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pivotTables/pivotTable1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pivotTables/pivotTable2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hrishti Vaish\Documents\Projects\Dashboards\Operational Efficiency - Call Centre Support\"/>
    </mc:Choice>
  </mc:AlternateContent>
  <xr:revisionPtr revIDLastSave="0" documentId="13_ncr:1_{12C3FE0C-9EC3-48C7-87F2-101467DB59BC}" xr6:coauthVersionLast="47" xr6:coauthVersionMax="47" xr10:uidLastSave="{00000000-0000-0000-0000-000000000000}"/>
  <bookViews>
    <workbookView xWindow="5760" yWindow="696" windowWidth="17280" windowHeight="8880" tabRatio="883" xr2:uid="{00000000-000D-0000-FFFF-FFFF00000000}"/>
  </bookViews>
  <sheets>
    <sheet name="Cover" sheetId="10" r:id="rId1"/>
    <sheet name="Center Snapshot" sheetId="4" r:id="rId2"/>
    <sheet name="Supervisor Snapshot" sheetId="2" r:id="rId3"/>
    <sheet name="Agent Snapshot" sheetId="3" r:id="rId4"/>
    <sheet name="Supervisor Compensation" sheetId="5" r:id="rId5"/>
    <sheet name="Agent Compensation" sheetId="7" r:id="rId6"/>
    <sheet name="Single Agent View" sheetId="6" r:id="rId7"/>
    <sheet name="Outliers" sheetId="8" r:id="rId8"/>
    <sheet name="Outlier List" sheetId="9" r:id="rId9"/>
    <sheet name="Raw Data" sheetId="1" r:id="rId10"/>
  </sheets>
  <definedNames>
    <definedName name="_xlnm._FilterDatabase" localSheetId="8" hidden="1">'Outlier List'!$A$5:$H$31</definedName>
    <definedName name="_xlnm._FilterDatabase" localSheetId="9" hidden="1">'Raw Data'!$A$1:$S$1526</definedName>
    <definedName name="Slicer_AGENT_NAME">#N/A</definedName>
    <definedName name="Slicer_AGENT_NAME1">#N/A</definedName>
    <definedName name="Slicer_CALL_CENTER">#N/A</definedName>
    <definedName name="Slicer_CALL_CENTER1">#N/A</definedName>
    <definedName name="Slicer_CALL_CENTER2">#N/A</definedName>
    <definedName name="Slicer_TEAM_LEAD_NAME">#N/A</definedName>
    <definedName name="Slicer_TEAM_LEAD_NAME1">#N/A</definedName>
    <definedName name="Slicer_YR_MO">#N/A</definedName>
    <definedName name="Slicer_YR_MO1">#N/A</definedName>
    <definedName name="Slicer_YR_MO2">#N/A</definedName>
    <definedName name="Slicer_YR_MO21">#N/A</definedName>
  </definedNames>
  <calcPr calcId="191029"/>
  <pivotCaches>
    <pivotCache cacheId="0" r:id="rId11"/>
  </pivotCaches>
  <fileRecoveryPr autoRecover="0"/>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9" l="1"/>
  <c r="C7" i="9" s="1"/>
  <c r="E7" i="9"/>
  <c r="F7" i="9"/>
  <c r="G7" i="9"/>
  <c r="H7" i="9"/>
  <c r="D8" i="9"/>
  <c r="C8" i="9" s="1"/>
  <c r="E8" i="9"/>
  <c r="F8" i="9"/>
  <c r="G8" i="9"/>
  <c r="H8" i="9"/>
  <c r="D9" i="9"/>
  <c r="C9" i="9" s="1"/>
  <c r="E9" i="9"/>
  <c r="F9" i="9"/>
  <c r="G9" i="9"/>
  <c r="H9" i="9"/>
  <c r="D10" i="9"/>
  <c r="C10" i="9" s="1"/>
  <c r="E10" i="9"/>
  <c r="F10" i="9"/>
  <c r="G10" i="9"/>
  <c r="H10" i="9"/>
  <c r="D11" i="9"/>
  <c r="C11" i="9" s="1"/>
  <c r="E11" i="9"/>
  <c r="F11" i="9"/>
  <c r="G11" i="9"/>
  <c r="H11" i="9"/>
  <c r="D12" i="9"/>
  <c r="C12" i="9" s="1"/>
  <c r="E12" i="9"/>
  <c r="F12" i="9"/>
  <c r="G12" i="9"/>
  <c r="H12" i="9"/>
  <c r="D13" i="9"/>
  <c r="C13" i="9" s="1"/>
  <c r="E13" i="9"/>
  <c r="F13" i="9"/>
  <c r="G13" i="9"/>
  <c r="H13" i="9"/>
  <c r="D14" i="9"/>
  <c r="C14" i="9" s="1"/>
  <c r="E14" i="9"/>
  <c r="F14" i="9"/>
  <c r="G14" i="9"/>
  <c r="H14" i="9"/>
  <c r="D15" i="9"/>
  <c r="C15" i="9" s="1"/>
  <c r="E15" i="9"/>
  <c r="F15" i="9"/>
  <c r="G15" i="9"/>
  <c r="H15" i="9"/>
  <c r="D16" i="9"/>
  <c r="C16" i="9" s="1"/>
  <c r="E16" i="9"/>
  <c r="F16" i="9"/>
  <c r="G16" i="9"/>
  <c r="H16" i="9"/>
  <c r="D17" i="9"/>
  <c r="C17" i="9" s="1"/>
  <c r="E17" i="9"/>
  <c r="F17" i="9"/>
  <c r="G17" i="9"/>
  <c r="H17" i="9"/>
  <c r="D18" i="9"/>
  <c r="C18" i="9" s="1"/>
  <c r="E18" i="9"/>
  <c r="F18" i="9"/>
  <c r="G18" i="9"/>
  <c r="H18" i="9"/>
  <c r="D19" i="9"/>
  <c r="C19" i="9" s="1"/>
  <c r="E19" i="9"/>
  <c r="F19" i="9"/>
  <c r="G19" i="9"/>
  <c r="H19" i="9"/>
  <c r="D20" i="9"/>
  <c r="C20" i="9" s="1"/>
  <c r="E20" i="9"/>
  <c r="F20" i="9"/>
  <c r="G20" i="9"/>
  <c r="H20" i="9"/>
  <c r="D21" i="9"/>
  <c r="C21" i="9" s="1"/>
  <c r="E21" i="9"/>
  <c r="F21" i="9"/>
  <c r="G21" i="9"/>
  <c r="H21" i="9"/>
  <c r="D22" i="9"/>
  <c r="C22" i="9" s="1"/>
  <c r="E22" i="9"/>
  <c r="F22" i="9"/>
  <c r="G22" i="9"/>
  <c r="H22" i="9"/>
  <c r="D23" i="9"/>
  <c r="C23" i="9" s="1"/>
  <c r="E23" i="9"/>
  <c r="F23" i="9"/>
  <c r="G23" i="9"/>
  <c r="H23" i="9"/>
  <c r="D24" i="9"/>
  <c r="C24" i="9" s="1"/>
  <c r="E24" i="9"/>
  <c r="F24" i="9"/>
  <c r="G24" i="9"/>
  <c r="H24" i="9"/>
  <c r="D25" i="9"/>
  <c r="C25" i="9" s="1"/>
  <c r="E25" i="9"/>
  <c r="F25" i="9"/>
  <c r="G25" i="9"/>
  <c r="H25" i="9"/>
  <c r="D26" i="9"/>
  <c r="C26" i="9" s="1"/>
  <c r="E26" i="9"/>
  <c r="F26" i="9"/>
  <c r="G26" i="9"/>
  <c r="H26" i="9"/>
  <c r="D27" i="9"/>
  <c r="C27" i="9" s="1"/>
  <c r="E27" i="9"/>
  <c r="F27" i="9"/>
  <c r="G27" i="9"/>
  <c r="H27" i="9"/>
  <c r="D28" i="9"/>
  <c r="C28" i="9" s="1"/>
  <c r="E28" i="9"/>
  <c r="F28" i="9"/>
  <c r="G28" i="9"/>
  <c r="H28" i="9"/>
  <c r="D29" i="9"/>
  <c r="C29" i="9" s="1"/>
  <c r="E29" i="9"/>
  <c r="F29" i="9"/>
  <c r="G29" i="9"/>
  <c r="H29" i="9"/>
  <c r="D30" i="9"/>
  <c r="C30" i="9" s="1"/>
  <c r="E30" i="9"/>
  <c r="F30" i="9"/>
  <c r="G30" i="9"/>
  <c r="H30" i="9"/>
  <c r="D31" i="9"/>
  <c r="C31" i="9" s="1"/>
  <c r="E31" i="9"/>
  <c r="F31" i="9"/>
  <c r="G31" i="9"/>
  <c r="H31" i="9"/>
  <c r="D32" i="9"/>
  <c r="C32" i="9" s="1"/>
  <c r="E32" i="9"/>
  <c r="F32" i="9"/>
  <c r="G32" i="9"/>
  <c r="H32" i="9"/>
  <c r="D33" i="9"/>
  <c r="C33" i="9" s="1"/>
  <c r="E33" i="9"/>
  <c r="F33" i="9"/>
  <c r="G33" i="9"/>
  <c r="H33" i="9"/>
  <c r="D34" i="9"/>
  <c r="C34" i="9" s="1"/>
  <c r="E34" i="9"/>
  <c r="F34" i="9"/>
  <c r="G34" i="9"/>
  <c r="H34" i="9"/>
  <c r="D35" i="9"/>
  <c r="C35" i="9" s="1"/>
  <c r="E35" i="9"/>
  <c r="F35" i="9"/>
  <c r="G35" i="9"/>
  <c r="H35" i="9"/>
  <c r="D36" i="9"/>
  <c r="C36" i="9" s="1"/>
  <c r="E36" i="9"/>
  <c r="F36" i="9"/>
  <c r="G36" i="9"/>
  <c r="H36" i="9"/>
  <c r="D37" i="9"/>
  <c r="C37" i="9" s="1"/>
  <c r="E37" i="9"/>
  <c r="F37" i="9"/>
  <c r="G37" i="9"/>
  <c r="H37" i="9"/>
  <c r="D38" i="9"/>
  <c r="C38" i="9" s="1"/>
  <c r="E38" i="9"/>
  <c r="F38" i="9"/>
  <c r="G38" i="9"/>
  <c r="H38" i="9"/>
  <c r="D39" i="9"/>
  <c r="C39" i="9" s="1"/>
  <c r="E39" i="9"/>
  <c r="F39" i="9"/>
  <c r="G39" i="9"/>
  <c r="H39" i="9"/>
  <c r="D40" i="9"/>
  <c r="C40" i="9" s="1"/>
  <c r="E40" i="9"/>
  <c r="F40" i="9"/>
  <c r="G40" i="9"/>
  <c r="H40" i="9"/>
  <c r="D41" i="9"/>
  <c r="C41" i="9" s="1"/>
  <c r="E41" i="9"/>
  <c r="F41" i="9"/>
  <c r="G41" i="9"/>
  <c r="H41" i="9"/>
  <c r="D42" i="9"/>
  <c r="C42" i="9" s="1"/>
  <c r="E42" i="9"/>
  <c r="F42" i="9"/>
  <c r="G42" i="9"/>
  <c r="H42" i="9"/>
  <c r="D43" i="9"/>
  <c r="C43" i="9" s="1"/>
  <c r="E43" i="9"/>
  <c r="F43" i="9"/>
  <c r="G43" i="9"/>
  <c r="H43" i="9"/>
  <c r="D44" i="9"/>
  <c r="C44" i="9" s="1"/>
  <c r="E44" i="9"/>
  <c r="F44" i="9"/>
  <c r="G44" i="9"/>
  <c r="H44" i="9"/>
  <c r="D45" i="9"/>
  <c r="C45" i="9" s="1"/>
  <c r="E45" i="9"/>
  <c r="F45" i="9"/>
  <c r="G45" i="9"/>
  <c r="H45" i="9"/>
  <c r="D46" i="9"/>
  <c r="C46" i="9" s="1"/>
  <c r="E46" i="9"/>
  <c r="F46" i="9"/>
  <c r="G46" i="9"/>
  <c r="H46" i="9"/>
  <c r="D47" i="9"/>
  <c r="C47" i="9" s="1"/>
  <c r="E47" i="9"/>
  <c r="F47" i="9"/>
  <c r="G47" i="9"/>
  <c r="H47" i="9"/>
  <c r="D48" i="9"/>
  <c r="C48" i="9" s="1"/>
  <c r="E48" i="9"/>
  <c r="F48" i="9"/>
  <c r="G48" i="9"/>
  <c r="H48" i="9"/>
  <c r="D49" i="9"/>
  <c r="C49" i="9" s="1"/>
  <c r="E49" i="9"/>
  <c r="F49" i="9"/>
  <c r="G49" i="9"/>
  <c r="H49" i="9"/>
  <c r="D50" i="9"/>
  <c r="C50" i="9" s="1"/>
  <c r="E50" i="9"/>
  <c r="F50" i="9"/>
  <c r="G50" i="9"/>
  <c r="H50" i="9"/>
  <c r="H6" i="9"/>
  <c r="G6" i="9"/>
  <c r="F6" i="9"/>
  <c r="E6" i="9"/>
  <c r="D6" i="9"/>
  <c r="C6" i="9" s="1"/>
  <c r="E12" i="5" l="1"/>
  <c r="E13" i="5"/>
  <c r="E12" i="7"/>
  <c r="E13" i="7"/>
  <c r="O27" i="7"/>
  <c r="N27" i="7"/>
  <c r="O26" i="7"/>
  <c r="N26" i="7"/>
  <c r="O25" i="7"/>
  <c r="N25" i="7"/>
  <c r="O24" i="7"/>
  <c r="N24" i="7"/>
  <c r="E22" i="7"/>
  <c r="E20" i="7"/>
  <c r="O19" i="7"/>
  <c r="N19" i="7"/>
  <c r="O18" i="7"/>
  <c r="N18" i="7"/>
  <c r="E18" i="7"/>
  <c r="O17" i="7"/>
  <c r="N17" i="7"/>
  <c r="O16" i="7"/>
  <c r="N16" i="7"/>
  <c r="O15" i="7"/>
  <c r="N15" i="7"/>
  <c r="O10" i="7"/>
  <c r="N10" i="7"/>
  <c r="E10" i="7"/>
  <c r="O9" i="7"/>
  <c r="N9" i="7"/>
  <c r="O8" i="7"/>
  <c r="N8" i="7"/>
  <c r="O7" i="7"/>
  <c r="N7" i="7"/>
  <c r="O27" i="5"/>
  <c r="N27" i="5"/>
  <c r="O26" i="5"/>
  <c r="N26" i="5"/>
  <c r="O25" i="5"/>
  <c r="N25" i="5"/>
  <c r="O24" i="5"/>
  <c r="N24" i="5"/>
  <c r="O15" i="5"/>
  <c r="N15" i="5"/>
  <c r="O19" i="5"/>
  <c r="N19" i="5"/>
  <c r="O18" i="5"/>
  <c r="N18" i="5"/>
  <c r="O17" i="5"/>
  <c r="N17" i="5"/>
  <c r="O16" i="5"/>
  <c r="N16" i="5"/>
  <c r="O7" i="5"/>
  <c r="O8" i="5"/>
  <c r="O9" i="5"/>
  <c r="O10" i="5"/>
  <c r="N10" i="5"/>
  <c r="N9" i="5"/>
  <c r="N8" i="5"/>
  <c r="N7" i="5"/>
  <c r="E22" i="5"/>
  <c r="E18" i="5"/>
  <c r="E20" i="5"/>
  <c r="E10" i="5"/>
  <c r="F22" i="7" l="1"/>
  <c r="F20" i="7"/>
  <c r="F18" i="7"/>
  <c r="F22" i="5"/>
  <c r="F18" i="5"/>
  <c r="F20" i="5"/>
  <c r="F25" i="7" l="1"/>
  <c r="F25" i="5"/>
</calcChain>
</file>

<file path=xl/sharedStrings.xml><?xml version="1.0" encoding="utf-8"?>
<sst xmlns="http://schemas.openxmlformats.org/spreadsheetml/2006/main" count="4991" uniqueCount="134">
  <si>
    <t>YR_MO</t>
  </si>
  <si>
    <t>CALL_DATE</t>
  </si>
  <si>
    <t>AGENT_NAME</t>
  </si>
  <si>
    <t>TEAM_LEAD_ID</t>
  </si>
  <si>
    <t>TEAM_LEAD_NAME</t>
  </si>
  <si>
    <t>Anderson, Albert</t>
  </si>
  <si>
    <t>Winnerson, Aceona</t>
  </si>
  <si>
    <t>Williamburg</t>
  </si>
  <si>
    <t>Binning, Bart</t>
  </si>
  <si>
    <t>Centerville, Cece</t>
  </si>
  <si>
    <t>Davenport, Davina</t>
  </si>
  <si>
    <t>Edgerton, Ethan</t>
  </si>
  <si>
    <t>Filipsano, Fiona</t>
  </si>
  <si>
    <t>Gee, Garry</t>
  </si>
  <si>
    <t>Harrison, Harold</t>
  </si>
  <si>
    <t>Sanders, Sammi</t>
  </si>
  <si>
    <t>Oferten, Quinton</t>
  </si>
  <si>
    <t>Thomas, Ted</t>
  </si>
  <si>
    <t>Uvaldon, Ursala</t>
  </si>
  <si>
    <t>Vindictive, Vinny</t>
  </si>
  <si>
    <t>Williamson, Wilma</t>
  </si>
  <si>
    <t>Younger, Yeti</t>
  </si>
  <si>
    <t>Zwilowski, Zane</t>
  </si>
  <si>
    <t>Abacus, Aaron</t>
  </si>
  <si>
    <t>Ivanski, Igor</t>
  </si>
  <si>
    <t>Jimson, Bill</t>
  </si>
  <si>
    <t>Jeffries, Johnna</t>
  </si>
  <si>
    <t>Kippers, Kat</t>
  </si>
  <si>
    <t>Lipp, Larry</t>
  </si>
  <si>
    <t>Myers, Matt</t>
  </si>
  <si>
    <t>Nichols, Nana</t>
  </si>
  <si>
    <t>Ohlson, Octavius</t>
  </si>
  <si>
    <t>Pulaski, Peter</t>
  </si>
  <si>
    <t>Rank, Richelle</t>
  </si>
  <si>
    <t>AGENT_ID</t>
  </si>
  <si>
    <t>CALL_CENTER</t>
  </si>
  <si>
    <t>CALLS</t>
  </si>
  <si>
    <t>HANDLE_TIME</t>
  </si>
  <si>
    <t>CALL_REGEN</t>
  </si>
  <si>
    <t>CALLS_WITH_OFFER</t>
  </si>
  <si>
    <t>CALLS_WITH_ACCEPT</t>
  </si>
  <si>
    <t>CALLS_OFFER_APPLIED</t>
  </si>
  <si>
    <t>TRANSFERS</t>
  </si>
  <si>
    <t>AHT_MULTI</t>
  </si>
  <si>
    <t>CALL_REGEN_MULTI</t>
  </si>
  <si>
    <t>TRANSFERS_MULTI</t>
  </si>
  <si>
    <t>APPLIED_PER_CALL_MULTI</t>
  </si>
  <si>
    <t>BREAKAGE_MULTI</t>
  </si>
  <si>
    <t>Grand Total</t>
  </si>
  <si>
    <t>(All)</t>
  </si>
  <si>
    <t>Calls Handled</t>
  </si>
  <si>
    <t>Avg Handle Time</t>
  </si>
  <si>
    <t>Transfer %</t>
  </si>
  <si>
    <t>Offer %</t>
  </si>
  <si>
    <t>Accept %</t>
  </si>
  <si>
    <t>Applied %</t>
  </si>
  <si>
    <t>Breakage</t>
  </si>
  <si>
    <t>Applied Per Call</t>
  </si>
  <si>
    <t>Callback within 2 Days</t>
  </si>
  <si>
    <t>Supervisor Snapshot</t>
  </si>
  <si>
    <t>Agent Snapshot</t>
  </si>
  <si>
    <t>Values</t>
  </si>
  <si>
    <t>June</t>
  </si>
  <si>
    <t>July</t>
  </si>
  <si>
    <t>August</t>
  </si>
  <si>
    <t>Center Snapshot</t>
  </si>
  <si>
    <t>AHT Target</t>
  </si>
  <si>
    <t>Applied Per Call Target</t>
  </si>
  <si>
    <t>Transfer Target</t>
  </si>
  <si>
    <t>Call Regen Target</t>
  </si>
  <si>
    <t>Calls w/ No Offer</t>
  </si>
  <si>
    <t>Calls w/ Offer Declined</t>
  </si>
  <si>
    <t>Calls Accepted Not Applied</t>
  </si>
  <si>
    <t>Calls w/ Offer Applied</t>
  </si>
  <si>
    <t>Trend</t>
  </si>
  <si>
    <t>Supervisor Compensation</t>
  </si>
  <si>
    <t>Qualifiers</t>
  </si>
  <si>
    <t>Calls Handled Qualifier</t>
  </si>
  <si>
    <t>Metric 
Compensation</t>
  </si>
  <si>
    <t>% to Target</t>
  </si>
  <si>
    <t>Payout</t>
  </si>
  <si>
    <t>Payout Matrix</t>
  </si>
  <si>
    <t>Compensation</t>
  </si>
  <si>
    <t>Transfers</t>
  </si>
  <si>
    <t>&gt;= % to Target</t>
  </si>
  <si>
    <t>Below 90%</t>
  </si>
  <si>
    <t>Below 80%</t>
  </si>
  <si>
    <t>Call Regen</t>
  </si>
  <si>
    <t>Total Payout</t>
  </si>
  <si>
    <t>Agent Compensation</t>
  </si>
  <si>
    <t xml:space="preserve">Calls Handled Qualifier </t>
  </si>
  <si>
    <t>(blank)</t>
  </si>
  <si>
    <t>Single Agent View</t>
  </si>
  <si>
    <t>Outliers</t>
  </si>
  <si>
    <t>AHT over 800 seconds</t>
  </si>
  <si>
    <t>Offer % under 92%</t>
  </si>
  <si>
    <t>Applied Per Call under 50%</t>
  </si>
  <si>
    <t>Callback within 2 Days over 20%</t>
  </si>
  <si>
    <t>Outlier List</t>
  </si>
  <si>
    <t>AHT over</t>
  </si>
  <si>
    <t>800 seconds</t>
  </si>
  <si>
    <t>Transfer % over 7%</t>
  </si>
  <si>
    <t>over 7%</t>
  </si>
  <si>
    <t>under 92%</t>
  </si>
  <si>
    <t>under 50%</t>
  </si>
  <si>
    <t>Callback within</t>
  </si>
  <si>
    <t>2 Days over 20%</t>
  </si>
  <si>
    <t>Outlier</t>
  </si>
  <si>
    <t>Call Center Test Results</t>
  </si>
  <si>
    <t>Produced by Aboundata</t>
  </si>
  <si>
    <t>This report is a simulated 3-month view of operational metrics for a call center.</t>
  </si>
  <si>
    <t>Below is a glossary of terms to make the report more user-friendly.</t>
  </si>
  <si>
    <t>Metric</t>
  </si>
  <si>
    <t>Definition</t>
  </si>
  <si>
    <t>Inbound call taken by an agent</t>
  </si>
  <si>
    <t>Avg Handle Time (or AHT)</t>
  </si>
  <si>
    <t>Formula</t>
  </si>
  <si>
    <t>Sum of Calls Handled</t>
  </si>
  <si>
    <t>Average time to complete a call</t>
  </si>
  <si>
    <t>Handle Time / Calls Handled</t>
  </si>
  <si>
    <t>Percent of calls that resulted in a transfer out</t>
  </si>
  <si>
    <t>Transfers / Calls Handled</t>
  </si>
  <si>
    <t>Percent of offers made on a call</t>
  </si>
  <si>
    <t>Percent of accepts on offers made</t>
  </si>
  <si>
    <t>Calls with an Offer / Calls Handled</t>
  </si>
  <si>
    <t>Calls with an Accept / Calls with an Offer</t>
  </si>
  <si>
    <t>Percent of applieds on accepted offers</t>
  </si>
  <si>
    <t>Calls with an Applied / Calls with an Accept</t>
  </si>
  <si>
    <t>Percent of calls where an offer was not applied</t>
  </si>
  <si>
    <t xml:space="preserve">(Calls with an Accept - Calls with an Applied) / Calls with an Accept </t>
  </si>
  <si>
    <t>Percent of calls that had an applied offer</t>
  </si>
  <si>
    <t>Calls with an Applied / Calls Handled</t>
  </si>
  <si>
    <t>Percent of calls where customer called back within 48 hours</t>
  </si>
  <si>
    <t>Call Regen / Calls Handled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</si>
</sst>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tint="0.499984740745262"/>
      <name val="Calibri"/>
      <family val="2"/>
      <scheme val="minor"/>
    </font>
    <font>
      <b/>
      <sz val="14"/>
      <color theme="9" tint="-0.249977111117893"/>
      <name val="Calibri"/>
      <family val="2"/>
      <scheme val="minor"/>
    </font>
    <font>
      <b/>
      <sz val="14"/>
      <color theme="4" tint="0.39997558519241921"/>
      <name val="Calibri"/>
      <family val="2"/>
      <scheme val="minor"/>
    </font>
    <font>
      <b/>
      <i/>
      <sz val="12"/>
      <color theme="4" tint="-0.249977111117893"/>
      <name val="Calibri"/>
      <family val="2"/>
      <scheme val="minor"/>
    </font>
    <font>
      <b/>
      <sz val="11"/>
      <color theme="1" tint="0.249977111117893"/>
      <name val="Calibri"/>
      <family val="2"/>
      <scheme val="minor"/>
    </font>
    <font>
      <b/>
      <sz val="14"/>
      <color rgb="FF8656AA"/>
      <name val="Calibri"/>
      <family val="2"/>
      <scheme val="minor"/>
    </font>
    <font>
      <b/>
      <sz val="14"/>
      <color rgb="FFC00000"/>
      <name val="Calibri"/>
      <family val="2"/>
      <scheme val="minor"/>
    </font>
    <font>
      <b/>
      <i/>
      <sz val="11"/>
      <color theme="4" tint="-0.249977111117893"/>
      <name val="Calibri"/>
      <family val="2"/>
      <scheme val="minor"/>
    </font>
    <font>
      <b/>
      <sz val="14"/>
      <color theme="4" tint="-0.499984740745262"/>
      <name val="Calibri"/>
      <family val="2"/>
      <scheme val="minor"/>
    </font>
    <font>
      <sz val="10"/>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7" tint="0.59999389629810485"/>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0"/>
        <bgColor indexed="64"/>
      </patternFill>
    </fill>
    <fill>
      <patternFill patternType="solid">
        <fgColor theme="8" tint="0.399975585192419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7">
    <xf numFmtId="0" fontId="0" fillId="0" borderId="0" xfId="0"/>
    <xf numFmtId="14" fontId="0" fillId="0" borderId="0" xfId="0" applyNumberFormat="1"/>
    <xf numFmtId="1" fontId="0" fillId="0" borderId="0" xfId="0" applyNumberFormat="1"/>
    <xf numFmtId="0" fontId="0" fillId="0" borderId="0" xfId="0" pivotButton="1"/>
    <xf numFmtId="3" fontId="0" fillId="0" borderId="0" xfId="0" applyNumberFormat="1"/>
    <xf numFmtId="164" fontId="0" fillId="0" borderId="0" xfId="0" applyNumberFormat="1"/>
    <xf numFmtId="0" fontId="18" fillId="0" borderId="0" xfId="0" applyFont="1"/>
    <xf numFmtId="0" fontId="16" fillId="33" borderId="0" xfId="0" applyFont="1" applyFill="1"/>
    <xf numFmtId="0" fontId="19" fillId="0" borderId="0" xfId="0" applyFont="1"/>
    <xf numFmtId="0" fontId="20" fillId="0" borderId="0" xfId="0" applyFont="1"/>
    <xf numFmtId="0" fontId="16" fillId="0" borderId="0" xfId="0" applyFont="1"/>
    <xf numFmtId="0" fontId="0" fillId="0" borderId="0" xfId="0" applyAlignment="1">
      <alignment horizontal="left"/>
    </xf>
    <xf numFmtId="0" fontId="21" fillId="0" borderId="0" xfId="0" applyFont="1"/>
    <xf numFmtId="10" fontId="0" fillId="0" borderId="0" xfId="0" applyNumberFormat="1"/>
    <xf numFmtId="0" fontId="0" fillId="36" borderId="0" xfId="0" applyFill="1" applyAlignment="1">
      <alignment horizontal="center"/>
    </xf>
    <xf numFmtId="0" fontId="13" fillId="35" borderId="0" xfId="0" quotePrefix="1" applyFont="1" applyFill="1" applyAlignment="1">
      <alignment horizontal="center"/>
    </xf>
    <xf numFmtId="0" fontId="13" fillId="35" borderId="0" xfId="0" applyFont="1" applyFill="1" applyAlignment="1">
      <alignment horizontal="center"/>
    </xf>
    <xf numFmtId="0" fontId="22" fillId="0" borderId="0" xfId="0" applyFont="1"/>
    <xf numFmtId="9" fontId="0" fillId="0" borderId="0" xfId="0" applyNumberFormat="1"/>
    <xf numFmtId="0" fontId="0" fillId="0" borderId="0" xfId="0" applyAlignment="1">
      <alignment horizontal="center"/>
    </xf>
    <xf numFmtId="165" fontId="0" fillId="0" borderId="0" xfId="0" applyNumberFormat="1" applyAlignment="1">
      <alignment horizontal="center"/>
    </xf>
    <xf numFmtId="165" fontId="0" fillId="0" borderId="0" xfId="0" applyNumberFormat="1"/>
    <xf numFmtId="10" fontId="0" fillId="0" borderId="0" xfId="0" applyNumberFormat="1" applyAlignment="1">
      <alignment horizontal="center"/>
    </xf>
    <xf numFmtId="9" fontId="0" fillId="0" borderId="10" xfId="0" applyNumberFormat="1" applyBorder="1" applyAlignment="1">
      <alignment horizontal="center"/>
    </xf>
    <xf numFmtId="165" fontId="0" fillId="0" borderId="10" xfId="0" applyNumberFormat="1" applyBorder="1" applyAlignment="1">
      <alignment horizontal="center"/>
    </xf>
    <xf numFmtId="0" fontId="0" fillId="0" borderId="10" xfId="0" applyBorder="1" applyAlignment="1">
      <alignment horizontal="center"/>
    </xf>
    <xf numFmtId="165" fontId="16" fillId="34" borderId="11" xfId="0" applyNumberFormat="1" applyFont="1" applyFill="1" applyBorder="1" applyAlignment="1">
      <alignment horizontal="center"/>
    </xf>
    <xf numFmtId="0" fontId="0" fillId="36" borderId="0" xfId="0" pivotButton="1" applyFill="1" applyAlignment="1">
      <alignment horizontal="center"/>
    </xf>
    <xf numFmtId="9" fontId="0" fillId="0" borderId="10" xfId="0" pivotButton="1" applyNumberFormat="1" applyBorder="1" applyAlignment="1">
      <alignment horizontal="center"/>
    </xf>
    <xf numFmtId="165" fontId="0" fillId="0" borderId="10" xfId="0" pivotButton="1" applyNumberFormat="1" applyBorder="1" applyAlignment="1">
      <alignment horizontal="center"/>
    </xf>
    <xf numFmtId="9" fontId="0" fillId="0" borderId="0" xfId="0" pivotButton="1" applyNumberFormat="1"/>
    <xf numFmtId="1" fontId="0" fillId="0" borderId="0" xfId="0" pivotButton="1" applyNumberFormat="1"/>
    <xf numFmtId="0" fontId="23" fillId="0" borderId="0" xfId="0" applyFont="1"/>
    <xf numFmtId="0" fontId="24" fillId="0" borderId="0" xfId="0" applyFont="1"/>
    <xf numFmtId="0" fontId="25" fillId="0" borderId="0" xfId="0" applyFont="1"/>
    <xf numFmtId="0" fontId="16" fillId="38" borderId="0" xfId="0" applyFont="1" applyFill="1"/>
    <xf numFmtId="0" fontId="16" fillId="37" borderId="12" xfId="0" applyFont="1" applyFill="1" applyBorder="1"/>
    <xf numFmtId="0" fontId="16" fillId="37" borderId="13" xfId="0" applyFont="1" applyFill="1" applyBorder="1"/>
    <xf numFmtId="0" fontId="16" fillId="0" borderId="0" xfId="0" applyFont="1" applyAlignment="1">
      <alignment horizontal="center"/>
    </xf>
    <xf numFmtId="3" fontId="16" fillId="0" borderId="0" xfId="0" applyNumberFormat="1" applyFont="1" applyAlignment="1">
      <alignment horizontal="center"/>
    </xf>
    <xf numFmtId="164" fontId="16" fillId="0" borderId="0" xfId="0" applyNumberFormat="1" applyFont="1" applyAlignment="1">
      <alignment horizontal="center"/>
    </xf>
    <xf numFmtId="0" fontId="0" fillId="39" borderId="0" xfId="0" applyFill="1"/>
    <xf numFmtId="0" fontId="26" fillId="39" borderId="0" xfId="0" applyFont="1" applyFill="1"/>
    <xf numFmtId="0" fontId="27" fillId="39" borderId="0" xfId="0" applyFont="1" applyFill="1"/>
    <xf numFmtId="0" fontId="0" fillId="39" borderId="14" xfId="0" applyFill="1" applyBorder="1"/>
    <xf numFmtId="0" fontId="0" fillId="40" borderId="14" xfId="0" applyFill="1" applyBorder="1"/>
    <xf numFmtId="0" fontId="16" fillId="36"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ont>
        <b/>
        <i val="0"/>
        <color rgb="FFFF0000"/>
      </font>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numFmt numFmtId="3" formatCode="#,##0"/>
    </dxf>
    <dxf>
      <numFmt numFmtId="3" formatCode="#,##0"/>
    </dxf>
    <dxf>
      <fill>
        <patternFill patternType="none">
          <bgColor auto="1"/>
        </patternFill>
      </fill>
    </dxf>
    <dxf>
      <fill>
        <patternFill patternType="solid">
          <bgColor theme="7" tint="0.59999389629810485"/>
        </patternFill>
      </fill>
    </dxf>
    <dxf>
      <fill>
        <patternFill patternType="solid">
          <bgColor theme="0" tint="-0.14999847407452621"/>
        </patternFill>
      </fill>
    </dxf>
    <dxf>
      <numFmt numFmtId="3" formatCode="#,##0"/>
    </dxf>
    <dxf>
      <numFmt numFmtId="3" formatCode="#,##0"/>
    </dxf>
    <dxf>
      <numFmt numFmtId="2" formatCode="0.00"/>
    </dxf>
    <dxf>
      <fill>
        <patternFill patternType="none">
          <bgColor auto="1"/>
        </patternFill>
      </fill>
    </dxf>
    <dxf>
      <fill>
        <patternFill patternType="solid">
          <bgColor theme="7" tint="0.59999389629810485"/>
        </patternFill>
      </fill>
    </dxf>
    <dxf>
      <fill>
        <patternFill patternType="solid">
          <bgColor theme="0" tint="-0.14999847407452621"/>
        </patternFill>
      </fill>
    </dxf>
  </dxfs>
  <tableStyles count="0" defaultTableStyle="TableStyleMedium2" defaultPivotStyle="PivotStyleLight16"/>
  <colors>
    <mruColors>
      <color rgb="FF8656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results.xlsx]Center Snapshot!PivotTable2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Calls Handled and AHT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81714785651793"/>
          <c:y val="0.1437908496732026"/>
          <c:w val="0.80993525809273836"/>
          <c:h val="0.65545365652822818"/>
        </c:manualLayout>
      </c:layout>
      <c:barChart>
        <c:barDir val="col"/>
        <c:grouping val="clustered"/>
        <c:varyColors val="0"/>
        <c:ser>
          <c:idx val="0"/>
          <c:order val="0"/>
          <c:tx>
            <c:strRef>
              <c:f>'Center Snapshot'!$I$23</c:f>
              <c:strCache>
                <c:ptCount val="1"/>
                <c:pt idx="0">
                  <c:v>Calls Handled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Snapshot'!$H$24:$H$27</c:f>
              <c:strCache>
                <c:ptCount val="3"/>
                <c:pt idx="0">
                  <c:v>June</c:v>
                </c:pt>
                <c:pt idx="1">
                  <c:v>July</c:v>
                </c:pt>
                <c:pt idx="2">
                  <c:v>August</c:v>
                </c:pt>
              </c:strCache>
            </c:strRef>
          </c:cat>
          <c:val>
            <c:numRef>
              <c:f>'Center Snapshot'!$I$24:$I$27</c:f>
              <c:numCache>
                <c:formatCode>#,##0</c:formatCode>
                <c:ptCount val="3"/>
                <c:pt idx="0">
                  <c:v>16491</c:v>
                </c:pt>
                <c:pt idx="1">
                  <c:v>16418</c:v>
                </c:pt>
                <c:pt idx="2">
                  <c:v>17573</c:v>
                </c:pt>
              </c:numCache>
            </c:numRef>
          </c:val>
          <c:extLst>
            <c:ext xmlns:c16="http://schemas.microsoft.com/office/drawing/2014/chart" uri="{C3380CC4-5D6E-409C-BE32-E72D297353CC}">
              <c16:uniqueId val="{00000000-4E33-4870-9FD7-1180698125F6}"/>
            </c:ext>
          </c:extLst>
        </c:ser>
        <c:dLbls>
          <c:showLegendKey val="0"/>
          <c:showVal val="0"/>
          <c:showCatName val="0"/>
          <c:showSerName val="0"/>
          <c:showPercent val="0"/>
          <c:showBubbleSize val="0"/>
        </c:dLbls>
        <c:gapWidth val="219"/>
        <c:overlap val="-27"/>
        <c:axId val="401660976"/>
        <c:axId val="313717768"/>
      </c:barChart>
      <c:lineChart>
        <c:grouping val="standard"/>
        <c:varyColors val="0"/>
        <c:ser>
          <c:idx val="1"/>
          <c:order val="1"/>
          <c:tx>
            <c:strRef>
              <c:f>'Center Snapshot'!$J$23</c:f>
              <c:strCache>
                <c:ptCount val="1"/>
                <c:pt idx="0">
                  <c:v>Avg Handle Time</c:v>
                </c:pt>
              </c:strCache>
            </c:strRef>
          </c:tx>
          <c:spPr>
            <a:ln w="28575" cap="rnd">
              <a:solidFill>
                <a:schemeClr val="accent2"/>
              </a:solidFill>
              <a:round/>
            </a:ln>
            <a:effectLst/>
          </c:spPr>
          <c:marker>
            <c:symbol val="none"/>
          </c:marker>
          <c:cat>
            <c:strRef>
              <c:f>'Center Snapshot'!$H$24:$H$27</c:f>
              <c:strCache>
                <c:ptCount val="3"/>
                <c:pt idx="0">
                  <c:v>June</c:v>
                </c:pt>
                <c:pt idx="1">
                  <c:v>July</c:v>
                </c:pt>
                <c:pt idx="2">
                  <c:v>August</c:v>
                </c:pt>
              </c:strCache>
            </c:strRef>
          </c:cat>
          <c:val>
            <c:numRef>
              <c:f>'Center Snapshot'!$J$24:$J$27</c:f>
              <c:numCache>
                <c:formatCode>#,##0</c:formatCode>
                <c:ptCount val="3"/>
                <c:pt idx="0">
                  <c:v>753.27742404948151</c:v>
                </c:pt>
                <c:pt idx="1">
                  <c:v>756.50140090144964</c:v>
                </c:pt>
                <c:pt idx="2">
                  <c:v>756.73510499061058</c:v>
                </c:pt>
              </c:numCache>
            </c:numRef>
          </c:val>
          <c:smooth val="0"/>
          <c:extLst>
            <c:ext xmlns:c16="http://schemas.microsoft.com/office/drawing/2014/chart" uri="{C3380CC4-5D6E-409C-BE32-E72D297353CC}">
              <c16:uniqueId val="{00000001-4E33-4870-9FD7-1180698125F6}"/>
            </c:ext>
          </c:extLst>
        </c:ser>
        <c:dLbls>
          <c:showLegendKey val="0"/>
          <c:showVal val="0"/>
          <c:showCatName val="0"/>
          <c:showSerName val="0"/>
          <c:showPercent val="0"/>
          <c:showBubbleSize val="0"/>
        </c:dLbls>
        <c:marker val="1"/>
        <c:smooth val="0"/>
        <c:axId val="391466528"/>
        <c:axId val="391460296"/>
      </c:lineChart>
      <c:catAx>
        <c:axId val="40166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3717768"/>
        <c:crosses val="autoZero"/>
        <c:auto val="1"/>
        <c:lblAlgn val="ctr"/>
        <c:lblOffset val="100"/>
        <c:noMultiLvlLbl val="0"/>
      </c:catAx>
      <c:valAx>
        <c:axId val="313717768"/>
        <c:scaling>
          <c:orientation val="minMax"/>
          <c:min val="50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1660976"/>
        <c:crosses val="autoZero"/>
        <c:crossBetween val="between"/>
      </c:valAx>
      <c:valAx>
        <c:axId val="391460296"/>
        <c:scaling>
          <c:orientation val="minMax"/>
          <c:max val="800"/>
          <c:min val="70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1466528"/>
        <c:crosses val="max"/>
        <c:crossBetween val="between"/>
      </c:valAx>
      <c:catAx>
        <c:axId val="391466528"/>
        <c:scaling>
          <c:orientation val="minMax"/>
        </c:scaling>
        <c:delete val="1"/>
        <c:axPos val="b"/>
        <c:numFmt formatCode="General" sourceLinked="1"/>
        <c:majorTickMark val="out"/>
        <c:minorTickMark val="none"/>
        <c:tickLblPos val="nextTo"/>
        <c:crossAx val="3914602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results.xlsx]Center Snapshot!PivotTable3</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Applied Per Call and Breakage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022538426646685E-2"/>
          <c:y val="0.15300546448087432"/>
          <c:w val="0.87277502612729518"/>
          <c:h val="0.65432399638569771"/>
        </c:manualLayout>
      </c:layout>
      <c:lineChart>
        <c:grouping val="standard"/>
        <c:varyColors val="0"/>
        <c:ser>
          <c:idx val="0"/>
          <c:order val="0"/>
          <c:tx>
            <c:strRef>
              <c:f>'Center Snapshot'!$T$23</c:f>
              <c:strCache>
                <c:ptCount val="1"/>
                <c:pt idx="0">
                  <c:v>Applied Per Call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Snapshot'!$S$24:$S$27</c:f>
              <c:strCache>
                <c:ptCount val="3"/>
                <c:pt idx="0">
                  <c:v>June</c:v>
                </c:pt>
                <c:pt idx="1">
                  <c:v>July</c:v>
                </c:pt>
                <c:pt idx="2">
                  <c:v>August</c:v>
                </c:pt>
              </c:strCache>
            </c:strRef>
          </c:cat>
          <c:val>
            <c:numRef>
              <c:f>'Center Snapshot'!$T$24:$T$27</c:f>
              <c:numCache>
                <c:formatCode>0.0%</c:formatCode>
                <c:ptCount val="3"/>
                <c:pt idx="0">
                  <c:v>0.49166211873142929</c:v>
                </c:pt>
                <c:pt idx="1">
                  <c:v>0.50140090144962846</c:v>
                </c:pt>
                <c:pt idx="2">
                  <c:v>0.49849200478006034</c:v>
                </c:pt>
              </c:numCache>
            </c:numRef>
          </c:val>
          <c:smooth val="0"/>
          <c:extLst>
            <c:ext xmlns:c16="http://schemas.microsoft.com/office/drawing/2014/chart" uri="{C3380CC4-5D6E-409C-BE32-E72D297353CC}">
              <c16:uniqueId val="{00000000-3AF7-43A0-A874-9C3442E2CFB8}"/>
            </c:ext>
          </c:extLst>
        </c:ser>
        <c:ser>
          <c:idx val="1"/>
          <c:order val="1"/>
          <c:tx>
            <c:strRef>
              <c:f>'Center Snapshot'!$U$23</c:f>
              <c:strCache>
                <c:ptCount val="1"/>
                <c:pt idx="0">
                  <c:v>Breakage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Snapshot'!$S$24:$S$27</c:f>
              <c:strCache>
                <c:ptCount val="3"/>
                <c:pt idx="0">
                  <c:v>June</c:v>
                </c:pt>
                <c:pt idx="1">
                  <c:v>July</c:v>
                </c:pt>
                <c:pt idx="2">
                  <c:v>August</c:v>
                </c:pt>
              </c:strCache>
            </c:strRef>
          </c:cat>
          <c:val>
            <c:numRef>
              <c:f>'Center Snapshot'!$U$24:$U$27</c:f>
              <c:numCache>
                <c:formatCode>0.0%</c:formatCode>
                <c:ptCount val="3"/>
                <c:pt idx="0">
                  <c:v>0.20999332969498513</c:v>
                </c:pt>
                <c:pt idx="1">
                  <c:v>0.19582165915458644</c:v>
                </c:pt>
                <c:pt idx="2">
                  <c:v>0.19825869231206966</c:v>
                </c:pt>
              </c:numCache>
            </c:numRef>
          </c:val>
          <c:smooth val="0"/>
          <c:extLst>
            <c:ext xmlns:c16="http://schemas.microsoft.com/office/drawing/2014/chart" uri="{C3380CC4-5D6E-409C-BE32-E72D297353CC}">
              <c16:uniqueId val="{00000001-3AF7-43A0-A874-9C3442E2CFB8}"/>
            </c:ext>
          </c:extLst>
        </c:ser>
        <c:dLbls>
          <c:showLegendKey val="0"/>
          <c:showVal val="0"/>
          <c:showCatName val="0"/>
          <c:showSerName val="0"/>
          <c:showPercent val="0"/>
          <c:showBubbleSize val="0"/>
        </c:dLbls>
        <c:smooth val="0"/>
        <c:axId val="391466200"/>
        <c:axId val="391459968"/>
      </c:lineChart>
      <c:catAx>
        <c:axId val="39146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1459968"/>
        <c:crosses val="autoZero"/>
        <c:auto val="1"/>
        <c:lblAlgn val="ctr"/>
        <c:lblOffset val="100"/>
        <c:noMultiLvlLbl val="0"/>
      </c:catAx>
      <c:valAx>
        <c:axId val="391459968"/>
        <c:scaling>
          <c:orientation val="minMax"/>
          <c:min val="0.15000000000000002"/>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1466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results.xlsx]Center Snapshot!PivotTable4</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AHT vs Target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'Center Snapshot'!$N$23</c:f>
              <c:strCache>
                <c:ptCount val="1"/>
                <c:pt idx="0">
                  <c:v>Avg Handle Time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Snapshot'!$M$24:$M$27</c:f>
              <c:strCache>
                <c:ptCount val="3"/>
                <c:pt idx="0">
                  <c:v>June</c:v>
                </c:pt>
                <c:pt idx="1">
                  <c:v>July</c:v>
                </c:pt>
                <c:pt idx="2">
                  <c:v>August</c:v>
                </c:pt>
              </c:strCache>
            </c:strRef>
          </c:cat>
          <c:val>
            <c:numRef>
              <c:f>'Center Snapshot'!$N$24:$N$27</c:f>
              <c:numCache>
                <c:formatCode>#,##0</c:formatCode>
                <c:ptCount val="3"/>
                <c:pt idx="0">
                  <c:v>753.27742404948151</c:v>
                </c:pt>
                <c:pt idx="1">
                  <c:v>756.50140090144964</c:v>
                </c:pt>
                <c:pt idx="2">
                  <c:v>756.73510499061058</c:v>
                </c:pt>
              </c:numCache>
            </c:numRef>
          </c:val>
          <c:smooth val="0"/>
          <c:extLst>
            <c:ext xmlns:c16="http://schemas.microsoft.com/office/drawing/2014/chart" uri="{C3380CC4-5D6E-409C-BE32-E72D297353CC}">
              <c16:uniqueId val="{00000000-DE6E-4486-8A40-6B257DEF7A90}"/>
            </c:ext>
          </c:extLst>
        </c:ser>
        <c:ser>
          <c:idx val="1"/>
          <c:order val="1"/>
          <c:tx>
            <c:strRef>
              <c:f>'Center Snapshot'!$O$23</c:f>
              <c:strCache>
                <c:ptCount val="1"/>
                <c:pt idx="0">
                  <c:v>AHT Target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Snapshot'!$M$24:$M$27</c:f>
              <c:strCache>
                <c:ptCount val="3"/>
                <c:pt idx="0">
                  <c:v>June</c:v>
                </c:pt>
                <c:pt idx="1">
                  <c:v>July</c:v>
                </c:pt>
                <c:pt idx="2">
                  <c:v>August</c:v>
                </c:pt>
              </c:strCache>
            </c:strRef>
          </c:cat>
          <c:val>
            <c:numRef>
              <c:f>'Center Snapshot'!$O$24:$O$27</c:f>
              <c:numCache>
                <c:formatCode>#,##0</c:formatCode>
                <c:ptCount val="3"/>
                <c:pt idx="0">
                  <c:v>780</c:v>
                </c:pt>
                <c:pt idx="1">
                  <c:v>783</c:v>
                </c:pt>
                <c:pt idx="2">
                  <c:v>775</c:v>
                </c:pt>
              </c:numCache>
            </c:numRef>
          </c:val>
          <c:smooth val="0"/>
          <c:extLst>
            <c:ext xmlns:c16="http://schemas.microsoft.com/office/drawing/2014/chart" uri="{C3380CC4-5D6E-409C-BE32-E72D297353CC}">
              <c16:uniqueId val="{00000001-DE6E-4486-8A40-6B257DEF7A90}"/>
            </c:ext>
          </c:extLst>
        </c:ser>
        <c:dLbls>
          <c:showLegendKey val="0"/>
          <c:showVal val="0"/>
          <c:showCatName val="0"/>
          <c:showSerName val="0"/>
          <c:showPercent val="0"/>
          <c:showBubbleSize val="0"/>
        </c:dLbls>
        <c:smooth val="0"/>
        <c:axId val="401657040"/>
        <c:axId val="401657696"/>
      </c:lineChart>
      <c:catAx>
        <c:axId val="40165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1657696"/>
        <c:crosses val="autoZero"/>
        <c:auto val="1"/>
        <c:lblAlgn val="ctr"/>
        <c:lblOffset val="100"/>
        <c:noMultiLvlLbl val="0"/>
      </c:catAx>
      <c:valAx>
        <c:axId val="401657696"/>
        <c:scaling>
          <c:orientation val="minMax"/>
          <c:max val="800"/>
          <c:min val="72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1657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results.xlsx]Center Snapshot!PivotTable5</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Applied Per Call vs Target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363813505078135E-2"/>
          <c:y val="0.14035087719298245"/>
          <c:w val="0.88034937278416714"/>
          <c:h val="0.65757286918082614"/>
        </c:manualLayout>
      </c:layout>
      <c:lineChart>
        <c:grouping val="standard"/>
        <c:varyColors val="0"/>
        <c:ser>
          <c:idx val="0"/>
          <c:order val="0"/>
          <c:tx>
            <c:strRef>
              <c:f>'Center Snapshot'!$Z$23</c:f>
              <c:strCache>
                <c:ptCount val="1"/>
                <c:pt idx="0">
                  <c:v>Applied Per Call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Snapshot'!$Y$24:$Y$27</c:f>
              <c:strCache>
                <c:ptCount val="3"/>
                <c:pt idx="0">
                  <c:v>June</c:v>
                </c:pt>
                <c:pt idx="1">
                  <c:v>July</c:v>
                </c:pt>
                <c:pt idx="2">
                  <c:v>August</c:v>
                </c:pt>
              </c:strCache>
            </c:strRef>
          </c:cat>
          <c:val>
            <c:numRef>
              <c:f>'Center Snapshot'!$Z$24:$Z$27</c:f>
              <c:numCache>
                <c:formatCode>0.0%</c:formatCode>
                <c:ptCount val="3"/>
                <c:pt idx="0">
                  <c:v>0.49166211873142929</c:v>
                </c:pt>
                <c:pt idx="1">
                  <c:v>0.50140090144962846</c:v>
                </c:pt>
                <c:pt idx="2">
                  <c:v>0.49849200478006034</c:v>
                </c:pt>
              </c:numCache>
            </c:numRef>
          </c:val>
          <c:smooth val="0"/>
          <c:extLst>
            <c:ext xmlns:c16="http://schemas.microsoft.com/office/drawing/2014/chart" uri="{C3380CC4-5D6E-409C-BE32-E72D297353CC}">
              <c16:uniqueId val="{00000000-E4F2-4BA6-BF3E-098B4541EEF0}"/>
            </c:ext>
          </c:extLst>
        </c:ser>
        <c:ser>
          <c:idx val="1"/>
          <c:order val="1"/>
          <c:tx>
            <c:strRef>
              <c:f>'Center Snapshot'!$AA$23</c:f>
              <c:strCache>
                <c:ptCount val="1"/>
                <c:pt idx="0">
                  <c:v>Applied Per Call Target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Snapshot'!$Y$24:$Y$27</c:f>
              <c:strCache>
                <c:ptCount val="3"/>
                <c:pt idx="0">
                  <c:v>June</c:v>
                </c:pt>
                <c:pt idx="1">
                  <c:v>July</c:v>
                </c:pt>
                <c:pt idx="2">
                  <c:v>August</c:v>
                </c:pt>
              </c:strCache>
            </c:strRef>
          </c:cat>
          <c:val>
            <c:numRef>
              <c:f>'Center Snapshot'!$AA$24:$AA$27</c:f>
              <c:numCache>
                <c:formatCode>0.0%</c:formatCode>
                <c:ptCount val="3"/>
                <c:pt idx="0">
                  <c:v>0.50499999999999989</c:v>
                </c:pt>
                <c:pt idx="1">
                  <c:v>0.5089999999999979</c:v>
                </c:pt>
                <c:pt idx="2">
                  <c:v>0.51100000000000034</c:v>
                </c:pt>
              </c:numCache>
            </c:numRef>
          </c:val>
          <c:smooth val="0"/>
          <c:extLst>
            <c:ext xmlns:c16="http://schemas.microsoft.com/office/drawing/2014/chart" uri="{C3380CC4-5D6E-409C-BE32-E72D297353CC}">
              <c16:uniqueId val="{00000001-E4F2-4BA6-BF3E-098B4541EEF0}"/>
            </c:ext>
          </c:extLst>
        </c:ser>
        <c:dLbls>
          <c:showLegendKey val="0"/>
          <c:showVal val="0"/>
          <c:showCatName val="0"/>
          <c:showSerName val="0"/>
          <c:showPercent val="0"/>
          <c:showBubbleSize val="0"/>
        </c:dLbls>
        <c:smooth val="0"/>
        <c:axId val="401135352"/>
        <c:axId val="401142240"/>
      </c:lineChart>
      <c:catAx>
        <c:axId val="401135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1142240"/>
        <c:crosses val="autoZero"/>
        <c:auto val="1"/>
        <c:lblAlgn val="ctr"/>
        <c:lblOffset val="100"/>
        <c:noMultiLvlLbl val="0"/>
      </c:catAx>
      <c:valAx>
        <c:axId val="401142240"/>
        <c:scaling>
          <c:orientation val="minMax"/>
          <c:max val="0.52"/>
          <c:min val="0.48000000000000004"/>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1135352"/>
        <c:crosses val="autoZero"/>
        <c:crossBetween val="between"/>
        <c:majorUnit val="1.0000000000000002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results.xlsx]Center Snapshot!PivotTable6</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Transfers vs Target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'Center Snapshot'!$AG$23</c:f>
              <c:strCache>
                <c:ptCount val="1"/>
                <c:pt idx="0">
                  <c:v>Transfer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Snapshot'!$AF$24:$AF$27</c:f>
              <c:strCache>
                <c:ptCount val="3"/>
                <c:pt idx="0">
                  <c:v>June</c:v>
                </c:pt>
                <c:pt idx="1">
                  <c:v>July</c:v>
                </c:pt>
                <c:pt idx="2">
                  <c:v>August</c:v>
                </c:pt>
              </c:strCache>
            </c:strRef>
          </c:cat>
          <c:val>
            <c:numRef>
              <c:f>'Center Snapshot'!$AG$24:$AG$27</c:f>
              <c:numCache>
                <c:formatCode>0.0%</c:formatCode>
                <c:ptCount val="3"/>
                <c:pt idx="0">
                  <c:v>8.0771329816263421E-2</c:v>
                </c:pt>
                <c:pt idx="1">
                  <c:v>7.0166889998781831E-2</c:v>
                </c:pt>
                <c:pt idx="2">
                  <c:v>7.079041711716838E-2</c:v>
                </c:pt>
              </c:numCache>
            </c:numRef>
          </c:val>
          <c:smooth val="0"/>
          <c:extLst>
            <c:ext xmlns:c16="http://schemas.microsoft.com/office/drawing/2014/chart" uri="{C3380CC4-5D6E-409C-BE32-E72D297353CC}">
              <c16:uniqueId val="{00000000-3D81-4CC0-8CE1-E4F2CEB63B28}"/>
            </c:ext>
          </c:extLst>
        </c:ser>
        <c:ser>
          <c:idx val="1"/>
          <c:order val="1"/>
          <c:tx>
            <c:strRef>
              <c:f>'Center Snapshot'!$AH$23</c:f>
              <c:strCache>
                <c:ptCount val="1"/>
                <c:pt idx="0">
                  <c:v>Transfer Target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Snapshot'!$AF$24:$AF$27</c:f>
              <c:strCache>
                <c:ptCount val="3"/>
                <c:pt idx="0">
                  <c:v>June</c:v>
                </c:pt>
                <c:pt idx="1">
                  <c:v>July</c:v>
                </c:pt>
                <c:pt idx="2">
                  <c:v>August</c:v>
                </c:pt>
              </c:strCache>
            </c:strRef>
          </c:cat>
          <c:val>
            <c:numRef>
              <c:f>'Center Snapshot'!$AH$24:$AH$27</c:f>
              <c:numCache>
                <c:formatCode>0.0%</c:formatCode>
                <c:ptCount val="3"/>
                <c:pt idx="0">
                  <c:v>8.2000000000000045E-2</c:v>
                </c:pt>
                <c:pt idx="1">
                  <c:v>8.1000000000000197E-2</c:v>
                </c:pt>
                <c:pt idx="2">
                  <c:v>7.4999999999999997E-2</c:v>
                </c:pt>
              </c:numCache>
            </c:numRef>
          </c:val>
          <c:smooth val="0"/>
          <c:extLst>
            <c:ext xmlns:c16="http://schemas.microsoft.com/office/drawing/2014/chart" uri="{C3380CC4-5D6E-409C-BE32-E72D297353CC}">
              <c16:uniqueId val="{00000001-3D81-4CC0-8CE1-E4F2CEB63B28}"/>
            </c:ext>
          </c:extLst>
        </c:ser>
        <c:dLbls>
          <c:showLegendKey val="0"/>
          <c:showVal val="0"/>
          <c:showCatName val="0"/>
          <c:showSerName val="0"/>
          <c:showPercent val="0"/>
          <c:showBubbleSize val="0"/>
        </c:dLbls>
        <c:smooth val="0"/>
        <c:axId val="487465384"/>
        <c:axId val="487461448"/>
      </c:lineChart>
      <c:catAx>
        <c:axId val="487465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7461448"/>
        <c:crosses val="autoZero"/>
        <c:auto val="1"/>
        <c:lblAlgn val="ctr"/>
        <c:lblOffset val="100"/>
        <c:noMultiLvlLbl val="0"/>
      </c:catAx>
      <c:valAx>
        <c:axId val="487461448"/>
        <c:scaling>
          <c:orientation val="minMax"/>
          <c:max val="8.500000000000002E-2"/>
          <c:min val="6.5000000000000016E-2"/>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7465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results.xlsx]Center Snapshot!PivotTable7</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Call Regen vs Target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'Center Snapshot'!$AO$23</c:f>
              <c:strCache>
                <c:ptCount val="1"/>
                <c:pt idx="0">
                  <c:v>Callback within 2 Days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Snapshot'!$AN$24:$AN$27</c:f>
              <c:strCache>
                <c:ptCount val="3"/>
                <c:pt idx="0">
                  <c:v>June</c:v>
                </c:pt>
                <c:pt idx="1">
                  <c:v>July</c:v>
                </c:pt>
                <c:pt idx="2">
                  <c:v>August</c:v>
                </c:pt>
              </c:strCache>
            </c:strRef>
          </c:cat>
          <c:val>
            <c:numRef>
              <c:f>'Center Snapshot'!$AO$24:$AO$27</c:f>
              <c:numCache>
                <c:formatCode>0.0%</c:formatCode>
                <c:ptCount val="3"/>
                <c:pt idx="0">
                  <c:v>0.19550057607179674</c:v>
                </c:pt>
                <c:pt idx="1">
                  <c:v>0.19880618832988184</c:v>
                </c:pt>
                <c:pt idx="2">
                  <c:v>0.19848631423206053</c:v>
                </c:pt>
              </c:numCache>
            </c:numRef>
          </c:val>
          <c:smooth val="0"/>
          <c:extLst>
            <c:ext xmlns:c16="http://schemas.microsoft.com/office/drawing/2014/chart" uri="{C3380CC4-5D6E-409C-BE32-E72D297353CC}">
              <c16:uniqueId val="{00000000-37DF-468B-A360-7D9D73A0F72D}"/>
            </c:ext>
          </c:extLst>
        </c:ser>
        <c:ser>
          <c:idx val="1"/>
          <c:order val="1"/>
          <c:tx>
            <c:strRef>
              <c:f>'Center Snapshot'!$AP$23</c:f>
              <c:strCache>
                <c:ptCount val="1"/>
                <c:pt idx="0">
                  <c:v>Call Regen Target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Snapshot'!$AN$24:$AN$27</c:f>
              <c:strCache>
                <c:ptCount val="3"/>
                <c:pt idx="0">
                  <c:v>June</c:v>
                </c:pt>
                <c:pt idx="1">
                  <c:v>July</c:v>
                </c:pt>
                <c:pt idx="2">
                  <c:v>August</c:v>
                </c:pt>
              </c:strCache>
            </c:strRef>
          </c:cat>
          <c:val>
            <c:numRef>
              <c:f>'Center Snapshot'!$AP$24:$AP$27</c:f>
              <c:numCache>
                <c:formatCode>0.0%</c:formatCode>
                <c:ptCount val="3"/>
                <c:pt idx="0">
                  <c:v>0.16700000000000012</c:v>
                </c:pt>
                <c:pt idx="1">
                  <c:v>0.16200000000000039</c:v>
                </c:pt>
                <c:pt idx="2">
                  <c:v>0.15900000000000028</c:v>
                </c:pt>
              </c:numCache>
            </c:numRef>
          </c:val>
          <c:smooth val="0"/>
          <c:extLst>
            <c:ext xmlns:c16="http://schemas.microsoft.com/office/drawing/2014/chart" uri="{C3380CC4-5D6E-409C-BE32-E72D297353CC}">
              <c16:uniqueId val="{00000001-37DF-468B-A360-7D9D73A0F72D}"/>
            </c:ext>
          </c:extLst>
        </c:ser>
        <c:dLbls>
          <c:showLegendKey val="0"/>
          <c:showVal val="0"/>
          <c:showCatName val="0"/>
          <c:showSerName val="0"/>
          <c:showPercent val="0"/>
          <c:showBubbleSize val="0"/>
        </c:dLbls>
        <c:smooth val="0"/>
        <c:axId val="489400560"/>
        <c:axId val="489396624"/>
      </c:lineChart>
      <c:catAx>
        <c:axId val="48940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9396624"/>
        <c:crosses val="autoZero"/>
        <c:auto val="1"/>
        <c:lblAlgn val="ctr"/>
        <c:lblOffset val="100"/>
        <c:noMultiLvlLbl val="0"/>
      </c:catAx>
      <c:valAx>
        <c:axId val="489396624"/>
        <c:scaling>
          <c:orientation val="minMax"/>
          <c:max val="0.24000000000000002"/>
          <c:min val="0.12000000000000001"/>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940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results.xlsx]Center Snapshot!PivotTable8</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Offer Ladder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'Center Snapshot'!$AV$23</c:f>
              <c:strCache>
                <c:ptCount val="1"/>
                <c:pt idx="0">
                  <c:v>Calls w/ No Offer</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Snapshot'!$AU$24:$AU$27</c:f>
              <c:strCache>
                <c:ptCount val="3"/>
                <c:pt idx="0">
                  <c:v>June</c:v>
                </c:pt>
                <c:pt idx="1">
                  <c:v>July</c:v>
                </c:pt>
                <c:pt idx="2">
                  <c:v>August</c:v>
                </c:pt>
              </c:strCache>
            </c:strRef>
          </c:cat>
          <c:val>
            <c:numRef>
              <c:f>'Center Snapshot'!$AV$24:$AV$27</c:f>
              <c:numCache>
                <c:formatCode>#,##0</c:formatCode>
                <c:ptCount val="3"/>
                <c:pt idx="0">
                  <c:v>1238</c:v>
                </c:pt>
                <c:pt idx="1">
                  <c:v>1208</c:v>
                </c:pt>
                <c:pt idx="2">
                  <c:v>1290</c:v>
                </c:pt>
              </c:numCache>
            </c:numRef>
          </c:val>
          <c:extLst>
            <c:ext xmlns:c16="http://schemas.microsoft.com/office/drawing/2014/chart" uri="{C3380CC4-5D6E-409C-BE32-E72D297353CC}">
              <c16:uniqueId val="{00000000-01E9-47B9-AE45-EC0792160AE1}"/>
            </c:ext>
          </c:extLst>
        </c:ser>
        <c:ser>
          <c:idx val="1"/>
          <c:order val="1"/>
          <c:tx>
            <c:strRef>
              <c:f>'Center Snapshot'!$AW$23</c:f>
              <c:strCache>
                <c:ptCount val="1"/>
                <c:pt idx="0">
                  <c:v>Calls w/ Offer Declined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Snapshot'!$AU$24:$AU$27</c:f>
              <c:strCache>
                <c:ptCount val="3"/>
                <c:pt idx="0">
                  <c:v>June</c:v>
                </c:pt>
                <c:pt idx="1">
                  <c:v>July</c:v>
                </c:pt>
                <c:pt idx="2">
                  <c:v>August</c:v>
                </c:pt>
              </c:strCache>
            </c:strRef>
          </c:cat>
          <c:val>
            <c:numRef>
              <c:f>'Center Snapshot'!$AW$24:$AW$27</c:f>
              <c:numCache>
                <c:formatCode>#,##0</c:formatCode>
                <c:ptCount val="3"/>
                <c:pt idx="0">
                  <c:v>3682</c:v>
                </c:pt>
                <c:pt idx="1">
                  <c:v>3763</c:v>
                </c:pt>
                <c:pt idx="2">
                  <c:v>4039</c:v>
                </c:pt>
              </c:numCache>
            </c:numRef>
          </c:val>
          <c:extLst>
            <c:ext xmlns:c16="http://schemas.microsoft.com/office/drawing/2014/chart" uri="{C3380CC4-5D6E-409C-BE32-E72D297353CC}">
              <c16:uniqueId val="{00000001-01E9-47B9-AE45-EC0792160AE1}"/>
            </c:ext>
          </c:extLst>
        </c:ser>
        <c:ser>
          <c:idx val="2"/>
          <c:order val="2"/>
          <c:tx>
            <c:strRef>
              <c:f>'Center Snapshot'!$AX$23</c:f>
              <c:strCache>
                <c:ptCount val="1"/>
                <c:pt idx="0">
                  <c:v>Calls Accepted Not Applied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Snapshot'!$AU$24:$AU$27</c:f>
              <c:strCache>
                <c:ptCount val="3"/>
                <c:pt idx="0">
                  <c:v>June</c:v>
                </c:pt>
                <c:pt idx="1">
                  <c:v>July</c:v>
                </c:pt>
                <c:pt idx="2">
                  <c:v>August</c:v>
                </c:pt>
              </c:strCache>
            </c:strRef>
          </c:cat>
          <c:val>
            <c:numRef>
              <c:f>'Center Snapshot'!$AX$24:$AX$27</c:f>
              <c:numCache>
                <c:formatCode>#,##0</c:formatCode>
                <c:ptCount val="3"/>
                <c:pt idx="0">
                  <c:v>3463</c:v>
                </c:pt>
                <c:pt idx="1">
                  <c:v>3215</c:v>
                </c:pt>
                <c:pt idx="2">
                  <c:v>3484</c:v>
                </c:pt>
              </c:numCache>
            </c:numRef>
          </c:val>
          <c:extLst>
            <c:ext xmlns:c16="http://schemas.microsoft.com/office/drawing/2014/chart" uri="{C3380CC4-5D6E-409C-BE32-E72D297353CC}">
              <c16:uniqueId val="{00000002-01E9-47B9-AE45-EC0792160AE1}"/>
            </c:ext>
          </c:extLst>
        </c:ser>
        <c:ser>
          <c:idx val="3"/>
          <c:order val="3"/>
          <c:tx>
            <c:strRef>
              <c:f>'Center Snapshot'!$AY$23</c:f>
              <c:strCache>
                <c:ptCount val="1"/>
                <c:pt idx="0">
                  <c:v>Calls w/ Offer Applied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Snapshot'!$AU$24:$AU$27</c:f>
              <c:strCache>
                <c:ptCount val="3"/>
                <c:pt idx="0">
                  <c:v>June</c:v>
                </c:pt>
                <c:pt idx="1">
                  <c:v>July</c:v>
                </c:pt>
                <c:pt idx="2">
                  <c:v>August</c:v>
                </c:pt>
              </c:strCache>
            </c:strRef>
          </c:cat>
          <c:val>
            <c:numRef>
              <c:f>'Center Snapshot'!$AY$24:$AY$27</c:f>
              <c:numCache>
                <c:formatCode>#,##0</c:formatCode>
                <c:ptCount val="3"/>
                <c:pt idx="0">
                  <c:v>8108</c:v>
                </c:pt>
                <c:pt idx="1">
                  <c:v>8232</c:v>
                </c:pt>
                <c:pt idx="2">
                  <c:v>8760</c:v>
                </c:pt>
              </c:numCache>
            </c:numRef>
          </c:val>
          <c:extLst>
            <c:ext xmlns:c16="http://schemas.microsoft.com/office/drawing/2014/chart" uri="{C3380CC4-5D6E-409C-BE32-E72D297353CC}">
              <c16:uniqueId val="{00000003-01E9-47B9-AE45-EC0792160AE1}"/>
            </c:ext>
          </c:extLst>
        </c:ser>
        <c:dLbls>
          <c:showLegendKey val="0"/>
          <c:showVal val="0"/>
          <c:showCatName val="0"/>
          <c:showSerName val="0"/>
          <c:showPercent val="0"/>
          <c:showBubbleSize val="0"/>
        </c:dLbls>
        <c:gapWidth val="150"/>
        <c:overlap val="100"/>
        <c:axId val="401142896"/>
        <c:axId val="401137320"/>
      </c:barChart>
      <c:catAx>
        <c:axId val="40114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1137320"/>
        <c:crosses val="autoZero"/>
        <c:auto val="1"/>
        <c:lblAlgn val="ctr"/>
        <c:lblOffset val="100"/>
        <c:noMultiLvlLbl val="0"/>
      </c:catAx>
      <c:valAx>
        <c:axId val="4011373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1142896"/>
        <c:crosses val="autoZero"/>
        <c:crossBetween val="between"/>
        <c:majorUnit val="3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209550</xdr:colOff>
      <xdr:row>1</xdr:row>
      <xdr:rowOff>47626</xdr:rowOff>
    </xdr:from>
    <xdr:to>
      <xdr:col>7</xdr:col>
      <xdr:colOff>514350</xdr:colOff>
      <xdr:row>3</xdr:row>
      <xdr:rowOff>105384</xdr:rowOff>
    </xdr:to>
    <xdr:pic>
      <xdr:nvPicPr>
        <xdr:cNvPr id="3" name="Picture 2">
          <a:extLst>
            <a:ext uri="{FF2B5EF4-FFF2-40B4-BE49-F238E27FC236}">
              <a16:creationId xmlns:a16="http://schemas.microsoft.com/office/drawing/2014/main" id="{A755200A-C2FC-4221-8A35-A41B727AD29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15150" y="238126"/>
          <a:ext cx="914400" cy="4863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52387</xdr:colOff>
      <xdr:row>3</xdr:row>
      <xdr:rowOff>171450</xdr:rowOff>
    </xdr:from>
    <xdr:to>
      <xdr:col>11</xdr:col>
      <xdr:colOff>947737</xdr:colOff>
      <xdr:row>19</xdr:row>
      <xdr:rowOff>38100</xdr:rowOff>
    </xdr:to>
    <xdr:graphicFrame macro="">
      <xdr:nvGraphicFramePr>
        <xdr:cNvPr id="2" name="Chart 1">
          <a:extLst>
            <a:ext uri="{FF2B5EF4-FFF2-40B4-BE49-F238E27FC236}">
              <a16:creationId xmlns:a16="http://schemas.microsoft.com/office/drawing/2014/main" id="{5B77FD4D-AD00-4C1A-A30D-A97ECE55C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61910</xdr:colOff>
      <xdr:row>3</xdr:row>
      <xdr:rowOff>180974</xdr:rowOff>
    </xdr:from>
    <xdr:to>
      <xdr:col>22</xdr:col>
      <xdr:colOff>1323975</xdr:colOff>
      <xdr:row>19</xdr:row>
      <xdr:rowOff>38099</xdr:rowOff>
    </xdr:to>
    <xdr:graphicFrame macro="">
      <xdr:nvGraphicFramePr>
        <xdr:cNvPr id="3" name="Chart 2">
          <a:extLst>
            <a:ext uri="{FF2B5EF4-FFF2-40B4-BE49-F238E27FC236}">
              <a16:creationId xmlns:a16="http://schemas.microsoft.com/office/drawing/2014/main" id="{A31872E0-3288-4B28-B267-5570E801A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352425</xdr:colOff>
      <xdr:row>0</xdr:row>
      <xdr:rowOff>152400</xdr:rowOff>
    </xdr:from>
    <xdr:to>
      <xdr:col>11</xdr:col>
      <xdr:colOff>714375</xdr:colOff>
      <xdr:row>3</xdr:row>
      <xdr:rowOff>66675</xdr:rowOff>
    </xdr:to>
    <xdr:sp macro="" textlink="">
      <xdr:nvSpPr>
        <xdr:cNvPr id="4" name="TextBox 3">
          <a:extLst>
            <a:ext uri="{FF2B5EF4-FFF2-40B4-BE49-F238E27FC236}">
              <a16:creationId xmlns:a16="http://schemas.microsoft.com/office/drawing/2014/main" id="{1AC884C2-21A2-4661-A673-B1923B65C374}"/>
            </a:ext>
          </a:extLst>
        </xdr:cNvPr>
        <xdr:cNvSpPr txBox="1"/>
      </xdr:nvSpPr>
      <xdr:spPr>
        <a:xfrm>
          <a:off x="5981700" y="152400"/>
          <a:ext cx="4610100" cy="5334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Sharp increase in number</a:t>
          </a:r>
          <a:r>
            <a:rPr lang="en-US" sz="1100" baseline="0"/>
            <a:t> of calls handled. AHT remains relatively flat.</a:t>
          </a:r>
          <a:endParaRPr lang="en-US" sz="1100"/>
        </a:p>
      </xdr:txBody>
    </xdr:sp>
    <xdr:clientData/>
  </xdr:twoCellAnchor>
  <xdr:twoCellAnchor>
    <xdr:from>
      <xdr:col>18</xdr:col>
      <xdr:colOff>285750</xdr:colOff>
      <xdr:row>0</xdr:row>
      <xdr:rowOff>152400</xdr:rowOff>
    </xdr:from>
    <xdr:to>
      <xdr:col>22</xdr:col>
      <xdr:colOff>1028700</xdr:colOff>
      <xdr:row>3</xdr:row>
      <xdr:rowOff>66675</xdr:rowOff>
    </xdr:to>
    <xdr:sp macro="" textlink="">
      <xdr:nvSpPr>
        <xdr:cNvPr id="5" name="TextBox 4">
          <a:extLst>
            <a:ext uri="{FF2B5EF4-FFF2-40B4-BE49-F238E27FC236}">
              <a16:creationId xmlns:a16="http://schemas.microsoft.com/office/drawing/2014/main" id="{F4C1EE22-B7B8-410A-9290-B73CB506A4C6}"/>
            </a:ext>
          </a:extLst>
        </xdr:cNvPr>
        <xdr:cNvSpPr txBox="1"/>
      </xdr:nvSpPr>
      <xdr:spPr>
        <a:xfrm>
          <a:off x="11544300" y="152400"/>
          <a:ext cx="4610100" cy="5334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Breakage dropped in July and August, but Applied Per Call is about the same.</a:t>
          </a:r>
        </a:p>
      </xdr:txBody>
    </xdr:sp>
    <xdr:clientData/>
  </xdr:twoCellAnchor>
  <xdr:twoCellAnchor>
    <xdr:from>
      <xdr:col>12</xdr:col>
      <xdr:colOff>52387</xdr:colOff>
      <xdr:row>3</xdr:row>
      <xdr:rowOff>190499</xdr:rowOff>
    </xdr:from>
    <xdr:to>
      <xdr:col>16</xdr:col>
      <xdr:colOff>1181100</xdr:colOff>
      <xdr:row>19</xdr:row>
      <xdr:rowOff>47624</xdr:rowOff>
    </xdr:to>
    <xdr:graphicFrame macro="">
      <xdr:nvGraphicFramePr>
        <xdr:cNvPr id="6" name="Chart 5">
          <a:extLst>
            <a:ext uri="{FF2B5EF4-FFF2-40B4-BE49-F238E27FC236}">
              <a16:creationId xmlns:a16="http://schemas.microsoft.com/office/drawing/2014/main" id="{19886F41-78B4-49DA-9AC9-A0DCF4309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352425</xdr:colOff>
      <xdr:row>0</xdr:row>
      <xdr:rowOff>161925</xdr:rowOff>
    </xdr:from>
    <xdr:to>
      <xdr:col>16</xdr:col>
      <xdr:colOff>952500</xdr:colOff>
      <xdr:row>3</xdr:row>
      <xdr:rowOff>76200</xdr:rowOff>
    </xdr:to>
    <xdr:sp macro="" textlink="">
      <xdr:nvSpPr>
        <xdr:cNvPr id="7" name="TextBox 6">
          <a:extLst>
            <a:ext uri="{FF2B5EF4-FFF2-40B4-BE49-F238E27FC236}">
              <a16:creationId xmlns:a16="http://schemas.microsoft.com/office/drawing/2014/main" id="{E56A9E9F-14D1-4D12-A09E-9E204ECCF0F8}"/>
            </a:ext>
          </a:extLst>
        </xdr:cNvPr>
        <xdr:cNvSpPr txBox="1"/>
      </xdr:nvSpPr>
      <xdr:spPr>
        <a:xfrm>
          <a:off x="11610975" y="161925"/>
          <a:ext cx="4610100" cy="5334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AHT still below target. The target was dropped in August.</a:t>
          </a:r>
        </a:p>
      </xdr:txBody>
    </xdr:sp>
    <xdr:clientData/>
  </xdr:twoCellAnchor>
  <xdr:twoCellAnchor>
    <xdr:from>
      <xdr:col>24</xdr:col>
      <xdr:colOff>52385</xdr:colOff>
      <xdr:row>3</xdr:row>
      <xdr:rowOff>180975</xdr:rowOff>
    </xdr:from>
    <xdr:to>
      <xdr:col>30</xdr:col>
      <xdr:colOff>28574</xdr:colOff>
      <xdr:row>19</xdr:row>
      <xdr:rowOff>28575</xdr:rowOff>
    </xdr:to>
    <xdr:graphicFrame macro="">
      <xdr:nvGraphicFramePr>
        <xdr:cNvPr id="8" name="Chart 7">
          <a:extLst>
            <a:ext uri="{FF2B5EF4-FFF2-40B4-BE49-F238E27FC236}">
              <a16:creationId xmlns:a16="http://schemas.microsoft.com/office/drawing/2014/main" id="{C5F680B0-0AEB-441F-8907-25675016B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371475</xdr:colOff>
      <xdr:row>4</xdr:row>
      <xdr:rowOff>95250</xdr:rowOff>
    </xdr:from>
    <xdr:to>
      <xdr:col>29</xdr:col>
      <xdr:colOff>542925</xdr:colOff>
      <xdr:row>5</xdr:row>
      <xdr:rowOff>133350</xdr:rowOff>
    </xdr:to>
    <xdr:sp macro="" textlink="">
      <xdr:nvSpPr>
        <xdr:cNvPr id="9" name="Arrow: Down 8">
          <a:extLst>
            <a:ext uri="{FF2B5EF4-FFF2-40B4-BE49-F238E27FC236}">
              <a16:creationId xmlns:a16="http://schemas.microsoft.com/office/drawing/2014/main" id="{52A2E6C6-6D7A-4B60-8CB5-5FA60154ADBB}"/>
            </a:ext>
          </a:extLst>
        </xdr:cNvPr>
        <xdr:cNvSpPr/>
      </xdr:nvSpPr>
      <xdr:spPr>
        <a:xfrm rot="10800000">
          <a:off x="27822525" y="904875"/>
          <a:ext cx="171450" cy="228600"/>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923925</xdr:colOff>
      <xdr:row>4</xdr:row>
      <xdr:rowOff>114300</xdr:rowOff>
    </xdr:from>
    <xdr:to>
      <xdr:col>16</xdr:col>
      <xdr:colOff>1095375</xdr:colOff>
      <xdr:row>5</xdr:row>
      <xdr:rowOff>152400</xdr:rowOff>
    </xdr:to>
    <xdr:sp macro="" textlink="">
      <xdr:nvSpPr>
        <xdr:cNvPr id="10" name="Arrow: Down 9">
          <a:extLst>
            <a:ext uri="{FF2B5EF4-FFF2-40B4-BE49-F238E27FC236}">
              <a16:creationId xmlns:a16="http://schemas.microsoft.com/office/drawing/2014/main" id="{FE38773B-EB29-4976-90EE-42B0AC41BF73}"/>
            </a:ext>
          </a:extLst>
        </xdr:cNvPr>
        <xdr:cNvSpPr/>
      </xdr:nvSpPr>
      <xdr:spPr>
        <a:xfrm>
          <a:off x="16192500" y="923925"/>
          <a:ext cx="171450" cy="228600"/>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295275</xdr:colOff>
      <xdr:row>0</xdr:row>
      <xdr:rowOff>161925</xdr:rowOff>
    </xdr:from>
    <xdr:to>
      <xdr:col>29</xdr:col>
      <xdr:colOff>371475</xdr:colOff>
      <xdr:row>3</xdr:row>
      <xdr:rowOff>76200</xdr:rowOff>
    </xdr:to>
    <xdr:sp macro="" textlink="">
      <xdr:nvSpPr>
        <xdr:cNvPr id="11" name="TextBox 10">
          <a:extLst>
            <a:ext uri="{FF2B5EF4-FFF2-40B4-BE49-F238E27FC236}">
              <a16:creationId xmlns:a16="http://schemas.microsoft.com/office/drawing/2014/main" id="{80F079ED-6AF7-4616-831F-1B4D2FE608A1}"/>
            </a:ext>
          </a:extLst>
        </xdr:cNvPr>
        <xdr:cNvSpPr txBox="1"/>
      </xdr:nvSpPr>
      <xdr:spPr>
        <a:xfrm>
          <a:off x="23145750" y="161925"/>
          <a:ext cx="4610100" cy="5334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Applied Per Call is still below target. APC</a:t>
          </a:r>
          <a:r>
            <a:rPr lang="en-US" sz="1100" baseline="0"/>
            <a:t> training classes begin in September.</a:t>
          </a:r>
          <a:endParaRPr lang="en-US" sz="1100"/>
        </a:p>
      </xdr:txBody>
    </xdr:sp>
    <xdr:clientData/>
  </xdr:twoCellAnchor>
  <xdr:twoCellAnchor>
    <xdr:from>
      <xdr:col>31</xdr:col>
      <xdr:colOff>71437</xdr:colOff>
      <xdr:row>3</xdr:row>
      <xdr:rowOff>180975</xdr:rowOff>
    </xdr:from>
    <xdr:to>
      <xdr:col>38</xdr:col>
      <xdr:colOff>9525</xdr:colOff>
      <xdr:row>19</xdr:row>
      <xdr:rowOff>28575</xdr:rowOff>
    </xdr:to>
    <xdr:graphicFrame macro="">
      <xdr:nvGraphicFramePr>
        <xdr:cNvPr id="12" name="Chart 11">
          <a:extLst>
            <a:ext uri="{FF2B5EF4-FFF2-40B4-BE49-F238E27FC236}">
              <a16:creationId xmlns:a16="http://schemas.microsoft.com/office/drawing/2014/main" id="{72CBABDC-9006-47C4-81A9-F46602244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371475</xdr:colOff>
      <xdr:row>4</xdr:row>
      <xdr:rowOff>76200</xdr:rowOff>
    </xdr:from>
    <xdr:to>
      <xdr:col>37</xdr:col>
      <xdr:colOff>542925</xdr:colOff>
      <xdr:row>5</xdr:row>
      <xdr:rowOff>114300</xdr:rowOff>
    </xdr:to>
    <xdr:sp macro="" textlink="">
      <xdr:nvSpPr>
        <xdr:cNvPr id="13" name="Arrow: Down 12">
          <a:extLst>
            <a:ext uri="{FF2B5EF4-FFF2-40B4-BE49-F238E27FC236}">
              <a16:creationId xmlns:a16="http://schemas.microsoft.com/office/drawing/2014/main" id="{21F13D47-5E81-4145-A5F3-0F55F328A567}"/>
            </a:ext>
          </a:extLst>
        </xdr:cNvPr>
        <xdr:cNvSpPr/>
      </xdr:nvSpPr>
      <xdr:spPr>
        <a:xfrm>
          <a:off x="33566100" y="885825"/>
          <a:ext cx="171450" cy="228600"/>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219075</xdr:colOff>
      <xdr:row>0</xdr:row>
      <xdr:rowOff>152400</xdr:rowOff>
    </xdr:from>
    <xdr:to>
      <xdr:col>37</xdr:col>
      <xdr:colOff>238125</xdr:colOff>
      <xdr:row>3</xdr:row>
      <xdr:rowOff>66675</xdr:rowOff>
    </xdr:to>
    <xdr:sp macro="" textlink="">
      <xdr:nvSpPr>
        <xdr:cNvPr id="14" name="TextBox 13">
          <a:extLst>
            <a:ext uri="{FF2B5EF4-FFF2-40B4-BE49-F238E27FC236}">
              <a16:creationId xmlns:a16="http://schemas.microsoft.com/office/drawing/2014/main" id="{4AAB47C6-8450-40B6-A3CE-01F4125EB0A7}"/>
            </a:ext>
          </a:extLst>
        </xdr:cNvPr>
        <xdr:cNvSpPr txBox="1"/>
      </xdr:nvSpPr>
      <xdr:spPr>
        <a:xfrm>
          <a:off x="28822650" y="152400"/>
          <a:ext cx="4610100" cy="5334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Transfers dropped significantly following</a:t>
          </a:r>
          <a:r>
            <a:rPr lang="en-US" sz="1100" baseline="0"/>
            <a:t> Transfer Reduction training in July.</a:t>
          </a:r>
          <a:endParaRPr lang="en-US" sz="1100"/>
        </a:p>
      </xdr:txBody>
    </xdr:sp>
    <xdr:clientData/>
  </xdr:twoCellAnchor>
  <xdr:twoCellAnchor>
    <xdr:from>
      <xdr:col>39</xdr:col>
      <xdr:colOff>89959</xdr:colOff>
      <xdr:row>4</xdr:row>
      <xdr:rowOff>20107</xdr:rowOff>
    </xdr:from>
    <xdr:to>
      <xdr:col>45</xdr:col>
      <xdr:colOff>116417</xdr:colOff>
      <xdr:row>19</xdr:row>
      <xdr:rowOff>42333</xdr:rowOff>
    </xdr:to>
    <xdr:graphicFrame macro="">
      <xdr:nvGraphicFramePr>
        <xdr:cNvPr id="15" name="Chart 14">
          <a:extLst>
            <a:ext uri="{FF2B5EF4-FFF2-40B4-BE49-F238E27FC236}">
              <a16:creationId xmlns:a16="http://schemas.microsoft.com/office/drawing/2014/main" id="{37281B81-BCA6-4906-9C23-7BCA04A99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44</xdr:col>
      <xdr:colOff>529167</xdr:colOff>
      <xdr:row>4</xdr:row>
      <xdr:rowOff>105834</xdr:rowOff>
    </xdr:from>
    <xdr:to>
      <xdr:col>45</xdr:col>
      <xdr:colOff>86783</xdr:colOff>
      <xdr:row>5</xdr:row>
      <xdr:rowOff>143934</xdr:rowOff>
    </xdr:to>
    <xdr:sp macro="" textlink="">
      <xdr:nvSpPr>
        <xdr:cNvPr id="16" name="Arrow: Down 15">
          <a:extLst>
            <a:ext uri="{FF2B5EF4-FFF2-40B4-BE49-F238E27FC236}">
              <a16:creationId xmlns:a16="http://schemas.microsoft.com/office/drawing/2014/main" id="{8424E472-C2AB-4CB1-84ED-C4191B40C9D1}"/>
            </a:ext>
          </a:extLst>
        </xdr:cNvPr>
        <xdr:cNvSpPr/>
      </xdr:nvSpPr>
      <xdr:spPr>
        <a:xfrm>
          <a:off x="39846250" y="920751"/>
          <a:ext cx="171450" cy="228600"/>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190500</xdr:colOff>
      <xdr:row>0</xdr:row>
      <xdr:rowOff>137583</xdr:rowOff>
    </xdr:from>
    <xdr:to>
      <xdr:col>44</xdr:col>
      <xdr:colOff>283634</xdr:colOff>
      <xdr:row>3</xdr:row>
      <xdr:rowOff>51858</xdr:rowOff>
    </xdr:to>
    <xdr:sp macro="" textlink="">
      <xdr:nvSpPr>
        <xdr:cNvPr id="17" name="TextBox 16">
          <a:extLst>
            <a:ext uri="{FF2B5EF4-FFF2-40B4-BE49-F238E27FC236}">
              <a16:creationId xmlns:a16="http://schemas.microsoft.com/office/drawing/2014/main" id="{BC54C242-59DD-48F1-A678-ABD9AFDD1FB9}"/>
            </a:ext>
          </a:extLst>
        </xdr:cNvPr>
        <xdr:cNvSpPr txBox="1"/>
      </xdr:nvSpPr>
      <xdr:spPr>
        <a:xfrm>
          <a:off x="34935583" y="137583"/>
          <a:ext cx="4665134" cy="538692"/>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Call Regeneration</a:t>
          </a:r>
          <a:r>
            <a:rPr lang="en-US" sz="1100" baseline="0"/>
            <a:t> remains high, and the drop in target does not appear to have had any effect.</a:t>
          </a:r>
          <a:endParaRPr lang="en-US" sz="1100"/>
        </a:p>
      </xdr:txBody>
    </xdr:sp>
    <xdr:clientData/>
  </xdr:twoCellAnchor>
  <xdr:twoCellAnchor>
    <xdr:from>
      <xdr:col>46</xdr:col>
      <xdr:colOff>100539</xdr:colOff>
      <xdr:row>4</xdr:row>
      <xdr:rowOff>30691</xdr:rowOff>
    </xdr:from>
    <xdr:to>
      <xdr:col>50</xdr:col>
      <xdr:colOff>762000</xdr:colOff>
      <xdr:row>19</xdr:row>
      <xdr:rowOff>31750</xdr:rowOff>
    </xdr:to>
    <xdr:graphicFrame macro="">
      <xdr:nvGraphicFramePr>
        <xdr:cNvPr id="18" name="Chart 17">
          <a:extLst>
            <a:ext uri="{FF2B5EF4-FFF2-40B4-BE49-F238E27FC236}">
              <a16:creationId xmlns:a16="http://schemas.microsoft.com/office/drawing/2014/main" id="{D79BEB74-C7FE-493A-8BE5-3BAEBBB8C5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46</xdr:col>
      <xdr:colOff>201083</xdr:colOff>
      <xdr:row>0</xdr:row>
      <xdr:rowOff>158750</xdr:rowOff>
    </xdr:from>
    <xdr:to>
      <xdr:col>50</xdr:col>
      <xdr:colOff>423333</xdr:colOff>
      <xdr:row>3</xdr:row>
      <xdr:rowOff>73025</xdr:rowOff>
    </xdr:to>
    <xdr:sp macro="" textlink="">
      <xdr:nvSpPr>
        <xdr:cNvPr id="19" name="TextBox 18">
          <a:extLst>
            <a:ext uri="{FF2B5EF4-FFF2-40B4-BE49-F238E27FC236}">
              <a16:creationId xmlns:a16="http://schemas.microsoft.com/office/drawing/2014/main" id="{EFB43E1C-FA2A-427F-A2A9-680EDC90843B}"/>
            </a:ext>
          </a:extLst>
        </xdr:cNvPr>
        <xdr:cNvSpPr txBox="1"/>
      </xdr:nvSpPr>
      <xdr:spPr>
        <a:xfrm>
          <a:off x="40745833" y="158750"/>
          <a:ext cx="5334000" cy="538692"/>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The number of Applied offers increased in August, but so did the number of Declined offers.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496358</xdr:colOff>
      <xdr:row>0</xdr:row>
      <xdr:rowOff>32808</xdr:rowOff>
    </xdr:from>
    <xdr:to>
      <xdr:col>8</xdr:col>
      <xdr:colOff>95249</xdr:colOff>
      <xdr:row>5</xdr:row>
      <xdr:rowOff>52916</xdr:rowOff>
    </xdr:to>
    <mc:AlternateContent xmlns:mc="http://schemas.openxmlformats.org/markup-compatibility/2006" xmlns:a14="http://schemas.microsoft.com/office/drawing/2010/main">
      <mc:Choice Requires="a14">
        <xdr:graphicFrame macro="">
          <xdr:nvGraphicFramePr>
            <xdr:cNvPr id="2" name="TEAM_LEAD_NAME 1">
              <a:extLst>
                <a:ext uri="{FF2B5EF4-FFF2-40B4-BE49-F238E27FC236}">
                  <a16:creationId xmlns:a16="http://schemas.microsoft.com/office/drawing/2014/main" id="{6439BCF8-40B7-4AD3-871B-C4738B6B6738}"/>
                </a:ext>
              </a:extLst>
            </xdr:cNvPr>
            <xdr:cNvGraphicFramePr/>
          </xdr:nvGraphicFramePr>
          <xdr:xfrm>
            <a:off x="0" y="0"/>
            <a:ext cx="0" cy="0"/>
          </xdr:xfrm>
          <a:graphic>
            <a:graphicData uri="http://schemas.microsoft.com/office/drawing/2010/slicer">
              <sle:slicer xmlns:sle="http://schemas.microsoft.com/office/drawing/2010/slicer" name="TEAM_LEAD_NAME 1"/>
            </a:graphicData>
          </a:graphic>
        </xdr:graphicFrame>
      </mc:Choice>
      <mc:Fallback xmlns="">
        <xdr:sp macro="" textlink="">
          <xdr:nvSpPr>
            <xdr:cNvPr id="0" name=""/>
            <xdr:cNvSpPr>
              <a:spLocks noTextEdit="1"/>
            </xdr:cNvSpPr>
          </xdr:nvSpPr>
          <xdr:spPr>
            <a:xfrm>
              <a:off x="4528608" y="32808"/>
              <a:ext cx="2075391" cy="1025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9525</xdr:colOff>
      <xdr:row>0</xdr:row>
      <xdr:rowOff>38100</xdr:rowOff>
    </xdr:from>
    <xdr:to>
      <xdr:col>5</xdr:col>
      <xdr:colOff>457200</xdr:colOff>
      <xdr:row>6</xdr:row>
      <xdr:rowOff>76200</xdr:rowOff>
    </xdr:to>
    <mc:AlternateContent xmlns:mc="http://schemas.openxmlformats.org/markup-compatibility/2006" xmlns:a14="http://schemas.microsoft.com/office/drawing/2010/main">
      <mc:Choice Requires="a14">
        <xdr:graphicFrame macro="">
          <xdr:nvGraphicFramePr>
            <xdr:cNvPr id="2" name="YR_MO">
              <a:extLst>
                <a:ext uri="{FF2B5EF4-FFF2-40B4-BE49-F238E27FC236}">
                  <a16:creationId xmlns:a16="http://schemas.microsoft.com/office/drawing/2014/main" id="{15EB7E90-5D58-48F0-8D92-D3AB7F5DFC42}"/>
                </a:ext>
              </a:extLst>
            </xdr:cNvPr>
            <xdr:cNvGraphicFramePr/>
          </xdr:nvGraphicFramePr>
          <xdr:xfrm>
            <a:off x="0" y="0"/>
            <a:ext cx="0" cy="0"/>
          </xdr:xfrm>
          <a:graphic>
            <a:graphicData uri="http://schemas.microsoft.com/office/drawing/2010/slicer">
              <sle:slicer xmlns:sle="http://schemas.microsoft.com/office/drawing/2010/slicer" name="YR_MO"/>
            </a:graphicData>
          </a:graphic>
        </xdr:graphicFrame>
      </mc:Choice>
      <mc:Fallback xmlns="">
        <xdr:sp macro="" textlink="">
          <xdr:nvSpPr>
            <xdr:cNvPr id="0" name=""/>
            <xdr:cNvSpPr>
              <a:spLocks noTextEdit="1"/>
            </xdr:cNvSpPr>
          </xdr:nvSpPr>
          <xdr:spPr>
            <a:xfrm>
              <a:off x="4327525" y="38100"/>
              <a:ext cx="1241425" cy="1255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219074</xdr:colOff>
      <xdr:row>0</xdr:row>
      <xdr:rowOff>38101</xdr:rowOff>
    </xdr:from>
    <xdr:to>
      <xdr:col>9</xdr:col>
      <xdr:colOff>133350</xdr:colOff>
      <xdr:row>6</xdr:row>
      <xdr:rowOff>66676</xdr:rowOff>
    </xdr:to>
    <mc:AlternateContent xmlns:mc="http://schemas.openxmlformats.org/markup-compatibility/2006" xmlns:a14="http://schemas.microsoft.com/office/drawing/2010/main">
      <mc:Choice Requires="a14">
        <xdr:graphicFrame macro="">
          <xdr:nvGraphicFramePr>
            <xdr:cNvPr id="3" name="TEAM_LEAD_NAME">
              <a:extLst>
                <a:ext uri="{FF2B5EF4-FFF2-40B4-BE49-F238E27FC236}">
                  <a16:creationId xmlns:a16="http://schemas.microsoft.com/office/drawing/2014/main" id="{89CBDD0B-0F07-4449-9232-0CD0AF2AE24E}"/>
                </a:ext>
              </a:extLst>
            </xdr:cNvPr>
            <xdr:cNvGraphicFramePr/>
          </xdr:nvGraphicFramePr>
          <xdr:xfrm>
            <a:off x="0" y="0"/>
            <a:ext cx="0" cy="0"/>
          </xdr:xfrm>
          <a:graphic>
            <a:graphicData uri="http://schemas.microsoft.com/office/drawing/2010/slicer">
              <sle:slicer xmlns:sle="http://schemas.microsoft.com/office/drawing/2010/slicer" name="TEAM_LEAD_NAME"/>
            </a:graphicData>
          </a:graphic>
        </xdr:graphicFrame>
      </mc:Choice>
      <mc:Fallback xmlns="">
        <xdr:sp macro="" textlink="">
          <xdr:nvSpPr>
            <xdr:cNvPr id="0" name=""/>
            <xdr:cNvSpPr>
              <a:spLocks noTextEdit="1"/>
            </xdr:cNvSpPr>
          </xdr:nvSpPr>
          <xdr:spPr>
            <a:xfrm>
              <a:off x="5955241" y="38101"/>
              <a:ext cx="1798109" cy="1245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123825</xdr:colOff>
      <xdr:row>0</xdr:row>
      <xdr:rowOff>38101</xdr:rowOff>
    </xdr:from>
    <xdr:to>
      <xdr:col>3</xdr:col>
      <xdr:colOff>304800</xdr:colOff>
      <xdr:row>4</xdr:row>
      <xdr:rowOff>171451</xdr:rowOff>
    </xdr:to>
    <mc:AlternateContent xmlns:mc="http://schemas.openxmlformats.org/markup-compatibility/2006" xmlns:a14="http://schemas.microsoft.com/office/drawing/2010/main">
      <mc:Choice Requires="a14">
        <xdr:graphicFrame macro="">
          <xdr:nvGraphicFramePr>
            <xdr:cNvPr id="4" name="CALL_CENTER">
              <a:extLst>
                <a:ext uri="{FF2B5EF4-FFF2-40B4-BE49-F238E27FC236}">
                  <a16:creationId xmlns:a16="http://schemas.microsoft.com/office/drawing/2014/main" id="{8C2B6724-52B6-4379-B13B-8D583DACFCC6}"/>
                </a:ext>
              </a:extLst>
            </xdr:cNvPr>
            <xdr:cNvGraphicFramePr/>
          </xdr:nvGraphicFramePr>
          <xdr:xfrm>
            <a:off x="0" y="0"/>
            <a:ext cx="0" cy="0"/>
          </xdr:xfrm>
          <a:graphic>
            <a:graphicData uri="http://schemas.microsoft.com/office/drawing/2010/slicer">
              <sle:slicer xmlns:sle="http://schemas.microsoft.com/office/drawing/2010/slicer" name="CALL_CENTER"/>
            </a:graphicData>
          </a:graphic>
        </xdr:graphicFrame>
      </mc:Choice>
      <mc:Fallback xmlns="">
        <xdr:sp macro="" textlink="">
          <xdr:nvSpPr>
            <xdr:cNvPr id="0" name=""/>
            <xdr:cNvSpPr>
              <a:spLocks noTextEdit="1"/>
            </xdr:cNvSpPr>
          </xdr:nvSpPr>
          <xdr:spPr>
            <a:xfrm>
              <a:off x="2452158" y="38101"/>
              <a:ext cx="1630892" cy="95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333375</xdr:colOff>
      <xdr:row>0</xdr:row>
      <xdr:rowOff>38100</xdr:rowOff>
    </xdr:from>
    <xdr:to>
      <xdr:col>5</xdr:col>
      <xdr:colOff>266700</xdr:colOff>
      <xdr:row>6</xdr:row>
      <xdr:rowOff>142875</xdr:rowOff>
    </xdr:to>
    <mc:AlternateContent xmlns:mc="http://schemas.openxmlformats.org/markup-compatibility/2006" xmlns:a14="http://schemas.microsoft.com/office/drawing/2010/main">
      <mc:Choice Requires="a14">
        <xdr:graphicFrame macro="">
          <xdr:nvGraphicFramePr>
            <xdr:cNvPr id="2" name="YR_MO 1">
              <a:extLst>
                <a:ext uri="{FF2B5EF4-FFF2-40B4-BE49-F238E27FC236}">
                  <a16:creationId xmlns:a16="http://schemas.microsoft.com/office/drawing/2014/main" id="{A8233A34-6B06-47ED-B3FC-EB8FDE8D5631}"/>
                </a:ext>
              </a:extLst>
            </xdr:cNvPr>
            <xdr:cNvGraphicFramePr/>
          </xdr:nvGraphicFramePr>
          <xdr:xfrm>
            <a:off x="0" y="0"/>
            <a:ext cx="0" cy="0"/>
          </xdr:xfrm>
          <a:graphic>
            <a:graphicData uri="http://schemas.microsoft.com/office/drawing/2010/slicer">
              <sle:slicer xmlns:sle="http://schemas.microsoft.com/office/drawing/2010/slicer" name="YR_MO 1"/>
            </a:graphicData>
          </a:graphic>
        </xdr:graphicFrame>
      </mc:Choice>
      <mc:Fallback xmlns="">
        <xdr:sp macro="" textlink="">
          <xdr:nvSpPr>
            <xdr:cNvPr id="0" name=""/>
            <xdr:cNvSpPr>
              <a:spLocks noTextEdit="1"/>
            </xdr:cNvSpPr>
          </xdr:nvSpPr>
          <xdr:spPr>
            <a:xfrm>
              <a:off x="4333875" y="38100"/>
              <a:ext cx="1245658" cy="1321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57150</xdr:colOff>
      <xdr:row>0</xdr:row>
      <xdr:rowOff>28576</xdr:rowOff>
    </xdr:from>
    <xdr:to>
      <xdr:col>3</xdr:col>
      <xdr:colOff>209550</xdr:colOff>
      <xdr:row>5</xdr:row>
      <xdr:rowOff>28576</xdr:rowOff>
    </xdr:to>
    <mc:AlternateContent xmlns:mc="http://schemas.openxmlformats.org/markup-compatibility/2006" xmlns:a14="http://schemas.microsoft.com/office/drawing/2010/main">
      <mc:Choice Requires="a14">
        <xdr:graphicFrame macro="">
          <xdr:nvGraphicFramePr>
            <xdr:cNvPr id="4" name="CALL_CENTER 1">
              <a:extLst>
                <a:ext uri="{FF2B5EF4-FFF2-40B4-BE49-F238E27FC236}">
                  <a16:creationId xmlns:a16="http://schemas.microsoft.com/office/drawing/2014/main" id="{012C06E0-69B5-409F-AE73-66D6ADA3F2F9}"/>
                </a:ext>
              </a:extLst>
            </xdr:cNvPr>
            <xdr:cNvGraphicFramePr/>
          </xdr:nvGraphicFramePr>
          <xdr:xfrm>
            <a:off x="0" y="0"/>
            <a:ext cx="0" cy="0"/>
          </xdr:xfrm>
          <a:graphic>
            <a:graphicData uri="http://schemas.microsoft.com/office/drawing/2010/slicer">
              <sle:slicer xmlns:sle="http://schemas.microsoft.com/office/drawing/2010/slicer" name="CALL_CENTER 1"/>
            </a:graphicData>
          </a:graphic>
        </xdr:graphicFrame>
      </mc:Choice>
      <mc:Fallback xmlns="">
        <xdr:sp macro="" textlink="">
          <xdr:nvSpPr>
            <xdr:cNvPr id="0" name=""/>
            <xdr:cNvSpPr>
              <a:spLocks noTextEdit="1"/>
            </xdr:cNvSpPr>
          </xdr:nvSpPr>
          <xdr:spPr>
            <a:xfrm>
              <a:off x="2575983" y="28576"/>
              <a:ext cx="1634067" cy="1026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419099</xdr:colOff>
      <xdr:row>0</xdr:row>
      <xdr:rowOff>19050</xdr:rowOff>
    </xdr:from>
    <xdr:to>
      <xdr:col>9</xdr:col>
      <xdr:colOff>904875</xdr:colOff>
      <xdr:row>7</xdr:row>
      <xdr:rowOff>38100</xdr:rowOff>
    </xdr:to>
    <mc:AlternateContent xmlns:mc="http://schemas.openxmlformats.org/markup-compatibility/2006" xmlns:a14="http://schemas.microsoft.com/office/drawing/2010/main">
      <mc:Choice Requires="a14">
        <xdr:graphicFrame macro="">
          <xdr:nvGraphicFramePr>
            <xdr:cNvPr id="5" name="AGENT_NAME">
              <a:extLst>
                <a:ext uri="{FF2B5EF4-FFF2-40B4-BE49-F238E27FC236}">
                  <a16:creationId xmlns:a16="http://schemas.microsoft.com/office/drawing/2014/main" id="{6B1E3724-DBDD-4DC4-B39C-F405CEE15BEA}"/>
                </a:ext>
              </a:extLst>
            </xdr:cNvPr>
            <xdr:cNvGraphicFramePr/>
          </xdr:nvGraphicFramePr>
          <xdr:xfrm>
            <a:off x="0" y="0"/>
            <a:ext cx="0" cy="0"/>
          </xdr:xfrm>
          <a:graphic>
            <a:graphicData uri="http://schemas.microsoft.com/office/drawing/2010/slicer">
              <sle:slicer xmlns:sle="http://schemas.microsoft.com/office/drawing/2010/slicer" name="AGENT_NAME"/>
            </a:graphicData>
          </a:graphic>
        </xdr:graphicFrame>
      </mc:Choice>
      <mc:Fallback xmlns="">
        <xdr:sp macro="" textlink="">
          <xdr:nvSpPr>
            <xdr:cNvPr id="0" name=""/>
            <xdr:cNvSpPr>
              <a:spLocks noTextEdit="1"/>
            </xdr:cNvSpPr>
          </xdr:nvSpPr>
          <xdr:spPr>
            <a:xfrm>
              <a:off x="5731932" y="19050"/>
              <a:ext cx="2994026" cy="1426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936624</xdr:colOff>
      <xdr:row>0</xdr:row>
      <xdr:rowOff>99483</xdr:rowOff>
    </xdr:from>
    <xdr:to>
      <xdr:col>7</xdr:col>
      <xdr:colOff>17991</xdr:colOff>
      <xdr:row>5</xdr:row>
      <xdr:rowOff>10583</xdr:rowOff>
    </xdr:to>
    <mc:AlternateContent xmlns:mc="http://schemas.openxmlformats.org/markup-compatibility/2006" xmlns:a14="http://schemas.microsoft.com/office/drawing/2010/main">
      <mc:Choice Requires="a14">
        <xdr:graphicFrame macro="">
          <xdr:nvGraphicFramePr>
            <xdr:cNvPr id="2" name="YR_MO 2">
              <a:extLst>
                <a:ext uri="{FF2B5EF4-FFF2-40B4-BE49-F238E27FC236}">
                  <a16:creationId xmlns:a16="http://schemas.microsoft.com/office/drawing/2014/main" id="{621AB19A-34E9-438F-AD08-291DC8C35595}"/>
                </a:ext>
              </a:extLst>
            </xdr:cNvPr>
            <xdr:cNvGraphicFramePr/>
          </xdr:nvGraphicFramePr>
          <xdr:xfrm>
            <a:off x="0" y="0"/>
            <a:ext cx="0" cy="0"/>
          </xdr:xfrm>
          <a:graphic>
            <a:graphicData uri="http://schemas.microsoft.com/office/drawing/2010/slicer">
              <sle:slicer xmlns:sle="http://schemas.microsoft.com/office/drawing/2010/slicer" name="YR_MO 2"/>
            </a:graphicData>
          </a:graphic>
        </xdr:graphicFrame>
      </mc:Choice>
      <mc:Fallback xmlns="">
        <xdr:sp macro="" textlink="">
          <xdr:nvSpPr>
            <xdr:cNvPr id="0" name=""/>
            <xdr:cNvSpPr>
              <a:spLocks noTextEdit="1"/>
            </xdr:cNvSpPr>
          </xdr:nvSpPr>
          <xdr:spPr>
            <a:xfrm>
              <a:off x="3946524" y="99483"/>
              <a:ext cx="1815042" cy="91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79374</xdr:colOff>
      <xdr:row>0</xdr:row>
      <xdr:rowOff>25401</xdr:rowOff>
    </xdr:from>
    <xdr:to>
      <xdr:col>10</xdr:col>
      <xdr:colOff>1195915</xdr:colOff>
      <xdr:row>5</xdr:row>
      <xdr:rowOff>84666</xdr:rowOff>
    </xdr:to>
    <mc:AlternateContent xmlns:mc="http://schemas.openxmlformats.org/markup-compatibility/2006" xmlns:a14="http://schemas.microsoft.com/office/drawing/2010/main">
      <mc:Choice Requires="a14">
        <xdr:graphicFrame macro="">
          <xdr:nvGraphicFramePr>
            <xdr:cNvPr id="3" name="AGENT_NAME 1">
              <a:extLst>
                <a:ext uri="{FF2B5EF4-FFF2-40B4-BE49-F238E27FC236}">
                  <a16:creationId xmlns:a16="http://schemas.microsoft.com/office/drawing/2014/main" id="{8DA24849-8671-43DE-89EF-7C98E36D32CF}"/>
                </a:ext>
              </a:extLst>
            </xdr:cNvPr>
            <xdr:cNvGraphicFramePr/>
          </xdr:nvGraphicFramePr>
          <xdr:xfrm>
            <a:off x="0" y="0"/>
            <a:ext cx="0" cy="0"/>
          </xdr:xfrm>
          <a:graphic>
            <a:graphicData uri="http://schemas.microsoft.com/office/drawing/2010/slicer">
              <sle:slicer xmlns:sle="http://schemas.microsoft.com/office/drawing/2010/slicer" name="AGENT_NAME 1"/>
            </a:graphicData>
          </a:graphic>
        </xdr:graphicFrame>
      </mc:Choice>
      <mc:Fallback xmlns="">
        <xdr:sp macro="" textlink="">
          <xdr:nvSpPr>
            <xdr:cNvPr id="0" name=""/>
            <xdr:cNvSpPr>
              <a:spLocks noTextEdit="1"/>
            </xdr:cNvSpPr>
          </xdr:nvSpPr>
          <xdr:spPr>
            <a:xfrm>
              <a:off x="5822949" y="25401"/>
              <a:ext cx="3412066" cy="10593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216958</xdr:colOff>
      <xdr:row>0</xdr:row>
      <xdr:rowOff>88901</xdr:rowOff>
    </xdr:from>
    <xdr:to>
      <xdr:col>3</xdr:col>
      <xdr:colOff>211667</xdr:colOff>
      <xdr:row>5</xdr:row>
      <xdr:rowOff>10584</xdr:rowOff>
    </xdr:to>
    <mc:AlternateContent xmlns:mc="http://schemas.openxmlformats.org/markup-compatibility/2006" xmlns:a14="http://schemas.microsoft.com/office/drawing/2010/main">
      <mc:Choice Requires="a14">
        <xdr:graphicFrame macro="">
          <xdr:nvGraphicFramePr>
            <xdr:cNvPr id="4" name="CALL_CENTER 2">
              <a:extLst>
                <a:ext uri="{FF2B5EF4-FFF2-40B4-BE49-F238E27FC236}">
                  <a16:creationId xmlns:a16="http://schemas.microsoft.com/office/drawing/2014/main" id="{A21D8B26-0E6B-4F8D-8DA4-7BA42C9602DA}"/>
                </a:ext>
              </a:extLst>
            </xdr:cNvPr>
            <xdr:cNvGraphicFramePr/>
          </xdr:nvGraphicFramePr>
          <xdr:xfrm>
            <a:off x="0" y="0"/>
            <a:ext cx="0" cy="0"/>
          </xdr:xfrm>
          <a:graphic>
            <a:graphicData uri="http://schemas.microsoft.com/office/drawing/2010/slicer">
              <sle:slicer xmlns:sle="http://schemas.microsoft.com/office/drawing/2010/slicer" name="CALL_CENTER 2"/>
            </a:graphicData>
          </a:graphic>
        </xdr:graphicFrame>
      </mc:Choice>
      <mc:Fallback xmlns="">
        <xdr:sp macro="" textlink="">
          <xdr:nvSpPr>
            <xdr:cNvPr id="0" name=""/>
            <xdr:cNvSpPr>
              <a:spLocks noTextEdit="1"/>
            </xdr:cNvSpPr>
          </xdr:nvSpPr>
          <xdr:spPr>
            <a:xfrm>
              <a:off x="2302933" y="88901"/>
              <a:ext cx="1432984" cy="9218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301622</xdr:colOff>
      <xdr:row>0</xdr:row>
      <xdr:rowOff>152401</xdr:rowOff>
    </xdr:from>
    <xdr:to>
      <xdr:col>5</xdr:col>
      <xdr:colOff>74083</xdr:colOff>
      <xdr:row>3</xdr:row>
      <xdr:rowOff>137584</xdr:rowOff>
    </xdr:to>
    <mc:AlternateContent xmlns:mc="http://schemas.openxmlformats.org/markup-compatibility/2006" xmlns:a14="http://schemas.microsoft.com/office/drawing/2010/main">
      <mc:Choice Requires="a14">
        <xdr:graphicFrame macro="">
          <xdr:nvGraphicFramePr>
            <xdr:cNvPr id="2" name="YR_MO 3">
              <a:extLst>
                <a:ext uri="{FF2B5EF4-FFF2-40B4-BE49-F238E27FC236}">
                  <a16:creationId xmlns:a16="http://schemas.microsoft.com/office/drawing/2014/main" id="{89F631A1-3EF2-4FF2-9AFC-68472DD91C05}"/>
                </a:ext>
              </a:extLst>
            </xdr:cNvPr>
            <xdr:cNvGraphicFramePr/>
          </xdr:nvGraphicFramePr>
          <xdr:xfrm>
            <a:off x="0" y="0"/>
            <a:ext cx="0" cy="0"/>
          </xdr:xfrm>
          <a:graphic>
            <a:graphicData uri="http://schemas.microsoft.com/office/drawing/2010/slicer">
              <sle:slicer xmlns:sle="http://schemas.microsoft.com/office/drawing/2010/slicer" name="YR_MO 3"/>
            </a:graphicData>
          </a:graphic>
        </xdr:graphicFrame>
      </mc:Choice>
      <mc:Fallback xmlns="">
        <xdr:sp macro="" textlink="">
          <xdr:nvSpPr>
            <xdr:cNvPr id="0" name=""/>
            <xdr:cNvSpPr>
              <a:spLocks noTextEdit="1"/>
            </xdr:cNvSpPr>
          </xdr:nvSpPr>
          <xdr:spPr>
            <a:xfrm>
              <a:off x="1158872" y="152401"/>
              <a:ext cx="3455461"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Ryser" refreshedDate="43014.078734953706" createdVersion="6" refreshedVersion="6" minRefreshableVersion="3" recordCount="1526" xr:uid="{00000000-000A-0000-FFFF-FFFF4B000000}">
  <cacheSource type="worksheet">
    <worksheetSource ref="A1:S1048576" sheet="Raw Data"/>
  </cacheSource>
  <cacheFields count="36">
    <cacheField name="YR_MO" numFmtId="0">
      <sharedItems containsString="0" containsBlank="1" containsNumber="1" containsInteger="1" minValue="201706" maxValue="201708" count="4">
        <n v="201706"/>
        <n v="201707"/>
        <n v="201708"/>
        <m/>
      </sharedItems>
    </cacheField>
    <cacheField name="CALL_DATE" numFmtId="0">
      <sharedItems containsNonDate="0" containsDate="1" containsString="0" containsBlank="1" minDate="2017-06-01T00:00:00" maxDate="2017-09-01T00:00:00" count="93">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m/>
      </sharedItems>
    </cacheField>
    <cacheField name="AGENT_ID" numFmtId="1">
      <sharedItems containsString="0" containsBlank="1" containsNumber="1" containsInteger="1" minValue="201700121" maxValue="201700145" count="26">
        <n v="201700121"/>
        <n v="201700122"/>
        <n v="201700123"/>
        <n v="201700124"/>
        <n v="201700125"/>
        <n v="201700126"/>
        <n v="201700127"/>
        <n v="201700128"/>
        <n v="201700138"/>
        <n v="201700139"/>
        <n v="201700140"/>
        <n v="201700141"/>
        <n v="201700142"/>
        <n v="201700143"/>
        <n v="201700144"/>
        <n v="201700145"/>
        <n v="201700129"/>
        <n v="201700130"/>
        <n v="201700131"/>
        <n v="201700132"/>
        <n v="201700133"/>
        <n v="201700134"/>
        <n v="201700135"/>
        <n v="201700136"/>
        <n v="201700137"/>
        <m/>
      </sharedItems>
    </cacheField>
    <cacheField name="AGENT_NAME" numFmtId="0">
      <sharedItems containsBlank="1" count="26">
        <s v="Anderson, Albert"/>
        <s v="Binning, Bart"/>
        <s v="Centerville, Cece"/>
        <s v="Davenport, Davina"/>
        <s v="Edgerton, Ethan"/>
        <s v="Filipsano, Fiona"/>
        <s v="Gee, Garry"/>
        <s v="Harrison, Harold"/>
        <s v="Sanders, Sammi"/>
        <s v="Thomas, Ted"/>
        <s v="Uvaldon, Ursala"/>
        <s v="Vindictive, Vinny"/>
        <s v="Williamson, Wilma"/>
        <s v="Younger, Yeti"/>
        <s v="Zwilowski, Zane"/>
        <s v="Abacus, Aaron"/>
        <s v="Ivanski, Igor"/>
        <s v="Jeffries, Johnna"/>
        <s v="Kippers, Kat"/>
        <s v="Lipp, Larry"/>
        <s v="Myers, Matt"/>
        <s v="Nichols, Nana"/>
        <s v="Ohlson, Octavius"/>
        <s v="Pulaski, Peter"/>
        <s v="Rank, Richelle"/>
        <m/>
      </sharedItems>
    </cacheField>
    <cacheField name="TEAM_LEAD_ID" numFmtId="0">
      <sharedItems containsString="0" containsBlank="1" containsNumber="1" containsInteger="1" minValue="201700011" maxValue="201700013" count="4">
        <n v="201700011"/>
        <n v="201700013"/>
        <n v="201700012"/>
        <m/>
      </sharedItems>
    </cacheField>
    <cacheField name="TEAM_LEAD_NAME" numFmtId="0">
      <sharedItems containsBlank="1" count="4">
        <s v="Winnerson, Aceona"/>
        <s v="Oferten, Quinton"/>
        <s v="Jimson, Bill"/>
        <m/>
      </sharedItems>
    </cacheField>
    <cacheField name="CALL_CENTER" numFmtId="0">
      <sharedItems containsBlank="1" count="2">
        <s v="Williamburg"/>
        <m/>
      </sharedItems>
    </cacheField>
    <cacheField name="CALLS" numFmtId="0">
      <sharedItems containsString="0" containsBlank="1" containsNumber="1" containsInteger="1" minValue="28" maxValue="40"/>
    </cacheField>
    <cacheField name="HANDLE_TIME" numFmtId="0">
      <sharedItems containsString="0" containsBlank="1" containsNumber="1" containsInteger="1" minValue="24000" maxValue="26000"/>
    </cacheField>
    <cacheField name="CALL_REGEN" numFmtId="0">
      <sharedItems containsString="0" containsBlank="1" containsNumber="1" containsInteger="1" minValue="3" maxValue="10"/>
    </cacheField>
    <cacheField name="CALLS_WITH_OFFER" numFmtId="0">
      <sharedItems containsString="0" containsBlank="1" containsNumber="1" containsInteger="1" minValue="24" maxValue="40"/>
    </cacheField>
    <cacheField name="CALLS_WITH_ACCEPT" numFmtId="0">
      <sharedItems containsString="0" containsBlank="1" containsNumber="1" containsInteger="1" minValue="14" maxValue="35"/>
    </cacheField>
    <cacheField name="CALLS_OFFER_APPLIED" numFmtId="0">
      <sharedItems containsString="0" containsBlank="1" containsNumber="1" containsInteger="1" minValue="7" maxValue="30"/>
    </cacheField>
    <cacheField name="TRANSFERS" numFmtId="0">
      <sharedItems containsString="0" containsBlank="1" containsNumber="1" containsInteger="1" minValue="1" maxValue="4"/>
    </cacheField>
    <cacheField name="AHT_MULTI" numFmtId="0">
      <sharedItems containsString="0" containsBlank="1" containsNumber="1" containsInteger="1" minValue="21700" maxValue="31320"/>
    </cacheField>
    <cacheField name="CALL_REGEN_MULTI" numFmtId="0">
      <sharedItems containsString="0" containsBlank="1" containsNumber="1" minValue="4.452" maxValue="6.68"/>
    </cacheField>
    <cacheField name="TRANSFERS_MULTI" numFmtId="0">
      <sharedItems containsString="0" containsBlank="1" containsNumber="1" minValue="2.1" maxValue="3.28"/>
    </cacheField>
    <cacheField name="APPLIED_PER_CALL_MULTI" numFmtId="0">
      <sharedItems containsString="0" containsBlank="1" containsNumber="1" minValue="14.14" maxValue="20.440000000000001"/>
    </cacheField>
    <cacheField name="BREAKAGE_MULTI" numFmtId="0">
      <sharedItems containsString="0" containsBlank="1" containsNumber="1" minValue="5.5439999999999996" maxValue="8.0399999999999991"/>
    </cacheField>
    <cacheField name="Avg Handle Time_" numFmtId="0" formula="HANDLE_TIME/CALLS" databaseField="0"/>
    <cacheField name="Transfer_%" numFmtId="0" formula="TRANSFERS/CALLS" databaseField="0"/>
    <cacheField name="Offer_%" numFmtId="0" formula="CALLS_WITH_OFFER/CALLS" databaseField="0"/>
    <cacheField name="Accept_%" numFmtId="0" formula="CALLS_WITH_ACCEPT/CALLS_WITH_OFFER" databaseField="0"/>
    <cacheField name="Applied_%" numFmtId="0" formula="CALLS_OFFER_APPLIED/CALLS_WITH_ACCEPT" databaseField="0"/>
    <cacheField name="Breakage_" numFmtId="0" formula="(CALLS_WITH_ACCEPT-CALLS_OFFER_APPLIED) /CALLS" databaseField="0"/>
    <cacheField name="Applied_Per_Call_" numFmtId="0" formula="CALLS_OFFER_APPLIED/CALLS" databaseField="0"/>
    <cacheField name="Callback_within_2_Days" numFmtId="0" formula="CALL_REGEN/CALLS" databaseField="0"/>
    <cacheField name="AHT_Target" numFmtId="0" formula="AHT_MULTI/CALLS" databaseField="0"/>
    <cacheField name="AppPerCall_Targ" numFmtId="0" formula="APPLIED_PER_CALL_MULTI/CALLS" databaseField="0"/>
    <cacheField name="Transfer_Target" numFmtId="0" formula="TRANSFERS_MULTI/CALLS" databaseField="0"/>
    <cacheField name="Call_Regen_Target" numFmtId="0" formula="CALL_REGEN_MULTI/CALLS" databaseField="0"/>
    <cacheField name="No_Offer" numFmtId="0" formula="CALLS-CALLS_WITH_OFFER" databaseField="0"/>
    <cacheField name="No_Accept" numFmtId="0" formula="CALLS_WITH_OFFER-CALLS_WITH_ACCEPT" databaseField="0"/>
    <cacheField name="Breakage_Calls" numFmtId="0" formula="CALLS_WITH_ACCEPT-CALLS_OFFER_APPLIED" databaseField="0"/>
    <cacheField name="Calls_Hand_Qual" numFmtId="0" formula=" 3000" databaseField="0"/>
    <cacheField name="Agent_Call_Qual" numFmtId="0" formula=" 30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26">
  <r>
    <x v="0"/>
    <x v="0"/>
    <x v="0"/>
    <x v="0"/>
    <x v="0"/>
    <x v="0"/>
    <x v="0"/>
    <n v="34"/>
    <n v="25710"/>
    <n v="5"/>
    <n v="31"/>
    <n v="22"/>
    <n v="19"/>
    <n v="2"/>
    <n v="26520"/>
    <n v="5.6779999999999999"/>
    <n v="2.7879999999999998"/>
    <n v="17.170000000000002"/>
    <n v="6.8339999999999996"/>
  </r>
  <r>
    <x v="0"/>
    <x v="0"/>
    <x v="1"/>
    <x v="1"/>
    <x v="0"/>
    <x v="0"/>
    <x v="0"/>
    <n v="35"/>
    <n v="25039"/>
    <n v="4"/>
    <n v="34"/>
    <n v="29"/>
    <n v="26"/>
    <n v="2"/>
    <n v="27300"/>
    <n v="5.8449999999999998"/>
    <n v="2.87"/>
    <n v="17.675000000000001"/>
    <n v="7.0350000000000001"/>
  </r>
  <r>
    <x v="0"/>
    <x v="0"/>
    <x v="2"/>
    <x v="2"/>
    <x v="0"/>
    <x v="0"/>
    <x v="0"/>
    <n v="38"/>
    <n v="24436"/>
    <n v="6"/>
    <n v="36"/>
    <n v="32"/>
    <n v="28"/>
    <n v="3"/>
    <n v="29640"/>
    <n v="6.3460000000000001"/>
    <n v="3.1160000000000001"/>
    <n v="19.190000000000001"/>
    <n v="7.6379999999999999"/>
  </r>
  <r>
    <x v="0"/>
    <x v="0"/>
    <x v="3"/>
    <x v="3"/>
    <x v="0"/>
    <x v="0"/>
    <x v="0"/>
    <n v="38"/>
    <n v="24923"/>
    <n v="5"/>
    <n v="37"/>
    <n v="32"/>
    <n v="25"/>
    <n v="2"/>
    <n v="29640"/>
    <n v="6.3460000000000001"/>
    <n v="3.1160000000000001"/>
    <n v="19.190000000000001"/>
    <n v="7.6379999999999999"/>
  </r>
  <r>
    <x v="0"/>
    <x v="0"/>
    <x v="4"/>
    <x v="4"/>
    <x v="0"/>
    <x v="0"/>
    <x v="0"/>
    <n v="34"/>
    <n v="24371"/>
    <n v="4"/>
    <n v="32"/>
    <n v="25"/>
    <n v="22"/>
    <n v="2"/>
    <n v="26520"/>
    <n v="5.6779999999999999"/>
    <n v="2.7879999999999998"/>
    <n v="17.170000000000002"/>
    <n v="6.8339999999999996"/>
  </r>
  <r>
    <x v="0"/>
    <x v="0"/>
    <x v="5"/>
    <x v="5"/>
    <x v="0"/>
    <x v="0"/>
    <x v="0"/>
    <n v="33"/>
    <n v="25378"/>
    <n v="5"/>
    <n v="32"/>
    <n v="28"/>
    <n v="22"/>
    <n v="2"/>
    <n v="25740"/>
    <n v="5.5110000000000001"/>
    <n v="2.706"/>
    <n v="16.664999999999999"/>
    <n v="6.633"/>
  </r>
  <r>
    <x v="0"/>
    <x v="0"/>
    <x v="6"/>
    <x v="6"/>
    <x v="0"/>
    <x v="0"/>
    <x v="0"/>
    <n v="37"/>
    <n v="25105"/>
    <n v="4"/>
    <n v="34"/>
    <n v="25"/>
    <n v="20"/>
    <n v="3"/>
    <n v="28860"/>
    <n v="6.1790000000000003"/>
    <n v="3.0339999999999998"/>
    <n v="18.684999999999999"/>
    <n v="7.4370000000000003"/>
  </r>
  <r>
    <x v="0"/>
    <x v="0"/>
    <x v="7"/>
    <x v="7"/>
    <x v="0"/>
    <x v="0"/>
    <x v="0"/>
    <n v="37"/>
    <n v="25938"/>
    <n v="7"/>
    <n v="33"/>
    <n v="28"/>
    <n v="24"/>
    <n v="2"/>
    <n v="28860"/>
    <n v="6.1790000000000003"/>
    <n v="3.0339999999999998"/>
    <n v="18.684999999999999"/>
    <n v="7.4370000000000003"/>
  </r>
  <r>
    <x v="0"/>
    <x v="0"/>
    <x v="8"/>
    <x v="8"/>
    <x v="1"/>
    <x v="1"/>
    <x v="0"/>
    <n v="32"/>
    <n v="24269"/>
    <n v="6"/>
    <n v="27"/>
    <n v="17"/>
    <n v="10"/>
    <n v="4"/>
    <n v="24960"/>
    <n v="5.3440000000000003"/>
    <n v="2.6240000000000001"/>
    <n v="16.16"/>
    <n v="6.4320000000000004"/>
  </r>
  <r>
    <x v="0"/>
    <x v="0"/>
    <x v="9"/>
    <x v="9"/>
    <x v="1"/>
    <x v="1"/>
    <x v="0"/>
    <n v="32"/>
    <n v="24107"/>
    <n v="9"/>
    <n v="28"/>
    <n v="21"/>
    <n v="9"/>
    <n v="3"/>
    <n v="24960"/>
    <n v="5.3440000000000003"/>
    <n v="2.6240000000000001"/>
    <n v="16.16"/>
    <n v="6.4320000000000004"/>
  </r>
  <r>
    <x v="0"/>
    <x v="0"/>
    <x v="10"/>
    <x v="10"/>
    <x v="1"/>
    <x v="1"/>
    <x v="0"/>
    <n v="30"/>
    <n v="24842"/>
    <n v="7"/>
    <n v="27"/>
    <n v="18"/>
    <n v="8"/>
    <n v="3"/>
    <n v="23400"/>
    <n v="5.01"/>
    <n v="2.46"/>
    <n v="15.15"/>
    <n v="6.03"/>
  </r>
  <r>
    <x v="0"/>
    <x v="0"/>
    <x v="11"/>
    <x v="11"/>
    <x v="1"/>
    <x v="1"/>
    <x v="0"/>
    <n v="29"/>
    <n v="25402"/>
    <n v="7"/>
    <n v="26"/>
    <n v="19"/>
    <n v="12"/>
    <n v="3"/>
    <n v="22620"/>
    <n v="4.843"/>
    <n v="2.3780000000000001"/>
    <n v="14.645"/>
    <n v="5.8289999999999997"/>
  </r>
  <r>
    <x v="0"/>
    <x v="0"/>
    <x v="12"/>
    <x v="12"/>
    <x v="1"/>
    <x v="1"/>
    <x v="0"/>
    <n v="29"/>
    <n v="25429"/>
    <n v="8"/>
    <n v="26"/>
    <n v="20"/>
    <n v="12"/>
    <n v="3"/>
    <n v="22620"/>
    <n v="4.843"/>
    <n v="2.3780000000000001"/>
    <n v="14.645"/>
    <n v="5.8289999999999997"/>
  </r>
  <r>
    <x v="0"/>
    <x v="0"/>
    <x v="13"/>
    <x v="13"/>
    <x v="1"/>
    <x v="1"/>
    <x v="0"/>
    <n v="33"/>
    <n v="24917"/>
    <n v="7"/>
    <n v="28"/>
    <n v="22"/>
    <n v="11"/>
    <n v="4"/>
    <n v="25740"/>
    <n v="5.5110000000000001"/>
    <n v="2.706"/>
    <n v="16.664999999999999"/>
    <n v="6.633"/>
  </r>
  <r>
    <x v="0"/>
    <x v="0"/>
    <x v="14"/>
    <x v="14"/>
    <x v="1"/>
    <x v="1"/>
    <x v="0"/>
    <n v="32"/>
    <n v="24700"/>
    <n v="9"/>
    <n v="28"/>
    <n v="22"/>
    <n v="9"/>
    <n v="4"/>
    <n v="24960"/>
    <n v="5.3440000000000003"/>
    <n v="2.6240000000000001"/>
    <n v="16.16"/>
    <n v="6.4320000000000004"/>
  </r>
  <r>
    <x v="0"/>
    <x v="0"/>
    <x v="15"/>
    <x v="15"/>
    <x v="1"/>
    <x v="1"/>
    <x v="0"/>
    <n v="32"/>
    <n v="24876"/>
    <n v="9"/>
    <n v="29"/>
    <n v="18"/>
    <n v="7"/>
    <n v="4"/>
    <n v="24960"/>
    <n v="5.3440000000000003"/>
    <n v="2.6240000000000001"/>
    <n v="16.16"/>
    <n v="6.4320000000000004"/>
  </r>
  <r>
    <x v="0"/>
    <x v="1"/>
    <x v="0"/>
    <x v="0"/>
    <x v="0"/>
    <x v="0"/>
    <x v="0"/>
    <n v="37"/>
    <n v="24506"/>
    <n v="4"/>
    <n v="34"/>
    <n v="27"/>
    <n v="19"/>
    <n v="3"/>
    <n v="28860"/>
    <n v="6.1790000000000003"/>
    <n v="3.0339999999999998"/>
    <n v="18.684999999999999"/>
    <n v="7.4370000000000003"/>
  </r>
  <r>
    <x v="0"/>
    <x v="1"/>
    <x v="1"/>
    <x v="1"/>
    <x v="0"/>
    <x v="0"/>
    <x v="0"/>
    <n v="35"/>
    <n v="24330"/>
    <n v="4"/>
    <n v="33"/>
    <n v="30"/>
    <n v="22"/>
    <n v="2"/>
    <n v="27300"/>
    <n v="5.8449999999999998"/>
    <n v="2.87"/>
    <n v="17.675000000000001"/>
    <n v="7.0350000000000001"/>
  </r>
  <r>
    <x v="0"/>
    <x v="1"/>
    <x v="2"/>
    <x v="2"/>
    <x v="0"/>
    <x v="0"/>
    <x v="0"/>
    <n v="34"/>
    <n v="24415"/>
    <n v="5"/>
    <n v="31"/>
    <n v="27"/>
    <n v="20"/>
    <n v="2"/>
    <n v="26520"/>
    <n v="5.6779999999999999"/>
    <n v="2.7879999999999998"/>
    <n v="17.170000000000002"/>
    <n v="6.8339999999999996"/>
  </r>
  <r>
    <x v="0"/>
    <x v="1"/>
    <x v="3"/>
    <x v="3"/>
    <x v="0"/>
    <x v="0"/>
    <x v="0"/>
    <n v="40"/>
    <n v="24096"/>
    <n v="7"/>
    <n v="36"/>
    <n v="28"/>
    <n v="21"/>
    <n v="3"/>
    <n v="31200"/>
    <n v="6.68"/>
    <n v="3.28"/>
    <n v="20.2"/>
    <n v="8.0399999999999991"/>
  </r>
  <r>
    <x v="0"/>
    <x v="1"/>
    <x v="4"/>
    <x v="4"/>
    <x v="0"/>
    <x v="0"/>
    <x v="0"/>
    <n v="32"/>
    <n v="25167"/>
    <n v="4"/>
    <n v="30"/>
    <n v="25"/>
    <n v="22"/>
    <n v="2"/>
    <n v="24960"/>
    <n v="5.3440000000000003"/>
    <n v="2.6240000000000001"/>
    <n v="16.16"/>
    <n v="6.4320000000000004"/>
  </r>
  <r>
    <x v="0"/>
    <x v="1"/>
    <x v="5"/>
    <x v="5"/>
    <x v="0"/>
    <x v="0"/>
    <x v="0"/>
    <n v="37"/>
    <n v="24323"/>
    <n v="7"/>
    <n v="34"/>
    <n v="30"/>
    <n v="23"/>
    <n v="2"/>
    <n v="28860"/>
    <n v="6.1790000000000003"/>
    <n v="3.0339999999999998"/>
    <n v="18.684999999999999"/>
    <n v="7.4370000000000003"/>
  </r>
  <r>
    <x v="0"/>
    <x v="1"/>
    <x v="6"/>
    <x v="6"/>
    <x v="0"/>
    <x v="0"/>
    <x v="0"/>
    <n v="33"/>
    <n v="24678"/>
    <n v="6"/>
    <n v="33"/>
    <n v="24"/>
    <n v="19"/>
    <n v="2"/>
    <n v="25740"/>
    <n v="5.5110000000000001"/>
    <n v="2.706"/>
    <n v="16.664999999999999"/>
    <n v="6.633"/>
  </r>
  <r>
    <x v="0"/>
    <x v="1"/>
    <x v="7"/>
    <x v="7"/>
    <x v="0"/>
    <x v="0"/>
    <x v="0"/>
    <n v="39"/>
    <n v="24376"/>
    <n v="7"/>
    <n v="39"/>
    <n v="31"/>
    <n v="28"/>
    <n v="3"/>
    <n v="30420"/>
    <n v="6.5129999999999999"/>
    <n v="3.198"/>
    <n v="19.695"/>
    <n v="7.8390000000000004"/>
  </r>
  <r>
    <x v="0"/>
    <x v="1"/>
    <x v="16"/>
    <x v="16"/>
    <x v="2"/>
    <x v="2"/>
    <x v="0"/>
    <n v="30"/>
    <n v="25472"/>
    <n v="5"/>
    <n v="27"/>
    <n v="18"/>
    <n v="14"/>
    <n v="2"/>
    <n v="23400"/>
    <n v="5.01"/>
    <n v="2.46"/>
    <n v="15.15"/>
    <n v="6.03"/>
  </r>
  <r>
    <x v="0"/>
    <x v="1"/>
    <x v="17"/>
    <x v="17"/>
    <x v="2"/>
    <x v="2"/>
    <x v="0"/>
    <n v="35"/>
    <n v="25522"/>
    <n v="7"/>
    <n v="35"/>
    <n v="24"/>
    <n v="17"/>
    <n v="3"/>
    <n v="27300"/>
    <n v="5.8449999999999998"/>
    <n v="2.87"/>
    <n v="17.675000000000001"/>
    <n v="7.0350000000000001"/>
  </r>
  <r>
    <x v="0"/>
    <x v="1"/>
    <x v="18"/>
    <x v="18"/>
    <x v="2"/>
    <x v="2"/>
    <x v="0"/>
    <n v="31"/>
    <n v="24940"/>
    <n v="5"/>
    <n v="29"/>
    <n v="19"/>
    <n v="15"/>
    <n v="2"/>
    <n v="24180"/>
    <n v="5.1769999999999996"/>
    <n v="2.5419999999999998"/>
    <n v="15.654999999999999"/>
    <n v="6.2309999999999999"/>
  </r>
  <r>
    <x v="0"/>
    <x v="1"/>
    <x v="19"/>
    <x v="19"/>
    <x v="2"/>
    <x v="2"/>
    <x v="0"/>
    <n v="31"/>
    <n v="25854"/>
    <n v="7"/>
    <n v="31"/>
    <n v="23"/>
    <n v="18"/>
    <n v="2"/>
    <n v="24180"/>
    <n v="5.1769999999999996"/>
    <n v="2.5419999999999998"/>
    <n v="15.654999999999999"/>
    <n v="6.2309999999999999"/>
  </r>
  <r>
    <x v="0"/>
    <x v="1"/>
    <x v="20"/>
    <x v="20"/>
    <x v="2"/>
    <x v="2"/>
    <x v="0"/>
    <n v="35"/>
    <n v="25104"/>
    <n v="5"/>
    <n v="32"/>
    <n v="26"/>
    <n v="19"/>
    <n v="3"/>
    <n v="27300"/>
    <n v="5.8449999999999998"/>
    <n v="2.87"/>
    <n v="17.675000000000001"/>
    <n v="7.0350000000000001"/>
  </r>
  <r>
    <x v="0"/>
    <x v="1"/>
    <x v="21"/>
    <x v="21"/>
    <x v="2"/>
    <x v="2"/>
    <x v="0"/>
    <n v="35"/>
    <n v="25651"/>
    <n v="8"/>
    <n v="31"/>
    <n v="21"/>
    <n v="14"/>
    <n v="3"/>
    <n v="27300"/>
    <n v="5.8449999999999998"/>
    <n v="2.87"/>
    <n v="17.675000000000001"/>
    <n v="7.0350000000000001"/>
  </r>
  <r>
    <x v="0"/>
    <x v="1"/>
    <x v="22"/>
    <x v="22"/>
    <x v="2"/>
    <x v="2"/>
    <x v="0"/>
    <n v="30"/>
    <n v="24910"/>
    <n v="7"/>
    <n v="30"/>
    <n v="23"/>
    <n v="14"/>
    <n v="2"/>
    <n v="23400"/>
    <n v="5.01"/>
    <n v="2.46"/>
    <n v="15.15"/>
    <n v="6.03"/>
  </r>
  <r>
    <x v="0"/>
    <x v="1"/>
    <x v="23"/>
    <x v="23"/>
    <x v="2"/>
    <x v="2"/>
    <x v="0"/>
    <n v="35"/>
    <n v="25382"/>
    <n v="6"/>
    <n v="34"/>
    <n v="29"/>
    <n v="19"/>
    <n v="3"/>
    <n v="27300"/>
    <n v="5.8449999999999998"/>
    <n v="2.87"/>
    <n v="17.675000000000001"/>
    <n v="7.0350000000000001"/>
  </r>
  <r>
    <x v="0"/>
    <x v="2"/>
    <x v="16"/>
    <x v="16"/>
    <x v="2"/>
    <x v="2"/>
    <x v="0"/>
    <n v="35"/>
    <n v="24988"/>
    <n v="7"/>
    <n v="33"/>
    <n v="27"/>
    <n v="19"/>
    <n v="3"/>
    <n v="27300"/>
    <n v="5.8449999999999998"/>
    <n v="2.87"/>
    <n v="17.675000000000001"/>
    <n v="7.0350000000000001"/>
  </r>
  <r>
    <x v="0"/>
    <x v="2"/>
    <x v="17"/>
    <x v="17"/>
    <x v="2"/>
    <x v="2"/>
    <x v="0"/>
    <n v="31"/>
    <n v="25292"/>
    <n v="7"/>
    <n v="28"/>
    <n v="23"/>
    <n v="18"/>
    <n v="2"/>
    <n v="24180"/>
    <n v="5.1769999999999996"/>
    <n v="2.5419999999999998"/>
    <n v="15.654999999999999"/>
    <n v="6.2309999999999999"/>
  </r>
  <r>
    <x v="0"/>
    <x v="2"/>
    <x v="18"/>
    <x v="18"/>
    <x v="2"/>
    <x v="2"/>
    <x v="0"/>
    <n v="31"/>
    <n v="24210"/>
    <n v="7"/>
    <n v="26"/>
    <n v="19"/>
    <n v="15"/>
    <n v="2"/>
    <n v="24180"/>
    <n v="5.1769999999999996"/>
    <n v="2.5419999999999998"/>
    <n v="15.654999999999999"/>
    <n v="6.2309999999999999"/>
  </r>
  <r>
    <x v="0"/>
    <x v="2"/>
    <x v="19"/>
    <x v="19"/>
    <x v="2"/>
    <x v="2"/>
    <x v="0"/>
    <n v="32"/>
    <n v="25276"/>
    <n v="7"/>
    <n v="31"/>
    <n v="23"/>
    <n v="17"/>
    <n v="3"/>
    <n v="24960"/>
    <n v="5.3440000000000003"/>
    <n v="2.6240000000000001"/>
    <n v="16.16"/>
    <n v="6.4320000000000004"/>
  </r>
  <r>
    <x v="0"/>
    <x v="2"/>
    <x v="20"/>
    <x v="20"/>
    <x v="2"/>
    <x v="2"/>
    <x v="0"/>
    <n v="36"/>
    <n v="24231"/>
    <n v="8"/>
    <n v="34"/>
    <n v="26"/>
    <n v="16"/>
    <n v="3"/>
    <n v="28080"/>
    <n v="6.0119999999999996"/>
    <n v="2.952"/>
    <n v="18.18"/>
    <n v="7.2359999999999998"/>
  </r>
  <r>
    <x v="0"/>
    <x v="2"/>
    <x v="21"/>
    <x v="21"/>
    <x v="2"/>
    <x v="2"/>
    <x v="0"/>
    <n v="33"/>
    <n v="25034"/>
    <n v="5"/>
    <n v="31"/>
    <n v="26"/>
    <n v="17"/>
    <n v="2"/>
    <n v="25740"/>
    <n v="5.5110000000000001"/>
    <n v="2.706"/>
    <n v="16.664999999999999"/>
    <n v="6.633"/>
  </r>
  <r>
    <x v="0"/>
    <x v="2"/>
    <x v="22"/>
    <x v="22"/>
    <x v="2"/>
    <x v="2"/>
    <x v="0"/>
    <n v="33"/>
    <n v="24618"/>
    <n v="8"/>
    <n v="28"/>
    <n v="21"/>
    <n v="15"/>
    <n v="2"/>
    <n v="25740"/>
    <n v="5.5110000000000001"/>
    <n v="2.706"/>
    <n v="16.664999999999999"/>
    <n v="6.633"/>
  </r>
  <r>
    <x v="0"/>
    <x v="2"/>
    <x v="23"/>
    <x v="23"/>
    <x v="2"/>
    <x v="2"/>
    <x v="0"/>
    <n v="36"/>
    <n v="25225"/>
    <n v="6"/>
    <n v="31"/>
    <n v="24"/>
    <n v="14"/>
    <n v="4"/>
    <n v="28080"/>
    <n v="6.0119999999999996"/>
    <n v="2.952"/>
    <n v="18.18"/>
    <n v="7.2359999999999998"/>
  </r>
  <r>
    <x v="0"/>
    <x v="2"/>
    <x v="8"/>
    <x v="8"/>
    <x v="1"/>
    <x v="1"/>
    <x v="0"/>
    <n v="28"/>
    <n v="25367"/>
    <n v="7"/>
    <n v="26"/>
    <n v="20"/>
    <n v="11"/>
    <n v="3"/>
    <n v="21840"/>
    <n v="4.6760000000000002"/>
    <n v="2.2959999999999998"/>
    <n v="14.14"/>
    <n v="5.6280000000000001"/>
  </r>
  <r>
    <x v="0"/>
    <x v="2"/>
    <x v="9"/>
    <x v="9"/>
    <x v="1"/>
    <x v="1"/>
    <x v="0"/>
    <n v="33"/>
    <n v="24788"/>
    <n v="8"/>
    <n v="29"/>
    <n v="18"/>
    <n v="11"/>
    <n v="4"/>
    <n v="25740"/>
    <n v="5.5110000000000001"/>
    <n v="2.706"/>
    <n v="16.664999999999999"/>
    <n v="6.633"/>
  </r>
  <r>
    <x v="0"/>
    <x v="2"/>
    <x v="10"/>
    <x v="10"/>
    <x v="1"/>
    <x v="1"/>
    <x v="0"/>
    <n v="31"/>
    <n v="24869"/>
    <n v="7"/>
    <n v="28"/>
    <n v="22"/>
    <n v="13"/>
    <n v="3"/>
    <n v="24180"/>
    <n v="5.1769999999999996"/>
    <n v="2.5419999999999998"/>
    <n v="15.654999999999999"/>
    <n v="6.2309999999999999"/>
  </r>
  <r>
    <x v="0"/>
    <x v="2"/>
    <x v="11"/>
    <x v="11"/>
    <x v="1"/>
    <x v="1"/>
    <x v="0"/>
    <n v="29"/>
    <n v="24267"/>
    <n v="7"/>
    <n v="27"/>
    <n v="19"/>
    <n v="10"/>
    <n v="3"/>
    <n v="22620"/>
    <n v="4.843"/>
    <n v="2.3780000000000001"/>
    <n v="14.645"/>
    <n v="5.8289999999999997"/>
  </r>
  <r>
    <x v="0"/>
    <x v="2"/>
    <x v="12"/>
    <x v="12"/>
    <x v="1"/>
    <x v="1"/>
    <x v="0"/>
    <n v="31"/>
    <n v="25962"/>
    <n v="9"/>
    <n v="27"/>
    <n v="17"/>
    <n v="9"/>
    <n v="3"/>
    <n v="24180"/>
    <n v="5.1769999999999996"/>
    <n v="2.5419999999999998"/>
    <n v="15.654999999999999"/>
    <n v="6.2309999999999999"/>
  </r>
  <r>
    <x v="0"/>
    <x v="2"/>
    <x v="13"/>
    <x v="13"/>
    <x v="1"/>
    <x v="1"/>
    <x v="0"/>
    <n v="28"/>
    <n v="25406"/>
    <n v="7"/>
    <n v="25"/>
    <n v="17"/>
    <n v="8"/>
    <n v="3"/>
    <n v="21840"/>
    <n v="4.6760000000000002"/>
    <n v="2.2959999999999998"/>
    <n v="14.14"/>
    <n v="5.6280000000000001"/>
  </r>
  <r>
    <x v="0"/>
    <x v="2"/>
    <x v="14"/>
    <x v="14"/>
    <x v="1"/>
    <x v="1"/>
    <x v="0"/>
    <n v="33"/>
    <n v="24662"/>
    <n v="7"/>
    <n v="30"/>
    <n v="20"/>
    <n v="12"/>
    <n v="4"/>
    <n v="25740"/>
    <n v="5.5110000000000001"/>
    <n v="2.706"/>
    <n v="16.664999999999999"/>
    <n v="6.633"/>
  </r>
  <r>
    <x v="0"/>
    <x v="2"/>
    <x v="15"/>
    <x v="15"/>
    <x v="1"/>
    <x v="1"/>
    <x v="0"/>
    <n v="32"/>
    <n v="24978"/>
    <n v="8"/>
    <n v="29"/>
    <n v="23"/>
    <n v="13"/>
    <n v="3"/>
    <n v="24960"/>
    <n v="5.3440000000000003"/>
    <n v="2.6240000000000001"/>
    <n v="16.16"/>
    <n v="6.4320000000000004"/>
  </r>
  <r>
    <x v="0"/>
    <x v="3"/>
    <x v="0"/>
    <x v="0"/>
    <x v="0"/>
    <x v="0"/>
    <x v="0"/>
    <n v="38"/>
    <n v="25249"/>
    <n v="5"/>
    <n v="35"/>
    <n v="27"/>
    <n v="23"/>
    <n v="2"/>
    <n v="29640"/>
    <n v="6.3460000000000001"/>
    <n v="3.1160000000000001"/>
    <n v="19.190000000000001"/>
    <n v="7.6379999999999999"/>
  </r>
  <r>
    <x v="0"/>
    <x v="3"/>
    <x v="1"/>
    <x v="1"/>
    <x v="0"/>
    <x v="0"/>
    <x v="0"/>
    <n v="39"/>
    <n v="24035"/>
    <n v="5"/>
    <n v="37"/>
    <n v="28"/>
    <n v="20"/>
    <n v="2"/>
    <n v="30420"/>
    <n v="6.5129999999999999"/>
    <n v="3.198"/>
    <n v="19.695"/>
    <n v="7.8390000000000004"/>
  </r>
  <r>
    <x v="0"/>
    <x v="3"/>
    <x v="2"/>
    <x v="2"/>
    <x v="0"/>
    <x v="0"/>
    <x v="0"/>
    <n v="32"/>
    <n v="25637"/>
    <n v="4"/>
    <n v="31"/>
    <n v="26"/>
    <n v="21"/>
    <n v="2"/>
    <n v="24960"/>
    <n v="5.3440000000000003"/>
    <n v="2.6240000000000001"/>
    <n v="16.16"/>
    <n v="6.4320000000000004"/>
  </r>
  <r>
    <x v="0"/>
    <x v="3"/>
    <x v="3"/>
    <x v="3"/>
    <x v="0"/>
    <x v="0"/>
    <x v="0"/>
    <n v="39"/>
    <n v="24214"/>
    <n v="6"/>
    <n v="35"/>
    <n v="25"/>
    <n v="20"/>
    <n v="2"/>
    <n v="30420"/>
    <n v="6.5129999999999999"/>
    <n v="3.198"/>
    <n v="19.695"/>
    <n v="7.8390000000000004"/>
  </r>
  <r>
    <x v="0"/>
    <x v="3"/>
    <x v="4"/>
    <x v="4"/>
    <x v="0"/>
    <x v="0"/>
    <x v="0"/>
    <n v="36"/>
    <n v="24205"/>
    <n v="7"/>
    <n v="34"/>
    <n v="27"/>
    <n v="23"/>
    <n v="2"/>
    <n v="28080"/>
    <n v="6.0119999999999996"/>
    <n v="2.952"/>
    <n v="18.18"/>
    <n v="7.2359999999999998"/>
  </r>
  <r>
    <x v="0"/>
    <x v="3"/>
    <x v="5"/>
    <x v="5"/>
    <x v="0"/>
    <x v="0"/>
    <x v="0"/>
    <n v="34"/>
    <n v="24076"/>
    <n v="6"/>
    <n v="33"/>
    <n v="29"/>
    <n v="24"/>
    <n v="2"/>
    <n v="26520"/>
    <n v="5.6779999999999999"/>
    <n v="2.7879999999999998"/>
    <n v="17.170000000000002"/>
    <n v="6.8339999999999996"/>
  </r>
  <r>
    <x v="0"/>
    <x v="3"/>
    <x v="6"/>
    <x v="6"/>
    <x v="0"/>
    <x v="0"/>
    <x v="0"/>
    <n v="39"/>
    <n v="25515"/>
    <n v="5"/>
    <n v="39"/>
    <n v="34"/>
    <n v="29"/>
    <n v="3"/>
    <n v="30420"/>
    <n v="6.5129999999999999"/>
    <n v="3.198"/>
    <n v="19.695"/>
    <n v="7.8390000000000004"/>
  </r>
  <r>
    <x v="0"/>
    <x v="3"/>
    <x v="7"/>
    <x v="7"/>
    <x v="0"/>
    <x v="0"/>
    <x v="0"/>
    <n v="37"/>
    <n v="25783"/>
    <n v="5"/>
    <n v="33"/>
    <n v="28"/>
    <n v="25"/>
    <n v="2"/>
    <n v="28860"/>
    <n v="6.1790000000000003"/>
    <n v="3.0339999999999998"/>
    <n v="18.684999999999999"/>
    <n v="7.4370000000000003"/>
  </r>
  <r>
    <x v="0"/>
    <x v="4"/>
    <x v="0"/>
    <x v="0"/>
    <x v="0"/>
    <x v="0"/>
    <x v="0"/>
    <n v="32"/>
    <n v="24019"/>
    <n v="3"/>
    <n v="29"/>
    <n v="23"/>
    <n v="17"/>
    <n v="2"/>
    <n v="24960"/>
    <n v="5.3440000000000003"/>
    <n v="2.6240000000000001"/>
    <n v="16.16"/>
    <n v="6.4320000000000004"/>
  </r>
  <r>
    <x v="0"/>
    <x v="4"/>
    <x v="1"/>
    <x v="1"/>
    <x v="0"/>
    <x v="0"/>
    <x v="0"/>
    <n v="40"/>
    <n v="24176"/>
    <n v="4"/>
    <n v="40"/>
    <n v="32"/>
    <n v="25"/>
    <n v="2"/>
    <n v="31200"/>
    <n v="6.68"/>
    <n v="3.28"/>
    <n v="20.2"/>
    <n v="8.0399999999999991"/>
  </r>
  <r>
    <x v="0"/>
    <x v="4"/>
    <x v="2"/>
    <x v="2"/>
    <x v="0"/>
    <x v="0"/>
    <x v="0"/>
    <n v="39"/>
    <n v="25574"/>
    <n v="4"/>
    <n v="38"/>
    <n v="33"/>
    <n v="26"/>
    <n v="3"/>
    <n v="30420"/>
    <n v="6.5129999999999999"/>
    <n v="3.198"/>
    <n v="19.695"/>
    <n v="7.8390000000000004"/>
  </r>
  <r>
    <x v="0"/>
    <x v="4"/>
    <x v="3"/>
    <x v="3"/>
    <x v="0"/>
    <x v="0"/>
    <x v="0"/>
    <n v="34"/>
    <n v="25605"/>
    <n v="4"/>
    <n v="32"/>
    <n v="25"/>
    <n v="21"/>
    <n v="2"/>
    <n v="26520"/>
    <n v="5.6779999999999999"/>
    <n v="2.7879999999999998"/>
    <n v="17.170000000000002"/>
    <n v="6.8339999999999996"/>
  </r>
  <r>
    <x v="0"/>
    <x v="4"/>
    <x v="4"/>
    <x v="4"/>
    <x v="0"/>
    <x v="0"/>
    <x v="0"/>
    <n v="32"/>
    <n v="25030"/>
    <n v="4"/>
    <n v="30"/>
    <n v="21"/>
    <n v="17"/>
    <n v="2"/>
    <n v="24960"/>
    <n v="5.3440000000000003"/>
    <n v="2.6240000000000001"/>
    <n v="16.16"/>
    <n v="6.4320000000000004"/>
  </r>
  <r>
    <x v="0"/>
    <x v="4"/>
    <x v="5"/>
    <x v="5"/>
    <x v="0"/>
    <x v="0"/>
    <x v="0"/>
    <n v="36"/>
    <n v="25582"/>
    <n v="5"/>
    <n v="35"/>
    <n v="28"/>
    <n v="23"/>
    <n v="2"/>
    <n v="28080"/>
    <n v="6.0119999999999996"/>
    <n v="2.952"/>
    <n v="18.18"/>
    <n v="7.2359999999999998"/>
  </r>
  <r>
    <x v="0"/>
    <x v="4"/>
    <x v="6"/>
    <x v="6"/>
    <x v="0"/>
    <x v="0"/>
    <x v="0"/>
    <n v="32"/>
    <n v="24610"/>
    <n v="4"/>
    <n v="30"/>
    <n v="23"/>
    <n v="17"/>
    <n v="2"/>
    <n v="24960"/>
    <n v="5.3440000000000003"/>
    <n v="2.6240000000000001"/>
    <n v="16.16"/>
    <n v="6.4320000000000004"/>
  </r>
  <r>
    <x v="0"/>
    <x v="4"/>
    <x v="7"/>
    <x v="7"/>
    <x v="0"/>
    <x v="0"/>
    <x v="0"/>
    <n v="33"/>
    <n v="24992"/>
    <n v="5"/>
    <n v="33"/>
    <n v="26"/>
    <n v="21"/>
    <n v="2"/>
    <n v="25740"/>
    <n v="5.5110000000000001"/>
    <n v="2.706"/>
    <n v="16.664999999999999"/>
    <n v="6.633"/>
  </r>
  <r>
    <x v="0"/>
    <x v="4"/>
    <x v="16"/>
    <x v="16"/>
    <x v="2"/>
    <x v="2"/>
    <x v="0"/>
    <n v="30"/>
    <n v="25897"/>
    <n v="5"/>
    <n v="26"/>
    <n v="21"/>
    <n v="16"/>
    <n v="3"/>
    <n v="23400"/>
    <n v="5.01"/>
    <n v="2.46"/>
    <n v="15.15"/>
    <n v="6.03"/>
  </r>
  <r>
    <x v="0"/>
    <x v="4"/>
    <x v="17"/>
    <x v="17"/>
    <x v="2"/>
    <x v="2"/>
    <x v="0"/>
    <n v="31"/>
    <n v="25598"/>
    <n v="8"/>
    <n v="28"/>
    <n v="19"/>
    <n v="12"/>
    <n v="2"/>
    <n v="24180"/>
    <n v="5.1769999999999996"/>
    <n v="2.5419999999999998"/>
    <n v="15.654999999999999"/>
    <n v="6.2309999999999999"/>
  </r>
  <r>
    <x v="0"/>
    <x v="4"/>
    <x v="18"/>
    <x v="18"/>
    <x v="2"/>
    <x v="2"/>
    <x v="0"/>
    <n v="35"/>
    <n v="24827"/>
    <n v="6"/>
    <n v="31"/>
    <n v="26"/>
    <n v="17"/>
    <n v="3"/>
    <n v="27300"/>
    <n v="5.8449999999999998"/>
    <n v="2.87"/>
    <n v="17.675000000000001"/>
    <n v="7.0350000000000001"/>
  </r>
  <r>
    <x v="0"/>
    <x v="4"/>
    <x v="19"/>
    <x v="19"/>
    <x v="2"/>
    <x v="2"/>
    <x v="0"/>
    <n v="34"/>
    <n v="25985"/>
    <n v="8"/>
    <n v="31"/>
    <n v="20"/>
    <n v="16"/>
    <n v="3"/>
    <n v="26520"/>
    <n v="5.6779999999999999"/>
    <n v="2.7879999999999998"/>
    <n v="17.170000000000002"/>
    <n v="6.8339999999999996"/>
  </r>
  <r>
    <x v="0"/>
    <x v="4"/>
    <x v="20"/>
    <x v="20"/>
    <x v="2"/>
    <x v="2"/>
    <x v="0"/>
    <n v="36"/>
    <n v="25864"/>
    <n v="9"/>
    <n v="31"/>
    <n v="24"/>
    <n v="14"/>
    <n v="3"/>
    <n v="28080"/>
    <n v="6.0119999999999996"/>
    <n v="2.952"/>
    <n v="18.18"/>
    <n v="7.2359999999999998"/>
  </r>
  <r>
    <x v="0"/>
    <x v="4"/>
    <x v="21"/>
    <x v="21"/>
    <x v="2"/>
    <x v="2"/>
    <x v="0"/>
    <n v="32"/>
    <n v="24881"/>
    <n v="6"/>
    <n v="29"/>
    <n v="23"/>
    <n v="17"/>
    <n v="3"/>
    <n v="24960"/>
    <n v="5.3440000000000003"/>
    <n v="2.6240000000000001"/>
    <n v="16.16"/>
    <n v="6.4320000000000004"/>
  </r>
  <r>
    <x v="0"/>
    <x v="4"/>
    <x v="22"/>
    <x v="22"/>
    <x v="2"/>
    <x v="2"/>
    <x v="0"/>
    <n v="35"/>
    <n v="24061"/>
    <n v="8"/>
    <n v="34"/>
    <n v="27"/>
    <n v="16"/>
    <n v="4"/>
    <n v="27300"/>
    <n v="5.8449999999999998"/>
    <n v="2.87"/>
    <n v="17.675000000000001"/>
    <n v="7.0350000000000001"/>
  </r>
  <r>
    <x v="0"/>
    <x v="4"/>
    <x v="23"/>
    <x v="23"/>
    <x v="2"/>
    <x v="2"/>
    <x v="0"/>
    <n v="31"/>
    <n v="25985"/>
    <n v="7"/>
    <n v="26"/>
    <n v="17"/>
    <n v="13"/>
    <n v="2"/>
    <n v="24180"/>
    <n v="5.1769999999999996"/>
    <n v="2.5419999999999998"/>
    <n v="15.654999999999999"/>
    <n v="6.2309999999999999"/>
  </r>
  <r>
    <x v="0"/>
    <x v="4"/>
    <x v="8"/>
    <x v="8"/>
    <x v="1"/>
    <x v="1"/>
    <x v="0"/>
    <n v="29"/>
    <n v="25760"/>
    <n v="7"/>
    <n v="26"/>
    <n v="17"/>
    <n v="8"/>
    <n v="3"/>
    <n v="22620"/>
    <n v="4.843"/>
    <n v="2.3780000000000001"/>
    <n v="14.645"/>
    <n v="5.8289999999999997"/>
  </r>
  <r>
    <x v="0"/>
    <x v="4"/>
    <x v="9"/>
    <x v="9"/>
    <x v="1"/>
    <x v="1"/>
    <x v="0"/>
    <n v="28"/>
    <n v="25354"/>
    <n v="8"/>
    <n v="27"/>
    <n v="21"/>
    <n v="15"/>
    <n v="3"/>
    <n v="21840"/>
    <n v="4.6760000000000002"/>
    <n v="2.2959999999999998"/>
    <n v="14.14"/>
    <n v="5.6280000000000001"/>
  </r>
  <r>
    <x v="0"/>
    <x v="4"/>
    <x v="10"/>
    <x v="10"/>
    <x v="1"/>
    <x v="1"/>
    <x v="0"/>
    <n v="29"/>
    <n v="25769"/>
    <n v="7"/>
    <n v="25"/>
    <n v="17"/>
    <n v="9"/>
    <n v="3"/>
    <n v="22620"/>
    <n v="4.843"/>
    <n v="2.3780000000000001"/>
    <n v="14.645"/>
    <n v="5.8289999999999997"/>
  </r>
  <r>
    <x v="0"/>
    <x v="4"/>
    <x v="11"/>
    <x v="11"/>
    <x v="1"/>
    <x v="1"/>
    <x v="0"/>
    <n v="29"/>
    <n v="24412"/>
    <n v="6"/>
    <n v="26"/>
    <n v="21"/>
    <n v="12"/>
    <n v="3"/>
    <n v="22620"/>
    <n v="4.843"/>
    <n v="2.3780000000000001"/>
    <n v="14.645"/>
    <n v="5.8289999999999997"/>
  </r>
  <r>
    <x v="0"/>
    <x v="4"/>
    <x v="12"/>
    <x v="12"/>
    <x v="1"/>
    <x v="1"/>
    <x v="0"/>
    <n v="31"/>
    <n v="25024"/>
    <n v="8"/>
    <n v="27"/>
    <n v="17"/>
    <n v="10"/>
    <n v="3"/>
    <n v="24180"/>
    <n v="5.1769999999999996"/>
    <n v="2.5419999999999998"/>
    <n v="15.654999999999999"/>
    <n v="6.2309999999999999"/>
  </r>
  <r>
    <x v="0"/>
    <x v="4"/>
    <x v="13"/>
    <x v="13"/>
    <x v="1"/>
    <x v="1"/>
    <x v="0"/>
    <n v="31"/>
    <n v="25894"/>
    <n v="9"/>
    <n v="28"/>
    <n v="19"/>
    <n v="9"/>
    <n v="3"/>
    <n v="24180"/>
    <n v="5.1769999999999996"/>
    <n v="2.5419999999999998"/>
    <n v="15.654999999999999"/>
    <n v="6.2309999999999999"/>
  </r>
  <r>
    <x v="0"/>
    <x v="4"/>
    <x v="14"/>
    <x v="14"/>
    <x v="1"/>
    <x v="1"/>
    <x v="0"/>
    <n v="33"/>
    <n v="24311"/>
    <n v="10"/>
    <n v="28"/>
    <n v="21"/>
    <n v="13"/>
    <n v="4"/>
    <n v="25740"/>
    <n v="5.5110000000000001"/>
    <n v="2.706"/>
    <n v="16.664999999999999"/>
    <n v="6.633"/>
  </r>
  <r>
    <x v="0"/>
    <x v="4"/>
    <x v="15"/>
    <x v="15"/>
    <x v="1"/>
    <x v="1"/>
    <x v="0"/>
    <n v="31"/>
    <n v="25605"/>
    <n v="7"/>
    <n v="29"/>
    <n v="21"/>
    <n v="10"/>
    <n v="3"/>
    <n v="24180"/>
    <n v="5.1769999999999996"/>
    <n v="2.5419999999999998"/>
    <n v="15.654999999999999"/>
    <n v="6.2309999999999999"/>
  </r>
  <r>
    <x v="0"/>
    <x v="5"/>
    <x v="0"/>
    <x v="0"/>
    <x v="0"/>
    <x v="0"/>
    <x v="0"/>
    <n v="36"/>
    <n v="24810"/>
    <n v="6"/>
    <n v="33"/>
    <n v="25"/>
    <n v="20"/>
    <n v="2"/>
    <n v="28080"/>
    <n v="6.0119999999999996"/>
    <n v="2.952"/>
    <n v="18.18"/>
    <n v="7.2359999999999998"/>
  </r>
  <r>
    <x v="0"/>
    <x v="5"/>
    <x v="1"/>
    <x v="1"/>
    <x v="0"/>
    <x v="0"/>
    <x v="0"/>
    <n v="35"/>
    <n v="24278"/>
    <n v="6"/>
    <n v="33"/>
    <n v="24"/>
    <n v="18"/>
    <n v="2"/>
    <n v="27300"/>
    <n v="5.8449999999999998"/>
    <n v="2.87"/>
    <n v="17.675000000000001"/>
    <n v="7.0350000000000001"/>
  </r>
  <r>
    <x v="0"/>
    <x v="5"/>
    <x v="2"/>
    <x v="2"/>
    <x v="0"/>
    <x v="0"/>
    <x v="0"/>
    <n v="32"/>
    <n v="25467"/>
    <n v="4"/>
    <n v="30"/>
    <n v="22"/>
    <n v="18"/>
    <n v="2"/>
    <n v="24960"/>
    <n v="5.3440000000000003"/>
    <n v="2.6240000000000001"/>
    <n v="16.16"/>
    <n v="6.4320000000000004"/>
  </r>
  <r>
    <x v="0"/>
    <x v="5"/>
    <x v="3"/>
    <x v="3"/>
    <x v="0"/>
    <x v="0"/>
    <x v="0"/>
    <n v="32"/>
    <n v="25329"/>
    <n v="5"/>
    <n v="32"/>
    <n v="27"/>
    <n v="21"/>
    <n v="2"/>
    <n v="24960"/>
    <n v="5.3440000000000003"/>
    <n v="2.6240000000000001"/>
    <n v="16.16"/>
    <n v="6.4320000000000004"/>
  </r>
  <r>
    <x v="0"/>
    <x v="5"/>
    <x v="4"/>
    <x v="4"/>
    <x v="0"/>
    <x v="0"/>
    <x v="0"/>
    <n v="36"/>
    <n v="25573"/>
    <n v="4"/>
    <n v="33"/>
    <n v="27"/>
    <n v="19"/>
    <n v="2"/>
    <n v="28080"/>
    <n v="6.0119999999999996"/>
    <n v="2.952"/>
    <n v="18.18"/>
    <n v="7.2359999999999998"/>
  </r>
  <r>
    <x v="0"/>
    <x v="5"/>
    <x v="5"/>
    <x v="5"/>
    <x v="0"/>
    <x v="0"/>
    <x v="0"/>
    <n v="33"/>
    <n v="25068"/>
    <n v="4"/>
    <n v="31"/>
    <n v="28"/>
    <n v="21"/>
    <n v="2"/>
    <n v="25740"/>
    <n v="5.5110000000000001"/>
    <n v="2.706"/>
    <n v="16.664999999999999"/>
    <n v="6.633"/>
  </r>
  <r>
    <x v="0"/>
    <x v="5"/>
    <x v="6"/>
    <x v="6"/>
    <x v="0"/>
    <x v="0"/>
    <x v="0"/>
    <n v="40"/>
    <n v="25365"/>
    <n v="7"/>
    <n v="36"/>
    <n v="28"/>
    <n v="24"/>
    <n v="2"/>
    <n v="31200"/>
    <n v="6.68"/>
    <n v="3.28"/>
    <n v="20.2"/>
    <n v="8.0399999999999991"/>
  </r>
  <r>
    <x v="0"/>
    <x v="5"/>
    <x v="7"/>
    <x v="7"/>
    <x v="0"/>
    <x v="0"/>
    <x v="0"/>
    <n v="33"/>
    <n v="24771"/>
    <n v="4"/>
    <n v="32"/>
    <n v="22"/>
    <n v="17"/>
    <n v="2"/>
    <n v="25740"/>
    <n v="5.5110000000000001"/>
    <n v="2.706"/>
    <n v="16.664999999999999"/>
    <n v="6.633"/>
  </r>
  <r>
    <x v="0"/>
    <x v="5"/>
    <x v="16"/>
    <x v="16"/>
    <x v="2"/>
    <x v="2"/>
    <x v="0"/>
    <n v="31"/>
    <n v="24040"/>
    <n v="7"/>
    <n v="29"/>
    <n v="22"/>
    <n v="18"/>
    <n v="3"/>
    <n v="24180"/>
    <n v="5.1769999999999996"/>
    <n v="2.5419999999999998"/>
    <n v="15.654999999999999"/>
    <n v="6.2309999999999999"/>
  </r>
  <r>
    <x v="0"/>
    <x v="5"/>
    <x v="17"/>
    <x v="17"/>
    <x v="2"/>
    <x v="2"/>
    <x v="0"/>
    <n v="33"/>
    <n v="25196"/>
    <n v="5"/>
    <n v="29"/>
    <n v="20"/>
    <n v="13"/>
    <n v="3"/>
    <n v="25740"/>
    <n v="5.5110000000000001"/>
    <n v="2.706"/>
    <n v="16.664999999999999"/>
    <n v="6.633"/>
  </r>
  <r>
    <x v="0"/>
    <x v="5"/>
    <x v="18"/>
    <x v="18"/>
    <x v="2"/>
    <x v="2"/>
    <x v="0"/>
    <n v="36"/>
    <n v="24484"/>
    <n v="5"/>
    <n v="35"/>
    <n v="26"/>
    <n v="18"/>
    <n v="3"/>
    <n v="28080"/>
    <n v="6.0119999999999996"/>
    <n v="2.952"/>
    <n v="18.18"/>
    <n v="7.2359999999999998"/>
  </r>
  <r>
    <x v="0"/>
    <x v="5"/>
    <x v="19"/>
    <x v="19"/>
    <x v="2"/>
    <x v="2"/>
    <x v="0"/>
    <n v="32"/>
    <n v="25331"/>
    <n v="6"/>
    <n v="28"/>
    <n v="20"/>
    <n v="16"/>
    <n v="3"/>
    <n v="24960"/>
    <n v="5.3440000000000003"/>
    <n v="2.6240000000000001"/>
    <n v="16.16"/>
    <n v="6.4320000000000004"/>
  </r>
  <r>
    <x v="0"/>
    <x v="5"/>
    <x v="20"/>
    <x v="20"/>
    <x v="2"/>
    <x v="2"/>
    <x v="0"/>
    <n v="32"/>
    <n v="25384"/>
    <n v="7"/>
    <n v="28"/>
    <n v="18"/>
    <n v="13"/>
    <n v="3"/>
    <n v="24960"/>
    <n v="5.3440000000000003"/>
    <n v="2.6240000000000001"/>
    <n v="16.16"/>
    <n v="6.4320000000000004"/>
  </r>
  <r>
    <x v="0"/>
    <x v="5"/>
    <x v="21"/>
    <x v="21"/>
    <x v="2"/>
    <x v="2"/>
    <x v="0"/>
    <n v="35"/>
    <n v="25535"/>
    <n v="7"/>
    <n v="32"/>
    <n v="26"/>
    <n v="18"/>
    <n v="2"/>
    <n v="27300"/>
    <n v="5.8449999999999998"/>
    <n v="2.87"/>
    <n v="17.675000000000001"/>
    <n v="7.0350000000000001"/>
  </r>
  <r>
    <x v="0"/>
    <x v="5"/>
    <x v="22"/>
    <x v="22"/>
    <x v="2"/>
    <x v="2"/>
    <x v="0"/>
    <n v="35"/>
    <n v="24199"/>
    <n v="7"/>
    <n v="33"/>
    <n v="26"/>
    <n v="19"/>
    <n v="3"/>
    <n v="27300"/>
    <n v="5.8449999999999998"/>
    <n v="2.87"/>
    <n v="17.675000000000001"/>
    <n v="7.0350000000000001"/>
  </r>
  <r>
    <x v="0"/>
    <x v="5"/>
    <x v="23"/>
    <x v="23"/>
    <x v="2"/>
    <x v="2"/>
    <x v="0"/>
    <n v="34"/>
    <n v="25768"/>
    <n v="6"/>
    <n v="32"/>
    <n v="26"/>
    <n v="18"/>
    <n v="3"/>
    <n v="26520"/>
    <n v="5.6779999999999999"/>
    <n v="2.7879999999999998"/>
    <n v="17.170000000000002"/>
    <n v="6.8339999999999996"/>
  </r>
  <r>
    <x v="0"/>
    <x v="5"/>
    <x v="8"/>
    <x v="8"/>
    <x v="1"/>
    <x v="1"/>
    <x v="0"/>
    <n v="33"/>
    <n v="24517"/>
    <n v="8"/>
    <n v="31"/>
    <n v="24"/>
    <n v="14"/>
    <n v="3"/>
    <n v="25740"/>
    <n v="5.5110000000000001"/>
    <n v="2.706"/>
    <n v="16.664999999999999"/>
    <n v="6.633"/>
  </r>
  <r>
    <x v="0"/>
    <x v="5"/>
    <x v="9"/>
    <x v="9"/>
    <x v="1"/>
    <x v="1"/>
    <x v="0"/>
    <n v="29"/>
    <n v="24563"/>
    <n v="8"/>
    <n v="25"/>
    <n v="19"/>
    <n v="9"/>
    <n v="3"/>
    <n v="22620"/>
    <n v="4.843"/>
    <n v="2.3780000000000001"/>
    <n v="14.645"/>
    <n v="5.8289999999999997"/>
  </r>
  <r>
    <x v="0"/>
    <x v="5"/>
    <x v="10"/>
    <x v="10"/>
    <x v="1"/>
    <x v="1"/>
    <x v="0"/>
    <n v="28"/>
    <n v="24515"/>
    <n v="8"/>
    <n v="25"/>
    <n v="20"/>
    <n v="9"/>
    <n v="3"/>
    <n v="21840"/>
    <n v="4.6760000000000002"/>
    <n v="2.2959999999999998"/>
    <n v="14.14"/>
    <n v="5.6280000000000001"/>
  </r>
  <r>
    <x v="0"/>
    <x v="5"/>
    <x v="11"/>
    <x v="11"/>
    <x v="1"/>
    <x v="1"/>
    <x v="0"/>
    <n v="32"/>
    <n v="25985"/>
    <n v="9"/>
    <n v="30"/>
    <n v="24"/>
    <n v="15"/>
    <n v="4"/>
    <n v="24960"/>
    <n v="5.3440000000000003"/>
    <n v="2.6240000000000001"/>
    <n v="16.16"/>
    <n v="6.4320000000000004"/>
  </r>
  <r>
    <x v="0"/>
    <x v="5"/>
    <x v="12"/>
    <x v="12"/>
    <x v="1"/>
    <x v="1"/>
    <x v="0"/>
    <n v="32"/>
    <n v="25062"/>
    <n v="6"/>
    <n v="30"/>
    <n v="18"/>
    <n v="12"/>
    <n v="4"/>
    <n v="24960"/>
    <n v="5.3440000000000003"/>
    <n v="2.6240000000000001"/>
    <n v="16.16"/>
    <n v="6.4320000000000004"/>
  </r>
  <r>
    <x v="0"/>
    <x v="5"/>
    <x v="13"/>
    <x v="13"/>
    <x v="1"/>
    <x v="1"/>
    <x v="0"/>
    <n v="33"/>
    <n v="25082"/>
    <n v="9"/>
    <n v="29"/>
    <n v="19"/>
    <n v="11"/>
    <n v="3"/>
    <n v="25740"/>
    <n v="5.5110000000000001"/>
    <n v="2.706"/>
    <n v="16.664999999999999"/>
    <n v="6.633"/>
  </r>
  <r>
    <x v="0"/>
    <x v="5"/>
    <x v="14"/>
    <x v="14"/>
    <x v="1"/>
    <x v="1"/>
    <x v="0"/>
    <n v="30"/>
    <n v="24396"/>
    <n v="8"/>
    <n v="28"/>
    <n v="17"/>
    <n v="10"/>
    <n v="3"/>
    <n v="23400"/>
    <n v="5.01"/>
    <n v="2.46"/>
    <n v="15.15"/>
    <n v="6.03"/>
  </r>
  <r>
    <x v="0"/>
    <x v="5"/>
    <x v="15"/>
    <x v="15"/>
    <x v="1"/>
    <x v="1"/>
    <x v="0"/>
    <n v="30"/>
    <n v="24614"/>
    <n v="7"/>
    <n v="26"/>
    <n v="20"/>
    <n v="8"/>
    <n v="3"/>
    <n v="23400"/>
    <n v="5.01"/>
    <n v="2.46"/>
    <n v="15.15"/>
    <n v="6.03"/>
  </r>
  <r>
    <x v="0"/>
    <x v="6"/>
    <x v="16"/>
    <x v="16"/>
    <x v="2"/>
    <x v="2"/>
    <x v="0"/>
    <n v="33"/>
    <n v="24129"/>
    <n v="6"/>
    <n v="32"/>
    <n v="24"/>
    <n v="17"/>
    <n v="3"/>
    <n v="25740"/>
    <n v="5.5110000000000001"/>
    <n v="2.706"/>
    <n v="16.664999999999999"/>
    <n v="6.633"/>
  </r>
  <r>
    <x v="0"/>
    <x v="6"/>
    <x v="17"/>
    <x v="17"/>
    <x v="2"/>
    <x v="2"/>
    <x v="0"/>
    <n v="30"/>
    <n v="24354"/>
    <n v="6"/>
    <n v="27"/>
    <n v="20"/>
    <n v="15"/>
    <n v="2"/>
    <n v="23400"/>
    <n v="5.01"/>
    <n v="2.46"/>
    <n v="15.15"/>
    <n v="6.03"/>
  </r>
  <r>
    <x v="0"/>
    <x v="6"/>
    <x v="18"/>
    <x v="18"/>
    <x v="2"/>
    <x v="2"/>
    <x v="0"/>
    <n v="35"/>
    <n v="24753"/>
    <n v="7"/>
    <n v="32"/>
    <n v="27"/>
    <n v="17"/>
    <n v="3"/>
    <n v="27300"/>
    <n v="5.8449999999999998"/>
    <n v="2.87"/>
    <n v="17.675000000000001"/>
    <n v="7.0350000000000001"/>
  </r>
  <r>
    <x v="0"/>
    <x v="6"/>
    <x v="19"/>
    <x v="19"/>
    <x v="2"/>
    <x v="2"/>
    <x v="0"/>
    <n v="36"/>
    <n v="25456"/>
    <n v="5"/>
    <n v="31"/>
    <n v="25"/>
    <n v="17"/>
    <n v="3"/>
    <n v="28080"/>
    <n v="6.0119999999999996"/>
    <n v="2.952"/>
    <n v="18.18"/>
    <n v="7.2359999999999998"/>
  </r>
  <r>
    <x v="0"/>
    <x v="6"/>
    <x v="20"/>
    <x v="20"/>
    <x v="2"/>
    <x v="2"/>
    <x v="0"/>
    <n v="33"/>
    <n v="24569"/>
    <n v="8"/>
    <n v="31"/>
    <n v="25"/>
    <n v="18"/>
    <n v="3"/>
    <n v="25740"/>
    <n v="5.5110000000000001"/>
    <n v="2.706"/>
    <n v="16.664999999999999"/>
    <n v="6.633"/>
  </r>
  <r>
    <x v="0"/>
    <x v="6"/>
    <x v="21"/>
    <x v="21"/>
    <x v="2"/>
    <x v="2"/>
    <x v="0"/>
    <n v="33"/>
    <n v="24258"/>
    <n v="7"/>
    <n v="29"/>
    <n v="23"/>
    <n v="15"/>
    <n v="3"/>
    <n v="25740"/>
    <n v="5.5110000000000001"/>
    <n v="2.706"/>
    <n v="16.664999999999999"/>
    <n v="6.633"/>
  </r>
  <r>
    <x v="0"/>
    <x v="6"/>
    <x v="22"/>
    <x v="22"/>
    <x v="2"/>
    <x v="2"/>
    <x v="0"/>
    <n v="32"/>
    <n v="25232"/>
    <n v="7"/>
    <n v="28"/>
    <n v="22"/>
    <n v="16"/>
    <n v="3"/>
    <n v="24960"/>
    <n v="5.3440000000000003"/>
    <n v="2.6240000000000001"/>
    <n v="16.16"/>
    <n v="6.4320000000000004"/>
  </r>
  <r>
    <x v="0"/>
    <x v="6"/>
    <x v="23"/>
    <x v="23"/>
    <x v="2"/>
    <x v="2"/>
    <x v="0"/>
    <n v="33"/>
    <n v="25329"/>
    <n v="6"/>
    <n v="29"/>
    <n v="25"/>
    <n v="19"/>
    <n v="3"/>
    <n v="25740"/>
    <n v="5.5110000000000001"/>
    <n v="2.706"/>
    <n v="16.664999999999999"/>
    <n v="6.633"/>
  </r>
  <r>
    <x v="0"/>
    <x v="6"/>
    <x v="8"/>
    <x v="8"/>
    <x v="1"/>
    <x v="1"/>
    <x v="0"/>
    <n v="28"/>
    <n v="25789"/>
    <n v="6"/>
    <n v="26"/>
    <n v="20"/>
    <n v="10"/>
    <n v="3"/>
    <n v="21840"/>
    <n v="4.6760000000000002"/>
    <n v="2.2959999999999998"/>
    <n v="14.14"/>
    <n v="5.6280000000000001"/>
  </r>
  <r>
    <x v="0"/>
    <x v="6"/>
    <x v="9"/>
    <x v="9"/>
    <x v="1"/>
    <x v="1"/>
    <x v="0"/>
    <n v="31"/>
    <n v="24294"/>
    <n v="9"/>
    <n v="27"/>
    <n v="20"/>
    <n v="10"/>
    <n v="4"/>
    <n v="24180"/>
    <n v="5.1769999999999996"/>
    <n v="2.5419999999999998"/>
    <n v="15.654999999999999"/>
    <n v="6.2309999999999999"/>
  </r>
  <r>
    <x v="0"/>
    <x v="6"/>
    <x v="10"/>
    <x v="10"/>
    <x v="1"/>
    <x v="1"/>
    <x v="0"/>
    <n v="33"/>
    <n v="24591"/>
    <n v="8"/>
    <n v="28"/>
    <n v="18"/>
    <n v="12"/>
    <n v="3"/>
    <n v="25740"/>
    <n v="5.5110000000000001"/>
    <n v="2.706"/>
    <n v="16.664999999999999"/>
    <n v="6.633"/>
  </r>
  <r>
    <x v="0"/>
    <x v="6"/>
    <x v="11"/>
    <x v="11"/>
    <x v="1"/>
    <x v="1"/>
    <x v="0"/>
    <n v="33"/>
    <n v="24936"/>
    <n v="8"/>
    <n v="28"/>
    <n v="22"/>
    <n v="10"/>
    <n v="3"/>
    <n v="25740"/>
    <n v="5.5110000000000001"/>
    <n v="2.706"/>
    <n v="16.664999999999999"/>
    <n v="6.633"/>
  </r>
  <r>
    <x v="0"/>
    <x v="6"/>
    <x v="12"/>
    <x v="12"/>
    <x v="1"/>
    <x v="1"/>
    <x v="0"/>
    <n v="28"/>
    <n v="24854"/>
    <n v="6"/>
    <n v="27"/>
    <n v="20"/>
    <n v="13"/>
    <n v="3"/>
    <n v="21840"/>
    <n v="4.6760000000000002"/>
    <n v="2.2959999999999998"/>
    <n v="14.14"/>
    <n v="5.6280000000000001"/>
  </r>
  <r>
    <x v="0"/>
    <x v="6"/>
    <x v="13"/>
    <x v="13"/>
    <x v="1"/>
    <x v="1"/>
    <x v="0"/>
    <n v="28"/>
    <n v="25335"/>
    <n v="8"/>
    <n v="26"/>
    <n v="19"/>
    <n v="9"/>
    <n v="3"/>
    <n v="21840"/>
    <n v="4.6760000000000002"/>
    <n v="2.2959999999999998"/>
    <n v="14.14"/>
    <n v="5.6280000000000001"/>
  </r>
  <r>
    <x v="0"/>
    <x v="6"/>
    <x v="14"/>
    <x v="14"/>
    <x v="1"/>
    <x v="1"/>
    <x v="0"/>
    <n v="31"/>
    <n v="24646"/>
    <n v="7"/>
    <n v="29"/>
    <n v="20"/>
    <n v="13"/>
    <n v="3"/>
    <n v="24180"/>
    <n v="5.1769999999999996"/>
    <n v="2.5419999999999998"/>
    <n v="15.654999999999999"/>
    <n v="6.2309999999999999"/>
  </r>
  <r>
    <x v="0"/>
    <x v="6"/>
    <x v="15"/>
    <x v="15"/>
    <x v="1"/>
    <x v="1"/>
    <x v="0"/>
    <n v="33"/>
    <n v="25792"/>
    <n v="8"/>
    <n v="31"/>
    <n v="20"/>
    <n v="11"/>
    <n v="4"/>
    <n v="25740"/>
    <n v="5.5110000000000001"/>
    <n v="2.706"/>
    <n v="16.664999999999999"/>
    <n v="6.633"/>
  </r>
  <r>
    <x v="0"/>
    <x v="7"/>
    <x v="0"/>
    <x v="0"/>
    <x v="0"/>
    <x v="0"/>
    <x v="0"/>
    <n v="40"/>
    <n v="25576"/>
    <n v="4"/>
    <n v="37"/>
    <n v="28"/>
    <n v="24"/>
    <n v="2"/>
    <n v="31200"/>
    <n v="6.68"/>
    <n v="3.28"/>
    <n v="20.2"/>
    <n v="8.0399999999999991"/>
  </r>
  <r>
    <x v="0"/>
    <x v="7"/>
    <x v="1"/>
    <x v="1"/>
    <x v="0"/>
    <x v="0"/>
    <x v="0"/>
    <n v="32"/>
    <n v="25209"/>
    <n v="4"/>
    <n v="30"/>
    <n v="22"/>
    <n v="19"/>
    <n v="2"/>
    <n v="24960"/>
    <n v="5.3440000000000003"/>
    <n v="2.6240000000000001"/>
    <n v="16.16"/>
    <n v="6.4320000000000004"/>
  </r>
  <r>
    <x v="0"/>
    <x v="7"/>
    <x v="2"/>
    <x v="2"/>
    <x v="0"/>
    <x v="0"/>
    <x v="0"/>
    <n v="37"/>
    <n v="25358"/>
    <n v="6"/>
    <n v="37"/>
    <n v="33"/>
    <n v="29"/>
    <n v="2"/>
    <n v="28860"/>
    <n v="6.1790000000000003"/>
    <n v="3.0339999999999998"/>
    <n v="18.684999999999999"/>
    <n v="7.4370000000000003"/>
  </r>
  <r>
    <x v="0"/>
    <x v="7"/>
    <x v="3"/>
    <x v="3"/>
    <x v="0"/>
    <x v="0"/>
    <x v="0"/>
    <n v="40"/>
    <n v="24546"/>
    <n v="5"/>
    <n v="39"/>
    <n v="31"/>
    <n v="24"/>
    <n v="2"/>
    <n v="31200"/>
    <n v="6.68"/>
    <n v="3.28"/>
    <n v="20.2"/>
    <n v="8.0399999999999991"/>
  </r>
  <r>
    <x v="0"/>
    <x v="7"/>
    <x v="4"/>
    <x v="4"/>
    <x v="0"/>
    <x v="0"/>
    <x v="0"/>
    <n v="38"/>
    <n v="24312"/>
    <n v="7"/>
    <n v="38"/>
    <n v="29"/>
    <n v="21"/>
    <n v="2"/>
    <n v="29640"/>
    <n v="6.3460000000000001"/>
    <n v="3.1160000000000001"/>
    <n v="19.190000000000001"/>
    <n v="7.6379999999999999"/>
  </r>
  <r>
    <x v="0"/>
    <x v="7"/>
    <x v="5"/>
    <x v="5"/>
    <x v="0"/>
    <x v="0"/>
    <x v="0"/>
    <n v="37"/>
    <n v="24717"/>
    <n v="6"/>
    <n v="35"/>
    <n v="29"/>
    <n v="21"/>
    <n v="2"/>
    <n v="28860"/>
    <n v="6.1790000000000003"/>
    <n v="3.0339999999999998"/>
    <n v="18.684999999999999"/>
    <n v="7.4370000000000003"/>
  </r>
  <r>
    <x v="0"/>
    <x v="7"/>
    <x v="6"/>
    <x v="6"/>
    <x v="0"/>
    <x v="0"/>
    <x v="0"/>
    <n v="32"/>
    <n v="25793"/>
    <n v="6"/>
    <n v="29"/>
    <n v="22"/>
    <n v="19"/>
    <n v="2"/>
    <n v="24960"/>
    <n v="5.3440000000000003"/>
    <n v="2.6240000000000001"/>
    <n v="16.16"/>
    <n v="6.4320000000000004"/>
  </r>
  <r>
    <x v="0"/>
    <x v="7"/>
    <x v="8"/>
    <x v="8"/>
    <x v="1"/>
    <x v="1"/>
    <x v="0"/>
    <n v="30"/>
    <n v="25994"/>
    <n v="6"/>
    <n v="28"/>
    <n v="20"/>
    <n v="10"/>
    <n v="3"/>
    <n v="23400"/>
    <n v="5.01"/>
    <n v="2.46"/>
    <n v="15.15"/>
    <n v="6.03"/>
  </r>
  <r>
    <x v="0"/>
    <x v="7"/>
    <x v="9"/>
    <x v="9"/>
    <x v="1"/>
    <x v="1"/>
    <x v="0"/>
    <n v="31"/>
    <n v="25647"/>
    <n v="8"/>
    <n v="28"/>
    <n v="17"/>
    <n v="7"/>
    <n v="3"/>
    <n v="24180"/>
    <n v="5.1769999999999996"/>
    <n v="2.5419999999999998"/>
    <n v="15.654999999999999"/>
    <n v="6.2309999999999999"/>
  </r>
  <r>
    <x v="0"/>
    <x v="7"/>
    <x v="10"/>
    <x v="10"/>
    <x v="1"/>
    <x v="1"/>
    <x v="0"/>
    <n v="31"/>
    <n v="24408"/>
    <n v="7"/>
    <n v="28"/>
    <n v="22"/>
    <n v="15"/>
    <n v="4"/>
    <n v="24180"/>
    <n v="5.1769999999999996"/>
    <n v="2.5419999999999998"/>
    <n v="15.654999999999999"/>
    <n v="6.2309999999999999"/>
  </r>
  <r>
    <x v="0"/>
    <x v="7"/>
    <x v="11"/>
    <x v="11"/>
    <x v="1"/>
    <x v="1"/>
    <x v="0"/>
    <n v="30"/>
    <n v="25295"/>
    <n v="7"/>
    <n v="27"/>
    <n v="20"/>
    <n v="9"/>
    <n v="3"/>
    <n v="23400"/>
    <n v="5.01"/>
    <n v="2.46"/>
    <n v="15.15"/>
    <n v="6.03"/>
  </r>
  <r>
    <x v="0"/>
    <x v="7"/>
    <x v="12"/>
    <x v="12"/>
    <x v="1"/>
    <x v="1"/>
    <x v="0"/>
    <n v="29"/>
    <n v="25525"/>
    <n v="7"/>
    <n v="25"/>
    <n v="18"/>
    <n v="9"/>
    <n v="3"/>
    <n v="22620"/>
    <n v="4.843"/>
    <n v="2.3780000000000001"/>
    <n v="14.645"/>
    <n v="5.8289999999999997"/>
  </r>
  <r>
    <x v="0"/>
    <x v="7"/>
    <x v="13"/>
    <x v="13"/>
    <x v="1"/>
    <x v="1"/>
    <x v="0"/>
    <n v="32"/>
    <n v="25375"/>
    <n v="9"/>
    <n v="29"/>
    <n v="19"/>
    <n v="10"/>
    <n v="4"/>
    <n v="24960"/>
    <n v="5.3440000000000003"/>
    <n v="2.6240000000000001"/>
    <n v="16.16"/>
    <n v="6.4320000000000004"/>
  </r>
  <r>
    <x v="0"/>
    <x v="7"/>
    <x v="14"/>
    <x v="14"/>
    <x v="1"/>
    <x v="1"/>
    <x v="0"/>
    <n v="29"/>
    <n v="25598"/>
    <n v="8"/>
    <n v="26"/>
    <n v="18"/>
    <n v="10"/>
    <n v="3"/>
    <n v="22620"/>
    <n v="4.843"/>
    <n v="2.3780000000000001"/>
    <n v="14.645"/>
    <n v="5.8289999999999997"/>
  </r>
  <r>
    <x v="0"/>
    <x v="7"/>
    <x v="15"/>
    <x v="15"/>
    <x v="1"/>
    <x v="1"/>
    <x v="0"/>
    <n v="29"/>
    <n v="25457"/>
    <n v="6"/>
    <n v="27"/>
    <n v="21"/>
    <n v="11"/>
    <n v="3"/>
    <n v="22620"/>
    <n v="4.843"/>
    <n v="2.3780000000000001"/>
    <n v="14.645"/>
    <n v="5.8289999999999997"/>
  </r>
  <r>
    <x v="0"/>
    <x v="8"/>
    <x v="0"/>
    <x v="0"/>
    <x v="0"/>
    <x v="0"/>
    <x v="0"/>
    <n v="34"/>
    <n v="24067"/>
    <n v="5"/>
    <n v="32"/>
    <n v="24"/>
    <n v="18"/>
    <n v="2"/>
    <n v="26520"/>
    <n v="5.6779999999999999"/>
    <n v="2.7879999999999998"/>
    <n v="17.170000000000002"/>
    <n v="6.8339999999999996"/>
  </r>
  <r>
    <x v="0"/>
    <x v="8"/>
    <x v="1"/>
    <x v="1"/>
    <x v="0"/>
    <x v="0"/>
    <x v="0"/>
    <n v="32"/>
    <n v="25552"/>
    <n v="3"/>
    <n v="29"/>
    <n v="21"/>
    <n v="19"/>
    <n v="2"/>
    <n v="24960"/>
    <n v="5.3440000000000003"/>
    <n v="2.6240000000000001"/>
    <n v="16.16"/>
    <n v="6.4320000000000004"/>
  </r>
  <r>
    <x v="0"/>
    <x v="8"/>
    <x v="2"/>
    <x v="2"/>
    <x v="0"/>
    <x v="0"/>
    <x v="0"/>
    <n v="36"/>
    <n v="25843"/>
    <n v="6"/>
    <n v="33"/>
    <n v="25"/>
    <n v="18"/>
    <n v="2"/>
    <n v="28080"/>
    <n v="6.0119999999999996"/>
    <n v="2.952"/>
    <n v="18.18"/>
    <n v="7.2359999999999998"/>
  </r>
  <r>
    <x v="0"/>
    <x v="8"/>
    <x v="3"/>
    <x v="3"/>
    <x v="0"/>
    <x v="0"/>
    <x v="0"/>
    <n v="32"/>
    <n v="25796"/>
    <n v="4"/>
    <n v="29"/>
    <n v="25"/>
    <n v="18"/>
    <n v="2"/>
    <n v="24960"/>
    <n v="5.3440000000000003"/>
    <n v="2.6240000000000001"/>
    <n v="16.16"/>
    <n v="6.4320000000000004"/>
  </r>
  <r>
    <x v="0"/>
    <x v="8"/>
    <x v="4"/>
    <x v="4"/>
    <x v="0"/>
    <x v="0"/>
    <x v="0"/>
    <n v="37"/>
    <n v="25009"/>
    <n v="6"/>
    <n v="33"/>
    <n v="28"/>
    <n v="20"/>
    <n v="2"/>
    <n v="28860"/>
    <n v="6.1790000000000003"/>
    <n v="3.0339999999999998"/>
    <n v="18.684999999999999"/>
    <n v="7.4370000000000003"/>
  </r>
  <r>
    <x v="0"/>
    <x v="8"/>
    <x v="5"/>
    <x v="5"/>
    <x v="0"/>
    <x v="0"/>
    <x v="0"/>
    <n v="36"/>
    <n v="24522"/>
    <n v="4"/>
    <n v="35"/>
    <n v="28"/>
    <n v="24"/>
    <n v="3"/>
    <n v="28080"/>
    <n v="6.0119999999999996"/>
    <n v="2.952"/>
    <n v="18.18"/>
    <n v="7.2359999999999998"/>
  </r>
  <r>
    <x v="0"/>
    <x v="8"/>
    <x v="6"/>
    <x v="6"/>
    <x v="0"/>
    <x v="0"/>
    <x v="0"/>
    <n v="32"/>
    <n v="24953"/>
    <n v="5"/>
    <n v="32"/>
    <n v="27"/>
    <n v="22"/>
    <n v="2"/>
    <n v="24960"/>
    <n v="5.3440000000000003"/>
    <n v="2.6240000000000001"/>
    <n v="16.16"/>
    <n v="6.4320000000000004"/>
  </r>
  <r>
    <x v="0"/>
    <x v="8"/>
    <x v="7"/>
    <x v="7"/>
    <x v="0"/>
    <x v="0"/>
    <x v="0"/>
    <n v="36"/>
    <n v="25114"/>
    <n v="5"/>
    <n v="33"/>
    <n v="26"/>
    <n v="20"/>
    <n v="3"/>
    <n v="28080"/>
    <n v="6.0119999999999996"/>
    <n v="2.952"/>
    <n v="18.18"/>
    <n v="7.2359999999999998"/>
  </r>
  <r>
    <x v="0"/>
    <x v="8"/>
    <x v="16"/>
    <x v="16"/>
    <x v="2"/>
    <x v="2"/>
    <x v="0"/>
    <n v="35"/>
    <n v="24060"/>
    <n v="8"/>
    <n v="30"/>
    <n v="22"/>
    <n v="14"/>
    <n v="4"/>
    <n v="27300"/>
    <n v="5.8449999999999998"/>
    <n v="2.87"/>
    <n v="17.675000000000001"/>
    <n v="7.0350000000000001"/>
  </r>
  <r>
    <x v="0"/>
    <x v="8"/>
    <x v="17"/>
    <x v="17"/>
    <x v="2"/>
    <x v="2"/>
    <x v="0"/>
    <n v="36"/>
    <n v="25146"/>
    <n v="6"/>
    <n v="33"/>
    <n v="23"/>
    <n v="15"/>
    <n v="3"/>
    <n v="28080"/>
    <n v="6.0119999999999996"/>
    <n v="2.952"/>
    <n v="18.18"/>
    <n v="7.2359999999999998"/>
  </r>
  <r>
    <x v="0"/>
    <x v="8"/>
    <x v="18"/>
    <x v="18"/>
    <x v="2"/>
    <x v="2"/>
    <x v="0"/>
    <n v="31"/>
    <n v="25656"/>
    <n v="6"/>
    <n v="31"/>
    <n v="21"/>
    <n v="13"/>
    <n v="2"/>
    <n v="24180"/>
    <n v="5.1769999999999996"/>
    <n v="2.5419999999999998"/>
    <n v="15.654999999999999"/>
    <n v="6.2309999999999999"/>
  </r>
  <r>
    <x v="0"/>
    <x v="8"/>
    <x v="19"/>
    <x v="19"/>
    <x v="2"/>
    <x v="2"/>
    <x v="0"/>
    <n v="36"/>
    <n v="25151"/>
    <n v="8"/>
    <n v="34"/>
    <n v="28"/>
    <n v="20"/>
    <n v="3"/>
    <n v="28080"/>
    <n v="6.0119999999999996"/>
    <n v="2.952"/>
    <n v="18.18"/>
    <n v="7.2359999999999998"/>
  </r>
  <r>
    <x v="0"/>
    <x v="8"/>
    <x v="20"/>
    <x v="20"/>
    <x v="2"/>
    <x v="2"/>
    <x v="0"/>
    <n v="34"/>
    <n v="24261"/>
    <n v="8"/>
    <n v="29"/>
    <n v="24"/>
    <n v="16"/>
    <n v="3"/>
    <n v="26520"/>
    <n v="5.6779999999999999"/>
    <n v="2.7879999999999998"/>
    <n v="17.170000000000002"/>
    <n v="6.8339999999999996"/>
  </r>
  <r>
    <x v="0"/>
    <x v="8"/>
    <x v="21"/>
    <x v="21"/>
    <x v="2"/>
    <x v="2"/>
    <x v="0"/>
    <n v="31"/>
    <n v="25906"/>
    <n v="6"/>
    <n v="27"/>
    <n v="20"/>
    <n v="15"/>
    <n v="3"/>
    <n v="24180"/>
    <n v="5.1769999999999996"/>
    <n v="2.5419999999999998"/>
    <n v="15.654999999999999"/>
    <n v="6.2309999999999999"/>
  </r>
  <r>
    <x v="0"/>
    <x v="8"/>
    <x v="22"/>
    <x v="22"/>
    <x v="2"/>
    <x v="2"/>
    <x v="0"/>
    <n v="35"/>
    <n v="25156"/>
    <n v="7"/>
    <n v="33"/>
    <n v="28"/>
    <n v="19"/>
    <n v="3"/>
    <n v="27300"/>
    <n v="5.8449999999999998"/>
    <n v="2.87"/>
    <n v="17.675000000000001"/>
    <n v="7.0350000000000001"/>
  </r>
  <r>
    <x v="0"/>
    <x v="9"/>
    <x v="16"/>
    <x v="16"/>
    <x v="2"/>
    <x v="2"/>
    <x v="0"/>
    <n v="31"/>
    <n v="25693"/>
    <n v="7"/>
    <n v="30"/>
    <n v="21"/>
    <n v="13"/>
    <n v="2"/>
    <n v="24180"/>
    <n v="5.1769999999999996"/>
    <n v="2.5419999999999998"/>
    <n v="15.654999999999999"/>
    <n v="6.2309999999999999"/>
  </r>
  <r>
    <x v="0"/>
    <x v="9"/>
    <x v="17"/>
    <x v="17"/>
    <x v="2"/>
    <x v="2"/>
    <x v="0"/>
    <n v="33"/>
    <n v="24827"/>
    <n v="8"/>
    <n v="28"/>
    <n v="20"/>
    <n v="16"/>
    <n v="3"/>
    <n v="25740"/>
    <n v="5.5110000000000001"/>
    <n v="2.706"/>
    <n v="16.664999999999999"/>
    <n v="6.633"/>
  </r>
  <r>
    <x v="0"/>
    <x v="9"/>
    <x v="18"/>
    <x v="18"/>
    <x v="2"/>
    <x v="2"/>
    <x v="0"/>
    <n v="31"/>
    <n v="24715"/>
    <n v="6"/>
    <n v="28"/>
    <n v="22"/>
    <n v="14"/>
    <n v="3"/>
    <n v="24180"/>
    <n v="5.1769999999999996"/>
    <n v="2.5419999999999998"/>
    <n v="15.654999999999999"/>
    <n v="6.2309999999999999"/>
  </r>
  <r>
    <x v="0"/>
    <x v="9"/>
    <x v="19"/>
    <x v="19"/>
    <x v="2"/>
    <x v="2"/>
    <x v="0"/>
    <n v="35"/>
    <n v="24305"/>
    <n v="7"/>
    <n v="34"/>
    <n v="29"/>
    <n v="22"/>
    <n v="4"/>
    <n v="27300"/>
    <n v="5.8449999999999998"/>
    <n v="2.87"/>
    <n v="17.675000000000001"/>
    <n v="7.0350000000000001"/>
  </r>
  <r>
    <x v="0"/>
    <x v="9"/>
    <x v="20"/>
    <x v="20"/>
    <x v="2"/>
    <x v="2"/>
    <x v="0"/>
    <n v="34"/>
    <n v="24749"/>
    <n v="5"/>
    <n v="29"/>
    <n v="23"/>
    <n v="17"/>
    <n v="2"/>
    <n v="26520"/>
    <n v="5.6779999999999999"/>
    <n v="2.7879999999999998"/>
    <n v="17.170000000000002"/>
    <n v="6.8339999999999996"/>
  </r>
  <r>
    <x v="0"/>
    <x v="9"/>
    <x v="21"/>
    <x v="21"/>
    <x v="2"/>
    <x v="2"/>
    <x v="0"/>
    <n v="33"/>
    <n v="24722"/>
    <n v="8"/>
    <n v="28"/>
    <n v="22"/>
    <n v="16"/>
    <n v="3"/>
    <n v="25740"/>
    <n v="5.5110000000000001"/>
    <n v="2.706"/>
    <n v="16.664999999999999"/>
    <n v="6.633"/>
  </r>
  <r>
    <x v="0"/>
    <x v="9"/>
    <x v="22"/>
    <x v="22"/>
    <x v="2"/>
    <x v="2"/>
    <x v="0"/>
    <n v="33"/>
    <n v="25032"/>
    <n v="8"/>
    <n v="33"/>
    <n v="26"/>
    <n v="16"/>
    <n v="3"/>
    <n v="25740"/>
    <n v="5.5110000000000001"/>
    <n v="2.706"/>
    <n v="16.664999999999999"/>
    <n v="6.633"/>
  </r>
  <r>
    <x v="0"/>
    <x v="9"/>
    <x v="23"/>
    <x v="23"/>
    <x v="2"/>
    <x v="2"/>
    <x v="0"/>
    <n v="30"/>
    <n v="24653"/>
    <n v="7"/>
    <n v="26"/>
    <n v="20"/>
    <n v="16"/>
    <n v="3"/>
    <n v="23400"/>
    <n v="5.01"/>
    <n v="2.46"/>
    <n v="15.15"/>
    <n v="6.03"/>
  </r>
  <r>
    <x v="0"/>
    <x v="9"/>
    <x v="8"/>
    <x v="8"/>
    <x v="1"/>
    <x v="1"/>
    <x v="0"/>
    <n v="29"/>
    <n v="24115"/>
    <n v="6"/>
    <n v="26"/>
    <n v="21"/>
    <n v="12"/>
    <n v="3"/>
    <n v="22620"/>
    <n v="4.843"/>
    <n v="2.3780000000000001"/>
    <n v="14.645"/>
    <n v="5.8289999999999997"/>
  </r>
  <r>
    <x v="0"/>
    <x v="9"/>
    <x v="9"/>
    <x v="9"/>
    <x v="1"/>
    <x v="1"/>
    <x v="0"/>
    <n v="32"/>
    <n v="25632"/>
    <n v="8"/>
    <n v="30"/>
    <n v="22"/>
    <n v="12"/>
    <n v="3"/>
    <n v="24960"/>
    <n v="5.3440000000000003"/>
    <n v="2.6240000000000001"/>
    <n v="16.16"/>
    <n v="6.4320000000000004"/>
  </r>
  <r>
    <x v="0"/>
    <x v="9"/>
    <x v="10"/>
    <x v="10"/>
    <x v="1"/>
    <x v="1"/>
    <x v="0"/>
    <n v="32"/>
    <n v="25800"/>
    <n v="10"/>
    <n v="28"/>
    <n v="21"/>
    <n v="10"/>
    <n v="4"/>
    <n v="24960"/>
    <n v="5.3440000000000003"/>
    <n v="2.6240000000000001"/>
    <n v="16.16"/>
    <n v="6.4320000000000004"/>
  </r>
  <r>
    <x v="0"/>
    <x v="9"/>
    <x v="11"/>
    <x v="11"/>
    <x v="1"/>
    <x v="1"/>
    <x v="0"/>
    <n v="30"/>
    <n v="25484"/>
    <n v="6"/>
    <n v="28"/>
    <n v="18"/>
    <n v="8"/>
    <n v="3"/>
    <n v="23400"/>
    <n v="5.01"/>
    <n v="2.46"/>
    <n v="15.15"/>
    <n v="6.03"/>
  </r>
  <r>
    <x v="0"/>
    <x v="9"/>
    <x v="12"/>
    <x v="12"/>
    <x v="1"/>
    <x v="1"/>
    <x v="0"/>
    <n v="33"/>
    <n v="24368"/>
    <n v="7"/>
    <n v="30"/>
    <n v="18"/>
    <n v="9"/>
    <n v="3"/>
    <n v="25740"/>
    <n v="5.5110000000000001"/>
    <n v="2.706"/>
    <n v="16.664999999999999"/>
    <n v="6.633"/>
  </r>
  <r>
    <x v="0"/>
    <x v="9"/>
    <x v="14"/>
    <x v="14"/>
    <x v="1"/>
    <x v="1"/>
    <x v="0"/>
    <n v="32"/>
    <n v="25754"/>
    <n v="7"/>
    <n v="28"/>
    <n v="22"/>
    <n v="9"/>
    <n v="4"/>
    <n v="24960"/>
    <n v="5.3440000000000003"/>
    <n v="2.6240000000000001"/>
    <n v="16.16"/>
    <n v="6.4320000000000004"/>
  </r>
  <r>
    <x v="0"/>
    <x v="9"/>
    <x v="15"/>
    <x v="15"/>
    <x v="1"/>
    <x v="1"/>
    <x v="0"/>
    <n v="30"/>
    <n v="25963"/>
    <n v="8"/>
    <n v="26"/>
    <n v="18"/>
    <n v="7"/>
    <n v="4"/>
    <n v="23400"/>
    <n v="5.01"/>
    <n v="2.46"/>
    <n v="15.15"/>
    <n v="6.03"/>
  </r>
  <r>
    <x v="0"/>
    <x v="10"/>
    <x v="0"/>
    <x v="0"/>
    <x v="0"/>
    <x v="0"/>
    <x v="0"/>
    <n v="34"/>
    <n v="25112"/>
    <n v="6"/>
    <n v="32"/>
    <n v="27"/>
    <n v="20"/>
    <n v="2"/>
    <n v="26520"/>
    <n v="5.6779999999999999"/>
    <n v="2.7879999999999998"/>
    <n v="17.170000000000002"/>
    <n v="6.8339999999999996"/>
  </r>
  <r>
    <x v="0"/>
    <x v="10"/>
    <x v="1"/>
    <x v="1"/>
    <x v="0"/>
    <x v="0"/>
    <x v="0"/>
    <n v="39"/>
    <n v="25873"/>
    <n v="8"/>
    <n v="36"/>
    <n v="26"/>
    <n v="20"/>
    <n v="2"/>
    <n v="30420"/>
    <n v="6.5129999999999999"/>
    <n v="3.198"/>
    <n v="19.695"/>
    <n v="7.8390000000000004"/>
  </r>
  <r>
    <x v="0"/>
    <x v="10"/>
    <x v="2"/>
    <x v="2"/>
    <x v="0"/>
    <x v="0"/>
    <x v="0"/>
    <n v="33"/>
    <n v="25916"/>
    <n v="6"/>
    <n v="33"/>
    <n v="28"/>
    <n v="22"/>
    <n v="2"/>
    <n v="25740"/>
    <n v="5.5110000000000001"/>
    <n v="2.706"/>
    <n v="16.664999999999999"/>
    <n v="6.633"/>
  </r>
  <r>
    <x v="0"/>
    <x v="10"/>
    <x v="3"/>
    <x v="3"/>
    <x v="0"/>
    <x v="0"/>
    <x v="0"/>
    <n v="36"/>
    <n v="24940"/>
    <n v="5"/>
    <n v="32"/>
    <n v="26"/>
    <n v="23"/>
    <n v="2"/>
    <n v="28080"/>
    <n v="6.0119999999999996"/>
    <n v="2.952"/>
    <n v="18.18"/>
    <n v="7.2359999999999998"/>
  </r>
  <r>
    <x v="0"/>
    <x v="10"/>
    <x v="4"/>
    <x v="4"/>
    <x v="0"/>
    <x v="0"/>
    <x v="0"/>
    <n v="36"/>
    <n v="25677"/>
    <n v="4"/>
    <n v="34"/>
    <n v="24"/>
    <n v="20"/>
    <n v="3"/>
    <n v="28080"/>
    <n v="6.0119999999999996"/>
    <n v="2.952"/>
    <n v="18.18"/>
    <n v="7.2359999999999998"/>
  </r>
  <r>
    <x v="0"/>
    <x v="10"/>
    <x v="6"/>
    <x v="6"/>
    <x v="0"/>
    <x v="0"/>
    <x v="0"/>
    <n v="37"/>
    <n v="25124"/>
    <n v="6"/>
    <n v="34"/>
    <n v="24"/>
    <n v="21"/>
    <n v="2"/>
    <n v="28860"/>
    <n v="6.1790000000000003"/>
    <n v="3.0339999999999998"/>
    <n v="18.684999999999999"/>
    <n v="7.4370000000000003"/>
  </r>
  <r>
    <x v="0"/>
    <x v="10"/>
    <x v="7"/>
    <x v="7"/>
    <x v="0"/>
    <x v="0"/>
    <x v="0"/>
    <n v="32"/>
    <n v="24518"/>
    <n v="5"/>
    <n v="29"/>
    <n v="21"/>
    <n v="18"/>
    <n v="2"/>
    <n v="24960"/>
    <n v="5.3440000000000003"/>
    <n v="2.6240000000000001"/>
    <n v="16.16"/>
    <n v="6.4320000000000004"/>
  </r>
  <r>
    <x v="0"/>
    <x v="11"/>
    <x v="0"/>
    <x v="0"/>
    <x v="0"/>
    <x v="0"/>
    <x v="0"/>
    <n v="37"/>
    <n v="24054"/>
    <n v="5"/>
    <n v="34"/>
    <n v="26"/>
    <n v="20"/>
    <n v="3"/>
    <n v="28860"/>
    <n v="6.1790000000000003"/>
    <n v="3.0339999999999998"/>
    <n v="18.684999999999999"/>
    <n v="7.4370000000000003"/>
  </r>
  <r>
    <x v="0"/>
    <x v="11"/>
    <x v="1"/>
    <x v="1"/>
    <x v="0"/>
    <x v="0"/>
    <x v="0"/>
    <n v="35"/>
    <n v="24333"/>
    <n v="5"/>
    <n v="35"/>
    <n v="27"/>
    <n v="23"/>
    <n v="2"/>
    <n v="27300"/>
    <n v="5.8449999999999998"/>
    <n v="2.87"/>
    <n v="17.675000000000001"/>
    <n v="7.0350000000000001"/>
  </r>
  <r>
    <x v="0"/>
    <x v="11"/>
    <x v="2"/>
    <x v="2"/>
    <x v="0"/>
    <x v="0"/>
    <x v="0"/>
    <n v="32"/>
    <n v="25052"/>
    <n v="4"/>
    <n v="29"/>
    <n v="25"/>
    <n v="20"/>
    <n v="2"/>
    <n v="24960"/>
    <n v="5.3440000000000003"/>
    <n v="2.6240000000000001"/>
    <n v="16.16"/>
    <n v="6.4320000000000004"/>
  </r>
  <r>
    <x v="0"/>
    <x v="11"/>
    <x v="3"/>
    <x v="3"/>
    <x v="0"/>
    <x v="0"/>
    <x v="0"/>
    <n v="35"/>
    <n v="25789"/>
    <n v="6"/>
    <n v="32"/>
    <n v="26"/>
    <n v="23"/>
    <n v="2"/>
    <n v="27300"/>
    <n v="5.8449999999999998"/>
    <n v="2.87"/>
    <n v="17.675000000000001"/>
    <n v="7.0350000000000001"/>
  </r>
  <r>
    <x v="0"/>
    <x v="11"/>
    <x v="4"/>
    <x v="4"/>
    <x v="0"/>
    <x v="0"/>
    <x v="0"/>
    <n v="36"/>
    <n v="24254"/>
    <n v="5"/>
    <n v="33"/>
    <n v="28"/>
    <n v="20"/>
    <n v="3"/>
    <n v="28080"/>
    <n v="6.0119999999999996"/>
    <n v="2.952"/>
    <n v="18.18"/>
    <n v="7.2359999999999998"/>
  </r>
  <r>
    <x v="0"/>
    <x v="11"/>
    <x v="5"/>
    <x v="5"/>
    <x v="0"/>
    <x v="0"/>
    <x v="0"/>
    <n v="35"/>
    <n v="25640"/>
    <n v="7"/>
    <n v="34"/>
    <n v="26"/>
    <n v="21"/>
    <n v="2"/>
    <n v="27300"/>
    <n v="5.8449999999999998"/>
    <n v="2.87"/>
    <n v="17.675000000000001"/>
    <n v="7.0350000000000001"/>
  </r>
  <r>
    <x v="0"/>
    <x v="11"/>
    <x v="6"/>
    <x v="6"/>
    <x v="0"/>
    <x v="0"/>
    <x v="0"/>
    <n v="39"/>
    <n v="25616"/>
    <n v="6"/>
    <n v="39"/>
    <n v="34"/>
    <n v="30"/>
    <n v="2"/>
    <n v="30420"/>
    <n v="6.5129999999999999"/>
    <n v="3.198"/>
    <n v="19.695"/>
    <n v="7.8390000000000004"/>
  </r>
  <r>
    <x v="0"/>
    <x v="11"/>
    <x v="7"/>
    <x v="7"/>
    <x v="0"/>
    <x v="0"/>
    <x v="0"/>
    <n v="39"/>
    <n v="25628"/>
    <n v="7"/>
    <n v="37"/>
    <n v="29"/>
    <n v="26"/>
    <n v="2"/>
    <n v="30420"/>
    <n v="6.5129999999999999"/>
    <n v="3.198"/>
    <n v="19.695"/>
    <n v="7.8390000000000004"/>
  </r>
  <r>
    <x v="0"/>
    <x v="11"/>
    <x v="16"/>
    <x v="16"/>
    <x v="2"/>
    <x v="2"/>
    <x v="0"/>
    <n v="33"/>
    <n v="25101"/>
    <n v="5"/>
    <n v="32"/>
    <n v="21"/>
    <n v="13"/>
    <n v="3"/>
    <n v="25740"/>
    <n v="5.5110000000000001"/>
    <n v="2.706"/>
    <n v="16.664999999999999"/>
    <n v="6.633"/>
  </r>
  <r>
    <x v="0"/>
    <x v="11"/>
    <x v="17"/>
    <x v="17"/>
    <x v="2"/>
    <x v="2"/>
    <x v="0"/>
    <n v="36"/>
    <n v="24764"/>
    <n v="7"/>
    <n v="34"/>
    <n v="22"/>
    <n v="17"/>
    <n v="3"/>
    <n v="28080"/>
    <n v="6.0119999999999996"/>
    <n v="2.952"/>
    <n v="18.18"/>
    <n v="7.2359999999999998"/>
  </r>
  <r>
    <x v="0"/>
    <x v="11"/>
    <x v="18"/>
    <x v="18"/>
    <x v="2"/>
    <x v="2"/>
    <x v="0"/>
    <n v="31"/>
    <n v="25423"/>
    <n v="5"/>
    <n v="30"/>
    <n v="24"/>
    <n v="15"/>
    <n v="2"/>
    <n v="24180"/>
    <n v="5.1769999999999996"/>
    <n v="2.5419999999999998"/>
    <n v="15.654999999999999"/>
    <n v="6.2309999999999999"/>
  </r>
  <r>
    <x v="0"/>
    <x v="11"/>
    <x v="19"/>
    <x v="19"/>
    <x v="2"/>
    <x v="2"/>
    <x v="0"/>
    <n v="33"/>
    <n v="24978"/>
    <n v="8"/>
    <n v="28"/>
    <n v="22"/>
    <n v="14"/>
    <n v="3"/>
    <n v="25740"/>
    <n v="5.5110000000000001"/>
    <n v="2.706"/>
    <n v="16.664999999999999"/>
    <n v="6.633"/>
  </r>
  <r>
    <x v="0"/>
    <x v="11"/>
    <x v="20"/>
    <x v="20"/>
    <x v="2"/>
    <x v="2"/>
    <x v="0"/>
    <n v="30"/>
    <n v="24600"/>
    <n v="5"/>
    <n v="26"/>
    <n v="19"/>
    <n v="12"/>
    <n v="2"/>
    <n v="23400"/>
    <n v="5.01"/>
    <n v="2.46"/>
    <n v="15.15"/>
    <n v="6.03"/>
  </r>
  <r>
    <x v="0"/>
    <x v="11"/>
    <x v="21"/>
    <x v="21"/>
    <x v="2"/>
    <x v="2"/>
    <x v="0"/>
    <n v="30"/>
    <n v="24351"/>
    <n v="7"/>
    <n v="26"/>
    <n v="21"/>
    <n v="17"/>
    <n v="2"/>
    <n v="23400"/>
    <n v="5.01"/>
    <n v="2.46"/>
    <n v="15.15"/>
    <n v="6.03"/>
  </r>
  <r>
    <x v="0"/>
    <x v="11"/>
    <x v="22"/>
    <x v="22"/>
    <x v="2"/>
    <x v="2"/>
    <x v="0"/>
    <n v="31"/>
    <n v="25601"/>
    <n v="6"/>
    <n v="31"/>
    <n v="24"/>
    <n v="16"/>
    <n v="3"/>
    <n v="24180"/>
    <n v="5.1769999999999996"/>
    <n v="2.5419999999999998"/>
    <n v="15.654999999999999"/>
    <n v="6.2309999999999999"/>
  </r>
  <r>
    <x v="0"/>
    <x v="11"/>
    <x v="23"/>
    <x v="23"/>
    <x v="2"/>
    <x v="2"/>
    <x v="0"/>
    <n v="30"/>
    <n v="24575"/>
    <n v="6"/>
    <n v="29"/>
    <n v="22"/>
    <n v="16"/>
    <n v="2"/>
    <n v="23400"/>
    <n v="5.01"/>
    <n v="2.46"/>
    <n v="15.15"/>
    <n v="6.03"/>
  </r>
  <r>
    <x v="0"/>
    <x v="11"/>
    <x v="8"/>
    <x v="8"/>
    <x v="1"/>
    <x v="1"/>
    <x v="0"/>
    <n v="32"/>
    <n v="24390"/>
    <n v="9"/>
    <n v="29"/>
    <n v="19"/>
    <n v="12"/>
    <n v="4"/>
    <n v="24960"/>
    <n v="5.3440000000000003"/>
    <n v="2.6240000000000001"/>
    <n v="16.16"/>
    <n v="6.4320000000000004"/>
  </r>
  <r>
    <x v="0"/>
    <x v="11"/>
    <x v="9"/>
    <x v="9"/>
    <x v="1"/>
    <x v="1"/>
    <x v="0"/>
    <n v="28"/>
    <n v="24771"/>
    <n v="7"/>
    <n v="25"/>
    <n v="16"/>
    <n v="7"/>
    <n v="3"/>
    <n v="21840"/>
    <n v="4.6760000000000002"/>
    <n v="2.2959999999999998"/>
    <n v="14.14"/>
    <n v="5.6280000000000001"/>
  </r>
  <r>
    <x v="0"/>
    <x v="11"/>
    <x v="10"/>
    <x v="10"/>
    <x v="1"/>
    <x v="1"/>
    <x v="0"/>
    <n v="30"/>
    <n v="25938"/>
    <n v="8"/>
    <n v="28"/>
    <n v="18"/>
    <n v="9"/>
    <n v="4"/>
    <n v="23400"/>
    <n v="5.01"/>
    <n v="2.46"/>
    <n v="15.15"/>
    <n v="6.03"/>
  </r>
  <r>
    <x v="0"/>
    <x v="11"/>
    <x v="11"/>
    <x v="11"/>
    <x v="1"/>
    <x v="1"/>
    <x v="0"/>
    <n v="31"/>
    <n v="24852"/>
    <n v="9"/>
    <n v="28"/>
    <n v="22"/>
    <n v="12"/>
    <n v="3"/>
    <n v="24180"/>
    <n v="5.1769999999999996"/>
    <n v="2.5419999999999998"/>
    <n v="15.654999999999999"/>
    <n v="6.2309999999999999"/>
  </r>
  <r>
    <x v="0"/>
    <x v="11"/>
    <x v="12"/>
    <x v="12"/>
    <x v="1"/>
    <x v="1"/>
    <x v="0"/>
    <n v="33"/>
    <n v="24300"/>
    <n v="10"/>
    <n v="30"/>
    <n v="22"/>
    <n v="15"/>
    <n v="4"/>
    <n v="25740"/>
    <n v="5.5110000000000001"/>
    <n v="2.706"/>
    <n v="16.664999999999999"/>
    <n v="6.633"/>
  </r>
  <r>
    <x v="0"/>
    <x v="11"/>
    <x v="13"/>
    <x v="13"/>
    <x v="1"/>
    <x v="1"/>
    <x v="0"/>
    <n v="30"/>
    <n v="24364"/>
    <n v="7"/>
    <n v="29"/>
    <n v="22"/>
    <n v="10"/>
    <n v="3"/>
    <n v="23400"/>
    <n v="5.01"/>
    <n v="2.46"/>
    <n v="15.15"/>
    <n v="6.03"/>
  </r>
  <r>
    <x v="0"/>
    <x v="11"/>
    <x v="14"/>
    <x v="14"/>
    <x v="1"/>
    <x v="1"/>
    <x v="0"/>
    <n v="33"/>
    <n v="25931"/>
    <n v="8"/>
    <n v="30"/>
    <n v="20"/>
    <n v="10"/>
    <n v="3"/>
    <n v="25740"/>
    <n v="5.5110000000000001"/>
    <n v="2.706"/>
    <n v="16.664999999999999"/>
    <n v="6.633"/>
  </r>
  <r>
    <x v="0"/>
    <x v="11"/>
    <x v="15"/>
    <x v="15"/>
    <x v="1"/>
    <x v="1"/>
    <x v="0"/>
    <n v="30"/>
    <n v="25077"/>
    <n v="8"/>
    <n v="28"/>
    <n v="18"/>
    <n v="8"/>
    <n v="3"/>
    <n v="23400"/>
    <n v="5.01"/>
    <n v="2.46"/>
    <n v="15.15"/>
    <n v="6.03"/>
  </r>
  <r>
    <x v="0"/>
    <x v="12"/>
    <x v="0"/>
    <x v="0"/>
    <x v="0"/>
    <x v="0"/>
    <x v="0"/>
    <n v="38"/>
    <n v="24225"/>
    <n v="7"/>
    <n v="38"/>
    <n v="31"/>
    <n v="22"/>
    <n v="2"/>
    <n v="29640"/>
    <n v="6.3460000000000001"/>
    <n v="3.1160000000000001"/>
    <n v="19.190000000000001"/>
    <n v="7.6379999999999999"/>
  </r>
  <r>
    <x v="0"/>
    <x v="12"/>
    <x v="1"/>
    <x v="1"/>
    <x v="0"/>
    <x v="0"/>
    <x v="0"/>
    <n v="32"/>
    <n v="24358"/>
    <n v="5"/>
    <n v="29"/>
    <n v="23"/>
    <n v="20"/>
    <n v="2"/>
    <n v="24960"/>
    <n v="5.3440000000000003"/>
    <n v="2.6240000000000001"/>
    <n v="16.16"/>
    <n v="6.4320000000000004"/>
  </r>
  <r>
    <x v="0"/>
    <x v="12"/>
    <x v="2"/>
    <x v="2"/>
    <x v="0"/>
    <x v="0"/>
    <x v="0"/>
    <n v="39"/>
    <n v="25627"/>
    <n v="8"/>
    <n v="39"/>
    <n v="28"/>
    <n v="24"/>
    <n v="2"/>
    <n v="30420"/>
    <n v="6.5129999999999999"/>
    <n v="3.198"/>
    <n v="19.695"/>
    <n v="7.8390000000000004"/>
  </r>
  <r>
    <x v="0"/>
    <x v="12"/>
    <x v="3"/>
    <x v="3"/>
    <x v="0"/>
    <x v="0"/>
    <x v="0"/>
    <n v="35"/>
    <n v="24285"/>
    <n v="5"/>
    <n v="33"/>
    <n v="25"/>
    <n v="22"/>
    <n v="2"/>
    <n v="27300"/>
    <n v="5.8449999999999998"/>
    <n v="2.87"/>
    <n v="17.675000000000001"/>
    <n v="7.0350000000000001"/>
  </r>
  <r>
    <x v="0"/>
    <x v="12"/>
    <x v="4"/>
    <x v="4"/>
    <x v="0"/>
    <x v="0"/>
    <x v="0"/>
    <n v="36"/>
    <n v="24365"/>
    <n v="7"/>
    <n v="34"/>
    <n v="31"/>
    <n v="24"/>
    <n v="2"/>
    <n v="28080"/>
    <n v="6.0119999999999996"/>
    <n v="2.952"/>
    <n v="18.18"/>
    <n v="7.2359999999999998"/>
  </r>
  <r>
    <x v="0"/>
    <x v="12"/>
    <x v="5"/>
    <x v="5"/>
    <x v="0"/>
    <x v="0"/>
    <x v="0"/>
    <n v="40"/>
    <n v="24054"/>
    <n v="4"/>
    <n v="40"/>
    <n v="30"/>
    <n v="22"/>
    <n v="3"/>
    <n v="31200"/>
    <n v="6.68"/>
    <n v="3.28"/>
    <n v="20.2"/>
    <n v="8.0399999999999991"/>
  </r>
  <r>
    <x v="0"/>
    <x v="12"/>
    <x v="6"/>
    <x v="6"/>
    <x v="0"/>
    <x v="0"/>
    <x v="0"/>
    <n v="40"/>
    <n v="24848"/>
    <n v="5"/>
    <n v="38"/>
    <n v="30"/>
    <n v="22"/>
    <n v="2"/>
    <n v="31200"/>
    <n v="6.68"/>
    <n v="3.28"/>
    <n v="20.2"/>
    <n v="8.0399999999999991"/>
  </r>
  <r>
    <x v="0"/>
    <x v="12"/>
    <x v="7"/>
    <x v="7"/>
    <x v="0"/>
    <x v="0"/>
    <x v="0"/>
    <n v="33"/>
    <n v="24059"/>
    <n v="5"/>
    <n v="30"/>
    <n v="25"/>
    <n v="22"/>
    <n v="2"/>
    <n v="25740"/>
    <n v="5.5110000000000001"/>
    <n v="2.706"/>
    <n v="16.664999999999999"/>
    <n v="6.633"/>
  </r>
  <r>
    <x v="0"/>
    <x v="12"/>
    <x v="16"/>
    <x v="16"/>
    <x v="2"/>
    <x v="2"/>
    <x v="0"/>
    <n v="36"/>
    <n v="25313"/>
    <n v="8"/>
    <n v="36"/>
    <n v="30"/>
    <n v="23"/>
    <n v="3"/>
    <n v="28080"/>
    <n v="6.0119999999999996"/>
    <n v="2.952"/>
    <n v="18.18"/>
    <n v="7.2359999999999998"/>
  </r>
  <r>
    <x v="0"/>
    <x v="12"/>
    <x v="17"/>
    <x v="17"/>
    <x v="2"/>
    <x v="2"/>
    <x v="0"/>
    <n v="31"/>
    <n v="24296"/>
    <n v="7"/>
    <n v="27"/>
    <n v="22"/>
    <n v="13"/>
    <n v="3"/>
    <n v="24180"/>
    <n v="5.1769999999999996"/>
    <n v="2.5419999999999998"/>
    <n v="15.654999999999999"/>
    <n v="6.2309999999999999"/>
  </r>
  <r>
    <x v="0"/>
    <x v="12"/>
    <x v="18"/>
    <x v="18"/>
    <x v="2"/>
    <x v="2"/>
    <x v="0"/>
    <n v="36"/>
    <n v="24086"/>
    <n v="9"/>
    <n v="35"/>
    <n v="30"/>
    <n v="22"/>
    <n v="3"/>
    <n v="28080"/>
    <n v="6.0119999999999996"/>
    <n v="2.952"/>
    <n v="18.18"/>
    <n v="7.2359999999999998"/>
  </r>
  <r>
    <x v="0"/>
    <x v="12"/>
    <x v="19"/>
    <x v="19"/>
    <x v="2"/>
    <x v="2"/>
    <x v="0"/>
    <n v="31"/>
    <n v="24266"/>
    <n v="6"/>
    <n v="26"/>
    <n v="18"/>
    <n v="14"/>
    <n v="2"/>
    <n v="24180"/>
    <n v="5.1769999999999996"/>
    <n v="2.5419999999999998"/>
    <n v="15.654999999999999"/>
    <n v="6.2309999999999999"/>
  </r>
  <r>
    <x v="0"/>
    <x v="12"/>
    <x v="20"/>
    <x v="20"/>
    <x v="2"/>
    <x v="2"/>
    <x v="0"/>
    <n v="30"/>
    <n v="25088"/>
    <n v="6"/>
    <n v="26"/>
    <n v="21"/>
    <n v="17"/>
    <n v="2"/>
    <n v="23400"/>
    <n v="5.01"/>
    <n v="2.46"/>
    <n v="15.15"/>
    <n v="6.03"/>
  </r>
  <r>
    <x v="0"/>
    <x v="12"/>
    <x v="21"/>
    <x v="21"/>
    <x v="2"/>
    <x v="2"/>
    <x v="0"/>
    <n v="35"/>
    <n v="25524"/>
    <n v="6"/>
    <n v="32"/>
    <n v="25"/>
    <n v="15"/>
    <n v="2"/>
    <n v="27300"/>
    <n v="5.8449999999999998"/>
    <n v="2.87"/>
    <n v="17.675000000000001"/>
    <n v="7.0350000000000001"/>
  </r>
  <r>
    <x v="0"/>
    <x v="12"/>
    <x v="22"/>
    <x v="22"/>
    <x v="2"/>
    <x v="2"/>
    <x v="0"/>
    <n v="32"/>
    <n v="24521"/>
    <n v="5"/>
    <n v="32"/>
    <n v="22"/>
    <n v="17"/>
    <n v="3"/>
    <n v="24960"/>
    <n v="5.3440000000000003"/>
    <n v="2.6240000000000001"/>
    <n v="16.16"/>
    <n v="6.4320000000000004"/>
  </r>
  <r>
    <x v="0"/>
    <x v="12"/>
    <x v="23"/>
    <x v="23"/>
    <x v="2"/>
    <x v="2"/>
    <x v="0"/>
    <n v="33"/>
    <n v="24136"/>
    <n v="8"/>
    <n v="31"/>
    <n v="24"/>
    <n v="16"/>
    <n v="3"/>
    <n v="25740"/>
    <n v="5.5110000000000001"/>
    <n v="2.706"/>
    <n v="16.664999999999999"/>
    <n v="6.633"/>
  </r>
  <r>
    <x v="0"/>
    <x v="12"/>
    <x v="8"/>
    <x v="8"/>
    <x v="1"/>
    <x v="1"/>
    <x v="0"/>
    <n v="28"/>
    <n v="25248"/>
    <n v="7"/>
    <n v="25"/>
    <n v="16"/>
    <n v="7"/>
    <n v="3"/>
    <n v="21840"/>
    <n v="4.6760000000000002"/>
    <n v="2.2959999999999998"/>
    <n v="14.14"/>
    <n v="5.6280000000000001"/>
  </r>
  <r>
    <x v="0"/>
    <x v="12"/>
    <x v="9"/>
    <x v="9"/>
    <x v="1"/>
    <x v="1"/>
    <x v="0"/>
    <n v="33"/>
    <n v="24509"/>
    <n v="9"/>
    <n v="29"/>
    <n v="20"/>
    <n v="11"/>
    <n v="4"/>
    <n v="25740"/>
    <n v="5.5110000000000001"/>
    <n v="2.706"/>
    <n v="16.664999999999999"/>
    <n v="6.633"/>
  </r>
  <r>
    <x v="0"/>
    <x v="12"/>
    <x v="10"/>
    <x v="10"/>
    <x v="1"/>
    <x v="1"/>
    <x v="0"/>
    <n v="30"/>
    <n v="25099"/>
    <n v="7"/>
    <n v="29"/>
    <n v="21"/>
    <n v="12"/>
    <n v="3"/>
    <n v="23400"/>
    <n v="5.01"/>
    <n v="2.46"/>
    <n v="15.15"/>
    <n v="6.03"/>
  </r>
  <r>
    <x v="0"/>
    <x v="12"/>
    <x v="11"/>
    <x v="11"/>
    <x v="1"/>
    <x v="1"/>
    <x v="0"/>
    <n v="30"/>
    <n v="25821"/>
    <n v="7"/>
    <n v="26"/>
    <n v="18"/>
    <n v="9"/>
    <n v="3"/>
    <n v="23400"/>
    <n v="5.01"/>
    <n v="2.46"/>
    <n v="15.15"/>
    <n v="6.03"/>
  </r>
  <r>
    <x v="0"/>
    <x v="12"/>
    <x v="12"/>
    <x v="12"/>
    <x v="1"/>
    <x v="1"/>
    <x v="0"/>
    <n v="29"/>
    <n v="24997"/>
    <n v="8"/>
    <n v="25"/>
    <n v="17"/>
    <n v="10"/>
    <n v="3"/>
    <n v="22620"/>
    <n v="4.843"/>
    <n v="2.3780000000000001"/>
    <n v="14.645"/>
    <n v="5.8289999999999997"/>
  </r>
  <r>
    <x v="0"/>
    <x v="12"/>
    <x v="13"/>
    <x v="13"/>
    <x v="1"/>
    <x v="1"/>
    <x v="0"/>
    <n v="29"/>
    <n v="25258"/>
    <n v="9"/>
    <n v="27"/>
    <n v="20"/>
    <n v="13"/>
    <n v="3"/>
    <n v="22620"/>
    <n v="4.843"/>
    <n v="2.3780000000000001"/>
    <n v="14.645"/>
    <n v="5.8289999999999997"/>
  </r>
  <r>
    <x v="0"/>
    <x v="12"/>
    <x v="14"/>
    <x v="14"/>
    <x v="1"/>
    <x v="1"/>
    <x v="0"/>
    <n v="28"/>
    <n v="25534"/>
    <n v="7"/>
    <n v="25"/>
    <n v="17"/>
    <n v="9"/>
    <n v="3"/>
    <n v="21840"/>
    <n v="4.6760000000000002"/>
    <n v="2.2959999999999998"/>
    <n v="14.14"/>
    <n v="5.6280000000000001"/>
  </r>
  <r>
    <x v="0"/>
    <x v="13"/>
    <x v="16"/>
    <x v="16"/>
    <x v="2"/>
    <x v="2"/>
    <x v="0"/>
    <n v="32"/>
    <n v="24120"/>
    <n v="5"/>
    <n v="30"/>
    <n v="20"/>
    <n v="13"/>
    <n v="3"/>
    <n v="24960"/>
    <n v="5.3440000000000003"/>
    <n v="2.6240000000000001"/>
    <n v="16.16"/>
    <n v="6.4320000000000004"/>
  </r>
  <r>
    <x v="0"/>
    <x v="13"/>
    <x v="17"/>
    <x v="17"/>
    <x v="2"/>
    <x v="2"/>
    <x v="0"/>
    <n v="33"/>
    <n v="24794"/>
    <n v="7"/>
    <n v="33"/>
    <n v="22"/>
    <n v="16"/>
    <n v="3"/>
    <n v="25740"/>
    <n v="5.5110000000000001"/>
    <n v="2.706"/>
    <n v="16.664999999999999"/>
    <n v="6.633"/>
  </r>
  <r>
    <x v="0"/>
    <x v="13"/>
    <x v="18"/>
    <x v="18"/>
    <x v="2"/>
    <x v="2"/>
    <x v="0"/>
    <n v="32"/>
    <n v="24180"/>
    <n v="6"/>
    <n v="27"/>
    <n v="22"/>
    <n v="15"/>
    <n v="3"/>
    <n v="24960"/>
    <n v="5.3440000000000003"/>
    <n v="2.6240000000000001"/>
    <n v="16.16"/>
    <n v="6.4320000000000004"/>
  </r>
  <r>
    <x v="0"/>
    <x v="13"/>
    <x v="19"/>
    <x v="19"/>
    <x v="2"/>
    <x v="2"/>
    <x v="0"/>
    <n v="31"/>
    <n v="25638"/>
    <n v="6"/>
    <n v="29"/>
    <n v="24"/>
    <n v="18"/>
    <n v="2"/>
    <n v="24180"/>
    <n v="5.1769999999999996"/>
    <n v="2.5419999999999998"/>
    <n v="15.654999999999999"/>
    <n v="6.2309999999999999"/>
  </r>
  <r>
    <x v="0"/>
    <x v="13"/>
    <x v="20"/>
    <x v="20"/>
    <x v="2"/>
    <x v="2"/>
    <x v="0"/>
    <n v="34"/>
    <n v="24860"/>
    <n v="9"/>
    <n v="32"/>
    <n v="24"/>
    <n v="18"/>
    <n v="3"/>
    <n v="26520"/>
    <n v="5.6779999999999999"/>
    <n v="2.7879999999999998"/>
    <n v="17.170000000000002"/>
    <n v="6.8339999999999996"/>
  </r>
  <r>
    <x v="0"/>
    <x v="13"/>
    <x v="21"/>
    <x v="21"/>
    <x v="2"/>
    <x v="2"/>
    <x v="0"/>
    <n v="34"/>
    <n v="25650"/>
    <n v="7"/>
    <n v="29"/>
    <n v="22"/>
    <n v="18"/>
    <n v="3"/>
    <n v="26520"/>
    <n v="5.6779999999999999"/>
    <n v="2.7879999999999998"/>
    <n v="17.170000000000002"/>
    <n v="6.8339999999999996"/>
  </r>
  <r>
    <x v="0"/>
    <x v="13"/>
    <x v="22"/>
    <x v="22"/>
    <x v="2"/>
    <x v="2"/>
    <x v="0"/>
    <n v="31"/>
    <n v="25379"/>
    <n v="5"/>
    <n v="29"/>
    <n v="24"/>
    <n v="15"/>
    <n v="3"/>
    <n v="24180"/>
    <n v="5.1769999999999996"/>
    <n v="2.5419999999999998"/>
    <n v="15.654999999999999"/>
    <n v="6.2309999999999999"/>
  </r>
  <r>
    <x v="0"/>
    <x v="13"/>
    <x v="23"/>
    <x v="23"/>
    <x v="2"/>
    <x v="2"/>
    <x v="0"/>
    <n v="34"/>
    <n v="25106"/>
    <n v="5"/>
    <n v="32"/>
    <n v="24"/>
    <n v="16"/>
    <n v="3"/>
    <n v="26520"/>
    <n v="5.6779999999999999"/>
    <n v="2.7879999999999998"/>
    <n v="17.170000000000002"/>
    <n v="6.8339999999999996"/>
  </r>
  <r>
    <x v="0"/>
    <x v="13"/>
    <x v="8"/>
    <x v="8"/>
    <x v="1"/>
    <x v="1"/>
    <x v="0"/>
    <n v="29"/>
    <n v="25780"/>
    <n v="7"/>
    <n v="26"/>
    <n v="17"/>
    <n v="11"/>
    <n v="3"/>
    <n v="22620"/>
    <n v="4.843"/>
    <n v="2.3780000000000001"/>
    <n v="14.645"/>
    <n v="5.8289999999999997"/>
  </r>
  <r>
    <x v="0"/>
    <x v="13"/>
    <x v="9"/>
    <x v="9"/>
    <x v="1"/>
    <x v="1"/>
    <x v="0"/>
    <n v="32"/>
    <n v="24071"/>
    <n v="8"/>
    <n v="28"/>
    <n v="21"/>
    <n v="8"/>
    <n v="3"/>
    <n v="24960"/>
    <n v="5.3440000000000003"/>
    <n v="2.6240000000000001"/>
    <n v="16.16"/>
    <n v="6.4320000000000004"/>
  </r>
  <r>
    <x v="0"/>
    <x v="13"/>
    <x v="10"/>
    <x v="10"/>
    <x v="1"/>
    <x v="1"/>
    <x v="0"/>
    <n v="30"/>
    <n v="25430"/>
    <n v="6"/>
    <n v="26"/>
    <n v="21"/>
    <n v="15"/>
    <n v="4"/>
    <n v="23400"/>
    <n v="5.01"/>
    <n v="2.46"/>
    <n v="15.15"/>
    <n v="6.03"/>
  </r>
  <r>
    <x v="0"/>
    <x v="13"/>
    <x v="11"/>
    <x v="11"/>
    <x v="1"/>
    <x v="1"/>
    <x v="0"/>
    <n v="33"/>
    <n v="24212"/>
    <n v="7"/>
    <n v="31"/>
    <n v="20"/>
    <n v="8"/>
    <n v="3"/>
    <n v="25740"/>
    <n v="5.5110000000000001"/>
    <n v="2.706"/>
    <n v="16.664999999999999"/>
    <n v="6.633"/>
  </r>
  <r>
    <x v="0"/>
    <x v="13"/>
    <x v="12"/>
    <x v="12"/>
    <x v="1"/>
    <x v="1"/>
    <x v="0"/>
    <n v="32"/>
    <n v="24195"/>
    <n v="10"/>
    <n v="28"/>
    <n v="21"/>
    <n v="8"/>
    <n v="3"/>
    <n v="24960"/>
    <n v="5.3440000000000003"/>
    <n v="2.6240000000000001"/>
    <n v="16.16"/>
    <n v="6.4320000000000004"/>
  </r>
  <r>
    <x v="0"/>
    <x v="13"/>
    <x v="13"/>
    <x v="13"/>
    <x v="1"/>
    <x v="1"/>
    <x v="0"/>
    <n v="31"/>
    <n v="24281"/>
    <n v="7"/>
    <n v="27"/>
    <n v="18"/>
    <n v="13"/>
    <n v="3"/>
    <n v="24180"/>
    <n v="5.1769999999999996"/>
    <n v="2.5419999999999998"/>
    <n v="15.654999999999999"/>
    <n v="6.2309999999999999"/>
  </r>
  <r>
    <x v="0"/>
    <x v="13"/>
    <x v="14"/>
    <x v="14"/>
    <x v="1"/>
    <x v="1"/>
    <x v="0"/>
    <n v="32"/>
    <n v="24224"/>
    <n v="10"/>
    <n v="30"/>
    <n v="23"/>
    <n v="10"/>
    <n v="4"/>
    <n v="24960"/>
    <n v="5.3440000000000003"/>
    <n v="2.6240000000000001"/>
    <n v="16.16"/>
    <n v="6.4320000000000004"/>
  </r>
  <r>
    <x v="0"/>
    <x v="14"/>
    <x v="0"/>
    <x v="0"/>
    <x v="0"/>
    <x v="0"/>
    <x v="0"/>
    <n v="37"/>
    <n v="24964"/>
    <n v="7"/>
    <n v="36"/>
    <n v="26"/>
    <n v="20"/>
    <n v="3"/>
    <n v="28860"/>
    <n v="6.1790000000000003"/>
    <n v="3.0339999999999998"/>
    <n v="18.684999999999999"/>
    <n v="7.4370000000000003"/>
  </r>
  <r>
    <x v="0"/>
    <x v="14"/>
    <x v="1"/>
    <x v="1"/>
    <x v="0"/>
    <x v="0"/>
    <x v="0"/>
    <n v="38"/>
    <n v="24384"/>
    <n v="5"/>
    <n v="36"/>
    <n v="27"/>
    <n v="23"/>
    <n v="2"/>
    <n v="29640"/>
    <n v="6.3460000000000001"/>
    <n v="3.1160000000000001"/>
    <n v="19.190000000000001"/>
    <n v="7.6379999999999999"/>
  </r>
  <r>
    <x v="0"/>
    <x v="14"/>
    <x v="2"/>
    <x v="2"/>
    <x v="0"/>
    <x v="0"/>
    <x v="0"/>
    <n v="33"/>
    <n v="24242"/>
    <n v="4"/>
    <n v="31"/>
    <n v="22"/>
    <n v="17"/>
    <n v="2"/>
    <n v="25740"/>
    <n v="5.5110000000000001"/>
    <n v="2.706"/>
    <n v="16.664999999999999"/>
    <n v="6.633"/>
  </r>
  <r>
    <x v="0"/>
    <x v="14"/>
    <x v="3"/>
    <x v="3"/>
    <x v="0"/>
    <x v="0"/>
    <x v="0"/>
    <n v="37"/>
    <n v="24532"/>
    <n v="7"/>
    <n v="34"/>
    <n v="24"/>
    <n v="21"/>
    <n v="3"/>
    <n v="28860"/>
    <n v="6.1790000000000003"/>
    <n v="3.0339999999999998"/>
    <n v="18.684999999999999"/>
    <n v="7.4370000000000003"/>
  </r>
  <r>
    <x v="0"/>
    <x v="14"/>
    <x v="4"/>
    <x v="4"/>
    <x v="0"/>
    <x v="0"/>
    <x v="0"/>
    <n v="38"/>
    <n v="25483"/>
    <n v="6"/>
    <n v="35"/>
    <n v="25"/>
    <n v="18"/>
    <n v="2"/>
    <n v="29640"/>
    <n v="6.3460000000000001"/>
    <n v="3.1160000000000001"/>
    <n v="19.190000000000001"/>
    <n v="7.6379999999999999"/>
  </r>
  <r>
    <x v="0"/>
    <x v="14"/>
    <x v="5"/>
    <x v="5"/>
    <x v="0"/>
    <x v="0"/>
    <x v="0"/>
    <n v="39"/>
    <n v="24309"/>
    <n v="4"/>
    <n v="38"/>
    <n v="33"/>
    <n v="29"/>
    <n v="3"/>
    <n v="30420"/>
    <n v="6.5129999999999999"/>
    <n v="3.198"/>
    <n v="19.695"/>
    <n v="7.8390000000000004"/>
  </r>
  <r>
    <x v="0"/>
    <x v="14"/>
    <x v="6"/>
    <x v="6"/>
    <x v="0"/>
    <x v="0"/>
    <x v="0"/>
    <n v="36"/>
    <n v="24525"/>
    <n v="7"/>
    <n v="36"/>
    <n v="30"/>
    <n v="26"/>
    <n v="2"/>
    <n v="28080"/>
    <n v="6.0119999999999996"/>
    <n v="2.952"/>
    <n v="18.18"/>
    <n v="7.2359999999999998"/>
  </r>
  <r>
    <x v="0"/>
    <x v="14"/>
    <x v="7"/>
    <x v="7"/>
    <x v="0"/>
    <x v="0"/>
    <x v="0"/>
    <n v="34"/>
    <n v="25618"/>
    <n v="6"/>
    <n v="33"/>
    <n v="25"/>
    <n v="22"/>
    <n v="2"/>
    <n v="26520"/>
    <n v="5.6779999999999999"/>
    <n v="2.7879999999999998"/>
    <n v="17.170000000000002"/>
    <n v="6.8339999999999996"/>
  </r>
  <r>
    <x v="0"/>
    <x v="14"/>
    <x v="8"/>
    <x v="8"/>
    <x v="1"/>
    <x v="1"/>
    <x v="0"/>
    <n v="30"/>
    <n v="24928"/>
    <n v="6"/>
    <n v="27"/>
    <n v="18"/>
    <n v="10"/>
    <n v="4"/>
    <n v="23400"/>
    <n v="5.01"/>
    <n v="2.46"/>
    <n v="15.15"/>
    <n v="6.03"/>
  </r>
  <r>
    <x v="0"/>
    <x v="14"/>
    <x v="9"/>
    <x v="9"/>
    <x v="1"/>
    <x v="1"/>
    <x v="0"/>
    <n v="30"/>
    <n v="25292"/>
    <n v="7"/>
    <n v="27"/>
    <n v="21"/>
    <n v="10"/>
    <n v="3"/>
    <n v="23400"/>
    <n v="5.01"/>
    <n v="2.46"/>
    <n v="15.15"/>
    <n v="6.03"/>
  </r>
  <r>
    <x v="0"/>
    <x v="14"/>
    <x v="10"/>
    <x v="10"/>
    <x v="1"/>
    <x v="1"/>
    <x v="0"/>
    <n v="30"/>
    <n v="24578"/>
    <n v="8"/>
    <n v="27"/>
    <n v="20"/>
    <n v="13"/>
    <n v="4"/>
    <n v="23400"/>
    <n v="5.01"/>
    <n v="2.46"/>
    <n v="15.15"/>
    <n v="6.03"/>
  </r>
  <r>
    <x v="0"/>
    <x v="14"/>
    <x v="11"/>
    <x v="11"/>
    <x v="1"/>
    <x v="1"/>
    <x v="0"/>
    <n v="31"/>
    <n v="25076"/>
    <n v="7"/>
    <n v="29"/>
    <n v="18"/>
    <n v="8"/>
    <n v="3"/>
    <n v="24180"/>
    <n v="5.1769999999999996"/>
    <n v="2.5419999999999998"/>
    <n v="15.654999999999999"/>
    <n v="6.2309999999999999"/>
  </r>
  <r>
    <x v="0"/>
    <x v="14"/>
    <x v="12"/>
    <x v="12"/>
    <x v="1"/>
    <x v="1"/>
    <x v="0"/>
    <n v="33"/>
    <n v="24411"/>
    <n v="9"/>
    <n v="31"/>
    <n v="20"/>
    <n v="11"/>
    <n v="3"/>
    <n v="25740"/>
    <n v="5.5110000000000001"/>
    <n v="2.706"/>
    <n v="16.664999999999999"/>
    <n v="6.633"/>
  </r>
  <r>
    <x v="0"/>
    <x v="14"/>
    <x v="13"/>
    <x v="13"/>
    <x v="1"/>
    <x v="1"/>
    <x v="0"/>
    <n v="31"/>
    <n v="25027"/>
    <n v="7"/>
    <n v="29"/>
    <n v="21"/>
    <n v="11"/>
    <n v="4"/>
    <n v="24180"/>
    <n v="5.1769999999999996"/>
    <n v="2.5419999999999998"/>
    <n v="15.654999999999999"/>
    <n v="6.2309999999999999"/>
  </r>
  <r>
    <x v="0"/>
    <x v="14"/>
    <x v="14"/>
    <x v="14"/>
    <x v="1"/>
    <x v="1"/>
    <x v="0"/>
    <n v="32"/>
    <n v="25279"/>
    <n v="8"/>
    <n v="28"/>
    <n v="22"/>
    <n v="10"/>
    <n v="3"/>
    <n v="24960"/>
    <n v="5.3440000000000003"/>
    <n v="2.6240000000000001"/>
    <n v="16.16"/>
    <n v="6.4320000000000004"/>
  </r>
  <r>
    <x v="0"/>
    <x v="14"/>
    <x v="15"/>
    <x v="15"/>
    <x v="1"/>
    <x v="1"/>
    <x v="0"/>
    <n v="31"/>
    <n v="24755"/>
    <n v="9"/>
    <n v="27"/>
    <n v="19"/>
    <n v="13"/>
    <n v="3"/>
    <n v="24180"/>
    <n v="5.1769999999999996"/>
    <n v="2.5419999999999998"/>
    <n v="15.654999999999999"/>
    <n v="6.2309999999999999"/>
  </r>
  <r>
    <x v="0"/>
    <x v="15"/>
    <x v="0"/>
    <x v="0"/>
    <x v="0"/>
    <x v="0"/>
    <x v="0"/>
    <n v="34"/>
    <n v="24992"/>
    <n v="6"/>
    <n v="33"/>
    <n v="30"/>
    <n v="22"/>
    <n v="2"/>
    <n v="26520"/>
    <n v="5.6779999999999999"/>
    <n v="2.7879999999999998"/>
    <n v="17.170000000000002"/>
    <n v="6.8339999999999996"/>
  </r>
  <r>
    <x v="0"/>
    <x v="15"/>
    <x v="1"/>
    <x v="1"/>
    <x v="0"/>
    <x v="0"/>
    <x v="0"/>
    <n v="37"/>
    <n v="24072"/>
    <n v="6"/>
    <n v="36"/>
    <n v="31"/>
    <n v="23"/>
    <n v="2"/>
    <n v="28860"/>
    <n v="6.1790000000000003"/>
    <n v="3.0339999999999998"/>
    <n v="18.684999999999999"/>
    <n v="7.4370000000000003"/>
  </r>
  <r>
    <x v="0"/>
    <x v="15"/>
    <x v="2"/>
    <x v="2"/>
    <x v="0"/>
    <x v="0"/>
    <x v="0"/>
    <n v="33"/>
    <n v="24745"/>
    <n v="6"/>
    <n v="33"/>
    <n v="29"/>
    <n v="23"/>
    <n v="2"/>
    <n v="25740"/>
    <n v="5.5110000000000001"/>
    <n v="2.706"/>
    <n v="16.664999999999999"/>
    <n v="6.633"/>
  </r>
  <r>
    <x v="0"/>
    <x v="15"/>
    <x v="3"/>
    <x v="3"/>
    <x v="0"/>
    <x v="0"/>
    <x v="0"/>
    <n v="39"/>
    <n v="24109"/>
    <n v="7"/>
    <n v="35"/>
    <n v="25"/>
    <n v="20"/>
    <n v="2"/>
    <n v="30420"/>
    <n v="6.5129999999999999"/>
    <n v="3.198"/>
    <n v="19.695"/>
    <n v="7.8390000000000004"/>
  </r>
  <r>
    <x v="0"/>
    <x v="15"/>
    <x v="4"/>
    <x v="4"/>
    <x v="0"/>
    <x v="0"/>
    <x v="0"/>
    <n v="38"/>
    <n v="25170"/>
    <n v="4"/>
    <n v="34"/>
    <n v="28"/>
    <n v="25"/>
    <n v="3"/>
    <n v="29640"/>
    <n v="6.3460000000000001"/>
    <n v="3.1160000000000001"/>
    <n v="19.190000000000001"/>
    <n v="7.6379999999999999"/>
  </r>
  <r>
    <x v="0"/>
    <x v="15"/>
    <x v="5"/>
    <x v="5"/>
    <x v="0"/>
    <x v="0"/>
    <x v="0"/>
    <n v="32"/>
    <n v="24063"/>
    <n v="5"/>
    <n v="32"/>
    <n v="28"/>
    <n v="22"/>
    <n v="2"/>
    <n v="24960"/>
    <n v="5.3440000000000003"/>
    <n v="2.6240000000000001"/>
    <n v="16.16"/>
    <n v="6.4320000000000004"/>
  </r>
  <r>
    <x v="0"/>
    <x v="15"/>
    <x v="6"/>
    <x v="6"/>
    <x v="0"/>
    <x v="0"/>
    <x v="0"/>
    <n v="39"/>
    <n v="24461"/>
    <n v="7"/>
    <n v="37"/>
    <n v="29"/>
    <n v="21"/>
    <n v="2"/>
    <n v="30420"/>
    <n v="6.5129999999999999"/>
    <n v="3.198"/>
    <n v="19.695"/>
    <n v="7.8390000000000004"/>
  </r>
  <r>
    <x v="0"/>
    <x v="15"/>
    <x v="7"/>
    <x v="7"/>
    <x v="0"/>
    <x v="0"/>
    <x v="0"/>
    <n v="37"/>
    <n v="25013"/>
    <n v="5"/>
    <n v="37"/>
    <n v="28"/>
    <n v="25"/>
    <n v="3"/>
    <n v="28860"/>
    <n v="6.1790000000000003"/>
    <n v="3.0339999999999998"/>
    <n v="18.684999999999999"/>
    <n v="7.4370000000000003"/>
  </r>
  <r>
    <x v="0"/>
    <x v="15"/>
    <x v="16"/>
    <x v="16"/>
    <x v="2"/>
    <x v="2"/>
    <x v="0"/>
    <n v="35"/>
    <n v="24466"/>
    <n v="7"/>
    <n v="32"/>
    <n v="25"/>
    <n v="17"/>
    <n v="4"/>
    <n v="27300"/>
    <n v="5.8449999999999998"/>
    <n v="2.87"/>
    <n v="17.675000000000001"/>
    <n v="7.0350000000000001"/>
  </r>
  <r>
    <x v="0"/>
    <x v="15"/>
    <x v="17"/>
    <x v="17"/>
    <x v="2"/>
    <x v="2"/>
    <x v="0"/>
    <n v="35"/>
    <n v="25235"/>
    <n v="9"/>
    <n v="32"/>
    <n v="23"/>
    <n v="18"/>
    <n v="3"/>
    <n v="27300"/>
    <n v="5.8449999999999998"/>
    <n v="2.87"/>
    <n v="17.675000000000001"/>
    <n v="7.0350000000000001"/>
  </r>
  <r>
    <x v="0"/>
    <x v="15"/>
    <x v="18"/>
    <x v="18"/>
    <x v="2"/>
    <x v="2"/>
    <x v="0"/>
    <n v="35"/>
    <n v="24522"/>
    <n v="7"/>
    <n v="34"/>
    <n v="28"/>
    <n v="17"/>
    <n v="2"/>
    <n v="27300"/>
    <n v="5.8449999999999998"/>
    <n v="2.87"/>
    <n v="17.675000000000001"/>
    <n v="7.0350000000000001"/>
  </r>
  <r>
    <x v="0"/>
    <x v="15"/>
    <x v="19"/>
    <x v="19"/>
    <x v="2"/>
    <x v="2"/>
    <x v="0"/>
    <n v="31"/>
    <n v="24278"/>
    <n v="7"/>
    <n v="29"/>
    <n v="23"/>
    <n v="16"/>
    <n v="3"/>
    <n v="24180"/>
    <n v="5.1769999999999996"/>
    <n v="2.5419999999999998"/>
    <n v="15.654999999999999"/>
    <n v="6.2309999999999999"/>
  </r>
  <r>
    <x v="0"/>
    <x v="15"/>
    <x v="20"/>
    <x v="20"/>
    <x v="2"/>
    <x v="2"/>
    <x v="0"/>
    <n v="36"/>
    <n v="25556"/>
    <n v="6"/>
    <n v="36"/>
    <n v="27"/>
    <n v="22"/>
    <n v="4"/>
    <n v="28080"/>
    <n v="6.0119999999999996"/>
    <n v="2.952"/>
    <n v="18.18"/>
    <n v="7.2359999999999998"/>
  </r>
  <r>
    <x v="0"/>
    <x v="15"/>
    <x v="21"/>
    <x v="21"/>
    <x v="2"/>
    <x v="2"/>
    <x v="0"/>
    <n v="36"/>
    <n v="25345"/>
    <n v="6"/>
    <n v="32"/>
    <n v="24"/>
    <n v="16"/>
    <n v="3"/>
    <n v="28080"/>
    <n v="6.0119999999999996"/>
    <n v="2.952"/>
    <n v="18.18"/>
    <n v="7.2359999999999998"/>
  </r>
  <r>
    <x v="0"/>
    <x v="15"/>
    <x v="22"/>
    <x v="22"/>
    <x v="2"/>
    <x v="2"/>
    <x v="0"/>
    <n v="35"/>
    <n v="24439"/>
    <n v="7"/>
    <n v="31"/>
    <n v="24"/>
    <n v="19"/>
    <n v="2"/>
    <n v="27300"/>
    <n v="5.8449999999999998"/>
    <n v="2.87"/>
    <n v="17.675000000000001"/>
    <n v="7.0350000000000001"/>
  </r>
  <r>
    <x v="0"/>
    <x v="15"/>
    <x v="23"/>
    <x v="23"/>
    <x v="2"/>
    <x v="2"/>
    <x v="0"/>
    <n v="36"/>
    <n v="24333"/>
    <n v="8"/>
    <n v="35"/>
    <n v="30"/>
    <n v="23"/>
    <n v="3"/>
    <n v="28080"/>
    <n v="6.0119999999999996"/>
    <n v="2.952"/>
    <n v="18.18"/>
    <n v="7.2359999999999998"/>
  </r>
  <r>
    <x v="0"/>
    <x v="16"/>
    <x v="16"/>
    <x v="16"/>
    <x v="2"/>
    <x v="2"/>
    <x v="0"/>
    <n v="36"/>
    <n v="24686"/>
    <n v="9"/>
    <n v="33"/>
    <n v="24"/>
    <n v="14"/>
    <n v="3"/>
    <n v="28080"/>
    <n v="6.0119999999999996"/>
    <n v="2.952"/>
    <n v="18.18"/>
    <n v="7.2359999999999998"/>
  </r>
  <r>
    <x v="0"/>
    <x v="16"/>
    <x v="17"/>
    <x v="17"/>
    <x v="2"/>
    <x v="2"/>
    <x v="0"/>
    <n v="36"/>
    <n v="25762"/>
    <n v="8"/>
    <n v="32"/>
    <n v="21"/>
    <n v="14"/>
    <n v="3"/>
    <n v="28080"/>
    <n v="6.0119999999999996"/>
    <n v="2.952"/>
    <n v="18.18"/>
    <n v="7.2359999999999998"/>
  </r>
  <r>
    <x v="0"/>
    <x v="16"/>
    <x v="18"/>
    <x v="18"/>
    <x v="2"/>
    <x v="2"/>
    <x v="0"/>
    <n v="30"/>
    <n v="24547"/>
    <n v="5"/>
    <n v="30"/>
    <n v="24"/>
    <n v="17"/>
    <n v="3"/>
    <n v="23400"/>
    <n v="5.01"/>
    <n v="2.46"/>
    <n v="15.15"/>
    <n v="6.03"/>
  </r>
  <r>
    <x v="0"/>
    <x v="16"/>
    <x v="19"/>
    <x v="19"/>
    <x v="2"/>
    <x v="2"/>
    <x v="0"/>
    <n v="35"/>
    <n v="24538"/>
    <n v="7"/>
    <n v="30"/>
    <n v="25"/>
    <n v="16"/>
    <n v="3"/>
    <n v="27300"/>
    <n v="5.8449999999999998"/>
    <n v="2.87"/>
    <n v="17.675000000000001"/>
    <n v="7.0350000000000001"/>
  </r>
  <r>
    <x v="0"/>
    <x v="16"/>
    <x v="20"/>
    <x v="20"/>
    <x v="2"/>
    <x v="2"/>
    <x v="0"/>
    <n v="35"/>
    <n v="24230"/>
    <n v="9"/>
    <n v="31"/>
    <n v="24"/>
    <n v="19"/>
    <n v="3"/>
    <n v="27300"/>
    <n v="5.8449999999999998"/>
    <n v="2.87"/>
    <n v="17.675000000000001"/>
    <n v="7.0350000000000001"/>
  </r>
  <r>
    <x v="0"/>
    <x v="16"/>
    <x v="21"/>
    <x v="21"/>
    <x v="2"/>
    <x v="2"/>
    <x v="0"/>
    <n v="33"/>
    <n v="24803"/>
    <n v="7"/>
    <n v="29"/>
    <n v="21"/>
    <n v="14"/>
    <n v="3"/>
    <n v="25740"/>
    <n v="5.5110000000000001"/>
    <n v="2.706"/>
    <n v="16.664999999999999"/>
    <n v="6.633"/>
  </r>
  <r>
    <x v="0"/>
    <x v="16"/>
    <x v="22"/>
    <x v="22"/>
    <x v="2"/>
    <x v="2"/>
    <x v="0"/>
    <n v="31"/>
    <n v="25658"/>
    <n v="7"/>
    <n v="29"/>
    <n v="21"/>
    <n v="14"/>
    <n v="2"/>
    <n v="24180"/>
    <n v="5.1769999999999996"/>
    <n v="2.5419999999999998"/>
    <n v="15.654999999999999"/>
    <n v="6.2309999999999999"/>
  </r>
  <r>
    <x v="0"/>
    <x v="16"/>
    <x v="9"/>
    <x v="9"/>
    <x v="1"/>
    <x v="1"/>
    <x v="0"/>
    <n v="33"/>
    <n v="24736"/>
    <n v="10"/>
    <n v="30"/>
    <n v="22"/>
    <n v="10"/>
    <n v="4"/>
    <n v="25740"/>
    <n v="5.5110000000000001"/>
    <n v="2.706"/>
    <n v="16.664999999999999"/>
    <n v="6.633"/>
  </r>
  <r>
    <x v="0"/>
    <x v="16"/>
    <x v="10"/>
    <x v="10"/>
    <x v="1"/>
    <x v="1"/>
    <x v="0"/>
    <n v="28"/>
    <n v="25057"/>
    <n v="6"/>
    <n v="25"/>
    <n v="15"/>
    <n v="9"/>
    <n v="3"/>
    <n v="21840"/>
    <n v="4.6760000000000002"/>
    <n v="2.2959999999999998"/>
    <n v="14.14"/>
    <n v="5.6280000000000001"/>
  </r>
  <r>
    <x v="0"/>
    <x v="16"/>
    <x v="11"/>
    <x v="11"/>
    <x v="1"/>
    <x v="1"/>
    <x v="0"/>
    <n v="31"/>
    <n v="24706"/>
    <n v="9"/>
    <n v="28"/>
    <n v="17"/>
    <n v="10"/>
    <n v="3"/>
    <n v="24180"/>
    <n v="5.1769999999999996"/>
    <n v="2.5419999999999998"/>
    <n v="15.654999999999999"/>
    <n v="6.2309999999999999"/>
  </r>
  <r>
    <x v="0"/>
    <x v="16"/>
    <x v="12"/>
    <x v="12"/>
    <x v="1"/>
    <x v="1"/>
    <x v="0"/>
    <n v="32"/>
    <n v="24475"/>
    <n v="9"/>
    <n v="30"/>
    <n v="23"/>
    <n v="13"/>
    <n v="4"/>
    <n v="24960"/>
    <n v="5.3440000000000003"/>
    <n v="2.6240000000000001"/>
    <n v="16.16"/>
    <n v="6.4320000000000004"/>
  </r>
  <r>
    <x v="0"/>
    <x v="16"/>
    <x v="13"/>
    <x v="13"/>
    <x v="1"/>
    <x v="1"/>
    <x v="0"/>
    <n v="33"/>
    <n v="25027"/>
    <n v="8"/>
    <n v="29"/>
    <n v="20"/>
    <n v="10"/>
    <n v="3"/>
    <n v="25740"/>
    <n v="5.5110000000000001"/>
    <n v="2.706"/>
    <n v="16.664999999999999"/>
    <n v="6.633"/>
  </r>
  <r>
    <x v="0"/>
    <x v="16"/>
    <x v="14"/>
    <x v="14"/>
    <x v="1"/>
    <x v="1"/>
    <x v="0"/>
    <n v="29"/>
    <n v="24553"/>
    <n v="8"/>
    <n v="25"/>
    <n v="18"/>
    <n v="7"/>
    <n v="3"/>
    <n v="22620"/>
    <n v="4.843"/>
    <n v="2.3780000000000001"/>
    <n v="14.645"/>
    <n v="5.8289999999999997"/>
  </r>
  <r>
    <x v="0"/>
    <x v="16"/>
    <x v="15"/>
    <x v="15"/>
    <x v="1"/>
    <x v="1"/>
    <x v="0"/>
    <n v="30"/>
    <n v="25304"/>
    <n v="8"/>
    <n v="26"/>
    <n v="20"/>
    <n v="8"/>
    <n v="3"/>
    <n v="23400"/>
    <n v="5.01"/>
    <n v="2.46"/>
    <n v="15.15"/>
    <n v="6.03"/>
  </r>
  <r>
    <x v="0"/>
    <x v="17"/>
    <x v="0"/>
    <x v="0"/>
    <x v="0"/>
    <x v="0"/>
    <x v="0"/>
    <n v="38"/>
    <n v="24530"/>
    <n v="6"/>
    <n v="38"/>
    <n v="31"/>
    <n v="24"/>
    <n v="3"/>
    <n v="29640"/>
    <n v="6.3460000000000001"/>
    <n v="3.1160000000000001"/>
    <n v="19.190000000000001"/>
    <n v="7.6379999999999999"/>
  </r>
  <r>
    <x v="0"/>
    <x v="17"/>
    <x v="1"/>
    <x v="1"/>
    <x v="0"/>
    <x v="0"/>
    <x v="0"/>
    <n v="36"/>
    <n v="24803"/>
    <n v="6"/>
    <n v="34"/>
    <n v="28"/>
    <n v="20"/>
    <n v="2"/>
    <n v="28080"/>
    <n v="6.0119999999999996"/>
    <n v="2.952"/>
    <n v="18.18"/>
    <n v="7.2359999999999998"/>
  </r>
  <r>
    <x v="0"/>
    <x v="17"/>
    <x v="2"/>
    <x v="2"/>
    <x v="0"/>
    <x v="0"/>
    <x v="0"/>
    <n v="35"/>
    <n v="24704"/>
    <n v="7"/>
    <n v="34"/>
    <n v="30"/>
    <n v="27"/>
    <n v="2"/>
    <n v="27300"/>
    <n v="5.8449999999999998"/>
    <n v="2.87"/>
    <n v="17.675000000000001"/>
    <n v="7.0350000000000001"/>
  </r>
  <r>
    <x v="0"/>
    <x v="17"/>
    <x v="4"/>
    <x v="4"/>
    <x v="0"/>
    <x v="0"/>
    <x v="0"/>
    <n v="34"/>
    <n v="24731"/>
    <n v="6"/>
    <n v="33"/>
    <n v="28"/>
    <n v="20"/>
    <n v="2"/>
    <n v="26520"/>
    <n v="5.6779999999999999"/>
    <n v="2.7879999999999998"/>
    <n v="17.170000000000002"/>
    <n v="6.8339999999999996"/>
  </r>
  <r>
    <x v="0"/>
    <x v="17"/>
    <x v="5"/>
    <x v="5"/>
    <x v="0"/>
    <x v="0"/>
    <x v="0"/>
    <n v="35"/>
    <n v="24578"/>
    <n v="5"/>
    <n v="34"/>
    <n v="25"/>
    <n v="19"/>
    <n v="2"/>
    <n v="27300"/>
    <n v="5.8449999999999998"/>
    <n v="2.87"/>
    <n v="17.675000000000001"/>
    <n v="7.0350000000000001"/>
  </r>
  <r>
    <x v="0"/>
    <x v="17"/>
    <x v="6"/>
    <x v="6"/>
    <x v="0"/>
    <x v="0"/>
    <x v="0"/>
    <n v="40"/>
    <n v="25603"/>
    <n v="6"/>
    <n v="36"/>
    <n v="31"/>
    <n v="22"/>
    <n v="2"/>
    <n v="31200"/>
    <n v="6.68"/>
    <n v="3.28"/>
    <n v="20.2"/>
    <n v="8.0399999999999991"/>
  </r>
  <r>
    <x v="0"/>
    <x v="17"/>
    <x v="7"/>
    <x v="7"/>
    <x v="0"/>
    <x v="0"/>
    <x v="0"/>
    <n v="36"/>
    <n v="25324"/>
    <n v="5"/>
    <n v="35"/>
    <n v="32"/>
    <n v="28"/>
    <n v="2"/>
    <n v="28080"/>
    <n v="6.0119999999999996"/>
    <n v="2.952"/>
    <n v="18.18"/>
    <n v="7.2359999999999998"/>
  </r>
  <r>
    <x v="0"/>
    <x v="18"/>
    <x v="0"/>
    <x v="0"/>
    <x v="0"/>
    <x v="0"/>
    <x v="0"/>
    <n v="34"/>
    <n v="25904"/>
    <n v="4"/>
    <n v="33"/>
    <n v="23"/>
    <n v="19"/>
    <n v="2"/>
    <n v="26520"/>
    <n v="5.6779999999999999"/>
    <n v="2.7879999999999998"/>
    <n v="17.170000000000002"/>
    <n v="6.8339999999999996"/>
  </r>
  <r>
    <x v="0"/>
    <x v="18"/>
    <x v="1"/>
    <x v="1"/>
    <x v="0"/>
    <x v="0"/>
    <x v="0"/>
    <n v="34"/>
    <n v="25965"/>
    <n v="5"/>
    <n v="34"/>
    <n v="24"/>
    <n v="18"/>
    <n v="2"/>
    <n v="26520"/>
    <n v="5.6779999999999999"/>
    <n v="2.7879999999999998"/>
    <n v="17.170000000000002"/>
    <n v="6.8339999999999996"/>
  </r>
  <r>
    <x v="0"/>
    <x v="18"/>
    <x v="2"/>
    <x v="2"/>
    <x v="0"/>
    <x v="0"/>
    <x v="0"/>
    <n v="37"/>
    <n v="25987"/>
    <n v="5"/>
    <n v="35"/>
    <n v="30"/>
    <n v="27"/>
    <n v="2"/>
    <n v="28860"/>
    <n v="6.1790000000000003"/>
    <n v="3.0339999999999998"/>
    <n v="18.684999999999999"/>
    <n v="7.4370000000000003"/>
  </r>
  <r>
    <x v="0"/>
    <x v="18"/>
    <x v="4"/>
    <x v="4"/>
    <x v="0"/>
    <x v="0"/>
    <x v="0"/>
    <n v="32"/>
    <n v="25869"/>
    <n v="4"/>
    <n v="29"/>
    <n v="21"/>
    <n v="15"/>
    <n v="2"/>
    <n v="24960"/>
    <n v="5.3440000000000003"/>
    <n v="2.6240000000000001"/>
    <n v="16.16"/>
    <n v="6.4320000000000004"/>
  </r>
  <r>
    <x v="0"/>
    <x v="18"/>
    <x v="5"/>
    <x v="5"/>
    <x v="0"/>
    <x v="0"/>
    <x v="0"/>
    <n v="33"/>
    <n v="25193"/>
    <n v="4"/>
    <n v="30"/>
    <n v="25"/>
    <n v="21"/>
    <n v="2"/>
    <n v="25740"/>
    <n v="5.5110000000000001"/>
    <n v="2.706"/>
    <n v="16.664999999999999"/>
    <n v="6.633"/>
  </r>
  <r>
    <x v="0"/>
    <x v="18"/>
    <x v="6"/>
    <x v="6"/>
    <x v="0"/>
    <x v="0"/>
    <x v="0"/>
    <n v="38"/>
    <n v="25133"/>
    <n v="7"/>
    <n v="36"/>
    <n v="29"/>
    <n v="26"/>
    <n v="3"/>
    <n v="29640"/>
    <n v="6.3460000000000001"/>
    <n v="3.1160000000000001"/>
    <n v="19.190000000000001"/>
    <n v="7.6379999999999999"/>
  </r>
  <r>
    <x v="0"/>
    <x v="18"/>
    <x v="7"/>
    <x v="7"/>
    <x v="0"/>
    <x v="0"/>
    <x v="0"/>
    <n v="34"/>
    <n v="25478"/>
    <n v="3"/>
    <n v="31"/>
    <n v="25"/>
    <n v="19"/>
    <n v="2"/>
    <n v="26520"/>
    <n v="5.6779999999999999"/>
    <n v="2.7879999999999998"/>
    <n v="17.170000000000002"/>
    <n v="6.8339999999999996"/>
  </r>
  <r>
    <x v="0"/>
    <x v="18"/>
    <x v="16"/>
    <x v="16"/>
    <x v="2"/>
    <x v="2"/>
    <x v="0"/>
    <n v="33"/>
    <n v="25323"/>
    <n v="7"/>
    <n v="31"/>
    <n v="20"/>
    <n v="12"/>
    <n v="2"/>
    <n v="25740"/>
    <n v="5.5110000000000001"/>
    <n v="2.706"/>
    <n v="16.664999999999999"/>
    <n v="6.633"/>
  </r>
  <r>
    <x v="0"/>
    <x v="18"/>
    <x v="17"/>
    <x v="17"/>
    <x v="2"/>
    <x v="2"/>
    <x v="0"/>
    <n v="31"/>
    <n v="25994"/>
    <n v="6"/>
    <n v="31"/>
    <n v="24"/>
    <n v="15"/>
    <n v="2"/>
    <n v="24180"/>
    <n v="5.1769999999999996"/>
    <n v="2.5419999999999998"/>
    <n v="15.654999999999999"/>
    <n v="6.2309999999999999"/>
  </r>
  <r>
    <x v="0"/>
    <x v="18"/>
    <x v="18"/>
    <x v="18"/>
    <x v="2"/>
    <x v="2"/>
    <x v="0"/>
    <n v="31"/>
    <n v="24574"/>
    <n v="7"/>
    <n v="30"/>
    <n v="20"/>
    <n v="15"/>
    <n v="3"/>
    <n v="24180"/>
    <n v="5.1769999999999996"/>
    <n v="2.5419999999999998"/>
    <n v="15.654999999999999"/>
    <n v="6.2309999999999999"/>
  </r>
  <r>
    <x v="0"/>
    <x v="18"/>
    <x v="19"/>
    <x v="19"/>
    <x v="2"/>
    <x v="2"/>
    <x v="0"/>
    <n v="34"/>
    <n v="25248"/>
    <n v="7"/>
    <n v="33"/>
    <n v="22"/>
    <n v="17"/>
    <n v="3"/>
    <n v="26520"/>
    <n v="5.6779999999999999"/>
    <n v="2.7879999999999998"/>
    <n v="17.170000000000002"/>
    <n v="6.8339999999999996"/>
  </r>
  <r>
    <x v="0"/>
    <x v="18"/>
    <x v="20"/>
    <x v="20"/>
    <x v="2"/>
    <x v="2"/>
    <x v="0"/>
    <n v="35"/>
    <n v="24525"/>
    <n v="6"/>
    <n v="34"/>
    <n v="23"/>
    <n v="16"/>
    <n v="3"/>
    <n v="27300"/>
    <n v="5.8449999999999998"/>
    <n v="2.87"/>
    <n v="17.675000000000001"/>
    <n v="7.0350000000000001"/>
  </r>
  <r>
    <x v="0"/>
    <x v="18"/>
    <x v="21"/>
    <x v="21"/>
    <x v="2"/>
    <x v="2"/>
    <x v="0"/>
    <n v="34"/>
    <n v="24801"/>
    <n v="7"/>
    <n v="30"/>
    <n v="25"/>
    <n v="17"/>
    <n v="2"/>
    <n v="26520"/>
    <n v="5.6779999999999999"/>
    <n v="2.7879999999999998"/>
    <n v="17.170000000000002"/>
    <n v="6.8339999999999996"/>
  </r>
  <r>
    <x v="0"/>
    <x v="18"/>
    <x v="22"/>
    <x v="22"/>
    <x v="2"/>
    <x v="2"/>
    <x v="0"/>
    <n v="34"/>
    <n v="24894"/>
    <n v="9"/>
    <n v="32"/>
    <n v="24"/>
    <n v="15"/>
    <n v="2"/>
    <n v="26520"/>
    <n v="5.6779999999999999"/>
    <n v="2.7879999999999998"/>
    <n v="17.170000000000002"/>
    <n v="6.8339999999999996"/>
  </r>
  <r>
    <x v="0"/>
    <x v="18"/>
    <x v="23"/>
    <x v="23"/>
    <x v="2"/>
    <x v="2"/>
    <x v="0"/>
    <n v="36"/>
    <n v="24064"/>
    <n v="6"/>
    <n v="34"/>
    <n v="24"/>
    <n v="15"/>
    <n v="4"/>
    <n v="28080"/>
    <n v="6.0119999999999996"/>
    <n v="2.952"/>
    <n v="18.18"/>
    <n v="7.2359999999999998"/>
  </r>
  <r>
    <x v="0"/>
    <x v="18"/>
    <x v="8"/>
    <x v="8"/>
    <x v="1"/>
    <x v="1"/>
    <x v="0"/>
    <n v="28"/>
    <n v="24476"/>
    <n v="8"/>
    <n v="24"/>
    <n v="17"/>
    <n v="10"/>
    <n v="3"/>
    <n v="21840"/>
    <n v="4.6760000000000002"/>
    <n v="2.2959999999999998"/>
    <n v="14.14"/>
    <n v="5.6280000000000001"/>
  </r>
  <r>
    <x v="0"/>
    <x v="18"/>
    <x v="9"/>
    <x v="9"/>
    <x v="1"/>
    <x v="1"/>
    <x v="0"/>
    <n v="29"/>
    <n v="25706"/>
    <n v="7"/>
    <n v="25"/>
    <n v="17"/>
    <n v="9"/>
    <n v="3"/>
    <n v="22620"/>
    <n v="4.843"/>
    <n v="2.3780000000000001"/>
    <n v="14.645"/>
    <n v="5.8289999999999997"/>
  </r>
  <r>
    <x v="0"/>
    <x v="18"/>
    <x v="10"/>
    <x v="10"/>
    <x v="1"/>
    <x v="1"/>
    <x v="0"/>
    <n v="28"/>
    <n v="25330"/>
    <n v="7"/>
    <n v="25"/>
    <n v="17"/>
    <n v="10"/>
    <n v="3"/>
    <n v="21840"/>
    <n v="4.6760000000000002"/>
    <n v="2.2959999999999998"/>
    <n v="14.14"/>
    <n v="5.6280000000000001"/>
  </r>
  <r>
    <x v="0"/>
    <x v="18"/>
    <x v="11"/>
    <x v="11"/>
    <x v="1"/>
    <x v="1"/>
    <x v="0"/>
    <n v="29"/>
    <n v="25089"/>
    <n v="6"/>
    <n v="28"/>
    <n v="19"/>
    <n v="11"/>
    <n v="3"/>
    <n v="22620"/>
    <n v="4.843"/>
    <n v="2.3780000000000001"/>
    <n v="14.645"/>
    <n v="5.8289999999999997"/>
  </r>
  <r>
    <x v="0"/>
    <x v="18"/>
    <x v="12"/>
    <x v="12"/>
    <x v="1"/>
    <x v="1"/>
    <x v="0"/>
    <n v="31"/>
    <n v="25130"/>
    <n v="8"/>
    <n v="28"/>
    <n v="17"/>
    <n v="9"/>
    <n v="3"/>
    <n v="24180"/>
    <n v="5.1769999999999996"/>
    <n v="2.5419999999999998"/>
    <n v="15.654999999999999"/>
    <n v="6.2309999999999999"/>
  </r>
  <r>
    <x v="0"/>
    <x v="18"/>
    <x v="13"/>
    <x v="13"/>
    <x v="1"/>
    <x v="1"/>
    <x v="0"/>
    <n v="32"/>
    <n v="24439"/>
    <n v="7"/>
    <n v="28"/>
    <n v="20"/>
    <n v="8"/>
    <n v="3"/>
    <n v="24960"/>
    <n v="5.3440000000000003"/>
    <n v="2.6240000000000001"/>
    <n v="16.16"/>
    <n v="6.4320000000000004"/>
  </r>
  <r>
    <x v="0"/>
    <x v="18"/>
    <x v="14"/>
    <x v="14"/>
    <x v="1"/>
    <x v="1"/>
    <x v="0"/>
    <n v="32"/>
    <n v="24644"/>
    <n v="10"/>
    <n v="27"/>
    <n v="17"/>
    <n v="9"/>
    <n v="4"/>
    <n v="24960"/>
    <n v="5.3440000000000003"/>
    <n v="2.6240000000000001"/>
    <n v="16.16"/>
    <n v="6.4320000000000004"/>
  </r>
  <r>
    <x v="0"/>
    <x v="18"/>
    <x v="15"/>
    <x v="15"/>
    <x v="1"/>
    <x v="1"/>
    <x v="0"/>
    <n v="30"/>
    <n v="24275"/>
    <n v="8"/>
    <n v="27"/>
    <n v="16"/>
    <n v="7"/>
    <n v="3"/>
    <n v="23400"/>
    <n v="5.01"/>
    <n v="2.46"/>
    <n v="15.15"/>
    <n v="6.03"/>
  </r>
  <r>
    <x v="0"/>
    <x v="19"/>
    <x v="0"/>
    <x v="0"/>
    <x v="0"/>
    <x v="0"/>
    <x v="0"/>
    <n v="38"/>
    <n v="25383"/>
    <n v="5"/>
    <n v="34"/>
    <n v="29"/>
    <n v="26"/>
    <n v="2"/>
    <n v="29640"/>
    <n v="6.3460000000000001"/>
    <n v="3.1160000000000001"/>
    <n v="19.190000000000001"/>
    <n v="7.6379999999999999"/>
  </r>
  <r>
    <x v="0"/>
    <x v="19"/>
    <x v="1"/>
    <x v="1"/>
    <x v="0"/>
    <x v="0"/>
    <x v="0"/>
    <n v="33"/>
    <n v="25500"/>
    <n v="5"/>
    <n v="31"/>
    <n v="26"/>
    <n v="22"/>
    <n v="2"/>
    <n v="25740"/>
    <n v="5.5110000000000001"/>
    <n v="2.706"/>
    <n v="16.664999999999999"/>
    <n v="6.633"/>
  </r>
  <r>
    <x v="0"/>
    <x v="19"/>
    <x v="2"/>
    <x v="2"/>
    <x v="0"/>
    <x v="0"/>
    <x v="0"/>
    <n v="36"/>
    <n v="24117"/>
    <n v="4"/>
    <n v="34"/>
    <n v="24"/>
    <n v="21"/>
    <n v="2"/>
    <n v="28080"/>
    <n v="6.0119999999999996"/>
    <n v="2.952"/>
    <n v="18.18"/>
    <n v="7.2359999999999998"/>
  </r>
  <r>
    <x v="0"/>
    <x v="19"/>
    <x v="3"/>
    <x v="3"/>
    <x v="0"/>
    <x v="0"/>
    <x v="0"/>
    <n v="36"/>
    <n v="25417"/>
    <n v="6"/>
    <n v="33"/>
    <n v="26"/>
    <n v="21"/>
    <n v="2"/>
    <n v="28080"/>
    <n v="6.0119999999999996"/>
    <n v="2.952"/>
    <n v="18.18"/>
    <n v="7.2359999999999998"/>
  </r>
  <r>
    <x v="0"/>
    <x v="19"/>
    <x v="4"/>
    <x v="4"/>
    <x v="0"/>
    <x v="0"/>
    <x v="0"/>
    <n v="34"/>
    <n v="25318"/>
    <n v="4"/>
    <n v="33"/>
    <n v="24"/>
    <n v="21"/>
    <n v="2"/>
    <n v="26520"/>
    <n v="5.6779999999999999"/>
    <n v="2.7879999999999998"/>
    <n v="17.170000000000002"/>
    <n v="6.8339999999999996"/>
  </r>
  <r>
    <x v="0"/>
    <x v="19"/>
    <x v="5"/>
    <x v="5"/>
    <x v="0"/>
    <x v="0"/>
    <x v="0"/>
    <n v="32"/>
    <n v="25872"/>
    <n v="4"/>
    <n v="30"/>
    <n v="23"/>
    <n v="20"/>
    <n v="2"/>
    <n v="24960"/>
    <n v="5.3440000000000003"/>
    <n v="2.6240000000000001"/>
    <n v="16.16"/>
    <n v="6.4320000000000004"/>
  </r>
  <r>
    <x v="0"/>
    <x v="19"/>
    <x v="6"/>
    <x v="6"/>
    <x v="0"/>
    <x v="0"/>
    <x v="0"/>
    <n v="40"/>
    <n v="24078"/>
    <n v="5"/>
    <n v="36"/>
    <n v="29"/>
    <n v="26"/>
    <n v="3"/>
    <n v="31200"/>
    <n v="6.68"/>
    <n v="3.28"/>
    <n v="20.2"/>
    <n v="8.0399999999999991"/>
  </r>
  <r>
    <x v="0"/>
    <x v="19"/>
    <x v="7"/>
    <x v="7"/>
    <x v="0"/>
    <x v="0"/>
    <x v="0"/>
    <n v="39"/>
    <n v="25301"/>
    <n v="5"/>
    <n v="37"/>
    <n v="33"/>
    <n v="28"/>
    <n v="2"/>
    <n v="30420"/>
    <n v="6.5129999999999999"/>
    <n v="3.198"/>
    <n v="19.695"/>
    <n v="7.8390000000000004"/>
  </r>
  <r>
    <x v="0"/>
    <x v="19"/>
    <x v="16"/>
    <x v="16"/>
    <x v="2"/>
    <x v="2"/>
    <x v="0"/>
    <n v="34"/>
    <n v="24609"/>
    <n v="5"/>
    <n v="33"/>
    <n v="23"/>
    <n v="16"/>
    <n v="3"/>
    <n v="26520"/>
    <n v="5.6779999999999999"/>
    <n v="2.7879999999999998"/>
    <n v="17.170000000000002"/>
    <n v="6.8339999999999996"/>
  </r>
  <r>
    <x v="0"/>
    <x v="19"/>
    <x v="17"/>
    <x v="17"/>
    <x v="2"/>
    <x v="2"/>
    <x v="0"/>
    <n v="30"/>
    <n v="25074"/>
    <n v="6"/>
    <n v="27"/>
    <n v="20"/>
    <n v="14"/>
    <n v="3"/>
    <n v="23400"/>
    <n v="5.01"/>
    <n v="2.46"/>
    <n v="15.15"/>
    <n v="6.03"/>
  </r>
  <r>
    <x v="0"/>
    <x v="19"/>
    <x v="18"/>
    <x v="18"/>
    <x v="2"/>
    <x v="2"/>
    <x v="0"/>
    <n v="36"/>
    <n v="25109"/>
    <n v="9"/>
    <n v="32"/>
    <n v="27"/>
    <n v="19"/>
    <n v="3"/>
    <n v="28080"/>
    <n v="6.0119999999999996"/>
    <n v="2.952"/>
    <n v="18.18"/>
    <n v="7.2359999999999998"/>
  </r>
  <r>
    <x v="0"/>
    <x v="19"/>
    <x v="19"/>
    <x v="19"/>
    <x v="2"/>
    <x v="2"/>
    <x v="0"/>
    <n v="31"/>
    <n v="24208"/>
    <n v="6"/>
    <n v="31"/>
    <n v="23"/>
    <n v="18"/>
    <n v="3"/>
    <n v="24180"/>
    <n v="5.1769999999999996"/>
    <n v="2.5419999999999998"/>
    <n v="15.654999999999999"/>
    <n v="6.2309999999999999"/>
  </r>
  <r>
    <x v="0"/>
    <x v="19"/>
    <x v="20"/>
    <x v="20"/>
    <x v="2"/>
    <x v="2"/>
    <x v="0"/>
    <n v="30"/>
    <n v="25999"/>
    <n v="5"/>
    <n v="27"/>
    <n v="19"/>
    <n v="12"/>
    <n v="3"/>
    <n v="23400"/>
    <n v="5.01"/>
    <n v="2.46"/>
    <n v="15.15"/>
    <n v="6.03"/>
  </r>
  <r>
    <x v="0"/>
    <x v="19"/>
    <x v="21"/>
    <x v="21"/>
    <x v="2"/>
    <x v="2"/>
    <x v="0"/>
    <n v="33"/>
    <n v="25280"/>
    <n v="7"/>
    <n v="31"/>
    <n v="26"/>
    <n v="20"/>
    <n v="3"/>
    <n v="25740"/>
    <n v="5.5110000000000001"/>
    <n v="2.706"/>
    <n v="16.664999999999999"/>
    <n v="6.633"/>
  </r>
  <r>
    <x v="0"/>
    <x v="19"/>
    <x v="22"/>
    <x v="22"/>
    <x v="2"/>
    <x v="2"/>
    <x v="0"/>
    <n v="32"/>
    <n v="24094"/>
    <n v="7"/>
    <n v="28"/>
    <n v="23"/>
    <n v="17"/>
    <n v="3"/>
    <n v="24960"/>
    <n v="5.3440000000000003"/>
    <n v="2.6240000000000001"/>
    <n v="16.16"/>
    <n v="6.4320000000000004"/>
  </r>
  <r>
    <x v="0"/>
    <x v="19"/>
    <x v="23"/>
    <x v="23"/>
    <x v="2"/>
    <x v="2"/>
    <x v="0"/>
    <n v="30"/>
    <n v="25474"/>
    <n v="6"/>
    <n v="30"/>
    <n v="25"/>
    <n v="17"/>
    <n v="3"/>
    <n v="23400"/>
    <n v="5.01"/>
    <n v="2.46"/>
    <n v="15.15"/>
    <n v="6.03"/>
  </r>
  <r>
    <x v="0"/>
    <x v="19"/>
    <x v="8"/>
    <x v="8"/>
    <x v="1"/>
    <x v="1"/>
    <x v="0"/>
    <n v="32"/>
    <n v="25351"/>
    <n v="7"/>
    <n v="29"/>
    <n v="20"/>
    <n v="9"/>
    <n v="4"/>
    <n v="24960"/>
    <n v="5.3440000000000003"/>
    <n v="2.6240000000000001"/>
    <n v="16.16"/>
    <n v="6.4320000000000004"/>
  </r>
  <r>
    <x v="0"/>
    <x v="19"/>
    <x v="9"/>
    <x v="9"/>
    <x v="1"/>
    <x v="1"/>
    <x v="0"/>
    <n v="33"/>
    <n v="25249"/>
    <n v="8"/>
    <n v="29"/>
    <n v="22"/>
    <n v="15"/>
    <n v="3"/>
    <n v="25740"/>
    <n v="5.5110000000000001"/>
    <n v="2.706"/>
    <n v="16.664999999999999"/>
    <n v="6.633"/>
  </r>
  <r>
    <x v="0"/>
    <x v="19"/>
    <x v="10"/>
    <x v="10"/>
    <x v="1"/>
    <x v="1"/>
    <x v="0"/>
    <n v="32"/>
    <n v="24314"/>
    <n v="8"/>
    <n v="30"/>
    <n v="24"/>
    <n v="13"/>
    <n v="3"/>
    <n v="24960"/>
    <n v="5.3440000000000003"/>
    <n v="2.6240000000000001"/>
    <n v="16.16"/>
    <n v="6.4320000000000004"/>
  </r>
  <r>
    <x v="0"/>
    <x v="19"/>
    <x v="11"/>
    <x v="11"/>
    <x v="1"/>
    <x v="1"/>
    <x v="0"/>
    <n v="31"/>
    <n v="24461"/>
    <n v="7"/>
    <n v="28"/>
    <n v="18"/>
    <n v="12"/>
    <n v="3"/>
    <n v="24180"/>
    <n v="5.1769999999999996"/>
    <n v="2.5419999999999998"/>
    <n v="15.654999999999999"/>
    <n v="6.2309999999999999"/>
  </r>
  <r>
    <x v="0"/>
    <x v="19"/>
    <x v="12"/>
    <x v="12"/>
    <x v="1"/>
    <x v="1"/>
    <x v="0"/>
    <n v="28"/>
    <n v="24849"/>
    <n v="7"/>
    <n v="25"/>
    <n v="16"/>
    <n v="10"/>
    <n v="3"/>
    <n v="21840"/>
    <n v="4.6760000000000002"/>
    <n v="2.2959999999999998"/>
    <n v="14.14"/>
    <n v="5.6280000000000001"/>
  </r>
  <r>
    <x v="0"/>
    <x v="19"/>
    <x v="13"/>
    <x v="13"/>
    <x v="1"/>
    <x v="1"/>
    <x v="0"/>
    <n v="32"/>
    <n v="25815"/>
    <n v="6"/>
    <n v="28"/>
    <n v="21"/>
    <n v="13"/>
    <n v="4"/>
    <n v="24960"/>
    <n v="5.3440000000000003"/>
    <n v="2.6240000000000001"/>
    <n v="16.16"/>
    <n v="6.4320000000000004"/>
  </r>
  <r>
    <x v="0"/>
    <x v="19"/>
    <x v="14"/>
    <x v="14"/>
    <x v="1"/>
    <x v="1"/>
    <x v="0"/>
    <n v="33"/>
    <n v="25663"/>
    <n v="9"/>
    <n v="29"/>
    <n v="21"/>
    <n v="13"/>
    <n v="3"/>
    <n v="25740"/>
    <n v="5.5110000000000001"/>
    <n v="2.706"/>
    <n v="16.664999999999999"/>
    <n v="6.633"/>
  </r>
  <r>
    <x v="0"/>
    <x v="19"/>
    <x v="15"/>
    <x v="15"/>
    <x v="1"/>
    <x v="1"/>
    <x v="0"/>
    <n v="30"/>
    <n v="24525"/>
    <n v="6"/>
    <n v="26"/>
    <n v="16"/>
    <n v="10"/>
    <n v="3"/>
    <n v="23400"/>
    <n v="5.01"/>
    <n v="2.46"/>
    <n v="15.15"/>
    <n v="6.03"/>
  </r>
  <r>
    <x v="0"/>
    <x v="20"/>
    <x v="16"/>
    <x v="16"/>
    <x v="2"/>
    <x v="2"/>
    <x v="0"/>
    <n v="30"/>
    <n v="25961"/>
    <n v="5"/>
    <n v="26"/>
    <n v="18"/>
    <n v="12"/>
    <n v="2"/>
    <n v="23400"/>
    <n v="5.01"/>
    <n v="2.46"/>
    <n v="15.15"/>
    <n v="6.03"/>
  </r>
  <r>
    <x v="0"/>
    <x v="20"/>
    <x v="17"/>
    <x v="17"/>
    <x v="2"/>
    <x v="2"/>
    <x v="0"/>
    <n v="35"/>
    <n v="24828"/>
    <n v="5"/>
    <n v="30"/>
    <n v="25"/>
    <n v="18"/>
    <n v="2"/>
    <n v="27300"/>
    <n v="5.8449999999999998"/>
    <n v="2.87"/>
    <n v="17.675000000000001"/>
    <n v="7.0350000000000001"/>
  </r>
  <r>
    <x v="0"/>
    <x v="20"/>
    <x v="18"/>
    <x v="18"/>
    <x v="2"/>
    <x v="2"/>
    <x v="0"/>
    <n v="33"/>
    <n v="25290"/>
    <n v="5"/>
    <n v="29"/>
    <n v="21"/>
    <n v="15"/>
    <n v="3"/>
    <n v="25740"/>
    <n v="5.5110000000000001"/>
    <n v="2.706"/>
    <n v="16.664999999999999"/>
    <n v="6.633"/>
  </r>
  <r>
    <x v="0"/>
    <x v="20"/>
    <x v="19"/>
    <x v="19"/>
    <x v="2"/>
    <x v="2"/>
    <x v="0"/>
    <n v="36"/>
    <n v="25435"/>
    <n v="8"/>
    <n v="36"/>
    <n v="30"/>
    <n v="20"/>
    <n v="3"/>
    <n v="28080"/>
    <n v="6.0119999999999996"/>
    <n v="2.952"/>
    <n v="18.18"/>
    <n v="7.2359999999999998"/>
  </r>
  <r>
    <x v="0"/>
    <x v="20"/>
    <x v="20"/>
    <x v="20"/>
    <x v="2"/>
    <x v="2"/>
    <x v="0"/>
    <n v="34"/>
    <n v="25384"/>
    <n v="7"/>
    <n v="33"/>
    <n v="25"/>
    <n v="16"/>
    <n v="2"/>
    <n v="26520"/>
    <n v="5.6779999999999999"/>
    <n v="2.7879999999999998"/>
    <n v="17.170000000000002"/>
    <n v="6.8339999999999996"/>
  </r>
  <r>
    <x v="0"/>
    <x v="20"/>
    <x v="21"/>
    <x v="21"/>
    <x v="2"/>
    <x v="2"/>
    <x v="0"/>
    <n v="31"/>
    <n v="24942"/>
    <n v="7"/>
    <n v="30"/>
    <n v="23"/>
    <n v="18"/>
    <n v="2"/>
    <n v="24180"/>
    <n v="5.1769999999999996"/>
    <n v="2.5419999999999998"/>
    <n v="15.654999999999999"/>
    <n v="6.2309999999999999"/>
  </r>
  <r>
    <x v="0"/>
    <x v="20"/>
    <x v="22"/>
    <x v="22"/>
    <x v="2"/>
    <x v="2"/>
    <x v="0"/>
    <n v="33"/>
    <n v="24263"/>
    <n v="6"/>
    <n v="32"/>
    <n v="22"/>
    <n v="16"/>
    <n v="3"/>
    <n v="25740"/>
    <n v="5.5110000000000001"/>
    <n v="2.706"/>
    <n v="16.664999999999999"/>
    <n v="6.633"/>
  </r>
  <r>
    <x v="0"/>
    <x v="20"/>
    <x v="23"/>
    <x v="23"/>
    <x v="2"/>
    <x v="2"/>
    <x v="0"/>
    <n v="33"/>
    <n v="24495"/>
    <n v="5"/>
    <n v="29"/>
    <n v="24"/>
    <n v="19"/>
    <n v="2"/>
    <n v="25740"/>
    <n v="5.5110000000000001"/>
    <n v="2.706"/>
    <n v="16.664999999999999"/>
    <n v="6.633"/>
  </r>
  <r>
    <x v="0"/>
    <x v="20"/>
    <x v="8"/>
    <x v="8"/>
    <x v="1"/>
    <x v="1"/>
    <x v="0"/>
    <n v="31"/>
    <n v="24503"/>
    <n v="8"/>
    <n v="27"/>
    <n v="19"/>
    <n v="8"/>
    <n v="3"/>
    <n v="24180"/>
    <n v="5.1769999999999996"/>
    <n v="2.5419999999999998"/>
    <n v="15.654999999999999"/>
    <n v="6.2309999999999999"/>
  </r>
  <r>
    <x v="0"/>
    <x v="20"/>
    <x v="9"/>
    <x v="9"/>
    <x v="1"/>
    <x v="1"/>
    <x v="0"/>
    <n v="33"/>
    <n v="24739"/>
    <n v="8"/>
    <n v="29"/>
    <n v="22"/>
    <n v="15"/>
    <n v="3"/>
    <n v="25740"/>
    <n v="5.5110000000000001"/>
    <n v="2.706"/>
    <n v="16.664999999999999"/>
    <n v="6.633"/>
  </r>
  <r>
    <x v="0"/>
    <x v="20"/>
    <x v="10"/>
    <x v="10"/>
    <x v="1"/>
    <x v="1"/>
    <x v="0"/>
    <n v="30"/>
    <n v="25861"/>
    <n v="6"/>
    <n v="26"/>
    <n v="19"/>
    <n v="8"/>
    <n v="3"/>
    <n v="23400"/>
    <n v="5.01"/>
    <n v="2.46"/>
    <n v="15.15"/>
    <n v="6.03"/>
  </r>
  <r>
    <x v="0"/>
    <x v="20"/>
    <x v="11"/>
    <x v="11"/>
    <x v="1"/>
    <x v="1"/>
    <x v="0"/>
    <n v="33"/>
    <n v="25991"/>
    <n v="7"/>
    <n v="31"/>
    <n v="20"/>
    <n v="9"/>
    <n v="4"/>
    <n v="25740"/>
    <n v="5.5110000000000001"/>
    <n v="2.706"/>
    <n v="16.664999999999999"/>
    <n v="6.633"/>
  </r>
  <r>
    <x v="0"/>
    <x v="20"/>
    <x v="12"/>
    <x v="12"/>
    <x v="1"/>
    <x v="1"/>
    <x v="0"/>
    <n v="30"/>
    <n v="25211"/>
    <n v="6"/>
    <n v="28"/>
    <n v="19"/>
    <n v="8"/>
    <n v="3"/>
    <n v="23400"/>
    <n v="5.01"/>
    <n v="2.46"/>
    <n v="15.15"/>
    <n v="6.03"/>
  </r>
  <r>
    <x v="0"/>
    <x v="20"/>
    <x v="13"/>
    <x v="13"/>
    <x v="1"/>
    <x v="1"/>
    <x v="0"/>
    <n v="30"/>
    <n v="24435"/>
    <n v="7"/>
    <n v="28"/>
    <n v="17"/>
    <n v="12"/>
    <n v="4"/>
    <n v="23400"/>
    <n v="5.01"/>
    <n v="2.46"/>
    <n v="15.15"/>
    <n v="6.03"/>
  </r>
  <r>
    <x v="0"/>
    <x v="20"/>
    <x v="14"/>
    <x v="14"/>
    <x v="1"/>
    <x v="1"/>
    <x v="0"/>
    <n v="32"/>
    <n v="25752"/>
    <n v="8"/>
    <n v="30"/>
    <n v="19"/>
    <n v="9"/>
    <n v="4"/>
    <n v="24960"/>
    <n v="5.3440000000000003"/>
    <n v="2.6240000000000001"/>
    <n v="16.16"/>
    <n v="6.4320000000000004"/>
  </r>
  <r>
    <x v="0"/>
    <x v="21"/>
    <x v="0"/>
    <x v="0"/>
    <x v="0"/>
    <x v="0"/>
    <x v="0"/>
    <n v="37"/>
    <n v="24015"/>
    <n v="5"/>
    <n v="34"/>
    <n v="28"/>
    <n v="24"/>
    <n v="3"/>
    <n v="28860"/>
    <n v="6.1790000000000003"/>
    <n v="3.0339999999999998"/>
    <n v="18.684999999999999"/>
    <n v="7.4370000000000003"/>
  </r>
  <r>
    <x v="0"/>
    <x v="21"/>
    <x v="1"/>
    <x v="1"/>
    <x v="0"/>
    <x v="0"/>
    <x v="0"/>
    <n v="37"/>
    <n v="24909"/>
    <n v="7"/>
    <n v="36"/>
    <n v="27"/>
    <n v="23"/>
    <n v="2"/>
    <n v="28860"/>
    <n v="6.1790000000000003"/>
    <n v="3.0339999999999998"/>
    <n v="18.684999999999999"/>
    <n v="7.4370000000000003"/>
  </r>
  <r>
    <x v="0"/>
    <x v="21"/>
    <x v="2"/>
    <x v="2"/>
    <x v="0"/>
    <x v="0"/>
    <x v="0"/>
    <n v="37"/>
    <n v="24967"/>
    <n v="6"/>
    <n v="36"/>
    <n v="28"/>
    <n v="23"/>
    <n v="3"/>
    <n v="28860"/>
    <n v="6.1790000000000003"/>
    <n v="3.0339999999999998"/>
    <n v="18.684999999999999"/>
    <n v="7.4370000000000003"/>
  </r>
  <r>
    <x v="0"/>
    <x v="21"/>
    <x v="3"/>
    <x v="3"/>
    <x v="0"/>
    <x v="0"/>
    <x v="0"/>
    <n v="37"/>
    <n v="24498"/>
    <n v="6"/>
    <n v="36"/>
    <n v="31"/>
    <n v="23"/>
    <n v="2"/>
    <n v="28860"/>
    <n v="6.1790000000000003"/>
    <n v="3.0339999999999998"/>
    <n v="18.684999999999999"/>
    <n v="7.4370000000000003"/>
  </r>
  <r>
    <x v="0"/>
    <x v="21"/>
    <x v="4"/>
    <x v="4"/>
    <x v="0"/>
    <x v="0"/>
    <x v="0"/>
    <n v="39"/>
    <n v="24219"/>
    <n v="8"/>
    <n v="36"/>
    <n v="26"/>
    <n v="18"/>
    <n v="3"/>
    <n v="30420"/>
    <n v="6.5129999999999999"/>
    <n v="3.198"/>
    <n v="19.695"/>
    <n v="7.8390000000000004"/>
  </r>
  <r>
    <x v="0"/>
    <x v="21"/>
    <x v="5"/>
    <x v="5"/>
    <x v="0"/>
    <x v="0"/>
    <x v="0"/>
    <n v="34"/>
    <n v="25883"/>
    <n v="4"/>
    <n v="32"/>
    <n v="26"/>
    <n v="20"/>
    <n v="2"/>
    <n v="26520"/>
    <n v="5.6779999999999999"/>
    <n v="2.7879999999999998"/>
    <n v="17.170000000000002"/>
    <n v="6.8339999999999996"/>
  </r>
  <r>
    <x v="0"/>
    <x v="21"/>
    <x v="6"/>
    <x v="6"/>
    <x v="0"/>
    <x v="0"/>
    <x v="0"/>
    <n v="32"/>
    <n v="25289"/>
    <n v="4"/>
    <n v="30"/>
    <n v="23"/>
    <n v="16"/>
    <n v="2"/>
    <n v="24960"/>
    <n v="5.3440000000000003"/>
    <n v="2.6240000000000001"/>
    <n v="16.16"/>
    <n v="6.4320000000000004"/>
  </r>
  <r>
    <x v="0"/>
    <x v="21"/>
    <x v="7"/>
    <x v="7"/>
    <x v="0"/>
    <x v="0"/>
    <x v="0"/>
    <n v="32"/>
    <n v="24024"/>
    <n v="4"/>
    <n v="31"/>
    <n v="24"/>
    <n v="20"/>
    <n v="2"/>
    <n v="24960"/>
    <n v="5.3440000000000003"/>
    <n v="2.6240000000000001"/>
    <n v="16.16"/>
    <n v="6.4320000000000004"/>
  </r>
  <r>
    <x v="0"/>
    <x v="21"/>
    <x v="8"/>
    <x v="8"/>
    <x v="1"/>
    <x v="1"/>
    <x v="0"/>
    <n v="32"/>
    <n v="25871"/>
    <n v="9"/>
    <n v="30"/>
    <n v="18"/>
    <n v="12"/>
    <n v="4"/>
    <n v="24960"/>
    <n v="5.3440000000000003"/>
    <n v="2.6240000000000001"/>
    <n v="16.16"/>
    <n v="6.4320000000000004"/>
  </r>
  <r>
    <x v="0"/>
    <x v="21"/>
    <x v="9"/>
    <x v="9"/>
    <x v="1"/>
    <x v="1"/>
    <x v="0"/>
    <n v="28"/>
    <n v="24942"/>
    <n v="6"/>
    <n v="26"/>
    <n v="21"/>
    <n v="9"/>
    <n v="3"/>
    <n v="21840"/>
    <n v="4.6760000000000002"/>
    <n v="2.2959999999999998"/>
    <n v="14.14"/>
    <n v="5.6280000000000001"/>
  </r>
  <r>
    <x v="0"/>
    <x v="21"/>
    <x v="10"/>
    <x v="10"/>
    <x v="1"/>
    <x v="1"/>
    <x v="0"/>
    <n v="32"/>
    <n v="24610"/>
    <n v="9"/>
    <n v="29"/>
    <n v="17"/>
    <n v="8"/>
    <n v="4"/>
    <n v="24960"/>
    <n v="5.3440000000000003"/>
    <n v="2.6240000000000001"/>
    <n v="16.16"/>
    <n v="6.4320000000000004"/>
  </r>
  <r>
    <x v="0"/>
    <x v="21"/>
    <x v="11"/>
    <x v="11"/>
    <x v="1"/>
    <x v="1"/>
    <x v="0"/>
    <n v="28"/>
    <n v="24503"/>
    <n v="8"/>
    <n v="25"/>
    <n v="18"/>
    <n v="8"/>
    <n v="3"/>
    <n v="21840"/>
    <n v="4.6760000000000002"/>
    <n v="2.2959999999999998"/>
    <n v="14.14"/>
    <n v="5.6280000000000001"/>
  </r>
  <r>
    <x v="0"/>
    <x v="21"/>
    <x v="12"/>
    <x v="12"/>
    <x v="1"/>
    <x v="1"/>
    <x v="0"/>
    <n v="33"/>
    <n v="24692"/>
    <n v="9"/>
    <n v="28"/>
    <n v="22"/>
    <n v="14"/>
    <n v="4"/>
    <n v="25740"/>
    <n v="5.5110000000000001"/>
    <n v="2.706"/>
    <n v="16.664999999999999"/>
    <n v="6.633"/>
  </r>
  <r>
    <x v="0"/>
    <x v="21"/>
    <x v="13"/>
    <x v="13"/>
    <x v="1"/>
    <x v="1"/>
    <x v="0"/>
    <n v="32"/>
    <n v="25331"/>
    <n v="6"/>
    <n v="28"/>
    <n v="17"/>
    <n v="9"/>
    <n v="4"/>
    <n v="24960"/>
    <n v="5.3440000000000003"/>
    <n v="2.6240000000000001"/>
    <n v="16.16"/>
    <n v="6.4320000000000004"/>
  </r>
  <r>
    <x v="0"/>
    <x v="21"/>
    <x v="14"/>
    <x v="14"/>
    <x v="1"/>
    <x v="1"/>
    <x v="0"/>
    <n v="32"/>
    <n v="25512"/>
    <n v="6"/>
    <n v="29"/>
    <n v="23"/>
    <n v="16"/>
    <n v="4"/>
    <n v="24960"/>
    <n v="5.3440000000000003"/>
    <n v="2.6240000000000001"/>
    <n v="16.16"/>
    <n v="6.4320000000000004"/>
  </r>
  <r>
    <x v="0"/>
    <x v="21"/>
    <x v="15"/>
    <x v="15"/>
    <x v="1"/>
    <x v="1"/>
    <x v="0"/>
    <n v="29"/>
    <n v="25387"/>
    <n v="6"/>
    <n v="26"/>
    <n v="19"/>
    <n v="13"/>
    <n v="3"/>
    <n v="22620"/>
    <n v="4.843"/>
    <n v="2.3780000000000001"/>
    <n v="14.645"/>
    <n v="5.8289999999999997"/>
  </r>
  <r>
    <x v="0"/>
    <x v="22"/>
    <x v="0"/>
    <x v="0"/>
    <x v="0"/>
    <x v="0"/>
    <x v="0"/>
    <n v="40"/>
    <n v="25482"/>
    <n v="8"/>
    <n v="36"/>
    <n v="26"/>
    <n v="22"/>
    <n v="3"/>
    <n v="31200"/>
    <n v="6.68"/>
    <n v="3.28"/>
    <n v="20.2"/>
    <n v="8.0399999999999991"/>
  </r>
  <r>
    <x v="0"/>
    <x v="22"/>
    <x v="1"/>
    <x v="1"/>
    <x v="0"/>
    <x v="0"/>
    <x v="0"/>
    <n v="38"/>
    <n v="25830"/>
    <n v="6"/>
    <n v="36"/>
    <n v="32"/>
    <n v="26"/>
    <n v="3"/>
    <n v="29640"/>
    <n v="6.3460000000000001"/>
    <n v="3.1160000000000001"/>
    <n v="19.190000000000001"/>
    <n v="7.6379999999999999"/>
  </r>
  <r>
    <x v="0"/>
    <x v="22"/>
    <x v="2"/>
    <x v="2"/>
    <x v="0"/>
    <x v="0"/>
    <x v="0"/>
    <n v="40"/>
    <n v="24117"/>
    <n v="5"/>
    <n v="39"/>
    <n v="34"/>
    <n v="25"/>
    <n v="3"/>
    <n v="31200"/>
    <n v="6.68"/>
    <n v="3.28"/>
    <n v="20.2"/>
    <n v="8.0399999999999991"/>
  </r>
  <r>
    <x v="0"/>
    <x v="22"/>
    <x v="3"/>
    <x v="3"/>
    <x v="0"/>
    <x v="0"/>
    <x v="0"/>
    <n v="37"/>
    <n v="25440"/>
    <n v="5"/>
    <n v="36"/>
    <n v="30"/>
    <n v="27"/>
    <n v="2"/>
    <n v="28860"/>
    <n v="6.1790000000000003"/>
    <n v="3.0339999999999998"/>
    <n v="18.684999999999999"/>
    <n v="7.4370000000000003"/>
  </r>
  <r>
    <x v="0"/>
    <x v="22"/>
    <x v="4"/>
    <x v="4"/>
    <x v="0"/>
    <x v="0"/>
    <x v="0"/>
    <n v="37"/>
    <n v="25015"/>
    <n v="7"/>
    <n v="34"/>
    <n v="28"/>
    <n v="22"/>
    <n v="2"/>
    <n v="28860"/>
    <n v="6.1790000000000003"/>
    <n v="3.0339999999999998"/>
    <n v="18.684999999999999"/>
    <n v="7.4370000000000003"/>
  </r>
  <r>
    <x v="0"/>
    <x v="22"/>
    <x v="5"/>
    <x v="5"/>
    <x v="0"/>
    <x v="0"/>
    <x v="0"/>
    <n v="34"/>
    <n v="25810"/>
    <n v="7"/>
    <n v="34"/>
    <n v="29"/>
    <n v="24"/>
    <n v="2"/>
    <n v="26520"/>
    <n v="5.6779999999999999"/>
    <n v="2.7879999999999998"/>
    <n v="17.170000000000002"/>
    <n v="6.8339999999999996"/>
  </r>
  <r>
    <x v="0"/>
    <x v="22"/>
    <x v="6"/>
    <x v="6"/>
    <x v="0"/>
    <x v="0"/>
    <x v="0"/>
    <n v="32"/>
    <n v="24821"/>
    <n v="5"/>
    <n v="29"/>
    <n v="26"/>
    <n v="19"/>
    <n v="2"/>
    <n v="24960"/>
    <n v="5.3440000000000003"/>
    <n v="2.6240000000000001"/>
    <n v="16.16"/>
    <n v="6.4320000000000004"/>
  </r>
  <r>
    <x v="0"/>
    <x v="22"/>
    <x v="7"/>
    <x v="7"/>
    <x v="0"/>
    <x v="0"/>
    <x v="0"/>
    <n v="32"/>
    <n v="25053"/>
    <n v="4"/>
    <n v="30"/>
    <n v="23"/>
    <n v="16"/>
    <n v="2"/>
    <n v="24960"/>
    <n v="5.3440000000000003"/>
    <n v="2.6240000000000001"/>
    <n v="16.16"/>
    <n v="6.4320000000000004"/>
  </r>
  <r>
    <x v="0"/>
    <x v="22"/>
    <x v="16"/>
    <x v="16"/>
    <x v="2"/>
    <x v="2"/>
    <x v="0"/>
    <n v="33"/>
    <n v="25796"/>
    <n v="5"/>
    <n v="30"/>
    <n v="23"/>
    <n v="18"/>
    <n v="3"/>
    <n v="25740"/>
    <n v="5.5110000000000001"/>
    <n v="2.706"/>
    <n v="16.664999999999999"/>
    <n v="6.633"/>
  </r>
  <r>
    <x v="0"/>
    <x v="22"/>
    <x v="17"/>
    <x v="17"/>
    <x v="2"/>
    <x v="2"/>
    <x v="0"/>
    <n v="33"/>
    <n v="25692"/>
    <n v="6"/>
    <n v="28"/>
    <n v="19"/>
    <n v="12"/>
    <n v="3"/>
    <n v="25740"/>
    <n v="5.5110000000000001"/>
    <n v="2.706"/>
    <n v="16.664999999999999"/>
    <n v="6.633"/>
  </r>
  <r>
    <x v="0"/>
    <x v="22"/>
    <x v="18"/>
    <x v="18"/>
    <x v="2"/>
    <x v="2"/>
    <x v="0"/>
    <n v="34"/>
    <n v="25909"/>
    <n v="7"/>
    <n v="32"/>
    <n v="27"/>
    <n v="18"/>
    <n v="3"/>
    <n v="26520"/>
    <n v="5.6779999999999999"/>
    <n v="2.7879999999999998"/>
    <n v="17.170000000000002"/>
    <n v="6.8339999999999996"/>
  </r>
  <r>
    <x v="0"/>
    <x v="22"/>
    <x v="19"/>
    <x v="19"/>
    <x v="2"/>
    <x v="2"/>
    <x v="0"/>
    <n v="34"/>
    <n v="25948"/>
    <n v="5"/>
    <n v="33"/>
    <n v="28"/>
    <n v="20"/>
    <n v="2"/>
    <n v="26520"/>
    <n v="5.6779999999999999"/>
    <n v="2.7879999999999998"/>
    <n v="17.170000000000002"/>
    <n v="6.8339999999999996"/>
  </r>
  <r>
    <x v="0"/>
    <x v="22"/>
    <x v="20"/>
    <x v="20"/>
    <x v="2"/>
    <x v="2"/>
    <x v="0"/>
    <n v="34"/>
    <n v="24301"/>
    <n v="7"/>
    <n v="33"/>
    <n v="27"/>
    <n v="18"/>
    <n v="2"/>
    <n v="26520"/>
    <n v="5.6779999999999999"/>
    <n v="2.7879999999999998"/>
    <n v="17.170000000000002"/>
    <n v="6.8339999999999996"/>
  </r>
  <r>
    <x v="0"/>
    <x v="22"/>
    <x v="21"/>
    <x v="21"/>
    <x v="2"/>
    <x v="2"/>
    <x v="0"/>
    <n v="31"/>
    <n v="24216"/>
    <n v="7"/>
    <n v="29"/>
    <n v="21"/>
    <n v="17"/>
    <n v="3"/>
    <n v="24180"/>
    <n v="5.1769999999999996"/>
    <n v="2.5419999999999998"/>
    <n v="15.654999999999999"/>
    <n v="6.2309999999999999"/>
  </r>
  <r>
    <x v="0"/>
    <x v="22"/>
    <x v="22"/>
    <x v="22"/>
    <x v="2"/>
    <x v="2"/>
    <x v="0"/>
    <n v="31"/>
    <n v="24889"/>
    <n v="6"/>
    <n v="28"/>
    <n v="21"/>
    <n v="16"/>
    <n v="2"/>
    <n v="24180"/>
    <n v="5.1769999999999996"/>
    <n v="2.5419999999999998"/>
    <n v="15.654999999999999"/>
    <n v="6.2309999999999999"/>
  </r>
  <r>
    <x v="0"/>
    <x v="22"/>
    <x v="23"/>
    <x v="23"/>
    <x v="2"/>
    <x v="2"/>
    <x v="0"/>
    <n v="34"/>
    <n v="25640"/>
    <n v="7"/>
    <n v="34"/>
    <n v="22"/>
    <n v="13"/>
    <n v="2"/>
    <n v="26520"/>
    <n v="5.6779999999999999"/>
    <n v="2.7879999999999998"/>
    <n v="17.170000000000002"/>
    <n v="6.8339999999999996"/>
  </r>
  <r>
    <x v="0"/>
    <x v="23"/>
    <x v="16"/>
    <x v="16"/>
    <x v="2"/>
    <x v="2"/>
    <x v="0"/>
    <n v="35"/>
    <n v="25364"/>
    <n v="8"/>
    <n v="30"/>
    <n v="21"/>
    <n v="15"/>
    <n v="4"/>
    <n v="27300"/>
    <n v="5.8449999999999998"/>
    <n v="2.87"/>
    <n v="17.675000000000001"/>
    <n v="7.0350000000000001"/>
  </r>
  <r>
    <x v="0"/>
    <x v="23"/>
    <x v="17"/>
    <x v="17"/>
    <x v="2"/>
    <x v="2"/>
    <x v="0"/>
    <n v="34"/>
    <n v="25550"/>
    <n v="8"/>
    <n v="29"/>
    <n v="21"/>
    <n v="16"/>
    <n v="3"/>
    <n v="26520"/>
    <n v="5.6779999999999999"/>
    <n v="2.7879999999999998"/>
    <n v="17.170000000000002"/>
    <n v="6.8339999999999996"/>
  </r>
  <r>
    <x v="0"/>
    <x v="23"/>
    <x v="18"/>
    <x v="18"/>
    <x v="2"/>
    <x v="2"/>
    <x v="0"/>
    <n v="32"/>
    <n v="24173"/>
    <n v="5"/>
    <n v="28"/>
    <n v="19"/>
    <n v="13"/>
    <n v="2"/>
    <n v="24960"/>
    <n v="5.3440000000000003"/>
    <n v="2.6240000000000001"/>
    <n v="16.16"/>
    <n v="6.4320000000000004"/>
  </r>
  <r>
    <x v="0"/>
    <x v="23"/>
    <x v="19"/>
    <x v="19"/>
    <x v="2"/>
    <x v="2"/>
    <x v="0"/>
    <n v="36"/>
    <n v="25665"/>
    <n v="6"/>
    <n v="32"/>
    <n v="23"/>
    <n v="17"/>
    <n v="3"/>
    <n v="28080"/>
    <n v="6.0119999999999996"/>
    <n v="2.952"/>
    <n v="18.18"/>
    <n v="7.2359999999999998"/>
  </r>
  <r>
    <x v="0"/>
    <x v="23"/>
    <x v="20"/>
    <x v="20"/>
    <x v="2"/>
    <x v="2"/>
    <x v="0"/>
    <n v="34"/>
    <n v="25426"/>
    <n v="6"/>
    <n v="29"/>
    <n v="20"/>
    <n v="12"/>
    <n v="2"/>
    <n v="26520"/>
    <n v="5.6779999999999999"/>
    <n v="2.7879999999999998"/>
    <n v="17.170000000000002"/>
    <n v="6.8339999999999996"/>
  </r>
  <r>
    <x v="0"/>
    <x v="23"/>
    <x v="21"/>
    <x v="21"/>
    <x v="2"/>
    <x v="2"/>
    <x v="0"/>
    <n v="36"/>
    <n v="24439"/>
    <n v="9"/>
    <n v="32"/>
    <n v="21"/>
    <n v="14"/>
    <n v="3"/>
    <n v="28080"/>
    <n v="6.0119999999999996"/>
    <n v="2.952"/>
    <n v="18.18"/>
    <n v="7.2359999999999998"/>
  </r>
  <r>
    <x v="0"/>
    <x v="23"/>
    <x v="22"/>
    <x v="22"/>
    <x v="2"/>
    <x v="2"/>
    <x v="0"/>
    <n v="32"/>
    <n v="25947"/>
    <n v="7"/>
    <n v="32"/>
    <n v="23"/>
    <n v="18"/>
    <n v="3"/>
    <n v="24960"/>
    <n v="5.3440000000000003"/>
    <n v="2.6240000000000001"/>
    <n v="16.16"/>
    <n v="6.4320000000000004"/>
  </r>
  <r>
    <x v="0"/>
    <x v="23"/>
    <x v="23"/>
    <x v="23"/>
    <x v="2"/>
    <x v="2"/>
    <x v="0"/>
    <n v="30"/>
    <n v="24198"/>
    <n v="7"/>
    <n v="26"/>
    <n v="22"/>
    <n v="13"/>
    <n v="3"/>
    <n v="23400"/>
    <n v="5.01"/>
    <n v="2.46"/>
    <n v="15.15"/>
    <n v="6.03"/>
  </r>
  <r>
    <x v="0"/>
    <x v="23"/>
    <x v="8"/>
    <x v="8"/>
    <x v="1"/>
    <x v="1"/>
    <x v="0"/>
    <n v="31"/>
    <n v="25735"/>
    <n v="8"/>
    <n v="29"/>
    <n v="22"/>
    <n v="13"/>
    <n v="4"/>
    <n v="24180"/>
    <n v="5.1769999999999996"/>
    <n v="2.5419999999999998"/>
    <n v="15.654999999999999"/>
    <n v="6.2309999999999999"/>
  </r>
  <r>
    <x v="0"/>
    <x v="23"/>
    <x v="9"/>
    <x v="9"/>
    <x v="1"/>
    <x v="1"/>
    <x v="0"/>
    <n v="32"/>
    <n v="24243"/>
    <n v="6"/>
    <n v="28"/>
    <n v="18"/>
    <n v="10"/>
    <n v="4"/>
    <n v="24960"/>
    <n v="5.3440000000000003"/>
    <n v="2.6240000000000001"/>
    <n v="16.16"/>
    <n v="6.4320000000000004"/>
  </r>
  <r>
    <x v="0"/>
    <x v="23"/>
    <x v="10"/>
    <x v="10"/>
    <x v="1"/>
    <x v="1"/>
    <x v="0"/>
    <n v="28"/>
    <n v="24632"/>
    <n v="6"/>
    <n v="25"/>
    <n v="18"/>
    <n v="9"/>
    <n v="3"/>
    <n v="21840"/>
    <n v="4.6760000000000002"/>
    <n v="2.2959999999999998"/>
    <n v="14.14"/>
    <n v="5.6280000000000001"/>
  </r>
  <r>
    <x v="0"/>
    <x v="23"/>
    <x v="11"/>
    <x v="11"/>
    <x v="1"/>
    <x v="1"/>
    <x v="0"/>
    <n v="28"/>
    <n v="24047"/>
    <n v="7"/>
    <n v="26"/>
    <n v="17"/>
    <n v="10"/>
    <n v="3"/>
    <n v="21840"/>
    <n v="4.6760000000000002"/>
    <n v="2.2959999999999998"/>
    <n v="14.14"/>
    <n v="5.6280000000000001"/>
  </r>
  <r>
    <x v="0"/>
    <x v="23"/>
    <x v="12"/>
    <x v="12"/>
    <x v="1"/>
    <x v="1"/>
    <x v="0"/>
    <n v="33"/>
    <n v="25566"/>
    <n v="9"/>
    <n v="29"/>
    <n v="22"/>
    <n v="13"/>
    <n v="3"/>
    <n v="25740"/>
    <n v="5.5110000000000001"/>
    <n v="2.706"/>
    <n v="16.664999999999999"/>
    <n v="6.633"/>
  </r>
  <r>
    <x v="0"/>
    <x v="23"/>
    <x v="13"/>
    <x v="13"/>
    <x v="1"/>
    <x v="1"/>
    <x v="0"/>
    <n v="31"/>
    <n v="24539"/>
    <n v="8"/>
    <n v="28"/>
    <n v="18"/>
    <n v="12"/>
    <n v="4"/>
    <n v="24180"/>
    <n v="5.1769999999999996"/>
    <n v="2.5419999999999998"/>
    <n v="15.654999999999999"/>
    <n v="6.2309999999999999"/>
  </r>
  <r>
    <x v="0"/>
    <x v="23"/>
    <x v="14"/>
    <x v="14"/>
    <x v="1"/>
    <x v="1"/>
    <x v="0"/>
    <n v="29"/>
    <n v="25136"/>
    <n v="6"/>
    <n v="26"/>
    <n v="18"/>
    <n v="8"/>
    <n v="3"/>
    <n v="22620"/>
    <n v="4.843"/>
    <n v="2.3780000000000001"/>
    <n v="14.645"/>
    <n v="5.8289999999999997"/>
  </r>
  <r>
    <x v="0"/>
    <x v="24"/>
    <x v="0"/>
    <x v="0"/>
    <x v="0"/>
    <x v="0"/>
    <x v="0"/>
    <n v="34"/>
    <n v="24736"/>
    <n v="7"/>
    <n v="32"/>
    <n v="27"/>
    <n v="20"/>
    <n v="2"/>
    <n v="26520"/>
    <n v="5.6779999999999999"/>
    <n v="2.7879999999999998"/>
    <n v="17.170000000000002"/>
    <n v="6.8339999999999996"/>
  </r>
  <r>
    <x v="0"/>
    <x v="24"/>
    <x v="1"/>
    <x v="1"/>
    <x v="0"/>
    <x v="0"/>
    <x v="0"/>
    <n v="32"/>
    <n v="24993"/>
    <n v="6"/>
    <n v="31"/>
    <n v="26"/>
    <n v="23"/>
    <n v="2"/>
    <n v="24960"/>
    <n v="5.3440000000000003"/>
    <n v="2.6240000000000001"/>
    <n v="16.16"/>
    <n v="6.4320000000000004"/>
  </r>
  <r>
    <x v="0"/>
    <x v="24"/>
    <x v="2"/>
    <x v="2"/>
    <x v="0"/>
    <x v="0"/>
    <x v="0"/>
    <n v="36"/>
    <n v="24623"/>
    <n v="4"/>
    <n v="36"/>
    <n v="30"/>
    <n v="24"/>
    <n v="3"/>
    <n v="28080"/>
    <n v="6.0119999999999996"/>
    <n v="2.952"/>
    <n v="18.18"/>
    <n v="7.2359999999999998"/>
  </r>
  <r>
    <x v="0"/>
    <x v="24"/>
    <x v="3"/>
    <x v="3"/>
    <x v="0"/>
    <x v="0"/>
    <x v="0"/>
    <n v="35"/>
    <n v="25330"/>
    <n v="4"/>
    <n v="34"/>
    <n v="24"/>
    <n v="18"/>
    <n v="2"/>
    <n v="27300"/>
    <n v="5.8449999999999998"/>
    <n v="2.87"/>
    <n v="17.675000000000001"/>
    <n v="7.0350000000000001"/>
  </r>
  <r>
    <x v="0"/>
    <x v="24"/>
    <x v="4"/>
    <x v="4"/>
    <x v="0"/>
    <x v="0"/>
    <x v="0"/>
    <n v="32"/>
    <n v="24981"/>
    <n v="5"/>
    <n v="29"/>
    <n v="21"/>
    <n v="19"/>
    <n v="2"/>
    <n v="24960"/>
    <n v="5.3440000000000003"/>
    <n v="2.6240000000000001"/>
    <n v="16.16"/>
    <n v="6.4320000000000004"/>
  </r>
  <r>
    <x v="0"/>
    <x v="24"/>
    <x v="5"/>
    <x v="5"/>
    <x v="0"/>
    <x v="0"/>
    <x v="0"/>
    <n v="38"/>
    <n v="24513"/>
    <n v="5"/>
    <n v="36"/>
    <n v="28"/>
    <n v="25"/>
    <n v="2"/>
    <n v="29640"/>
    <n v="6.3460000000000001"/>
    <n v="3.1160000000000001"/>
    <n v="19.190000000000001"/>
    <n v="7.6379999999999999"/>
  </r>
  <r>
    <x v="0"/>
    <x v="24"/>
    <x v="6"/>
    <x v="6"/>
    <x v="0"/>
    <x v="0"/>
    <x v="0"/>
    <n v="39"/>
    <n v="25678"/>
    <n v="6"/>
    <n v="36"/>
    <n v="32"/>
    <n v="25"/>
    <n v="2"/>
    <n v="30420"/>
    <n v="6.5129999999999999"/>
    <n v="3.198"/>
    <n v="19.695"/>
    <n v="7.8390000000000004"/>
  </r>
  <r>
    <x v="0"/>
    <x v="24"/>
    <x v="7"/>
    <x v="7"/>
    <x v="0"/>
    <x v="0"/>
    <x v="0"/>
    <n v="32"/>
    <n v="25840"/>
    <n v="6"/>
    <n v="31"/>
    <n v="27"/>
    <n v="22"/>
    <n v="2"/>
    <n v="24960"/>
    <n v="5.3440000000000003"/>
    <n v="2.6240000000000001"/>
    <n v="16.16"/>
    <n v="6.4320000000000004"/>
  </r>
  <r>
    <x v="0"/>
    <x v="25"/>
    <x v="0"/>
    <x v="0"/>
    <x v="0"/>
    <x v="0"/>
    <x v="0"/>
    <n v="38"/>
    <n v="25559"/>
    <n v="4"/>
    <n v="38"/>
    <n v="27"/>
    <n v="23"/>
    <n v="2"/>
    <n v="29640"/>
    <n v="6.3460000000000001"/>
    <n v="3.1160000000000001"/>
    <n v="19.190000000000001"/>
    <n v="7.6379999999999999"/>
  </r>
  <r>
    <x v="0"/>
    <x v="25"/>
    <x v="1"/>
    <x v="1"/>
    <x v="0"/>
    <x v="0"/>
    <x v="0"/>
    <n v="32"/>
    <n v="25420"/>
    <n v="4"/>
    <n v="31"/>
    <n v="28"/>
    <n v="21"/>
    <n v="2"/>
    <n v="24960"/>
    <n v="5.3440000000000003"/>
    <n v="2.6240000000000001"/>
    <n v="16.16"/>
    <n v="6.4320000000000004"/>
  </r>
  <r>
    <x v="0"/>
    <x v="25"/>
    <x v="2"/>
    <x v="2"/>
    <x v="0"/>
    <x v="0"/>
    <x v="0"/>
    <n v="38"/>
    <n v="24943"/>
    <n v="6"/>
    <n v="36"/>
    <n v="29"/>
    <n v="20"/>
    <n v="2"/>
    <n v="29640"/>
    <n v="6.3460000000000001"/>
    <n v="3.1160000000000001"/>
    <n v="19.190000000000001"/>
    <n v="7.6379999999999999"/>
  </r>
  <r>
    <x v="0"/>
    <x v="25"/>
    <x v="3"/>
    <x v="3"/>
    <x v="0"/>
    <x v="0"/>
    <x v="0"/>
    <n v="34"/>
    <n v="25724"/>
    <n v="4"/>
    <n v="32"/>
    <n v="26"/>
    <n v="21"/>
    <n v="2"/>
    <n v="26520"/>
    <n v="5.6779999999999999"/>
    <n v="2.7879999999999998"/>
    <n v="17.170000000000002"/>
    <n v="6.8339999999999996"/>
  </r>
  <r>
    <x v="0"/>
    <x v="25"/>
    <x v="4"/>
    <x v="4"/>
    <x v="0"/>
    <x v="0"/>
    <x v="0"/>
    <n v="37"/>
    <n v="25319"/>
    <n v="7"/>
    <n v="36"/>
    <n v="28"/>
    <n v="24"/>
    <n v="2"/>
    <n v="28860"/>
    <n v="6.1790000000000003"/>
    <n v="3.0339999999999998"/>
    <n v="18.684999999999999"/>
    <n v="7.4370000000000003"/>
  </r>
  <r>
    <x v="0"/>
    <x v="25"/>
    <x v="5"/>
    <x v="5"/>
    <x v="0"/>
    <x v="0"/>
    <x v="0"/>
    <n v="39"/>
    <n v="25776"/>
    <n v="6"/>
    <n v="36"/>
    <n v="27"/>
    <n v="24"/>
    <n v="2"/>
    <n v="30420"/>
    <n v="6.5129999999999999"/>
    <n v="3.198"/>
    <n v="19.695"/>
    <n v="7.8390000000000004"/>
  </r>
  <r>
    <x v="0"/>
    <x v="25"/>
    <x v="6"/>
    <x v="6"/>
    <x v="0"/>
    <x v="0"/>
    <x v="0"/>
    <n v="32"/>
    <n v="25500"/>
    <n v="6"/>
    <n v="29"/>
    <n v="22"/>
    <n v="16"/>
    <n v="2"/>
    <n v="24960"/>
    <n v="5.3440000000000003"/>
    <n v="2.6240000000000001"/>
    <n v="16.16"/>
    <n v="6.4320000000000004"/>
  </r>
  <r>
    <x v="0"/>
    <x v="25"/>
    <x v="16"/>
    <x v="16"/>
    <x v="2"/>
    <x v="2"/>
    <x v="0"/>
    <n v="35"/>
    <n v="24167"/>
    <n v="7"/>
    <n v="34"/>
    <n v="27"/>
    <n v="19"/>
    <n v="4"/>
    <n v="27300"/>
    <n v="5.8449999999999998"/>
    <n v="2.87"/>
    <n v="17.675000000000001"/>
    <n v="7.0350000000000001"/>
  </r>
  <r>
    <x v="0"/>
    <x v="25"/>
    <x v="17"/>
    <x v="17"/>
    <x v="2"/>
    <x v="2"/>
    <x v="0"/>
    <n v="31"/>
    <n v="24417"/>
    <n v="6"/>
    <n v="29"/>
    <n v="22"/>
    <n v="13"/>
    <n v="2"/>
    <n v="24180"/>
    <n v="5.1769999999999996"/>
    <n v="2.5419999999999998"/>
    <n v="15.654999999999999"/>
    <n v="6.2309999999999999"/>
  </r>
  <r>
    <x v="0"/>
    <x v="25"/>
    <x v="18"/>
    <x v="18"/>
    <x v="2"/>
    <x v="2"/>
    <x v="0"/>
    <n v="33"/>
    <n v="24192"/>
    <n v="5"/>
    <n v="28"/>
    <n v="18"/>
    <n v="14"/>
    <n v="2"/>
    <n v="25740"/>
    <n v="5.5110000000000001"/>
    <n v="2.706"/>
    <n v="16.664999999999999"/>
    <n v="6.633"/>
  </r>
  <r>
    <x v="0"/>
    <x v="25"/>
    <x v="19"/>
    <x v="19"/>
    <x v="2"/>
    <x v="2"/>
    <x v="0"/>
    <n v="32"/>
    <n v="24392"/>
    <n v="7"/>
    <n v="31"/>
    <n v="20"/>
    <n v="13"/>
    <n v="3"/>
    <n v="24960"/>
    <n v="5.3440000000000003"/>
    <n v="2.6240000000000001"/>
    <n v="16.16"/>
    <n v="6.4320000000000004"/>
  </r>
  <r>
    <x v="0"/>
    <x v="25"/>
    <x v="20"/>
    <x v="20"/>
    <x v="2"/>
    <x v="2"/>
    <x v="0"/>
    <n v="35"/>
    <n v="24592"/>
    <n v="7"/>
    <n v="31"/>
    <n v="23"/>
    <n v="16"/>
    <n v="2"/>
    <n v="27300"/>
    <n v="5.8449999999999998"/>
    <n v="2.87"/>
    <n v="17.675000000000001"/>
    <n v="7.0350000000000001"/>
  </r>
  <r>
    <x v="0"/>
    <x v="25"/>
    <x v="21"/>
    <x v="21"/>
    <x v="2"/>
    <x v="2"/>
    <x v="0"/>
    <n v="30"/>
    <n v="25676"/>
    <n v="6"/>
    <n v="26"/>
    <n v="17"/>
    <n v="10"/>
    <n v="2"/>
    <n v="23400"/>
    <n v="5.01"/>
    <n v="2.46"/>
    <n v="15.15"/>
    <n v="6.03"/>
  </r>
  <r>
    <x v="0"/>
    <x v="25"/>
    <x v="22"/>
    <x v="22"/>
    <x v="2"/>
    <x v="2"/>
    <x v="0"/>
    <n v="31"/>
    <n v="25916"/>
    <n v="6"/>
    <n v="27"/>
    <n v="20"/>
    <n v="14"/>
    <n v="2"/>
    <n v="24180"/>
    <n v="5.1769999999999996"/>
    <n v="2.5419999999999998"/>
    <n v="15.654999999999999"/>
    <n v="6.2309999999999999"/>
  </r>
  <r>
    <x v="0"/>
    <x v="25"/>
    <x v="23"/>
    <x v="23"/>
    <x v="2"/>
    <x v="2"/>
    <x v="0"/>
    <n v="30"/>
    <n v="25268"/>
    <n v="5"/>
    <n v="30"/>
    <n v="23"/>
    <n v="14"/>
    <n v="3"/>
    <n v="23400"/>
    <n v="5.01"/>
    <n v="2.46"/>
    <n v="15.15"/>
    <n v="6.03"/>
  </r>
  <r>
    <x v="0"/>
    <x v="25"/>
    <x v="8"/>
    <x v="8"/>
    <x v="1"/>
    <x v="1"/>
    <x v="0"/>
    <n v="31"/>
    <n v="25213"/>
    <n v="9"/>
    <n v="27"/>
    <n v="17"/>
    <n v="10"/>
    <n v="3"/>
    <n v="24180"/>
    <n v="5.1769999999999996"/>
    <n v="2.5419999999999998"/>
    <n v="15.654999999999999"/>
    <n v="6.2309999999999999"/>
  </r>
  <r>
    <x v="0"/>
    <x v="25"/>
    <x v="9"/>
    <x v="9"/>
    <x v="1"/>
    <x v="1"/>
    <x v="0"/>
    <n v="33"/>
    <n v="25340"/>
    <n v="7"/>
    <n v="31"/>
    <n v="20"/>
    <n v="8"/>
    <n v="4"/>
    <n v="25740"/>
    <n v="5.5110000000000001"/>
    <n v="2.706"/>
    <n v="16.664999999999999"/>
    <n v="6.633"/>
  </r>
  <r>
    <x v="0"/>
    <x v="25"/>
    <x v="10"/>
    <x v="10"/>
    <x v="1"/>
    <x v="1"/>
    <x v="0"/>
    <n v="29"/>
    <n v="24320"/>
    <n v="6"/>
    <n v="26"/>
    <n v="16"/>
    <n v="9"/>
    <n v="3"/>
    <n v="22620"/>
    <n v="4.843"/>
    <n v="2.3780000000000001"/>
    <n v="14.645"/>
    <n v="5.8289999999999997"/>
  </r>
  <r>
    <x v="0"/>
    <x v="25"/>
    <x v="11"/>
    <x v="11"/>
    <x v="1"/>
    <x v="1"/>
    <x v="0"/>
    <n v="33"/>
    <n v="25032"/>
    <n v="10"/>
    <n v="30"/>
    <n v="21"/>
    <n v="12"/>
    <n v="3"/>
    <n v="25740"/>
    <n v="5.5110000000000001"/>
    <n v="2.706"/>
    <n v="16.664999999999999"/>
    <n v="6.633"/>
  </r>
  <r>
    <x v="0"/>
    <x v="25"/>
    <x v="12"/>
    <x v="12"/>
    <x v="1"/>
    <x v="1"/>
    <x v="0"/>
    <n v="32"/>
    <n v="25879"/>
    <n v="9"/>
    <n v="29"/>
    <n v="20"/>
    <n v="8"/>
    <n v="4"/>
    <n v="24960"/>
    <n v="5.3440000000000003"/>
    <n v="2.6240000000000001"/>
    <n v="16.16"/>
    <n v="6.4320000000000004"/>
  </r>
  <r>
    <x v="0"/>
    <x v="25"/>
    <x v="13"/>
    <x v="13"/>
    <x v="1"/>
    <x v="1"/>
    <x v="0"/>
    <n v="28"/>
    <n v="24597"/>
    <n v="8"/>
    <n v="25"/>
    <n v="19"/>
    <n v="11"/>
    <n v="3"/>
    <n v="21840"/>
    <n v="4.6760000000000002"/>
    <n v="2.2959999999999998"/>
    <n v="14.14"/>
    <n v="5.6280000000000001"/>
  </r>
  <r>
    <x v="0"/>
    <x v="25"/>
    <x v="14"/>
    <x v="14"/>
    <x v="1"/>
    <x v="1"/>
    <x v="0"/>
    <n v="32"/>
    <n v="25530"/>
    <n v="8"/>
    <n v="29"/>
    <n v="22"/>
    <n v="10"/>
    <n v="3"/>
    <n v="24960"/>
    <n v="5.3440000000000003"/>
    <n v="2.6240000000000001"/>
    <n v="16.16"/>
    <n v="6.4320000000000004"/>
  </r>
  <r>
    <x v="0"/>
    <x v="26"/>
    <x v="0"/>
    <x v="0"/>
    <x v="0"/>
    <x v="0"/>
    <x v="0"/>
    <n v="33"/>
    <n v="25092"/>
    <n v="4"/>
    <n v="32"/>
    <n v="24"/>
    <n v="18"/>
    <n v="1"/>
    <n v="25740"/>
    <n v="5.5110000000000001"/>
    <n v="2.706"/>
    <n v="16.664999999999999"/>
    <n v="6.633"/>
  </r>
  <r>
    <x v="0"/>
    <x v="26"/>
    <x v="1"/>
    <x v="1"/>
    <x v="0"/>
    <x v="0"/>
    <x v="0"/>
    <n v="40"/>
    <n v="25255"/>
    <n v="6"/>
    <n v="38"/>
    <n v="33"/>
    <n v="24"/>
    <n v="2"/>
    <n v="31200"/>
    <n v="6.68"/>
    <n v="3.28"/>
    <n v="20.2"/>
    <n v="8.0399999999999991"/>
  </r>
  <r>
    <x v="0"/>
    <x v="26"/>
    <x v="2"/>
    <x v="2"/>
    <x v="0"/>
    <x v="0"/>
    <x v="0"/>
    <n v="38"/>
    <n v="24657"/>
    <n v="7"/>
    <n v="36"/>
    <n v="32"/>
    <n v="29"/>
    <n v="2"/>
    <n v="29640"/>
    <n v="6.3460000000000001"/>
    <n v="3.1160000000000001"/>
    <n v="19.190000000000001"/>
    <n v="7.6379999999999999"/>
  </r>
  <r>
    <x v="0"/>
    <x v="26"/>
    <x v="3"/>
    <x v="3"/>
    <x v="0"/>
    <x v="0"/>
    <x v="0"/>
    <n v="36"/>
    <n v="24551"/>
    <n v="4"/>
    <n v="33"/>
    <n v="26"/>
    <n v="21"/>
    <n v="1"/>
    <n v="28080"/>
    <n v="6.0119999999999996"/>
    <n v="2.952"/>
    <n v="18.18"/>
    <n v="7.2359999999999998"/>
  </r>
  <r>
    <x v="0"/>
    <x v="26"/>
    <x v="4"/>
    <x v="4"/>
    <x v="0"/>
    <x v="0"/>
    <x v="0"/>
    <n v="32"/>
    <n v="25591"/>
    <n v="5"/>
    <n v="30"/>
    <n v="25"/>
    <n v="21"/>
    <n v="2"/>
    <n v="24960"/>
    <n v="5.3440000000000003"/>
    <n v="2.6240000000000001"/>
    <n v="16.16"/>
    <n v="6.4320000000000004"/>
  </r>
  <r>
    <x v="0"/>
    <x v="26"/>
    <x v="5"/>
    <x v="5"/>
    <x v="0"/>
    <x v="0"/>
    <x v="0"/>
    <n v="32"/>
    <n v="25783"/>
    <n v="6"/>
    <n v="29"/>
    <n v="23"/>
    <n v="18"/>
    <n v="2"/>
    <n v="24960"/>
    <n v="5.3440000000000003"/>
    <n v="2.6240000000000001"/>
    <n v="16.16"/>
    <n v="6.4320000000000004"/>
  </r>
  <r>
    <x v="0"/>
    <x v="26"/>
    <x v="6"/>
    <x v="6"/>
    <x v="0"/>
    <x v="0"/>
    <x v="0"/>
    <n v="32"/>
    <n v="24685"/>
    <n v="4"/>
    <n v="31"/>
    <n v="28"/>
    <n v="20"/>
    <n v="2"/>
    <n v="24960"/>
    <n v="5.3440000000000003"/>
    <n v="2.6240000000000001"/>
    <n v="16.16"/>
    <n v="6.4320000000000004"/>
  </r>
  <r>
    <x v="0"/>
    <x v="26"/>
    <x v="7"/>
    <x v="7"/>
    <x v="0"/>
    <x v="0"/>
    <x v="0"/>
    <n v="36"/>
    <n v="25414"/>
    <n v="6"/>
    <n v="33"/>
    <n v="28"/>
    <n v="23"/>
    <n v="2"/>
    <n v="28080"/>
    <n v="6.0119999999999996"/>
    <n v="2.952"/>
    <n v="18.18"/>
    <n v="7.2359999999999998"/>
  </r>
  <r>
    <x v="0"/>
    <x v="26"/>
    <x v="16"/>
    <x v="16"/>
    <x v="2"/>
    <x v="2"/>
    <x v="0"/>
    <n v="32"/>
    <n v="25818"/>
    <n v="8"/>
    <n v="31"/>
    <n v="26"/>
    <n v="20"/>
    <n v="2"/>
    <n v="24960"/>
    <n v="5.3440000000000003"/>
    <n v="2.6240000000000001"/>
    <n v="16.16"/>
    <n v="6.4320000000000004"/>
  </r>
  <r>
    <x v="0"/>
    <x v="26"/>
    <x v="17"/>
    <x v="17"/>
    <x v="2"/>
    <x v="2"/>
    <x v="0"/>
    <n v="36"/>
    <n v="25003"/>
    <n v="9"/>
    <n v="33"/>
    <n v="24"/>
    <n v="16"/>
    <n v="2"/>
    <n v="28080"/>
    <n v="6.0119999999999996"/>
    <n v="2.952"/>
    <n v="18.18"/>
    <n v="7.2359999999999998"/>
  </r>
  <r>
    <x v="0"/>
    <x v="26"/>
    <x v="18"/>
    <x v="18"/>
    <x v="2"/>
    <x v="2"/>
    <x v="0"/>
    <n v="31"/>
    <n v="24551"/>
    <n v="6"/>
    <n v="28"/>
    <n v="23"/>
    <n v="17"/>
    <n v="2"/>
    <n v="24180"/>
    <n v="5.1769999999999996"/>
    <n v="2.5419999999999998"/>
    <n v="15.654999999999999"/>
    <n v="6.2309999999999999"/>
  </r>
  <r>
    <x v="0"/>
    <x v="26"/>
    <x v="19"/>
    <x v="19"/>
    <x v="2"/>
    <x v="2"/>
    <x v="0"/>
    <n v="34"/>
    <n v="25072"/>
    <n v="6"/>
    <n v="33"/>
    <n v="22"/>
    <n v="14"/>
    <n v="2"/>
    <n v="26520"/>
    <n v="5.6779999999999999"/>
    <n v="2.7879999999999998"/>
    <n v="17.170000000000002"/>
    <n v="6.8339999999999996"/>
  </r>
  <r>
    <x v="0"/>
    <x v="26"/>
    <x v="20"/>
    <x v="20"/>
    <x v="2"/>
    <x v="2"/>
    <x v="0"/>
    <n v="31"/>
    <n v="25783"/>
    <n v="5"/>
    <n v="29"/>
    <n v="23"/>
    <n v="15"/>
    <n v="2"/>
    <n v="24180"/>
    <n v="5.1769999999999996"/>
    <n v="2.5419999999999998"/>
    <n v="15.654999999999999"/>
    <n v="6.2309999999999999"/>
  </r>
  <r>
    <x v="0"/>
    <x v="26"/>
    <x v="21"/>
    <x v="21"/>
    <x v="2"/>
    <x v="2"/>
    <x v="0"/>
    <n v="34"/>
    <n v="25380"/>
    <n v="6"/>
    <n v="34"/>
    <n v="22"/>
    <n v="15"/>
    <n v="2"/>
    <n v="26520"/>
    <n v="5.6779999999999999"/>
    <n v="2.7879999999999998"/>
    <n v="17.170000000000002"/>
    <n v="6.8339999999999996"/>
  </r>
  <r>
    <x v="0"/>
    <x v="26"/>
    <x v="22"/>
    <x v="22"/>
    <x v="2"/>
    <x v="2"/>
    <x v="0"/>
    <n v="30"/>
    <n v="24035"/>
    <n v="7"/>
    <n v="27"/>
    <n v="18"/>
    <n v="11"/>
    <n v="2"/>
    <n v="23400"/>
    <n v="5.01"/>
    <n v="2.46"/>
    <n v="15.15"/>
    <n v="6.03"/>
  </r>
  <r>
    <x v="0"/>
    <x v="26"/>
    <x v="23"/>
    <x v="23"/>
    <x v="2"/>
    <x v="2"/>
    <x v="0"/>
    <n v="30"/>
    <n v="24043"/>
    <n v="6"/>
    <n v="29"/>
    <n v="20"/>
    <n v="13"/>
    <n v="2"/>
    <n v="23400"/>
    <n v="5.01"/>
    <n v="2.46"/>
    <n v="15.15"/>
    <n v="6.03"/>
  </r>
  <r>
    <x v="0"/>
    <x v="26"/>
    <x v="8"/>
    <x v="8"/>
    <x v="1"/>
    <x v="1"/>
    <x v="0"/>
    <n v="31"/>
    <n v="25543"/>
    <n v="8"/>
    <n v="27"/>
    <n v="19"/>
    <n v="13"/>
    <n v="3"/>
    <n v="24180"/>
    <n v="5.1769999999999996"/>
    <n v="2.5419999999999998"/>
    <n v="15.654999999999999"/>
    <n v="6.2309999999999999"/>
  </r>
  <r>
    <x v="0"/>
    <x v="26"/>
    <x v="9"/>
    <x v="9"/>
    <x v="1"/>
    <x v="1"/>
    <x v="0"/>
    <n v="30"/>
    <n v="24313"/>
    <n v="9"/>
    <n v="27"/>
    <n v="20"/>
    <n v="12"/>
    <n v="4"/>
    <n v="23400"/>
    <n v="5.01"/>
    <n v="2.46"/>
    <n v="15.15"/>
    <n v="6.03"/>
  </r>
  <r>
    <x v="0"/>
    <x v="26"/>
    <x v="10"/>
    <x v="10"/>
    <x v="1"/>
    <x v="1"/>
    <x v="0"/>
    <n v="29"/>
    <n v="24609"/>
    <n v="6"/>
    <n v="25"/>
    <n v="17"/>
    <n v="12"/>
    <n v="3"/>
    <n v="22620"/>
    <n v="4.843"/>
    <n v="2.3780000000000001"/>
    <n v="14.645"/>
    <n v="5.8289999999999997"/>
  </r>
  <r>
    <x v="0"/>
    <x v="26"/>
    <x v="11"/>
    <x v="11"/>
    <x v="1"/>
    <x v="1"/>
    <x v="0"/>
    <n v="32"/>
    <n v="25697"/>
    <n v="7"/>
    <n v="30"/>
    <n v="22"/>
    <n v="15"/>
    <n v="4"/>
    <n v="24960"/>
    <n v="5.3440000000000003"/>
    <n v="2.6240000000000001"/>
    <n v="16.16"/>
    <n v="6.4320000000000004"/>
  </r>
  <r>
    <x v="0"/>
    <x v="26"/>
    <x v="12"/>
    <x v="12"/>
    <x v="1"/>
    <x v="1"/>
    <x v="0"/>
    <n v="28"/>
    <n v="25575"/>
    <n v="6"/>
    <n v="27"/>
    <n v="21"/>
    <n v="12"/>
    <n v="3"/>
    <n v="21840"/>
    <n v="4.6760000000000002"/>
    <n v="2.2959999999999998"/>
    <n v="14.14"/>
    <n v="5.6280000000000001"/>
  </r>
  <r>
    <x v="0"/>
    <x v="26"/>
    <x v="13"/>
    <x v="13"/>
    <x v="1"/>
    <x v="1"/>
    <x v="0"/>
    <n v="28"/>
    <n v="24157"/>
    <n v="8"/>
    <n v="27"/>
    <n v="19"/>
    <n v="13"/>
    <n v="4"/>
    <n v="21840"/>
    <n v="4.6760000000000002"/>
    <n v="2.2959999999999998"/>
    <n v="14.14"/>
    <n v="5.6280000000000001"/>
  </r>
  <r>
    <x v="0"/>
    <x v="26"/>
    <x v="14"/>
    <x v="14"/>
    <x v="1"/>
    <x v="1"/>
    <x v="0"/>
    <n v="29"/>
    <n v="24857"/>
    <n v="8"/>
    <n v="26"/>
    <n v="16"/>
    <n v="8"/>
    <n v="3"/>
    <n v="22620"/>
    <n v="4.843"/>
    <n v="2.3780000000000001"/>
    <n v="14.645"/>
    <n v="5.8289999999999997"/>
  </r>
  <r>
    <x v="0"/>
    <x v="26"/>
    <x v="15"/>
    <x v="15"/>
    <x v="1"/>
    <x v="1"/>
    <x v="0"/>
    <n v="33"/>
    <n v="24347"/>
    <n v="8"/>
    <n v="28"/>
    <n v="20"/>
    <n v="13"/>
    <n v="3"/>
    <n v="25740"/>
    <n v="5.5110000000000001"/>
    <n v="2.706"/>
    <n v="16.664999999999999"/>
    <n v="6.633"/>
  </r>
  <r>
    <x v="0"/>
    <x v="27"/>
    <x v="16"/>
    <x v="16"/>
    <x v="2"/>
    <x v="2"/>
    <x v="0"/>
    <n v="35"/>
    <n v="24356"/>
    <n v="7"/>
    <n v="34"/>
    <n v="24"/>
    <n v="17"/>
    <n v="2"/>
    <n v="27300"/>
    <n v="5.8449999999999998"/>
    <n v="2.87"/>
    <n v="17.675000000000001"/>
    <n v="7.0350000000000001"/>
  </r>
  <r>
    <x v="0"/>
    <x v="27"/>
    <x v="17"/>
    <x v="17"/>
    <x v="2"/>
    <x v="2"/>
    <x v="0"/>
    <n v="34"/>
    <n v="24712"/>
    <n v="6"/>
    <n v="32"/>
    <n v="24"/>
    <n v="17"/>
    <n v="2"/>
    <n v="26520"/>
    <n v="5.6779999999999999"/>
    <n v="2.7879999999999998"/>
    <n v="17.170000000000002"/>
    <n v="6.8339999999999996"/>
  </r>
  <r>
    <x v="0"/>
    <x v="27"/>
    <x v="18"/>
    <x v="18"/>
    <x v="2"/>
    <x v="2"/>
    <x v="0"/>
    <n v="30"/>
    <n v="24258"/>
    <n v="7"/>
    <n v="26"/>
    <n v="22"/>
    <n v="15"/>
    <n v="2"/>
    <n v="23400"/>
    <n v="5.01"/>
    <n v="2.46"/>
    <n v="15.15"/>
    <n v="6.03"/>
  </r>
  <r>
    <x v="0"/>
    <x v="27"/>
    <x v="19"/>
    <x v="19"/>
    <x v="2"/>
    <x v="2"/>
    <x v="0"/>
    <n v="31"/>
    <n v="25362"/>
    <n v="7"/>
    <n v="31"/>
    <n v="26"/>
    <n v="16"/>
    <n v="2"/>
    <n v="24180"/>
    <n v="5.1769999999999996"/>
    <n v="2.5419999999999998"/>
    <n v="15.654999999999999"/>
    <n v="6.2309999999999999"/>
  </r>
  <r>
    <x v="0"/>
    <x v="27"/>
    <x v="20"/>
    <x v="20"/>
    <x v="2"/>
    <x v="2"/>
    <x v="0"/>
    <n v="30"/>
    <n v="24847"/>
    <n v="7"/>
    <n v="26"/>
    <n v="17"/>
    <n v="12"/>
    <n v="2"/>
    <n v="23400"/>
    <n v="5.01"/>
    <n v="2.46"/>
    <n v="15.15"/>
    <n v="6.03"/>
  </r>
  <r>
    <x v="0"/>
    <x v="27"/>
    <x v="21"/>
    <x v="21"/>
    <x v="2"/>
    <x v="2"/>
    <x v="0"/>
    <n v="34"/>
    <n v="24119"/>
    <n v="8"/>
    <n v="31"/>
    <n v="26"/>
    <n v="19"/>
    <n v="2"/>
    <n v="26520"/>
    <n v="5.6779999999999999"/>
    <n v="2.7879999999999998"/>
    <n v="17.170000000000002"/>
    <n v="6.8339999999999996"/>
  </r>
  <r>
    <x v="0"/>
    <x v="27"/>
    <x v="22"/>
    <x v="22"/>
    <x v="2"/>
    <x v="2"/>
    <x v="0"/>
    <n v="31"/>
    <n v="24811"/>
    <n v="6"/>
    <n v="30"/>
    <n v="23"/>
    <n v="16"/>
    <n v="2"/>
    <n v="24180"/>
    <n v="5.1769999999999996"/>
    <n v="2.5419999999999998"/>
    <n v="15.654999999999999"/>
    <n v="6.2309999999999999"/>
  </r>
  <r>
    <x v="0"/>
    <x v="27"/>
    <x v="23"/>
    <x v="23"/>
    <x v="2"/>
    <x v="2"/>
    <x v="0"/>
    <n v="30"/>
    <n v="24926"/>
    <n v="6"/>
    <n v="29"/>
    <n v="23"/>
    <n v="18"/>
    <n v="2"/>
    <n v="23400"/>
    <n v="5.01"/>
    <n v="2.46"/>
    <n v="15.15"/>
    <n v="6.03"/>
  </r>
  <r>
    <x v="0"/>
    <x v="27"/>
    <x v="8"/>
    <x v="8"/>
    <x v="1"/>
    <x v="1"/>
    <x v="0"/>
    <n v="33"/>
    <n v="25205"/>
    <n v="9"/>
    <n v="29"/>
    <n v="20"/>
    <n v="14"/>
    <n v="4"/>
    <n v="25740"/>
    <n v="5.5110000000000001"/>
    <n v="2.706"/>
    <n v="16.664999999999999"/>
    <n v="6.633"/>
  </r>
  <r>
    <x v="0"/>
    <x v="27"/>
    <x v="9"/>
    <x v="9"/>
    <x v="1"/>
    <x v="1"/>
    <x v="0"/>
    <n v="32"/>
    <n v="25874"/>
    <n v="7"/>
    <n v="28"/>
    <n v="18"/>
    <n v="13"/>
    <n v="4"/>
    <n v="24960"/>
    <n v="5.3440000000000003"/>
    <n v="2.6240000000000001"/>
    <n v="16.16"/>
    <n v="6.4320000000000004"/>
  </r>
  <r>
    <x v="0"/>
    <x v="27"/>
    <x v="10"/>
    <x v="10"/>
    <x v="1"/>
    <x v="1"/>
    <x v="0"/>
    <n v="28"/>
    <n v="24836"/>
    <n v="7"/>
    <n v="26"/>
    <n v="19"/>
    <n v="13"/>
    <n v="3"/>
    <n v="21840"/>
    <n v="4.6760000000000002"/>
    <n v="2.2959999999999998"/>
    <n v="14.14"/>
    <n v="5.6280000000000001"/>
  </r>
  <r>
    <x v="0"/>
    <x v="27"/>
    <x v="11"/>
    <x v="11"/>
    <x v="1"/>
    <x v="1"/>
    <x v="0"/>
    <n v="30"/>
    <n v="24667"/>
    <n v="8"/>
    <n v="26"/>
    <n v="20"/>
    <n v="14"/>
    <n v="3"/>
    <n v="23400"/>
    <n v="5.01"/>
    <n v="2.46"/>
    <n v="15.15"/>
    <n v="6.03"/>
  </r>
  <r>
    <x v="0"/>
    <x v="27"/>
    <x v="12"/>
    <x v="12"/>
    <x v="1"/>
    <x v="1"/>
    <x v="0"/>
    <n v="29"/>
    <n v="25996"/>
    <n v="7"/>
    <n v="27"/>
    <n v="21"/>
    <n v="13"/>
    <n v="4"/>
    <n v="22620"/>
    <n v="4.843"/>
    <n v="2.3780000000000001"/>
    <n v="14.645"/>
    <n v="5.8289999999999997"/>
  </r>
  <r>
    <x v="0"/>
    <x v="27"/>
    <x v="13"/>
    <x v="13"/>
    <x v="1"/>
    <x v="1"/>
    <x v="0"/>
    <n v="28"/>
    <n v="25965"/>
    <n v="6"/>
    <n v="25"/>
    <n v="17"/>
    <n v="12"/>
    <n v="3"/>
    <n v="21840"/>
    <n v="4.6760000000000002"/>
    <n v="2.2959999999999998"/>
    <n v="14.14"/>
    <n v="5.6280000000000001"/>
  </r>
  <r>
    <x v="0"/>
    <x v="27"/>
    <x v="14"/>
    <x v="14"/>
    <x v="1"/>
    <x v="1"/>
    <x v="0"/>
    <n v="31"/>
    <n v="24875"/>
    <n v="9"/>
    <n v="27"/>
    <n v="21"/>
    <n v="11"/>
    <n v="4"/>
    <n v="24180"/>
    <n v="5.1769999999999996"/>
    <n v="2.5419999999999998"/>
    <n v="15.654999999999999"/>
    <n v="6.2309999999999999"/>
  </r>
  <r>
    <x v="0"/>
    <x v="27"/>
    <x v="15"/>
    <x v="15"/>
    <x v="1"/>
    <x v="1"/>
    <x v="0"/>
    <n v="30"/>
    <n v="25650"/>
    <n v="9"/>
    <n v="27"/>
    <n v="21"/>
    <n v="11"/>
    <n v="4"/>
    <n v="23400"/>
    <n v="5.01"/>
    <n v="2.46"/>
    <n v="15.15"/>
    <n v="6.03"/>
  </r>
  <r>
    <x v="0"/>
    <x v="28"/>
    <x v="0"/>
    <x v="0"/>
    <x v="0"/>
    <x v="0"/>
    <x v="0"/>
    <n v="35"/>
    <n v="24169"/>
    <n v="4"/>
    <n v="33"/>
    <n v="27"/>
    <n v="22"/>
    <n v="1"/>
    <n v="27300"/>
    <n v="5.8449999999999998"/>
    <n v="2.87"/>
    <n v="17.675000000000001"/>
    <n v="7.0350000000000001"/>
  </r>
  <r>
    <x v="0"/>
    <x v="28"/>
    <x v="1"/>
    <x v="1"/>
    <x v="0"/>
    <x v="0"/>
    <x v="0"/>
    <n v="33"/>
    <n v="25013"/>
    <n v="4"/>
    <n v="30"/>
    <n v="24"/>
    <n v="19"/>
    <n v="2"/>
    <n v="25740"/>
    <n v="5.5110000000000001"/>
    <n v="2.706"/>
    <n v="16.664999999999999"/>
    <n v="6.633"/>
  </r>
  <r>
    <x v="0"/>
    <x v="28"/>
    <x v="2"/>
    <x v="2"/>
    <x v="0"/>
    <x v="0"/>
    <x v="0"/>
    <n v="33"/>
    <n v="25364"/>
    <n v="7"/>
    <n v="32"/>
    <n v="25"/>
    <n v="19"/>
    <n v="2"/>
    <n v="25740"/>
    <n v="5.5110000000000001"/>
    <n v="2.706"/>
    <n v="16.664999999999999"/>
    <n v="6.633"/>
  </r>
  <r>
    <x v="0"/>
    <x v="28"/>
    <x v="3"/>
    <x v="3"/>
    <x v="0"/>
    <x v="0"/>
    <x v="0"/>
    <n v="38"/>
    <n v="25254"/>
    <n v="4"/>
    <n v="34"/>
    <n v="31"/>
    <n v="27"/>
    <n v="2"/>
    <n v="29640"/>
    <n v="6.3460000000000001"/>
    <n v="3.1160000000000001"/>
    <n v="19.190000000000001"/>
    <n v="7.6379999999999999"/>
  </r>
  <r>
    <x v="0"/>
    <x v="28"/>
    <x v="4"/>
    <x v="4"/>
    <x v="0"/>
    <x v="0"/>
    <x v="0"/>
    <n v="39"/>
    <n v="24597"/>
    <n v="7"/>
    <n v="38"/>
    <n v="32"/>
    <n v="27"/>
    <n v="1"/>
    <n v="30420"/>
    <n v="6.5129999999999999"/>
    <n v="3.198"/>
    <n v="19.695"/>
    <n v="7.8390000000000004"/>
  </r>
  <r>
    <x v="0"/>
    <x v="28"/>
    <x v="5"/>
    <x v="5"/>
    <x v="0"/>
    <x v="0"/>
    <x v="0"/>
    <n v="34"/>
    <n v="24963"/>
    <n v="5"/>
    <n v="32"/>
    <n v="28"/>
    <n v="23"/>
    <n v="2"/>
    <n v="26520"/>
    <n v="5.6779999999999999"/>
    <n v="2.7879999999999998"/>
    <n v="17.170000000000002"/>
    <n v="6.8339999999999996"/>
  </r>
  <r>
    <x v="0"/>
    <x v="28"/>
    <x v="6"/>
    <x v="6"/>
    <x v="0"/>
    <x v="0"/>
    <x v="0"/>
    <n v="37"/>
    <n v="24087"/>
    <n v="4"/>
    <n v="37"/>
    <n v="27"/>
    <n v="22"/>
    <n v="1"/>
    <n v="28860"/>
    <n v="6.1790000000000003"/>
    <n v="3.0339999999999998"/>
    <n v="18.684999999999999"/>
    <n v="7.4370000000000003"/>
  </r>
  <r>
    <x v="0"/>
    <x v="28"/>
    <x v="7"/>
    <x v="7"/>
    <x v="0"/>
    <x v="0"/>
    <x v="0"/>
    <n v="40"/>
    <n v="24290"/>
    <n v="6"/>
    <n v="38"/>
    <n v="28"/>
    <n v="23"/>
    <n v="2"/>
    <n v="31200"/>
    <n v="6.68"/>
    <n v="3.28"/>
    <n v="20.2"/>
    <n v="8.0399999999999991"/>
  </r>
  <r>
    <x v="0"/>
    <x v="28"/>
    <x v="9"/>
    <x v="9"/>
    <x v="1"/>
    <x v="1"/>
    <x v="0"/>
    <n v="30"/>
    <n v="24160"/>
    <n v="6"/>
    <n v="27"/>
    <n v="21"/>
    <n v="13"/>
    <n v="3"/>
    <n v="23400"/>
    <n v="5.01"/>
    <n v="2.46"/>
    <n v="15.15"/>
    <n v="6.03"/>
  </r>
  <r>
    <x v="0"/>
    <x v="28"/>
    <x v="10"/>
    <x v="10"/>
    <x v="1"/>
    <x v="1"/>
    <x v="0"/>
    <n v="31"/>
    <n v="24062"/>
    <n v="6"/>
    <n v="29"/>
    <n v="20"/>
    <n v="10"/>
    <n v="4"/>
    <n v="24180"/>
    <n v="5.1769999999999996"/>
    <n v="2.5419999999999998"/>
    <n v="15.654999999999999"/>
    <n v="6.2309999999999999"/>
  </r>
  <r>
    <x v="0"/>
    <x v="28"/>
    <x v="11"/>
    <x v="11"/>
    <x v="1"/>
    <x v="1"/>
    <x v="0"/>
    <n v="32"/>
    <n v="24305"/>
    <n v="9"/>
    <n v="30"/>
    <n v="23"/>
    <n v="12"/>
    <n v="3"/>
    <n v="24960"/>
    <n v="5.3440000000000003"/>
    <n v="2.6240000000000001"/>
    <n v="16.16"/>
    <n v="6.4320000000000004"/>
  </r>
  <r>
    <x v="0"/>
    <x v="28"/>
    <x v="12"/>
    <x v="12"/>
    <x v="1"/>
    <x v="1"/>
    <x v="0"/>
    <n v="33"/>
    <n v="25324"/>
    <n v="9"/>
    <n v="30"/>
    <n v="19"/>
    <n v="13"/>
    <n v="3"/>
    <n v="25740"/>
    <n v="5.5110000000000001"/>
    <n v="2.706"/>
    <n v="16.664999999999999"/>
    <n v="6.633"/>
  </r>
  <r>
    <x v="0"/>
    <x v="28"/>
    <x v="13"/>
    <x v="13"/>
    <x v="1"/>
    <x v="1"/>
    <x v="0"/>
    <n v="31"/>
    <n v="25421"/>
    <n v="8"/>
    <n v="28"/>
    <n v="21"/>
    <n v="11"/>
    <n v="3"/>
    <n v="24180"/>
    <n v="5.1769999999999996"/>
    <n v="2.5419999999999998"/>
    <n v="15.654999999999999"/>
    <n v="6.2309999999999999"/>
  </r>
  <r>
    <x v="0"/>
    <x v="28"/>
    <x v="14"/>
    <x v="14"/>
    <x v="1"/>
    <x v="1"/>
    <x v="0"/>
    <n v="29"/>
    <n v="25508"/>
    <n v="7"/>
    <n v="28"/>
    <n v="18"/>
    <n v="11"/>
    <n v="3"/>
    <n v="22620"/>
    <n v="4.843"/>
    <n v="2.3780000000000001"/>
    <n v="14.645"/>
    <n v="5.8289999999999997"/>
  </r>
  <r>
    <x v="0"/>
    <x v="28"/>
    <x v="15"/>
    <x v="15"/>
    <x v="1"/>
    <x v="1"/>
    <x v="0"/>
    <n v="30"/>
    <n v="25267"/>
    <n v="7"/>
    <n v="26"/>
    <n v="20"/>
    <n v="12"/>
    <n v="4"/>
    <n v="23400"/>
    <n v="5.01"/>
    <n v="2.46"/>
    <n v="15.15"/>
    <n v="6.03"/>
  </r>
  <r>
    <x v="0"/>
    <x v="29"/>
    <x v="0"/>
    <x v="0"/>
    <x v="0"/>
    <x v="0"/>
    <x v="0"/>
    <n v="39"/>
    <n v="25409"/>
    <n v="4"/>
    <n v="35"/>
    <n v="27"/>
    <n v="21"/>
    <n v="2"/>
    <n v="30420"/>
    <n v="6.5129999999999999"/>
    <n v="3.198"/>
    <n v="19.695"/>
    <n v="7.8390000000000004"/>
  </r>
  <r>
    <x v="0"/>
    <x v="29"/>
    <x v="1"/>
    <x v="1"/>
    <x v="0"/>
    <x v="0"/>
    <x v="0"/>
    <n v="39"/>
    <n v="25333"/>
    <n v="6"/>
    <n v="38"/>
    <n v="27"/>
    <n v="20"/>
    <n v="2"/>
    <n v="30420"/>
    <n v="6.5129999999999999"/>
    <n v="3.198"/>
    <n v="19.695"/>
    <n v="7.8390000000000004"/>
  </r>
  <r>
    <x v="0"/>
    <x v="29"/>
    <x v="2"/>
    <x v="2"/>
    <x v="0"/>
    <x v="0"/>
    <x v="0"/>
    <n v="36"/>
    <n v="24107"/>
    <n v="5"/>
    <n v="33"/>
    <n v="29"/>
    <n v="22"/>
    <n v="2"/>
    <n v="28080"/>
    <n v="6.0119999999999996"/>
    <n v="2.952"/>
    <n v="18.18"/>
    <n v="7.2359999999999998"/>
  </r>
  <r>
    <x v="0"/>
    <x v="29"/>
    <x v="3"/>
    <x v="3"/>
    <x v="0"/>
    <x v="0"/>
    <x v="0"/>
    <n v="40"/>
    <n v="24556"/>
    <n v="7"/>
    <n v="37"/>
    <n v="27"/>
    <n v="23"/>
    <n v="1"/>
    <n v="31200"/>
    <n v="6.68"/>
    <n v="3.28"/>
    <n v="20.2"/>
    <n v="8.0399999999999991"/>
  </r>
  <r>
    <x v="0"/>
    <x v="29"/>
    <x v="4"/>
    <x v="4"/>
    <x v="0"/>
    <x v="0"/>
    <x v="0"/>
    <n v="32"/>
    <n v="24597"/>
    <n v="6"/>
    <n v="30"/>
    <n v="24"/>
    <n v="22"/>
    <n v="1"/>
    <n v="24960"/>
    <n v="5.3440000000000003"/>
    <n v="2.6240000000000001"/>
    <n v="16.16"/>
    <n v="6.4320000000000004"/>
  </r>
  <r>
    <x v="0"/>
    <x v="29"/>
    <x v="5"/>
    <x v="5"/>
    <x v="0"/>
    <x v="0"/>
    <x v="0"/>
    <n v="33"/>
    <n v="24472"/>
    <n v="5"/>
    <n v="32"/>
    <n v="28"/>
    <n v="23"/>
    <n v="1"/>
    <n v="25740"/>
    <n v="5.5110000000000001"/>
    <n v="2.706"/>
    <n v="16.664999999999999"/>
    <n v="6.633"/>
  </r>
  <r>
    <x v="0"/>
    <x v="29"/>
    <x v="6"/>
    <x v="6"/>
    <x v="0"/>
    <x v="0"/>
    <x v="0"/>
    <n v="40"/>
    <n v="25975"/>
    <n v="4"/>
    <n v="36"/>
    <n v="25"/>
    <n v="21"/>
    <n v="2"/>
    <n v="31200"/>
    <n v="6.68"/>
    <n v="3.28"/>
    <n v="20.2"/>
    <n v="8.0399999999999991"/>
  </r>
  <r>
    <x v="0"/>
    <x v="29"/>
    <x v="7"/>
    <x v="7"/>
    <x v="0"/>
    <x v="0"/>
    <x v="0"/>
    <n v="36"/>
    <n v="25683"/>
    <n v="5"/>
    <n v="36"/>
    <n v="32"/>
    <n v="22"/>
    <n v="1"/>
    <n v="28080"/>
    <n v="6.0119999999999996"/>
    <n v="2.952"/>
    <n v="18.18"/>
    <n v="7.2359999999999998"/>
  </r>
  <r>
    <x v="0"/>
    <x v="29"/>
    <x v="16"/>
    <x v="16"/>
    <x v="2"/>
    <x v="2"/>
    <x v="0"/>
    <n v="33"/>
    <n v="25987"/>
    <n v="5"/>
    <n v="28"/>
    <n v="23"/>
    <n v="14"/>
    <n v="2"/>
    <n v="25740"/>
    <n v="5.5110000000000001"/>
    <n v="2.706"/>
    <n v="16.664999999999999"/>
    <n v="6.633"/>
  </r>
  <r>
    <x v="0"/>
    <x v="29"/>
    <x v="17"/>
    <x v="17"/>
    <x v="2"/>
    <x v="2"/>
    <x v="0"/>
    <n v="33"/>
    <n v="25948"/>
    <n v="6"/>
    <n v="31"/>
    <n v="21"/>
    <n v="15"/>
    <n v="2"/>
    <n v="25740"/>
    <n v="5.5110000000000001"/>
    <n v="2.706"/>
    <n v="16.664999999999999"/>
    <n v="6.633"/>
  </r>
  <r>
    <x v="0"/>
    <x v="29"/>
    <x v="18"/>
    <x v="18"/>
    <x v="2"/>
    <x v="2"/>
    <x v="0"/>
    <n v="34"/>
    <n v="24058"/>
    <n v="8"/>
    <n v="34"/>
    <n v="29"/>
    <n v="19"/>
    <n v="2"/>
    <n v="26520"/>
    <n v="5.6779999999999999"/>
    <n v="2.7879999999999998"/>
    <n v="17.170000000000002"/>
    <n v="6.8339999999999996"/>
  </r>
  <r>
    <x v="0"/>
    <x v="29"/>
    <x v="19"/>
    <x v="19"/>
    <x v="2"/>
    <x v="2"/>
    <x v="0"/>
    <n v="32"/>
    <n v="24637"/>
    <n v="6"/>
    <n v="30"/>
    <n v="26"/>
    <n v="18"/>
    <n v="2"/>
    <n v="24960"/>
    <n v="5.3440000000000003"/>
    <n v="2.6240000000000001"/>
    <n v="16.16"/>
    <n v="6.4320000000000004"/>
  </r>
  <r>
    <x v="0"/>
    <x v="29"/>
    <x v="20"/>
    <x v="20"/>
    <x v="2"/>
    <x v="2"/>
    <x v="0"/>
    <n v="33"/>
    <n v="25009"/>
    <n v="7"/>
    <n v="29"/>
    <n v="20"/>
    <n v="13"/>
    <n v="2"/>
    <n v="25740"/>
    <n v="5.5110000000000001"/>
    <n v="2.706"/>
    <n v="16.664999999999999"/>
    <n v="6.633"/>
  </r>
  <r>
    <x v="0"/>
    <x v="29"/>
    <x v="21"/>
    <x v="21"/>
    <x v="2"/>
    <x v="2"/>
    <x v="0"/>
    <n v="36"/>
    <n v="25163"/>
    <n v="5"/>
    <n v="36"/>
    <n v="27"/>
    <n v="18"/>
    <n v="3"/>
    <n v="28080"/>
    <n v="6.0119999999999996"/>
    <n v="2.952"/>
    <n v="18.18"/>
    <n v="7.2359999999999998"/>
  </r>
  <r>
    <x v="0"/>
    <x v="29"/>
    <x v="22"/>
    <x v="22"/>
    <x v="2"/>
    <x v="2"/>
    <x v="0"/>
    <n v="33"/>
    <n v="24581"/>
    <n v="7"/>
    <n v="31"/>
    <n v="24"/>
    <n v="15"/>
    <n v="2"/>
    <n v="25740"/>
    <n v="5.5110000000000001"/>
    <n v="2.706"/>
    <n v="16.664999999999999"/>
    <n v="6.633"/>
  </r>
  <r>
    <x v="0"/>
    <x v="29"/>
    <x v="23"/>
    <x v="23"/>
    <x v="2"/>
    <x v="2"/>
    <x v="0"/>
    <n v="30"/>
    <n v="25932"/>
    <n v="6"/>
    <n v="27"/>
    <n v="18"/>
    <n v="14"/>
    <n v="2"/>
    <n v="23400"/>
    <n v="5.01"/>
    <n v="2.46"/>
    <n v="15.15"/>
    <n v="6.03"/>
  </r>
  <r>
    <x v="1"/>
    <x v="30"/>
    <x v="16"/>
    <x v="16"/>
    <x v="2"/>
    <x v="2"/>
    <x v="0"/>
    <n v="31"/>
    <n v="25354"/>
    <n v="7"/>
    <n v="31"/>
    <n v="23"/>
    <n v="14"/>
    <n v="2"/>
    <n v="24273"/>
    <n v="5.0220000000000002"/>
    <n v="2.5110000000000001"/>
    <n v="15.779"/>
    <n v="6.1689999999999996"/>
  </r>
  <r>
    <x v="1"/>
    <x v="30"/>
    <x v="17"/>
    <x v="17"/>
    <x v="2"/>
    <x v="2"/>
    <x v="0"/>
    <n v="30"/>
    <n v="25339"/>
    <n v="7"/>
    <n v="27"/>
    <n v="20"/>
    <n v="14"/>
    <n v="2"/>
    <n v="23490"/>
    <n v="4.8600000000000003"/>
    <n v="2.4300000000000002"/>
    <n v="15.27"/>
    <n v="5.97"/>
  </r>
  <r>
    <x v="1"/>
    <x v="30"/>
    <x v="18"/>
    <x v="18"/>
    <x v="2"/>
    <x v="2"/>
    <x v="0"/>
    <n v="36"/>
    <n v="25648"/>
    <n v="6"/>
    <n v="32"/>
    <n v="21"/>
    <n v="17"/>
    <n v="3"/>
    <n v="28188"/>
    <n v="5.8319999999999999"/>
    <n v="2.9159999999999999"/>
    <n v="18.324000000000002"/>
    <n v="7.1639999999999997"/>
  </r>
  <r>
    <x v="1"/>
    <x v="30"/>
    <x v="19"/>
    <x v="19"/>
    <x v="2"/>
    <x v="2"/>
    <x v="0"/>
    <n v="31"/>
    <n v="24893"/>
    <n v="7"/>
    <n v="29"/>
    <n v="20"/>
    <n v="14"/>
    <n v="2"/>
    <n v="24273"/>
    <n v="5.0220000000000002"/>
    <n v="2.5110000000000001"/>
    <n v="15.779"/>
    <n v="6.1689999999999996"/>
  </r>
  <r>
    <x v="1"/>
    <x v="30"/>
    <x v="20"/>
    <x v="20"/>
    <x v="2"/>
    <x v="2"/>
    <x v="0"/>
    <n v="34"/>
    <n v="25854"/>
    <n v="8"/>
    <n v="31"/>
    <n v="26"/>
    <n v="17"/>
    <n v="2"/>
    <n v="26622"/>
    <n v="5.508"/>
    <n v="2.754"/>
    <n v="17.306000000000001"/>
    <n v="6.766"/>
  </r>
  <r>
    <x v="1"/>
    <x v="30"/>
    <x v="21"/>
    <x v="21"/>
    <x v="2"/>
    <x v="2"/>
    <x v="0"/>
    <n v="34"/>
    <n v="24462"/>
    <n v="7"/>
    <n v="31"/>
    <n v="22"/>
    <n v="13"/>
    <n v="2"/>
    <n v="26622"/>
    <n v="5.508"/>
    <n v="2.754"/>
    <n v="17.306000000000001"/>
    <n v="6.766"/>
  </r>
  <r>
    <x v="1"/>
    <x v="30"/>
    <x v="22"/>
    <x v="22"/>
    <x v="2"/>
    <x v="2"/>
    <x v="0"/>
    <n v="36"/>
    <n v="24865"/>
    <n v="9"/>
    <n v="32"/>
    <n v="25"/>
    <n v="16"/>
    <n v="2"/>
    <n v="28188"/>
    <n v="5.8319999999999999"/>
    <n v="2.9159999999999999"/>
    <n v="18.324000000000002"/>
    <n v="7.1639999999999997"/>
  </r>
  <r>
    <x v="1"/>
    <x v="30"/>
    <x v="8"/>
    <x v="8"/>
    <x v="1"/>
    <x v="1"/>
    <x v="0"/>
    <n v="31"/>
    <n v="24385"/>
    <n v="7"/>
    <n v="27"/>
    <n v="16"/>
    <n v="11"/>
    <n v="3"/>
    <n v="24273"/>
    <n v="5.0220000000000002"/>
    <n v="2.5110000000000001"/>
    <n v="15.779"/>
    <n v="6.1689999999999996"/>
  </r>
  <r>
    <x v="1"/>
    <x v="30"/>
    <x v="9"/>
    <x v="9"/>
    <x v="1"/>
    <x v="1"/>
    <x v="0"/>
    <n v="30"/>
    <n v="25377"/>
    <n v="7"/>
    <n v="26"/>
    <n v="19"/>
    <n v="11"/>
    <n v="3"/>
    <n v="23490"/>
    <n v="4.8600000000000003"/>
    <n v="2.4300000000000002"/>
    <n v="15.27"/>
    <n v="5.97"/>
  </r>
  <r>
    <x v="1"/>
    <x v="30"/>
    <x v="10"/>
    <x v="10"/>
    <x v="1"/>
    <x v="1"/>
    <x v="0"/>
    <n v="29"/>
    <n v="25892"/>
    <n v="8"/>
    <n v="25"/>
    <n v="17"/>
    <n v="9"/>
    <n v="3"/>
    <n v="22707"/>
    <n v="4.6980000000000004"/>
    <n v="2.3490000000000002"/>
    <n v="14.760999999999999"/>
    <n v="5.7709999999999999"/>
  </r>
  <r>
    <x v="1"/>
    <x v="30"/>
    <x v="11"/>
    <x v="11"/>
    <x v="1"/>
    <x v="1"/>
    <x v="0"/>
    <n v="30"/>
    <n v="25780"/>
    <n v="9"/>
    <n v="29"/>
    <n v="23"/>
    <n v="16"/>
    <n v="4"/>
    <n v="23490"/>
    <n v="4.8600000000000003"/>
    <n v="2.4300000000000002"/>
    <n v="15.27"/>
    <n v="5.97"/>
  </r>
  <r>
    <x v="1"/>
    <x v="30"/>
    <x v="12"/>
    <x v="12"/>
    <x v="1"/>
    <x v="1"/>
    <x v="0"/>
    <n v="31"/>
    <n v="24844"/>
    <n v="8"/>
    <n v="29"/>
    <n v="21"/>
    <n v="11"/>
    <n v="4"/>
    <n v="24273"/>
    <n v="5.0220000000000002"/>
    <n v="2.5110000000000001"/>
    <n v="15.779"/>
    <n v="6.1689999999999996"/>
  </r>
  <r>
    <x v="1"/>
    <x v="30"/>
    <x v="13"/>
    <x v="13"/>
    <x v="1"/>
    <x v="1"/>
    <x v="0"/>
    <n v="29"/>
    <n v="24782"/>
    <n v="9"/>
    <n v="25"/>
    <n v="16"/>
    <n v="9"/>
    <n v="3"/>
    <n v="22707"/>
    <n v="4.6980000000000004"/>
    <n v="2.3490000000000002"/>
    <n v="14.760999999999999"/>
    <n v="5.7709999999999999"/>
  </r>
  <r>
    <x v="1"/>
    <x v="30"/>
    <x v="14"/>
    <x v="14"/>
    <x v="1"/>
    <x v="1"/>
    <x v="0"/>
    <n v="29"/>
    <n v="25927"/>
    <n v="8"/>
    <n v="25"/>
    <n v="17"/>
    <n v="10"/>
    <n v="3"/>
    <n v="22707"/>
    <n v="4.6980000000000004"/>
    <n v="2.3490000000000002"/>
    <n v="14.760999999999999"/>
    <n v="5.7709999999999999"/>
  </r>
  <r>
    <x v="1"/>
    <x v="30"/>
    <x v="15"/>
    <x v="15"/>
    <x v="1"/>
    <x v="1"/>
    <x v="0"/>
    <n v="29"/>
    <n v="24832"/>
    <n v="7"/>
    <n v="28"/>
    <n v="20"/>
    <n v="12"/>
    <n v="3"/>
    <n v="22707"/>
    <n v="4.6980000000000004"/>
    <n v="2.3490000000000002"/>
    <n v="14.760999999999999"/>
    <n v="5.7709999999999999"/>
  </r>
  <r>
    <x v="1"/>
    <x v="31"/>
    <x v="1"/>
    <x v="1"/>
    <x v="0"/>
    <x v="0"/>
    <x v="0"/>
    <n v="33"/>
    <n v="24550"/>
    <n v="4"/>
    <n v="32"/>
    <n v="26"/>
    <n v="22"/>
    <n v="1"/>
    <n v="25839"/>
    <n v="5.3460000000000001"/>
    <n v="2.673"/>
    <n v="16.797000000000001"/>
    <n v="6.5670000000000002"/>
  </r>
  <r>
    <x v="1"/>
    <x v="31"/>
    <x v="2"/>
    <x v="2"/>
    <x v="0"/>
    <x v="0"/>
    <x v="0"/>
    <n v="39"/>
    <n v="25341"/>
    <n v="4"/>
    <n v="35"/>
    <n v="26"/>
    <n v="19"/>
    <n v="2"/>
    <n v="30537"/>
    <n v="6.3179999999999996"/>
    <n v="3.1589999999999998"/>
    <n v="19.850999999999999"/>
    <n v="7.7610000000000001"/>
  </r>
  <r>
    <x v="1"/>
    <x v="31"/>
    <x v="3"/>
    <x v="3"/>
    <x v="0"/>
    <x v="0"/>
    <x v="0"/>
    <n v="40"/>
    <n v="25426"/>
    <n v="4"/>
    <n v="36"/>
    <n v="27"/>
    <n v="24"/>
    <n v="2"/>
    <n v="31320"/>
    <n v="6.48"/>
    <n v="3.24"/>
    <n v="20.36"/>
    <n v="7.96"/>
  </r>
  <r>
    <x v="1"/>
    <x v="31"/>
    <x v="4"/>
    <x v="4"/>
    <x v="0"/>
    <x v="0"/>
    <x v="0"/>
    <n v="40"/>
    <n v="25506"/>
    <n v="5"/>
    <n v="39"/>
    <n v="32"/>
    <n v="28"/>
    <n v="2"/>
    <n v="31320"/>
    <n v="6.48"/>
    <n v="3.24"/>
    <n v="20.36"/>
    <n v="7.96"/>
  </r>
  <r>
    <x v="1"/>
    <x v="31"/>
    <x v="5"/>
    <x v="5"/>
    <x v="0"/>
    <x v="0"/>
    <x v="0"/>
    <n v="37"/>
    <n v="25644"/>
    <n v="4"/>
    <n v="35"/>
    <n v="30"/>
    <n v="24"/>
    <n v="1"/>
    <n v="28971"/>
    <n v="5.9939999999999998"/>
    <n v="2.9969999999999999"/>
    <n v="18.832999999999998"/>
    <n v="7.3630000000000004"/>
  </r>
  <r>
    <x v="1"/>
    <x v="31"/>
    <x v="6"/>
    <x v="6"/>
    <x v="0"/>
    <x v="0"/>
    <x v="0"/>
    <n v="40"/>
    <n v="25280"/>
    <n v="5"/>
    <n v="39"/>
    <n v="31"/>
    <n v="23"/>
    <n v="1"/>
    <n v="31320"/>
    <n v="6.48"/>
    <n v="3.24"/>
    <n v="20.36"/>
    <n v="7.96"/>
  </r>
  <r>
    <x v="1"/>
    <x v="31"/>
    <x v="7"/>
    <x v="7"/>
    <x v="0"/>
    <x v="0"/>
    <x v="0"/>
    <n v="37"/>
    <n v="25660"/>
    <n v="4"/>
    <n v="36"/>
    <n v="32"/>
    <n v="26"/>
    <n v="1"/>
    <n v="28971"/>
    <n v="5.9939999999999998"/>
    <n v="2.9969999999999999"/>
    <n v="18.832999999999998"/>
    <n v="7.3630000000000004"/>
  </r>
  <r>
    <x v="1"/>
    <x v="32"/>
    <x v="1"/>
    <x v="1"/>
    <x v="0"/>
    <x v="0"/>
    <x v="0"/>
    <n v="36"/>
    <n v="24078"/>
    <n v="4"/>
    <n v="33"/>
    <n v="24"/>
    <n v="20"/>
    <n v="2"/>
    <n v="28188"/>
    <n v="5.8319999999999999"/>
    <n v="2.9159999999999999"/>
    <n v="18.324000000000002"/>
    <n v="7.1639999999999997"/>
  </r>
  <r>
    <x v="1"/>
    <x v="32"/>
    <x v="2"/>
    <x v="2"/>
    <x v="0"/>
    <x v="0"/>
    <x v="0"/>
    <n v="32"/>
    <n v="25159"/>
    <n v="4"/>
    <n v="32"/>
    <n v="27"/>
    <n v="22"/>
    <n v="1"/>
    <n v="25056"/>
    <n v="5.1840000000000002"/>
    <n v="2.5920000000000001"/>
    <n v="16.288"/>
    <n v="6.3680000000000003"/>
  </r>
  <r>
    <x v="1"/>
    <x v="32"/>
    <x v="3"/>
    <x v="3"/>
    <x v="0"/>
    <x v="0"/>
    <x v="0"/>
    <n v="34"/>
    <n v="25191"/>
    <n v="5"/>
    <n v="33"/>
    <n v="30"/>
    <n v="24"/>
    <n v="1"/>
    <n v="26622"/>
    <n v="5.508"/>
    <n v="2.754"/>
    <n v="17.306000000000001"/>
    <n v="6.766"/>
  </r>
  <r>
    <x v="1"/>
    <x v="32"/>
    <x v="4"/>
    <x v="4"/>
    <x v="0"/>
    <x v="0"/>
    <x v="0"/>
    <n v="36"/>
    <n v="24151"/>
    <n v="5"/>
    <n v="32"/>
    <n v="28"/>
    <n v="23"/>
    <n v="1"/>
    <n v="28188"/>
    <n v="5.8319999999999999"/>
    <n v="2.9159999999999999"/>
    <n v="18.324000000000002"/>
    <n v="7.1639999999999997"/>
  </r>
  <r>
    <x v="1"/>
    <x v="32"/>
    <x v="5"/>
    <x v="5"/>
    <x v="0"/>
    <x v="0"/>
    <x v="0"/>
    <n v="40"/>
    <n v="24214"/>
    <n v="4"/>
    <n v="40"/>
    <n v="35"/>
    <n v="27"/>
    <n v="2"/>
    <n v="31320"/>
    <n v="6.48"/>
    <n v="3.24"/>
    <n v="20.36"/>
    <n v="7.96"/>
  </r>
  <r>
    <x v="1"/>
    <x v="32"/>
    <x v="6"/>
    <x v="6"/>
    <x v="0"/>
    <x v="0"/>
    <x v="0"/>
    <n v="36"/>
    <n v="24200"/>
    <n v="7"/>
    <n v="33"/>
    <n v="29"/>
    <n v="22"/>
    <n v="2"/>
    <n v="28188"/>
    <n v="5.8319999999999999"/>
    <n v="2.9159999999999999"/>
    <n v="18.324000000000002"/>
    <n v="7.1639999999999997"/>
  </r>
  <r>
    <x v="1"/>
    <x v="32"/>
    <x v="7"/>
    <x v="7"/>
    <x v="0"/>
    <x v="0"/>
    <x v="0"/>
    <n v="40"/>
    <n v="25686"/>
    <n v="6"/>
    <n v="38"/>
    <n v="31"/>
    <n v="23"/>
    <n v="1"/>
    <n v="31320"/>
    <n v="6.48"/>
    <n v="3.24"/>
    <n v="20.36"/>
    <n v="7.96"/>
  </r>
  <r>
    <x v="1"/>
    <x v="32"/>
    <x v="16"/>
    <x v="16"/>
    <x v="2"/>
    <x v="2"/>
    <x v="0"/>
    <n v="34"/>
    <n v="24025"/>
    <n v="7"/>
    <n v="31"/>
    <n v="26"/>
    <n v="19"/>
    <n v="2"/>
    <n v="26622"/>
    <n v="5.508"/>
    <n v="2.754"/>
    <n v="17.306000000000001"/>
    <n v="6.766"/>
  </r>
  <r>
    <x v="1"/>
    <x v="32"/>
    <x v="17"/>
    <x v="17"/>
    <x v="2"/>
    <x v="2"/>
    <x v="0"/>
    <n v="30"/>
    <n v="25649"/>
    <n v="6"/>
    <n v="27"/>
    <n v="20"/>
    <n v="13"/>
    <n v="2"/>
    <n v="23490"/>
    <n v="4.8600000000000003"/>
    <n v="2.4300000000000002"/>
    <n v="15.27"/>
    <n v="5.97"/>
  </r>
  <r>
    <x v="1"/>
    <x v="32"/>
    <x v="18"/>
    <x v="18"/>
    <x v="2"/>
    <x v="2"/>
    <x v="0"/>
    <n v="33"/>
    <n v="25829"/>
    <n v="7"/>
    <n v="28"/>
    <n v="20"/>
    <n v="15"/>
    <n v="2"/>
    <n v="25839"/>
    <n v="5.3460000000000001"/>
    <n v="2.673"/>
    <n v="16.797000000000001"/>
    <n v="6.5670000000000002"/>
  </r>
  <r>
    <x v="1"/>
    <x v="32"/>
    <x v="12"/>
    <x v="12"/>
    <x v="1"/>
    <x v="1"/>
    <x v="0"/>
    <n v="31"/>
    <n v="25266"/>
    <n v="7"/>
    <n v="28"/>
    <n v="20"/>
    <n v="12"/>
    <n v="3"/>
    <n v="24273"/>
    <n v="5.0220000000000002"/>
    <n v="2.5110000000000001"/>
    <n v="15.779"/>
    <n v="6.1689999999999996"/>
  </r>
  <r>
    <x v="1"/>
    <x v="32"/>
    <x v="13"/>
    <x v="13"/>
    <x v="1"/>
    <x v="1"/>
    <x v="0"/>
    <n v="33"/>
    <n v="24735"/>
    <n v="9"/>
    <n v="31"/>
    <n v="24"/>
    <n v="17"/>
    <n v="3"/>
    <n v="25839"/>
    <n v="5.3460000000000001"/>
    <n v="2.673"/>
    <n v="16.797000000000001"/>
    <n v="6.5670000000000002"/>
  </r>
  <r>
    <x v="1"/>
    <x v="32"/>
    <x v="14"/>
    <x v="14"/>
    <x v="1"/>
    <x v="1"/>
    <x v="0"/>
    <n v="32"/>
    <n v="25418"/>
    <n v="6"/>
    <n v="27"/>
    <n v="17"/>
    <n v="9"/>
    <n v="4"/>
    <n v="25056"/>
    <n v="5.1840000000000002"/>
    <n v="2.5920000000000001"/>
    <n v="16.288"/>
    <n v="6.3680000000000003"/>
  </r>
  <r>
    <x v="1"/>
    <x v="32"/>
    <x v="15"/>
    <x v="15"/>
    <x v="1"/>
    <x v="1"/>
    <x v="0"/>
    <n v="32"/>
    <n v="24669"/>
    <n v="7"/>
    <n v="28"/>
    <n v="19"/>
    <n v="11"/>
    <n v="4"/>
    <n v="25056"/>
    <n v="5.1840000000000002"/>
    <n v="2.5920000000000001"/>
    <n v="16.288"/>
    <n v="6.3680000000000003"/>
  </r>
  <r>
    <x v="1"/>
    <x v="33"/>
    <x v="4"/>
    <x v="4"/>
    <x v="0"/>
    <x v="0"/>
    <x v="0"/>
    <n v="32"/>
    <n v="24186"/>
    <n v="6"/>
    <n v="29"/>
    <n v="25"/>
    <n v="22"/>
    <n v="1"/>
    <n v="25056"/>
    <n v="5.1840000000000002"/>
    <n v="2.5920000000000001"/>
    <n v="16.288"/>
    <n v="6.3680000000000003"/>
  </r>
  <r>
    <x v="1"/>
    <x v="33"/>
    <x v="5"/>
    <x v="5"/>
    <x v="0"/>
    <x v="0"/>
    <x v="0"/>
    <n v="33"/>
    <n v="25746"/>
    <n v="5"/>
    <n v="30"/>
    <n v="22"/>
    <n v="20"/>
    <n v="1"/>
    <n v="25839"/>
    <n v="5.3460000000000001"/>
    <n v="2.673"/>
    <n v="16.797000000000001"/>
    <n v="6.5670000000000002"/>
  </r>
  <r>
    <x v="1"/>
    <x v="33"/>
    <x v="6"/>
    <x v="6"/>
    <x v="0"/>
    <x v="0"/>
    <x v="0"/>
    <n v="35"/>
    <n v="25921"/>
    <n v="7"/>
    <n v="33"/>
    <n v="27"/>
    <n v="21"/>
    <n v="2"/>
    <n v="27405"/>
    <n v="5.67"/>
    <n v="2.835"/>
    <n v="17.815000000000001"/>
    <n v="6.9649999999999999"/>
  </r>
  <r>
    <x v="1"/>
    <x v="33"/>
    <x v="7"/>
    <x v="7"/>
    <x v="0"/>
    <x v="0"/>
    <x v="0"/>
    <n v="32"/>
    <n v="25477"/>
    <n v="5"/>
    <n v="30"/>
    <n v="25"/>
    <n v="21"/>
    <n v="1"/>
    <n v="25056"/>
    <n v="5.1840000000000002"/>
    <n v="2.5920000000000001"/>
    <n v="16.288"/>
    <n v="6.3680000000000003"/>
  </r>
  <r>
    <x v="1"/>
    <x v="33"/>
    <x v="16"/>
    <x v="16"/>
    <x v="2"/>
    <x v="2"/>
    <x v="0"/>
    <n v="32"/>
    <n v="24676"/>
    <n v="8"/>
    <n v="30"/>
    <n v="20"/>
    <n v="16"/>
    <n v="2"/>
    <n v="25056"/>
    <n v="5.1840000000000002"/>
    <n v="2.5920000000000001"/>
    <n v="16.288"/>
    <n v="6.3680000000000003"/>
  </r>
  <r>
    <x v="1"/>
    <x v="33"/>
    <x v="17"/>
    <x v="17"/>
    <x v="2"/>
    <x v="2"/>
    <x v="0"/>
    <n v="30"/>
    <n v="25815"/>
    <n v="7"/>
    <n v="26"/>
    <n v="17"/>
    <n v="11"/>
    <n v="2"/>
    <n v="23490"/>
    <n v="4.8600000000000003"/>
    <n v="2.4300000000000002"/>
    <n v="15.27"/>
    <n v="5.97"/>
  </r>
  <r>
    <x v="1"/>
    <x v="33"/>
    <x v="18"/>
    <x v="18"/>
    <x v="2"/>
    <x v="2"/>
    <x v="0"/>
    <n v="33"/>
    <n v="25884"/>
    <n v="8"/>
    <n v="33"/>
    <n v="23"/>
    <n v="17"/>
    <n v="2"/>
    <n v="25839"/>
    <n v="5.3460000000000001"/>
    <n v="2.673"/>
    <n v="16.797000000000001"/>
    <n v="6.5670000000000002"/>
  </r>
  <r>
    <x v="1"/>
    <x v="33"/>
    <x v="12"/>
    <x v="12"/>
    <x v="1"/>
    <x v="1"/>
    <x v="0"/>
    <n v="31"/>
    <n v="25165"/>
    <n v="9"/>
    <n v="27"/>
    <n v="19"/>
    <n v="13"/>
    <n v="4"/>
    <n v="24273"/>
    <n v="5.0220000000000002"/>
    <n v="2.5110000000000001"/>
    <n v="15.779"/>
    <n v="6.1689999999999996"/>
  </r>
  <r>
    <x v="1"/>
    <x v="33"/>
    <x v="13"/>
    <x v="13"/>
    <x v="1"/>
    <x v="1"/>
    <x v="0"/>
    <n v="28"/>
    <n v="25419"/>
    <n v="8"/>
    <n v="24"/>
    <n v="15"/>
    <n v="8"/>
    <n v="3"/>
    <n v="21924"/>
    <n v="4.5359999999999996"/>
    <n v="2.2679999999999998"/>
    <n v="14.252000000000001"/>
    <n v="5.5720000000000001"/>
  </r>
  <r>
    <x v="1"/>
    <x v="33"/>
    <x v="14"/>
    <x v="14"/>
    <x v="1"/>
    <x v="1"/>
    <x v="0"/>
    <n v="30"/>
    <n v="25849"/>
    <n v="7"/>
    <n v="27"/>
    <n v="20"/>
    <n v="14"/>
    <n v="4"/>
    <n v="23490"/>
    <n v="4.8600000000000003"/>
    <n v="2.4300000000000002"/>
    <n v="15.27"/>
    <n v="5.97"/>
  </r>
  <r>
    <x v="1"/>
    <x v="33"/>
    <x v="15"/>
    <x v="15"/>
    <x v="1"/>
    <x v="1"/>
    <x v="0"/>
    <n v="29"/>
    <n v="24674"/>
    <n v="6"/>
    <n v="27"/>
    <n v="20"/>
    <n v="13"/>
    <n v="3"/>
    <n v="22707"/>
    <n v="4.6980000000000004"/>
    <n v="2.3490000000000002"/>
    <n v="14.760999999999999"/>
    <n v="5.7709999999999999"/>
  </r>
  <r>
    <x v="1"/>
    <x v="34"/>
    <x v="16"/>
    <x v="16"/>
    <x v="2"/>
    <x v="2"/>
    <x v="0"/>
    <n v="32"/>
    <n v="25196"/>
    <n v="5"/>
    <n v="32"/>
    <n v="25"/>
    <n v="19"/>
    <n v="2"/>
    <n v="25056"/>
    <n v="5.1840000000000002"/>
    <n v="2.5920000000000001"/>
    <n v="16.288"/>
    <n v="6.3680000000000003"/>
  </r>
  <r>
    <x v="1"/>
    <x v="34"/>
    <x v="17"/>
    <x v="17"/>
    <x v="2"/>
    <x v="2"/>
    <x v="0"/>
    <n v="31"/>
    <n v="24278"/>
    <n v="7"/>
    <n v="27"/>
    <n v="18"/>
    <n v="13"/>
    <n v="2"/>
    <n v="24273"/>
    <n v="5.0220000000000002"/>
    <n v="2.5110000000000001"/>
    <n v="15.779"/>
    <n v="6.1689999999999996"/>
  </r>
  <r>
    <x v="1"/>
    <x v="34"/>
    <x v="18"/>
    <x v="18"/>
    <x v="2"/>
    <x v="2"/>
    <x v="0"/>
    <n v="30"/>
    <n v="25068"/>
    <n v="7"/>
    <n v="26"/>
    <n v="21"/>
    <n v="16"/>
    <n v="2"/>
    <n v="23490"/>
    <n v="4.8600000000000003"/>
    <n v="2.4300000000000002"/>
    <n v="15.27"/>
    <n v="5.97"/>
  </r>
  <r>
    <x v="1"/>
    <x v="34"/>
    <x v="19"/>
    <x v="19"/>
    <x v="2"/>
    <x v="2"/>
    <x v="0"/>
    <n v="33"/>
    <n v="25995"/>
    <n v="5"/>
    <n v="31"/>
    <n v="26"/>
    <n v="17"/>
    <n v="2"/>
    <n v="25839"/>
    <n v="5.3460000000000001"/>
    <n v="2.673"/>
    <n v="16.797000000000001"/>
    <n v="6.5670000000000002"/>
  </r>
  <r>
    <x v="1"/>
    <x v="34"/>
    <x v="20"/>
    <x v="20"/>
    <x v="2"/>
    <x v="2"/>
    <x v="0"/>
    <n v="33"/>
    <n v="25754"/>
    <n v="6"/>
    <n v="31"/>
    <n v="20"/>
    <n v="13"/>
    <n v="2"/>
    <n v="25839"/>
    <n v="5.3460000000000001"/>
    <n v="2.673"/>
    <n v="16.797000000000001"/>
    <n v="6.5670000000000002"/>
  </r>
  <r>
    <x v="1"/>
    <x v="34"/>
    <x v="21"/>
    <x v="21"/>
    <x v="2"/>
    <x v="2"/>
    <x v="0"/>
    <n v="31"/>
    <n v="25854"/>
    <n v="7"/>
    <n v="28"/>
    <n v="23"/>
    <n v="18"/>
    <n v="2"/>
    <n v="24273"/>
    <n v="5.0220000000000002"/>
    <n v="2.5110000000000001"/>
    <n v="15.779"/>
    <n v="6.1689999999999996"/>
  </r>
  <r>
    <x v="1"/>
    <x v="34"/>
    <x v="22"/>
    <x v="22"/>
    <x v="2"/>
    <x v="2"/>
    <x v="0"/>
    <n v="34"/>
    <n v="24856"/>
    <n v="7"/>
    <n v="31"/>
    <n v="26"/>
    <n v="16"/>
    <n v="2"/>
    <n v="26622"/>
    <n v="5.508"/>
    <n v="2.754"/>
    <n v="17.306000000000001"/>
    <n v="6.766"/>
  </r>
  <r>
    <x v="1"/>
    <x v="34"/>
    <x v="23"/>
    <x v="23"/>
    <x v="2"/>
    <x v="2"/>
    <x v="0"/>
    <n v="30"/>
    <n v="24447"/>
    <n v="5"/>
    <n v="26"/>
    <n v="18"/>
    <n v="11"/>
    <n v="2"/>
    <n v="23490"/>
    <n v="4.8600000000000003"/>
    <n v="2.4300000000000002"/>
    <n v="15.27"/>
    <n v="5.97"/>
  </r>
  <r>
    <x v="1"/>
    <x v="34"/>
    <x v="8"/>
    <x v="8"/>
    <x v="1"/>
    <x v="1"/>
    <x v="0"/>
    <n v="29"/>
    <n v="25071"/>
    <n v="9"/>
    <n v="25"/>
    <n v="18"/>
    <n v="9"/>
    <n v="4"/>
    <n v="22707"/>
    <n v="4.6980000000000004"/>
    <n v="2.3490000000000002"/>
    <n v="14.760999999999999"/>
    <n v="5.7709999999999999"/>
  </r>
  <r>
    <x v="1"/>
    <x v="34"/>
    <x v="9"/>
    <x v="9"/>
    <x v="1"/>
    <x v="1"/>
    <x v="0"/>
    <n v="32"/>
    <n v="25795"/>
    <n v="8"/>
    <n v="30"/>
    <n v="19"/>
    <n v="12"/>
    <n v="3"/>
    <n v="25056"/>
    <n v="5.1840000000000002"/>
    <n v="2.5920000000000001"/>
    <n v="16.288"/>
    <n v="6.3680000000000003"/>
  </r>
  <r>
    <x v="1"/>
    <x v="34"/>
    <x v="10"/>
    <x v="10"/>
    <x v="1"/>
    <x v="1"/>
    <x v="0"/>
    <n v="32"/>
    <n v="25907"/>
    <n v="8"/>
    <n v="30"/>
    <n v="18"/>
    <n v="13"/>
    <n v="4"/>
    <n v="25056"/>
    <n v="5.1840000000000002"/>
    <n v="2.5920000000000001"/>
    <n v="16.288"/>
    <n v="6.3680000000000003"/>
  </r>
  <r>
    <x v="1"/>
    <x v="34"/>
    <x v="11"/>
    <x v="11"/>
    <x v="1"/>
    <x v="1"/>
    <x v="0"/>
    <n v="29"/>
    <n v="24760"/>
    <n v="6"/>
    <n v="26"/>
    <n v="18"/>
    <n v="11"/>
    <n v="3"/>
    <n v="22707"/>
    <n v="4.6980000000000004"/>
    <n v="2.3490000000000002"/>
    <n v="14.760999999999999"/>
    <n v="5.7709999999999999"/>
  </r>
  <r>
    <x v="1"/>
    <x v="34"/>
    <x v="12"/>
    <x v="12"/>
    <x v="1"/>
    <x v="1"/>
    <x v="0"/>
    <n v="29"/>
    <n v="25908"/>
    <n v="6"/>
    <n v="26"/>
    <n v="18"/>
    <n v="10"/>
    <n v="3"/>
    <n v="22707"/>
    <n v="4.6980000000000004"/>
    <n v="2.3490000000000002"/>
    <n v="14.760999999999999"/>
    <n v="5.7709999999999999"/>
  </r>
  <r>
    <x v="1"/>
    <x v="34"/>
    <x v="13"/>
    <x v="13"/>
    <x v="1"/>
    <x v="1"/>
    <x v="0"/>
    <n v="32"/>
    <n v="25953"/>
    <n v="8"/>
    <n v="28"/>
    <n v="18"/>
    <n v="12"/>
    <n v="4"/>
    <n v="25056"/>
    <n v="5.1840000000000002"/>
    <n v="2.5920000000000001"/>
    <n v="16.288"/>
    <n v="6.3680000000000003"/>
  </r>
  <r>
    <x v="1"/>
    <x v="34"/>
    <x v="14"/>
    <x v="14"/>
    <x v="1"/>
    <x v="1"/>
    <x v="0"/>
    <n v="32"/>
    <n v="24611"/>
    <n v="9"/>
    <n v="29"/>
    <n v="21"/>
    <n v="14"/>
    <n v="4"/>
    <n v="25056"/>
    <n v="5.1840000000000002"/>
    <n v="2.5920000000000001"/>
    <n v="16.288"/>
    <n v="6.3680000000000003"/>
  </r>
  <r>
    <x v="1"/>
    <x v="34"/>
    <x v="15"/>
    <x v="15"/>
    <x v="1"/>
    <x v="1"/>
    <x v="0"/>
    <n v="33"/>
    <n v="25835"/>
    <n v="9"/>
    <n v="28"/>
    <n v="18"/>
    <n v="10"/>
    <n v="4"/>
    <n v="25839"/>
    <n v="5.3460000000000001"/>
    <n v="2.673"/>
    <n v="16.797000000000001"/>
    <n v="6.5670000000000002"/>
  </r>
  <r>
    <x v="1"/>
    <x v="35"/>
    <x v="0"/>
    <x v="0"/>
    <x v="0"/>
    <x v="0"/>
    <x v="0"/>
    <n v="35"/>
    <n v="24025"/>
    <n v="4"/>
    <n v="33"/>
    <n v="25"/>
    <n v="21"/>
    <n v="1"/>
    <n v="27405"/>
    <n v="5.67"/>
    <n v="2.835"/>
    <n v="17.815000000000001"/>
    <n v="6.9649999999999999"/>
  </r>
  <r>
    <x v="1"/>
    <x v="35"/>
    <x v="1"/>
    <x v="1"/>
    <x v="0"/>
    <x v="0"/>
    <x v="0"/>
    <n v="33"/>
    <n v="25485"/>
    <n v="6"/>
    <n v="32"/>
    <n v="24"/>
    <n v="18"/>
    <n v="2"/>
    <n v="25839"/>
    <n v="5.3460000000000001"/>
    <n v="2.673"/>
    <n v="16.797000000000001"/>
    <n v="6.5670000000000002"/>
  </r>
  <r>
    <x v="1"/>
    <x v="35"/>
    <x v="2"/>
    <x v="2"/>
    <x v="0"/>
    <x v="0"/>
    <x v="0"/>
    <n v="32"/>
    <n v="24431"/>
    <n v="4"/>
    <n v="30"/>
    <n v="26"/>
    <n v="20"/>
    <n v="1"/>
    <n v="25056"/>
    <n v="5.1840000000000002"/>
    <n v="2.5920000000000001"/>
    <n v="16.288"/>
    <n v="6.3680000000000003"/>
  </r>
  <r>
    <x v="1"/>
    <x v="35"/>
    <x v="3"/>
    <x v="3"/>
    <x v="0"/>
    <x v="0"/>
    <x v="0"/>
    <n v="36"/>
    <n v="24052"/>
    <n v="5"/>
    <n v="36"/>
    <n v="26"/>
    <n v="18"/>
    <n v="1"/>
    <n v="28188"/>
    <n v="5.8319999999999999"/>
    <n v="2.9159999999999999"/>
    <n v="18.324000000000002"/>
    <n v="7.1639999999999997"/>
  </r>
  <r>
    <x v="1"/>
    <x v="35"/>
    <x v="4"/>
    <x v="4"/>
    <x v="0"/>
    <x v="0"/>
    <x v="0"/>
    <n v="39"/>
    <n v="25252"/>
    <n v="7"/>
    <n v="39"/>
    <n v="30"/>
    <n v="25"/>
    <n v="2"/>
    <n v="30537"/>
    <n v="6.3179999999999996"/>
    <n v="3.1589999999999998"/>
    <n v="19.850999999999999"/>
    <n v="7.7610000000000001"/>
  </r>
  <r>
    <x v="1"/>
    <x v="35"/>
    <x v="5"/>
    <x v="5"/>
    <x v="0"/>
    <x v="0"/>
    <x v="0"/>
    <n v="32"/>
    <n v="25330"/>
    <n v="6"/>
    <n v="29"/>
    <n v="21"/>
    <n v="16"/>
    <n v="1"/>
    <n v="25056"/>
    <n v="5.1840000000000002"/>
    <n v="2.5920000000000001"/>
    <n v="16.288"/>
    <n v="6.3680000000000003"/>
  </r>
  <r>
    <x v="1"/>
    <x v="35"/>
    <x v="6"/>
    <x v="6"/>
    <x v="0"/>
    <x v="0"/>
    <x v="0"/>
    <n v="38"/>
    <n v="25141"/>
    <n v="7"/>
    <n v="37"/>
    <n v="31"/>
    <n v="25"/>
    <n v="2"/>
    <n v="29754"/>
    <n v="6.1559999999999997"/>
    <n v="3.0779999999999998"/>
    <n v="19.341999999999999"/>
    <n v="7.5620000000000003"/>
  </r>
  <r>
    <x v="1"/>
    <x v="35"/>
    <x v="7"/>
    <x v="7"/>
    <x v="0"/>
    <x v="0"/>
    <x v="0"/>
    <n v="35"/>
    <n v="25586"/>
    <n v="4"/>
    <n v="34"/>
    <n v="27"/>
    <n v="24"/>
    <n v="1"/>
    <n v="27405"/>
    <n v="5.67"/>
    <n v="2.835"/>
    <n v="17.815000000000001"/>
    <n v="6.9649999999999999"/>
  </r>
  <r>
    <x v="1"/>
    <x v="35"/>
    <x v="8"/>
    <x v="8"/>
    <x v="1"/>
    <x v="1"/>
    <x v="0"/>
    <n v="28"/>
    <n v="24491"/>
    <n v="7"/>
    <n v="24"/>
    <n v="18"/>
    <n v="10"/>
    <n v="3"/>
    <n v="21924"/>
    <n v="4.5359999999999996"/>
    <n v="2.2679999999999998"/>
    <n v="14.252000000000001"/>
    <n v="5.5720000000000001"/>
  </r>
  <r>
    <x v="1"/>
    <x v="35"/>
    <x v="9"/>
    <x v="9"/>
    <x v="1"/>
    <x v="1"/>
    <x v="0"/>
    <n v="29"/>
    <n v="25460"/>
    <n v="6"/>
    <n v="28"/>
    <n v="19"/>
    <n v="11"/>
    <n v="4"/>
    <n v="22707"/>
    <n v="4.6980000000000004"/>
    <n v="2.3490000000000002"/>
    <n v="14.760999999999999"/>
    <n v="5.7709999999999999"/>
  </r>
  <r>
    <x v="1"/>
    <x v="35"/>
    <x v="10"/>
    <x v="10"/>
    <x v="1"/>
    <x v="1"/>
    <x v="0"/>
    <n v="33"/>
    <n v="25894"/>
    <n v="9"/>
    <n v="29"/>
    <n v="22"/>
    <n v="16"/>
    <n v="4"/>
    <n v="25839"/>
    <n v="5.3460000000000001"/>
    <n v="2.673"/>
    <n v="16.797000000000001"/>
    <n v="6.5670000000000002"/>
  </r>
  <r>
    <x v="1"/>
    <x v="35"/>
    <x v="11"/>
    <x v="11"/>
    <x v="1"/>
    <x v="1"/>
    <x v="0"/>
    <n v="28"/>
    <n v="24786"/>
    <n v="7"/>
    <n v="25"/>
    <n v="19"/>
    <n v="10"/>
    <n v="4"/>
    <n v="21924"/>
    <n v="4.5359999999999996"/>
    <n v="2.2679999999999998"/>
    <n v="14.252000000000001"/>
    <n v="5.5720000000000001"/>
  </r>
  <r>
    <x v="1"/>
    <x v="35"/>
    <x v="12"/>
    <x v="12"/>
    <x v="1"/>
    <x v="1"/>
    <x v="0"/>
    <n v="33"/>
    <n v="25938"/>
    <n v="7"/>
    <n v="29"/>
    <n v="20"/>
    <n v="13"/>
    <n v="4"/>
    <n v="25839"/>
    <n v="5.3460000000000001"/>
    <n v="2.673"/>
    <n v="16.797000000000001"/>
    <n v="6.5670000000000002"/>
  </r>
  <r>
    <x v="1"/>
    <x v="35"/>
    <x v="13"/>
    <x v="13"/>
    <x v="1"/>
    <x v="1"/>
    <x v="0"/>
    <n v="28"/>
    <n v="24024"/>
    <n v="6"/>
    <n v="26"/>
    <n v="16"/>
    <n v="12"/>
    <n v="3"/>
    <n v="21924"/>
    <n v="4.5359999999999996"/>
    <n v="2.2679999999999998"/>
    <n v="14.252000000000001"/>
    <n v="5.5720000000000001"/>
  </r>
  <r>
    <x v="1"/>
    <x v="35"/>
    <x v="14"/>
    <x v="14"/>
    <x v="1"/>
    <x v="1"/>
    <x v="0"/>
    <n v="32"/>
    <n v="25079"/>
    <n v="8"/>
    <n v="28"/>
    <n v="20"/>
    <n v="15"/>
    <n v="4"/>
    <n v="25056"/>
    <n v="5.1840000000000002"/>
    <n v="2.5920000000000001"/>
    <n v="16.288"/>
    <n v="6.3680000000000003"/>
  </r>
  <r>
    <x v="1"/>
    <x v="35"/>
    <x v="15"/>
    <x v="15"/>
    <x v="1"/>
    <x v="1"/>
    <x v="0"/>
    <n v="28"/>
    <n v="25167"/>
    <n v="8"/>
    <n v="24"/>
    <n v="14"/>
    <n v="9"/>
    <n v="3"/>
    <n v="21924"/>
    <n v="4.5359999999999996"/>
    <n v="2.2679999999999998"/>
    <n v="14.252000000000001"/>
    <n v="5.5720000000000001"/>
  </r>
  <r>
    <x v="1"/>
    <x v="36"/>
    <x v="0"/>
    <x v="0"/>
    <x v="0"/>
    <x v="0"/>
    <x v="0"/>
    <n v="39"/>
    <n v="24484"/>
    <n v="5"/>
    <n v="39"/>
    <n v="34"/>
    <n v="24"/>
    <n v="1"/>
    <n v="30537"/>
    <n v="6.3179999999999996"/>
    <n v="3.1589999999999998"/>
    <n v="19.850999999999999"/>
    <n v="7.7610000000000001"/>
  </r>
  <r>
    <x v="1"/>
    <x v="36"/>
    <x v="1"/>
    <x v="1"/>
    <x v="0"/>
    <x v="0"/>
    <x v="0"/>
    <n v="34"/>
    <n v="24992"/>
    <n v="5"/>
    <n v="31"/>
    <n v="22"/>
    <n v="19"/>
    <n v="1"/>
    <n v="26622"/>
    <n v="5.508"/>
    <n v="2.754"/>
    <n v="17.306000000000001"/>
    <n v="6.766"/>
  </r>
  <r>
    <x v="1"/>
    <x v="36"/>
    <x v="2"/>
    <x v="2"/>
    <x v="0"/>
    <x v="0"/>
    <x v="0"/>
    <n v="32"/>
    <n v="24123"/>
    <n v="5"/>
    <n v="31"/>
    <n v="22"/>
    <n v="17"/>
    <n v="1"/>
    <n v="25056"/>
    <n v="5.1840000000000002"/>
    <n v="2.5920000000000001"/>
    <n v="16.288"/>
    <n v="6.3680000000000003"/>
  </r>
  <r>
    <x v="1"/>
    <x v="36"/>
    <x v="3"/>
    <x v="3"/>
    <x v="0"/>
    <x v="0"/>
    <x v="0"/>
    <n v="33"/>
    <n v="24521"/>
    <n v="6"/>
    <n v="32"/>
    <n v="28"/>
    <n v="24"/>
    <n v="2"/>
    <n v="25839"/>
    <n v="5.3460000000000001"/>
    <n v="2.673"/>
    <n v="16.797000000000001"/>
    <n v="6.5670000000000002"/>
  </r>
  <r>
    <x v="1"/>
    <x v="36"/>
    <x v="4"/>
    <x v="4"/>
    <x v="0"/>
    <x v="0"/>
    <x v="0"/>
    <n v="37"/>
    <n v="25849"/>
    <n v="5"/>
    <n v="36"/>
    <n v="27"/>
    <n v="22"/>
    <n v="1"/>
    <n v="28971"/>
    <n v="5.9939999999999998"/>
    <n v="2.9969999999999999"/>
    <n v="18.832999999999998"/>
    <n v="7.3630000000000004"/>
  </r>
  <r>
    <x v="1"/>
    <x v="36"/>
    <x v="5"/>
    <x v="5"/>
    <x v="0"/>
    <x v="0"/>
    <x v="0"/>
    <n v="37"/>
    <n v="25522"/>
    <n v="4"/>
    <n v="34"/>
    <n v="24"/>
    <n v="19"/>
    <n v="1"/>
    <n v="28971"/>
    <n v="5.9939999999999998"/>
    <n v="2.9969999999999999"/>
    <n v="18.832999999999998"/>
    <n v="7.3630000000000004"/>
  </r>
  <r>
    <x v="1"/>
    <x v="36"/>
    <x v="6"/>
    <x v="6"/>
    <x v="0"/>
    <x v="0"/>
    <x v="0"/>
    <n v="39"/>
    <n v="25161"/>
    <n v="8"/>
    <n v="38"/>
    <n v="29"/>
    <n v="21"/>
    <n v="2"/>
    <n v="30537"/>
    <n v="6.3179999999999996"/>
    <n v="3.1589999999999998"/>
    <n v="19.850999999999999"/>
    <n v="7.7610000000000001"/>
  </r>
  <r>
    <x v="1"/>
    <x v="36"/>
    <x v="16"/>
    <x v="16"/>
    <x v="2"/>
    <x v="2"/>
    <x v="0"/>
    <n v="35"/>
    <n v="25778"/>
    <n v="8"/>
    <n v="33"/>
    <n v="25"/>
    <n v="15"/>
    <n v="2"/>
    <n v="27405"/>
    <n v="5.67"/>
    <n v="2.835"/>
    <n v="17.815000000000001"/>
    <n v="6.9649999999999999"/>
  </r>
  <r>
    <x v="1"/>
    <x v="36"/>
    <x v="17"/>
    <x v="17"/>
    <x v="2"/>
    <x v="2"/>
    <x v="0"/>
    <n v="34"/>
    <n v="24114"/>
    <n v="7"/>
    <n v="32"/>
    <n v="27"/>
    <n v="16"/>
    <n v="2"/>
    <n v="26622"/>
    <n v="5.508"/>
    <n v="2.754"/>
    <n v="17.306000000000001"/>
    <n v="6.766"/>
  </r>
  <r>
    <x v="1"/>
    <x v="36"/>
    <x v="18"/>
    <x v="18"/>
    <x v="2"/>
    <x v="2"/>
    <x v="0"/>
    <n v="32"/>
    <n v="24103"/>
    <n v="6"/>
    <n v="27"/>
    <n v="21"/>
    <n v="16"/>
    <n v="2"/>
    <n v="25056"/>
    <n v="5.1840000000000002"/>
    <n v="2.5920000000000001"/>
    <n v="16.288"/>
    <n v="6.3680000000000003"/>
  </r>
  <r>
    <x v="1"/>
    <x v="36"/>
    <x v="19"/>
    <x v="19"/>
    <x v="2"/>
    <x v="2"/>
    <x v="0"/>
    <n v="30"/>
    <n v="25959"/>
    <n v="5"/>
    <n v="28"/>
    <n v="24"/>
    <n v="15"/>
    <n v="2"/>
    <n v="23490"/>
    <n v="4.8600000000000003"/>
    <n v="2.4300000000000002"/>
    <n v="15.27"/>
    <n v="5.97"/>
  </r>
  <r>
    <x v="1"/>
    <x v="36"/>
    <x v="20"/>
    <x v="20"/>
    <x v="2"/>
    <x v="2"/>
    <x v="0"/>
    <n v="32"/>
    <n v="24680"/>
    <n v="7"/>
    <n v="28"/>
    <n v="19"/>
    <n v="15"/>
    <n v="2"/>
    <n v="25056"/>
    <n v="5.1840000000000002"/>
    <n v="2.5920000000000001"/>
    <n v="16.288"/>
    <n v="6.3680000000000003"/>
  </r>
  <r>
    <x v="1"/>
    <x v="36"/>
    <x v="21"/>
    <x v="21"/>
    <x v="2"/>
    <x v="2"/>
    <x v="0"/>
    <n v="33"/>
    <n v="24218"/>
    <n v="7"/>
    <n v="33"/>
    <n v="23"/>
    <n v="16"/>
    <n v="2"/>
    <n v="25839"/>
    <n v="5.3460000000000001"/>
    <n v="2.673"/>
    <n v="16.797000000000001"/>
    <n v="6.5670000000000002"/>
  </r>
  <r>
    <x v="1"/>
    <x v="37"/>
    <x v="16"/>
    <x v="16"/>
    <x v="2"/>
    <x v="2"/>
    <x v="0"/>
    <n v="35"/>
    <n v="24589"/>
    <n v="8"/>
    <n v="34"/>
    <n v="27"/>
    <n v="18"/>
    <n v="2"/>
    <n v="27405"/>
    <n v="5.67"/>
    <n v="2.835"/>
    <n v="17.815000000000001"/>
    <n v="6.9649999999999999"/>
  </r>
  <r>
    <x v="1"/>
    <x v="37"/>
    <x v="17"/>
    <x v="17"/>
    <x v="2"/>
    <x v="2"/>
    <x v="0"/>
    <n v="34"/>
    <n v="24946"/>
    <n v="8"/>
    <n v="31"/>
    <n v="23"/>
    <n v="17"/>
    <n v="2"/>
    <n v="26622"/>
    <n v="5.508"/>
    <n v="2.754"/>
    <n v="17.306000000000001"/>
    <n v="6.766"/>
  </r>
  <r>
    <x v="1"/>
    <x v="37"/>
    <x v="18"/>
    <x v="18"/>
    <x v="2"/>
    <x v="2"/>
    <x v="0"/>
    <n v="30"/>
    <n v="24794"/>
    <n v="5"/>
    <n v="30"/>
    <n v="25"/>
    <n v="19"/>
    <n v="2"/>
    <n v="23490"/>
    <n v="4.8600000000000003"/>
    <n v="2.4300000000000002"/>
    <n v="15.27"/>
    <n v="5.97"/>
  </r>
  <r>
    <x v="1"/>
    <x v="37"/>
    <x v="19"/>
    <x v="19"/>
    <x v="2"/>
    <x v="2"/>
    <x v="0"/>
    <n v="30"/>
    <n v="24459"/>
    <n v="6"/>
    <n v="27"/>
    <n v="20"/>
    <n v="14"/>
    <n v="2"/>
    <n v="23490"/>
    <n v="4.8600000000000003"/>
    <n v="2.4300000000000002"/>
    <n v="15.27"/>
    <n v="5.97"/>
  </r>
  <r>
    <x v="1"/>
    <x v="37"/>
    <x v="20"/>
    <x v="20"/>
    <x v="2"/>
    <x v="2"/>
    <x v="0"/>
    <n v="30"/>
    <n v="25002"/>
    <n v="6"/>
    <n v="27"/>
    <n v="20"/>
    <n v="16"/>
    <n v="2"/>
    <n v="23490"/>
    <n v="4.8600000000000003"/>
    <n v="2.4300000000000002"/>
    <n v="15.27"/>
    <n v="5.97"/>
  </r>
  <r>
    <x v="1"/>
    <x v="37"/>
    <x v="21"/>
    <x v="21"/>
    <x v="2"/>
    <x v="2"/>
    <x v="0"/>
    <n v="34"/>
    <n v="24512"/>
    <n v="7"/>
    <n v="32"/>
    <n v="22"/>
    <n v="14"/>
    <n v="2"/>
    <n v="26622"/>
    <n v="5.508"/>
    <n v="2.754"/>
    <n v="17.306000000000001"/>
    <n v="6.766"/>
  </r>
  <r>
    <x v="1"/>
    <x v="37"/>
    <x v="8"/>
    <x v="8"/>
    <x v="1"/>
    <x v="1"/>
    <x v="0"/>
    <n v="31"/>
    <n v="24121"/>
    <n v="9"/>
    <n v="29"/>
    <n v="18"/>
    <n v="12"/>
    <n v="3"/>
    <n v="24273"/>
    <n v="5.0220000000000002"/>
    <n v="2.5110000000000001"/>
    <n v="15.779"/>
    <n v="6.1689999999999996"/>
  </r>
  <r>
    <x v="1"/>
    <x v="37"/>
    <x v="9"/>
    <x v="9"/>
    <x v="1"/>
    <x v="1"/>
    <x v="0"/>
    <n v="29"/>
    <n v="25970"/>
    <n v="8"/>
    <n v="27"/>
    <n v="21"/>
    <n v="14"/>
    <n v="3"/>
    <n v="22707"/>
    <n v="4.6980000000000004"/>
    <n v="2.3490000000000002"/>
    <n v="14.760999999999999"/>
    <n v="5.7709999999999999"/>
  </r>
  <r>
    <x v="1"/>
    <x v="37"/>
    <x v="10"/>
    <x v="10"/>
    <x v="1"/>
    <x v="1"/>
    <x v="0"/>
    <n v="32"/>
    <n v="25123"/>
    <n v="9"/>
    <n v="28"/>
    <n v="18"/>
    <n v="13"/>
    <n v="4"/>
    <n v="25056"/>
    <n v="5.1840000000000002"/>
    <n v="2.5920000000000001"/>
    <n v="16.288"/>
    <n v="6.3680000000000003"/>
  </r>
  <r>
    <x v="1"/>
    <x v="37"/>
    <x v="11"/>
    <x v="11"/>
    <x v="1"/>
    <x v="1"/>
    <x v="0"/>
    <n v="32"/>
    <n v="25176"/>
    <n v="10"/>
    <n v="28"/>
    <n v="18"/>
    <n v="11"/>
    <n v="3"/>
    <n v="25056"/>
    <n v="5.1840000000000002"/>
    <n v="2.5920000000000001"/>
    <n v="16.288"/>
    <n v="6.3680000000000003"/>
  </r>
  <r>
    <x v="1"/>
    <x v="37"/>
    <x v="12"/>
    <x v="12"/>
    <x v="1"/>
    <x v="1"/>
    <x v="0"/>
    <n v="28"/>
    <n v="24264"/>
    <n v="8"/>
    <n v="24"/>
    <n v="15"/>
    <n v="11"/>
    <n v="3"/>
    <n v="21924"/>
    <n v="4.5359999999999996"/>
    <n v="2.2679999999999998"/>
    <n v="14.252000000000001"/>
    <n v="5.5720000000000001"/>
  </r>
  <r>
    <x v="1"/>
    <x v="37"/>
    <x v="13"/>
    <x v="13"/>
    <x v="1"/>
    <x v="1"/>
    <x v="0"/>
    <n v="28"/>
    <n v="25702"/>
    <n v="6"/>
    <n v="24"/>
    <n v="16"/>
    <n v="10"/>
    <n v="3"/>
    <n v="21924"/>
    <n v="4.5359999999999996"/>
    <n v="2.2679999999999998"/>
    <n v="14.252000000000001"/>
    <n v="5.5720000000000001"/>
  </r>
  <r>
    <x v="1"/>
    <x v="37"/>
    <x v="14"/>
    <x v="14"/>
    <x v="1"/>
    <x v="1"/>
    <x v="0"/>
    <n v="30"/>
    <n v="25831"/>
    <n v="7"/>
    <n v="26"/>
    <n v="21"/>
    <n v="12"/>
    <n v="3"/>
    <n v="23490"/>
    <n v="4.8600000000000003"/>
    <n v="2.4300000000000002"/>
    <n v="15.27"/>
    <n v="5.97"/>
  </r>
  <r>
    <x v="1"/>
    <x v="37"/>
    <x v="15"/>
    <x v="15"/>
    <x v="1"/>
    <x v="1"/>
    <x v="0"/>
    <n v="30"/>
    <n v="25850"/>
    <n v="9"/>
    <n v="27"/>
    <n v="21"/>
    <n v="14"/>
    <n v="4"/>
    <n v="23490"/>
    <n v="4.8600000000000003"/>
    <n v="2.4300000000000002"/>
    <n v="15.27"/>
    <n v="5.97"/>
  </r>
  <r>
    <x v="1"/>
    <x v="38"/>
    <x v="0"/>
    <x v="0"/>
    <x v="0"/>
    <x v="0"/>
    <x v="0"/>
    <n v="38"/>
    <n v="24179"/>
    <n v="8"/>
    <n v="37"/>
    <n v="32"/>
    <n v="22"/>
    <n v="2"/>
    <n v="29754"/>
    <n v="6.1559999999999997"/>
    <n v="3.0779999999999998"/>
    <n v="19.341999999999999"/>
    <n v="7.5620000000000003"/>
  </r>
  <r>
    <x v="1"/>
    <x v="38"/>
    <x v="1"/>
    <x v="1"/>
    <x v="0"/>
    <x v="0"/>
    <x v="0"/>
    <n v="34"/>
    <n v="25978"/>
    <n v="6"/>
    <n v="33"/>
    <n v="24"/>
    <n v="21"/>
    <n v="1"/>
    <n v="26622"/>
    <n v="5.508"/>
    <n v="2.754"/>
    <n v="17.306000000000001"/>
    <n v="6.766"/>
  </r>
  <r>
    <x v="1"/>
    <x v="38"/>
    <x v="2"/>
    <x v="2"/>
    <x v="0"/>
    <x v="0"/>
    <x v="0"/>
    <n v="34"/>
    <n v="25520"/>
    <n v="4"/>
    <n v="31"/>
    <n v="22"/>
    <n v="17"/>
    <n v="2"/>
    <n v="26622"/>
    <n v="5.508"/>
    <n v="2.754"/>
    <n v="17.306000000000001"/>
    <n v="6.766"/>
  </r>
  <r>
    <x v="1"/>
    <x v="38"/>
    <x v="3"/>
    <x v="3"/>
    <x v="0"/>
    <x v="0"/>
    <x v="0"/>
    <n v="32"/>
    <n v="24714"/>
    <n v="4"/>
    <n v="32"/>
    <n v="25"/>
    <n v="20"/>
    <n v="1"/>
    <n v="25056"/>
    <n v="5.1840000000000002"/>
    <n v="2.5920000000000001"/>
    <n v="16.288"/>
    <n v="6.3680000000000003"/>
  </r>
  <r>
    <x v="1"/>
    <x v="38"/>
    <x v="4"/>
    <x v="4"/>
    <x v="0"/>
    <x v="0"/>
    <x v="0"/>
    <n v="32"/>
    <n v="24436"/>
    <n v="4"/>
    <n v="32"/>
    <n v="23"/>
    <n v="18"/>
    <n v="1"/>
    <n v="25056"/>
    <n v="5.1840000000000002"/>
    <n v="2.5920000000000001"/>
    <n v="16.288"/>
    <n v="6.3680000000000003"/>
  </r>
  <r>
    <x v="1"/>
    <x v="38"/>
    <x v="5"/>
    <x v="5"/>
    <x v="0"/>
    <x v="0"/>
    <x v="0"/>
    <n v="32"/>
    <n v="24888"/>
    <n v="4"/>
    <n v="32"/>
    <n v="26"/>
    <n v="22"/>
    <n v="2"/>
    <n v="25056"/>
    <n v="5.1840000000000002"/>
    <n v="2.5920000000000001"/>
    <n v="16.288"/>
    <n v="6.3680000000000003"/>
  </r>
  <r>
    <x v="1"/>
    <x v="38"/>
    <x v="6"/>
    <x v="6"/>
    <x v="0"/>
    <x v="0"/>
    <x v="0"/>
    <n v="33"/>
    <n v="24349"/>
    <n v="6"/>
    <n v="32"/>
    <n v="26"/>
    <n v="20"/>
    <n v="1"/>
    <n v="25839"/>
    <n v="5.3460000000000001"/>
    <n v="2.673"/>
    <n v="16.797000000000001"/>
    <n v="6.5670000000000002"/>
  </r>
  <r>
    <x v="1"/>
    <x v="38"/>
    <x v="7"/>
    <x v="7"/>
    <x v="0"/>
    <x v="0"/>
    <x v="0"/>
    <n v="34"/>
    <n v="24037"/>
    <n v="4"/>
    <n v="32"/>
    <n v="22"/>
    <n v="19"/>
    <n v="1"/>
    <n v="26622"/>
    <n v="5.508"/>
    <n v="2.754"/>
    <n v="17.306000000000001"/>
    <n v="6.766"/>
  </r>
  <r>
    <x v="1"/>
    <x v="39"/>
    <x v="0"/>
    <x v="0"/>
    <x v="0"/>
    <x v="0"/>
    <x v="0"/>
    <n v="39"/>
    <n v="24270"/>
    <n v="8"/>
    <n v="38"/>
    <n v="33"/>
    <n v="25"/>
    <n v="1"/>
    <n v="30537"/>
    <n v="6.3179999999999996"/>
    <n v="3.1589999999999998"/>
    <n v="19.850999999999999"/>
    <n v="7.7610000000000001"/>
  </r>
  <r>
    <x v="1"/>
    <x v="39"/>
    <x v="1"/>
    <x v="1"/>
    <x v="0"/>
    <x v="0"/>
    <x v="0"/>
    <n v="40"/>
    <n v="25955"/>
    <n v="6"/>
    <n v="37"/>
    <n v="28"/>
    <n v="25"/>
    <n v="1"/>
    <n v="31320"/>
    <n v="6.48"/>
    <n v="3.24"/>
    <n v="20.36"/>
    <n v="7.96"/>
  </r>
  <r>
    <x v="1"/>
    <x v="39"/>
    <x v="2"/>
    <x v="2"/>
    <x v="0"/>
    <x v="0"/>
    <x v="0"/>
    <n v="36"/>
    <n v="25795"/>
    <n v="6"/>
    <n v="36"/>
    <n v="32"/>
    <n v="23"/>
    <n v="1"/>
    <n v="28188"/>
    <n v="5.8319999999999999"/>
    <n v="2.9159999999999999"/>
    <n v="18.324000000000002"/>
    <n v="7.1639999999999997"/>
  </r>
  <r>
    <x v="1"/>
    <x v="39"/>
    <x v="3"/>
    <x v="3"/>
    <x v="0"/>
    <x v="0"/>
    <x v="0"/>
    <n v="33"/>
    <n v="25803"/>
    <n v="7"/>
    <n v="30"/>
    <n v="24"/>
    <n v="17"/>
    <n v="2"/>
    <n v="25839"/>
    <n v="5.3460000000000001"/>
    <n v="2.673"/>
    <n v="16.797000000000001"/>
    <n v="6.5670000000000002"/>
  </r>
  <r>
    <x v="1"/>
    <x v="39"/>
    <x v="4"/>
    <x v="4"/>
    <x v="0"/>
    <x v="0"/>
    <x v="0"/>
    <n v="39"/>
    <n v="24190"/>
    <n v="5"/>
    <n v="39"/>
    <n v="31"/>
    <n v="28"/>
    <n v="2"/>
    <n v="30537"/>
    <n v="6.3179999999999996"/>
    <n v="3.1589999999999998"/>
    <n v="19.850999999999999"/>
    <n v="7.7610000000000001"/>
  </r>
  <r>
    <x v="1"/>
    <x v="39"/>
    <x v="5"/>
    <x v="5"/>
    <x v="0"/>
    <x v="0"/>
    <x v="0"/>
    <n v="40"/>
    <n v="25068"/>
    <n v="6"/>
    <n v="39"/>
    <n v="29"/>
    <n v="23"/>
    <n v="2"/>
    <n v="31320"/>
    <n v="6.48"/>
    <n v="3.24"/>
    <n v="20.36"/>
    <n v="7.96"/>
  </r>
  <r>
    <x v="1"/>
    <x v="39"/>
    <x v="6"/>
    <x v="6"/>
    <x v="0"/>
    <x v="0"/>
    <x v="0"/>
    <n v="40"/>
    <n v="24778"/>
    <n v="5"/>
    <n v="36"/>
    <n v="25"/>
    <n v="20"/>
    <n v="2"/>
    <n v="31320"/>
    <n v="6.48"/>
    <n v="3.24"/>
    <n v="20.36"/>
    <n v="7.96"/>
  </r>
  <r>
    <x v="1"/>
    <x v="39"/>
    <x v="7"/>
    <x v="7"/>
    <x v="0"/>
    <x v="0"/>
    <x v="0"/>
    <n v="36"/>
    <n v="25259"/>
    <n v="7"/>
    <n v="34"/>
    <n v="29"/>
    <n v="22"/>
    <n v="1"/>
    <n v="28188"/>
    <n v="5.8319999999999999"/>
    <n v="2.9159999999999999"/>
    <n v="18.324000000000002"/>
    <n v="7.1639999999999997"/>
  </r>
  <r>
    <x v="1"/>
    <x v="39"/>
    <x v="16"/>
    <x v="16"/>
    <x v="2"/>
    <x v="2"/>
    <x v="0"/>
    <n v="36"/>
    <n v="25067"/>
    <n v="5"/>
    <n v="32"/>
    <n v="21"/>
    <n v="13"/>
    <n v="3"/>
    <n v="28188"/>
    <n v="5.8319999999999999"/>
    <n v="2.9159999999999999"/>
    <n v="18.324000000000002"/>
    <n v="7.1639999999999997"/>
  </r>
  <r>
    <x v="1"/>
    <x v="39"/>
    <x v="17"/>
    <x v="17"/>
    <x v="2"/>
    <x v="2"/>
    <x v="0"/>
    <n v="34"/>
    <n v="25068"/>
    <n v="5"/>
    <n v="30"/>
    <n v="23"/>
    <n v="17"/>
    <n v="2"/>
    <n v="26622"/>
    <n v="5.508"/>
    <n v="2.754"/>
    <n v="17.306000000000001"/>
    <n v="6.766"/>
  </r>
  <r>
    <x v="1"/>
    <x v="39"/>
    <x v="18"/>
    <x v="18"/>
    <x v="2"/>
    <x v="2"/>
    <x v="0"/>
    <n v="31"/>
    <n v="25352"/>
    <n v="5"/>
    <n v="26"/>
    <n v="17"/>
    <n v="11"/>
    <n v="2"/>
    <n v="24273"/>
    <n v="5.0220000000000002"/>
    <n v="2.5110000000000001"/>
    <n v="15.779"/>
    <n v="6.1689999999999996"/>
  </r>
  <r>
    <x v="1"/>
    <x v="39"/>
    <x v="19"/>
    <x v="19"/>
    <x v="2"/>
    <x v="2"/>
    <x v="0"/>
    <n v="31"/>
    <n v="25779"/>
    <n v="6"/>
    <n v="30"/>
    <n v="20"/>
    <n v="15"/>
    <n v="2"/>
    <n v="24273"/>
    <n v="5.0220000000000002"/>
    <n v="2.5110000000000001"/>
    <n v="15.779"/>
    <n v="6.1689999999999996"/>
  </r>
  <r>
    <x v="1"/>
    <x v="39"/>
    <x v="20"/>
    <x v="20"/>
    <x v="2"/>
    <x v="2"/>
    <x v="0"/>
    <n v="31"/>
    <n v="25629"/>
    <n v="7"/>
    <n v="30"/>
    <n v="24"/>
    <n v="17"/>
    <n v="2"/>
    <n v="24273"/>
    <n v="5.0220000000000002"/>
    <n v="2.5110000000000001"/>
    <n v="15.779"/>
    <n v="6.1689999999999996"/>
  </r>
  <r>
    <x v="1"/>
    <x v="39"/>
    <x v="21"/>
    <x v="21"/>
    <x v="2"/>
    <x v="2"/>
    <x v="0"/>
    <n v="36"/>
    <n v="25632"/>
    <n v="7"/>
    <n v="32"/>
    <n v="22"/>
    <n v="17"/>
    <n v="2"/>
    <n v="28188"/>
    <n v="5.8319999999999999"/>
    <n v="2.9159999999999999"/>
    <n v="18.324000000000002"/>
    <n v="7.1639999999999997"/>
  </r>
  <r>
    <x v="1"/>
    <x v="39"/>
    <x v="8"/>
    <x v="8"/>
    <x v="1"/>
    <x v="1"/>
    <x v="0"/>
    <n v="32"/>
    <n v="24969"/>
    <n v="9"/>
    <n v="29"/>
    <n v="18"/>
    <n v="12"/>
    <n v="4"/>
    <n v="25056"/>
    <n v="5.1840000000000002"/>
    <n v="2.5920000000000001"/>
    <n v="16.288"/>
    <n v="6.3680000000000003"/>
  </r>
  <r>
    <x v="1"/>
    <x v="39"/>
    <x v="9"/>
    <x v="9"/>
    <x v="1"/>
    <x v="1"/>
    <x v="0"/>
    <n v="31"/>
    <n v="25104"/>
    <n v="7"/>
    <n v="29"/>
    <n v="22"/>
    <n v="12"/>
    <n v="3"/>
    <n v="24273"/>
    <n v="5.0220000000000002"/>
    <n v="2.5110000000000001"/>
    <n v="15.779"/>
    <n v="6.1689999999999996"/>
  </r>
  <r>
    <x v="1"/>
    <x v="39"/>
    <x v="10"/>
    <x v="10"/>
    <x v="1"/>
    <x v="1"/>
    <x v="0"/>
    <n v="30"/>
    <n v="25161"/>
    <n v="7"/>
    <n v="27"/>
    <n v="18"/>
    <n v="9"/>
    <n v="4"/>
    <n v="23490"/>
    <n v="4.8600000000000003"/>
    <n v="2.4300000000000002"/>
    <n v="15.27"/>
    <n v="5.97"/>
  </r>
  <r>
    <x v="1"/>
    <x v="39"/>
    <x v="11"/>
    <x v="11"/>
    <x v="1"/>
    <x v="1"/>
    <x v="0"/>
    <n v="29"/>
    <n v="24850"/>
    <n v="6"/>
    <n v="28"/>
    <n v="20"/>
    <n v="11"/>
    <n v="3"/>
    <n v="22707"/>
    <n v="4.6980000000000004"/>
    <n v="2.3490000000000002"/>
    <n v="14.760999999999999"/>
    <n v="5.7709999999999999"/>
  </r>
  <r>
    <x v="1"/>
    <x v="39"/>
    <x v="12"/>
    <x v="12"/>
    <x v="1"/>
    <x v="1"/>
    <x v="0"/>
    <n v="29"/>
    <n v="25938"/>
    <n v="9"/>
    <n v="25"/>
    <n v="17"/>
    <n v="9"/>
    <n v="3"/>
    <n v="22707"/>
    <n v="4.6980000000000004"/>
    <n v="2.3490000000000002"/>
    <n v="14.760999999999999"/>
    <n v="5.7709999999999999"/>
  </r>
  <r>
    <x v="1"/>
    <x v="39"/>
    <x v="13"/>
    <x v="13"/>
    <x v="1"/>
    <x v="1"/>
    <x v="0"/>
    <n v="29"/>
    <n v="25994"/>
    <n v="9"/>
    <n v="27"/>
    <n v="22"/>
    <n v="14"/>
    <n v="3"/>
    <n v="22707"/>
    <n v="4.6980000000000004"/>
    <n v="2.3490000000000002"/>
    <n v="14.760999999999999"/>
    <n v="5.7709999999999999"/>
  </r>
  <r>
    <x v="1"/>
    <x v="39"/>
    <x v="14"/>
    <x v="14"/>
    <x v="1"/>
    <x v="1"/>
    <x v="0"/>
    <n v="32"/>
    <n v="25505"/>
    <n v="9"/>
    <n v="30"/>
    <n v="23"/>
    <n v="14"/>
    <n v="4"/>
    <n v="25056"/>
    <n v="5.1840000000000002"/>
    <n v="2.5920000000000001"/>
    <n v="16.288"/>
    <n v="6.3680000000000003"/>
  </r>
  <r>
    <x v="1"/>
    <x v="39"/>
    <x v="15"/>
    <x v="15"/>
    <x v="1"/>
    <x v="1"/>
    <x v="0"/>
    <n v="29"/>
    <n v="24786"/>
    <n v="8"/>
    <n v="25"/>
    <n v="20"/>
    <n v="14"/>
    <n v="3"/>
    <n v="22707"/>
    <n v="4.6980000000000004"/>
    <n v="2.3490000000000002"/>
    <n v="14.760999999999999"/>
    <n v="5.7709999999999999"/>
  </r>
  <r>
    <x v="1"/>
    <x v="40"/>
    <x v="0"/>
    <x v="0"/>
    <x v="0"/>
    <x v="0"/>
    <x v="0"/>
    <n v="34"/>
    <n v="24323"/>
    <n v="3"/>
    <n v="31"/>
    <n v="26"/>
    <n v="23"/>
    <n v="1"/>
    <n v="26622"/>
    <n v="5.508"/>
    <n v="2.754"/>
    <n v="17.306000000000001"/>
    <n v="6.766"/>
  </r>
  <r>
    <x v="1"/>
    <x v="40"/>
    <x v="1"/>
    <x v="1"/>
    <x v="0"/>
    <x v="0"/>
    <x v="0"/>
    <n v="38"/>
    <n v="25169"/>
    <n v="7"/>
    <n v="38"/>
    <n v="31"/>
    <n v="24"/>
    <n v="1"/>
    <n v="29754"/>
    <n v="6.1559999999999997"/>
    <n v="3.0779999999999998"/>
    <n v="19.341999999999999"/>
    <n v="7.5620000000000003"/>
  </r>
  <r>
    <x v="1"/>
    <x v="40"/>
    <x v="2"/>
    <x v="2"/>
    <x v="0"/>
    <x v="0"/>
    <x v="0"/>
    <n v="39"/>
    <n v="24836"/>
    <n v="7"/>
    <n v="39"/>
    <n v="28"/>
    <n v="24"/>
    <n v="2"/>
    <n v="30537"/>
    <n v="6.3179999999999996"/>
    <n v="3.1589999999999998"/>
    <n v="19.850999999999999"/>
    <n v="7.7610000000000001"/>
  </r>
  <r>
    <x v="1"/>
    <x v="40"/>
    <x v="3"/>
    <x v="3"/>
    <x v="0"/>
    <x v="0"/>
    <x v="0"/>
    <n v="36"/>
    <n v="25443"/>
    <n v="5"/>
    <n v="36"/>
    <n v="32"/>
    <n v="28"/>
    <n v="2"/>
    <n v="28188"/>
    <n v="5.8319999999999999"/>
    <n v="2.9159999999999999"/>
    <n v="18.324000000000002"/>
    <n v="7.1639999999999997"/>
  </r>
  <r>
    <x v="1"/>
    <x v="40"/>
    <x v="4"/>
    <x v="4"/>
    <x v="0"/>
    <x v="0"/>
    <x v="0"/>
    <n v="36"/>
    <n v="25157"/>
    <n v="6"/>
    <n v="33"/>
    <n v="25"/>
    <n v="19"/>
    <n v="2"/>
    <n v="28188"/>
    <n v="5.8319999999999999"/>
    <n v="2.9159999999999999"/>
    <n v="18.324000000000002"/>
    <n v="7.1639999999999997"/>
  </r>
  <r>
    <x v="1"/>
    <x v="40"/>
    <x v="5"/>
    <x v="5"/>
    <x v="0"/>
    <x v="0"/>
    <x v="0"/>
    <n v="35"/>
    <n v="24629"/>
    <n v="5"/>
    <n v="34"/>
    <n v="27"/>
    <n v="21"/>
    <n v="1"/>
    <n v="27405"/>
    <n v="5.67"/>
    <n v="2.835"/>
    <n v="17.815000000000001"/>
    <n v="6.9649999999999999"/>
  </r>
  <r>
    <x v="1"/>
    <x v="40"/>
    <x v="6"/>
    <x v="6"/>
    <x v="0"/>
    <x v="0"/>
    <x v="0"/>
    <n v="39"/>
    <n v="24950"/>
    <n v="6"/>
    <n v="39"/>
    <n v="33"/>
    <n v="29"/>
    <n v="1"/>
    <n v="30537"/>
    <n v="6.3179999999999996"/>
    <n v="3.1589999999999998"/>
    <n v="19.850999999999999"/>
    <n v="7.7610000000000001"/>
  </r>
  <r>
    <x v="1"/>
    <x v="40"/>
    <x v="7"/>
    <x v="7"/>
    <x v="0"/>
    <x v="0"/>
    <x v="0"/>
    <n v="38"/>
    <n v="25879"/>
    <n v="6"/>
    <n v="37"/>
    <n v="30"/>
    <n v="22"/>
    <n v="2"/>
    <n v="29754"/>
    <n v="6.1559999999999997"/>
    <n v="3.0779999999999998"/>
    <n v="19.341999999999999"/>
    <n v="7.5620000000000003"/>
  </r>
  <r>
    <x v="1"/>
    <x v="40"/>
    <x v="16"/>
    <x v="16"/>
    <x v="2"/>
    <x v="2"/>
    <x v="0"/>
    <n v="32"/>
    <n v="24355"/>
    <n v="6"/>
    <n v="32"/>
    <n v="26"/>
    <n v="19"/>
    <n v="2"/>
    <n v="25056"/>
    <n v="5.1840000000000002"/>
    <n v="2.5920000000000001"/>
    <n v="16.288"/>
    <n v="6.3680000000000003"/>
  </r>
  <r>
    <x v="1"/>
    <x v="40"/>
    <x v="17"/>
    <x v="17"/>
    <x v="2"/>
    <x v="2"/>
    <x v="0"/>
    <n v="32"/>
    <n v="25466"/>
    <n v="7"/>
    <n v="31"/>
    <n v="26"/>
    <n v="16"/>
    <n v="2"/>
    <n v="25056"/>
    <n v="5.1840000000000002"/>
    <n v="2.5920000000000001"/>
    <n v="16.288"/>
    <n v="6.3680000000000003"/>
  </r>
  <r>
    <x v="1"/>
    <x v="40"/>
    <x v="18"/>
    <x v="18"/>
    <x v="2"/>
    <x v="2"/>
    <x v="0"/>
    <n v="34"/>
    <n v="25081"/>
    <n v="7"/>
    <n v="34"/>
    <n v="27"/>
    <n v="22"/>
    <n v="2"/>
    <n v="26622"/>
    <n v="5.508"/>
    <n v="2.754"/>
    <n v="17.306000000000001"/>
    <n v="6.766"/>
  </r>
  <r>
    <x v="1"/>
    <x v="40"/>
    <x v="19"/>
    <x v="19"/>
    <x v="2"/>
    <x v="2"/>
    <x v="0"/>
    <n v="31"/>
    <n v="24712"/>
    <n v="7"/>
    <n v="28"/>
    <n v="21"/>
    <n v="13"/>
    <n v="2"/>
    <n v="24273"/>
    <n v="5.0220000000000002"/>
    <n v="2.5110000000000001"/>
    <n v="15.779"/>
    <n v="6.1689999999999996"/>
  </r>
  <r>
    <x v="1"/>
    <x v="40"/>
    <x v="20"/>
    <x v="20"/>
    <x v="2"/>
    <x v="2"/>
    <x v="0"/>
    <n v="30"/>
    <n v="25274"/>
    <n v="7"/>
    <n v="28"/>
    <n v="21"/>
    <n v="14"/>
    <n v="2"/>
    <n v="23490"/>
    <n v="4.8600000000000003"/>
    <n v="2.4300000000000002"/>
    <n v="15.27"/>
    <n v="5.97"/>
  </r>
  <r>
    <x v="1"/>
    <x v="40"/>
    <x v="21"/>
    <x v="21"/>
    <x v="2"/>
    <x v="2"/>
    <x v="0"/>
    <n v="36"/>
    <n v="24088"/>
    <n v="9"/>
    <n v="33"/>
    <n v="24"/>
    <n v="16"/>
    <n v="2"/>
    <n v="28188"/>
    <n v="5.8319999999999999"/>
    <n v="2.9159999999999999"/>
    <n v="18.324000000000002"/>
    <n v="7.1639999999999997"/>
  </r>
  <r>
    <x v="1"/>
    <x v="40"/>
    <x v="22"/>
    <x v="22"/>
    <x v="2"/>
    <x v="2"/>
    <x v="0"/>
    <n v="33"/>
    <n v="24906"/>
    <n v="6"/>
    <n v="29"/>
    <n v="23"/>
    <n v="18"/>
    <n v="2"/>
    <n v="25839"/>
    <n v="5.3460000000000001"/>
    <n v="2.673"/>
    <n v="16.797000000000001"/>
    <n v="6.5670000000000002"/>
  </r>
  <r>
    <x v="1"/>
    <x v="40"/>
    <x v="23"/>
    <x v="23"/>
    <x v="2"/>
    <x v="2"/>
    <x v="0"/>
    <n v="36"/>
    <n v="24919"/>
    <n v="8"/>
    <n v="31"/>
    <n v="26"/>
    <n v="16"/>
    <n v="3"/>
    <n v="28188"/>
    <n v="5.8319999999999999"/>
    <n v="2.9159999999999999"/>
    <n v="18.324000000000002"/>
    <n v="7.1639999999999997"/>
  </r>
  <r>
    <x v="1"/>
    <x v="40"/>
    <x v="8"/>
    <x v="8"/>
    <x v="1"/>
    <x v="1"/>
    <x v="0"/>
    <n v="30"/>
    <n v="24875"/>
    <n v="6"/>
    <n v="29"/>
    <n v="22"/>
    <n v="12"/>
    <n v="3"/>
    <n v="23490"/>
    <n v="4.8600000000000003"/>
    <n v="2.4300000000000002"/>
    <n v="15.27"/>
    <n v="5.97"/>
  </r>
  <r>
    <x v="1"/>
    <x v="40"/>
    <x v="9"/>
    <x v="9"/>
    <x v="1"/>
    <x v="1"/>
    <x v="0"/>
    <n v="32"/>
    <n v="24471"/>
    <n v="6"/>
    <n v="30"/>
    <n v="18"/>
    <n v="13"/>
    <n v="3"/>
    <n v="25056"/>
    <n v="5.1840000000000002"/>
    <n v="2.5920000000000001"/>
    <n v="16.288"/>
    <n v="6.3680000000000003"/>
  </r>
  <r>
    <x v="1"/>
    <x v="40"/>
    <x v="10"/>
    <x v="10"/>
    <x v="1"/>
    <x v="1"/>
    <x v="0"/>
    <n v="28"/>
    <n v="25375"/>
    <n v="8"/>
    <n v="26"/>
    <n v="18"/>
    <n v="9"/>
    <n v="3"/>
    <n v="21924"/>
    <n v="4.5359999999999996"/>
    <n v="2.2679999999999998"/>
    <n v="14.252000000000001"/>
    <n v="5.5720000000000001"/>
  </r>
  <r>
    <x v="1"/>
    <x v="40"/>
    <x v="11"/>
    <x v="11"/>
    <x v="1"/>
    <x v="1"/>
    <x v="0"/>
    <n v="29"/>
    <n v="25849"/>
    <n v="6"/>
    <n v="26"/>
    <n v="18"/>
    <n v="13"/>
    <n v="3"/>
    <n v="22707"/>
    <n v="4.6980000000000004"/>
    <n v="2.3490000000000002"/>
    <n v="14.760999999999999"/>
    <n v="5.7709999999999999"/>
  </r>
  <r>
    <x v="1"/>
    <x v="40"/>
    <x v="12"/>
    <x v="12"/>
    <x v="1"/>
    <x v="1"/>
    <x v="0"/>
    <n v="30"/>
    <n v="24034"/>
    <n v="7"/>
    <n v="27"/>
    <n v="19"/>
    <n v="14"/>
    <n v="4"/>
    <n v="23490"/>
    <n v="4.8600000000000003"/>
    <n v="2.4300000000000002"/>
    <n v="15.27"/>
    <n v="5.97"/>
  </r>
  <r>
    <x v="1"/>
    <x v="40"/>
    <x v="13"/>
    <x v="13"/>
    <x v="1"/>
    <x v="1"/>
    <x v="0"/>
    <n v="31"/>
    <n v="24806"/>
    <n v="8"/>
    <n v="29"/>
    <n v="23"/>
    <n v="13"/>
    <n v="3"/>
    <n v="24273"/>
    <n v="5.0220000000000002"/>
    <n v="2.5110000000000001"/>
    <n v="15.779"/>
    <n v="6.1689999999999996"/>
  </r>
  <r>
    <x v="1"/>
    <x v="40"/>
    <x v="14"/>
    <x v="14"/>
    <x v="1"/>
    <x v="1"/>
    <x v="0"/>
    <n v="28"/>
    <n v="24607"/>
    <n v="8"/>
    <n v="26"/>
    <n v="18"/>
    <n v="13"/>
    <n v="3"/>
    <n v="21924"/>
    <n v="4.5359999999999996"/>
    <n v="2.2679999999999998"/>
    <n v="14.252000000000001"/>
    <n v="5.5720000000000001"/>
  </r>
  <r>
    <x v="1"/>
    <x v="40"/>
    <x v="15"/>
    <x v="15"/>
    <x v="1"/>
    <x v="1"/>
    <x v="0"/>
    <n v="28"/>
    <n v="24145"/>
    <n v="6"/>
    <n v="26"/>
    <n v="21"/>
    <n v="11"/>
    <n v="3"/>
    <n v="21924"/>
    <n v="4.5359999999999996"/>
    <n v="2.2679999999999998"/>
    <n v="14.252000000000001"/>
    <n v="5.5720000000000001"/>
  </r>
  <r>
    <x v="1"/>
    <x v="41"/>
    <x v="16"/>
    <x v="16"/>
    <x v="2"/>
    <x v="2"/>
    <x v="0"/>
    <n v="33"/>
    <n v="25690"/>
    <n v="7"/>
    <n v="28"/>
    <n v="21"/>
    <n v="14"/>
    <n v="2"/>
    <n v="25839"/>
    <n v="5.3460000000000001"/>
    <n v="2.673"/>
    <n v="16.797000000000001"/>
    <n v="6.5670000000000002"/>
  </r>
  <r>
    <x v="1"/>
    <x v="41"/>
    <x v="17"/>
    <x v="17"/>
    <x v="2"/>
    <x v="2"/>
    <x v="0"/>
    <n v="32"/>
    <n v="24399"/>
    <n v="6"/>
    <n v="30"/>
    <n v="20"/>
    <n v="13"/>
    <n v="2"/>
    <n v="25056"/>
    <n v="5.1840000000000002"/>
    <n v="2.5920000000000001"/>
    <n v="16.288"/>
    <n v="6.3680000000000003"/>
  </r>
  <r>
    <x v="1"/>
    <x v="41"/>
    <x v="18"/>
    <x v="18"/>
    <x v="2"/>
    <x v="2"/>
    <x v="0"/>
    <n v="36"/>
    <n v="24538"/>
    <n v="6"/>
    <n v="35"/>
    <n v="26"/>
    <n v="18"/>
    <n v="3"/>
    <n v="28188"/>
    <n v="5.8319999999999999"/>
    <n v="2.9159999999999999"/>
    <n v="18.324000000000002"/>
    <n v="7.1639999999999997"/>
  </r>
  <r>
    <x v="1"/>
    <x v="41"/>
    <x v="19"/>
    <x v="19"/>
    <x v="2"/>
    <x v="2"/>
    <x v="0"/>
    <n v="34"/>
    <n v="25130"/>
    <n v="5"/>
    <n v="32"/>
    <n v="22"/>
    <n v="17"/>
    <n v="2"/>
    <n v="26622"/>
    <n v="5.508"/>
    <n v="2.754"/>
    <n v="17.306000000000001"/>
    <n v="6.766"/>
  </r>
  <r>
    <x v="1"/>
    <x v="41"/>
    <x v="20"/>
    <x v="20"/>
    <x v="2"/>
    <x v="2"/>
    <x v="0"/>
    <n v="33"/>
    <n v="25316"/>
    <n v="8"/>
    <n v="32"/>
    <n v="27"/>
    <n v="19"/>
    <n v="2"/>
    <n v="25839"/>
    <n v="5.3460000000000001"/>
    <n v="2.673"/>
    <n v="16.797000000000001"/>
    <n v="6.5670000000000002"/>
  </r>
  <r>
    <x v="1"/>
    <x v="41"/>
    <x v="21"/>
    <x v="21"/>
    <x v="2"/>
    <x v="2"/>
    <x v="0"/>
    <n v="35"/>
    <n v="25423"/>
    <n v="9"/>
    <n v="34"/>
    <n v="24"/>
    <n v="18"/>
    <n v="2"/>
    <n v="27405"/>
    <n v="5.67"/>
    <n v="2.835"/>
    <n v="17.815000000000001"/>
    <n v="6.9649999999999999"/>
  </r>
  <r>
    <x v="1"/>
    <x v="41"/>
    <x v="22"/>
    <x v="22"/>
    <x v="2"/>
    <x v="2"/>
    <x v="0"/>
    <n v="31"/>
    <n v="24699"/>
    <n v="6"/>
    <n v="28"/>
    <n v="20"/>
    <n v="14"/>
    <n v="2"/>
    <n v="24273"/>
    <n v="5.0220000000000002"/>
    <n v="2.5110000000000001"/>
    <n v="15.779"/>
    <n v="6.1689999999999996"/>
  </r>
  <r>
    <x v="1"/>
    <x v="41"/>
    <x v="23"/>
    <x v="23"/>
    <x v="2"/>
    <x v="2"/>
    <x v="0"/>
    <n v="33"/>
    <n v="25820"/>
    <n v="7"/>
    <n v="32"/>
    <n v="22"/>
    <n v="13"/>
    <n v="2"/>
    <n v="25839"/>
    <n v="5.3460000000000001"/>
    <n v="2.673"/>
    <n v="16.797000000000001"/>
    <n v="6.5670000000000002"/>
  </r>
  <r>
    <x v="1"/>
    <x v="41"/>
    <x v="8"/>
    <x v="8"/>
    <x v="1"/>
    <x v="1"/>
    <x v="0"/>
    <n v="29"/>
    <n v="25807"/>
    <n v="9"/>
    <n v="26"/>
    <n v="20"/>
    <n v="13"/>
    <n v="4"/>
    <n v="22707"/>
    <n v="4.6980000000000004"/>
    <n v="2.3490000000000002"/>
    <n v="14.760999999999999"/>
    <n v="5.7709999999999999"/>
  </r>
  <r>
    <x v="1"/>
    <x v="41"/>
    <x v="9"/>
    <x v="9"/>
    <x v="1"/>
    <x v="1"/>
    <x v="0"/>
    <n v="32"/>
    <n v="25767"/>
    <n v="7"/>
    <n v="27"/>
    <n v="20"/>
    <n v="13"/>
    <n v="3"/>
    <n v="25056"/>
    <n v="5.1840000000000002"/>
    <n v="2.5920000000000001"/>
    <n v="16.288"/>
    <n v="6.3680000000000003"/>
  </r>
  <r>
    <x v="1"/>
    <x v="41"/>
    <x v="10"/>
    <x v="10"/>
    <x v="1"/>
    <x v="1"/>
    <x v="0"/>
    <n v="32"/>
    <n v="25682"/>
    <n v="6"/>
    <n v="29"/>
    <n v="23"/>
    <n v="15"/>
    <n v="3"/>
    <n v="25056"/>
    <n v="5.1840000000000002"/>
    <n v="2.5920000000000001"/>
    <n v="16.288"/>
    <n v="6.3680000000000003"/>
  </r>
  <r>
    <x v="1"/>
    <x v="41"/>
    <x v="11"/>
    <x v="11"/>
    <x v="1"/>
    <x v="1"/>
    <x v="0"/>
    <n v="32"/>
    <n v="24869"/>
    <n v="8"/>
    <n v="29"/>
    <n v="21"/>
    <n v="13"/>
    <n v="3"/>
    <n v="25056"/>
    <n v="5.1840000000000002"/>
    <n v="2.5920000000000001"/>
    <n v="16.288"/>
    <n v="6.3680000000000003"/>
  </r>
  <r>
    <x v="1"/>
    <x v="41"/>
    <x v="12"/>
    <x v="12"/>
    <x v="1"/>
    <x v="1"/>
    <x v="0"/>
    <n v="33"/>
    <n v="24510"/>
    <n v="7"/>
    <n v="30"/>
    <n v="19"/>
    <n v="11"/>
    <n v="3"/>
    <n v="25839"/>
    <n v="5.3460000000000001"/>
    <n v="2.673"/>
    <n v="16.797000000000001"/>
    <n v="6.5670000000000002"/>
  </r>
  <r>
    <x v="1"/>
    <x v="41"/>
    <x v="13"/>
    <x v="13"/>
    <x v="1"/>
    <x v="1"/>
    <x v="0"/>
    <n v="29"/>
    <n v="25609"/>
    <n v="9"/>
    <n v="28"/>
    <n v="18"/>
    <n v="13"/>
    <n v="3"/>
    <n v="22707"/>
    <n v="4.6980000000000004"/>
    <n v="2.3490000000000002"/>
    <n v="14.760999999999999"/>
    <n v="5.7709999999999999"/>
  </r>
  <r>
    <x v="1"/>
    <x v="41"/>
    <x v="14"/>
    <x v="14"/>
    <x v="1"/>
    <x v="1"/>
    <x v="0"/>
    <n v="32"/>
    <n v="25740"/>
    <n v="6"/>
    <n v="29"/>
    <n v="18"/>
    <n v="13"/>
    <n v="3"/>
    <n v="25056"/>
    <n v="5.1840000000000002"/>
    <n v="2.5920000000000001"/>
    <n v="16.288"/>
    <n v="6.3680000000000003"/>
  </r>
  <r>
    <x v="1"/>
    <x v="41"/>
    <x v="15"/>
    <x v="15"/>
    <x v="1"/>
    <x v="1"/>
    <x v="0"/>
    <n v="28"/>
    <n v="24938"/>
    <n v="8"/>
    <n v="25"/>
    <n v="17"/>
    <n v="11"/>
    <n v="3"/>
    <n v="21924"/>
    <n v="4.5359999999999996"/>
    <n v="2.2679999999999998"/>
    <n v="14.252000000000001"/>
    <n v="5.5720000000000001"/>
  </r>
  <r>
    <x v="1"/>
    <x v="42"/>
    <x v="0"/>
    <x v="0"/>
    <x v="0"/>
    <x v="0"/>
    <x v="0"/>
    <n v="32"/>
    <n v="24437"/>
    <n v="4"/>
    <n v="32"/>
    <n v="24"/>
    <n v="18"/>
    <n v="1"/>
    <n v="25056"/>
    <n v="5.1840000000000002"/>
    <n v="2.5920000000000001"/>
    <n v="16.288"/>
    <n v="6.3680000000000003"/>
  </r>
  <r>
    <x v="1"/>
    <x v="42"/>
    <x v="1"/>
    <x v="1"/>
    <x v="0"/>
    <x v="0"/>
    <x v="0"/>
    <n v="37"/>
    <n v="25788"/>
    <n v="4"/>
    <n v="35"/>
    <n v="30"/>
    <n v="24"/>
    <n v="1"/>
    <n v="28971"/>
    <n v="5.9939999999999998"/>
    <n v="2.9969999999999999"/>
    <n v="18.832999999999998"/>
    <n v="7.3630000000000004"/>
  </r>
  <r>
    <x v="1"/>
    <x v="42"/>
    <x v="2"/>
    <x v="2"/>
    <x v="0"/>
    <x v="0"/>
    <x v="0"/>
    <n v="34"/>
    <n v="24780"/>
    <n v="5"/>
    <n v="31"/>
    <n v="28"/>
    <n v="23"/>
    <n v="1"/>
    <n v="26622"/>
    <n v="5.508"/>
    <n v="2.754"/>
    <n v="17.306000000000001"/>
    <n v="6.766"/>
  </r>
  <r>
    <x v="1"/>
    <x v="42"/>
    <x v="3"/>
    <x v="3"/>
    <x v="0"/>
    <x v="0"/>
    <x v="0"/>
    <n v="40"/>
    <n v="24796"/>
    <n v="6"/>
    <n v="38"/>
    <n v="27"/>
    <n v="22"/>
    <n v="2"/>
    <n v="31320"/>
    <n v="6.48"/>
    <n v="3.24"/>
    <n v="20.36"/>
    <n v="7.96"/>
  </r>
  <r>
    <x v="1"/>
    <x v="42"/>
    <x v="4"/>
    <x v="4"/>
    <x v="0"/>
    <x v="0"/>
    <x v="0"/>
    <n v="34"/>
    <n v="24595"/>
    <n v="7"/>
    <n v="32"/>
    <n v="24"/>
    <n v="17"/>
    <n v="1"/>
    <n v="26622"/>
    <n v="5.508"/>
    <n v="2.754"/>
    <n v="17.306000000000001"/>
    <n v="6.766"/>
  </r>
  <r>
    <x v="1"/>
    <x v="42"/>
    <x v="5"/>
    <x v="5"/>
    <x v="0"/>
    <x v="0"/>
    <x v="0"/>
    <n v="39"/>
    <n v="24122"/>
    <n v="7"/>
    <n v="37"/>
    <n v="31"/>
    <n v="26"/>
    <n v="1"/>
    <n v="30537"/>
    <n v="6.3179999999999996"/>
    <n v="3.1589999999999998"/>
    <n v="19.850999999999999"/>
    <n v="7.7610000000000001"/>
  </r>
  <r>
    <x v="1"/>
    <x v="42"/>
    <x v="6"/>
    <x v="6"/>
    <x v="0"/>
    <x v="0"/>
    <x v="0"/>
    <n v="38"/>
    <n v="25843"/>
    <n v="7"/>
    <n v="35"/>
    <n v="30"/>
    <n v="24"/>
    <n v="1"/>
    <n v="29754"/>
    <n v="6.1559999999999997"/>
    <n v="3.0779999999999998"/>
    <n v="19.341999999999999"/>
    <n v="7.5620000000000003"/>
  </r>
  <r>
    <x v="1"/>
    <x v="42"/>
    <x v="9"/>
    <x v="9"/>
    <x v="1"/>
    <x v="1"/>
    <x v="0"/>
    <n v="29"/>
    <n v="25341"/>
    <n v="8"/>
    <n v="26"/>
    <n v="20"/>
    <n v="11"/>
    <n v="3"/>
    <n v="22707"/>
    <n v="4.6980000000000004"/>
    <n v="2.3490000000000002"/>
    <n v="14.760999999999999"/>
    <n v="5.7709999999999999"/>
  </r>
  <r>
    <x v="1"/>
    <x v="42"/>
    <x v="10"/>
    <x v="10"/>
    <x v="1"/>
    <x v="1"/>
    <x v="0"/>
    <n v="32"/>
    <n v="24049"/>
    <n v="7"/>
    <n v="27"/>
    <n v="21"/>
    <n v="11"/>
    <n v="3"/>
    <n v="25056"/>
    <n v="5.1840000000000002"/>
    <n v="2.5920000000000001"/>
    <n v="16.288"/>
    <n v="6.3680000000000003"/>
  </r>
  <r>
    <x v="1"/>
    <x v="42"/>
    <x v="11"/>
    <x v="11"/>
    <x v="1"/>
    <x v="1"/>
    <x v="0"/>
    <n v="33"/>
    <n v="24347"/>
    <n v="10"/>
    <n v="30"/>
    <n v="23"/>
    <n v="14"/>
    <n v="3"/>
    <n v="25839"/>
    <n v="5.3460000000000001"/>
    <n v="2.673"/>
    <n v="16.797000000000001"/>
    <n v="6.5670000000000002"/>
  </r>
  <r>
    <x v="1"/>
    <x v="42"/>
    <x v="12"/>
    <x v="12"/>
    <x v="1"/>
    <x v="1"/>
    <x v="0"/>
    <n v="31"/>
    <n v="24901"/>
    <n v="8"/>
    <n v="27"/>
    <n v="19"/>
    <n v="14"/>
    <n v="3"/>
    <n v="24273"/>
    <n v="5.0220000000000002"/>
    <n v="2.5110000000000001"/>
    <n v="15.779"/>
    <n v="6.1689999999999996"/>
  </r>
  <r>
    <x v="1"/>
    <x v="42"/>
    <x v="13"/>
    <x v="13"/>
    <x v="1"/>
    <x v="1"/>
    <x v="0"/>
    <n v="33"/>
    <n v="24843"/>
    <n v="9"/>
    <n v="29"/>
    <n v="20"/>
    <n v="11"/>
    <n v="4"/>
    <n v="25839"/>
    <n v="5.3460000000000001"/>
    <n v="2.673"/>
    <n v="16.797000000000001"/>
    <n v="6.5670000000000002"/>
  </r>
  <r>
    <x v="1"/>
    <x v="42"/>
    <x v="14"/>
    <x v="14"/>
    <x v="1"/>
    <x v="1"/>
    <x v="0"/>
    <n v="30"/>
    <n v="25255"/>
    <n v="8"/>
    <n v="26"/>
    <n v="19"/>
    <n v="12"/>
    <n v="3"/>
    <n v="23490"/>
    <n v="4.8600000000000003"/>
    <n v="2.4300000000000002"/>
    <n v="15.27"/>
    <n v="5.97"/>
  </r>
  <r>
    <x v="1"/>
    <x v="42"/>
    <x v="15"/>
    <x v="15"/>
    <x v="1"/>
    <x v="1"/>
    <x v="0"/>
    <n v="31"/>
    <n v="24796"/>
    <n v="7"/>
    <n v="28"/>
    <n v="22"/>
    <n v="15"/>
    <n v="4"/>
    <n v="24273"/>
    <n v="5.0220000000000002"/>
    <n v="2.5110000000000001"/>
    <n v="15.779"/>
    <n v="6.1689999999999996"/>
  </r>
  <r>
    <x v="1"/>
    <x v="43"/>
    <x v="0"/>
    <x v="0"/>
    <x v="0"/>
    <x v="0"/>
    <x v="0"/>
    <n v="39"/>
    <n v="24858"/>
    <n v="8"/>
    <n v="36"/>
    <n v="31"/>
    <n v="23"/>
    <n v="2"/>
    <n v="30537"/>
    <n v="6.3179999999999996"/>
    <n v="3.1589999999999998"/>
    <n v="19.850999999999999"/>
    <n v="7.7610000000000001"/>
  </r>
  <r>
    <x v="1"/>
    <x v="43"/>
    <x v="1"/>
    <x v="1"/>
    <x v="0"/>
    <x v="0"/>
    <x v="0"/>
    <n v="38"/>
    <n v="25504"/>
    <n v="4"/>
    <n v="36"/>
    <n v="28"/>
    <n v="24"/>
    <n v="2"/>
    <n v="29754"/>
    <n v="6.1559999999999997"/>
    <n v="3.0779999999999998"/>
    <n v="19.341999999999999"/>
    <n v="7.5620000000000003"/>
  </r>
  <r>
    <x v="1"/>
    <x v="43"/>
    <x v="2"/>
    <x v="2"/>
    <x v="0"/>
    <x v="0"/>
    <x v="0"/>
    <n v="37"/>
    <n v="24300"/>
    <n v="7"/>
    <n v="36"/>
    <n v="30"/>
    <n v="24"/>
    <n v="1"/>
    <n v="28971"/>
    <n v="5.9939999999999998"/>
    <n v="2.9969999999999999"/>
    <n v="18.832999999999998"/>
    <n v="7.3630000000000004"/>
  </r>
  <r>
    <x v="1"/>
    <x v="43"/>
    <x v="3"/>
    <x v="3"/>
    <x v="0"/>
    <x v="0"/>
    <x v="0"/>
    <n v="35"/>
    <n v="25765"/>
    <n v="6"/>
    <n v="33"/>
    <n v="27"/>
    <n v="22"/>
    <n v="1"/>
    <n v="27405"/>
    <n v="5.67"/>
    <n v="2.835"/>
    <n v="17.815000000000001"/>
    <n v="6.9649999999999999"/>
  </r>
  <r>
    <x v="1"/>
    <x v="43"/>
    <x v="4"/>
    <x v="4"/>
    <x v="0"/>
    <x v="0"/>
    <x v="0"/>
    <n v="38"/>
    <n v="25668"/>
    <n v="5"/>
    <n v="35"/>
    <n v="30"/>
    <n v="27"/>
    <n v="1"/>
    <n v="29754"/>
    <n v="6.1559999999999997"/>
    <n v="3.0779999999999998"/>
    <n v="19.341999999999999"/>
    <n v="7.5620000000000003"/>
  </r>
  <r>
    <x v="1"/>
    <x v="43"/>
    <x v="5"/>
    <x v="5"/>
    <x v="0"/>
    <x v="0"/>
    <x v="0"/>
    <n v="32"/>
    <n v="24291"/>
    <n v="4"/>
    <n v="32"/>
    <n v="25"/>
    <n v="20"/>
    <n v="1"/>
    <n v="25056"/>
    <n v="5.1840000000000002"/>
    <n v="2.5920000000000001"/>
    <n v="16.288"/>
    <n v="6.3680000000000003"/>
  </r>
  <r>
    <x v="1"/>
    <x v="43"/>
    <x v="6"/>
    <x v="6"/>
    <x v="0"/>
    <x v="0"/>
    <x v="0"/>
    <n v="38"/>
    <n v="24771"/>
    <n v="6"/>
    <n v="38"/>
    <n v="30"/>
    <n v="21"/>
    <n v="2"/>
    <n v="29754"/>
    <n v="6.1559999999999997"/>
    <n v="3.0779999999999998"/>
    <n v="19.341999999999999"/>
    <n v="7.5620000000000003"/>
  </r>
  <r>
    <x v="1"/>
    <x v="43"/>
    <x v="16"/>
    <x v="16"/>
    <x v="2"/>
    <x v="2"/>
    <x v="0"/>
    <n v="36"/>
    <n v="24336"/>
    <n v="9"/>
    <n v="36"/>
    <n v="27"/>
    <n v="17"/>
    <n v="3"/>
    <n v="28188"/>
    <n v="5.8319999999999999"/>
    <n v="2.9159999999999999"/>
    <n v="18.324000000000002"/>
    <n v="7.1639999999999997"/>
  </r>
  <r>
    <x v="1"/>
    <x v="43"/>
    <x v="17"/>
    <x v="17"/>
    <x v="2"/>
    <x v="2"/>
    <x v="0"/>
    <n v="32"/>
    <n v="25038"/>
    <n v="8"/>
    <n v="30"/>
    <n v="24"/>
    <n v="15"/>
    <n v="2"/>
    <n v="25056"/>
    <n v="5.1840000000000002"/>
    <n v="2.5920000000000001"/>
    <n v="16.288"/>
    <n v="6.3680000000000003"/>
  </r>
  <r>
    <x v="1"/>
    <x v="43"/>
    <x v="18"/>
    <x v="18"/>
    <x v="2"/>
    <x v="2"/>
    <x v="0"/>
    <n v="35"/>
    <n v="25725"/>
    <n v="6"/>
    <n v="32"/>
    <n v="22"/>
    <n v="15"/>
    <n v="2"/>
    <n v="27405"/>
    <n v="5.67"/>
    <n v="2.835"/>
    <n v="17.815000000000001"/>
    <n v="6.9649999999999999"/>
  </r>
  <r>
    <x v="1"/>
    <x v="43"/>
    <x v="19"/>
    <x v="19"/>
    <x v="2"/>
    <x v="2"/>
    <x v="0"/>
    <n v="33"/>
    <n v="25719"/>
    <n v="8"/>
    <n v="33"/>
    <n v="25"/>
    <n v="18"/>
    <n v="2"/>
    <n v="25839"/>
    <n v="5.3460000000000001"/>
    <n v="2.673"/>
    <n v="16.797000000000001"/>
    <n v="6.5670000000000002"/>
  </r>
  <r>
    <x v="1"/>
    <x v="43"/>
    <x v="20"/>
    <x v="20"/>
    <x v="2"/>
    <x v="2"/>
    <x v="0"/>
    <n v="32"/>
    <n v="25758"/>
    <n v="5"/>
    <n v="30"/>
    <n v="20"/>
    <n v="15"/>
    <n v="2"/>
    <n v="25056"/>
    <n v="5.1840000000000002"/>
    <n v="2.5920000000000001"/>
    <n v="16.288"/>
    <n v="6.3680000000000003"/>
  </r>
  <r>
    <x v="1"/>
    <x v="43"/>
    <x v="21"/>
    <x v="21"/>
    <x v="2"/>
    <x v="2"/>
    <x v="0"/>
    <n v="35"/>
    <n v="24265"/>
    <n v="7"/>
    <n v="30"/>
    <n v="23"/>
    <n v="16"/>
    <n v="2"/>
    <n v="27405"/>
    <n v="5.67"/>
    <n v="2.835"/>
    <n v="17.815000000000001"/>
    <n v="6.9649999999999999"/>
  </r>
  <r>
    <x v="1"/>
    <x v="43"/>
    <x v="22"/>
    <x v="22"/>
    <x v="2"/>
    <x v="2"/>
    <x v="0"/>
    <n v="34"/>
    <n v="25779"/>
    <n v="7"/>
    <n v="32"/>
    <n v="23"/>
    <n v="17"/>
    <n v="2"/>
    <n v="26622"/>
    <n v="5.508"/>
    <n v="2.754"/>
    <n v="17.306000000000001"/>
    <n v="6.766"/>
  </r>
  <r>
    <x v="1"/>
    <x v="43"/>
    <x v="23"/>
    <x v="23"/>
    <x v="2"/>
    <x v="2"/>
    <x v="0"/>
    <n v="34"/>
    <n v="24565"/>
    <n v="6"/>
    <n v="33"/>
    <n v="22"/>
    <n v="16"/>
    <n v="2"/>
    <n v="26622"/>
    <n v="5.508"/>
    <n v="2.754"/>
    <n v="17.306000000000001"/>
    <n v="6.766"/>
  </r>
  <r>
    <x v="1"/>
    <x v="44"/>
    <x v="16"/>
    <x v="16"/>
    <x v="2"/>
    <x v="2"/>
    <x v="0"/>
    <n v="32"/>
    <n v="24200"/>
    <n v="6"/>
    <n v="30"/>
    <n v="23"/>
    <n v="18"/>
    <n v="2"/>
    <n v="25056"/>
    <n v="5.1840000000000002"/>
    <n v="2.5920000000000001"/>
    <n v="16.288"/>
    <n v="6.3680000000000003"/>
  </r>
  <r>
    <x v="1"/>
    <x v="44"/>
    <x v="17"/>
    <x v="17"/>
    <x v="2"/>
    <x v="2"/>
    <x v="0"/>
    <n v="33"/>
    <n v="25356"/>
    <n v="8"/>
    <n v="32"/>
    <n v="25"/>
    <n v="16"/>
    <n v="2"/>
    <n v="25839"/>
    <n v="5.3460000000000001"/>
    <n v="2.673"/>
    <n v="16.797000000000001"/>
    <n v="6.5670000000000002"/>
  </r>
  <r>
    <x v="1"/>
    <x v="44"/>
    <x v="18"/>
    <x v="18"/>
    <x v="2"/>
    <x v="2"/>
    <x v="0"/>
    <n v="31"/>
    <n v="24078"/>
    <n v="6"/>
    <n v="29"/>
    <n v="20"/>
    <n v="15"/>
    <n v="2"/>
    <n v="24273"/>
    <n v="5.0220000000000002"/>
    <n v="2.5110000000000001"/>
    <n v="15.779"/>
    <n v="6.1689999999999996"/>
  </r>
  <r>
    <x v="1"/>
    <x v="44"/>
    <x v="19"/>
    <x v="19"/>
    <x v="2"/>
    <x v="2"/>
    <x v="0"/>
    <n v="30"/>
    <n v="24024"/>
    <n v="7"/>
    <n v="30"/>
    <n v="22"/>
    <n v="13"/>
    <n v="2"/>
    <n v="23490"/>
    <n v="4.8600000000000003"/>
    <n v="2.4300000000000002"/>
    <n v="15.27"/>
    <n v="5.97"/>
  </r>
  <r>
    <x v="1"/>
    <x v="44"/>
    <x v="20"/>
    <x v="20"/>
    <x v="2"/>
    <x v="2"/>
    <x v="0"/>
    <n v="36"/>
    <n v="25598"/>
    <n v="6"/>
    <n v="31"/>
    <n v="26"/>
    <n v="20"/>
    <n v="2"/>
    <n v="28188"/>
    <n v="5.8319999999999999"/>
    <n v="2.9159999999999999"/>
    <n v="18.324000000000002"/>
    <n v="7.1639999999999997"/>
  </r>
  <r>
    <x v="1"/>
    <x v="44"/>
    <x v="21"/>
    <x v="21"/>
    <x v="2"/>
    <x v="2"/>
    <x v="0"/>
    <n v="31"/>
    <n v="25706"/>
    <n v="8"/>
    <n v="28"/>
    <n v="23"/>
    <n v="16"/>
    <n v="2"/>
    <n v="24273"/>
    <n v="5.0220000000000002"/>
    <n v="2.5110000000000001"/>
    <n v="15.779"/>
    <n v="6.1689999999999996"/>
  </r>
  <r>
    <x v="1"/>
    <x v="44"/>
    <x v="22"/>
    <x v="22"/>
    <x v="2"/>
    <x v="2"/>
    <x v="0"/>
    <n v="36"/>
    <n v="24459"/>
    <n v="7"/>
    <n v="33"/>
    <n v="23"/>
    <n v="14"/>
    <n v="3"/>
    <n v="28188"/>
    <n v="5.8319999999999999"/>
    <n v="2.9159999999999999"/>
    <n v="18.324000000000002"/>
    <n v="7.1639999999999997"/>
  </r>
  <r>
    <x v="1"/>
    <x v="44"/>
    <x v="23"/>
    <x v="23"/>
    <x v="1"/>
    <x v="1"/>
    <x v="0"/>
    <n v="30"/>
    <n v="24753"/>
    <n v="8"/>
    <n v="27"/>
    <n v="20"/>
    <n v="14"/>
    <n v="3"/>
    <n v="23490"/>
    <n v="4.8600000000000003"/>
    <n v="2.4300000000000002"/>
    <n v="15.27"/>
    <n v="5.97"/>
  </r>
  <r>
    <x v="1"/>
    <x v="44"/>
    <x v="24"/>
    <x v="24"/>
    <x v="2"/>
    <x v="2"/>
    <x v="0"/>
    <n v="36"/>
    <n v="25333"/>
    <n v="9"/>
    <n v="35"/>
    <n v="27"/>
    <n v="19"/>
    <n v="2"/>
    <n v="28188"/>
    <n v="5.8319999999999999"/>
    <n v="2.9159999999999999"/>
    <n v="18.324000000000002"/>
    <n v="7.1639999999999997"/>
  </r>
  <r>
    <x v="1"/>
    <x v="44"/>
    <x v="8"/>
    <x v="8"/>
    <x v="1"/>
    <x v="1"/>
    <x v="0"/>
    <n v="33"/>
    <n v="25859"/>
    <n v="7"/>
    <n v="31"/>
    <n v="22"/>
    <n v="14"/>
    <n v="3"/>
    <n v="25839"/>
    <n v="5.3460000000000001"/>
    <n v="2.673"/>
    <n v="16.797000000000001"/>
    <n v="6.5670000000000002"/>
  </r>
  <r>
    <x v="1"/>
    <x v="44"/>
    <x v="9"/>
    <x v="9"/>
    <x v="1"/>
    <x v="1"/>
    <x v="0"/>
    <n v="28"/>
    <n v="25988"/>
    <n v="8"/>
    <n v="26"/>
    <n v="16"/>
    <n v="11"/>
    <n v="3"/>
    <n v="21924"/>
    <n v="4.5359999999999996"/>
    <n v="2.2679999999999998"/>
    <n v="14.252000000000001"/>
    <n v="5.5720000000000001"/>
  </r>
  <r>
    <x v="1"/>
    <x v="44"/>
    <x v="10"/>
    <x v="10"/>
    <x v="1"/>
    <x v="1"/>
    <x v="0"/>
    <n v="30"/>
    <n v="24283"/>
    <n v="9"/>
    <n v="26"/>
    <n v="20"/>
    <n v="10"/>
    <n v="3"/>
    <n v="23490"/>
    <n v="4.8600000000000003"/>
    <n v="2.4300000000000002"/>
    <n v="15.27"/>
    <n v="5.97"/>
  </r>
  <r>
    <x v="1"/>
    <x v="44"/>
    <x v="11"/>
    <x v="11"/>
    <x v="1"/>
    <x v="1"/>
    <x v="0"/>
    <n v="31"/>
    <n v="24601"/>
    <n v="9"/>
    <n v="28"/>
    <n v="21"/>
    <n v="11"/>
    <n v="4"/>
    <n v="24273"/>
    <n v="5.0220000000000002"/>
    <n v="2.5110000000000001"/>
    <n v="15.779"/>
    <n v="6.1689999999999996"/>
  </r>
  <r>
    <x v="1"/>
    <x v="44"/>
    <x v="12"/>
    <x v="12"/>
    <x v="1"/>
    <x v="1"/>
    <x v="0"/>
    <n v="30"/>
    <n v="24588"/>
    <n v="8"/>
    <n v="26"/>
    <n v="18"/>
    <n v="13"/>
    <n v="3"/>
    <n v="23490"/>
    <n v="4.8600000000000003"/>
    <n v="2.4300000000000002"/>
    <n v="15.27"/>
    <n v="5.97"/>
  </r>
  <r>
    <x v="1"/>
    <x v="44"/>
    <x v="13"/>
    <x v="13"/>
    <x v="1"/>
    <x v="1"/>
    <x v="0"/>
    <n v="28"/>
    <n v="25128"/>
    <n v="8"/>
    <n v="25"/>
    <n v="20"/>
    <n v="13"/>
    <n v="3"/>
    <n v="21924"/>
    <n v="4.5359999999999996"/>
    <n v="2.2679999999999998"/>
    <n v="14.252000000000001"/>
    <n v="5.5720000000000001"/>
  </r>
  <r>
    <x v="1"/>
    <x v="44"/>
    <x v="14"/>
    <x v="14"/>
    <x v="1"/>
    <x v="1"/>
    <x v="0"/>
    <n v="29"/>
    <n v="25998"/>
    <n v="6"/>
    <n v="26"/>
    <n v="20"/>
    <n v="11"/>
    <n v="4"/>
    <n v="22707"/>
    <n v="4.6980000000000004"/>
    <n v="2.3490000000000002"/>
    <n v="14.760999999999999"/>
    <n v="5.7709999999999999"/>
  </r>
  <r>
    <x v="1"/>
    <x v="44"/>
    <x v="15"/>
    <x v="15"/>
    <x v="1"/>
    <x v="1"/>
    <x v="0"/>
    <n v="28"/>
    <n v="25499"/>
    <n v="7"/>
    <n v="25"/>
    <n v="20"/>
    <n v="12"/>
    <n v="3"/>
    <n v="21924"/>
    <n v="4.5359999999999996"/>
    <n v="2.2679999999999998"/>
    <n v="14.252000000000001"/>
    <n v="5.5720000000000001"/>
  </r>
  <r>
    <x v="1"/>
    <x v="45"/>
    <x v="0"/>
    <x v="0"/>
    <x v="0"/>
    <x v="0"/>
    <x v="0"/>
    <n v="37"/>
    <n v="24426"/>
    <n v="6"/>
    <n v="35"/>
    <n v="31"/>
    <n v="22"/>
    <n v="2"/>
    <n v="28971"/>
    <n v="5.9939999999999998"/>
    <n v="2.9969999999999999"/>
    <n v="18.832999999999998"/>
    <n v="7.3630000000000004"/>
  </r>
  <r>
    <x v="1"/>
    <x v="45"/>
    <x v="1"/>
    <x v="1"/>
    <x v="0"/>
    <x v="0"/>
    <x v="0"/>
    <n v="40"/>
    <n v="24265"/>
    <n v="6"/>
    <n v="36"/>
    <n v="26"/>
    <n v="21"/>
    <n v="1"/>
    <n v="31320"/>
    <n v="6.48"/>
    <n v="3.24"/>
    <n v="20.36"/>
    <n v="7.96"/>
  </r>
  <r>
    <x v="1"/>
    <x v="45"/>
    <x v="2"/>
    <x v="2"/>
    <x v="0"/>
    <x v="0"/>
    <x v="0"/>
    <n v="34"/>
    <n v="25005"/>
    <n v="4"/>
    <n v="33"/>
    <n v="29"/>
    <n v="24"/>
    <n v="2"/>
    <n v="26622"/>
    <n v="5.508"/>
    <n v="2.754"/>
    <n v="17.306000000000001"/>
    <n v="6.766"/>
  </r>
  <r>
    <x v="1"/>
    <x v="45"/>
    <x v="3"/>
    <x v="3"/>
    <x v="0"/>
    <x v="0"/>
    <x v="0"/>
    <n v="36"/>
    <n v="24598"/>
    <n v="5"/>
    <n v="36"/>
    <n v="27"/>
    <n v="21"/>
    <n v="2"/>
    <n v="28188"/>
    <n v="5.8319999999999999"/>
    <n v="2.9159999999999999"/>
    <n v="18.324000000000002"/>
    <n v="7.1639999999999997"/>
  </r>
  <r>
    <x v="1"/>
    <x v="45"/>
    <x v="4"/>
    <x v="4"/>
    <x v="0"/>
    <x v="0"/>
    <x v="0"/>
    <n v="35"/>
    <n v="24607"/>
    <n v="5"/>
    <n v="33"/>
    <n v="27"/>
    <n v="22"/>
    <n v="2"/>
    <n v="27405"/>
    <n v="5.67"/>
    <n v="2.835"/>
    <n v="17.815000000000001"/>
    <n v="6.9649999999999999"/>
  </r>
  <r>
    <x v="1"/>
    <x v="45"/>
    <x v="5"/>
    <x v="5"/>
    <x v="0"/>
    <x v="0"/>
    <x v="0"/>
    <n v="33"/>
    <n v="24948"/>
    <n v="4"/>
    <n v="30"/>
    <n v="24"/>
    <n v="19"/>
    <n v="1"/>
    <n v="25839"/>
    <n v="5.3460000000000001"/>
    <n v="2.673"/>
    <n v="16.797000000000001"/>
    <n v="6.5670000000000002"/>
  </r>
  <r>
    <x v="1"/>
    <x v="45"/>
    <x v="6"/>
    <x v="6"/>
    <x v="0"/>
    <x v="0"/>
    <x v="0"/>
    <n v="38"/>
    <n v="24672"/>
    <n v="5"/>
    <n v="35"/>
    <n v="29"/>
    <n v="21"/>
    <n v="1"/>
    <n v="29754"/>
    <n v="6.1559999999999997"/>
    <n v="3.0779999999999998"/>
    <n v="19.341999999999999"/>
    <n v="7.5620000000000003"/>
  </r>
  <r>
    <x v="1"/>
    <x v="45"/>
    <x v="7"/>
    <x v="7"/>
    <x v="0"/>
    <x v="0"/>
    <x v="0"/>
    <n v="40"/>
    <n v="24888"/>
    <n v="6"/>
    <n v="40"/>
    <n v="30"/>
    <n v="26"/>
    <n v="2"/>
    <n v="31320"/>
    <n v="6.48"/>
    <n v="3.24"/>
    <n v="20.36"/>
    <n v="7.96"/>
  </r>
  <r>
    <x v="1"/>
    <x v="46"/>
    <x v="0"/>
    <x v="0"/>
    <x v="0"/>
    <x v="0"/>
    <x v="0"/>
    <n v="34"/>
    <n v="24398"/>
    <n v="4"/>
    <n v="34"/>
    <n v="25"/>
    <n v="22"/>
    <n v="2"/>
    <n v="26622"/>
    <n v="5.508"/>
    <n v="2.754"/>
    <n v="17.306000000000001"/>
    <n v="6.766"/>
  </r>
  <r>
    <x v="1"/>
    <x v="46"/>
    <x v="1"/>
    <x v="1"/>
    <x v="0"/>
    <x v="0"/>
    <x v="0"/>
    <n v="40"/>
    <n v="24689"/>
    <n v="5"/>
    <n v="39"/>
    <n v="31"/>
    <n v="24"/>
    <n v="1"/>
    <n v="31320"/>
    <n v="6.48"/>
    <n v="3.24"/>
    <n v="20.36"/>
    <n v="7.96"/>
  </r>
  <r>
    <x v="1"/>
    <x v="46"/>
    <x v="2"/>
    <x v="2"/>
    <x v="0"/>
    <x v="0"/>
    <x v="0"/>
    <n v="34"/>
    <n v="24250"/>
    <n v="5"/>
    <n v="34"/>
    <n v="27"/>
    <n v="21"/>
    <n v="1"/>
    <n v="26622"/>
    <n v="5.508"/>
    <n v="2.754"/>
    <n v="17.306000000000001"/>
    <n v="6.766"/>
  </r>
  <r>
    <x v="1"/>
    <x v="46"/>
    <x v="3"/>
    <x v="3"/>
    <x v="0"/>
    <x v="0"/>
    <x v="0"/>
    <n v="40"/>
    <n v="24914"/>
    <n v="4"/>
    <n v="40"/>
    <n v="32"/>
    <n v="23"/>
    <n v="2"/>
    <n v="31320"/>
    <n v="6.48"/>
    <n v="3.24"/>
    <n v="20.36"/>
    <n v="7.96"/>
  </r>
  <r>
    <x v="1"/>
    <x v="46"/>
    <x v="4"/>
    <x v="4"/>
    <x v="0"/>
    <x v="0"/>
    <x v="0"/>
    <n v="37"/>
    <n v="25364"/>
    <n v="4"/>
    <n v="37"/>
    <n v="31"/>
    <n v="27"/>
    <n v="1"/>
    <n v="28971"/>
    <n v="5.9939999999999998"/>
    <n v="2.9969999999999999"/>
    <n v="18.832999999999998"/>
    <n v="7.3630000000000004"/>
  </r>
  <r>
    <x v="1"/>
    <x v="46"/>
    <x v="5"/>
    <x v="5"/>
    <x v="0"/>
    <x v="0"/>
    <x v="0"/>
    <n v="36"/>
    <n v="25968"/>
    <n v="6"/>
    <n v="35"/>
    <n v="25"/>
    <n v="22"/>
    <n v="2"/>
    <n v="28188"/>
    <n v="5.8319999999999999"/>
    <n v="2.9159999999999999"/>
    <n v="18.324000000000002"/>
    <n v="7.1639999999999997"/>
  </r>
  <r>
    <x v="1"/>
    <x v="46"/>
    <x v="6"/>
    <x v="6"/>
    <x v="0"/>
    <x v="0"/>
    <x v="0"/>
    <n v="35"/>
    <n v="25052"/>
    <n v="5"/>
    <n v="32"/>
    <n v="23"/>
    <n v="18"/>
    <n v="1"/>
    <n v="27405"/>
    <n v="5.67"/>
    <n v="2.835"/>
    <n v="17.815000000000001"/>
    <n v="6.9649999999999999"/>
  </r>
  <r>
    <x v="1"/>
    <x v="46"/>
    <x v="7"/>
    <x v="7"/>
    <x v="0"/>
    <x v="0"/>
    <x v="0"/>
    <n v="34"/>
    <n v="25465"/>
    <n v="5"/>
    <n v="31"/>
    <n v="26"/>
    <n v="18"/>
    <n v="1"/>
    <n v="26622"/>
    <n v="5.508"/>
    <n v="2.754"/>
    <n v="17.306000000000001"/>
    <n v="6.766"/>
  </r>
  <r>
    <x v="1"/>
    <x v="46"/>
    <x v="16"/>
    <x v="16"/>
    <x v="2"/>
    <x v="2"/>
    <x v="0"/>
    <n v="30"/>
    <n v="24929"/>
    <n v="8"/>
    <n v="30"/>
    <n v="20"/>
    <n v="15"/>
    <n v="2"/>
    <n v="23490"/>
    <n v="4.8600000000000003"/>
    <n v="2.4300000000000002"/>
    <n v="15.27"/>
    <n v="5.97"/>
  </r>
  <r>
    <x v="1"/>
    <x v="46"/>
    <x v="17"/>
    <x v="17"/>
    <x v="2"/>
    <x v="2"/>
    <x v="0"/>
    <n v="36"/>
    <n v="24493"/>
    <n v="6"/>
    <n v="34"/>
    <n v="22"/>
    <n v="17"/>
    <n v="3"/>
    <n v="28188"/>
    <n v="5.8319999999999999"/>
    <n v="2.9159999999999999"/>
    <n v="18.324000000000002"/>
    <n v="7.1639999999999997"/>
  </r>
  <r>
    <x v="1"/>
    <x v="46"/>
    <x v="18"/>
    <x v="18"/>
    <x v="2"/>
    <x v="2"/>
    <x v="0"/>
    <n v="36"/>
    <n v="25588"/>
    <n v="6"/>
    <n v="33"/>
    <n v="24"/>
    <n v="18"/>
    <n v="2"/>
    <n v="28188"/>
    <n v="5.8319999999999999"/>
    <n v="2.9159999999999999"/>
    <n v="18.324000000000002"/>
    <n v="7.1639999999999997"/>
  </r>
  <r>
    <x v="1"/>
    <x v="46"/>
    <x v="19"/>
    <x v="19"/>
    <x v="2"/>
    <x v="2"/>
    <x v="0"/>
    <n v="31"/>
    <n v="24226"/>
    <n v="6"/>
    <n v="30"/>
    <n v="25"/>
    <n v="19"/>
    <n v="2"/>
    <n v="24273"/>
    <n v="5.0220000000000002"/>
    <n v="2.5110000000000001"/>
    <n v="15.779"/>
    <n v="6.1689999999999996"/>
  </r>
  <r>
    <x v="1"/>
    <x v="46"/>
    <x v="20"/>
    <x v="20"/>
    <x v="2"/>
    <x v="2"/>
    <x v="0"/>
    <n v="36"/>
    <n v="24046"/>
    <n v="6"/>
    <n v="31"/>
    <n v="25"/>
    <n v="17"/>
    <n v="3"/>
    <n v="28188"/>
    <n v="5.8319999999999999"/>
    <n v="2.9159999999999999"/>
    <n v="18.324000000000002"/>
    <n v="7.1639999999999997"/>
  </r>
  <r>
    <x v="1"/>
    <x v="46"/>
    <x v="21"/>
    <x v="21"/>
    <x v="2"/>
    <x v="2"/>
    <x v="0"/>
    <n v="36"/>
    <n v="25508"/>
    <n v="7"/>
    <n v="31"/>
    <n v="23"/>
    <n v="17"/>
    <n v="2"/>
    <n v="28188"/>
    <n v="5.8319999999999999"/>
    <n v="2.9159999999999999"/>
    <n v="18.324000000000002"/>
    <n v="7.1639999999999997"/>
  </r>
  <r>
    <x v="1"/>
    <x v="46"/>
    <x v="22"/>
    <x v="22"/>
    <x v="2"/>
    <x v="2"/>
    <x v="0"/>
    <n v="30"/>
    <n v="25830"/>
    <n v="7"/>
    <n v="29"/>
    <n v="20"/>
    <n v="16"/>
    <n v="2"/>
    <n v="23490"/>
    <n v="4.8600000000000003"/>
    <n v="2.4300000000000002"/>
    <n v="15.27"/>
    <n v="5.97"/>
  </r>
  <r>
    <x v="1"/>
    <x v="46"/>
    <x v="23"/>
    <x v="23"/>
    <x v="1"/>
    <x v="1"/>
    <x v="0"/>
    <n v="29"/>
    <n v="24992"/>
    <n v="6"/>
    <n v="25"/>
    <n v="15"/>
    <n v="8"/>
    <n v="4"/>
    <n v="22707"/>
    <n v="4.6980000000000004"/>
    <n v="2.3490000000000002"/>
    <n v="14.760999999999999"/>
    <n v="5.7709999999999999"/>
  </r>
  <r>
    <x v="1"/>
    <x v="46"/>
    <x v="24"/>
    <x v="24"/>
    <x v="2"/>
    <x v="2"/>
    <x v="0"/>
    <n v="33"/>
    <n v="25635"/>
    <n v="7"/>
    <n v="31"/>
    <n v="23"/>
    <n v="18"/>
    <n v="2"/>
    <n v="25839"/>
    <n v="5.3460000000000001"/>
    <n v="2.673"/>
    <n v="16.797000000000001"/>
    <n v="6.5670000000000002"/>
  </r>
  <r>
    <x v="1"/>
    <x v="46"/>
    <x v="8"/>
    <x v="8"/>
    <x v="1"/>
    <x v="1"/>
    <x v="0"/>
    <n v="29"/>
    <n v="24652"/>
    <n v="7"/>
    <n v="25"/>
    <n v="16"/>
    <n v="8"/>
    <n v="4"/>
    <n v="22707"/>
    <n v="4.6980000000000004"/>
    <n v="2.3490000000000002"/>
    <n v="14.760999999999999"/>
    <n v="5.7709999999999999"/>
  </r>
  <r>
    <x v="1"/>
    <x v="46"/>
    <x v="9"/>
    <x v="9"/>
    <x v="1"/>
    <x v="1"/>
    <x v="0"/>
    <n v="30"/>
    <n v="24393"/>
    <n v="6"/>
    <n v="27"/>
    <n v="21"/>
    <n v="14"/>
    <n v="4"/>
    <n v="23490"/>
    <n v="4.8600000000000003"/>
    <n v="2.4300000000000002"/>
    <n v="15.27"/>
    <n v="5.97"/>
  </r>
  <r>
    <x v="1"/>
    <x v="46"/>
    <x v="10"/>
    <x v="10"/>
    <x v="1"/>
    <x v="1"/>
    <x v="0"/>
    <n v="30"/>
    <n v="24905"/>
    <n v="7"/>
    <n v="28"/>
    <n v="18"/>
    <n v="13"/>
    <n v="3"/>
    <n v="23490"/>
    <n v="4.8600000000000003"/>
    <n v="2.4300000000000002"/>
    <n v="15.27"/>
    <n v="5.97"/>
  </r>
  <r>
    <x v="1"/>
    <x v="46"/>
    <x v="11"/>
    <x v="11"/>
    <x v="1"/>
    <x v="1"/>
    <x v="0"/>
    <n v="28"/>
    <n v="25644"/>
    <n v="7"/>
    <n v="25"/>
    <n v="15"/>
    <n v="10"/>
    <n v="3"/>
    <n v="21924"/>
    <n v="4.5359999999999996"/>
    <n v="2.2679999999999998"/>
    <n v="14.252000000000001"/>
    <n v="5.5720000000000001"/>
  </r>
  <r>
    <x v="1"/>
    <x v="46"/>
    <x v="12"/>
    <x v="12"/>
    <x v="1"/>
    <x v="1"/>
    <x v="0"/>
    <n v="28"/>
    <n v="25772"/>
    <n v="6"/>
    <n v="25"/>
    <n v="20"/>
    <n v="12"/>
    <n v="3"/>
    <n v="21924"/>
    <n v="4.5359999999999996"/>
    <n v="2.2679999999999998"/>
    <n v="14.252000000000001"/>
    <n v="5.5720000000000001"/>
  </r>
  <r>
    <x v="1"/>
    <x v="46"/>
    <x v="13"/>
    <x v="13"/>
    <x v="1"/>
    <x v="1"/>
    <x v="0"/>
    <n v="30"/>
    <n v="24088"/>
    <n v="7"/>
    <n v="29"/>
    <n v="19"/>
    <n v="13"/>
    <n v="3"/>
    <n v="23490"/>
    <n v="4.8600000000000003"/>
    <n v="2.4300000000000002"/>
    <n v="15.27"/>
    <n v="5.97"/>
  </r>
  <r>
    <x v="1"/>
    <x v="46"/>
    <x v="14"/>
    <x v="14"/>
    <x v="1"/>
    <x v="1"/>
    <x v="0"/>
    <n v="31"/>
    <n v="25253"/>
    <n v="9"/>
    <n v="28"/>
    <n v="18"/>
    <n v="13"/>
    <n v="4"/>
    <n v="24273"/>
    <n v="5.0220000000000002"/>
    <n v="2.5110000000000001"/>
    <n v="15.779"/>
    <n v="6.1689999999999996"/>
  </r>
  <r>
    <x v="1"/>
    <x v="46"/>
    <x v="15"/>
    <x v="15"/>
    <x v="1"/>
    <x v="1"/>
    <x v="0"/>
    <n v="32"/>
    <n v="25874"/>
    <n v="6"/>
    <n v="30"/>
    <n v="24"/>
    <n v="17"/>
    <n v="4"/>
    <n v="25056"/>
    <n v="5.1840000000000002"/>
    <n v="2.5920000000000001"/>
    <n v="16.288"/>
    <n v="6.3680000000000003"/>
  </r>
  <r>
    <x v="1"/>
    <x v="47"/>
    <x v="0"/>
    <x v="0"/>
    <x v="0"/>
    <x v="0"/>
    <x v="0"/>
    <n v="32"/>
    <n v="25860"/>
    <n v="5"/>
    <n v="30"/>
    <n v="24"/>
    <n v="22"/>
    <n v="1"/>
    <n v="25056"/>
    <n v="5.1840000000000002"/>
    <n v="2.5920000000000001"/>
    <n v="16.288"/>
    <n v="6.3680000000000003"/>
  </r>
  <r>
    <x v="1"/>
    <x v="47"/>
    <x v="1"/>
    <x v="1"/>
    <x v="0"/>
    <x v="0"/>
    <x v="0"/>
    <n v="36"/>
    <n v="24752"/>
    <n v="6"/>
    <n v="35"/>
    <n v="25"/>
    <n v="19"/>
    <n v="2"/>
    <n v="28188"/>
    <n v="5.8319999999999999"/>
    <n v="2.9159999999999999"/>
    <n v="18.324000000000002"/>
    <n v="7.1639999999999997"/>
  </r>
  <r>
    <x v="1"/>
    <x v="47"/>
    <x v="2"/>
    <x v="2"/>
    <x v="0"/>
    <x v="0"/>
    <x v="0"/>
    <n v="39"/>
    <n v="24826"/>
    <n v="4"/>
    <n v="39"/>
    <n v="35"/>
    <n v="28"/>
    <n v="1"/>
    <n v="30537"/>
    <n v="6.3179999999999996"/>
    <n v="3.1589999999999998"/>
    <n v="19.850999999999999"/>
    <n v="7.7610000000000001"/>
  </r>
  <r>
    <x v="1"/>
    <x v="47"/>
    <x v="3"/>
    <x v="3"/>
    <x v="0"/>
    <x v="0"/>
    <x v="0"/>
    <n v="39"/>
    <n v="25412"/>
    <n v="6"/>
    <n v="38"/>
    <n v="31"/>
    <n v="28"/>
    <n v="2"/>
    <n v="30537"/>
    <n v="6.3179999999999996"/>
    <n v="3.1589999999999998"/>
    <n v="19.850999999999999"/>
    <n v="7.7610000000000001"/>
  </r>
  <r>
    <x v="1"/>
    <x v="47"/>
    <x v="4"/>
    <x v="4"/>
    <x v="0"/>
    <x v="0"/>
    <x v="0"/>
    <n v="37"/>
    <n v="25754"/>
    <n v="4"/>
    <n v="34"/>
    <n v="28"/>
    <n v="24"/>
    <n v="1"/>
    <n v="28971"/>
    <n v="5.9939999999999998"/>
    <n v="2.9969999999999999"/>
    <n v="18.832999999999998"/>
    <n v="7.3630000000000004"/>
  </r>
  <r>
    <x v="1"/>
    <x v="47"/>
    <x v="5"/>
    <x v="5"/>
    <x v="0"/>
    <x v="0"/>
    <x v="0"/>
    <n v="32"/>
    <n v="24143"/>
    <n v="3"/>
    <n v="29"/>
    <n v="24"/>
    <n v="18"/>
    <n v="1"/>
    <n v="25056"/>
    <n v="5.1840000000000002"/>
    <n v="2.5920000000000001"/>
    <n v="16.288"/>
    <n v="6.3680000000000003"/>
  </r>
  <r>
    <x v="1"/>
    <x v="47"/>
    <x v="6"/>
    <x v="6"/>
    <x v="0"/>
    <x v="0"/>
    <x v="0"/>
    <n v="37"/>
    <n v="25336"/>
    <n v="4"/>
    <n v="34"/>
    <n v="26"/>
    <n v="21"/>
    <n v="1"/>
    <n v="28971"/>
    <n v="5.9939999999999998"/>
    <n v="2.9969999999999999"/>
    <n v="18.832999999999998"/>
    <n v="7.3630000000000004"/>
  </r>
  <r>
    <x v="1"/>
    <x v="47"/>
    <x v="7"/>
    <x v="7"/>
    <x v="0"/>
    <x v="0"/>
    <x v="0"/>
    <n v="35"/>
    <n v="24994"/>
    <n v="4"/>
    <n v="35"/>
    <n v="25"/>
    <n v="20"/>
    <n v="1"/>
    <n v="27405"/>
    <n v="5.67"/>
    <n v="2.835"/>
    <n v="17.815000000000001"/>
    <n v="6.9649999999999999"/>
  </r>
  <r>
    <x v="1"/>
    <x v="47"/>
    <x v="16"/>
    <x v="16"/>
    <x v="2"/>
    <x v="2"/>
    <x v="0"/>
    <n v="35"/>
    <n v="24261"/>
    <n v="8"/>
    <n v="35"/>
    <n v="23"/>
    <n v="14"/>
    <n v="2"/>
    <n v="27405"/>
    <n v="5.67"/>
    <n v="2.835"/>
    <n v="17.815000000000001"/>
    <n v="6.9649999999999999"/>
  </r>
  <r>
    <x v="1"/>
    <x v="47"/>
    <x v="17"/>
    <x v="17"/>
    <x v="2"/>
    <x v="2"/>
    <x v="0"/>
    <n v="30"/>
    <n v="25758"/>
    <n v="6"/>
    <n v="27"/>
    <n v="20"/>
    <n v="15"/>
    <n v="2"/>
    <n v="23490"/>
    <n v="4.8600000000000003"/>
    <n v="2.4300000000000002"/>
    <n v="15.27"/>
    <n v="5.97"/>
  </r>
  <r>
    <x v="1"/>
    <x v="47"/>
    <x v="18"/>
    <x v="18"/>
    <x v="2"/>
    <x v="2"/>
    <x v="0"/>
    <n v="31"/>
    <n v="25899"/>
    <n v="8"/>
    <n v="30"/>
    <n v="20"/>
    <n v="13"/>
    <n v="2"/>
    <n v="24273"/>
    <n v="5.0220000000000002"/>
    <n v="2.5110000000000001"/>
    <n v="15.779"/>
    <n v="6.1689999999999996"/>
  </r>
  <r>
    <x v="1"/>
    <x v="47"/>
    <x v="19"/>
    <x v="19"/>
    <x v="2"/>
    <x v="2"/>
    <x v="0"/>
    <n v="32"/>
    <n v="25142"/>
    <n v="5"/>
    <n v="32"/>
    <n v="26"/>
    <n v="19"/>
    <n v="2"/>
    <n v="25056"/>
    <n v="5.1840000000000002"/>
    <n v="2.5920000000000001"/>
    <n v="16.288"/>
    <n v="6.3680000000000003"/>
  </r>
  <r>
    <x v="1"/>
    <x v="47"/>
    <x v="20"/>
    <x v="20"/>
    <x v="2"/>
    <x v="2"/>
    <x v="0"/>
    <n v="33"/>
    <n v="24857"/>
    <n v="5"/>
    <n v="31"/>
    <n v="24"/>
    <n v="18"/>
    <n v="2"/>
    <n v="25839"/>
    <n v="5.3460000000000001"/>
    <n v="2.673"/>
    <n v="16.797000000000001"/>
    <n v="6.5670000000000002"/>
  </r>
  <r>
    <x v="1"/>
    <x v="47"/>
    <x v="21"/>
    <x v="21"/>
    <x v="2"/>
    <x v="2"/>
    <x v="0"/>
    <n v="35"/>
    <n v="25264"/>
    <n v="9"/>
    <n v="35"/>
    <n v="24"/>
    <n v="17"/>
    <n v="2"/>
    <n v="27405"/>
    <n v="5.67"/>
    <n v="2.835"/>
    <n v="17.815000000000001"/>
    <n v="6.9649999999999999"/>
  </r>
  <r>
    <x v="1"/>
    <x v="47"/>
    <x v="22"/>
    <x v="22"/>
    <x v="2"/>
    <x v="2"/>
    <x v="0"/>
    <n v="32"/>
    <n v="25657"/>
    <n v="5"/>
    <n v="32"/>
    <n v="25"/>
    <n v="19"/>
    <n v="2"/>
    <n v="25056"/>
    <n v="5.1840000000000002"/>
    <n v="2.5920000000000001"/>
    <n v="16.288"/>
    <n v="6.3680000000000003"/>
  </r>
  <r>
    <x v="1"/>
    <x v="47"/>
    <x v="23"/>
    <x v="23"/>
    <x v="1"/>
    <x v="1"/>
    <x v="0"/>
    <n v="31"/>
    <n v="25080"/>
    <n v="9"/>
    <n v="28"/>
    <n v="18"/>
    <n v="12"/>
    <n v="3"/>
    <n v="24273"/>
    <n v="5.0220000000000002"/>
    <n v="2.5110000000000001"/>
    <n v="15.779"/>
    <n v="6.1689999999999996"/>
  </r>
  <r>
    <x v="1"/>
    <x v="47"/>
    <x v="24"/>
    <x v="24"/>
    <x v="2"/>
    <x v="2"/>
    <x v="0"/>
    <n v="30"/>
    <n v="24217"/>
    <n v="5"/>
    <n v="29"/>
    <n v="19"/>
    <n v="14"/>
    <n v="2"/>
    <n v="23490"/>
    <n v="4.8600000000000003"/>
    <n v="2.4300000000000002"/>
    <n v="15.27"/>
    <n v="5.97"/>
  </r>
  <r>
    <x v="1"/>
    <x v="47"/>
    <x v="8"/>
    <x v="8"/>
    <x v="1"/>
    <x v="1"/>
    <x v="0"/>
    <n v="28"/>
    <n v="24145"/>
    <n v="8"/>
    <n v="26"/>
    <n v="17"/>
    <n v="11"/>
    <n v="3"/>
    <n v="21924"/>
    <n v="4.5359999999999996"/>
    <n v="2.2679999999999998"/>
    <n v="14.252000000000001"/>
    <n v="5.5720000000000001"/>
  </r>
  <r>
    <x v="1"/>
    <x v="47"/>
    <x v="9"/>
    <x v="9"/>
    <x v="1"/>
    <x v="1"/>
    <x v="0"/>
    <n v="32"/>
    <n v="25920"/>
    <n v="7"/>
    <n v="28"/>
    <n v="18"/>
    <n v="12"/>
    <n v="4"/>
    <n v="25056"/>
    <n v="5.1840000000000002"/>
    <n v="2.5920000000000001"/>
    <n v="16.288"/>
    <n v="6.3680000000000003"/>
  </r>
  <r>
    <x v="1"/>
    <x v="47"/>
    <x v="10"/>
    <x v="10"/>
    <x v="1"/>
    <x v="1"/>
    <x v="0"/>
    <n v="32"/>
    <n v="25849"/>
    <n v="9"/>
    <n v="28"/>
    <n v="22"/>
    <n v="13"/>
    <n v="3"/>
    <n v="25056"/>
    <n v="5.1840000000000002"/>
    <n v="2.5920000000000001"/>
    <n v="16.288"/>
    <n v="6.3680000000000003"/>
  </r>
  <r>
    <x v="1"/>
    <x v="47"/>
    <x v="11"/>
    <x v="11"/>
    <x v="1"/>
    <x v="1"/>
    <x v="0"/>
    <n v="31"/>
    <n v="24196"/>
    <n v="7"/>
    <n v="26"/>
    <n v="16"/>
    <n v="9"/>
    <n v="3"/>
    <n v="24273"/>
    <n v="5.0220000000000002"/>
    <n v="2.5110000000000001"/>
    <n v="15.779"/>
    <n v="6.1689999999999996"/>
  </r>
  <r>
    <x v="1"/>
    <x v="47"/>
    <x v="12"/>
    <x v="12"/>
    <x v="1"/>
    <x v="1"/>
    <x v="0"/>
    <n v="30"/>
    <n v="24291"/>
    <n v="7"/>
    <n v="27"/>
    <n v="18"/>
    <n v="9"/>
    <n v="4"/>
    <n v="23490"/>
    <n v="4.8600000000000003"/>
    <n v="2.4300000000000002"/>
    <n v="15.27"/>
    <n v="5.97"/>
  </r>
  <r>
    <x v="1"/>
    <x v="47"/>
    <x v="13"/>
    <x v="13"/>
    <x v="1"/>
    <x v="1"/>
    <x v="0"/>
    <n v="31"/>
    <n v="25101"/>
    <n v="9"/>
    <n v="28"/>
    <n v="21"/>
    <n v="11"/>
    <n v="3"/>
    <n v="24273"/>
    <n v="5.0220000000000002"/>
    <n v="2.5110000000000001"/>
    <n v="15.779"/>
    <n v="6.1689999999999996"/>
  </r>
  <r>
    <x v="1"/>
    <x v="47"/>
    <x v="14"/>
    <x v="14"/>
    <x v="1"/>
    <x v="1"/>
    <x v="0"/>
    <n v="33"/>
    <n v="25429"/>
    <n v="10"/>
    <n v="29"/>
    <n v="20"/>
    <n v="12"/>
    <n v="4"/>
    <n v="25839"/>
    <n v="5.3460000000000001"/>
    <n v="2.673"/>
    <n v="16.797000000000001"/>
    <n v="6.5670000000000002"/>
  </r>
  <r>
    <x v="1"/>
    <x v="47"/>
    <x v="15"/>
    <x v="15"/>
    <x v="1"/>
    <x v="1"/>
    <x v="0"/>
    <n v="32"/>
    <n v="24123"/>
    <n v="9"/>
    <n v="28"/>
    <n v="20"/>
    <n v="13"/>
    <n v="3"/>
    <n v="25056"/>
    <n v="5.1840000000000002"/>
    <n v="2.5920000000000001"/>
    <n v="16.288"/>
    <n v="6.3680000000000003"/>
  </r>
  <r>
    <x v="1"/>
    <x v="48"/>
    <x v="16"/>
    <x v="16"/>
    <x v="2"/>
    <x v="2"/>
    <x v="0"/>
    <n v="35"/>
    <n v="24420"/>
    <n v="7"/>
    <n v="33"/>
    <n v="24"/>
    <n v="16"/>
    <n v="2"/>
    <n v="27405"/>
    <n v="5.67"/>
    <n v="2.835"/>
    <n v="17.815000000000001"/>
    <n v="6.9649999999999999"/>
  </r>
  <r>
    <x v="1"/>
    <x v="48"/>
    <x v="17"/>
    <x v="17"/>
    <x v="2"/>
    <x v="2"/>
    <x v="0"/>
    <n v="31"/>
    <n v="25173"/>
    <n v="7"/>
    <n v="28"/>
    <n v="21"/>
    <n v="14"/>
    <n v="2"/>
    <n v="24273"/>
    <n v="5.0220000000000002"/>
    <n v="2.5110000000000001"/>
    <n v="15.779"/>
    <n v="6.1689999999999996"/>
  </r>
  <r>
    <x v="1"/>
    <x v="48"/>
    <x v="18"/>
    <x v="18"/>
    <x v="2"/>
    <x v="2"/>
    <x v="0"/>
    <n v="32"/>
    <n v="24381"/>
    <n v="5"/>
    <n v="28"/>
    <n v="22"/>
    <n v="16"/>
    <n v="2"/>
    <n v="25056"/>
    <n v="5.1840000000000002"/>
    <n v="2.5920000000000001"/>
    <n v="16.288"/>
    <n v="6.3680000000000003"/>
  </r>
  <r>
    <x v="1"/>
    <x v="48"/>
    <x v="19"/>
    <x v="19"/>
    <x v="2"/>
    <x v="2"/>
    <x v="0"/>
    <n v="35"/>
    <n v="25420"/>
    <n v="7"/>
    <n v="32"/>
    <n v="21"/>
    <n v="16"/>
    <n v="2"/>
    <n v="27405"/>
    <n v="5.67"/>
    <n v="2.835"/>
    <n v="17.815000000000001"/>
    <n v="6.9649999999999999"/>
  </r>
  <r>
    <x v="1"/>
    <x v="48"/>
    <x v="20"/>
    <x v="20"/>
    <x v="2"/>
    <x v="2"/>
    <x v="0"/>
    <n v="32"/>
    <n v="24219"/>
    <n v="7"/>
    <n v="28"/>
    <n v="21"/>
    <n v="14"/>
    <n v="2"/>
    <n v="25056"/>
    <n v="5.1840000000000002"/>
    <n v="2.5920000000000001"/>
    <n v="16.288"/>
    <n v="6.3680000000000003"/>
  </r>
  <r>
    <x v="1"/>
    <x v="48"/>
    <x v="21"/>
    <x v="21"/>
    <x v="2"/>
    <x v="2"/>
    <x v="0"/>
    <n v="33"/>
    <n v="24967"/>
    <n v="8"/>
    <n v="29"/>
    <n v="21"/>
    <n v="14"/>
    <n v="2"/>
    <n v="25839"/>
    <n v="5.3460000000000001"/>
    <n v="2.673"/>
    <n v="16.797000000000001"/>
    <n v="6.5670000000000002"/>
  </r>
  <r>
    <x v="1"/>
    <x v="48"/>
    <x v="22"/>
    <x v="22"/>
    <x v="2"/>
    <x v="2"/>
    <x v="0"/>
    <n v="36"/>
    <n v="24114"/>
    <n v="6"/>
    <n v="31"/>
    <n v="24"/>
    <n v="17"/>
    <n v="2"/>
    <n v="28188"/>
    <n v="5.8319999999999999"/>
    <n v="2.9159999999999999"/>
    <n v="18.324000000000002"/>
    <n v="7.1639999999999997"/>
  </r>
  <r>
    <x v="1"/>
    <x v="48"/>
    <x v="23"/>
    <x v="23"/>
    <x v="1"/>
    <x v="1"/>
    <x v="0"/>
    <n v="29"/>
    <n v="24513"/>
    <n v="8"/>
    <n v="25"/>
    <n v="17"/>
    <n v="9"/>
    <n v="4"/>
    <n v="22707"/>
    <n v="4.6980000000000004"/>
    <n v="2.3490000000000002"/>
    <n v="14.760999999999999"/>
    <n v="5.7709999999999999"/>
  </r>
  <r>
    <x v="1"/>
    <x v="48"/>
    <x v="24"/>
    <x v="24"/>
    <x v="2"/>
    <x v="2"/>
    <x v="0"/>
    <n v="36"/>
    <n v="25173"/>
    <n v="5"/>
    <n v="36"/>
    <n v="24"/>
    <n v="17"/>
    <n v="3"/>
    <n v="28188"/>
    <n v="5.8319999999999999"/>
    <n v="2.9159999999999999"/>
    <n v="18.324000000000002"/>
    <n v="7.1639999999999997"/>
  </r>
  <r>
    <x v="1"/>
    <x v="48"/>
    <x v="8"/>
    <x v="8"/>
    <x v="1"/>
    <x v="1"/>
    <x v="0"/>
    <n v="33"/>
    <n v="24311"/>
    <n v="7"/>
    <n v="30"/>
    <n v="18"/>
    <n v="12"/>
    <n v="4"/>
    <n v="25839"/>
    <n v="5.3460000000000001"/>
    <n v="2.673"/>
    <n v="16.797000000000001"/>
    <n v="6.5670000000000002"/>
  </r>
  <r>
    <x v="1"/>
    <x v="48"/>
    <x v="9"/>
    <x v="9"/>
    <x v="1"/>
    <x v="1"/>
    <x v="0"/>
    <n v="33"/>
    <n v="25658"/>
    <n v="7"/>
    <n v="30"/>
    <n v="19"/>
    <n v="12"/>
    <n v="4"/>
    <n v="25839"/>
    <n v="5.3460000000000001"/>
    <n v="2.673"/>
    <n v="16.797000000000001"/>
    <n v="6.5670000000000002"/>
  </r>
  <r>
    <x v="1"/>
    <x v="48"/>
    <x v="10"/>
    <x v="10"/>
    <x v="1"/>
    <x v="1"/>
    <x v="0"/>
    <n v="29"/>
    <n v="25054"/>
    <n v="6"/>
    <n v="26"/>
    <n v="16"/>
    <n v="8"/>
    <n v="3"/>
    <n v="22707"/>
    <n v="4.6980000000000004"/>
    <n v="2.3490000000000002"/>
    <n v="14.760999999999999"/>
    <n v="5.7709999999999999"/>
  </r>
  <r>
    <x v="1"/>
    <x v="48"/>
    <x v="11"/>
    <x v="11"/>
    <x v="1"/>
    <x v="1"/>
    <x v="0"/>
    <n v="32"/>
    <n v="25403"/>
    <n v="8"/>
    <n v="30"/>
    <n v="20"/>
    <n v="11"/>
    <n v="3"/>
    <n v="25056"/>
    <n v="5.1840000000000002"/>
    <n v="2.5920000000000001"/>
    <n v="16.288"/>
    <n v="6.3680000000000003"/>
  </r>
  <r>
    <x v="1"/>
    <x v="48"/>
    <x v="12"/>
    <x v="12"/>
    <x v="1"/>
    <x v="1"/>
    <x v="0"/>
    <n v="33"/>
    <n v="24251"/>
    <n v="7"/>
    <n v="31"/>
    <n v="21"/>
    <n v="14"/>
    <n v="3"/>
    <n v="25839"/>
    <n v="5.3460000000000001"/>
    <n v="2.673"/>
    <n v="16.797000000000001"/>
    <n v="6.5670000000000002"/>
  </r>
  <r>
    <x v="1"/>
    <x v="48"/>
    <x v="13"/>
    <x v="13"/>
    <x v="1"/>
    <x v="1"/>
    <x v="0"/>
    <n v="30"/>
    <n v="24553"/>
    <n v="7"/>
    <n v="28"/>
    <n v="19"/>
    <n v="12"/>
    <n v="3"/>
    <n v="23490"/>
    <n v="4.8600000000000003"/>
    <n v="2.4300000000000002"/>
    <n v="15.27"/>
    <n v="5.97"/>
  </r>
  <r>
    <x v="1"/>
    <x v="48"/>
    <x v="14"/>
    <x v="14"/>
    <x v="1"/>
    <x v="1"/>
    <x v="0"/>
    <n v="33"/>
    <n v="25904"/>
    <n v="8"/>
    <n v="31"/>
    <n v="23"/>
    <n v="12"/>
    <n v="3"/>
    <n v="25839"/>
    <n v="5.3460000000000001"/>
    <n v="2.673"/>
    <n v="16.797000000000001"/>
    <n v="6.5670000000000002"/>
  </r>
  <r>
    <x v="1"/>
    <x v="48"/>
    <x v="15"/>
    <x v="15"/>
    <x v="1"/>
    <x v="1"/>
    <x v="0"/>
    <n v="33"/>
    <n v="24481"/>
    <n v="8"/>
    <n v="31"/>
    <n v="21"/>
    <n v="15"/>
    <n v="4"/>
    <n v="25839"/>
    <n v="5.3460000000000001"/>
    <n v="2.673"/>
    <n v="16.797000000000001"/>
    <n v="6.5670000000000002"/>
  </r>
  <r>
    <x v="1"/>
    <x v="49"/>
    <x v="0"/>
    <x v="0"/>
    <x v="0"/>
    <x v="0"/>
    <x v="0"/>
    <n v="33"/>
    <n v="25283"/>
    <n v="6"/>
    <n v="30"/>
    <n v="26"/>
    <n v="18"/>
    <n v="1"/>
    <n v="25839"/>
    <n v="5.3460000000000001"/>
    <n v="2.673"/>
    <n v="16.797000000000001"/>
    <n v="6.5670000000000002"/>
  </r>
  <r>
    <x v="1"/>
    <x v="49"/>
    <x v="1"/>
    <x v="1"/>
    <x v="0"/>
    <x v="0"/>
    <x v="0"/>
    <n v="35"/>
    <n v="25720"/>
    <n v="5"/>
    <n v="34"/>
    <n v="30"/>
    <n v="25"/>
    <n v="1"/>
    <n v="27405"/>
    <n v="5.67"/>
    <n v="2.835"/>
    <n v="17.815000000000001"/>
    <n v="6.9649999999999999"/>
  </r>
  <r>
    <x v="1"/>
    <x v="49"/>
    <x v="2"/>
    <x v="2"/>
    <x v="0"/>
    <x v="0"/>
    <x v="0"/>
    <n v="34"/>
    <n v="24788"/>
    <n v="4"/>
    <n v="31"/>
    <n v="27"/>
    <n v="22"/>
    <n v="2"/>
    <n v="26622"/>
    <n v="5.508"/>
    <n v="2.754"/>
    <n v="17.306000000000001"/>
    <n v="6.766"/>
  </r>
  <r>
    <x v="1"/>
    <x v="49"/>
    <x v="3"/>
    <x v="3"/>
    <x v="0"/>
    <x v="0"/>
    <x v="0"/>
    <n v="34"/>
    <n v="24093"/>
    <n v="4"/>
    <n v="31"/>
    <n v="24"/>
    <n v="22"/>
    <n v="2"/>
    <n v="26622"/>
    <n v="5.508"/>
    <n v="2.754"/>
    <n v="17.306000000000001"/>
    <n v="6.766"/>
  </r>
  <r>
    <x v="1"/>
    <x v="49"/>
    <x v="4"/>
    <x v="4"/>
    <x v="0"/>
    <x v="0"/>
    <x v="0"/>
    <n v="35"/>
    <n v="25721"/>
    <n v="4"/>
    <n v="33"/>
    <n v="26"/>
    <n v="21"/>
    <n v="1"/>
    <n v="27405"/>
    <n v="5.67"/>
    <n v="2.835"/>
    <n v="17.815000000000001"/>
    <n v="6.9649999999999999"/>
  </r>
  <r>
    <x v="1"/>
    <x v="49"/>
    <x v="5"/>
    <x v="5"/>
    <x v="0"/>
    <x v="0"/>
    <x v="0"/>
    <n v="39"/>
    <n v="25369"/>
    <n v="4"/>
    <n v="36"/>
    <n v="28"/>
    <n v="25"/>
    <n v="1"/>
    <n v="30537"/>
    <n v="6.3179999999999996"/>
    <n v="3.1589999999999998"/>
    <n v="19.850999999999999"/>
    <n v="7.7610000000000001"/>
  </r>
  <r>
    <x v="1"/>
    <x v="49"/>
    <x v="6"/>
    <x v="6"/>
    <x v="0"/>
    <x v="0"/>
    <x v="0"/>
    <n v="32"/>
    <n v="25858"/>
    <n v="4"/>
    <n v="31"/>
    <n v="24"/>
    <n v="17"/>
    <n v="1"/>
    <n v="25056"/>
    <n v="5.1840000000000002"/>
    <n v="2.5920000000000001"/>
    <n v="16.288"/>
    <n v="6.3680000000000003"/>
  </r>
  <r>
    <x v="1"/>
    <x v="49"/>
    <x v="7"/>
    <x v="7"/>
    <x v="0"/>
    <x v="0"/>
    <x v="0"/>
    <n v="34"/>
    <n v="25861"/>
    <n v="3"/>
    <n v="31"/>
    <n v="26"/>
    <n v="19"/>
    <n v="1"/>
    <n v="26622"/>
    <n v="5.508"/>
    <n v="2.754"/>
    <n v="17.306000000000001"/>
    <n v="6.766"/>
  </r>
  <r>
    <x v="1"/>
    <x v="49"/>
    <x v="23"/>
    <x v="23"/>
    <x v="1"/>
    <x v="1"/>
    <x v="0"/>
    <n v="31"/>
    <n v="24517"/>
    <n v="9"/>
    <n v="28"/>
    <n v="20"/>
    <n v="14"/>
    <n v="4"/>
    <n v="24273"/>
    <n v="5.0220000000000002"/>
    <n v="2.5110000000000001"/>
    <n v="15.779"/>
    <n v="6.1689999999999996"/>
  </r>
  <r>
    <x v="1"/>
    <x v="49"/>
    <x v="9"/>
    <x v="9"/>
    <x v="1"/>
    <x v="1"/>
    <x v="0"/>
    <n v="32"/>
    <n v="25611"/>
    <n v="7"/>
    <n v="29"/>
    <n v="17"/>
    <n v="11"/>
    <n v="3"/>
    <n v="25056"/>
    <n v="5.1840000000000002"/>
    <n v="2.5920000000000001"/>
    <n v="16.288"/>
    <n v="6.3680000000000003"/>
  </r>
  <r>
    <x v="1"/>
    <x v="49"/>
    <x v="10"/>
    <x v="10"/>
    <x v="1"/>
    <x v="1"/>
    <x v="0"/>
    <n v="31"/>
    <n v="24281"/>
    <n v="7"/>
    <n v="27"/>
    <n v="18"/>
    <n v="13"/>
    <n v="3"/>
    <n v="24273"/>
    <n v="5.0220000000000002"/>
    <n v="2.5110000000000001"/>
    <n v="15.779"/>
    <n v="6.1689999999999996"/>
  </r>
  <r>
    <x v="1"/>
    <x v="49"/>
    <x v="11"/>
    <x v="11"/>
    <x v="1"/>
    <x v="1"/>
    <x v="0"/>
    <n v="33"/>
    <n v="25412"/>
    <n v="8"/>
    <n v="30"/>
    <n v="24"/>
    <n v="18"/>
    <n v="4"/>
    <n v="25839"/>
    <n v="5.3460000000000001"/>
    <n v="2.673"/>
    <n v="16.797000000000001"/>
    <n v="6.5670000000000002"/>
  </r>
  <r>
    <x v="1"/>
    <x v="49"/>
    <x v="12"/>
    <x v="12"/>
    <x v="1"/>
    <x v="1"/>
    <x v="0"/>
    <n v="30"/>
    <n v="24237"/>
    <n v="7"/>
    <n v="28"/>
    <n v="19"/>
    <n v="10"/>
    <n v="4"/>
    <n v="23490"/>
    <n v="4.8600000000000003"/>
    <n v="2.4300000000000002"/>
    <n v="15.27"/>
    <n v="5.97"/>
  </r>
  <r>
    <x v="1"/>
    <x v="49"/>
    <x v="13"/>
    <x v="13"/>
    <x v="1"/>
    <x v="1"/>
    <x v="0"/>
    <n v="30"/>
    <n v="25017"/>
    <n v="7"/>
    <n v="28"/>
    <n v="21"/>
    <n v="13"/>
    <n v="3"/>
    <n v="23490"/>
    <n v="4.8600000000000003"/>
    <n v="2.4300000000000002"/>
    <n v="15.27"/>
    <n v="5.97"/>
  </r>
  <r>
    <x v="1"/>
    <x v="49"/>
    <x v="14"/>
    <x v="14"/>
    <x v="1"/>
    <x v="1"/>
    <x v="0"/>
    <n v="28"/>
    <n v="25408"/>
    <n v="8"/>
    <n v="25"/>
    <n v="19"/>
    <n v="12"/>
    <n v="3"/>
    <n v="21924"/>
    <n v="4.5359999999999996"/>
    <n v="2.2679999999999998"/>
    <n v="14.252000000000001"/>
    <n v="5.5720000000000001"/>
  </r>
  <r>
    <x v="1"/>
    <x v="49"/>
    <x v="15"/>
    <x v="15"/>
    <x v="1"/>
    <x v="1"/>
    <x v="0"/>
    <n v="28"/>
    <n v="24760"/>
    <n v="6"/>
    <n v="25"/>
    <n v="17"/>
    <n v="11"/>
    <n v="3"/>
    <n v="21924"/>
    <n v="4.5359999999999996"/>
    <n v="2.2679999999999998"/>
    <n v="14.252000000000001"/>
    <n v="5.5720000000000001"/>
  </r>
  <r>
    <x v="1"/>
    <x v="50"/>
    <x v="1"/>
    <x v="1"/>
    <x v="0"/>
    <x v="0"/>
    <x v="0"/>
    <n v="32"/>
    <n v="24939"/>
    <n v="5"/>
    <n v="32"/>
    <n v="26"/>
    <n v="22"/>
    <n v="1"/>
    <n v="25056"/>
    <n v="5.1840000000000002"/>
    <n v="2.5920000000000001"/>
    <n v="16.288"/>
    <n v="6.3680000000000003"/>
  </r>
  <r>
    <x v="1"/>
    <x v="50"/>
    <x v="2"/>
    <x v="2"/>
    <x v="0"/>
    <x v="0"/>
    <x v="0"/>
    <n v="33"/>
    <n v="25082"/>
    <n v="7"/>
    <n v="33"/>
    <n v="25"/>
    <n v="22"/>
    <n v="2"/>
    <n v="25839"/>
    <n v="5.3460000000000001"/>
    <n v="2.673"/>
    <n v="16.797000000000001"/>
    <n v="6.5670000000000002"/>
  </r>
  <r>
    <x v="1"/>
    <x v="50"/>
    <x v="3"/>
    <x v="3"/>
    <x v="0"/>
    <x v="0"/>
    <x v="0"/>
    <n v="34"/>
    <n v="25927"/>
    <n v="5"/>
    <n v="31"/>
    <n v="23"/>
    <n v="21"/>
    <n v="2"/>
    <n v="26622"/>
    <n v="5.508"/>
    <n v="2.754"/>
    <n v="17.306000000000001"/>
    <n v="6.766"/>
  </r>
  <r>
    <x v="1"/>
    <x v="50"/>
    <x v="4"/>
    <x v="4"/>
    <x v="0"/>
    <x v="0"/>
    <x v="0"/>
    <n v="39"/>
    <n v="25595"/>
    <n v="7"/>
    <n v="39"/>
    <n v="32"/>
    <n v="28"/>
    <n v="1"/>
    <n v="30537"/>
    <n v="6.3179999999999996"/>
    <n v="3.1589999999999998"/>
    <n v="19.850999999999999"/>
    <n v="7.7610000000000001"/>
  </r>
  <r>
    <x v="1"/>
    <x v="50"/>
    <x v="5"/>
    <x v="5"/>
    <x v="0"/>
    <x v="0"/>
    <x v="0"/>
    <n v="35"/>
    <n v="24372"/>
    <n v="6"/>
    <n v="32"/>
    <n v="26"/>
    <n v="20"/>
    <n v="1"/>
    <n v="27405"/>
    <n v="5.67"/>
    <n v="2.835"/>
    <n v="17.815000000000001"/>
    <n v="6.9649999999999999"/>
  </r>
  <r>
    <x v="1"/>
    <x v="50"/>
    <x v="6"/>
    <x v="6"/>
    <x v="0"/>
    <x v="0"/>
    <x v="0"/>
    <n v="33"/>
    <n v="24162"/>
    <n v="6"/>
    <n v="32"/>
    <n v="27"/>
    <n v="22"/>
    <n v="1"/>
    <n v="25839"/>
    <n v="5.3460000000000001"/>
    <n v="2.673"/>
    <n v="16.797000000000001"/>
    <n v="6.5670000000000002"/>
  </r>
  <r>
    <x v="1"/>
    <x v="50"/>
    <x v="7"/>
    <x v="7"/>
    <x v="0"/>
    <x v="0"/>
    <x v="0"/>
    <n v="33"/>
    <n v="25049"/>
    <n v="4"/>
    <n v="32"/>
    <n v="26"/>
    <n v="20"/>
    <n v="2"/>
    <n v="25839"/>
    <n v="5.3460000000000001"/>
    <n v="2.673"/>
    <n v="16.797000000000001"/>
    <n v="6.5670000000000002"/>
  </r>
  <r>
    <x v="1"/>
    <x v="50"/>
    <x v="16"/>
    <x v="16"/>
    <x v="2"/>
    <x v="2"/>
    <x v="0"/>
    <n v="35"/>
    <n v="24320"/>
    <n v="6"/>
    <n v="30"/>
    <n v="23"/>
    <n v="16"/>
    <n v="2"/>
    <n v="27405"/>
    <n v="5.67"/>
    <n v="2.835"/>
    <n v="17.815000000000001"/>
    <n v="6.9649999999999999"/>
  </r>
  <r>
    <x v="1"/>
    <x v="50"/>
    <x v="17"/>
    <x v="17"/>
    <x v="2"/>
    <x v="2"/>
    <x v="0"/>
    <n v="35"/>
    <n v="25844"/>
    <n v="8"/>
    <n v="32"/>
    <n v="23"/>
    <n v="17"/>
    <n v="2"/>
    <n v="27405"/>
    <n v="5.67"/>
    <n v="2.835"/>
    <n v="17.815000000000001"/>
    <n v="6.9649999999999999"/>
  </r>
  <r>
    <x v="1"/>
    <x v="50"/>
    <x v="18"/>
    <x v="18"/>
    <x v="2"/>
    <x v="2"/>
    <x v="0"/>
    <n v="33"/>
    <n v="24783"/>
    <n v="7"/>
    <n v="29"/>
    <n v="24"/>
    <n v="18"/>
    <n v="2"/>
    <n v="25839"/>
    <n v="5.3460000000000001"/>
    <n v="2.673"/>
    <n v="16.797000000000001"/>
    <n v="6.5670000000000002"/>
  </r>
  <r>
    <x v="1"/>
    <x v="50"/>
    <x v="19"/>
    <x v="19"/>
    <x v="2"/>
    <x v="2"/>
    <x v="0"/>
    <n v="36"/>
    <n v="24642"/>
    <n v="6"/>
    <n v="35"/>
    <n v="28"/>
    <n v="17"/>
    <n v="2"/>
    <n v="28188"/>
    <n v="5.8319999999999999"/>
    <n v="2.9159999999999999"/>
    <n v="18.324000000000002"/>
    <n v="7.1639999999999997"/>
  </r>
  <r>
    <x v="1"/>
    <x v="50"/>
    <x v="20"/>
    <x v="20"/>
    <x v="2"/>
    <x v="2"/>
    <x v="0"/>
    <n v="33"/>
    <n v="25917"/>
    <n v="6"/>
    <n v="30"/>
    <n v="20"/>
    <n v="13"/>
    <n v="2"/>
    <n v="25839"/>
    <n v="5.3460000000000001"/>
    <n v="2.673"/>
    <n v="16.797000000000001"/>
    <n v="6.5670000000000002"/>
  </r>
  <r>
    <x v="1"/>
    <x v="50"/>
    <x v="21"/>
    <x v="21"/>
    <x v="2"/>
    <x v="2"/>
    <x v="0"/>
    <n v="33"/>
    <n v="24271"/>
    <n v="8"/>
    <n v="31"/>
    <n v="21"/>
    <n v="16"/>
    <n v="2"/>
    <n v="25839"/>
    <n v="5.3460000000000001"/>
    <n v="2.673"/>
    <n v="16.797000000000001"/>
    <n v="6.5670000000000002"/>
  </r>
  <r>
    <x v="1"/>
    <x v="50"/>
    <x v="22"/>
    <x v="22"/>
    <x v="2"/>
    <x v="2"/>
    <x v="0"/>
    <n v="32"/>
    <n v="24825"/>
    <n v="5"/>
    <n v="32"/>
    <n v="21"/>
    <n v="14"/>
    <n v="2"/>
    <n v="25056"/>
    <n v="5.1840000000000002"/>
    <n v="2.5920000000000001"/>
    <n v="16.288"/>
    <n v="6.3680000000000003"/>
  </r>
  <r>
    <x v="1"/>
    <x v="50"/>
    <x v="24"/>
    <x v="24"/>
    <x v="2"/>
    <x v="2"/>
    <x v="0"/>
    <n v="31"/>
    <n v="25915"/>
    <n v="7"/>
    <n v="26"/>
    <n v="19"/>
    <n v="15"/>
    <n v="2"/>
    <n v="24273"/>
    <n v="5.0220000000000002"/>
    <n v="2.5110000000000001"/>
    <n v="15.779"/>
    <n v="6.1689999999999996"/>
  </r>
  <r>
    <x v="1"/>
    <x v="51"/>
    <x v="16"/>
    <x v="16"/>
    <x v="2"/>
    <x v="2"/>
    <x v="0"/>
    <n v="31"/>
    <n v="24486"/>
    <n v="7"/>
    <n v="28"/>
    <n v="20"/>
    <n v="16"/>
    <n v="2"/>
    <n v="24273"/>
    <n v="5.0220000000000002"/>
    <n v="2.5110000000000001"/>
    <n v="15.779"/>
    <n v="6.1689999999999996"/>
  </r>
  <r>
    <x v="1"/>
    <x v="51"/>
    <x v="17"/>
    <x v="17"/>
    <x v="2"/>
    <x v="2"/>
    <x v="0"/>
    <n v="30"/>
    <n v="25456"/>
    <n v="5"/>
    <n v="28"/>
    <n v="20"/>
    <n v="14"/>
    <n v="2"/>
    <n v="23490"/>
    <n v="4.8600000000000003"/>
    <n v="2.4300000000000002"/>
    <n v="15.27"/>
    <n v="5.97"/>
  </r>
  <r>
    <x v="1"/>
    <x v="51"/>
    <x v="18"/>
    <x v="18"/>
    <x v="2"/>
    <x v="2"/>
    <x v="0"/>
    <n v="32"/>
    <n v="25815"/>
    <n v="7"/>
    <n v="30"/>
    <n v="23"/>
    <n v="18"/>
    <n v="2"/>
    <n v="25056"/>
    <n v="5.1840000000000002"/>
    <n v="2.5920000000000001"/>
    <n v="16.288"/>
    <n v="6.3680000000000003"/>
  </r>
  <r>
    <x v="1"/>
    <x v="51"/>
    <x v="19"/>
    <x v="19"/>
    <x v="2"/>
    <x v="2"/>
    <x v="0"/>
    <n v="36"/>
    <n v="25949"/>
    <n v="8"/>
    <n v="35"/>
    <n v="27"/>
    <n v="19"/>
    <n v="2"/>
    <n v="28188"/>
    <n v="5.8319999999999999"/>
    <n v="2.9159999999999999"/>
    <n v="18.324000000000002"/>
    <n v="7.1639999999999997"/>
  </r>
  <r>
    <x v="1"/>
    <x v="51"/>
    <x v="20"/>
    <x v="20"/>
    <x v="2"/>
    <x v="2"/>
    <x v="0"/>
    <n v="33"/>
    <n v="25817"/>
    <n v="6"/>
    <n v="30"/>
    <n v="22"/>
    <n v="17"/>
    <n v="2"/>
    <n v="25839"/>
    <n v="5.3460000000000001"/>
    <n v="2.673"/>
    <n v="16.797000000000001"/>
    <n v="6.5670000000000002"/>
  </r>
  <r>
    <x v="1"/>
    <x v="51"/>
    <x v="21"/>
    <x v="21"/>
    <x v="2"/>
    <x v="2"/>
    <x v="0"/>
    <n v="33"/>
    <n v="24039"/>
    <n v="8"/>
    <n v="31"/>
    <n v="24"/>
    <n v="16"/>
    <n v="2"/>
    <n v="25839"/>
    <n v="5.3460000000000001"/>
    <n v="2.673"/>
    <n v="16.797000000000001"/>
    <n v="6.5670000000000002"/>
  </r>
  <r>
    <x v="1"/>
    <x v="51"/>
    <x v="22"/>
    <x v="22"/>
    <x v="2"/>
    <x v="2"/>
    <x v="0"/>
    <n v="30"/>
    <n v="25434"/>
    <n v="7"/>
    <n v="28"/>
    <n v="21"/>
    <n v="16"/>
    <n v="2"/>
    <n v="23490"/>
    <n v="4.8600000000000003"/>
    <n v="2.4300000000000002"/>
    <n v="15.27"/>
    <n v="5.97"/>
  </r>
  <r>
    <x v="1"/>
    <x v="51"/>
    <x v="23"/>
    <x v="23"/>
    <x v="1"/>
    <x v="1"/>
    <x v="0"/>
    <n v="29"/>
    <n v="25575"/>
    <n v="6"/>
    <n v="25"/>
    <n v="18"/>
    <n v="12"/>
    <n v="4"/>
    <n v="22707"/>
    <n v="4.6980000000000004"/>
    <n v="2.3490000000000002"/>
    <n v="14.760999999999999"/>
    <n v="5.7709999999999999"/>
  </r>
  <r>
    <x v="1"/>
    <x v="51"/>
    <x v="24"/>
    <x v="24"/>
    <x v="2"/>
    <x v="2"/>
    <x v="0"/>
    <n v="31"/>
    <n v="24453"/>
    <n v="8"/>
    <n v="27"/>
    <n v="23"/>
    <n v="18"/>
    <n v="2"/>
    <n v="24273"/>
    <n v="5.0220000000000002"/>
    <n v="2.5110000000000001"/>
    <n v="15.779"/>
    <n v="6.1689999999999996"/>
  </r>
  <r>
    <x v="1"/>
    <x v="51"/>
    <x v="9"/>
    <x v="9"/>
    <x v="1"/>
    <x v="1"/>
    <x v="0"/>
    <n v="32"/>
    <n v="24673"/>
    <n v="9"/>
    <n v="28"/>
    <n v="17"/>
    <n v="12"/>
    <n v="4"/>
    <n v="25056"/>
    <n v="5.1840000000000002"/>
    <n v="2.5920000000000001"/>
    <n v="16.288"/>
    <n v="6.3680000000000003"/>
  </r>
  <r>
    <x v="1"/>
    <x v="51"/>
    <x v="10"/>
    <x v="10"/>
    <x v="1"/>
    <x v="1"/>
    <x v="0"/>
    <n v="32"/>
    <n v="24454"/>
    <n v="9"/>
    <n v="29"/>
    <n v="21"/>
    <n v="15"/>
    <n v="4"/>
    <n v="25056"/>
    <n v="5.1840000000000002"/>
    <n v="2.5920000000000001"/>
    <n v="16.288"/>
    <n v="6.3680000000000003"/>
  </r>
  <r>
    <x v="1"/>
    <x v="51"/>
    <x v="11"/>
    <x v="11"/>
    <x v="1"/>
    <x v="1"/>
    <x v="0"/>
    <n v="31"/>
    <n v="25410"/>
    <n v="7"/>
    <n v="28"/>
    <n v="17"/>
    <n v="10"/>
    <n v="3"/>
    <n v="24273"/>
    <n v="5.0220000000000002"/>
    <n v="2.5110000000000001"/>
    <n v="15.779"/>
    <n v="6.1689999999999996"/>
  </r>
  <r>
    <x v="1"/>
    <x v="51"/>
    <x v="12"/>
    <x v="12"/>
    <x v="1"/>
    <x v="1"/>
    <x v="0"/>
    <n v="30"/>
    <n v="24504"/>
    <n v="8"/>
    <n v="26"/>
    <n v="16"/>
    <n v="11"/>
    <n v="3"/>
    <n v="23490"/>
    <n v="4.8600000000000003"/>
    <n v="2.4300000000000002"/>
    <n v="15.27"/>
    <n v="5.97"/>
  </r>
  <r>
    <x v="1"/>
    <x v="51"/>
    <x v="13"/>
    <x v="13"/>
    <x v="1"/>
    <x v="1"/>
    <x v="0"/>
    <n v="28"/>
    <n v="24432"/>
    <n v="8"/>
    <n v="25"/>
    <n v="17"/>
    <n v="10"/>
    <n v="4"/>
    <n v="21924"/>
    <n v="4.5359999999999996"/>
    <n v="2.2679999999999998"/>
    <n v="14.252000000000001"/>
    <n v="5.5720000000000001"/>
  </r>
  <r>
    <x v="1"/>
    <x v="51"/>
    <x v="14"/>
    <x v="14"/>
    <x v="1"/>
    <x v="1"/>
    <x v="0"/>
    <n v="33"/>
    <n v="24658"/>
    <n v="8"/>
    <n v="28"/>
    <n v="20"/>
    <n v="14"/>
    <n v="3"/>
    <n v="25839"/>
    <n v="5.3460000000000001"/>
    <n v="2.673"/>
    <n v="16.797000000000001"/>
    <n v="6.5670000000000002"/>
  </r>
  <r>
    <x v="1"/>
    <x v="51"/>
    <x v="15"/>
    <x v="15"/>
    <x v="1"/>
    <x v="1"/>
    <x v="0"/>
    <n v="32"/>
    <n v="24730"/>
    <n v="9"/>
    <n v="29"/>
    <n v="19"/>
    <n v="10"/>
    <n v="4"/>
    <n v="25056"/>
    <n v="5.1840000000000002"/>
    <n v="2.5920000000000001"/>
    <n v="16.288"/>
    <n v="6.3680000000000003"/>
  </r>
  <r>
    <x v="1"/>
    <x v="52"/>
    <x v="1"/>
    <x v="1"/>
    <x v="0"/>
    <x v="0"/>
    <x v="0"/>
    <n v="40"/>
    <n v="24999"/>
    <n v="7"/>
    <n v="38"/>
    <n v="34"/>
    <n v="27"/>
    <n v="1"/>
    <n v="31320"/>
    <n v="6.48"/>
    <n v="3.24"/>
    <n v="20.36"/>
    <n v="7.96"/>
  </r>
  <r>
    <x v="1"/>
    <x v="52"/>
    <x v="2"/>
    <x v="2"/>
    <x v="0"/>
    <x v="0"/>
    <x v="0"/>
    <n v="34"/>
    <n v="25337"/>
    <n v="6"/>
    <n v="31"/>
    <n v="26"/>
    <n v="21"/>
    <n v="1"/>
    <n v="26622"/>
    <n v="5.508"/>
    <n v="2.754"/>
    <n v="17.306000000000001"/>
    <n v="6.766"/>
  </r>
  <r>
    <x v="1"/>
    <x v="52"/>
    <x v="3"/>
    <x v="3"/>
    <x v="0"/>
    <x v="0"/>
    <x v="0"/>
    <n v="36"/>
    <n v="24924"/>
    <n v="7"/>
    <n v="32"/>
    <n v="29"/>
    <n v="21"/>
    <n v="2"/>
    <n v="28188"/>
    <n v="5.8319999999999999"/>
    <n v="2.9159999999999999"/>
    <n v="18.324000000000002"/>
    <n v="7.1639999999999997"/>
  </r>
  <r>
    <x v="1"/>
    <x v="52"/>
    <x v="4"/>
    <x v="4"/>
    <x v="0"/>
    <x v="0"/>
    <x v="0"/>
    <n v="38"/>
    <n v="25801"/>
    <n v="4"/>
    <n v="35"/>
    <n v="25"/>
    <n v="18"/>
    <n v="2"/>
    <n v="29754"/>
    <n v="6.1559999999999997"/>
    <n v="3.0779999999999998"/>
    <n v="19.341999999999999"/>
    <n v="7.5620000000000003"/>
  </r>
  <r>
    <x v="1"/>
    <x v="52"/>
    <x v="5"/>
    <x v="5"/>
    <x v="0"/>
    <x v="0"/>
    <x v="0"/>
    <n v="32"/>
    <n v="25545"/>
    <n v="5"/>
    <n v="29"/>
    <n v="21"/>
    <n v="16"/>
    <n v="1"/>
    <n v="25056"/>
    <n v="5.1840000000000002"/>
    <n v="2.5920000000000001"/>
    <n v="16.288"/>
    <n v="6.3680000000000003"/>
  </r>
  <r>
    <x v="1"/>
    <x v="52"/>
    <x v="6"/>
    <x v="6"/>
    <x v="0"/>
    <x v="0"/>
    <x v="0"/>
    <n v="39"/>
    <n v="24498"/>
    <n v="8"/>
    <n v="35"/>
    <n v="28"/>
    <n v="21"/>
    <n v="2"/>
    <n v="30537"/>
    <n v="6.3179999999999996"/>
    <n v="3.1589999999999998"/>
    <n v="19.850999999999999"/>
    <n v="7.7610000000000001"/>
  </r>
  <r>
    <x v="1"/>
    <x v="52"/>
    <x v="7"/>
    <x v="7"/>
    <x v="0"/>
    <x v="0"/>
    <x v="0"/>
    <n v="39"/>
    <n v="25952"/>
    <n v="4"/>
    <n v="38"/>
    <n v="33"/>
    <n v="23"/>
    <n v="1"/>
    <n v="30537"/>
    <n v="6.3179999999999996"/>
    <n v="3.1589999999999998"/>
    <n v="19.850999999999999"/>
    <n v="7.7610000000000001"/>
  </r>
  <r>
    <x v="1"/>
    <x v="53"/>
    <x v="0"/>
    <x v="0"/>
    <x v="0"/>
    <x v="0"/>
    <x v="0"/>
    <n v="33"/>
    <n v="25504"/>
    <n v="6"/>
    <n v="30"/>
    <n v="23"/>
    <n v="16"/>
    <n v="2"/>
    <n v="25839"/>
    <n v="5.3460000000000001"/>
    <n v="2.673"/>
    <n v="16.797000000000001"/>
    <n v="6.5670000000000002"/>
  </r>
  <r>
    <x v="1"/>
    <x v="53"/>
    <x v="1"/>
    <x v="1"/>
    <x v="0"/>
    <x v="0"/>
    <x v="0"/>
    <n v="33"/>
    <n v="24625"/>
    <n v="4"/>
    <n v="30"/>
    <n v="25"/>
    <n v="19"/>
    <n v="1"/>
    <n v="25839"/>
    <n v="5.3460000000000001"/>
    <n v="2.673"/>
    <n v="16.797000000000001"/>
    <n v="6.5670000000000002"/>
  </r>
  <r>
    <x v="1"/>
    <x v="53"/>
    <x v="2"/>
    <x v="2"/>
    <x v="0"/>
    <x v="0"/>
    <x v="0"/>
    <n v="40"/>
    <n v="25648"/>
    <n v="5"/>
    <n v="40"/>
    <n v="35"/>
    <n v="25"/>
    <n v="2"/>
    <n v="31320"/>
    <n v="6.48"/>
    <n v="3.24"/>
    <n v="20.36"/>
    <n v="7.96"/>
  </r>
  <r>
    <x v="1"/>
    <x v="53"/>
    <x v="3"/>
    <x v="3"/>
    <x v="0"/>
    <x v="0"/>
    <x v="0"/>
    <n v="35"/>
    <n v="24908"/>
    <n v="6"/>
    <n v="33"/>
    <n v="25"/>
    <n v="18"/>
    <n v="2"/>
    <n v="27405"/>
    <n v="5.67"/>
    <n v="2.835"/>
    <n v="17.815000000000001"/>
    <n v="6.9649999999999999"/>
  </r>
  <r>
    <x v="1"/>
    <x v="53"/>
    <x v="4"/>
    <x v="4"/>
    <x v="0"/>
    <x v="0"/>
    <x v="0"/>
    <n v="33"/>
    <n v="25523"/>
    <n v="4"/>
    <n v="31"/>
    <n v="25"/>
    <n v="19"/>
    <n v="1"/>
    <n v="25839"/>
    <n v="5.3460000000000001"/>
    <n v="2.673"/>
    <n v="16.797000000000001"/>
    <n v="6.5670000000000002"/>
  </r>
  <r>
    <x v="1"/>
    <x v="53"/>
    <x v="5"/>
    <x v="5"/>
    <x v="0"/>
    <x v="0"/>
    <x v="0"/>
    <n v="36"/>
    <n v="25644"/>
    <n v="5"/>
    <n v="33"/>
    <n v="27"/>
    <n v="22"/>
    <n v="2"/>
    <n v="28188"/>
    <n v="5.8319999999999999"/>
    <n v="2.9159999999999999"/>
    <n v="18.324000000000002"/>
    <n v="7.1639999999999997"/>
  </r>
  <r>
    <x v="1"/>
    <x v="53"/>
    <x v="6"/>
    <x v="6"/>
    <x v="0"/>
    <x v="0"/>
    <x v="0"/>
    <n v="40"/>
    <n v="25145"/>
    <n v="7"/>
    <n v="40"/>
    <n v="30"/>
    <n v="23"/>
    <n v="1"/>
    <n v="31320"/>
    <n v="6.48"/>
    <n v="3.24"/>
    <n v="20.36"/>
    <n v="7.96"/>
  </r>
  <r>
    <x v="1"/>
    <x v="53"/>
    <x v="7"/>
    <x v="7"/>
    <x v="0"/>
    <x v="0"/>
    <x v="0"/>
    <n v="33"/>
    <n v="25940"/>
    <n v="6"/>
    <n v="31"/>
    <n v="22"/>
    <n v="18"/>
    <n v="2"/>
    <n v="25839"/>
    <n v="5.3460000000000001"/>
    <n v="2.673"/>
    <n v="16.797000000000001"/>
    <n v="6.5670000000000002"/>
  </r>
  <r>
    <x v="1"/>
    <x v="53"/>
    <x v="16"/>
    <x v="16"/>
    <x v="2"/>
    <x v="2"/>
    <x v="0"/>
    <n v="33"/>
    <n v="25173"/>
    <n v="5"/>
    <n v="30"/>
    <n v="24"/>
    <n v="16"/>
    <n v="2"/>
    <n v="25839"/>
    <n v="5.3460000000000001"/>
    <n v="2.673"/>
    <n v="16.797000000000001"/>
    <n v="6.5670000000000002"/>
  </r>
  <r>
    <x v="1"/>
    <x v="53"/>
    <x v="17"/>
    <x v="17"/>
    <x v="2"/>
    <x v="2"/>
    <x v="0"/>
    <n v="36"/>
    <n v="24772"/>
    <n v="8"/>
    <n v="33"/>
    <n v="27"/>
    <n v="19"/>
    <n v="2"/>
    <n v="28188"/>
    <n v="5.8319999999999999"/>
    <n v="2.9159999999999999"/>
    <n v="18.324000000000002"/>
    <n v="7.1639999999999997"/>
  </r>
  <r>
    <x v="1"/>
    <x v="53"/>
    <x v="18"/>
    <x v="18"/>
    <x v="2"/>
    <x v="2"/>
    <x v="0"/>
    <n v="30"/>
    <n v="24939"/>
    <n v="7"/>
    <n v="28"/>
    <n v="23"/>
    <n v="18"/>
    <n v="2"/>
    <n v="23490"/>
    <n v="4.8600000000000003"/>
    <n v="2.4300000000000002"/>
    <n v="15.27"/>
    <n v="5.97"/>
  </r>
  <r>
    <x v="1"/>
    <x v="53"/>
    <x v="19"/>
    <x v="19"/>
    <x v="2"/>
    <x v="2"/>
    <x v="0"/>
    <n v="32"/>
    <n v="24814"/>
    <n v="8"/>
    <n v="31"/>
    <n v="25"/>
    <n v="20"/>
    <n v="2"/>
    <n v="25056"/>
    <n v="5.1840000000000002"/>
    <n v="2.5920000000000001"/>
    <n v="16.288"/>
    <n v="6.3680000000000003"/>
  </r>
  <r>
    <x v="1"/>
    <x v="53"/>
    <x v="20"/>
    <x v="20"/>
    <x v="2"/>
    <x v="2"/>
    <x v="0"/>
    <n v="32"/>
    <n v="24804"/>
    <n v="6"/>
    <n v="31"/>
    <n v="21"/>
    <n v="13"/>
    <n v="2"/>
    <n v="25056"/>
    <n v="5.1840000000000002"/>
    <n v="2.5920000000000001"/>
    <n v="16.288"/>
    <n v="6.3680000000000003"/>
  </r>
  <r>
    <x v="1"/>
    <x v="53"/>
    <x v="21"/>
    <x v="21"/>
    <x v="2"/>
    <x v="2"/>
    <x v="0"/>
    <n v="34"/>
    <n v="25106"/>
    <n v="7"/>
    <n v="29"/>
    <n v="25"/>
    <n v="20"/>
    <n v="2"/>
    <n v="26622"/>
    <n v="5.508"/>
    <n v="2.754"/>
    <n v="17.306000000000001"/>
    <n v="6.766"/>
  </r>
  <r>
    <x v="1"/>
    <x v="53"/>
    <x v="22"/>
    <x v="22"/>
    <x v="2"/>
    <x v="2"/>
    <x v="0"/>
    <n v="34"/>
    <n v="24918"/>
    <n v="5"/>
    <n v="33"/>
    <n v="24"/>
    <n v="16"/>
    <n v="2"/>
    <n v="26622"/>
    <n v="5.508"/>
    <n v="2.754"/>
    <n v="17.306000000000001"/>
    <n v="6.766"/>
  </r>
  <r>
    <x v="1"/>
    <x v="53"/>
    <x v="23"/>
    <x v="23"/>
    <x v="1"/>
    <x v="1"/>
    <x v="0"/>
    <n v="29"/>
    <n v="24925"/>
    <n v="6"/>
    <n v="26"/>
    <n v="20"/>
    <n v="14"/>
    <n v="3"/>
    <n v="22707"/>
    <n v="4.6980000000000004"/>
    <n v="2.3490000000000002"/>
    <n v="14.760999999999999"/>
    <n v="5.7709999999999999"/>
  </r>
  <r>
    <x v="1"/>
    <x v="53"/>
    <x v="24"/>
    <x v="24"/>
    <x v="2"/>
    <x v="2"/>
    <x v="0"/>
    <n v="35"/>
    <n v="25566"/>
    <n v="8"/>
    <n v="33"/>
    <n v="22"/>
    <n v="13"/>
    <n v="2"/>
    <n v="27405"/>
    <n v="5.67"/>
    <n v="2.835"/>
    <n v="17.815000000000001"/>
    <n v="6.9649999999999999"/>
  </r>
  <r>
    <x v="1"/>
    <x v="53"/>
    <x v="8"/>
    <x v="8"/>
    <x v="1"/>
    <x v="1"/>
    <x v="0"/>
    <n v="33"/>
    <n v="24249"/>
    <n v="9"/>
    <n v="28"/>
    <n v="19"/>
    <n v="12"/>
    <n v="3"/>
    <n v="25839"/>
    <n v="5.3460000000000001"/>
    <n v="2.673"/>
    <n v="16.797000000000001"/>
    <n v="6.5670000000000002"/>
  </r>
  <r>
    <x v="1"/>
    <x v="53"/>
    <x v="9"/>
    <x v="9"/>
    <x v="1"/>
    <x v="1"/>
    <x v="0"/>
    <n v="29"/>
    <n v="25044"/>
    <n v="8"/>
    <n v="26"/>
    <n v="20"/>
    <n v="13"/>
    <n v="3"/>
    <n v="22707"/>
    <n v="4.6980000000000004"/>
    <n v="2.3490000000000002"/>
    <n v="14.760999999999999"/>
    <n v="5.7709999999999999"/>
  </r>
  <r>
    <x v="1"/>
    <x v="53"/>
    <x v="10"/>
    <x v="10"/>
    <x v="1"/>
    <x v="1"/>
    <x v="0"/>
    <n v="32"/>
    <n v="25643"/>
    <n v="7"/>
    <n v="29"/>
    <n v="20"/>
    <n v="15"/>
    <n v="4"/>
    <n v="25056"/>
    <n v="5.1840000000000002"/>
    <n v="2.5920000000000001"/>
    <n v="16.288"/>
    <n v="6.3680000000000003"/>
  </r>
  <r>
    <x v="1"/>
    <x v="53"/>
    <x v="11"/>
    <x v="11"/>
    <x v="1"/>
    <x v="1"/>
    <x v="0"/>
    <n v="32"/>
    <n v="25037"/>
    <n v="7"/>
    <n v="28"/>
    <n v="18"/>
    <n v="10"/>
    <n v="4"/>
    <n v="25056"/>
    <n v="5.1840000000000002"/>
    <n v="2.5920000000000001"/>
    <n v="16.288"/>
    <n v="6.3680000000000003"/>
  </r>
  <r>
    <x v="1"/>
    <x v="53"/>
    <x v="12"/>
    <x v="12"/>
    <x v="1"/>
    <x v="1"/>
    <x v="0"/>
    <n v="32"/>
    <n v="24846"/>
    <n v="9"/>
    <n v="30"/>
    <n v="18"/>
    <n v="11"/>
    <n v="4"/>
    <n v="25056"/>
    <n v="5.1840000000000002"/>
    <n v="2.5920000000000001"/>
    <n v="16.288"/>
    <n v="6.3680000000000003"/>
  </r>
  <r>
    <x v="1"/>
    <x v="53"/>
    <x v="13"/>
    <x v="13"/>
    <x v="1"/>
    <x v="1"/>
    <x v="0"/>
    <n v="31"/>
    <n v="24306"/>
    <n v="7"/>
    <n v="27"/>
    <n v="20"/>
    <n v="13"/>
    <n v="3"/>
    <n v="24273"/>
    <n v="5.0220000000000002"/>
    <n v="2.5110000000000001"/>
    <n v="15.779"/>
    <n v="6.1689999999999996"/>
  </r>
  <r>
    <x v="1"/>
    <x v="53"/>
    <x v="14"/>
    <x v="14"/>
    <x v="1"/>
    <x v="1"/>
    <x v="0"/>
    <n v="33"/>
    <n v="25584"/>
    <n v="7"/>
    <n v="30"/>
    <n v="20"/>
    <n v="12"/>
    <n v="4"/>
    <n v="25839"/>
    <n v="5.3460000000000001"/>
    <n v="2.673"/>
    <n v="16.797000000000001"/>
    <n v="6.5670000000000002"/>
  </r>
  <r>
    <x v="1"/>
    <x v="53"/>
    <x v="15"/>
    <x v="15"/>
    <x v="1"/>
    <x v="1"/>
    <x v="0"/>
    <n v="28"/>
    <n v="25831"/>
    <n v="8"/>
    <n v="25"/>
    <n v="20"/>
    <n v="12"/>
    <n v="3"/>
    <n v="21924"/>
    <n v="4.5359999999999996"/>
    <n v="2.2679999999999998"/>
    <n v="14.252000000000001"/>
    <n v="5.5720000000000001"/>
  </r>
  <r>
    <x v="1"/>
    <x v="54"/>
    <x v="0"/>
    <x v="0"/>
    <x v="0"/>
    <x v="0"/>
    <x v="0"/>
    <n v="34"/>
    <n v="25686"/>
    <n v="4"/>
    <n v="31"/>
    <n v="24"/>
    <n v="18"/>
    <n v="1"/>
    <n v="26622"/>
    <n v="5.508"/>
    <n v="2.754"/>
    <n v="17.306000000000001"/>
    <n v="6.766"/>
  </r>
  <r>
    <x v="1"/>
    <x v="54"/>
    <x v="1"/>
    <x v="1"/>
    <x v="0"/>
    <x v="0"/>
    <x v="0"/>
    <n v="38"/>
    <n v="24635"/>
    <n v="7"/>
    <n v="37"/>
    <n v="29"/>
    <n v="26"/>
    <n v="2"/>
    <n v="29754"/>
    <n v="6.1559999999999997"/>
    <n v="3.0779999999999998"/>
    <n v="19.341999999999999"/>
    <n v="7.5620000000000003"/>
  </r>
  <r>
    <x v="1"/>
    <x v="54"/>
    <x v="2"/>
    <x v="2"/>
    <x v="0"/>
    <x v="0"/>
    <x v="0"/>
    <n v="35"/>
    <n v="24044"/>
    <n v="5"/>
    <n v="32"/>
    <n v="25"/>
    <n v="21"/>
    <n v="1"/>
    <n v="27405"/>
    <n v="5.67"/>
    <n v="2.835"/>
    <n v="17.815000000000001"/>
    <n v="6.9649999999999999"/>
  </r>
  <r>
    <x v="1"/>
    <x v="54"/>
    <x v="3"/>
    <x v="3"/>
    <x v="0"/>
    <x v="0"/>
    <x v="0"/>
    <n v="37"/>
    <n v="24943"/>
    <n v="6"/>
    <n v="36"/>
    <n v="32"/>
    <n v="25"/>
    <n v="2"/>
    <n v="28971"/>
    <n v="5.9939999999999998"/>
    <n v="2.9969999999999999"/>
    <n v="18.832999999999998"/>
    <n v="7.3630000000000004"/>
  </r>
  <r>
    <x v="1"/>
    <x v="54"/>
    <x v="4"/>
    <x v="4"/>
    <x v="0"/>
    <x v="0"/>
    <x v="0"/>
    <n v="36"/>
    <n v="25726"/>
    <n v="7"/>
    <n v="33"/>
    <n v="28"/>
    <n v="22"/>
    <n v="1"/>
    <n v="28188"/>
    <n v="5.8319999999999999"/>
    <n v="2.9159999999999999"/>
    <n v="18.324000000000002"/>
    <n v="7.1639999999999997"/>
  </r>
  <r>
    <x v="1"/>
    <x v="54"/>
    <x v="5"/>
    <x v="5"/>
    <x v="0"/>
    <x v="0"/>
    <x v="0"/>
    <n v="33"/>
    <n v="24393"/>
    <n v="6"/>
    <n v="32"/>
    <n v="28"/>
    <n v="20"/>
    <n v="1"/>
    <n v="25839"/>
    <n v="5.3460000000000001"/>
    <n v="2.673"/>
    <n v="16.797000000000001"/>
    <n v="6.5670000000000002"/>
  </r>
  <r>
    <x v="1"/>
    <x v="54"/>
    <x v="6"/>
    <x v="6"/>
    <x v="0"/>
    <x v="0"/>
    <x v="0"/>
    <n v="37"/>
    <n v="25454"/>
    <n v="7"/>
    <n v="35"/>
    <n v="29"/>
    <n v="25"/>
    <n v="2"/>
    <n v="28971"/>
    <n v="5.9939999999999998"/>
    <n v="2.9969999999999999"/>
    <n v="18.832999999999998"/>
    <n v="7.3630000000000004"/>
  </r>
  <r>
    <x v="1"/>
    <x v="54"/>
    <x v="7"/>
    <x v="7"/>
    <x v="0"/>
    <x v="0"/>
    <x v="0"/>
    <n v="34"/>
    <n v="25199"/>
    <n v="4"/>
    <n v="33"/>
    <n v="24"/>
    <n v="20"/>
    <n v="1"/>
    <n v="26622"/>
    <n v="5.508"/>
    <n v="2.754"/>
    <n v="17.306000000000001"/>
    <n v="6.766"/>
  </r>
  <r>
    <x v="1"/>
    <x v="54"/>
    <x v="16"/>
    <x v="16"/>
    <x v="2"/>
    <x v="2"/>
    <x v="0"/>
    <n v="32"/>
    <n v="25308"/>
    <n v="6"/>
    <n v="31"/>
    <n v="24"/>
    <n v="18"/>
    <n v="2"/>
    <n v="25056"/>
    <n v="5.1840000000000002"/>
    <n v="2.5920000000000001"/>
    <n v="16.288"/>
    <n v="6.3680000000000003"/>
  </r>
  <r>
    <x v="1"/>
    <x v="54"/>
    <x v="17"/>
    <x v="17"/>
    <x v="2"/>
    <x v="2"/>
    <x v="0"/>
    <n v="30"/>
    <n v="24842"/>
    <n v="6"/>
    <n v="27"/>
    <n v="20"/>
    <n v="14"/>
    <n v="2"/>
    <n v="23490"/>
    <n v="4.8600000000000003"/>
    <n v="2.4300000000000002"/>
    <n v="15.27"/>
    <n v="5.97"/>
  </r>
  <r>
    <x v="1"/>
    <x v="54"/>
    <x v="18"/>
    <x v="18"/>
    <x v="2"/>
    <x v="2"/>
    <x v="0"/>
    <n v="33"/>
    <n v="25292"/>
    <n v="7"/>
    <n v="29"/>
    <n v="25"/>
    <n v="19"/>
    <n v="2"/>
    <n v="25839"/>
    <n v="5.3460000000000001"/>
    <n v="2.673"/>
    <n v="16.797000000000001"/>
    <n v="6.5670000000000002"/>
  </r>
  <r>
    <x v="1"/>
    <x v="54"/>
    <x v="19"/>
    <x v="19"/>
    <x v="2"/>
    <x v="2"/>
    <x v="0"/>
    <n v="35"/>
    <n v="25004"/>
    <n v="7"/>
    <n v="34"/>
    <n v="27"/>
    <n v="18"/>
    <n v="2"/>
    <n v="27405"/>
    <n v="5.67"/>
    <n v="2.835"/>
    <n v="17.815000000000001"/>
    <n v="6.9649999999999999"/>
  </r>
  <r>
    <x v="1"/>
    <x v="54"/>
    <x v="20"/>
    <x v="20"/>
    <x v="2"/>
    <x v="2"/>
    <x v="0"/>
    <n v="33"/>
    <n v="24733"/>
    <n v="8"/>
    <n v="33"/>
    <n v="23"/>
    <n v="17"/>
    <n v="2"/>
    <n v="25839"/>
    <n v="5.3460000000000001"/>
    <n v="2.673"/>
    <n v="16.797000000000001"/>
    <n v="6.5670000000000002"/>
  </r>
  <r>
    <x v="1"/>
    <x v="54"/>
    <x v="21"/>
    <x v="21"/>
    <x v="2"/>
    <x v="2"/>
    <x v="0"/>
    <n v="36"/>
    <n v="25590"/>
    <n v="7"/>
    <n v="31"/>
    <n v="26"/>
    <n v="16"/>
    <n v="3"/>
    <n v="28188"/>
    <n v="5.8319999999999999"/>
    <n v="2.9159999999999999"/>
    <n v="18.324000000000002"/>
    <n v="7.1639999999999997"/>
  </r>
  <r>
    <x v="1"/>
    <x v="54"/>
    <x v="22"/>
    <x v="22"/>
    <x v="2"/>
    <x v="2"/>
    <x v="0"/>
    <n v="33"/>
    <n v="24768"/>
    <n v="5"/>
    <n v="28"/>
    <n v="23"/>
    <n v="17"/>
    <n v="2"/>
    <n v="25839"/>
    <n v="5.3460000000000001"/>
    <n v="2.673"/>
    <n v="16.797000000000001"/>
    <n v="6.5670000000000002"/>
  </r>
  <r>
    <x v="1"/>
    <x v="54"/>
    <x v="24"/>
    <x v="24"/>
    <x v="2"/>
    <x v="2"/>
    <x v="0"/>
    <n v="31"/>
    <n v="24845"/>
    <n v="7"/>
    <n v="30"/>
    <n v="23"/>
    <n v="14"/>
    <n v="2"/>
    <n v="24273"/>
    <n v="5.0220000000000002"/>
    <n v="2.5110000000000001"/>
    <n v="15.779"/>
    <n v="6.1689999999999996"/>
  </r>
  <r>
    <x v="1"/>
    <x v="54"/>
    <x v="8"/>
    <x v="8"/>
    <x v="1"/>
    <x v="1"/>
    <x v="0"/>
    <n v="31"/>
    <n v="25252"/>
    <n v="8"/>
    <n v="29"/>
    <n v="22"/>
    <n v="13"/>
    <n v="3"/>
    <n v="24273"/>
    <n v="5.0220000000000002"/>
    <n v="2.5110000000000001"/>
    <n v="15.779"/>
    <n v="6.1689999999999996"/>
  </r>
  <r>
    <x v="1"/>
    <x v="54"/>
    <x v="9"/>
    <x v="9"/>
    <x v="1"/>
    <x v="1"/>
    <x v="0"/>
    <n v="28"/>
    <n v="25450"/>
    <n v="6"/>
    <n v="24"/>
    <n v="17"/>
    <n v="9"/>
    <n v="3"/>
    <n v="21924"/>
    <n v="4.5359999999999996"/>
    <n v="2.2679999999999998"/>
    <n v="14.252000000000001"/>
    <n v="5.5720000000000001"/>
  </r>
  <r>
    <x v="1"/>
    <x v="54"/>
    <x v="10"/>
    <x v="10"/>
    <x v="1"/>
    <x v="1"/>
    <x v="0"/>
    <n v="33"/>
    <n v="24815"/>
    <n v="10"/>
    <n v="28"/>
    <n v="20"/>
    <n v="10"/>
    <n v="4"/>
    <n v="25839"/>
    <n v="5.3460000000000001"/>
    <n v="2.673"/>
    <n v="16.797000000000001"/>
    <n v="6.5670000000000002"/>
  </r>
  <r>
    <x v="1"/>
    <x v="54"/>
    <x v="11"/>
    <x v="11"/>
    <x v="1"/>
    <x v="1"/>
    <x v="0"/>
    <n v="30"/>
    <n v="25678"/>
    <n v="7"/>
    <n v="26"/>
    <n v="17"/>
    <n v="11"/>
    <n v="4"/>
    <n v="23490"/>
    <n v="4.8600000000000003"/>
    <n v="2.4300000000000002"/>
    <n v="15.27"/>
    <n v="5.97"/>
  </r>
  <r>
    <x v="1"/>
    <x v="54"/>
    <x v="12"/>
    <x v="12"/>
    <x v="1"/>
    <x v="1"/>
    <x v="0"/>
    <n v="32"/>
    <n v="25454"/>
    <n v="6"/>
    <n v="28"/>
    <n v="22"/>
    <n v="12"/>
    <n v="4"/>
    <n v="25056"/>
    <n v="5.1840000000000002"/>
    <n v="2.5920000000000001"/>
    <n v="16.288"/>
    <n v="6.3680000000000003"/>
  </r>
  <r>
    <x v="1"/>
    <x v="54"/>
    <x v="13"/>
    <x v="13"/>
    <x v="1"/>
    <x v="1"/>
    <x v="0"/>
    <n v="33"/>
    <n v="25218"/>
    <n v="8"/>
    <n v="28"/>
    <n v="18"/>
    <n v="9"/>
    <n v="3"/>
    <n v="25839"/>
    <n v="5.3460000000000001"/>
    <n v="2.673"/>
    <n v="16.797000000000001"/>
    <n v="6.5670000000000002"/>
  </r>
  <r>
    <x v="1"/>
    <x v="54"/>
    <x v="14"/>
    <x v="14"/>
    <x v="1"/>
    <x v="1"/>
    <x v="0"/>
    <n v="28"/>
    <n v="25183"/>
    <n v="7"/>
    <n v="25"/>
    <n v="18"/>
    <n v="13"/>
    <n v="3"/>
    <n v="21924"/>
    <n v="4.5359999999999996"/>
    <n v="2.2679999999999998"/>
    <n v="14.252000000000001"/>
    <n v="5.5720000000000001"/>
  </r>
  <r>
    <x v="1"/>
    <x v="54"/>
    <x v="15"/>
    <x v="15"/>
    <x v="1"/>
    <x v="1"/>
    <x v="0"/>
    <n v="32"/>
    <n v="24475"/>
    <n v="7"/>
    <n v="30"/>
    <n v="19"/>
    <n v="11"/>
    <n v="3"/>
    <n v="25056"/>
    <n v="5.1840000000000002"/>
    <n v="2.5920000000000001"/>
    <n v="16.288"/>
    <n v="6.3680000000000003"/>
  </r>
  <r>
    <x v="1"/>
    <x v="55"/>
    <x v="16"/>
    <x v="16"/>
    <x v="2"/>
    <x v="2"/>
    <x v="0"/>
    <n v="32"/>
    <n v="25869"/>
    <n v="6"/>
    <n v="29"/>
    <n v="22"/>
    <n v="15"/>
    <n v="2"/>
    <n v="25056"/>
    <n v="5.1840000000000002"/>
    <n v="2.5920000000000001"/>
    <n v="16.288"/>
    <n v="6.3680000000000003"/>
  </r>
  <r>
    <x v="1"/>
    <x v="55"/>
    <x v="17"/>
    <x v="17"/>
    <x v="2"/>
    <x v="2"/>
    <x v="0"/>
    <n v="30"/>
    <n v="24951"/>
    <n v="7"/>
    <n v="28"/>
    <n v="21"/>
    <n v="16"/>
    <n v="2"/>
    <n v="23490"/>
    <n v="4.8600000000000003"/>
    <n v="2.4300000000000002"/>
    <n v="15.27"/>
    <n v="5.97"/>
  </r>
  <r>
    <x v="1"/>
    <x v="55"/>
    <x v="18"/>
    <x v="18"/>
    <x v="2"/>
    <x v="2"/>
    <x v="0"/>
    <n v="33"/>
    <n v="24118"/>
    <n v="5"/>
    <n v="30"/>
    <n v="24"/>
    <n v="18"/>
    <n v="2"/>
    <n v="25839"/>
    <n v="5.3460000000000001"/>
    <n v="2.673"/>
    <n v="16.797000000000001"/>
    <n v="6.5670000000000002"/>
  </r>
  <r>
    <x v="1"/>
    <x v="55"/>
    <x v="19"/>
    <x v="19"/>
    <x v="2"/>
    <x v="2"/>
    <x v="0"/>
    <n v="33"/>
    <n v="24377"/>
    <n v="8"/>
    <n v="29"/>
    <n v="24"/>
    <n v="18"/>
    <n v="2"/>
    <n v="25839"/>
    <n v="5.3460000000000001"/>
    <n v="2.673"/>
    <n v="16.797000000000001"/>
    <n v="6.5670000000000002"/>
  </r>
  <r>
    <x v="1"/>
    <x v="55"/>
    <x v="20"/>
    <x v="20"/>
    <x v="2"/>
    <x v="2"/>
    <x v="0"/>
    <n v="36"/>
    <n v="24595"/>
    <n v="8"/>
    <n v="31"/>
    <n v="22"/>
    <n v="17"/>
    <n v="2"/>
    <n v="28188"/>
    <n v="5.8319999999999999"/>
    <n v="2.9159999999999999"/>
    <n v="18.324000000000002"/>
    <n v="7.1639999999999997"/>
  </r>
  <r>
    <x v="1"/>
    <x v="55"/>
    <x v="21"/>
    <x v="21"/>
    <x v="2"/>
    <x v="2"/>
    <x v="0"/>
    <n v="35"/>
    <n v="25924"/>
    <n v="6"/>
    <n v="31"/>
    <n v="23"/>
    <n v="18"/>
    <n v="2"/>
    <n v="27405"/>
    <n v="5.67"/>
    <n v="2.835"/>
    <n v="17.815000000000001"/>
    <n v="6.9649999999999999"/>
  </r>
  <r>
    <x v="1"/>
    <x v="55"/>
    <x v="22"/>
    <x v="22"/>
    <x v="2"/>
    <x v="2"/>
    <x v="0"/>
    <n v="34"/>
    <n v="25094"/>
    <n v="6"/>
    <n v="31"/>
    <n v="22"/>
    <n v="17"/>
    <n v="2"/>
    <n v="26622"/>
    <n v="5.508"/>
    <n v="2.754"/>
    <n v="17.306000000000001"/>
    <n v="6.766"/>
  </r>
  <r>
    <x v="1"/>
    <x v="55"/>
    <x v="24"/>
    <x v="24"/>
    <x v="2"/>
    <x v="2"/>
    <x v="0"/>
    <n v="34"/>
    <n v="25962"/>
    <n v="6"/>
    <n v="31"/>
    <n v="22"/>
    <n v="15"/>
    <n v="2"/>
    <n v="26622"/>
    <n v="5.508"/>
    <n v="2.754"/>
    <n v="17.306000000000001"/>
    <n v="6.766"/>
  </r>
  <r>
    <x v="1"/>
    <x v="55"/>
    <x v="8"/>
    <x v="8"/>
    <x v="1"/>
    <x v="1"/>
    <x v="0"/>
    <n v="33"/>
    <n v="24409"/>
    <n v="9"/>
    <n v="30"/>
    <n v="22"/>
    <n v="15"/>
    <n v="4"/>
    <n v="25839"/>
    <n v="5.3460000000000001"/>
    <n v="2.673"/>
    <n v="16.797000000000001"/>
    <n v="6.5670000000000002"/>
  </r>
  <r>
    <x v="1"/>
    <x v="55"/>
    <x v="9"/>
    <x v="9"/>
    <x v="1"/>
    <x v="1"/>
    <x v="0"/>
    <n v="28"/>
    <n v="24080"/>
    <n v="7"/>
    <n v="25"/>
    <n v="18"/>
    <n v="12"/>
    <n v="4"/>
    <n v="21924"/>
    <n v="4.5359999999999996"/>
    <n v="2.2679999999999998"/>
    <n v="14.252000000000001"/>
    <n v="5.5720000000000001"/>
  </r>
  <r>
    <x v="1"/>
    <x v="55"/>
    <x v="10"/>
    <x v="10"/>
    <x v="1"/>
    <x v="1"/>
    <x v="0"/>
    <n v="28"/>
    <n v="24767"/>
    <n v="6"/>
    <n v="25"/>
    <n v="17"/>
    <n v="9"/>
    <n v="4"/>
    <n v="21924"/>
    <n v="4.5359999999999996"/>
    <n v="2.2679999999999998"/>
    <n v="14.252000000000001"/>
    <n v="5.5720000000000001"/>
  </r>
  <r>
    <x v="1"/>
    <x v="55"/>
    <x v="11"/>
    <x v="11"/>
    <x v="1"/>
    <x v="1"/>
    <x v="0"/>
    <n v="31"/>
    <n v="25893"/>
    <n v="7"/>
    <n v="27"/>
    <n v="17"/>
    <n v="10"/>
    <n v="4"/>
    <n v="24273"/>
    <n v="5.0220000000000002"/>
    <n v="2.5110000000000001"/>
    <n v="15.779"/>
    <n v="6.1689999999999996"/>
  </r>
  <r>
    <x v="1"/>
    <x v="55"/>
    <x v="12"/>
    <x v="12"/>
    <x v="1"/>
    <x v="1"/>
    <x v="0"/>
    <n v="32"/>
    <n v="24332"/>
    <n v="7"/>
    <n v="29"/>
    <n v="20"/>
    <n v="10"/>
    <n v="3"/>
    <n v="25056"/>
    <n v="5.1840000000000002"/>
    <n v="2.5920000000000001"/>
    <n v="16.288"/>
    <n v="6.3680000000000003"/>
  </r>
  <r>
    <x v="1"/>
    <x v="55"/>
    <x v="13"/>
    <x v="13"/>
    <x v="1"/>
    <x v="1"/>
    <x v="0"/>
    <n v="30"/>
    <n v="25623"/>
    <n v="6"/>
    <n v="27"/>
    <n v="20"/>
    <n v="12"/>
    <n v="3"/>
    <n v="23490"/>
    <n v="4.8600000000000003"/>
    <n v="2.4300000000000002"/>
    <n v="15.27"/>
    <n v="5.97"/>
  </r>
  <r>
    <x v="1"/>
    <x v="55"/>
    <x v="14"/>
    <x v="14"/>
    <x v="1"/>
    <x v="1"/>
    <x v="0"/>
    <n v="32"/>
    <n v="24951"/>
    <n v="9"/>
    <n v="29"/>
    <n v="23"/>
    <n v="15"/>
    <n v="3"/>
    <n v="25056"/>
    <n v="5.1840000000000002"/>
    <n v="2.5920000000000001"/>
    <n v="16.288"/>
    <n v="6.3680000000000003"/>
  </r>
  <r>
    <x v="1"/>
    <x v="55"/>
    <x v="15"/>
    <x v="15"/>
    <x v="1"/>
    <x v="1"/>
    <x v="0"/>
    <n v="32"/>
    <n v="24909"/>
    <n v="8"/>
    <n v="28"/>
    <n v="18"/>
    <n v="10"/>
    <n v="4"/>
    <n v="25056"/>
    <n v="5.1840000000000002"/>
    <n v="2.5920000000000001"/>
    <n v="16.288"/>
    <n v="6.3680000000000003"/>
  </r>
  <r>
    <x v="1"/>
    <x v="56"/>
    <x v="0"/>
    <x v="0"/>
    <x v="0"/>
    <x v="0"/>
    <x v="0"/>
    <n v="32"/>
    <n v="25441"/>
    <n v="6"/>
    <n v="30"/>
    <n v="26"/>
    <n v="23"/>
    <n v="1"/>
    <n v="25056"/>
    <n v="5.1840000000000002"/>
    <n v="2.5920000000000001"/>
    <n v="16.288"/>
    <n v="6.3680000000000003"/>
  </r>
  <r>
    <x v="1"/>
    <x v="56"/>
    <x v="1"/>
    <x v="1"/>
    <x v="0"/>
    <x v="0"/>
    <x v="0"/>
    <n v="36"/>
    <n v="25091"/>
    <n v="6"/>
    <n v="34"/>
    <n v="27"/>
    <n v="23"/>
    <n v="1"/>
    <n v="28188"/>
    <n v="5.8319999999999999"/>
    <n v="2.9159999999999999"/>
    <n v="18.324000000000002"/>
    <n v="7.1639999999999997"/>
  </r>
  <r>
    <x v="1"/>
    <x v="56"/>
    <x v="2"/>
    <x v="2"/>
    <x v="0"/>
    <x v="0"/>
    <x v="0"/>
    <n v="32"/>
    <n v="24421"/>
    <n v="6"/>
    <n v="30"/>
    <n v="21"/>
    <n v="17"/>
    <n v="1"/>
    <n v="25056"/>
    <n v="5.1840000000000002"/>
    <n v="2.5920000000000001"/>
    <n v="16.288"/>
    <n v="6.3680000000000003"/>
  </r>
  <r>
    <x v="1"/>
    <x v="56"/>
    <x v="3"/>
    <x v="3"/>
    <x v="0"/>
    <x v="0"/>
    <x v="0"/>
    <n v="38"/>
    <n v="24069"/>
    <n v="5"/>
    <n v="35"/>
    <n v="25"/>
    <n v="22"/>
    <n v="1"/>
    <n v="29754"/>
    <n v="6.1559999999999997"/>
    <n v="3.0779999999999998"/>
    <n v="19.341999999999999"/>
    <n v="7.5620000000000003"/>
  </r>
  <r>
    <x v="1"/>
    <x v="56"/>
    <x v="4"/>
    <x v="4"/>
    <x v="0"/>
    <x v="0"/>
    <x v="0"/>
    <n v="34"/>
    <n v="24703"/>
    <n v="4"/>
    <n v="31"/>
    <n v="28"/>
    <n v="24"/>
    <n v="1"/>
    <n v="26622"/>
    <n v="5.508"/>
    <n v="2.754"/>
    <n v="17.306000000000001"/>
    <n v="6.766"/>
  </r>
  <r>
    <x v="1"/>
    <x v="56"/>
    <x v="5"/>
    <x v="5"/>
    <x v="0"/>
    <x v="0"/>
    <x v="0"/>
    <n v="39"/>
    <n v="24631"/>
    <n v="8"/>
    <n v="39"/>
    <n v="32"/>
    <n v="27"/>
    <n v="1"/>
    <n v="30537"/>
    <n v="6.3179999999999996"/>
    <n v="3.1589999999999998"/>
    <n v="19.850999999999999"/>
    <n v="7.7610000000000001"/>
  </r>
  <r>
    <x v="1"/>
    <x v="56"/>
    <x v="6"/>
    <x v="6"/>
    <x v="0"/>
    <x v="0"/>
    <x v="0"/>
    <n v="35"/>
    <n v="25398"/>
    <n v="5"/>
    <n v="33"/>
    <n v="28"/>
    <n v="20"/>
    <n v="1"/>
    <n v="27405"/>
    <n v="5.67"/>
    <n v="2.835"/>
    <n v="17.815000000000001"/>
    <n v="6.9649999999999999"/>
  </r>
  <r>
    <x v="1"/>
    <x v="56"/>
    <x v="7"/>
    <x v="7"/>
    <x v="0"/>
    <x v="0"/>
    <x v="0"/>
    <n v="37"/>
    <n v="25416"/>
    <n v="7"/>
    <n v="36"/>
    <n v="27"/>
    <n v="22"/>
    <n v="1"/>
    <n v="28971"/>
    <n v="5.9939999999999998"/>
    <n v="2.9969999999999999"/>
    <n v="18.832999999999998"/>
    <n v="7.3630000000000004"/>
  </r>
  <r>
    <x v="1"/>
    <x v="56"/>
    <x v="23"/>
    <x v="23"/>
    <x v="1"/>
    <x v="1"/>
    <x v="0"/>
    <n v="32"/>
    <n v="25145"/>
    <n v="9"/>
    <n v="29"/>
    <n v="17"/>
    <n v="12"/>
    <n v="3"/>
    <n v="25056"/>
    <n v="5.1840000000000002"/>
    <n v="2.5920000000000001"/>
    <n v="16.288"/>
    <n v="6.3680000000000003"/>
  </r>
  <r>
    <x v="1"/>
    <x v="56"/>
    <x v="8"/>
    <x v="8"/>
    <x v="1"/>
    <x v="1"/>
    <x v="0"/>
    <n v="33"/>
    <n v="24236"/>
    <n v="10"/>
    <n v="29"/>
    <n v="22"/>
    <n v="15"/>
    <n v="4"/>
    <n v="25839"/>
    <n v="5.3460000000000001"/>
    <n v="2.673"/>
    <n v="16.797000000000001"/>
    <n v="6.5670000000000002"/>
  </r>
  <r>
    <x v="1"/>
    <x v="56"/>
    <x v="9"/>
    <x v="9"/>
    <x v="1"/>
    <x v="1"/>
    <x v="0"/>
    <n v="30"/>
    <n v="25150"/>
    <n v="6"/>
    <n v="27"/>
    <n v="16"/>
    <n v="11"/>
    <n v="4"/>
    <n v="23490"/>
    <n v="4.8600000000000003"/>
    <n v="2.4300000000000002"/>
    <n v="15.27"/>
    <n v="5.97"/>
  </r>
  <r>
    <x v="1"/>
    <x v="56"/>
    <x v="10"/>
    <x v="10"/>
    <x v="1"/>
    <x v="1"/>
    <x v="0"/>
    <n v="33"/>
    <n v="25607"/>
    <n v="10"/>
    <n v="30"/>
    <n v="23"/>
    <n v="16"/>
    <n v="4"/>
    <n v="25839"/>
    <n v="5.3460000000000001"/>
    <n v="2.673"/>
    <n v="16.797000000000001"/>
    <n v="6.5670000000000002"/>
  </r>
  <r>
    <x v="1"/>
    <x v="56"/>
    <x v="11"/>
    <x v="11"/>
    <x v="1"/>
    <x v="1"/>
    <x v="0"/>
    <n v="32"/>
    <n v="24162"/>
    <n v="6"/>
    <n v="28"/>
    <n v="18"/>
    <n v="11"/>
    <n v="4"/>
    <n v="25056"/>
    <n v="5.1840000000000002"/>
    <n v="2.5920000000000001"/>
    <n v="16.288"/>
    <n v="6.3680000000000003"/>
  </r>
  <r>
    <x v="1"/>
    <x v="56"/>
    <x v="12"/>
    <x v="12"/>
    <x v="1"/>
    <x v="1"/>
    <x v="0"/>
    <n v="30"/>
    <n v="24546"/>
    <n v="8"/>
    <n v="27"/>
    <n v="17"/>
    <n v="11"/>
    <n v="3"/>
    <n v="23490"/>
    <n v="4.8600000000000003"/>
    <n v="2.4300000000000002"/>
    <n v="15.27"/>
    <n v="5.97"/>
  </r>
  <r>
    <x v="1"/>
    <x v="56"/>
    <x v="13"/>
    <x v="13"/>
    <x v="1"/>
    <x v="1"/>
    <x v="0"/>
    <n v="30"/>
    <n v="25581"/>
    <n v="6"/>
    <n v="28"/>
    <n v="22"/>
    <n v="11"/>
    <n v="3"/>
    <n v="23490"/>
    <n v="4.8600000000000003"/>
    <n v="2.4300000000000002"/>
    <n v="15.27"/>
    <n v="5.97"/>
  </r>
  <r>
    <x v="1"/>
    <x v="56"/>
    <x v="14"/>
    <x v="14"/>
    <x v="1"/>
    <x v="1"/>
    <x v="0"/>
    <n v="32"/>
    <n v="24591"/>
    <n v="9"/>
    <n v="30"/>
    <n v="18"/>
    <n v="11"/>
    <n v="4"/>
    <n v="25056"/>
    <n v="5.1840000000000002"/>
    <n v="2.5920000000000001"/>
    <n v="16.288"/>
    <n v="6.3680000000000003"/>
  </r>
  <r>
    <x v="1"/>
    <x v="56"/>
    <x v="15"/>
    <x v="15"/>
    <x v="1"/>
    <x v="1"/>
    <x v="0"/>
    <n v="32"/>
    <n v="25191"/>
    <n v="8"/>
    <n v="30"/>
    <n v="20"/>
    <n v="12"/>
    <n v="3"/>
    <n v="25056"/>
    <n v="5.1840000000000002"/>
    <n v="2.5920000000000001"/>
    <n v="16.288"/>
    <n v="6.3680000000000003"/>
  </r>
  <r>
    <x v="1"/>
    <x v="57"/>
    <x v="0"/>
    <x v="0"/>
    <x v="0"/>
    <x v="0"/>
    <x v="0"/>
    <n v="39"/>
    <n v="25858"/>
    <n v="7"/>
    <n v="38"/>
    <n v="33"/>
    <n v="25"/>
    <n v="2"/>
    <n v="30537"/>
    <n v="6.3179999999999996"/>
    <n v="3.1589999999999998"/>
    <n v="19.850999999999999"/>
    <n v="7.7610000000000001"/>
  </r>
  <r>
    <x v="1"/>
    <x v="57"/>
    <x v="1"/>
    <x v="1"/>
    <x v="0"/>
    <x v="0"/>
    <x v="0"/>
    <n v="38"/>
    <n v="25976"/>
    <n v="5"/>
    <n v="37"/>
    <n v="30"/>
    <n v="24"/>
    <n v="2"/>
    <n v="29754"/>
    <n v="6.1559999999999997"/>
    <n v="3.0779999999999998"/>
    <n v="19.341999999999999"/>
    <n v="7.5620000000000003"/>
  </r>
  <r>
    <x v="1"/>
    <x v="57"/>
    <x v="2"/>
    <x v="2"/>
    <x v="0"/>
    <x v="0"/>
    <x v="0"/>
    <n v="35"/>
    <n v="24450"/>
    <n v="6"/>
    <n v="35"/>
    <n v="29"/>
    <n v="20"/>
    <n v="2"/>
    <n v="27405"/>
    <n v="5.67"/>
    <n v="2.835"/>
    <n v="17.815000000000001"/>
    <n v="6.9649999999999999"/>
  </r>
  <r>
    <x v="1"/>
    <x v="57"/>
    <x v="3"/>
    <x v="3"/>
    <x v="0"/>
    <x v="0"/>
    <x v="0"/>
    <n v="39"/>
    <n v="25503"/>
    <n v="7"/>
    <n v="36"/>
    <n v="26"/>
    <n v="19"/>
    <n v="2"/>
    <n v="30537"/>
    <n v="6.3179999999999996"/>
    <n v="3.1589999999999998"/>
    <n v="19.850999999999999"/>
    <n v="7.7610000000000001"/>
  </r>
  <r>
    <x v="1"/>
    <x v="57"/>
    <x v="4"/>
    <x v="4"/>
    <x v="0"/>
    <x v="0"/>
    <x v="0"/>
    <n v="34"/>
    <n v="24964"/>
    <n v="4"/>
    <n v="32"/>
    <n v="25"/>
    <n v="20"/>
    <n v="1"/>
    <n v="26622"/>
    <n v="5.508"/>
    <n v="2.754"/>
    <n v="17.306000000000001"/>
    <n v="6.766"/>
  </r>
  <r>
    <x v="1"/>
    <x v="57"/>
    <x v="5"/>
    <x v="5"/>
    <x v="0"/>
    <x v="0"/>
    <x v="0"/>
    <n v="36"/>
    <n v="24845"/>
    <n v="5"/>
    <n v="32"/>
    <n v="25"/>
    <n v="21"/>
    <n v="1"/>
    <n v="28188"/>
    <n v="5.8319999999999999"/>
    <n v="2.9159999999999999"/>
    <n v="18.324000000000002"/>
    <n v="7.1639999999999997"/>
  </r>
  <r>
    <x v="1"/>
    <x v="57"/>
    <x v="6"/>
    <x v="6"/>
    <x v="0"/>
    <x v="0"/>
    <x v="0"/>
    <n v="39"/>
    <n v="25285"/>
    <n v="6"/>
    <n v="39"/>
    <n v="32"/>
    <n v="25"/>
    <n v="2"/>
    <n v="30537"/>
    <n v="6.3179999999999996"/>
    <n v="3.1589999999999998"/>
    <n v="19.850999999999999"/>
    <n v="7.7610000000000001"/>
  </r>
  <r>
    <x v="1"/>
    <x v="57"/>
    <x v="17"/>
    <x v="17"/>
    <x v="2"/>
    <x v="2"/>
    <x v="0"/>
    <n v="33"/>
    <n v="24338"/>
    <n v="7"/>
    <n v="32"/>
    <n v="23"/>
    <n v="18"/>
    <n v="2"/>
    <n v="25839"/>
    <n v="5.3460000000000001"/>
    <n v="2.673"/>
    <n v="16.797000000000001"/>
    <n v="6.5670000000000002"/>
  </r>
  <r>
    <x v="1"/>
    <x v="57"/>
    <x v="18"/>
    <x v="18"/>
    <x v="2"/>
    <x v="2"/>
    <x v="0"/>
    <n v="32"/>
    <n v="25760"/>
    <n v="8"/>
    <n v="32"/>
    <n v="25"/>
    <n v="17"/>
    <n v="2"/>
    <n v="25056"/>
    <n v="5.1840000000000002"/>
    <n v="2.5920000000000001"/>
    <n v="16.288"/>
    <n v="6.3680000000000003"/>
  </r>
  <r>
    <x v="1"/>
    <x v="57"/>
    <x v="19"/>
    <x v="19"/>
    <x v="2"/>
    <x v="2"/>
    <x v="0"/>
    <n v="33"/>
    <n v="24584"/>
    <n v="6"/>
    <n v="29"/>
    <n v="23"/>
    <n v="17"/>
    <n v="2"/>
    <n v="25839"/>
    <n v="5.3460000000000001"/>
    <n v="2.673"/>
    <n v="16.797000000000001"/>
    <n v="6.5670000000000002"/>
  </r>
  <r>
    <x v="1"/>
    <x v="57"/>
    <x v="20"/>
    <x v="20"/>
    <x v="2"/>
    <x v="2"/>
    <x v="0"/>
    <n v="30"/>
    <n v="25169"/>
    <n v="6"/>
    <n v="26"/>
    <n v="17"/>
    <n v="11"/>
    <n v="2"/>
    <n v="23490"/>
    <n v="4.8600000000000003"/>
    <n v="2.4300000000000002"/>
    <n v="15.27"/>
    <n v="5.97"/>
  </r>
  <r>
    <x v="1"/>
    <x v="57"/>
    <x v="21"/>
    <x v="21"/>
    <x v="2"/>
    <x v="2"/>
    <x v="0"/>
    <n v="32"/>
    <n v="24001"/>
    <n v="8"/>
    <n v="30"/>
    <n v="23"/>
    <n v="18"/>
    <n v="2"/>
    <n v="25056"/>
    <n v="5.1840000000000002"/>
    <n v="2.5920000000000001"/>
    <n v="16.288"/>
    <n v="6.3680000000000003"/>
  </r>
  <r>
    <x v="1"/>
    <x v="57"/>
    <x v="22"/>
    <x v="22"/>
    <x v="2"/>
    <x v="2"/>
    <x v="0"/>
    <n v="32"/>
    <n v="24028"/>
    <n v="7"/>
    <n v="31"/>
    <n v="23"/>
    <n v="15"/>
    <n v="2"/>
    <n v="25056"/>
    <n v="5.1840000000000002"/>
    <n v="2.5920000000000001"/>
    <n v="16.288"/>
    <n v="6.3680000000000003"/>
  </r>
  <r>
    <x v="1"/>
    <x v="57"/>
    <x v="24"/>
    <x v="24"/>
    <x v="2"/>
    <x v="2"/>
    <x v="0"/>
    <n v="31"/>
    <n v="25594"/>
    <n v="5"/>
    <n v="31"/>
    <n v="26"/>
    <n v="18"/>
    <n v="2"/>
    <n v="24273"/>
    <n v="5.0220000000000002"/>
    <n v="2.5110000000000001"/>
    <n v="15.779"/>
    <n v="6.1689999999999996"/>
  </r>
  <r>
    <x v="1"/>
    <x v="58"/>
    <x v="17"/>
    <x v="17"/>
    <x v="2"/>
    <x v="2"/>
    <x v="0"/>
    <n v="33"/>
    <n v="24446"/>
    <n v="8"/>
    <n v="29"/>
    <n v="20"/>
    <n v="14"/>
    <n v="2"/>
    <n v="25839"/>
    <n v="5.3460000000000001"/>
    <n v="2.673"/>
    <n v="16.797000000000001"/>
    <n v="6.5670000000000002"/>
  </r>
  <r>
    <x v="1"/>
    <x v="58"/>
    <x v="18"/>
    <x v="18"/>
    <x v="2"/>
    <x v="2"/>
    <x v="0"/>
    <n v="35"/>
    <n v="24801"/>
    <n v="7"/>
    <n v="30"/>
    <n v="24"/>
    <n v="17"/>
    <n v="2"/>
    <n v="27405"/>
    <n v="5.67"/>
    <n v="2.835"/>
    <n v="17.815000000000001"/>
    <n v="6.9649999999999999"/>
  </r>
  <r>
    <x v="1"/>
    <x v="58"/>
    <x v="19"/>
    <x v="19"/>
    <x v="2"/>
    <x v="2"/>
    <x v="0"/>
    <n v="34"/>
    <n v="24357"/>
    <n v="8"/>
    <n v="29"/>
    <n v="23"/>
    <n v="17"/>
    <n v="2"/>
    <n v="26622"/>
    <n v="5.508"/>
    <n v="2.754"/>
    <n v="17.306000000000001"/>
    <n v="6.766"/>
  </r>
  <r>
    <x v="1"/>
    <x v="58"/>
    <x v="20"/>
    <x v="20"/>
    <x v="2"/>
    <x v="2"/>
    <x v="0"/>
    <n v="31"/>
    <n v="24434"/>
    <n v="5"/>
    <n v="29"/>
    <n v="21"/>
    <n v="16"/>
    <n v="2"/>
    <n v="24273"/>
    <n v="5.0220000000000002"/>
    <n v="2.5110000000000001"/>
    <n v="15.779"/>
    <n v="6.1689999999999996"/>
  </r>
  <r>
    <x v="1"/>
    <x v="58"/>
    <x v="21"/>
    <x v="21"/>
    <x v="2"/>
    <x v="2"/>
    <x v="0"/>
    <n v="31"/>
    <n v="24126"/>
    <n v="5"/>
    <n v="28"/>
    <n v="22"/>
    <n v="16"/>
    <n v="2"/>
    <n v="24273"/>
    <n v="5.0220000000000002"/>
    <n v="2.5110000000000001"/>
    <n v="15.779"/>
    <n v="6.1689999999999996"/>
  </r>
  <r>
    <x v="1"/>
    <x v="58"/>
    <x v="22"/>
    <x v="22"/>
    <x v="2"/>
    <x v="2"/>
    <x v="0"/>
    <n v="33"/>
    <n v="24055"/>
    <n v="8"/>
    <n v="32"/>
    <n v="24"/>
    <n v="19"/>
    <n v="2"/>
    <n v="25839"/>
    <n v="5.3460000000000001"/>
    <n v="2.673"/>
    <n v="16.797000000000001"/>
    <n v="6.5670000000000002"/>
  </r>
  <r>
    <x v="1"/>
    <x v="58"/>
    <x v="23"/>
    <x v="23"/>
    <x v="1"/>
    <x v="1"/>
    <x v="0"/>
    <n v="32"/>
    <n v="24077"/>
    <n v="9"/>
    <n v="30"/>
    <n v="21"/>
    <n v="14"/>
    <n v="4"/>
    <n v="25056"/>
    <n v="5.1840000000000002"/>
    <n v="2.5920000000000001"/>
    <n v="16.288"/>
    <n v="6.3680000000000003"/>
  </r>
  <r>
    <x v="1"/>
    <x v="58"/>
    <x v="24"/>
    <x v="24"/>
    <x v="2"/>
    <x v="2"/>
    <x v="0"/>
    <n v="31"/>
    <n v="24625"/>
    <n v="6"/>
    <n v="30"/>
    <n v="23"/>
    <n v="18"/>
    <n v="2"/>
    <n v="24273"/>
    <n v="5.0220000000000002"/>
    <n v="2.5110000000000001"/>
    <n v="15.779"/>
    <n v="6.1689999999999996"/>
  </r>
  <r>
    <x v="1"/>
    <x v="58"/>
    <x v="8"/>
    <x v="8"/>
    <x v="1"/>
    <x v="1"/>
    <x v="0"/>
    <n v="28"/>
    <n v="25658"/>
    <n v="7"/>
    <n v="25"/>
    <n v="18"/>
    <n v="11"/>
    <n v="3"/>
    <n v="21924"/>
    <n v="4.5359999999999996"/>
    <n v="2.2679999999999998"/>
    <n v="14.252000000000001"/>
    <n v="5.5720000000000001"/>
  </r>
  <r>
    <x v="1"/>
    <x v="58"/>
    <x v="9"/>
    <x v="9"/>
    <x v="1"/>
    <x v="1"/>
    <x v="0"/>
    <n v="32"/>
    <n v="25856"/>
    <n v="10"/>
    <n v="30"/>
    <n v="21"/>
    <n v="13"/>
    <n v="4"/>
    <n v="25056"/>
    <n v="5.1840000000000002"/>
    <n v="2.5920000000000001"/>
    <n v="16.288"/>
    <n v="6.3680000000000003"/>
  </r>
  <r>
    <x v="1"/>
    <x v="58"/>
    <x v="10"/>
    <x v="10"/>
    <x v="1"/>
    <x v="1"/>
    <x v="0"/>
    <n v="29"/>
    <n v="25109"/>
    <n v="7"/>
    <n v="26"/>
    <n v="16"/>
    <n v="8"/>
    <n v="3"/>
    <n v="22707"/>
    <n v="4.6980000000000004"/>
    <n v="2.3490000000000002"/>
    <n v="14.760999999999999"/>
    <n v="5.7709999999999999"/>
  </r>
  <r>
    <x v="1"/>
    <x v="58"/>
    <x v="11"/>
    <x v="11"/>
    <x v="1"/>
    <x v="1"/>
    <x v="0"/>
    <n v="29"/>
    <n v="24008"/>
    <n v="6"/>
    <n v="28"/>
    <n v="22"/>
    <n v="13"/>
    <n v="3"/>
    <n v="22707"/>
    <n v="4.6980000000000004"/>
    <n v="2.3490000000000002"/>
    <n v="14.760999999999999"/>
    <n v="5.7709999999999999"/>
  </r>
  <r>
    <x v="1"/>
    <x v="58"/>
    <x v="12"/>
    <x v="12"/>
    <x v="1"/>
    <x v="1"/>
    <x v="0"/>
    <n v="33"/>
    <n v="24308"/>
    <n v="10"/>
    <n v="30"/>
    <n v="21"/>
    <n v="11"/>
    <n v="4"/>
    <n v="25839"/>
    <n v="5.3460000000000001"/>
    <n v="2.673"/>
    <n v="16.797000000000001"/>
    <n v="6.5670000000000002"/>
  </r>
  <r>
    <x v="1"/>
    <x v="58"/>
    <x v="13"/>
    <x v="13"/>
    <x v="1"/>
    <x v="1"/>
    <x v="0"/>
    <n v="28"/>
    <n v="24463"/>
    <n v="7"/>
    <n v="24"/>
    <n v="19"/>
    <n v="11"/>
    <n v="4"/>
    <n v="21924"/>
    <n v="4.5359999999999996"/>
    <n v="2.2679999999999998"/>
    <n v="14.252000000000001"/>
    <n v="5.5720000000000001"/>
  </r>
  <r>
    <x v="1"/>
    <x v="58"/>
    <x v="14"/>
    <x v="14"/>
    <x v="1"/>
    <x v="1"/>
    <x v="0"/>
    <n v="30"/>
    <n v="24874"/>
    <n v="7"/>
    <n v="28"/>
    <n v="18"/>
    <n v="13"/>
    <n v="4"/>
    <n v="23490"/>
    <n v="4.8600000000000003"/>
    <n v="2.4300000000000002"/>
    <n v="15.27"/>
    <n v="5.97"/>
  </r>
  <r>
    <x v="1"/>
    <x v="58"/>
    <x v="15"/>
    <x v="15"/>
    <x v="1"/>
    <x v="1"/>
    <x v="0"/>
    <n v="32"/>
    <n v="25417"/>
    <n v="7"/>
    <n v="29"/>
    <n v="19"/>
    <n v="13"/>
    <n v="3"/>
    <n v="25056"/>
    <n v="5.1840000000000002"/>
    <n v="2.5920000000000001"/>
    <n v="16.288"/>
    <n v="6.3680000000000003"/>
  </r>
  <r>
    <x v="1"/>
    <x v="59"/>
    <x v="0"/>
    <x v="0"/>
    <x v="0"/>
    <x v="0"/>
    <x v="0"/>
    <n v="39"/>
    <n v="25577"/>
    <n v="4"/>
    <n v="39"/>
    <n v="30"/>
    <n v="21"/>
    <n v="1"/>
    <n v="30537"/>
    <n v="6.3179999999999996"/>
    <n v="3.1589999999999998"/>
    <n v="19.850999999999999"/>
    <n v="7.7610000000000001"/>
  </r>
  <r>
    <x v="1"/>
    <x v="59"/>
    <x v="1"/>
    <x v="1"/>
    <x v="0"/>
    <x v="0"/>
    <x v="0"/>
    <n v="36"/>
    <n v="24826"/>
    <n v="6"/>
    <n v="32"/>
    <n v="28"/>
    <n v="24"/>
    <n v="1"/>
    <n v="28188"/>
    <n v="5.8319999999999999"/>
    <n v="2.9159999999999999"/>
    <n v="18.324000000000002"/>
    <n v="7.1639999999999997"/>
  </r>
  <r>
    <x v="1"/>
    <x v="59"/>
    <x v="2"/>
    <x v="2"/>
    <x v="0"/>
    <x v="0"/>
    <x v="0"/>
    <n v="35"/>
    <n v="24238"/>
    <n v="4"/>
    <n v="33"/>
    <n v="25"/>
    <n v="20"/>
    <n v="2"/>
    <n v="27405"/>
    <n v="5.67"/>
    <n v="2.835"/>
    <n v="17.815000000000001"/>
    <n v="6.9649999999999999"/>
  </r>
  <r>
    <x v="1"/>
    <x v="59"/>
    <x v="3"/>
    <x v="3"/>
    <x v="0"/>
    <x v="0"/>
    <x v="0"/>
    <n v="40"/>
    <n v="25691"/>
    <n v="8"/>
    <n v="39"/>
    <n v="30"/>
    <n v="26"/>
    <n v="2"/>
    <n v="31320"/>
    <n v="6.48"/>
    <n v="3.24"/>
    <n v="20.36"/>
    <n v="7.96"/>
  </r>
  <r>
    <x v="1"/>
    <x v="59"/>
    <x v="4"/>
    <x v="4"/>
    <x v="0"/>
    <x v="0"/>
    <x v="0"/>
    <n v="37"/>
    <n v="25101"/>
    <n v="4"/>
    <n v="37"/>
    <n v="32"/>
    <n v="27"/>
    <n v="1"/>
    <n v="28971"/>
    <n v="5.9939999999999998"/>
    <n v="2.9969999999999999"/>
    <n v="18.832999999999998"/>
    <n v="7.3630000000000004"/>
  </r>
  <r>
    <x v="1"/>
    <x v="59"/>
    <x v="5"/>
    <x v="5"/>
    <x v="0"/>
    <x v="0"/>
    <x v="0"/>
    <n v="40"/>
    <n v="24027"/>
    <n v="6"/>
    <n v="38"/>
    <n v="32"/>
    <n v="28"/>
    <n v="2"/>
    <n v="31320"/>
    <n v="6.48"/>
    <n v="3.24"/>
    <n v="20.36"/>
    <n v="7.96"/>
  </r>
  <r>
    <x v="1"/>
    <x v="59"/>
    <x v="6"/>
    <x v="6"/>
    <x v="0"/>
    <x v="0"/>
    <x v="0"/>
    <n v="32"/>
    <n v="24850"/>
    <n v="4"/>
    <n v="29"/>
    <n v="24"/>
    <n v="17"/>
    <n v="2"/>
    <n v="25056"/>
    <n v="5.1840000000000002"/>
    <n v="2.5920000000000001"/>
    <n v="16.288"/>
    <n v="6.3680000000000003"/>
  </r>
  <r>
    <x v="1"/>
    <x v="59"/>
    <x v="7"/>
    <x v="7"/>
    <x v="0"/>
    <x v="0"/>
    <x v="0"/>
    <n v="40"/>
    <n v="25070"/>
    <n v="6"/>
    <n v="39"/>
    <n v="32"/>
    <n v="23"/>
    <n v="2"/>
    <n v="31320"/>
    <n v="6.48"/>
    <n v="3.24"/>
    <n v="20.36"/>
    <n v="7.96"/>
  </r>
  <r>
    <x v="1"/>
    <x v="60"/>
    <x v="0"/>
    <x v="0"/>
    <x v="0"/>
    <x v="0"/>
    <x v="0"/>
    <n v="32"/>
    <n v="25559"/>
    <n v="3"/>
    <n v="30"/>
    <n v="22"/>
    <n v="18"/>
    <n v="1"/>
    <n v="25056"/>
    <n v="5.1840000000000002"/>
    <n v="2.5920000000000001"/>
    <n v="16.288"/>
    <n v="6.3680000000000003"/>
  </r>
  <r>
    <x v="1"/>
    <x v="60"/>
    <x v="1"/>
    <x v="1"/>
    <x v="0"/>
    <x v="0"/>
    <x v="0"/>
    <n v="34"/>
    <n v="24104"/>
    <n v="5"/>
    <n v="33"/>
    <n v="26"/>
    <n v="21"/>
    <n v="1"/>
    <n v="26622"/>
    <n v="5.508"/>
    <n v="2.754"/>
    <n v="17.306000000000001"/>
    <n v="6.766"/>
  </r>
  <r>
    <x v="1"/>
    <x v="60"/>
    <x v="2"/>
    <x v="2"/>
    <x v="0"/>
    <x v="0"/>
    <x v="0"/>
    <n v="35"/>
    <n v="25838"/>
    <n v="4"/>
    <n v="33"/>
    <n v="28"/>
    <n v="25"/>
    <n v="1"/>
    <n v="27405"/>
    <n v="5.67"/>
    <n v="2.835"/>
    <n v="17.815000000000001"/>
    <n v="6.9649999999999999"/>
  </r>
  <r>
    <x v="1"/>
    <x v="60"/>
    <x v="3"/>
    <x v="3"/>
    <x v="0"/>
    <x v="0"/>
    <x v="0"/>
    <n v="35"/>
    <n v="24819"/>
    <n v="5"/>
    <n v="35"/>
    <n v="31"/>
    <n v="28"/>
    <n v="1"/>
    <n v="27405"/>
    <n v="5.67"/>
    <n v="2.835"/>
    <n v="17.815000000000001"/>
    <n v="6.9649999999999999"/>
  </r>
  <r>
    <x v="1"/>
    <x v="60"/>
    <x v="4"/>
    <x v="4"/>
    <x v="0"/>
    <x v="0"/>
    <x v="0"/>
    <n v="38"/>
    <n v="24492"/>
    <n v="8"/>
    <n v="36"/>
    <n v="31"/>
    <n v="26"/>
    <n v="2"/>
    <n v="29754"/>
    <n v="6.1559999999999997"/>
    <n v="3.0779999999999998"/>
    <n v="19.341999999999999"/>
    <n v="7.5620000000000003"/>
  </r>
  <r>
    <x v="1"/>
    <x v="60"/>
    <x v="5"/>
    <x v="5"/>
    <x v="0"/>
    <x v="0"/>
    <x v="0"/>
    <n v="32"/>
    <n v="25470"/>
    <n v="4"/>
    <n v="30"/>
    <n v="26"/>
    <n v="21"/>
    <n v="1"/>
    <n v="25056"/>
    <n v="5.1840000000000002"/>
    <n v="2.5920000000000001"/>
    <n v="16.288"/>
    <n v="6.3680000000000003"/>
  </r>
  <r>
    <x v="1"/>
    <x v="60"/>
    <x v="6"/>
    <x v="6"/>
    <x v="0"/>
    <x v="0"/>
    <x v="0"/>
    <n v="38"/>
    <n v="25297"/>
    <n v="6"/>
    <n v="38"/>
    <n v="28"/>
    <n v="23"/>
    <n v="2"/>
    <n v="29754"/>
    <n v="6.1559999999999997"/>
    <n v="3.0779999999999998"/>
    <n v="19.341999999999999"/>
    <n v="7.5620000000000003"/>
  </r>
  <r>
    <x v="1"/>
    <x v="60"/>
    <x v="7"/>
    <x v="7"/>
    <x v="0"/>
    <x v="0"/>
    <x v="0"/>
    <n v="39"/>
    <n v="24313"/>
    <n v="6"/>
    <n v="35"/>
    <n v="28"/>
    <n v="24"/>
    <n v="1"/>
    <n v="30537"/>
    <n v="6.3179999999999996"/>
    <n v="3.1589999999999998"/>
    <n v="19.850999999999999"/>
    <n v="7.7610000000000001"/>
  </r>
  <r>
    <x v="1"/>
    <x v="60"/>
    <x v="16"/>
    <x v="16"/>
    <x v="2"/>
    <x v="2"/>
    <x v="0"/>
    <n v="35"/>
    <n v="25559"/>
    <n v="7"/>
    <n v="31"/>
    <n v="25"/>
    <n v="16"/>
    <n v="2"/>
    <n v="27405"/>
    <n v="5.67"/>
    <n v="2.835"/>
    <n v="17.815000000000001"/>
    <n v="6.9649999999999999"/>
  </r>
  <r>
    <x v="1"/>
    <x v="60"/>
    <x v="17"/>
    <x v="17"/>
    <x v="2"/>
    <x v="2"/>
    <x v="0"/>
    <n v="32"/>
    <n v="25887"/>
    <n v="5"/>
    <n v="27"/>
    <n v="23"/>
    <n v="14"/>
    <n v="2"/>
    <n v="25056"/>
    <n v="5.1840000000000002"/>
    <n v="2.5920000000000001"/>
    <n v="16.288"/>
    <n v="6.3680000000000003"/>
  </r>
  <r>
    <x v="1"/>
    <x v="60"/>
    <x v="18"/>
    <x v="18"/>
    <x v="2"/>
    <x v="2"/>
    <x v="0"/>
    <n v="36"/>
    <n v="25776"/>
    <n v="6"/>
    <n v="31"/>
    <n v="21"/>
    <n v="16"/>
    <n v="2"/>
    <n v="28188"/>
    <n v="5.8319999999999999"/>
    <n v="2.9159999999999999"/>
    <n v="18.324000000000002"/>
    <n v="7.1639999999999997"/>
  </r>
  <r>
    <x v="1"/>
    <x v="60"/>
    <x v="19"/>
    <x v="19"/>
    <x v="2"/>
    <x v="2"/>
    <x v="0"/>
    <n v="31"/>
    <n v="25143"/>
    <n v="7"/>
    <n v="30"/>
    <n v="20"/>
    <n v="12"/>
    <n v="2"/>
    <n v="24273"/>
    <n v="5.0220000000000002"/>
    <n v="2.5110000000000001"/>
    <n v="15.779"/>
    <n v="6.1689999999999996"/>
  </r>
  <r>
    <x v="1"/>
    <x v="60"/>
    <x v="20"/>
    <x v="20"/>
    <x v="2"/>
    <x v="2"/>
    <x v="0"/>
    <n v="36"/>
    <n v="25147"/>
    <n v="8"/>
    <n v="31"/>
    <n v="26"/>
    <n v="19"/>
    <n v="3"/>
    <n v="28188"/>
    <n v="5.8319999999999999"/>
    <n v="2.9159999999999999"/>
    <n v="18.324000000000002"/>
    <n v="7.1639999999999997"/>
  </r>
  <r>
    <x v="1"/>
    <x v="60"/>
    <x v="21"/>
    <x v="21"/>
    <x v="2"/>
    <x v="2"/>
    <x v="0"/>
    <n v="31"/>
    <n v="25750"/>
    <n v="5"/>
    <n v="28"/>
    <n v="18"/>
    <n v="14"/>
    <n v="2"/>
    <n v="24273"/>
    <n v="5.0220000000000002"/>
    <n v="2.5110000000000001"/>
    <n v="15.779"/>
    <n v="6.1689999999999996"/>
  </r>
  <r>
    <x v="1"/>
    <x v="60"/>
    <x v="22"/>
    <x v="22"/>
    <x v="2"/>
    <x v="2"/>
    <x v="0"/>
    <n v="32"/>
    <n v="24854"/>
    <n v="6"/>
    <n v="28"/>
    <n v="21"/>
    <n v="16"/>
    <n v="2"/>
    <n v="25056"/>
    <n v="5.1840000000000002"/>
    <n v="2.5920000000000001"/>
    <n v="16.288"/>
    <n v="6.3680000000000003"/>
  </r>
  <r>
    <x v="1"/>
    <x v="60"/>
    <x v="23"/>
    <x v="23"/>
    <x v="1"/>
    <x v="1"/>
    <x v="0"/>
    <n v="32"/>
    <n v="25922"/>
    <n v="8"/>
    <n v="27"/>
    <n v="17"/>
    <n v="10"/>
    <n v="3"/>
    <n v="25056"/>
    <n v="5.1840000000000002"/>
    <n v="2.5920000000000001"/>
    <n v="16.288"/>
    <n v="6.3680000000000003"/>
  </r>
  <r>
    <x v="1"/>
    <x v="60"/>
    <x v="24"/>
    <x v="24"/>
    <x v="2"/>
    <x v="2"/>
    <x v="0"/>
    <n v="34"/>
    <n v="24590"/>
    <n v="7"/>
    <n v="31"/>
    <n v="26"/>
    <n v="18"/>
    <n v="2"/>
    <n v="26622"/>
    <n v="5.508"/>
    <n v="2.754"/>
    <n v="17.306000000000001"/>
    <n v="6.766"/>
  </r>
  <r>
    <x v="1"/>
    <x v="60"/>
    <x v="8"/>
    <x v="8"/>
    <x v="1"/>
    <x v="1"/>
    <x v="0"/>
    <n v="33"/>
    <n v="25761"/>
    <n v="9"/>
    <n v="30"/>
    <n v="23"/>
    <n v="12"/>
    <n v="3"/>
    <n v="25839"/>
    <n v="5.3460000000000001"/>
    <n v="2.673"/>
    <n v="16.797000000000001"/>
    <n v="6.5670000000000002"/>
  </r>
  <r>
    <x v="1"/>
    <x v="60"/>
    <x v="9"/>
    <x v="9"/>
    <x v="1"/>
    <x v="1"/>
    <x v="0"/>
    <n v="28"/>
    <n v="25152"/>
    <n v="6"/>
    <n v="24"/>
    <n v="17"/>
    <n v="10"/>
    <n v="4"/>
    <n v="21924"/>
    <n v="4.5359999999999996"/>
    <n v="2.2679999999999998"/>
    <n v="14.252000000000001"/>
    <n v="5.5720000000000001"/>
  </r>
  <r>
    <x v="1"/>
    <x v="60"/>
    <x v="10"/>
    <x v="10"/>
    <x v="1"/>
    <x v="1"/>
    <x v="0"/>
    <n v="31"/>
    <n v="24893"/>
    <n v="7"/>
    <n v="29"/>
    <n v="19"/>
    <n v="14"/>
    <n v="3"/>
    <n v="24273"/>
    <n v="5.0220000000000002"/>
    <n v="2.5110000000000001"/>
    <n v="15.779"/>
    <n v="6.1689999999999996"/>
  </r>
  <r>
    <x v="1"/>
    <x v="60"/>
    <x v="11"/>
    <x v="11"/>
    <x v="1"/>
    <x v="1"/>
    <x v="0"/>
    <n v="28"/>
    <n v="24682"/>
    <n v="8"/>
    <n v="26"/>
    <n v="21"/>
    <n v="11"/>
    <n v="3"/>
    <n v="21924"/>
    <n v="4.5359999999999996"/>
    <n v="2.2679999999999998"/>
    <n v="14.252000000000001"/>
    <n v="5.5720000000000001"/>
  </r>
  <r>
    <x v="1"/>
    <x v="60"/>
    <x v="12"/>
    <x v="12"/>
    <x v="1"/>
    <x v="1"/>
    <x v="0"/>
    <n v="32"/>
    <n v="25802"/>
    <n v="7"/>
    <n v="30"/>
    <n v="23"/>
    <n v="15"/>
    <n v="3"/>
    <n v="25056"/>
    <n v="5.1840000000000002"/>
    <n v="2.5920000000000001"/>
    <n v="16.288"/>
    <n v="6.3680000000000003"/>
  </r>
  <r>
    <x v="1"/>
    <x v="60"/>
    <x v="13"/>
    <x v="13"/>
    <x v="1"/>
    <x v="1"/>
    <x v="0"/>
    <n v="33"/>
    <n v="24173"/>
    <n v="10"/>
    <n v="28"/>
    <n v="19"/>
    <n v="13"/>
    <n v="4"/>
    <n v="25839"/>
    <n v="5.3460000000000001"/>
    <n v="2.673"/>
    <n v="16.797000000000001"/>
    <n v="6.5670000000000002"/>
  </r>
  <r>
    <x v="1"/>
    <x v="60"/>
    <x v="14"/>
    <x v="14"/>
    <x v="1"/>
    <x v="1"/>
    <x v="0"/>
    <n v="33"/>
    <n v="24398"/>
    <n v="10"/>
    <n v="31"/>
    <n v="21"/>
    <n v="11"/>
    <n v="4"/>
    <n v="25839"/>
    <n v="5.3460000000000001"/>
    <n v="2.673"/>
    <n v="16.797000000000001"/>
    <n v="6.5670000000000002"/>
  </r>
  <r>
    <x v="1"/>
    <x v="60"/>
    <x v="15"/>
    <x v="15"/>
    <x v="1"/>
    <x v="1"/>
    <x v="0"/>
    <n v="33"/>
    <n v="25658"/>
    <n v="7"/>
    <n v="29"/>
    <n v="20"/>
    <n v="11"/>
    <n v="4"/>
    <n v="25839"/>
    <n v="5.3460000000000001"/>
    <n v="2.673"/>
    <n v="16.797000000000001"/>
    <n v="6.5670000000000002"/>
  </r>
  <r>
    <x v="2"/>
    <x v="61"/>
    <x v="0"/>
    <x v="0"/>
    <x v="0"/>
    <x v="0"/>
    <x v="0"/>
    <n v="38"/>
    <n v="24945"/>
    <n v="4"/>
    <n v="35"/>
    <n v="25"/>
    <n v="20"/>
    <n v="2"/>
    <n v="29450"/>
    <n v="6.0419999999999998"/>
    <n v="2.85"/>
    <n v="19.417999999999999"/>
    <n v="7.524"/>
  </r>
  <r>
    <x v="2"/>
    <x v="61"/>
    <x v="1"/>
    <x v="1"/>
    <x v="0"/>
    <x v="0"/>
    <x v="0"/>
    <n v="35"/>
    <n v="24509"/>
    <n v="4"/>
    <n v="32"/>
    <n v="28"/>
    <n v="25"/>
    <n v="1"/>
    <n v="27125"/>
    <n v="5.5650000000000004"/>
    <n v="2.625"/>
    <n v="17.885000000000002"/>
    <n v="6.93"/>
  </r>
  <r>
    <x v="2"/>
    <x v="61"/>
    <x v="2"/>
    <x v="2"/>
    <x v="0"/>
    <x v="0"/>
    <x v="0"/>
    <n v="36"/>
    <n v="25982"/>
    <n v="7"/>
    <n v="33"/>
    <n v="25"/>
    <n v="18"/>
    <n v="1"/>
    <n v="27900"/>
    <n v="5.7240000000000002"/>
    <n v="2.7"/>
    <n v="18.396000000000001"/>
    <n v="7.1280000000000001"/>
  </r>
  <r>
    <x v="2"/>
    <x v="61"/>
    <x v="3"/>
    <x v="3"/>
    <x v="0"/>
    <x v="0"/>
    <x v="0"/>
    <n v="34"/>
    <n v="24839"/>
    <n v="3"/>
    <n v="32"/>
    <n v="24"/>
    <n v="21"/>
    <n v="2"/>
    <n v="26350"/>
    <n v="5.4059999999999997"/>
    <n v="2.5499999999999998"/>
    <n v="17.373999999999999"/>
    <n v="6.7320000000000002"/>
  </r>
  <r>
    <x v="2"/>
    <x v="61"/>
    <x v="4"/>
    <x v="4"/>
    <x v="0"/>
    <x v="0"/>
    <x v="0"/>
    <n v="34"/>
    <n v="25143"/>
    <n v="5"/>
    <n v="32"/>
    <n v="26"/>
    <n v="20"/>
    <n v="2"/>
    <n v="26350"/>
    <n v="5.4059999999999997"/>
    <n v="2.5499999999999998"/>
    <n v="17.373999999999999"/>
    <n v="6.7320000000000002"/>
  </r>
  <r>
    <x v="2"/>
    <x v="61"/>
    <x v="5"/>
    <x v="5"/>
    <x v="0"/>
    <x v="0"/>
    <x v="0"/>
    <n v="35"/>
    <n v="24962"/>
    <n v="4"/>
    <n v="32"/>
    <n v="27"/>
    <n v="22"/>
    <n v="2"/>
    <n v="27125"/>
    <n v="5.5650000000000004"/>
    <n v="2.625"/>
    <n v="17.885000000000002"/>
    <n v="6.93"/>
  </r>
  <r>
    <x v="2"/>
    <x v="61"/>
    <x v="6"/>
    <x v="6"/>
    <x v="0"/>
    <x v="0"/>
    <x v="0"/>
    <n v="37"/>
    <n v="24626"/>
    <n v="4"/>
    <n v="33"/>
    <n v="25"/>
    <n v="20"/>
    <n v="2"/>
    <n v="28675"/>
    <n v="5.883"/>
    <n v="2.7749999999999999"/>
    <n v="18.907"/>
    <n v="7.3259999999999996"/>
  </r>
  <r>
    <x v="2"/>
    <x v="61"/>
    <x v="7"/>
    <x v="7"/>
    <x v="0"/>
    <x v="0"/>
    <x v="0"/>
    <n v="37"/>
    <n v="25926"/>
    <n v="7"/>
    <n v="36"/>
    <n v="26"/>
    <n v="23"/>
    <n v="1"/>
    <n v="28675"/>
    <n v="5.883"/>
    <n v="2.7749999999999999"/>
    <n v="18.907"/>
    <n v="7.3259999999999996"/>
  </r>
  <r>
    <x v="2"/>
    <x v="61"/>
    <x v="16"/>
    <x v="16"/>
    <x v="2"/>
    <x v="2"/>
    <x v="0"/>
    <n v="30"/>
    <n v="24835"/>
    <n v="5"/>
    <n v="27"/>
    <n v="22"/>
    <n v="14"/>
    <n v="2"/>
    <n v="23250"/>
    <n v="4.7699999999999996"/>
    <n v="2.25"/>
    <n v="15.33"/>
    <n v="5.94"/>
  </r>
  <r>
    <x v="2"/>
    <x v="61"/>
    <x v="17"/>
    <x v="17"/>
    <x v="2"/>
    <x v="2"/>
    <x v="0"/>
    <n v="32"/>
    <n v="25886"/>
    <n v="7"/>
    <n v="29"/>
    <n v="24"/>
    <n v="18"/>
    <n v="2"/>
    <n v="24800"/>
    <n v="5.0880000000000001"/>
    <n v="2.4"/>
    <n v="16.352"/>
    <n v="6.3360000000000003"/>
  </r>
  <r>
    <x v="2"/>
    <x v="61"/>
    <x v="18"/>
    <x v="18"/>
    <x v="2"/>
    <x v="2"/>
    <x v="0"/>
    <n v="32"/>
    <n v="25315"/>
    <n v="8"/>
    <n v="30"/>
    <n v="21"/>
    <n v="14"/>
    <n v="2"/>
    <n v="24800"/>
    <n v="5.0880000000000001"/>
    <n v="2.4"/>
    <n v="16.352"/>
    <n v="6.3360000000000003"/>
  </r>
  <r>
    <x v="2"/>
    <x v="61"/>
    <x v="19"/>
    <x v="19"/>
    <x v="2"/>
    <x v="2"/>
    <x v="0"/>
    <n v="32"/>
    <n v="25999"/>
    <n v="6"/>
    <n v="28"/>
    <n v="22"/>
    <n v="15"/>
    <n v="2"/>
    <n v="24800"/>
    <n v="5.0880000000000001"/>
    <n v="2.4"/>
    <n v="16.352"/>
    <n v="6.3360000000000003"/>
  </r>
  <r>
    <x v="2"/>
    <x v="61"/>
    <x v="20"/>
    <x v="20"/>
    <x v="2"/>
    <x v="2"/>
    <x v="0"/>
    <n v="35"/>
    <n v="24415"/>
    <n v="5"/>
    <n v="35"/>
    <n v="27"/>
    <n v="17"/>
    <n v="2"/>
    <n v="27125"/>
    <n v="5.5650000000000004"/>
    <n v="2.625"/>
    <n v="17.885000000000002"/>
    <n v="6.93"/>
  </r>
  <r>
    <x v="2"/>
    <x v="61"/>
    <x v="21"/>
    <x v="21"/>
    <x v="2"/>
    <x v="2"/>
    <x v="0"/>
    <n v="30"/>
    <n v="24463"/>
    <n v="6"/>
    <n v="27"/>
    <n v="23"/>
    <n v="15"/>
    <n v="2"/>
    <n v="23250"/>
    <n v="4.7699999999999996"/>
    <n v="2.25"/>
    <n v="15.33"/>
    <n v="5.94"/>
  </r>
  <r>
    <x v="2"/>
    <x v="61"/>
    <x v="22"/>
    <x v="22"/>
    <x v="2"/>
    <x v="2"/>
    <x v="0"/>
    <n v="30"/>
    <n v="25125"/>
    <n v="6"/>
    <n v="30"/>
    <n v="21"/>
    <n v="13"/>
    <n v="2"/>
    <n v="23250"/>
    <n v="4.7699999999999996"/>
    <n v="2.25"/>
    <n v="15.33"/>
    <n v="5.94"/>
  </r>
  <r>
    <x v="2"/>
    <x v="61"/>
    <x v="23"/>
    <x v="23"/>
    <x v="1"/>
    <x v="1"/>
    <x v="0"/>
    <n v="33"/>
    <n v="25256"/>
    <n v="8"/>
    <n v="30"/>
    <n v="21"/>
    <n v="15"/>
    <n v="4"/>
    <n v="25575"/>
    <n v="5.2469999999999999"/>
    <n v="2.4750000000000001"/>
    <n v="16.863"/>
    <n v="6.5339999999999998"/>
  </r>
  <r>
    <x v="2"/>
    <x v="61"/>
    <x v="24"/>
    <x v="24"/>
    <x v="2"/>
    <x v="2"/>
    <x v="0"/>
    <n v="33"/>
    <n v="24523"/>
    <n v="8"/>
    <n v="31"/>
    <n v="24"/>
    <n v="19"/>
    <n v="2"/>
    <n v="25575"/>
    <n v="5.2469999999999999"/>
    <n v="2.4750000000000001"/>
    <n v="16.863"/>
    <n v="6.5339999999999998"/>
  </r>
  <r>
    <x v="2"/>
    <x v="61"/>
    <x v="8"/>
    <x v="8"/>
    <x v="1"/>
    <x v="1"/>
    <x v="0"/>
    <n v="30"/>
    <n v="25530"/>
    <n v="9"/>
    <n v="26"/>
    <n v="16"/>
    <n v="9"/>
    <n v="4"/>
    <n v="23250"/>
    <n v="4.7699999999999996"/>
    <n v="2.25"/>
    <n v="15.33"/>
    <n v="5.94"/>
  </r>
  <r>
    <x v="2"/>
    <x v="61"/>
    <x v="9"/>
    <x v="9"/>
    <x v="1"/>
    <x v="1"/>
    <x v="0"/>
    <n v="31"/>
    <n v="25885"/>
    <n v="7"/>
    <n v="26"/>
    <n v="16"/>
    <n v="9"/>
    <n v="4"/>
    <n v="24025"/>
    <n v="4.9290000000000003"/>
    <n v="2.3250000000000002"/>
    <n v="15.840999999999999"/>
    <n v="6.1379999999999999"/>
  </r>
  <r>
    <x v="2"/>
    <x v="61"/>
    <x v="10"/>
    <x v="10"/>
    <x v="1"/>
    <x v="1"/>
    <x v="0"/>
    <n v="33"/>
    <n v="24060"/>
    <n v="9"/>
    <n v="29"/>
    <n v="20"/>
    <n v="13"/>
    <n v="4"/>
    <n v="25575"/>
    <n v="5.2469999999999999"/>
    <n v="2.4750000000000001"/>
    <n v="16.863"/>
    <n v="6.5339999999999998"/>
  </r>
  <r>
    <x v="2"/>
    <x v="61"/>
    <x v="11"/>
    <x v="11"/>
    <x v="1"/>
    <x v="1"/>
    <x v="0"/>
    <n v="30"/>
    <n v="25656"/>
    <n v="7"/>
    <n v="26"/>
    <n v="19"/>
    <n v="11"/>
    <n v="3"/>
    <n v="23250"/>
    <n v="4.7699999999999996"/>
    <n v="2.25"/>
    <n v="15.33"/>
    <n v="5.94"/>
  </r>
  <r>
    <x v="2"/>
    <x v="61"/>
    <x v="12"/>
    <x v="12"/>
    <x v="1"/>
    <x v="1"/>
    <x v="0"/>
    <n v="30"/>
    <n v="24448"/>
    <n v="9"/>
    <n v="27"/>
    <n v="20"/>
    <n v="10"/>
    <n v="4"/>
    <n v="23250"/>
    <n v="4.7699999999999996"/>
    <n v="2.25"/>
    <n v="15.33"/>
    <n v="5.94"/>
  </r>
  <r>
    <x v="2"/>
    <x v="61"/>
    <x v="13"/>
    <x v="13"/>
    <x v="1"/>
    <x v="1"/>
    <x v="0"/>
    <n v="31"/>
    <n v="24963"/>
    <n v="8"/>
    <n v="29"/>
    <n v="17"/>
    <n v="12"/>
    <n v="4"/>
    <n v="24025"/>
    <n v="4.9290000000000003"/>
    <n v="2.3250000000000002"/>
    <n v="15.840999999999999"/>
    <n v="6.1379999999999999"/>
  </r>
  <r>
    <x v="2"/>
    <x v="61"/>
    <x v="14"/>
    <x v="14"/>
    <x v="1"/>
    <x v="1"/>
    <x v="0"/>
    <n v="28"/>
    <n v="25777"/>
    <n v="6"/>
    <n v="26"/>
    <n v="19"/>
    <n v="11"/>
    <n v="3"/>
    <n v="21700"/>
    <n v="4.452"/>
    <n v="2.1"/>
    <n v="14.308"/>
    <n v="5.5439999999999996"/>
  </r>
  <r>
    <x v="2"/>
    <x v="61"/>
    <x v="15"/>
    <x v="15"/>
    <x v="1"/>
    <x v="1"/>
    <x v="0"/>
    <n v="28"/>
    <n v="25733"/>
    <n v="6"/>
    <n v="25"/>
    <n v="16"/>
    <n v="9"/>
    <n v="3"/>
    <n v="21700"/>
    <n v="4.452"/>
    <n v="2.1"/>
    <n v="14.308"/>
    <n v="5.5439999999999996"/>
  </r>
  <r>
    <x v="2"/>
    <x v="62"/>
    <x v="16"/>
    <x v="16"/>
    <x v="2"/>
    <x v="2"/>
    <x v="0"/>
    <n v="31"/>
    <n v="24478"/>
    <n v="7"/>
    <n v="29"/>
    <n v="21"/>
    <n v="17"/>
    <n v="2"/>
    <n v="24025"/>
    <n v="4.9290000000000003"/>
    <n v="2.3250000000000002"/>
    <n v="15.840999999999999"/>
    <n v="6.1379999999999999"/>
  </r>
  <r>
    <x v="2"/>
    <x v="62"/>
    <x v="17"/>
    <x v="17"/>
    <x v="2"/>
    <x v="2"/>
    <x v="0"/>
    <n v="33"/>
    <n v="24823"/>
    <n v="7"/>
    <n v="31"/>
    <n v="23"/>
    <n v="16"/>
    <n v="2"/>
    <n v="25575"/>
    <n v="5.2469999999999999"/>
    <n v="2.4750000000000001"/>
    <n v="16.863"/>
    <n v="6.5339999999999998"/>
  </r>
  <r>
    <x v="2"/>
    <x v="62"/>
    <x v="18"/>
    <x v="18"/>
    <x v="2"/>
    <x v="2"/>
    <x v="0"/>
    <n v="35"/>
    <n v="25609"/>
    <n v="6"/>
    <n v="33"/>
    <n v="23"/>
    <n v="15"/>
    <n v="2"/>
    <n v="27125"/>
    <n v="5.5650000000000004"/>
    <n v="2.625"/>
    <n v="17.885000000000002"/>
    <n v="6.93"/>
  </r>
  <r>
    <x v="2"/>
    <x v="62"/>
    <x v="19"/>
    <x v="19"/>
    <x v="2"/>
    <x v="2"/>
    <x v="0"/>
    <n v="33"/>
    <n v="24077"/>
    <n v="5"/>
    <n v="30"/>
    <n v="21"/>
    <n v="15"/>
    <n v="2"/>
    <n v="25575"/>
    <n v="5.2469999999999999"/>
    <n v="2.4750000000000001"/>
    <n v="16.863"/>
    <n v="6.5339999999999998"/>
  </r>
  <r>
    <x v="2"/>
    <x v="62"/>
    <x v="20"/>
    <x v="20"/>
    <x v="2"/>
    <x v="2"/>
    <x v="0"/>
    <n v="31"/>
    <n v="25615"/>
    <n v="7"/>
    <n v="28"/>
    <n v="19"/>
    <n v="12"/>
    <n v="2"/>
    <n v="24025"/>
    <n v="4.9290000000000003"/>
    <n v="2.3250000000000002"/>
    <n v="15.840999999999999"/>
    <n v="6.1379999999999999"/>
  </r>
  <r>
    <x v="2"/>
    <x v="62"/>
    <x v="21"/>
    <x v="21"/>
    <x v="2"/>
    <x v="2"/>
    <x v="0"/>
    <n v="32"/>
    <n v="26000"/>
    <n v="6"/>
    <n v="29"/>
    <n v="19"/>
    <n v="12"/>
    <n v="2"/>
    <n v="24800"/>
    <n v="5.0880000000000001"/>
    <n v="2.4"/>
    <n v="16.352"/>
    <n v="6.3360000000000003"/>
  </r>
  <r>
    <x v="2"/>
    <x v="62"/>
    <x v="22"/>
    <x v="22"/>
    <x v="2"/>
    <x v="2"/>
    <x v="0"/>
    <n v="32"/>
    <n v="24811"/>
    <n v="5"/>
    <n v="29"/>
    <n v="19"/>
    <n v="15"/>
    <n v="2"/>
    <n v="24800"/>
    <n v="5.0880000000000001"/>
    <n v="2.4"/>
    <n v="16.352"/>
    <n v="6.3360000000000003"/>
  </r>
  <r>
    <x v="2"/>
    <x v="62"/>
    <x v="24"/>
    <x v="24"/>
    <x v="2"/>
    <x v="2"/>
    <x v="0"/>
    <n v="36"/>
    <n v="25013"/>
    <n v="6"/>
    <n v="33"/>
    <n v="21"/>
    <n v="13"/>
    <n v="2"/>
    <n v="27900"/>
    <n v="5.7240000000000002"/>
    <n v="2.7"/>
    <n v="18.396000000000001"/>
    <n v="7.1280000000000001"/>
  </r>
  <r>
    <x v="2"/>
    <x v="62"/>
    <x v="8"/>
    <x v="8"/>
    <x v="1"/>
    <x v="1"/>
    <x v="0"/>
    <n v="30"/>
    <n v="24308"/>
    <n v="8"/>
    <n v="26"/>
    <n v="21"/>
    <n v="11"/>
    <n v="4"/>
    <n v="23250"/>
    <n v="4.7699999999999996"/>
    <n v="2.25"/>
    <n v="15.33"/>
    <n v="5.94"/>
  </r>
  <r>
    <x v="2"/>
    <x v="62"/>
    <x v="9"/>
    <x v="9"/>
    <x v="1"/>
    <x v="1"/>
    <x v="0"/>
    <n v="33"/>
    <n v="25244"/>
    <n v="7"/>
    <n v="28"/>
    <n v="17"/>
    <n v="11"/>
    <n v="3"/>
    <n v="25575"/>
    <n v="5.2469999999999999"/>
    <n v="2.4750000000000001"/>
    <n v="16.863"/>
    <n v="6.5339999999999998"/>
  </r>
  <r>
    <x v="2"/>
    <x v="62"/>
    <x v="10"/>
    <x v="10"/>
    <x v="1"/>
    <x v="1"/>
    <x v="0"/>
    <n v="32"/>
    <n v="24857"/>
    <n v="8"/>
    <n v="29"/>
    <n v="22"/>
    <n v="15"/>
    <n v="4"/>
    <n v="24800"/>
    <n v="5.0880000000000001"/>
    <n v="2.4"/>
    <n v="16.352"/>
    <n v="6.3360000000000003"/>
  </r>
  <r>
    <x v="2"/>
    <x v="62"/>
    <x v="11"/>
    <x v="11"/>
    <x v="1"/>
    <x v="1"/>
    <x v="0"/>
    <n v="31"/>
    <n v="25726"/>
    <n v="8"/>
    <n v="27"/>
    <n v="21"/>
    <n v="14"/>
    <n v="4"/>
    <n v="24025"/>
    <n v="4.9290000000000003"/>
    <n v="2.3250000000000002"/>
    <n v="15.840999999999999"/>
    <n v="6.1379999999999999"/>
  </r>
  <r>
    <x v="2"/>
    <x v="62"/>
    <x v="12"/>
    <x v="12"/>
    <x v="1"/>
    <x v="1"/>
    <x v="0"/>
    <n v="32"/>
    <n v="24126"/>
    <n v="7"/>
    <n v="28"/>
    <n v="22"/>
    <n v="16"/>
    <n v="4"/>
    <n v="24800"/>
    <n v="5.0880000000000001"/>
    <n v="2.4"/>
    <n v="16.352"/>
    <n v="6.3360000000000003"/>
  </r>
  <r>
    <x v="2"/>
    <x v="62"/>
    <x v="13"/>
    <x v="13"/>
    <x v="1"/>
    <x v="1"/>
    <x v="0"/>
    <n v="29"/>
    <n v="24455"/>
    <n v="6"/>
    <n v="27"/>
    <n v="16"/>
    <n v="12"/>
    <n v="3"/>
    <n v="22475"/>
    <n v="4.6109999999999998"/>
    <n v="2.1749999999999998"/>
    <n v="14.819000000000001"/>
    <n v="5.742"/>
  </r>
  <r>
    <x v="2"/>
    <x v="62"/>
    <x v="14"/>
    <x v="14"/>
    <x v="1"/>
    <x v="1"/>
    <x v="0"/>
    <n v="33"/>
    <n v="25730"/>
    <n v="10"/>
    <n v="29"/>
    <n v="20"/>
    <n v="13"/>
    <n v="3"/>
    <n v="25575"/>
    <n v="5.2469999999999999"/>
    <n v="2.4750000000000001"/>
    <n v="16.863"/>
    <n v="6.5339999999999998"/>
  </r>
  <r>
    <x v="2"/>
    <x v="62"/>
    <x v="15"/>
    <x v="15"/>
    <x v="1"/>
    <x v="1"/>
    <x v="0"/>
    <n v="30"/>
    <n v="24605"/>
    <n v="7"/>
    <n v="27"/>
    <n v="16"/>
    <n v="9"/>
    <n v="3"/>
    <n v="23250"/>
    <n v="4.7699999999999996"/>
    <n v="2.25"/>
    <n v="15.33"/>
    <n v="5.94"/>
  </r>
  <r>
    <x v="2"/>
    <x v="63"/>
    <x v="0"/>
    <x v="0"/>
    <x v="0"/>
    <x v="0"/>
    <x v="0"/>
    <n v="32"/>
    <n v="25850"/>
    <n v="4"/>
    <n v="29"/>
    <n v="21"/>
    <n v="17"/>
    <n v="1"/>
    <n v="24800"/>
    <n v="5.0880000000000001"/>
    <n v="2.4"/>
    <n v="16.352"/>
    <n v="6.3360000000000003"/>
  </r>
  <r>
    <x v="2"/>
    <x v="63"/>
    <x v="1"/>
    <x v="1"/>
    <x v="0"/>
    <x v="0"/>
    <x v="0"/>
    <n v="33"/>
    <n v="25588"/>
    <n v="6"/>
    <n v="30"/>
    <n v="22"/>
    <n v="16"/>
    <n v="1"/>
    <n v="25575"/>
    <n v="5.2469999999999999"/>
    <n v="2.4750000000000001"/>
    <n v="16.863"/>
    <n v="6.5339999999999998"/>
  </r>
  <r>
    <x v="2"/>
    <x v="63"/>
    <x v="2"/>
    <x v="2"/>
    <x v="0"/>
    <x v="0"/>
    <x v="0"/>
    <n v="36"/>
    <n v="24646"/>
    <n v="6"/>
    <n v="33"/>
    <n v="27"/>
    <n v="20"/>
    <n v="1"/>
    <n v="27900"/>
    <n v="5.7240000000000002"/>
    <n v="2.7"/>
    <n v="18.396000000000001"/>
    <n v="7.1280000000000001"/>
  </r>
  <r>
    <x v="2"/>
    <x v="63"/>
    <x v="3"/>
    <x v="3"/>
    <x v="0"/>
    <x v="0"/>
    <x v="0"/>
    <n v="38"/>
    <n v="25253"/>
    <n v="5"/>
    <n v="37"/>
    <n v="30"/>
    <n v="23"/>
    <n v="2"/>
    <n v="29450"/>
    <n v="6.0419999999999998"/>
    <n v="2.85"/>
    <n v="19.417999999999999"/>
    <n v="7.524"/>
  </r>
  <r>
    <x v="2"/>
    <x v="63"/>
    <x v="4"/>
    <x v="4"/>
    <x v="0"/>
    <x v="0"/>
    <x v="0"/>
    <n v="33"/>
    <n v="24229"/>
    <n v="5"/>
    <n v="33"/>
    <n v="28"/>
    <n v="25"/>
    <n v="1"/>
    <n v="25575"/>
    <n v="5.2469999999999999"/>
    <n v="2.4750000000000001"/>
    <n v="16.863"/>
    <n v="6.5339999999999998"/>
  </r>
  <r>
    <x v="2"/>
    <x v="63"/>
    <x v="5"/>
    <x v="5"/>
    <x v="0"/>
    <x v="0"/>
    <x v="0"/>
    <n v="32"/>
    <n v="24498"/>
    <n v="4"/>
    <n v="32"/>
    <n v="28"/>
    <n v="21"/>
    <n v="1"/>
    <n v="24800"/>
    <n v="5.0880000000000001"/>
    <n v="2.4"/>
    <n v="16.352"/>
    <n v="6.3360000000000003"/>
  </r>
  <r>
    <x v="2"/>
    <x v="63"/>
    <x v="6"/>
    <x v="6"/>
    <x v="0"/>
    <x v="0"/>
    <x v="0"/>
    <n v="32"/>
    <n v="25829"/>
    <n v="4"/>
    <n v="30"/>
    <n v="23"/>
    <n v="21"/>
    <n v="1"/>
    <n v="24800"/>
    <n v="5.0880000000000001"/>
    <n v="2.4"/>
    <n v="16.352"/>
    <n v="6.3360000000000003"/>
  </r>
  <r>
    <x v="2"/>
    <x v="63"/>
    <x v="7"/>
    <x v="7"/>
    <x v="0"/>
    <x v="0"/>
    <x v="0"/>
    <n v="34"/>
    <n v="24650"/>
    <n v="3"/>
    <n v="34"/>
    <n v="24"/>
    <n v="18"/>
    <n v="1"/>
    <n v="26350"/>
    <n v="5.4059999999999997"/>
    <n v="2.5499999999999998"/>
    <n v="17.373999999999999"/>
    <n v="6.7320000000000002"/>
  </r>
  <r>
    <x v="2"/>
    <x v="63"/>
    <x v="23"/>
    <x v="23"/>
    <x v="1"/>
    <x v="1"/>
    <x v="0"/>
    <n v="31"/>
    <n v="24709"/>
    <n v="6"/>
    <n v="28"/>
    <n v="20"/>
    <n v="13"/>
    <n v="4"/>
    <n v="24025"/>
    <n v="4.9290000000000003"/>
    <n v="2.3250000000000002"/>
    <n v="15.840999999999999"/>
    <n v="6.1379999999999999"/>
  </r>
  <r>
    <x v="2"/>
    <x v="63"/>
    <x v="8"/>
    <x v="8"/>
    <x v="1"/>
    <x v="1"/>
    <x v="0"/>
    <n v="33"/>
    <n v="25292"/>
    <n v="9"/>
    <n v="29"/>
    <n v="21"/>
    <n v="14"/>
    <n v="4"/>
    <n v="25575"/>
    <n v="5.2469999999999999"/>
    <n v="2.4750000000000001"/>
    <n v="16.863"/>
    <n v="6.5339999999999998"/>
  </r>
  <r>
    <x v="2"/>
    <x v="63"/>
    <x v="9"/>
    <x v="9"/>
    <x v="1"/>
    <x v="1"/>
    <x v="0"/>
    <n v="33"/>
    <n v="25040"/>
    <n v="8"/>
    <n v="31"/>
    <n v="20"/>
    <n v="12"/>
    <n v="3"/>
    <n v="25575"/>
    <n v="5.2469999999999999"/>
    <n v="2.4750000000000001"/>
    <n v="16.863"/>
    <n v="6.5339999999999998"/>
  </r>
  <r>
    <x v="2"/>
    <x v="63"/>
    <x v="10"/>
    <x v="10"/>
    <x v="1"/>
    <x v="1"/>
    <x v="0"/>
    <n v="29"/>
    <n v="25811"/>
    <n v="8"/>
    <n v="25"/>
    <n v="16"/>
    <n v="10"/>
    <n v="3"/>
    <n v="22475"/>
    <n v="4.6109999999999998"/>
    <n v="2.1749999999999998"/>
    <n v="14.819000000000001"/>
    <n v="5.742"/>
  </r>
  <r>
    <x v="2"/>
    <x v="63"/>
    <x v="11"/>
    <x v="11"/>
    <x v="1"/>
    <x v="1"/>
    <x v="0"/>
    <n v="32"/>
    <n v="25085"/>
    <n v="8"/>
    <n v="28"/>
    <n v="22"/>
    <n v="13"/>
    <n v="4"/>
    <n v="24800"/>
    <n v="5.0880000000000001"/>
    <n v="2.4"/>
    <n v="16.352"/>
    <n v="6.3360000000000003"/>
  </r>
  <r>
    <x v="2"/>
    <x v="63"/>
    <x v="12"/>
    <x v="12"/>
    <x v="1"/>
    <x v="1"/>
    <x v="0"/>
    <n v="28"/>
    <n v="24918"/>
    <n v="6"/>
    <n v="26"/>
    <n v="19"/>
    <n v="14"/>
    <n v="3"/>
    <n v="21700"/>
    <n v="4.452"/>
    <n v="2.1"/>
    <n v="14.308"/>
    <n v="5.5439999999999996"/>
  </r>
  <r>
    <x v="2"/>
    <x v="63"/>
    <x v="13"/>
    <x v="13"/>
    <x v="1"/>
    <x v="1"/>
    <x v="0"/>
    <n v="32"/>
    <n v="25855"/>
    <n v="9"/>
    <n v="27"/>
    <n v="20"/>
    <n v="14"/>
    <n v="3"/>
    <n v="24800"/>
    <n v="5.0880000000000001"/>
    <n v="2.4"/>
    <n v="16.352"/>
    <n v="6.3360000000000003"/>
  </r>
  <r>
    <x v="2"/>
    <x v="63"/>
    <x v="14"/>
    <x v="14"/>
    <x v="1"/>
    <x v="1"/>
    <x v="0"/>
    <n v="29"/>
    <n v="24706"/>
    <n v="6"/>
    <n v="27"/>
    <n v="22"/>
    <n v="13"/>
    <n v="3"/>
    <n v="22475"/>
    <n v="4.6109999999999998"/>
    <n v="2.1749999999999998"/>
    <n v="14.819000000000001"/>
    <n v="5.742"/>
  </r>
  <r>
    <x v="2"/>
    <x v="63"/>
    <x v="15"/>
    <x v="15"/>
    <x v="1"/>
    <x v="1"/>
    <x v="0"/>
    <n v="32"/>
    <n v="25565"/>
    <n v="9"/>
    <n v="30"/>
    <n v="22"/>
    <n v="15"/>
    <n v="4"/>
    <n v="24800"/>
    <n v="5.0880000000000001"/>
    <n v="2.4"/>
    <n v="16.352"/>
    <n v="6.3360000000000003"/>
  </r>
  <r>
    <x v="2"/>
    <x v="64"/>
    <x v="0"/>
    <x v="0"/>
    <x v="0"/>
    <x v="0"/>
    <x v="0"/>
    <n v="39"/>
    <n v="25299"/>
    <n v="6"/>
    <n v="35"/>
    <n v="32"/>
    <n v="24"/>
    <n v="2"/>
    <n v="30225"/>
    <n v="6.2009999999999996"/>
    <n v="2.9249999999999998"/>
    <n v="19.928999999999998"/>
    <n v="7.7220000000000004"/>
  </r>
  <r>
    <x v="2"/>
    <x v="64"/>
    <x v="1"/>
    <x v="1"/>
    <x v="0"/>
    <x v="0"/>
    <x v="0"/>
    <n v="40"/>
    <n v="24589"/>
    <n v="4"/>
    <n v="39"/>
    <n v="28"/>
    <n v="20"/>
    <n v="2"/>
    <n v="31000"/>
    <n v="6.36"/>
    <n v="3"/>
    <n v="20.440000000000001"/>
    <n v="7.92"/>
  </r>
  <r>
    <x v="2"/>
    <x v="64"/>
    <x v="2"/>
    <x v="2"/>
    <x v="0"/>
    <x v="0"/>
    <x v="0"/>
    <n v="33"/>
    <n v="24973"/>
    <n v="3"/>
    <n v="32"/>
    <n v="28"/>
    <n v="25"/>
    <n v="1"/>
    <n v="25575"/>
    <n v="5.2469999999999999"/>
    <n v="2.4750000000000001"/>
    <n v="16.863"/>
    <n v="6.5339999999999998"/>
  </r>
  <r>
    <x v="2"/>
    <x v="64"/>
    <x v="3"/>
    <x v="3"/>
    <x v="0"/>
    <x v="0"/>
    <x v="0"/>
    <n v="38"/>
    <n v="25526"/>
    <n v="4"/>
    <n v="36"/>
    <n v="25"/>
    <n v="19"/>
    <n v="2"/>
    <n v="29450"/>
    <n v="6.0419999999999998"/>
    <n v="2.85"/>
    <n v="19.417999999999999"/>
    <n v="7.524"/>
  </r>
  <r>
    <x v="2"/>
    <x v="64"/>
    <x v="4"/>
    <x v="4"/>
    <x v="0"/>
    <x v="0"/>
    <x v="0"/>
    <n v="38"/>
    <n v="25933"/>
    <n v="8"/>
    <n v="36"/>
    <n v="26"/>
    <n v="23"/>
    <n v="1"/>
    <n v="29450"/>
    <n v="6.0419999999999998"/>
    <n v="2.85"/>
    <n v="19.417999999999999"/>
    <n v="7.524"/>
  </r>
  <r>
    <x v="2"/>
    <x v="64"/>
    <x v="5"/>
    <x v="5"/>
    <x v="0"/>
    <x v="0"/>
    <x v="0"/>
    <n v="38"/>
    <n v="25659"/>
    <n v="4"/>
    <n v="35"/>
    <n v="28"/>
    <n v="24"/>
    <n v="2"/>
    <n v="29450"/>
    <n v="6.0419999999999998"/>
    <n v="2.85"/>
    <n v="19.417999999999999"/>
    <n v="7.524"/>
  </r>
  <r>
    <x v="2"/>
    <x v="64"/>
    <x v="6"/>
    <x v="6"/>
    <x v="0"/>
    <x v="0"/>
    <x v="0"/>
    <n v="37"/>
    <n v="25935"/>
    <n v="4"/>
    <n v="37"/>
    <n v="27"/>
    <n v="22"/>
    <n v="2"/>
    <n v="28675"/>
    <n v="5.883"/>
    <n v="2.7749999999999999"/>
    <n v="18.907"/>
    <n v="7.3259999999999996"/>
  </r>
  <r>
    <x v="2"/>
    <x v="64"/>
    <x v="7"/>
    <x v="7"/>
    <x v="0"/>
    <x v="0"/>
    <x v="0"/>
    <n v="35"/>
    <n v="25208"/>
    <n v="6"/>
    <n v="33"/>
    <n v="26"/>
    <n v="23"/>
    <n v="1"/>
    <n v="27125"/>
    <n v="5.5650000000000004"/>
    <n v="2.625"/>
    <n v="17.885000000000002"/>
    <n v="6.93"/>
  </r>
  <r>
    <x v="2"/>
    <x v="64"/>
    <x v="16"/>
    <x v="16"/>
    <x v="2"/>
    <x v="2"/>
    <x v="0"/>
    <n v="36"/>
    <n v="24699"/>
    <n v="6"/>
    <n v="33"/>
    <n v="27"/>
    <n v="17"/>
    <n v="3"/>
    <n v="27900"/>
    <n v="5.7240000000000002"/>
    <n v="2.7"/>
    <n v="18.396000000000001"/>
    <n v="7.1280000000000001"/>
  </r>
  <r>
    <x v="2"/>
    <x v="64"/>
    <x v="17"/>
    <x v="17"/>
    <x v="2"/>
    <x v="2"/>
    <x v="0"/>
    <n v="36"/>
    <n v="25926"/>
    <n v="8"/>
    <n v="32"/>
    <n v="25"/>
    <n v="17"/>
    <n v="2"/>
    <n v="27900"/>
    <n v="5.7240000000000002"/>
    <n v="2.7"/>
    <n v="18.396000000000001"/>
    <n v="7.1280000000000001"/>
  </r>
  <r>
    <x v="2"/>
    <x v="64"/>
    <x v="18"/>
    <x v="18"/>
    <x v="2"/>
    <x v="2"/>
    <x v="0"/>
    <n v="31"/>
    <n v="24314"/>
    <n v="7"/>
    <n v="27"/>
    <n v="20"/>
    <n v="16"/>
    <n v="2"/>
    <n v="24025"/>
    <n v="4.9290000000000003"/>
    <n v="2.3250000000000002"/>
    <n v="15.840999999999999"/>
    <n v="6.1379999999999999"/>
  </r>
  <r>
    <x v="2"/>
    <x v="64"/>
    <x v="19"/>
    <x v="19"/>
    <x v="2"/>
    <x v="2"/>
    <x v="0"/>
    <n v="33"/>
    <n v="24707"/>
    <n v="6"/>
    <n v="30"/>
    <n v="22"/>
    <n v="17"/>
    <n v="2"/>
    <n v="25575"/>
    <n v="5.2469999999999999"/>
    <n v="2.4750000000000001"/>
    <n v="16.863"/>
    <n v="6.5339999999999998"/>
  </r>
  <r>
    <x v="2"/>
    <x v="64"/>
    <x v="20"/>
    <x v="20"/>
    <x v="2"/>
    <x v="2"/>
    <x v="0"/>
    <n v="35"/>
    <n v="25926"/>
    <n v="8"/>
    <n v="30"/>
    <n v="20"/>
    <n v="14"/>
    <n v="2"/>
    <n v="27125"/>
    <n v="5.5650000000000004"/>
    <n v="2.625"/>
    <n v="17.885000000000002"/>
    <n v="6.93"/>
  </r>
  <r>
    <x v="2"/>
    <x v="64"/>
    <x v="21"/>
    <x v="21"/>
    <x v="2"/>
    <x v="2"/>
    <x v="0"/>
    <n v="35"/>
    <n v="25814"/>
    <n v="7"/>
    <n v="31"/>
    <n v="24"/>
    <n v="17"/>
    <n v="2"/>
    <n v="27125"/>
    <n v="5.5650000000000004"/>
    <n v="2.625"/>
    <n v="17.885000000000002"/>
    <n v="6.93"/>
  </r>
  <r>
    <x v="2"/>
    <x v="64"/>
    <x v="22"/>
    <x v="22"/>
    <x v="2"/>
    <x v="2"/>
    <x v="0"/>
    <n v="35"/>
    <n v="24767"/>
    <n v="7"/>
    <n v="32"/>
    <n v="26"/>
    <n v="16"/>
    <n v="2"/>
    <n v="27125"/>
    <n v="5.5650000000000004"/>
    <n v="2.625"/>
    <n v="17.885000000000002"/>
    <n v="6.93"/>
  </r>
  <r>
    <x v="2"/>
    <x v="64"/>
    <x v="24"/>
    <x v="24"/>
    <x v="2"/>
    <x v="2"/>
    <x v="0"/>
    <n v="31"/>
    <n v="25308"/>
    <n v="8"/>
    <n v="26"/>
    <n v="17"/>
    <n v="13"/>
    <n v="2"/>
    <n v="24025"/>
    <n v="4.9290000000000003"/>
    <n v="2.3250000000000002"/>
    <n v="15.840999999999999"/>
    <n v="6.1379999999999999"/>
  </r>
  <r>
    <x v="2"/>
    <x v="65"/>
    <x v="16"/>
    <x v="16"/>
    <x v="2"/>
    <x v="2"/>
    <x v="0"/>
    <n v="35"/>
    <n v="25689"/>
    <n v="6"/>
    <n v="33"/>
    <n v="25"/>
    <n v="20"/>
    <n v="2"/>
    <n v="27125"/>
    <n v="5.5650000000000004"/>
    <n v="2.625"/>
    <n v="17.885000000000002"/>
    <n v="6.93"/>
  </r>
  <r>
    <x v="2"/>
    <x v="65"/>
    <x v="17"/>
    <x v="17"/>
    <x v="2"/>
    <x v="2"/>
    <x v="0"/>
    <n v="32"/>
    <n v="24107"/>
    <n v="7"/>
    <n v="28"/>
    <n v="19"/>
    <n v="15"/>
    <n v="2"/>
    <n v="24800"/>
    <n v="5.0880000000000001"/>
    <n v="2.4"/>
    <n v="16.352"/>
    <n v="6.3360000000000003"/>
  </r>
  <r>
    <x v="2"/>
    <x v="65"/>
    <x v="18"/>
    <x v="18"/>
    <x v="2"/>
    <x v="2"/>
    <x v="0"/>
    <n v="32"/>
    <n v="24557"/>
    <n v="7"/>
    <n v="29"/>
    <n v="21"/>
    <n v="13"/>
    <n v="2"/>
    <n v="24800"/>
    <n v="5.0880000000000001"/>
    <n v="2.4"/>
    <n v="16.352"/>
    <n v="6.3360000000000003"/>
  </r>
  <r>
    <x v="2"/>
    <x v="65"/>
    <x v="19"/>
    <x v="19"/>
    <x v="2"/>
    <x v="2"/>
    <x v="0"/>
    <n v="34"/>
    <n v="25746"/>
    <n v="9"/>
    <n v="30"/>
    <n v="23"/>
    <n v="16"/>
    <n v="2"/>
    <n v="26350"/>
    <n v="5.4059999999999997"/>
    <n v="2.5499999999999998"/>
    <n v="17.373999999999999"/>
    <n v="6.7320000000000002"/>
  </r>
  <r>
    <x v="2"/>
    <x v="65"/>
    <x v="22"/>
    <x v="22"/>
    <x v="2"/>
    <x v="2"/>
    <x v="0"/>
    <n v="31"/>
    <n v="25375"/>
    <n v="5"/>
    <n v="30"/>
    <n v="25"/>
    <n v="18"/>
    <n v="2"/>
    <n v="24025"/>
    <n v="4.9290000000000003"/>
    <n v="2.3250000000000002"/>
    <n v="15.840999999999999"/>
    <n v="6.1379999999999999"/>
  </r>
  <r>
    <x v="2"/>
    <x v="65"/>
    <x v="23"/>
    <x v="23"/>
    <x v="1"/>
    <x v="1"/>
    <x v="0"/>
    <n v="31"/>
    <n v="24446"/>
    <n v="7"/>
    <n v="27"/>
    <n v="21"/>
    <n v="12"/>
    <n v="3"/>
    <n v="24025"/>
    <n v="4.9290000000000003"/>
    <n v="2.3250000000000002"/>
    <n v="15.840999999999999"/>
    <n v="6.1379999999999999"/>
  </r>
  <r>
    <x v="2"/>
    <x v="65"/>
    <x v="24"/>
    <x v="24"/>
    <x v="2"/>
    <x v="2"/>
    <x v="0"/>
    <n v="30"/>
    <n v="24811"/>
    <n v="6"/>
    <n v="26"/>
    <n v="20"/>
    <n v="13"/>
    <n v="2"/>
    <n v="23250"/>
    <n v="4.7699999999999996"/>
    <n v="2.25"/>
    <n v="15.33"/>
    <n v="5.94"/>
  </r>
  <r>
    <x v="2"/>
    <x v="65"/>
    <x v="8"/>
    <x v="8"/>
    <x v="1"/>
    <x v="1"/>
    <x v="0"/>
    <n v="32"/>
    <n v="24577"/>
    <n v="7"/>
    <n v="30"/>
    <n v="24"/>
    <n v="17"/>
    <n v="4"/>
    <n v="24800"/>
    <n v="5.0880000000000001"/>
    <n v="2.4"/>
    <n v="16.352"/>
    <n v="6.3360000000000003"/>
  </r>
  <r>
    <x v="2"/>
    <x v="65"/>
    <x v="9"/>
    <x v="9"/>
    <x v="1"/>
    <x v="1"/>
    <x v="0"/>
    <n v="28"/>
    <n v="25493"/>
    <n v="6"/>
    <n v="25"/>
    <n v="17"/>
    <n v="10"/>
    <n v="3"/>
    <n v="21700"/>
    <n v="4.452"/>
    <n v="2.1"/>
    <n v="14.308"/>
    <n v="5.5439999999999996"/>
  </r>
  <r>
    <x v="2"/>
    <x v="65"/>
    <x v="10"/>
    <x v="10"/>
    <x v="1"/>
    <x v="1"/>
    <x v="0"/>
    <n v="29"/>
    <n v="24152"/>
    <n v="6"/>
    <n v="26"/>
    <n v="17"/>
    <n v="11"/>
    <n v="3"/>
    <n v="22475"/>
    <n v="4.6109999999999998"/>
    <n v="2.1749999999999998"/>
    <n v="14.819000000000001"/>
    <n v="5.742"/>
  </r>
  <r>
    <x v="2"/>
    <x v="65"/>
    <x v="11"/>
    <x v="11"/>
    <x v="1"/>
    <x v="1"/>
    <x v="0"/>
    <n v="29"/>
    <n v="24626"/>
    <n v="8"/>
    <n v="25"/>
    <n v="17"/>
    <n v="10"/>
    <n v="3"/>
    <n v="22475"/>
    <n v="4.6109999999999998"/>
    <n v="2.1749999999999998"/>
    <n v="14.819000000000001"/>
    <n v="5.742"/>
  </r>
  <r>
    <x v="2"/>
    <x v="65"/>
    <x v="12"/>
    <x v="12"/>
    <x v="1"/>
    <x v="1"/>
    <x v="0"/>
    <n v="32"/>
    <n v="25383"/>
    <n v="8"/>
    <n v="30"/>
    <n v="23"/>
    <n v="16"/>
    <n v="3"/>
    <n v="24800"/>
    <n v="5.0880000000000001"/>
    <n v="2.4"/>
    <n v="16.352"/>
    <n v="6.3360000000000003"/>
  </r>
  <r>
    <x v="2"/>
    <x v="65"/>
    <x v="13"/>
    <x v="13"/>
    <x v="1"/>
    <x v="1"/>
    <x v="0"/>
    <n v="30"/>
    <n v="24818"/>
    <n v="7"/>
    <n v="28"/>
    <n v="21"/>
    <n v="14"/>
    <n v="3"/>
    <n v="23250"/>
    <n v="4.7699999999999996"/>
    <n v="2.25"/>
    <n v="15.33"/>
    <n v="5.94"/>
  </r>
  <r>
    <x v="2"/>
    <x v="65"/>
    <x v="14"/>
    <x v="14"/>
    <x v="1"/>
    <x v="1"/>
    <x v="0"/>
    <n v="29"/>
    <n v="24423"/>
    <n v="9"/>
    <n v="27"/>
    <n v="16"/>
    <n v="10"/>
    <n v="3"/>
    <n v="22475"/>
    <n v="4.6109999999999998"/>
    <n v="2.1749999999999998"/>
    <n v="14.819000000000001"/>
    <n v="5.742"/>
  </r>
  <r>
    <x v="2"/>
    <x v="65"/>
    <x v="15"/>
    <x v="15"/>
    <x v="1"/>
    <x v="1"/>
    <x v="0"/>
    <n v="28"/>
    <n v="24487"/>
    <n v="8"/>
    <n v="26"/>
    <n v="18"/>
    <n v="9"/>
    <n v="4"/>
    <n v="21700"/>
    <n v="4.452"/>
    <n v="2.1"/>
    <n v="14.308"/>
    <n v="5.5439999999999996"/>
  </r>
  <r>
    <x v="2"/>
    <x v="66"/>
    <x v="0"/>
    <x v="0"/>
    <x v="0"/>
    <x v="0"/>
    <x v="0"/>
    <n v="39"/>
    <n v="24317"/>
    <n v="7"/>
    <n v="39"/>
    <n v="27"/>
    <n v="24"/>
    <n v="2"/>
    <n v="30225"/>
    <n v="6.2009999999999996"/>
    <n v="2.9249999999999998"/>
    <n v="19.928999999999998"/>
    <n v="7.7220000000000004"/>
  </r>
  <r>
    <x v="2"/>
    <x v="66"/>
    <x v="1"/>
    <x v="1"/>
    <x v="0"/>
    <x v="0"/>
    <x v="0"/>
    <n v="35"/>
    <n v="24498"/>
    <n v="5"/>
    <n v="35"/>
    <n v="31"/>
    <n v="27"/>
    <n v="1"/>
    <n v="27125"/>
    <n v="5.5650000000000004"/>
    <n v="2.625"/>
    <n v="17.885000000000002"/>
    <n v="6.93"/>
  </r>
  <r>
    <x v="2"/>
    <x v="66"/>
    <x v="2"/>
    <x v="2"/>
    <x v="0"/>
    <x v="0"/>
    <x v="0"/>
    <n v="38"/>
    <n v="24704"/>
    <n v="6"/>
    <n v="37"/>
    <n v="26"/>
    <n v="19"/>
    <n v="2"/>
    <n v="29450"/>
    <n v="6.0419999999999998"/>
    <n v="2.85"/>
    <n v="19.417999999999999"/>
    <n v="7.524"/>
  </r>
  <r>
    <x v="2"/>
    <x v="66"/>
    <x v="3"/>
    <x v="3"/>
    <x v="0"/>
    <x v="0"/>
    <x v="0"/>
    <n v="35"/>
    <n v="24618"/>
    <n v="5"/>
    <n v="33"/>
    <n v="27"/>
    <n v="21"/>
    <n v="1"/>
    <n v="27125"/>
    <n v="5.5650000000000004"/>
    <n v="2.625"/>
    <n v="17.885000000000002"/>
    <n v="6.93"/>
  </r>
  <r>
    <x v="2"/>
    <x v="66"/>
    <x v="4"/>
    <x v="4"/>
    <x v="0"/>
    <x v="0"/>
    <x v="0"/>
    <n v="39"/>
    <n v="25007"/>
    <n v="5"/>
    <n v="37"/>
    <n v="29"/>
    <n v="22"/>
    <n v="2"/>
    <n v="30225"/>
    <n v="6.2009999999999996"/>
    <n v="2.9249999999999998"/>
    <n v="19.928999999999998"/>
    <n v="7.7220000000000004"/>
  </r>
  <r>
    <x v="2"/>
    <x v="66"/>
    <x v="5"/>
    <x v="5"/>
    <x v="0"/>
    <x v="0"/>
    <x v="0"/>
    <n v="36"/>
    <n v="24000"/>
    <n v="7"/>
    <n v="34"/>
    <n v="27"/>
    <n v="22"/>
    <n v="2"/>
    <n v="27900"/>
    <n v="5.7240000000000002"/>
    <n v="2.7"/>
    <n v="18.396000000000001"/>
    <n v="7.1280000000000001"/>
  </r>
  <r>
    <x v="2"/>
    <x v="66"/>
    <x v="6"/>
    <x v="6"/>
    <x v="0"/>
    <x v="0"/>
    <x v="0"/>
    <n v="36"/>
    <n v="24611"/>
    <n v="5"/>
    <n v="36"/>
    <n v="29"/>
    <n v="23"/>
    <n v="1"/>
    <n v="27900"/>
    <n v="5.7240000000000002"/>
    <n v="2.7"/>
    <n v="18.396000000000001"/>
    <n v="7.1280000000000001"/>
  </r>
  <r>
    <x v="2"/>
    <x v="66"/>
    <x v="7"/>
    <x v="7"/>
    <x v="0"/>
    <x v="0"/>
    <x v="0"/>
    <n v="34"/>
    <n v="24302"/>
    <n v="5"/>
    <n v="33"/>
    <n v="27"/>
    <n v="21"/>
    <n v="1"/>
    <n v="26350"/>
    <n v="5.4059999999999997"/>
    <n v="2.5499999999999998"/>
    <n v="17.373999999999999"/>
    <n v="6.7320000000000002"/>
  </r>
  <r>
    <x v="2"/>
    <x v="67"/>
    <x v="0"/>
    <x v="0"/>
    <x v="0"/>
    <x v="0"/>
    <x v="0"/>
    <n v="40"/>
    <n v="25259"/>
    <n v="8"/>
    <n v="39"/>
    <n v="29"/>
    <n v="21"/>
    <n v="2"/>
    <n v="31000"/>
    <n v="6.36"/>
    <n v="3"/>
    <n v="20.440000000000001"/>
    <n v="7.92"/>
  </r>
  <r>
    <x v="2"/>
    <x v="67"/>
    <x v="1"/>
    <x v="1"/>
    <x v="0"/>
    <x v="0"/>
    <x v="0"/>
    <n v="39"/>
    <n v="24021"/>
    <n v="5"/>
    <n v="38"/>
    <n v="27"/>
    <n v="20"/>
    <n v="2"/>
    <n v="30225"/>
    <n v="6.2009999999999996"/>
    <n v="2.9249999999999998"/>
    <n v="19.928999999999998"/>
    <n v="7.7220000000000004"/>
  </r>
  <r>
    <x v="2"/>
    <x v="67"/>
    <x v="2"/>
    <x v="2"/>
    <x v="0"/>
    <x v="0"/>
    <x v="0"/>
    <n v="35"/>
    <n v="24936"/>
    <n v="5"/>
    <n v="32"/>
    <n v="29"/>
    <n v="24"/>
    <n v="1"/>
    <n v="27125"/>
    <n v="5.5650000000000004"/>
    <n v="2.625"/>
    <n v="17.885000000000002"/>
    <n v="6.93"/>
  </r>
  <r>
    <x v="2"/>
    <x v="67"/>
    <x v="3"/>
    <x v="3"/>
    <x v="0"/>
    <x v="0"/>
    <x v="0"/>
    <n v="35"/>
    <n v="25264"/>
    <n v="5"/>
    <n v="34"/>
    <n v="26"/>
    <n v="18"/>
    <n v="2"/>
    <n v="27125"/>
    <n v="5.5650000000000004"/>
    <n v="2.625"/>
    <n v="17.885000000000002"/>
    <n v="6.93"/>
  </r>
  <r>
    <x v="2"/>
    <x v="67"/>
    <x v="4"/>
    <x v="4"/>
    <x v="0"/>
    <x v="0"/>
    <x v="0"/>
    <n v="34"/>
    <n v="24109"/>
    <n v="5"/>
    <n v="32"/>
    <n v="26"/>
    <n v="18"/>
    <n v="1"/>
    <n v="26350"/>
    <n v="5.4059999999999997"/>
    <n v="2.5499999999999998"/>
    <n v="17.373999999999999"/>
    <n v="6.7320000000000002"/>
  </r>
  <r>
    <x v="2"/>
    <x v="67"/>
    <x v="5"/>
    <x v="5"/>
    <x v="0"/>
    <x v="0"/>
    <x v="0"/>
    <n v="37"/>
    <n v="24675"/>
    <n v="7"/>
    <n v="37"/>
    <n v="33"/>
    <n v="25"/>
    <n v="1"/>
    <n v="28675"/>
    <n v="5.883"/>
    <n v="2.7749999999999999"/>
    <n v="18.907"/>
    <n v="7.3259999999999996"/>
  </r>
  <r>
    <x v="2"/>
    <x v="67"/>
    <x v="6"/>
    <x v="6"/>
    <x v="0"/>
    <x v="0"/>
    <x v="0"/>
    <n v="38"/>
    <n v="24743"/>
    <n v="8"/>
    <n v="38"/>
    <n v="31"/>
    <n v="25"/>
    <n v="2"/>
    <n v="29450"/>
    <n v="6.0419999999999998"/>
    <n v="2.85"/>
    <n v="19.417999999999999"/>
    <n v="7.524"/>
  </r>
  <r>
    <x v="2"/>
    <x v="67"/>
    <x v="7"/>
    <x v="7"/>
    <x v="0"/>
    <x v="0"/>
    <x v="0"/>
    <n v="37"/>
    <n v="25792"/>
    <n v="7"/>
    <n v="37"/>
    <n v="26"/>
    <n v="21"/>
    <n v="1"/>
    <n v="28675"/>
    <n v="5.883"/>
    <n v="2.7749999999999999"/>
    <n v="18.907"/>
    <n v="7.3259999999999996"/>
  </r>
  <r>
    <x v="2"/>
    <x v="67"/>
    <x v="16"/>
    <x v="16"/>
    <x v="2"/>
    <x v="2"/>
    <x v="0"/>
    <n v="32"/>
    <n v="25195"/>
    <n v="5"/>
    <n v="30"/>
    <n v="22"/>
    <n v="16"/>
    <n v="2"/>
    <n v="24800"/>
    <n v="5.0880000000000001"/>
    <n v="2.4"/>
    <n v="16.352"/>
    <n v="6.3360000000000003"/>
  </r>
  <r>
    <x v="2"/>
    <x v="67"/>
    <x v="17"/>
    <x v="17"/>
    <x v="2"/>
    <x v="2"/>
    <x v="0"/>
    <n v="32"/>
    <n v="25285"/>
    <n v="8"/>
    <n v="31"/>
    <n v="22"/>
    <n v="16"/>
    <n v="2"/>
    <n v="24800"/>
    <n v="5.0880000000000001"/>
    <n v="2.4"/>
    <n v="16.352"/>
    <n v="6.3360000000000003"/>
  </r>
  <r>
    <x v="2"/>
    <x v="67"/>
    <x v="18"/>
    <x v="18"/>
    <x v="2"/>
    <x v="2"/>
    <x v="0"/>
    <n v="34"/>
    <n v="25225"/>
    <n v="6"/>
    <n v="29"/>
    <n v="19"/>
    <n v="13"/>
    <n v="2"/>
    <n v="26350"/>
    <n v="5.4059999999999997"/>
    <n v="2.5499999999999998"/>
    <n v="17.373999999999999"/>
    <n v="6.7320000000000002"/>
  </r>
  <r>
    <x v="2"/>
    <x v="67"/>
    <x v="19"/>
    <x v="19"/>
    <x v="2"/>
    <x v="2"/>
    <x v="0"/>
    <n v="31"/>
    <n v="24813"/>
    <n v="5"/>
    <n v="30"/>
    <n v="20"/>
    <n v="15"/>
    <n v="2"/>
    <n v="24025"/>
    <n v="4.9290000000000003"/>
    <n v="2.3250000000000002"/>
    <n v="15.840999999999999"/>
    <n v="6.1379999999999999"/>
  </r>
  <r>
    <x v="2"/>
    <x v="67"/>
    <x v="22"/>
    <x v="22"/>
    <x v="2"/>
    <x v="2"/>
    <x v="0"/>
    <n v="35"/>
    <n v="25669"/>
    <n v="5"/>
    <n v="34"/>
    <n v="24"/>
    <n v="15"/>
    <n v="2"/>
    <n v="27125"/>
    <n v="5.5650000000000004"/>
    <n v="2.625"/>
    <n v="17.885000000000002"/>
    <n v="6.93"/>
  </r>
  <r>
    <x v="2"/>
    <x v="67"/>
    <x v="23"/>
    <x v="23"/>
    <x v="1"/>
    <x v="1"/>
    <x v="0"/>
    <n v="28"/>
    <n v="25284"/>
    <n v="6"/>
    <n v="25"/>
    <n v="19"/>
    <n v="12"/>
    <n v="3"/>
    <n v="21700"/>
    <n v="4.452"/>
    <n v="2.1"/>
    <n v="14.308"/>
    <n v="5.5439999999999996"/>
  </r>
  <r>
    <x v="2"/>
    <x v="67"/>
    <x v="24"/>
    <x v="24"/>
    <x v="2"/>
    <x v="2"/>
    <x v="0"/>
    <n v="35"/>
    <n v="25037"/>
    <n v="8"/>
    <n v="30"/>
    <n v="21"/>
    <n v="13"/>
    <n v="2"/>
    <n v="27125"/>
    <n v="5.5650000000000004"/>
    <n v="2.625"/>
    <n v="17.885000000000002"/>
    <n v="6.93"/>
  </r>
  <r>
    <x v="2"/>
    <x v="67"/>
    <x v="8"/>
    <x v="8"/>
    <x v="1"/>
    <x v="1"/>
    <x v="0"/>
    <n v="30"/>
    <n v="25908"/>
    <n v="6"/>
    <n v="27"/>
    <n v="17"/>
    <n v="9"/>
    <n v="3"/>
    <n v="23250"/>
    <n v="4.7699999999999996"/>
    <n v="2.25"/>
    <n v="15.33"/>
    <n v="5.94"/>
  </r>
  <r>
    <x v="2"/>
    <x v="67"/>
    <x v="9"/>
    <x v="9"/>
    <x v="1"/>
    <x v="1"/>
    <x v="0"/>
    <n v="32"/>
    <n v="24382"/>
    <n v="8"/>
    <n v="28"/>
    <n v="18"/>
    <n v="10"/>
    <n v="4"/>
    <n v="24800"/>
    <n v="5.0880000000000001"/>
    <n v="2.4"/>
    <n v="16.352"/>
    <n v="6.3360000000000003"/>
  </r>
  <r>
    <x v="2"/>
    <x v="67"/>
    <x v="10"/>
    <x v="10"/>
    <x v="1"/>
    <x v="1"/>
    <x v="0"/>
    <n v="30"/>
    <n v="25171"/>
    <n v="6"/>
    <n v="27"/>
    <n v="22"/>
    <n v="16"/>
    <n v="3"/>
    <n v="23250"/>
    <n v="4.7699999999999996"/>
    <n v="2.25"/>
    <n v="15.33"/>
    <n v="5.94"/>
  </r>
  <r>
    <x v="2"/>
    <x v="67"/>
    <x v="11"/>
    <x v="11"/>
    <x v="1"/>
    <x v="1"/>
    <x v="0"/>
    <n v="30"/>
    <n v="24970"/>
    <n v="9"/>
    <n v="29"/>
    <n v="19"/>
    <n v="13"/>
    <n v="3"/>
    <n v="23250"/>
    <n v="4.7699999999999996"/>
    <n v="2.25"/>
    <n v="15.33"/>
    <n v="5.94"/>
  </r>
  <r>
    <x v="2"/>
    <x v="67"/>
    <x v="12"/>
    <x v="12"/>
    <x v="1"/>
    <x v="1"/>
    <x v="0"/>
    <n v="32"/>
    <n v="25883"/>
    <n v="9"/>
    <n v="28"/>
    <n v="19"/>
    <n v="10"/>
    <n v="4"/>
    <n v="24800"/>
    <n v="5.0880000000000001"/>
    <n v="2.4"/>
    <n v="16.352"/>
    <n v="6.3360000000000003"/>
  </r>
  <r>
    <x v="2"/>
    <x v="67"/>
    <x v="13"/>
    <x v="13"/>
    <x v="1"/>
    <x v="1"/>
    <x v="0"/>
    <n v="31"/>
    <n v="25521"/>
    <n v="8"/>
    <n v="29"/>
    <n v="23"/>
    <n v="12"/>
    <n v="3"/>
    <n v="24025"/>
    <n v="4.9290000000000003"/>
    <n v="2.3250000000000002"/>
    <n v="15.840999999999999"/>
    <n v="6.1379999999999999"/>
  </r>
  <r>
    <x v="2"/>
    <x v="67"/>
    <x v="14"/>
    <x v="14"/>
    <x v="1"/>
    <x v="1"/>
    <x v="0"/>
    <n v="32"/>
    <n v="25294"/>
    <n v="8"/>
    <n v="28"/>
    <n v="21"/>
    <n v="14"/>
    <n v="3"/>
    <n v="24800"/>
    <n v="5.0880000000000001"/>
    <n v="2.4"/>
    <n v="16.352"/>
    <n v="6.3360000000000003"/>
  </r>
  <r>
    <x v="2"/>
    <x v="67"/>
    <x v="15"/>
    <x v="15"/>
    <x v="1"/>
    <x v="1"/>
    <x v="0"/>
    <n v="28"/>
    <n v="25408"/>
    <n v="6"/>
    <n v="25"/>
    <n v="19"/>
    <n v="13"/>
    <n v="3"/>
    <n v="21700"/>
    <n v="4.452"/>
    <n v="2.1"/>
    <n v="14.308"/>
    <n v="5.5439999999999996"/>
  </r>
  <r>
    <x v="2"/>
    <x v="68"/>
    <x v="0"/>
    <x v="0"/>
    <x v="0"/>
    <x v="0"/>
    <x v="0"/>
    <n v="39"/>
    <n v="24062"/>
    <n v="7"/>
    <n v="37"/>
    <n v="32"/>
    <n v="26"/>
    <n v="2"/>
    <n v="30225"/>
    <n v="6.2009999999999996"/>
    <n v="2.9249999999999998"/>
    <n v="19.928999999999998"/>
    <n v="7.7220000000000004"/>
  </r>
  <r>
    <x v="2"/>
    <x v="68"/>
    <x v="1"/>
    <x v="1"/>
    <x v="0"/>
    <x v="0"/>
    <x v="0"/>
    <n v="39"/>
    <n v="24485"/>
    <n v="4"/>
    <n v="36"/>
    <n v="32"/>
    <n v="25"/>
    <n v="2"/>
    <n v="30225"/>
    <n v="6.2009999999999996"/>
    <n v="2.9249999999999998"/>
    <n v="19.928999999999998"/>
    <n v="7.7220000000000004"/>
  </r>
  <r>
    <x v="2"/>
    <x v="68"/>
    <x v="2"/>
    <x v="2"/>
    <x v="0"/>
    <x v="0"/>
    <x v="0"/>
    <n v="39"/>
    <n v="24399"/>
    <n v="5"/>
    <n v="38"/>
    <n v="31"/>
    <n v="22"/>
    <n v="2"/>
    <n v="30225"/>
    <n v="6.2009999999999996"/>
    <n v="2.9249999999999998"/>
    <n v="19.928999999999998"/>
    <n v="7.7220000000000004"/>
  </r>
  <r>
    <x v="2"/>
    <x v="68"/>
    <x v="3"/>
    <x v="3"/>
    <x v="0"/>
    <x v="0"/>
    <x v="0"/>
    <n v="39"/>
    <n v="25718"/>
    <n v="6"/>
    <n v="38"/>
    <n v="30"/>
    <n v="26"/>
    <n v="1"/>
    <n v="30225"/>
    <n v="6.2009999999999996"/>
    <n v="2.9249999999999998"/>
    <n v="19.928999999999998"/>
    <n v="7.7220000000000004"/>
  </r>
  <r>
    <x v="2"/>
    <x v="68"/>
    <x v="4"/>
    <x v="4"/>
    <x v="0"/>
    <x v="0"/>
    <x v="0"/>
    <n v="38"/>
    <n v="24211"/>
    <n v="7"/>
    <n v="38"/>
    <n v="34"/>
    <n v="30"/>
    <n v="2"/>
    <n v="29450"/>
    <n v="6.0419999999999998"/>
    <n v="2.85"/>
    <n v="19.417999999999999"/>
    <n v="7.524"/>
  </r>
  <r>
    <x v="2"/>
    <x v="68"/>
    <x v="5"/>
    <x v="5"/>
    <x v="0"/>
    <x v="0"/>
    <x v="0"/>
    <n v="36"/>
    <n v="24087"/>
    <n v="7"/>
    <n v="36"/>
    <n v="32"/>
    <n v="25"/>
    <n v="2"/>
    <n v="27900"/>
    <n v="5.7240000000000002"/>
    <n v="2.7"/>
    <n v="18.396000000000001"/>
    <n v="7.1280000000000001"/>
  </r>
  <r>
    <x v="2"/>
    <x v="68"/>
    <x v="6"/>
    <x v="6"/>
    <x v="0"/>
    <x v="0"/>
    <x v="0"/>
    <n v="37"/>
    <n v="25104"/>
    <n v="4"/>
    <n v="37"/>
    <n v="30"/>
    <n v="22"/>
    <n v="1"/>
    <n v="28675"/>
    <n v="5.883"/>
    <n v="2.7749999999999999"/>
    <n v="18.907"/>
    <n v="7.3259999999999996"/>
  </r>
  <r>
    <x v="2"/>
    <x v="68"/>
    <x v="7"/>
    <x v="7"/>
    <x v="0"/>
    <x v="0"/>
    <x v="0"/>
    <n v="34"/>
    <n v="24961"/>
    <n v="5"/>
    <n v="34"/>
    <n v="26"/>
    <n v="21"/>
    <n v="1"/>
    <n v="26350"/>
    <n v="5.4059999999999997"/>
    <n v="2.5499999999999998"/>
    <n v="17.373999999999999"/>
    <n v="6.7320000000000002"/>
  </r>
  <r>
    <x v="2"/>
    <x v="68"/>
    <x v="16"/>
    <x v="16"/>
    <x v="2"/>
    <x v="2"/>
    <x v="0"/>
    <n v="32"/>
    <n v="24065"/>
    <n v="5"/>
    <n v="29"/>
    <n v="23"/>
    <n v="17"/>
    <n v="2"/>
    <n v="24800"/>
    <n v="5.0880000000000001"/>
    <n v="2.4"/>
    <n v="16.352"/>
    <n v="6.3360000000000003"/>
  </r>
  <r>
    <x v="2"/>
    <x v="68"/>
    <x v="17"/>
    <x v="17"/>
    <x v="2"/>
    <x v="2"/>
    <x v="0"/>
    <n v="34"/>
    <n v="24344"/>
    <n v="7"/>
    <n v="33"/>
    <n v="26"/>
    <n v="18"/>
    <n v="2"/>
    <n v="26350"/>
    <n v="5.4059999999999997"/>
    <n v="2.5499999999999998"/>
    <n v="17.373999999999999"/>
    <n v="6.7320000000000002"/>
  </r>
  <r>
    <x v="2"/>
    <x v="68"/>
    <x v="18"/>
    <x v="18"/>
    <x v="2"/>
    <x v="2"/>
    <x v="0"/>
    <n v="30"/>
    <n v="25125"/>
    <n v="5"/>
    <n v="28"/>
    <n v="19"/>
    <n v="14"/>
    <n v="2"/>
    <n v="23250"/>
    <n v="4.7699999999999996"/>
    <n v="2.25"/>
    <n v="15.33"/>
    <n v="5.94"/>
  </r>
  <r>
    <x v="2"/>
    <x v="68"/>
    <x v="19"/>
    <x v="19"/>
    <x v="2"/>
    <x v="2"/>
    <x v="0"/>
    <n v="36"/>
    <n v="24573"/>
    <n v="6"/>
    <n v="33"/>
    <n v="27"/>
    <n v="18"/>
    <n v="2"/>
    <n v="27900"/>
    <n v="5.7240000000000002"/>
    <n v="2.7"/>
    <n v="18.396000000000001"/>
    <n v="7.1280000000000001"/>
  </r>
  <r>
    <x v="2"/>
    <x v="68"/>
    <x v="22"/>
    <x v="22"/>
    <x v="2"/>
    <x v="2"/>
    <x v="0"/>
    <n v="31"/>
    <n v="24325"/>
    <n v="7"/>
    <n v="29"/>
    <n v="22"/>
    <n v="15"/>
    <n v="2"/>
    <n v="24025"/>
    <n v="4.9290000000000003"/>
    <n v="2.3250000000000002"/>
    <n v="15.840999999999999"/>
    <n v="6.1379999999999999"/>
  </r>
  <r>
    <x v="2"/>
    <x v="68"/>
    <x v="23"/>
    <x v="23"/>
    <x v="1"/>
    <x v="1"/>
    <x v="0"/>
    <n v="28"/>
    <n v="25153"/>
    <n v="7"/>
    <n v="25"/>
    <n v="16"/>
    <n v="10"/>
    <n v="3"/>
    <n v="21700"/>
    <n v="4.452"/>
    <n v="2.1"/>
    <n v="14.308"/>
    <n v="5.5439999999999996"/>
  </r>
  <r>
    <x v="2"/>
    <x v="68"/>
    <x v="24"/>
    <x v="24"/>
    <x v="2"/>
    <x v="2"/>
    <x v="0"/>
    <n v="35"/>
    <n v="25315"/>
    <n v="6"/>
    <n v="35"/>
    <n v="24"/>
    <n v="19"/>
    <n v="2"/>
    <n v="27125"/>
    <n v="5.5650000000000004"/>
    <n v="2.625"/>
    <n v="17.885000000000002"/>
    <n v="6.93"/>
  </r>
  <r>
    <x v="2"/>
    <x v="68"/>
    <x v="8"/>
    <x v="8"/>
    <x v="1"/>
    <x v="1"/>
    <x v="0"/>
    <n v="33"/>
    <n v="24664"/>
    <n v="7"/>
    <n v="29"/>
    <n v="21"/>
    <n v="15"/>
    <n v="4"/>
    <n v="25575"/>
    <n v="5.2469999999999999"/>
    <n v="2.4750000000000001"/>
    <n v="16.863"/>
    <n v="6.5339999999999998"/>
  </r>
  <r>
    <x v="2"/>
    <x v="68"/>
    <x v="9"/>
    <x v="9"/>
    <x v="1"/>
    <x v="1"/>
    <x v="0"/>
    <n v="33"/>
    <n v="24853"/>
    <n v="9"/>
    <n v="31"/>
    <n v="19"/>
    <n v="14"/>
    <n v="4"/>
    <n v="25575"/>
    <n v="5.2469999999999999"/>
    <n v="2.4750000000000001"/>
    <n v="16.863"/>
    <n v="6.5339999999999998"/>
  </r>
  <r>
    <x v="2"/>
    <x v="68"/>
    <x v="10"/>
    <x v="10"/>
    <x v="1"/>
    <x v="1"/>
    <x v="0"/>
    <n v="32"/>
    <n v="25489"/>
    <n v="10"/>
    <n v="28"/>
    <n v="21"/>
    <n v="13"/>
    <n v="4"/>
    <n v="24800"/>
    <n v="5.0880000000000001"/>
    <n v="2.4"/>
    <n v="16.352"/>
    <n v="6.3360000000000003"/>
  </r>
  <r>
    <x v="2"/>
    <x v="68"/>
    <x v="11"/>
    <x v="11"/>
    <x v="1"/>
    <x v="1"/>
    <x v="0"/>
    <n v="33"/>
    <n v="25368"/>
    <n v="9"/>
    <n v="28"/>
    <n v="20"/>
    <n v="14"/>
    <n v="3"/>
    <n v="25575"/>
    <n v="5.2469999999999999"/>
    <n v="2.4750000000000001"/>
    <n v="16.863"/>
    <n v="6.5339999999999998"/>
  </r>
  <r>
    <x v="2"/>
    <x v="68"/>
    <x v="12"/>
    <x v="12"/>
    <x v="1"/>
    <x v="1"/>
    <x v="0"/>
    <n v="32"/>
    <n v="24379"/>
    <n v="7"/>
    <n v="28"/>
    <n v="22"/>
    <n v="16"/>
    <n v="4"/>
    <n v="24800"/>
    <n v="5.0880000000000001"/>
    <n v="2.4"/>
    <n v="16.352"/>
    <n v="6.3360000000000003"/>
  </r>
  <r>
    <x v="2"/>
    <x v="68"/>
    <x v="13"/>
    <x v="13"/>
    <x v="1"/>
    <x v="1"/>
    <x v="0"/>
    <n v="31"/>
    <n v="25850"/>
    <n v="9"/>
    <n v="27"/>
    <n v="21"/>
    <n v="14"/>
    <n v="4"/>
    <n v="24025"/>
    <n v="4.9290000000000003"/>
    <n v="2.3250000000000002"/>
    <n v="15.840999999999999"/>
    <n v="6.1379999999999999"/>
  </r>
  <r>
    <x v="2"/>
    <x v="68"/>
    <x v="14"/>
    <x v="14"/>
    <x v="1"/>
    <x v="1"/>
    <x v="0"/>
    <n v="29"/>
    <n v="24351"/>
    <n v="8"/>
    <n v="26"/>
    <n v="18"/>
    <n v="10"/>
    <n v="3"/>
    <n v="22475"/>
    <n v="4.6109999999999998"/>
    <n v="2.1749999999999998"/>
    <n v="14.819000000000001"/>
    <n v="5.742"/>
  </r>
  <r>
    <x v="2"/>
    <x v="68"/>
    <x v="15"/>
    <x v="15"/>
    <x v="1"/>
    <x v="1"/>
    <x v="0"/>
    <n v="32"/>
    <n v="24244"/>
    <n v="8"/>
    <n v="30"/>
    <n v="21"/>
    <n v="12"/>
    <n v="4"/>
    <n v="24800"/>
    <n v="5.0880000000000001"/>
    <n v="2.4"/>
    <n v="16.352"/>
    <n v="6.3360000000000003"/>
  </r>
  <r>
    <x v="2"/>
    <x v="69"/>
    <x v="16"/>
    <x v="16"/>
    <x v="2"/>
    <x v="2"/>
    <x v="0"/>
    <n v="36"/>
    <n v="25340"/>
    <n v="9"/>
    <n v="36"/>
    <n v="26"/>
    <n v="17"/>
    <n v="3"/>
    <n v="27900"/>
    <n v="5.7240000000000002"/>
    <n v="2.7"/>
    <n v="18.396000000000001"/>
    <n v="7.1280000000000001"/>
  </r>
  <r>
    <x v="2"/>
    <x v="69"/>
    <x v="17"/>
    <x v="17"/>
    <x v="2"/>
    <x v="2"/>
    <x v="0"/>
    <n v="30"/>
    <n v="24580"/>
    <n v="8"/>
    <n v="26"/>
    <n v="20"/>
    <n v="14"/>
    <n v="2"/>
    <n v="23250"/>
    <n v="4.7699999999999996"/>
    <n v="2.25"/>
    <n v="15.33"/>
    <n v="5.94"/>
  </r>
  <r>
    <x v="2"/>
    <x v="69"/>
    <x v="18"/>
    <x v="18"/>
    <x v="2"/>
    <x v="2"/>
    <x v="0"/>
    <n v="30"/>
    <n v="24999"/>
    <n v="5"/>
    <n v="30"/>
    <n v="22"/>
    <n v="17"/>
    <n v="2"/>
    <n v="23250"/>
    <n v="4.7699999999999996"/>
    <n v="2.25"/>
    <n v="15.33"/>
    <n v="5.94"/>
  </r>
  <r>
    <x v="2"/>
    <x v="69"/>
    <x v="19"/>
    <x v="19"/>
    <x v="2"/>
    <x v="2"/>
    <x v="0"/>
    <n v="32"/>
    <n v="24002"/>
    <n v="5"/>
    <n v="30"/>
    <n v="24"/>
    <n v="17"/>
    <n v="2"/>
    <n v="24800"/>
    <n v="5.0880000000000001"/>
    <n v="2.4"/>
    <n v="16.352"/>
    <n v="6.3360000000000003"/>
  </r>
  <r>
    <x v="2"/>
    <x v="69"/>
    <x v="20"/>
    <x v="20"/>
    <x v="2"/>
    <x v="2"/>
    <x v="0"/>
    <n v="30"/>
    <n v="24797"/>
    <n v="5"/>
    <n v="27"/>
    <n v="21"/>
    <n v="15"/>
    <n v="2"/>
    <n v="23250"/>
    <n v="4.7699999999999996"/>
    <n v="2.25"/>
    <n v="15.33"/>
    <n v="5.94"/>
  </r>
  <r>
    <x v="2"/>
    <x v="69"/>
    <x v="21"/>
    <x v="21"/>
    <x v="2"/>
    <x v="2"/>
    <x v="0"/>
    <n v="31"/>
    <n v="24016"/>
    <n v="8"/>
    <n v="27"/>
    <n v="21"/>
    <n v="13"/>
    <n v="2"/>
    <n v="24025"/>
    <n v="4.9290000000000003"/>
    <n v="2.3250000000000002"/>
    <n v="15.840999999999999"/>
    <n v="6.1379999999999999"/>
  </r>
  <r>
    <x v="2"/>
    <x v="69"/>
    <x v="22"/>
    <x v="22"/>
    <x v="2"/>
    <x v="2"/>
    <x v="0"/>
    <n v="32"/>
    <n v="25329"/>
    <n v="7"/>
    <n v="29"/>
    <n v="21"/>
    <n v="16"/>
    <n v="2"/>
    <n v="24800"/>
    <n v="5.0880000000000001"/>
    <n v="2.4"/>
    <n v="16.352"/>
    <n v="6.3360000000000003"/>
  </r>
  <r>
    <x v="2"/>
    <x v="69"/>
    <x v="23"/>
    <x v="23"/>
    <x v="1"/>
    <x v="1"/>
    <x v="0"/>
    <n v="28"/>
    <n v="25659"/>
    <n v="7"/>
    <n v="25"/>
    <n v="18"/>
    <n v="12"/>
    <n v="3"/>
    <n v="21700"/>
    <n v="4.452"/>
    <n v="2.1"/>
    <n v="14.308"/>
    <n v="5.5439999999999996"/>
  </r>
  <r>
    <x v="2"/>
    <x v="69"/>
    <x v="24"/>
    <x v="24"/>
    <x v="2"/>
    <x v="2"/>
    <x v="0"/>
    <n v="32"/>
    <n v="25620"/>
    <n v="6"/>
    <n v="32"/>
    <n v="24"/>
    <n v="15"/>
    <n v="2"/>
    <n v="24800"/>
    <n v="5.0880000000000001"/>
    <n v="2.4"/>
    <n v="16.352"/>
    <n v="6.3360000000000003"/>
  </r>
  <r>
    <x v="2"/>
    <x v="69"/>
    <x v="12"/>
    <x v="12"/>
    <x v="1"/>
    <x v="1"/>
    <x v="0"/>
    <n v="28"/>
    <n v="24239"/>
    <n v="6"/>
    <n v="25"/>
    <n v="19"/>
    <n v="10"/>
    <n v="3"/>
    <n v="21700"/>
    <n v="4.452"/>
    <n v="2.1"/>
    <n v="14.308"/>
    <n v="5.5439999999999996"/>
  </r>
  <r>
    <x v="2"/>
    <x v="69"/>
    <x v="13"/>
    <x v="13"/>
    <x v="1"/>
    <x v="1"/>
    <x v="0"/>
    <n v="28"/>
    <n v="25102"/>
    <n v="8"/>
    <n v="26"/>
    <n v="16"/>
    <n v="12"/>
    <n v="3"/>
    <n v="21700"/>
    <n v="4.452"/>
    <n v="2.1"/>
    <n v="14.308"/>
    <n v="5.5439999999999996"/>
  </r>
  <r>
    <x v="2"/>
    <x v="69"/>
    <x v="14"/>
    <x v="14"/>
    <x v="1"/>
    <x v="1"/>
    <x v="0"/>
    <n v="31"/>
    <n v="25829"/>
    <n v="7"/>
    <n v="29"/>
    <n v="20"/>
    <n v="13"/>
    <n v="3"/>
    <n v="24025"/>
    <n v="4.9290000000000003"/>
    <n v="2.3250000000000002"/>
    <n v="15.840999999999999"/>
    <n v="6.1379999999999999"/>
  </r>
  <r>
    <x v="2"/>
    <x v="69"/>
    <x v="15"/>
    <x v="15"/>
    <x v="1"/>
    <x v="1"/>
    <x v="0"/>
    <n v="29"/>
    <n v="25455"/>
    <n v="6"/>
    <n v="28"/>
    <n v="20"/>
    <n v="13"/>
    <n v="3"/>
    <n v="22475"/>
    <n v="4.6109999999999998"/>
    <n v="2.1749999999999998"/>
    <n v="14.819000000000001"/>
    <n v="5.742"/>
  </r>
  <r>
    <x v="2"/>
    <x v="70"/>
    <x v="0"/>
    <x v="0"/>
    <x v="0"/>
    <x v="0"/>
    <x v="0"/>
    <n v="40"/>
    <n v="24313"/>
    <n v="8"/>
    <n v="39"/>
    <n v="32"/>
    <n v="24"/>
    <n v="2"/>
    <n v="31000"/>
    <n v="6.36"/>
    <n v="3"/>
    <n v="20.440000000000001"/>
    <n v="7.92"/>
  </r>
  <r>
    <x v="2"/>
    <x v="70"/>
    <x v="1"/>
    <x v="1"/>
    <x v="0"/>
    <x v="0"/>
    <x v="0"/>
    <n v="35"/>
    <n v="25705"/>
    <n v="5"/>
    <n v="35"/>
    <n v="32"/>
    <n v="23"/>
    <n v="2"/>
    <n v="27125"/>
    <n v="5.5650000000000004"/>
    <n v="2.625"/>
    <n v="17.885000000000002"/>
    <n v="6.93"/>
  </r>
  <r>
    <x v="2"/>
    <x v="70"/>
    <x v="2"/>
    <x v="2"/>
    <x v="0"/>
    <x v="0"/>
    <x v="0"/>
    <n v="33"/>
    <n v="25691"/>
    <n v="7"/>
    <n v="32"/>
    <n v="24"/>
    <n v="21"/>
    <n v="1"/>
    <n v="25575"/>
    <n v="5.2469999999999999"/>
    <n v="2.4750000000000001"/>
    <n v="16.863"/>
    <n v="6.5339999999999998"/>
  </r>
  <r>
    <x v="2"/>
    <x v="70"/>
    <x v="3"/>
    <x v="3"/>
    <x v="0"/>
    <x v="0"/>
    <x v="0"/>
    <n v="37"/>
    <n v="25295"/>
    <n v="5"/>
    <n v="34"/>
    <n v="27"/>
    <n v="24"/>
    <n v="2"/>
    <n v="28675"/>
    <n v="5.883"/>
    <n v="2.7749999999999999"/>
    <n v="18.907"/>
    <n v="7.3259999999999996"/>
  </r>
  <r>
    <x v="2"/>
    <x v="70"/>
    <x v="4"/>
    <x v="4"/>
    <x v="0"/>
    <x v="0"/>
    <x v="0"/>
    <n v="38"/>
    <n v="24649"/>
    <n v="7"/>
    <n v="36"/>
    <n v="27"/>
    <n v="22"/>
    <n v="2"/>
    <n v="29450"/>
    <n v="6.0419999999999998"/>
    <n v="2.85"/>
    <n v="19.417999999999999"/>
    <n v="7.524"/>
  </r>
  <r>
    <x v="2"/>
    <x v="70"/>
    <x v="5"/>
    <x v="5"/>
    <x v="0"/>
    <x v="0"/>
    <x v="0"/>
    <n v="33"/>
    <n v="25091"/>
    <n v="4"/>
    <n v="30"/>
    <n v="26"/>
    <n v="20"/>
    <n v="1"/>
    <n v="25575"/>
    <n v="5.2469999999999999"/>
    <n v="2.4750000000000001"/>
    <n v="16.863"/>
    <n v="6.5339999999999998"/>
  </r>
  <r>
    <x v="2"/>
    <x v="70"/>
    <x v="6"/>
    <x v="6"/>
    <x v="0"/>
    <x v="0"/>
    <x v="0"/>
    <n v="40"/>
    <n v="24657"/>
    <n v="6"/>
    <n v="36"/>
    <n v="30"/>
    <n v="25"/>
    <n v="2"/>
    <n v="31000"/>
    <n v="6.36"/>
    <n v="3"/>
    <n v="20.440000000000001"/>
    <n v="7.92"/>
  </r>
  <r>
    <x v="2"/>
    <x v="70"/>
    <x v="7"/>
    <x v="7"/>
    <x v="0"/>
    <x v="0"/>
    <x v="0"/>
    <n v="33"/>
    <n v="25212"/>
    <n v="5"/>
    <n v="32"/>
    <n v="28"/>
    <n v="22"/>
    <n v="2"/>
    <n v="25575"/>
    <n v="5.2469999999999999"/>
    <n v="2.4750000000000001"/>
    <n v="16.863"/>
    <n v="6.5339999999999998"/>
  </r>
  <r>
    <x v="2"/>
    <x v="70"/>
    <x v="23"/>
    <x v="23"/>
    <x v="1"/>
    <x v="1"/>
    <x v="0"/>
    <n v="31"/>
    <n v="24636"/>
    <n v="7"/>
    <n v="28"/>
    <n v="17"/>
    <n v="12"/>
    <n v="3"/>
    <n v="24025"/>
    <n v="4.9290000000000003"/>
    <n v="2.3250000000000002"/>
    <n v="15.840999999999999"/>
    <n v="6.1379999999999999"/>
  </r>
  <r>
    <x v="2"/>
    <x v="70"/>
    <x v="8"/>
    <x v="8"/>
    <x v="1"/>
    <x v="1"/>
    <x v="0"/>
    <n v="33"/>
    <n v="25258"/>
    <n v="8"/>
    <n v="30"/>
    <n v="23"/>
    <n v="14"/>
    <n v="4"/>
    <n v="25575"/>
    <n v="5.2469999999999999"/>
    <n v="2.4750000000000001"/>
    <n v="16.863"/>
    <n v="6.5339999999999998"/>
  </r>
  <r>
    <x v="2"/>
    <x v="70"/>
    <x v="9"/>
    <x v="9"/>
    <x v="1"/>
    <x v="1"/>
    <x v="0"/>
    <n v="31"/>
    <n v="24415"/>
    <n v="9"/>
    <n v="29"/>
    <n v="19"/>
    <n v="10"/>
    <n v="3"/>
    <n v="24025"/>
    <n v="4.9290000000000003"/>
    <n v="2.3250000000000002"/>
    <n v="15.840999999999999"/>
    <n v="6.1379999999999999"/>
  </r>
  <r>
    <x v="2"/>
    <x v="70"/>
    <x v="10"/>
    <x v="10"/>
    <x v="1"/>
    <x v="1"/>
    <x v="0"/>
    <n v="30"/>
    <n v="24337"/>
    <n v="9"/>
    <n v="27"/>
    <n v="21"/>
    <n v="11"/>
    <n v="4"/>
    <n v="23250"/>
    <n v="4.7699999999999996"/>
    <n v="2.25"/>
    <n v="15.33"/>
    <n v="5.94"/>
  </r>
  <r>
    <x v="2"/>
    <x v="70"/>
    <x v="15"/>
    <x v="15"/>
    <x v="1"/>
    <x v="1"/>
    <x v="0"/>
    <n v="31"/>
    <n v="25931"/>
    <n v="7"/>
    <n v="28"/>
    <n v="17"/>
    <n v="9"/>
    <n v="4"/>
    <n v="24025"/>
    <n v="4.9290000000000003"/>
    <n v="2.3250000000000002"/>
    <n v="15.840999999999999"/>
    <n v="6.1379999999999999"/>
  </r>
  <r>
    <x v="2"/>
    <x v="71"/>
    <x v="0"/>
    <x v="0"/>
    <x v="0"/>
    <x v="0"/>
    <x v="0"/>
    <n v="38"/>
    <n v="25178"/>
    <n v="7"/>
    <n v="36"/>
    <n v="26"/>
    <n v="23"/>
    <n v="2"/>
    <n v="29450"/>
    <n v="6.0419999999999998"/>
    <n v="2.85"/>
    <n v="19.417999999999999"/>
    <n v="7.524"/>
  </r>
  <r>
    <x v="2"/>
    <x v="71"/>
    <x v="1"/>
    <x v="1"/>
    <x v="0"/>
    <x v="0"/>
    <x v="0"/>
    <n v="32"/>
    <n v="25414"/>
    <n v="4"/>
    <n v="30"/>
    <n v="22"/>
    <n v="18"/>
    <n v="1"/>
    <n v="24800"/>
    <n v="5.0880000000000001"/>
    <n v="2.4"/>
    <n v="16.352"/>
    <n v="6.3360000000000003"/>
  </r>
  <r>
    <x v="2"/>
    <x v="71"/>
    <x v="2"/>
    <x v="2"/>
    <x v="0"/>
    <x v="0"/>
    <x v="0"/>
    <n v="35"/>
    <n v="25770"/>
    <n v="7"/>
    <n v="34"/>
    <n v="27"/>
    <n v="20"/>
    <n v="1"/>
    <n v="27125"/>
    <n v="5.5650000000000004"/>
    <n v="2.625"/>
    <n v="17.885000000000002"/>
    <n v="6.93"/>
  </r>
  <r>
    <x v="2"/>
    <x v="71"/>
    <x v="3"/>
    <x v="3"/>
    <x v="0"/>
    <x v="0"/>
    <x v="0"/>
    <n v="35"/>
    <n v="24673"/>
    <n v="4"/>
    <n v="32"/>
    <n v="28"/>
    <n v="21"/>
    <n v="1"/>
    <n v="27125"/>
    <n v="5.5650000000000004"/>
    <n v="2.625"/>
    <n v="17.885000000000002"/>
    <n v="6.93"/>
  </r>
  <r>
    <x v="2"/>
    <x v="71"/>
    <x v="4"/>
    <x v="4"/>
    <x v="0"/>
    <x v="0"/>
    <x v="0"/>
    <n v="38"/>
    <n v="24614"/>
    <n v="5"/>
    <n v="38"/>
    <n v="27"/>
    <n v="23"/>
    <n v="2"/>
    <n v="29450"/>
    <n v="6.0419999999999998"/>
    <n v="2.85"/>
    <n v="19.417999999999999"/>
    <n v="7.524"/>
  </r>
  <r>
    <x v="2"/>
    <x v="71"/>
    <x v="5"/>
    <x v="5"/>
    <x v="0"/>
    <x v="0"/>
    <x v="0"/>
    <n v="33"/>
    <n v="24210"/>
    <n v="5"/>
    <n v="30"/>
    <n v="25"/>
    <n v="19"/>
    <n v="1"/>
    <n v="25575"/>
    <n v="5.2469999999999999"/>
    <n v="2.4750000000000001"/>
    <n v="16.863"/>
    <n v="6.5339999999999998"/>
  </r>
  <r>
    <x v="2"/>
    <x v="71"/>
    <x v="6"/>
    <x v="6"/>
    <x v="0"/>
    <x v="0"/>
    <x v="0"/>
    <n v="39"/>
    <n v="25796"/>
    <n v="6"/>
    <n v="38"/>
    <n v="28"/>
    <n v="22"/>
    <n v="1"/>
    <n v="30225"/>
    <n v="6.2009999999999996"/>
    <n v="2.9249999999999998"/>
    <n v="19.928999999999998"/>
    <n v="7.7220000000000004"/>
  </r>
  <r>
    <x v="2"/>
    <x v="71"/>
    <x v="7"/>
    <x v="7"/>
    <x v="0"/>
    <x v="0"/>
    <x v="0"/>
    <n v="40"/>
    <n v="24545"/>
    <n v="6"/>
    <n v="40"/>
    <n v="32"/>
    <n v="22"/>
    <n v="1"/>
    <n v="31000"/>
    <n v="6.36"/>
    <n v="3"/>
    <n v="20.440000000000001"/>
    <n v="7.92"/>
  </r>
  <r>
    <x v="2"/>
    <x v="71"/>
    <x v="16"/>
    <x v="16"/>
    <x v="2"/>
    <x v="2"/>
    <x v="0"/>
    <n v="33"/>
    <n v="24071"/>
    <n v="6"/>
    <n v="31"/>
    <n v="24"/>
    <n v="17"/>
    <n v="2"/>
    <n v="25575"/>
    <n v="5.2469999999999999"/>
    <n v="2.4750000000000001"/>
    <n v="16.863"/>
    <n v="6.5339999999999998"/>
  </r>
  <r>
    <x v="2"/>
    <x v="71"/>
    <x v="17"/>
    <x v="17"/>
    <x v="2"/>
    <x v="2"/>
    <x v="0"/>
    <n v="31"/>
    <n v="25585"/>
    <n v="5"/>
    <n v="26"/>
    <n v="19"/>
    <n v="13"/>
    <n v="2"/>
    <n v="24025"/>
    <n v="4.9290000000000003"/>
    <n v="2.3250000000000002"/>
    <n v="15.840999999999999"/>
    <n v="6.1379999999999999"/>
  </r>
  <r>
    <x v="2"/>
    <x v="71"/>
    <x v="18"/>
    <x v="18"/>
    <x v="2"/>
    <x v="2"/>
    <x v="0"/>
    <n v="35"/>
    <n v="24887"/>
    <n v="8"/>
    <n v="35"/>
    <n v="25"/>
    <n v="20"/>
    <n v="2"/>
    <n v="27125"/>
    <n v="5.5650000000000004"/>
    <n v="2.625"/>
    <n v="17.885000000000002"/>
    <n v="6.93"/>
  </r>
  <r>
    <x v="2"/>
    <x v="71"/>
    <x v="19"/>
    <x v="19"/>
    <x v="2"/>
    <x v="2"/>
    <x v="0"/>
    <n v="36"/>
    <n v="24957"/>
    <n v="7"/>
    <n v="35"/>
    <n v="29"/>
    <n v="20"/>
    <n v="3"/>
    <n v="27900"/>
    <n v="5.7240000000000002"/>
    <n v="2.7"/>
    <n v="18.396000000000001"/>
    <n v="7.1280000000000001"/>
  </r>
  <r>
    <x v="2"/>
    <x v="71"/>
    <x v="20"/>
    <x v="20"/>
    <x v="2"/>
    <x v="2"/>
    <x v="0"/>
    <n v="31"/>
    <n v="24109"/>
    <n v="7"/>
    <n v="31"/>
    <n v="23"/>
    <n v="16"/>
    <n v="2"/>
    <n v="24025"/>
    <n v="4.9290000000000003"/>
    <n v="2.3250000000000002"/>
    <n v="15.840999999999999"/>
    <n v="6.1379999999999999"/>
  </r>
  <r>
    <x v="2"/>
    <x v="71"/>
    <x v="21"/>
    <x v="21"/>
    <x v="2"/>
    <x v="2"/>
    <x v="0"/>
    <n v="30"/>
    <n v="24435"/>
    <n v="5"/>
    <n v="26"/>
    <n v="22"/>
    <n v="17"/>
    <n v="2"/>
    <n v="23250"/>
    <n v="4.7699999999999996"/>
    <n v="2.25"/>
    <n v="15.33"/>
    <n v="5.94"/>
  </r>
  <r>
    <x v="2"/>
    <x v="71"/>
    <x v="22"/>
    <x v="22"/>
    <x v="2"/>
    <x v="2"/>
    <x v="0"/>
    <n v="36"/>
    <n v="24659"/>
    <n v="9"/>
    <n v="33"/>
    <n v="22"/>
    <n v="15"/>
    <n v="2"/>
    <n v="27900"/>
    <n v="5.7240000000000002"/>
    <n v="2.7"/>
    <n v="18.396000000000001"/>
    <n v="7.1280000000000001"/>
  </r>
  <r>
    <x v="2"/>
    <x v="71"/>
    <x v="24"/>
    <x v="24"/>
    <x v="2"/>
    <x v="2"/>
    <x v="0"/>
    <n v="36"/>
    <n v="24768"/>
    <n v="6"/>
    <n v="31"/>
    <n v="20"/>
    <n v="16"/>
    <n v="2"/>
    <n v="27900"/>
    <n v="5.7240000000000002"/>
    <n v="2.7"/>
    <n v="18.396000000000001"/>
    <n v="7.1280000000000001"/>
  </r>
  <r>
    <x v="2"/>
    <x v="72"/>
    <x v="16"/>
    <x v="16"/>
    <x v="2"/>
    <x v="2"/>
    <x v="0"/>
    <n v="36"/>
    <n v="24968"/>
    <n v="7"/>
    <n v="33"/>
    <n v="26"/>
    <n v="18"/>
    <n v="2"/>
    <n v="27900"/>
    <n v="5.7240000000000002"/>
    <n v="2.7"/>
    <n v="18.396000000000001"/>
    <n v="7.1280000000000001"/>
  </r>
  <r>
    <x v="2"/>
    <x v="72"/>
    <x v="17"/>
    <x v="17"/>
    <x v="2"/>
    <x v="2"/>
    <x v="0"/>
    <n v="35"/>
    <n v="24041"/>
    <n v="7"/>
    <n v="35"/>
    <n v="29"/>
    <n v="22"/>
    <n v="2"/>
    <n v="27125"/>
    <n v="5.5650000000000004"/>
    <n v="2.625"/>
    <n v="17.885000000000002"/>
    <n v="6.93"/>
  </r>
  <r>
    <x v="2"/>
    <x v="72"/>
    <x v="18"/>
    <x v="18"/>
    <x v="2"/>
    <x v="2"/>
    <x v="0"/>
    <n v="32"/>
    <n v="25283"/>
    <n v="6"/>
    <n v="28"/>
    <n v="24"/>
    <n v="15"/>
    <n v="2"/>
    <n v="24800"/>
    <n v="5.0880000000000001"/>
    <n v="2.4"/>
    <n v="16.352"/>
    <n v="6.3360000000000003"/>
  </r>
  <r>
    <x v="2"/>
    <x v="72"/>
    <x v="19"/>
    <x v="19"/>
    <x v="2"/>
    <x v="2"/>
    <x v="0"/>
    <n v="34"/>
    <n v="25393"/>
    <n v="8"/>
    <n v="33"/>
    <n v="22"/>
    <n v="17"/>
    <n v="2"/>
    <n v="26350"/>
    <n v="5.4059999999999997"/>
    <n v="2.5499999999999998"/>
    <n v="17.373999999999999"/>
    <n v="6.7320000000000002"/>
  </r>
  <r>
    <x v="2"/>
    <x v="72"/>
    <x v="20"/>
    <x v="20"/>
    <x v="2"/>
    <x v="2"/>
    <x v="0"/>
    <n v="31"/>
    <n v="25241"/>
    <n v="8"/>
    <n v="30"/>
    <n v="24"/>
    <n v="18"/>
    <n v="2"/>
    <n v="24025"/>
    <n v="4.9290000000000003"/>
    <n v="2.3250000000000002"/>
    <n v="15.840999999999999"/>
    <n v="6.1379999999999999"/>
  </r>
  <r>
    <x v="2"/>
    <x v="72"/>
    <x v="21"/>
    <x v="21"/>
    <x v="2"/>
    <x v="2"/>
    <x v="0"/>
    <n v="33"/>
    <n v="25456"/>
    <n v="6"/>
    <n v="30"/>
    <n v="23"/>
    <n v="17"/>
    <n v="2"/>
    <n v="25575"/>
    <n v="5.2469999999999999"/>
    <n v="2.4750000000000001"/>
    <n v="16.863"/>
    <n v="6.5339999999999998"/>
  </r>
  <r>
    <x v="2"/>
    <x v="72"/>
    <x v="22"/>
    <x v="22"/>
    <x v="2"/>
    <x v="2"/>
    <x v="0"/>
    <n v="36"/>
    <n v="24592"/>
    <n v="8"/>
    <n v="33"/>
    <n v="28"/>
    <n v="18"/>
    <n v="2"/>
    <n v="27900"/>
    <n v="5.7240000000000002"/>
    <n v="2.7"/>
    <n v="18.396000000000001"/>
    <n v="7.1280000000000001"/>
  </r>
  <r>
    <x v="2"/>
    <x v="72"/>
    <x v="23"/>
    <x v="23"/>
    <x v="1"/>
    <x v="1"/>
    <x v="0"/>
    <n v="33"/>
    <n v="24181"/>
    <n v="9"/>
    <n v="31"/>
    <n v="24"/>
    <n v="14"/>
    <n v="4"/>
    <n v="25575"/>
    <n v="5.2469999999999999"/>
    <n v="2.4750000000000001"/>
    <n v="16.863"/>
    <n v="6.5339999999999998"/>
  </r>
  <r>
    <x v="2"/>
    <x v="72"/>
    <x v="24"/>
    <x v="24"/>
    <x v="2"/>
    <x v="2"/>
    <x v="0"/>
    <n v="31"/>
    <n v="24097"/>
    <n v="5"/>
    <n v="30"/>
    <n v="25"/>
    <n v="20"/>
    <n v="2"/>
    <n v="24025"/>
    <n v="4.9290000000000003"/>
    <n v="2.3250000000000002"/>
    <n v="15.840999999999999"/>
    <n v="6.1379999999999999"/>
  </r>
  <r>
    <x v="2"/>
    <x v="72"/>
    <x v="8"/>
    <x v="8"/>
    <x v="1"/>
    <x v="1"/>
    <x v="0"/>
    <n v="30"/>
    <n v="25949"/>
    <n v="8"/>
    <n v="26"/>
    <n v="19"/>
    <n v="13"/>
    <n v="3"/>
    <n v="23250"/>
    <n v="4.7699999999999996"/>
    <n v="2.25"/>
    <n v="15.33"/>
    <n v="5.94"/>
  </r>
  <r>
    <x v="2"/>
    <x v="72"/>
    <x v="9"/>
    <x v="9"/>
    <x v="1"/>
    <x v="1"/>
    <x v="0"/>
    <n v="28"/>
    <n v="25848"/>
    <n v="8"/>
    <n v="25"/>
    <n v="19"/>
    <n v="13"/>
    <n v="3"/>
    <n v="21700"/>
    <n v="4.452"/>
    <n v="2.1"/>
    <n v="14.308"/>
    <n v="5.5439999999999996"/>
  </r>
  <r>
    <x v="2"/>
    <x v="72"/>
    <x v="10"/>
    <x v="10"/>
    <x v="1"/>
    <x v="1"/>
    <x v="0"/>
    <n v="30"/>
    <n v="24117"/>
    <n v="8"/>
    <n v="26"/>
    <n v="20"/>
    <n v="12"/>
    <n v="3"/>
    <n v="23250"/>
    <n v="4.7699999999999996"/>
    <n v="2.25"/>
    <n v="15.33"/>
    <n v="5.94"/>
  </r>
  <r>
    <x v="2"/>
    <x v="72"/>
    <x v="11"/>
    <x v="11"/>
    <x v="1"/>
    <x v="1"/>
    <x v="0"/>
    <n v="33"/>
    <n v="25053"/>
    <n v="8"/>
    <n v="29"/>
    <n v="18"/>
    <n v="11"/>
    <n v="4"/>
    <n v="25575"/>
    <n v="5.2469999999999999"/>
    <n v="2.4750000000000001"/>
    <n v="16.863"/>
    <n v="6.5339999999999998"/>
  </r>
  <r>
    <x v="2"/>
    <x v="72"/>
    <x v="12"/>
    <x v="12"/>
    <x v="1"/>
    <x v="1"/>
    <x v="0"/>
    <n v="32"/>
    <n v="24061"/>
    <n v="7"/>
    <n v="28"/>
    <n v="20"/>
    <n v="11"/>
    <n v="3"/>
    <n v="24800"/>
    <n v="5.0880000000000001"/>
    <n v="2.4"/>
    <n v="16.352"/>
    <n v="6.3360000000000003"/>
  </r>
  <r>
    <x v="2"/>
    <x v="72"/>
    <x v="13"/>
    <x v="13"/>
    <x v="1"/>
    <x v="1"/>
    <x v="0"/>
    <n v="28"/>
    <n v="25070"/>
    <n v="6"/>
    <n v="25"/>
    <n v="18"/>
    <n v="13"/>
    <n v="3"/>
    <n v="21700"/>
    <n v="4.452"/>
    <n v="2.1"/>
    <n v="14.308"/>
    <n v="5.5439999999999996"/>
  </r>
  <r>
    <x v="2"/>
    <x v="72"/>
    <x v="14"/>
    <x v="14"/>
    <x v="1"/>
    <x v="1"/>
    <x v="0"/>
    <n v="28"/>
    <n v="24233"/>
    <n v="8"/>
    <n v="26"/>
    <n v="18"/>
    <n v="12"/>
    <n v="3"/>
    <n v="21700"/>
    <n v="4.452"/>
    <n v="2.1"/>
    <n v="14.308"/>
    <n v="5.5439999999999996"/>
  </r>
  <r>
    <x v="2"/>
    <x v="72"/>
    <x v="15"/>
    <x v="15"/>
    <x v="1"/>
    <x v="1"/>
    <x v="0"/>
    <n v="32"/>
    <n v="25681"/>
    <n v="10"/>
    <n v="30"/>
    <n v="23"/>
    <n v="17"/>
    <n v="3"/>
    <n v="24800"/>
    <n v="5.0880000000000001"/>
    <n v="2.4"/>
    <n v="16.352"/>
    <n v="6.3360000000000003"/>
  </r>
  <r>
    <x v="2"/>
    <x v="73"/>
    <x v="0"/>
    <x v="0"/>
    <x v="0"/>
    <x v="0"/>
    <x v="0"/>
    <n v="38"/>
    <n v="24414"/>
    <n v="4"/>
    <n v="38"/>
    <n v="32"/>
    <n v="27"/>
    <n v="2"/>
    <n v="29450"/>
    <n v="6.0419999999999998"/>
    <n v="2.85"/>
    <n v="19.417999999999999"/>
    <n v="7.524"/>
  </r>
  <r>
    <x v="2"/>
    <x v="73"/>
    <x v="1"/>
    <x v="1"/>
    <x v="0"/>
    <x v="0"/>
    <x v="0"/>
    <n v="36"/>
    <n v="25221"/>
    <n v="5"/>
    <n v="32"/>
    <n v="29"/>
    <n v="22"/>
    <n v="1"/>
    <n v="27900"/>
    <n v="5.7240000000000002"/>
    <n v="2.7"/>
    <n v="18.396000000000001"/>
    <n v="7.1280000000000001"/>
  </r>
  <r>
    <x v="2"/>
    <x v="73"/>
    <x v="2"/>
    <x v="2"/>
    <x v="0"/>
    <x v="0"/>
    <x v="0"/>
    <n v="37"/>
    <n v="25553"/>
    <n v="4"/>
    <n v="35"/>
    <n v="31"/>
    <n v="22"/>
    <n v="1"/>
    <n v="28675"/>
    <n v="5.883"/>
    <n v="2.7749999999999999"/>
    <n v="18.907"/>
    <n v="7.3259999999999996"/>
  </r>
  <r>
    <x v="2"/>
    <x v="73"/>
    <x v="3"/>
    <x v="3"/>
    <x v="0"/>
    <x v="0"/>
    <x v="0"/>
    <n v="39"/>
    <n v="24675"/>
    <n v="5"/>
    <n v="39"/>
    <n v="31"/>
    <n v="27"/>
    <n v="1"/>
    <n v="30225"/>
    <n v="6.2009999999999996"/>
    <n v="2.9249999999999998"/>
    <n v="19.928999999999998"/>
    <n v="7.7220000000000004"/>
  </r>
  <r>
    <x v="2"/>
    <x v="73"/>
    <x v="5"/>
    <x v="5"/>
    <x v="0"/>
    <x v="0"/>
    <x v="0"/>
    <n v="38"/>
    <n v="24246"/>
    <n v="7"/>
    <n v="36"/>
    <n v="32"/>
    <n v="24"/>
    <n v="1"/>
    <n v="29450"/>
    <n v="6.0419999999999998"/>
    <n v="2.85"/>
    <n v="19.417999999999999"/>
    <n v="7.524"/>
  </r>
  <r>
    <x v="2"/>
    <x v="73"/>
    <x v="6"/>
    <x v="6"/>
    <x v="0"/>
    <x v="0"/>
    <x v="0"/>
    <n v="33"/>
    <n v="25491"/>
    <n v="7"/>
    <n v="31"/>
    <n v="22"/>
    <n v="16"/>
    <n v="1"/>
    <n v="25575"/>
    <n v="5.2469999999999999"/>
    <n v="2.4750000000000001"/>
    <n v="16.863"/>
    <n v="6.5339999999999998"/>
  </r>
  <r>
    <x v="2"/>
    <x v="73"/>
    <x v="7"/>
    <x v="7"/>
    <x v="0"/>
    <x v="0"/>
    <x v="0"/>
    <n v="35"/>
    <n v="25990"/>
    <n v="4"/>
    <n v="34"/>
    <n v="24"/>
    <n v="17"/>
    <n v="1"/>
    <n v="27125"/>
    <n v="5.5650000000000004"/>
    <n v="2.625"/>
    <n v="17.885000000000002"/>
    <n v="6.93"/>
  </r>
  <r>
    <x v="2"/>
    <x v="74"/>
    <x v="0"/>
    <x v="0"/>
    <x v="0"/>
    <x v="0"/>
    <x v="0"/>
    <n v="40"/>
    <n v="25331"/>
    <n v="8"/>
    <n v="36"/>
    <n v="30"/>
    <n v="24"/>
    <n v="1"/>
    <n v="31000"/>
    <n v="6.36"/>
    <n v="3"/>
    <n v="20.440000000000001"/>
    <n v="7.92"/>
  </r>
  <r>
    <x v="2"/>
    <x v="74"/>
    <x v="1"/>
    <x v="1"/>
    <x v="0"/>
    <x v="0"/>
    <x v="0"/>
    <n v="38"/>
    <n v="25878"/>
    <n v="8"/>
    <n v="36"/>
    <n v="27"/>
    <n v="24"/>
    <n v="1"/>
    <n v="29450"/>
    <n v="6.0419999999999998"/>
    <n v="2.85"/>
    <n v="19.417999999999999"/>
    <n v="7.524"/>
  </r>
  <r>
    <x v="2"/>
    <x v="74"/>
    <x v="2"/>
    <x v="2"/>
    <x v="0"/>
    <x v="0"/>
    <x v="0"/>
    <n v="38"/>
    <n v="24377"/>
    <n v="5"/>
    <n v="37"/>
    <n v="33"/>
    <n v="25"/>
    <n v="1"/>
    <n v="29450"/>
    <n v="6.0419999999999998"/>
    <n v="2.85"/>
    <n v="19.417999999999999"/>
    <n v="7.524"/>
  </r>
  <r>
    <x v="2"/>
    <x v="74"/>
    <x v="3"/>
    <x v="3"/>
    <x v="0"/>
    <x v="0"/>
    <x v="0"/>
    <n v="37"/>
    <n v="25904"/>
    <n v="7"/>
    <n v="34"/>
    <n v="24"/>
    <n v="20"/>
    <n v="2"/>
    <n v="28675"/>
    <n v="5.883"/>
    <n v="2.7749999999999999"/>
    <n v="18.907"/>
    <n v="7.3259999999999996"/>
  </r>
  <r>
    <x v="2"/>
    <x v="74"/>
    <x v="5"/>
    <x v="5"/>
    <x v="0"/>
    <x v="0"/>
    <x v="0"/>
    <n v="35"/>
    <n v="25531"/>
    <n v="5"/>
    <n v="33"/>
    <n v="28"/>
    <n v="25"/>
    <n v="1"/>
    <n v="27125"/>
    <n v="5.5650000000000004"/>
    <n v="2.625"/>
    <n v="17.885000000000002"/>
    <n v="6.93"/>
  </r>
  <r>
    <x v="2"/>
    <x v="74"/>
    <x v="6"/>
    <x v="6"/>
    <x v="0"/>
    <x v="0"/>
    <x v="0"/>
    <n v="35"/>
    <n v="24026"/>
    <n v="5"/>
    <n v="35"/>
    <n v="25"/>
    <n v="22"/>
    <n v="1"/>
    <n v="27125"/>
    <n v="5.5650000000000004"/>
    <n v="2.625"/>
    <n v="17.885000000000002"/>
    <n v="6.93"/>
  </r>
  <r>
    <x v="2"/>
    <x v="74"/>
    <x v="7"/>
    <x v="7"/>
    <x v="0"/>
    <x v="0"/>
    <x v="0"/>
    <n v="32"/>
    <n v="24109"/>
    <n v="5"/>
    <n v="32"/>
    <n v="26"/>
    <n v="22"/>
    <n v="2"/>
    <n v="24800"/>
    <n v="5.0880000000000001"/>
    <n v="2.4"/>
    <n v="16.352"/>
    <n v="6.3360000000000003"/>
  </r>
  <r>
    <x v="2"/>
    <x v="74"/>
    <x v="16"/>
    <x v="16"/>
    <x v="2"/>
    <x v="2"/>
    <x v="0"/>
    <n v="32"/>
    <n v="25358"/>
    <n v="8"/>
    <n v="28"/>
    <n v="18"/>
    <n v="14"/>
    <n v="2"/>
    <n v="24800"/>
    <n v="5.0880000000000001"/>
    <n v="2.4"/>
    <n v="16.352"/>
    <n v="6.3360000000000003"/>
  </r>
  <r>
    <x v="2"/>
    <x v="74"/>
    <x v="17"/>
    <x v="17"/>
    <x v="2"/>
    <x v="2"/>
    <x v="0"/>
    <n v="36"/>
    <n v="25067"/>
    <n v="9"/>
    <n v="32"/>
    <n v="26"/>
    <n v="16"/>
    <n v="2"/>
    <n v="27900"/>
    <n v="5.7240000000000002"/>
    <n v="2.7"/>
    <n v="18.396000000000001"/>
    <n v="7.1280000000000001"/>
  </r>
  <r>
    <x v="2"/>
    <x v="74"/>
    <x v="18"/>
    <x v="18"/>
    <x v="2"/>
    <x v="2"/>
    <x v="0"/>
    <n v="36"/>
    <n v="24408"/>
    <n v="5"/>
    <n v="33"/>
    <n v="24"/>
    <n v="19"/>
    <n v="2"/>
    <n v="27900"/>
    <n v="5.7240000000000002"/>
    <n v="2.7"/>
    <n v="18.396000000000001"/>
    <n v="7.1280000000000001"/>
  </r>
  <r>
    <x v="2"/>
    <x v="74"/>
    <x v="19"/>
    <x v="19"/>
    <x v="2"/>
    <x v="2"/>
    <x v="0"/>
    <n v="31"/>
    <n v="25267"/>
    <n v="6"/>
    <n v="26"/>
    <n v="21"/>
    <n v="14"/>
    <n v="2"/>
    <n v="24025"/>
    <n v="4.9290000000000003"/>
    <n v="2.3250000000000002"/>
    <n v="15.840999999999999"/>
    <n v="6.1379999999999999"/>
  </r>
  <r>
    <x v="2"/>
    <x v="74"/>
    <x v="20"/>
    <x v="20"/>
    <x v="2"/>
    <x v="2"/>
    <x v="0"/>
    <n v="35"/>
    <n v="25129"/>
    <n v="6"/>
    <n v="31"/>
    <n v="25"/>
    <n v="16"/>
    <n v="2"/>
    <n v="27125"/>
    <n v="5.5650000000000004"/>
    <n v="2.625"/>
    <n v="17.885000000000002"/>
    <n v="6.93"/>
  </r>
  <r>
    <x v="2"/>
    <x v="74"/>
    <x v="21"/>
    <x v="21"/>
    <x v="2"/>
    <x v="2"/>
    <x v="0"/>
    <n v="34"/>
    <n v="24995"/>
    <n v="7"/>
    <n v="32"/>
    <n v="22"/>
    <n v="13"/>
    <n v="2"/>
    <n v="26350"/>
    <n v="5.4059999999999997"/>
    <n v="2.5499999999999998"/>
    <n v="17.373999999999999"/>
    <n v="6.7320000000000002"/>
  </r>
  <r>
    <x v="2"/>
    <x v="74"/>
    <x v="22"/>
    <x v="22"/>
    <x v="2"/>
    <x v="2"/>
    <x v="0"/>
    <n v="33"/>
    <n v="24455"/>
    <n v="7"/>
    <n v="31"/>
    <n v="24"/>
    <n v="18"/>
    <n v="2"/>
    <n v="25575"/>
    <n v="5.2469999999999999"/>
    <n v="2.4750000000000001"/>
    <n v="16.863"/>
    <n v="6.5339999999999998"/>
  </r>
  <r>
    <x v="2"/>
    <x v="74"/>
    <x v="23"/>
    <x v="23"/>
    <x v="1"/>
    <x v="1"/>
    <x v="0"/>
    <n v="30"/>
    <n v="24701"/>
    <n v="8"/>
    <n v="26"/>
    <n v="17"/>
    <n v="11"/>
    <n v="4"/>
    <n v="23250"/>
    <n v="4.7699999999999996"/>
    <n v="2.25"/>
    <n v="15.33"/>
    <n v="5.94"/>
  </r>
  <r>
    <x v="2"/>
    <x v="74"/>
    <x v="24"/>
    <x v="24"/>
    <x v="2"/>
    <x v="2"/>
    <x v="0"/>
    <n v="33"/>
    <n v="25051"/>
    <n v="5"/>
    <n v="32"/>
    <n v="22"/>
    <n v="16"/>
    <n v="2"/>
    <n v="25575"/>
    <n v="5.2469999999999999"/>
    <n v="2.4750000000000001"/>
    <n v="16.863"/>
    <n v="6.5339999999999998"/>
  </r>
  <r>
    <x v="2"/>
    <x v="74"/>
    <x v="8"/>
    <x v="8"/>
    <x v="1"/>
    <x v="1"/>
    <x v="0"/>
    <n v="30"/>
    <n v="24682"/>
    <n v="8"/>
    <n v="26"/>
    <n v="17"/>
    <n v="9"/>
    <n v="3"/>
    <n v="23250"/>
    <n v="4.7699999999999996"/>
    <n v="2.25"/>
    <n v="15.33"/>
    <n v="5.94"/>
  </r>
  <r>
    <x v="2"/>
    <x v="74"/>
    <x v="9"/>
    <x v="9"/>
    <x v="1"/>
    <x v="1"/>
    <x v="0"/>
    <n v="33"/>
    <n v="25400"/>
    <n v="9"/>
    <n v="31"/>
    <n v="23"/>
    <n v="15"/>
    <n v="4"/>
    <n v="25575"/>
    <n v="5.2469999999999999"/>
    <n v="2.4750000000000001"/>
    <n v="16.863"/>
    <n v="6.5339999999999998"/>
  </r>
  <r>
    <x v="2"/>
    <x v="74"/>
    <x v="10"/>
    <x v="10"/>
    <x v="1"/>
    <x v="1"/>
    <x v="0"/>
    <n v="28"/>
    <n v="24342"/>
    <n v="7"/>
    <n v="27"/>
    <n v="21"/>
    <n v="14"/>
    <n v="3"/>
    <n v="21700"/>
    <n v="4.452"/>
    <n v="2.1"/>
    <n v="14.308"/>
    <n v="5.5439999999999996"/>
  </r>
  <r>
    <x v="2"/>
    <x v="74"/>
    <x v="11"/>
    <x v="11"/>
    <x v="1"/>
    <x v="1"/>
    <x v="0"/>
    <n v="28"/>
    <n v="24610"/>
    <n v="8"/>
    <n v="24"/>
    <n v="18"/>
    <n v="11"/>
    <n v="4"/>
    <n v="21700"/>
    <n v="4.452"/>
    <n v="2.1"/>
    <n v="14.308"/>
    <n v="5.5439999999999996"/>
  </r>
  <r>
    <x v="2"/>
    <x v="74"/>
    <x v="12"/>
    <x v="12"/>
    <x v="1"/>
    <x v="1"/>
    <x v="0"/>
    <n v="28"/>
    <n v="25867"/>
    <n v="6"/>
    <n v="24"/>
    <n v="16"/>
    <n v="11"/>
    <n v="3"/>
    <n v="21700"/>
    <n v="4.452"/>
    <n v="2.1"/>
    <n v="14.308"/>
    <n v="5.5439999999999996"/>
  </r>
  <r>
    <x v="2"/>
    <x v="74"/>
    <x v="13"/>
    <x v="13"/>
    <x v="1"/>
    <x v="1"/>
    <x v="0"/>
    <n v="28"/>
    <n v="25614"/>
    <n v="8"/>
    <n v="24"/>
    <n v="18"/>
    <n v="12"/>
    <n v="3"/>
    <n v="21700"/>
    <n v="4.452"/>
    <n v="2.1"/>
    <n v="14.308"/>
    <n v="5.5439999999999996"/>
  </r>
  <r>
    <x v="2"/>
    <x v="74"/>
    <x v="14"/>
    <x v="14"/>
    <x v="1"/>
    <x v="1"/>
    <x v="0"/>
    <n v="32"/>
    <n v="25003"/>
    <n v="8"/>
    <n v="28"/>
    <n v="18"/>
    <n v="11"/>
    <n v="3"/>
    <n v="24800"/>
    <n v="5.0880000000000001"/>
    <n v="2.4"/>
    <n v="16.352"/>
    <n v="6.3360000000000003"/>
  </r>
  <r>
    <x v="2"/>
    <x v="74"/>
    <x v="15"/>
    <x v="15"/>
    <x v="1"/>
    <x v="1"/>
    <x v="0"/>
    <n v="33"/>
    <n v="24508"/>
    <n v="9"/>
    <n v="29"/>
    <n v="22"/>
    <n v="14"/>
    <n v="3"/>
    <n v="25575"/>
    <n v="5.2469999999999999"/>
    <n v="2.4750000000000001"/>
    <n v="16.863"/>
    <n v="6.5339999999999998"/>
  </r>
  <r>
    <x v="2"/>
    <x v="75"/>
    <x v="0"/>
    <x v="0"/>
    <x v="0"/>
    <x v="0"/>
    <x v="0"/>
    <n v="39"/>
    <n v="24401"/>
    <n v="5"/>
    <n v="35"/>
    <n v="29"/>
    <n v="21"/>
    <n v="2"/>
    <n v="30225"/>
    <n v="6.2009999999999996"/>
    <n v="2.9249999999999998"/>
    <n v="19.928999999999998"/>
    <n v="7.7220000000000004"/>
  </r>
  <r>
    <x v="2"/>
    <x v="75"/>
    <x v="1"/>
    <x v="1"/>
    <x v="0"/>
    <x v="0"/>
    <x v="0"/>
    <n v="32"/>
    <n v="25336"/>
    <n v="5"/>
    <n v="29"/>
    <n v="26"/>
    <n v="23"/>
    <n v="2"/>
    <n v="24800"/>
    <n v="5.0880000000000001"/>
    <n v="2.4"/>
    <n v="16.352"/>
    <n v="6.3360000000000003"/>
  </r>
  <r>
    <x v="2"/>
    <x v="75"/>
    <x v="2"/>
    <x v="2"/>
    <x v="0"/>
    <x v="0"/>
    <x v="0"/>
    <n v="32"/>
    <n v="24239"/>
    <n v="5"/>
    <n v="29"/>
    <n v="25"/>
    <n v="19"/>
    <n v="1"/>
    <n v="24800"/>
    <n v="5.0880000000000001"/>
    <n v="2.4"/>
    <n v="16.352"/>
    <n v="6.3360000000000003"/>
  </r>
  <r>
    <x v="2"/>
    <x v="75"/>
    <x v="3"/>
    <x v="3"/>
    <x v="0"/>
    <x v="0"/>
    <x v="0"/>
    <n v="39"/>
    <n v="25037"/>
    <n v="4"/>
    <n v="35"/>
    <n v="30"/>
    <n v="23"/>
    <n v="2"/>
    <n v="30225"/>
    <n v="6.2009999999999996"/>
    <n v="2.9249999999999998"/>
    <n v="19.928999999999998"/>
    <n v="7.7220000000000004"/>
  </r>
  <r>
    <x v="2"/>
    <x v="75"/>
    <x v="4"/>
    <x v="4"/>
    <x v="0"/>
    <x v="0"/>
    <x v="0"/>
    <n v="32"/>
    <n v="24502"/>
    <n v="6"/>
    <n v="31"/>
    <n v="26"/>
    <n v="21"/>
    <n v="1"/>
    <n v="24800"/>
    <n v="5.0880000000000001"/>
    <n v="2.4"/>
    <n v="16.352"/>
    <n v="6.3360000000000003"/>
  </r>
  <r>
    <x v="2"/>
    <x v="75"/>
    <x v="5"/>
    <x v="5"/>
    <x v="0"/>
    <x v="0"/>
    <x v="0"/>
    <n v="40"/>
    <n v="24281"/>
    <n v="6"/>
    <n v="38"/>
    <n v="29"/>
    <n v="20"/>
    <n v="2"/>
    <n v="31000"/>
    <n v="6.36"/>
    <n v="3"/>
    <n v="20.440000000000001"/>
    <n v="7.92"/>
  </r>
  <r>
    <x v="2"/>
    <x v="75"/>
    <x v="6"/>
    <x v="6"/>
    <x v="0"/>
    <x v="0"/>
    <x v="0"/>
    <n v="34"/>
    <n v="24018"/>
    <n v="3"/>
    <n v="32"/>
    <n v="29"/>
    <n v="20"/>
    <n v="1"/>
    <n v="26350"/>
    <n v="5.4059999999999997"/>
    <n v="2.5499999999999998"/>
    <n v="17.373999999999999"/>
    <n v="6.7320000000000002"/>
  </r>
  <r>
    <x v="2"/>
    <x v="75"/>
    <x v="7"/>
    <x v="7"/>
    <x v="0"/>
    <x v="0"/>
    <x v="0"/>
    <n v="35"/>
    <n v="24831"/>
    <n v="4"/>
    <n v="32"/>
    <n v="26"/>
    <n v="23"/>
    <n v="1"/>
    <n v="27125"/>
    <n v="5.5650000000000004"/>
    <n v="2.625"/>
    <n v="17.885000000000002"/>
    <n v="6.93"/>
  </r>
  <r>
    <x v="2"/>
    <x v="75"/>
    <x v="16"/>
    <x v="16"/>
    <x v="2"/>
    <x v="2"/>
    <x v="0"/>
    <n v="36"/>
    <n v="25991"/>
    <n v="8"/>
    <n v="35"/>
    <n v="25"/>
    <n v="20"/>
    <n v="2"/>
    <n v="27900"/>
    <n v="5.7240000000000002"/>
    <n v="2.7"/>
    <n v="18.396000000000001"/>
    <n v="7.1280000000000001"/>
  </r>
  <r>
    <x v="2"/>
    <x v="75"/>
    <x v="17"/>
    <x v="17"/>
    <x v="2"/>
    <x v="2"/>
    <x v="0"/>
    <n v="32"/>
    <n v="24191"/>
    <n v="5"/>
    <n v="31"/>
    <n v="26"/>
    <n v="18"/>
    <n v="2"/>
    <n v="24800"/>
    <n v="5.0880000000000001"/>
    <n v="2.4"/>
    <n v="16.352"/>
    <n v="6.3360000000000003"/>
  </r>
  <r>
    <x v="2"/>
    <x v="75"/>
    <x v="18"/>
    <x v="18"/>
    <x v="2"/>
    <x v="2"/>
    <x v="0"/>
    <n v="33"/>
    <n v="24859"/>
    <n v="6"/>
    <n v="30"/>
    <n v="22"/>
    <n v="14"/>
    <n v="2"/>
    <n v="25575"/>
    <n v="5.2469999999999999"/>
    <n v="2.4750000000000001"/>
    <n v="16.863"/>
    <n v="6.5339999999999998"/>
  </r>
  <r>
    <x v="2"/>
    <x v="75"/>
    <x v="19"/>
    <x v="19"/>
    <x v="2"/>
    <x v="2"/>
    <x v="0"/>
    <n v="36"/>
    <n v="24256"/>
    <n v="6"/>
    <n v="35"/>
    <n v="26"/>
    <n v="21"/>
    <n v="3"/>
    <n v="27900"/>
    <n v="5.7240000000000002"/>
    <n v="2.7"/>
    <n v="18.396000000000001"/>
    <n v="7.1280000000000001"/>
  </r>
  <r>
    <x v="2"/>
    <x v="75"/>
    <x v="20"/>
    <x v="20"/>
    <x v="2"/>
    <x v="2"/>
    <x v="0"/>
    <n v="36"/>
    <n v="24349"/>
    <n v="7"/>
    <n v="36"/>
    <n v="28"/>
    <n v="22"/>
    <n v="2"/>
    <n v="27900"/>
    <n v="5.7240000000000002"/>
    <n v="2.7"/>
    <n v="18.396000000000001"/>
    <n v="7.1280000000000001"/>
  </r>
  <r>
    <x v="2"/>
    <x v="75"/>
    <x v="21"/>
    <x v="21"/>
    <x v="2"/>
    <x v="2"/>
    <x v="0"/>
    <n v="32"/>
    <n v="25665"/>
    <n v="7"/>
    <n v="30"/>
    <n v="24"/>
    <n v="16"/>
    <n v="2"/>
    <n v="24800"/>
    <n v="5.0880000000000001"/>
    <n v="2.4"/>
    <n v="16.352"/>
    <n v="6.3360000000000003"/>
  </r>
  <r>
    <x v="2"/>
    <x v="75"/>
    <x v="22"/>
    <x v="22"/>
    <x v="2"/>
    <x v="2"/>
    <x v="0"/>
    <n v="34"/>
    <n v="25202"/>
    <n v="6"/>
    <n v="29"/>
    <n v="21"/>
    <n v="14"/>
    <n v="2"/>
    <n v="26350"/>
    <n v="5.4059999999999997"/>
    <n v="2.5499999999999998"/>
    <n v="17.373999999999999"/>
    <n v="6.7320000000000002"/>
  </r>
  <r>
    <x v="2"/>
    <x v="75"/>
    <x v="23"/>
    <x v="23"/>
    <x v="1"/>
    <x v="1"/>
    <x v="0"/>
    <n v="29"/>
    <n v="25154"/>
    <n v="8"/>
    <n v="25"/>
    <n v="17"/>
    <n v="10"/>
    <n v="4"/>
    <n v="22475"/>
    <n v="4.6109999999999998"/>
    <n v="2.1749999999999998"/>
    <n v="14.819000000000001"/>
    <n v="5.742"/>
  </r>
  <r>
    <x v="2"/>
    <x v="75"/>
    <x v="24"/>
    <x v="24"/>
    <x v="2"/>
    <x v="2"/>
    <x v="0"/>
    <n v="31"/>
    <n v="25212"/>
    <n v="6"/>
    <n v="28"/>
    <n v="21"/>
    <n v="14"/>
    <n v="2"/>
    <n v="24025"/>
    <n v="4.9290000000000003"/>
    <n v="2.3250000000000002"/>
    <n v="15.840999999999999"/>
    <n v="6.1379999999999999"/>
  </r>
  <r>
    <x v="2"/>
    <x v="75"/>
    <x v="8"/>
    <x v="8"/>
    <x v="1"/>
    <x v="1"/>
    <x v="0"/>
    <n v="30"/>
    <n v="24531"/>
    <n v="8"/>
    <n v="26"/>
    <n v="21"/>
    <n v="14"/>
    <n v="4"/>
    <n v="23250"/>
    <n v="4.7699999999999996"/>
    <n v="2.25"/>
    <n v="15.33"/>
    <n v="5.94"/>
  </r>
  <r>
    <x v="2"/>
    <x v="75"/>
    <x v="9"/>
    <x v="9"/>
    <x v="1"/>
    <x v="1"/>
    <x v="0"/>
    <n v="28"/>
    <n v="24630"/>
    <n v="8"/>
    <n v="26"/>
    <n v="20"/>
    <n v="12"/>
    <n v="3"/>
    <n v="21700"/>
    <n v="4.452"/>
    <n v="2.1"/>
    <n v="14.308"/>
    <n v="5.5439999999999996"/>
  </r>
  <r>
    <x v="2"/>
    <x v="75"/>
    <x v="10"/>
    <x v="10"/>
    <x v="1"/>
    <x v="1"/>
    <x v="0"/>
    <n v="30"/>
    <n v="25161"/>
    <n v="8"/>
    <n v="28"/>
    <n v="18"/>
    <n v="10"/>
    <n v="4"/>
    <n v="23250"/>
    <n v="4.7699999999999996"/>
    <n v="2.25"/>
    <n v="15.33"/>
    <n v="5.94"/>
  </r>
  <r>
    <x v="2"/>
    <x v="75"/>
    <x v="11"/>
    <x v="11"/>
    <x v="1"/>
    <x v="1"/>
    <x v="0"/>
    <n v="32"/>
    <n v="24316"/>
    <n v="10"/>
    <n v="28"/>
    <n v="17"/>
    <n v="11"/>
    <n v="4"/>
    <n v="24800"/>
    <n v="5.0880000000000001"/>
    <n v="2.4"/>
    <n v="16.352"/>
    <n v="6.3360000000000003"/>
  </r>
  <r>
    <x v="2"/>
    <x v="75"/>
    <x v="12"/>
    <x v="12"/>
    <x v="1"/>
    <x v="1"/>
    <x v="0"/>
    <n v="31"/>
    <n v="25071"/>
    <n v="7"/>
    <n v="28"/>
    <n v="20"/>
    <n v="13"/>
    <n v="3"/>
    <n v="24025"/>
    <n v="4.9290000000000003"/>
    <n v="2.3250000000000002"/>
    <n v="15.840999999999999"/>
    <n v="6.1379999999999999"/>
  </r>
  <r>
    <x v="2"/>
    <x v="75"/>
    <x v="13"/>
    <x v="13"/>
    <x v="1"/>
    <x v="1"/>
    <x v="0"/>
    <n v="32"/>
    <n v="24959"/>
    <n v="7"/>
    <n v="28"/>
    <n v="19"/>
    <n v="10"/>
    <n v="4"/>
    <n v="24800"/>
    <n v="5.0880000000000001"/>
    <n v="2.4"/>
    <n v="16.352"/>
    <n v="6.3360000000000003"/>
  </r>
  <r>
    <x v="2"/>
    <x v="75"/>
    <x v="14"/>
    <x v="14"/>
    <x v="1"/>
    <x v="1"/>
    <x v="0"/>
    <n v="33"/>
    <n v="25901"/>
    <n v="8"/>
    <n v="29"/>
    <n v="18"/>
    <n v="11"/>
    <n v="4"/>
    <n v="25575"/>
    <n v="5.2469999999999999"/>
    <n v="2.4750000000000001"/>
    <n v="16.863"/>
    <n v="6.5339999999999998"/>
  </r>
  <r>
    <x v="2"/>
    <x v="75"/>
    <x v="15"/>
    <x v="15"/>
    <x v="1"/>
    <x v="1"/>
    <x v="0"/>
    <n v="33"/>
    <n v="25624"/>
    <n v="8"/>
    <n v="29"/>
    <n v="22"/>
    <n v="15"/>
    <n v="3"/>
    <n v="25575"/>
    <n v="5.2469999999999999"/>
    <n v="2.4750000000000001"/>
    <n v="16.863"/>
    <n v="6.5339999999999998"/>
  </r>
  <r>
    <x v="2"/>
    <x v="76"/>
    <x v="16"/>
    <x v="16"/>
    <x v="2"/>
    <x v="2"/>
    <x v="0"/>
    <n v="35"/>
    <n v="25805"/>
    <n v="9"/>
    <n v="32"/>
    <n v="26"/>
    <n v="16"/>
    <n v="2"/>
    <n v="27125"/>
    <n v="5.5650000000000004"/>
    <n v="2.625"/>
    <n v="17.885000000000002"/>
    <n v="6.93"/>
  </r>
  <r>
    <x v="2"/>
    <x v="76"/>
    <x v="17"/>
    <x v="17"/>
    <x v="2"/>
    <x v="2"/>
    <x v="0"/>
    <n v="35"/>
    <n v="25362"/>
    <n v="6"/>
    <n v="31"/>
    <n v="22"/>
    <n v="15"/>
    <n v="2"/>
    <n v="27125"/>
    <n v="5.5650000000000004"/>
    <n v="2.625"/>
    <n v="17.885000000000002"/>
    <n v="6.93"/>
  </r>
  <r>
    <x v="2"/>
    <x v="76"/>
    <x v="18"/>
    <x v="18"/>
    <x v="2"/>
    <x v="2"/>
    <x v="0"/>
    <n v="36"/>
    <n v="24163"/>
    <n v="8"/>
    <n v="33"/>
    <n v="24"/>
    <n v="16"/>
    <n v="3"/>
    <n v="27900"/>
    <n v="5.7240000000000002"/>
    <n v="2.7"/>
    <n v="18.396000000000001"/>
    <n v="7.1280000000000001"/>
  </r>
  <r>
    <x v="2"/>
    <x v="76"/>
    <x v="19"/>
    <x v="19"/>
    <x v="2"/>
    <x v="2"/>
    <x v="0"/>
    <n v="30"/>
    <n v="25718"/>
    <n v="5"/>
    <n v="28"/>
    <n v="20"/>
    <n v="15"/>
    <n v="2"/>
    <n v="23250"/>
    <n v="4.7699999999999996"/>
    <n v="2.25"/>
    <n v="15.33"/>
    <n v="5.94"/>
  </r>
  <r>
    <x v="2"/>
    <x v="76"/>
    <x v="20"/>
    <x v="20"/>
    <x v="2"/>
    <x v="2"/>
    <x v="0"/>
    <n v="30"/>
    <n v="25880"/>
    <n v="6"/>
    <n v="28"/>
    <n v="22"/>
    <n v="14"/>
    <n v="2"/>
    <n v="23250"/>
    <n v="4.7699999999999996"/>
    <n v="2.25"/>
    <n v="15.33"/>
    <n v="5.94"/>
  </r>
  <r>
    <x v="2"/>
    <x v="76"/>
    <x v="21"/>
    <x v="21"/>
    <x v="2"/>
    <x v="2"/>
    <x v="0"/>
    <n v="31"/>
    <n v="24136"/>
    <n v="7"/>
    <n v="28"/>
    <n v="23"/>
    <n v="15"/>
    <n v="2"/>
    <n v="24025"/>
    <n v="4.9290000000000003"/>
    <n v="2.3250000000000002"/>
    <n v="15.840999999999999"/>
    <n v="6.1379999999999999"/>
  </r>
  <r>
    <x v="2"/>
    <x v="76"/>
    <x v="22"/>
    <x v="22"/>
    <x v="2"/>
    <x v="2"/>
    <x v="0"/>
    <n v="33"/>
    <n v="24266"/>
    <n v="6"/>
    <n v="28"/>
    <n v="21"/>
    <n v="14"/>
    <n v="2"/>
    <n v="25575"/>
    <n v="5.2469999999999999"/>
    <n v="2.4750000000000001"/>
    <n v="16.863"/>
    <n v="6.5339999999999998"/>
  </r>
  <r>
    <x v="2"/>
    <x v="76"/>
    <x v="23"/>
    <x v="23"/>
    <x v="1"/>
    <x v="1"/>
    <x v="0"/>
    <n v="32"/>
    <n v="25345"/>
    <n v="7"/>
    <n v="30"/>
    <n v="20"/>
    <n v="14"/>
    <n v="4"/>
    <n v="24800"/>
    <n v="5.0880000000000001"/>
    <n v="2.4"/>
    <n v="16.352"/>
    <n v="6.3360000000000003"/>
  </r>
  <r>
    <x v="2"/>
    <x v="76"/>
    <x v="24"/>
    <x v="24"/>
    <x v="2"/>
    <x v="2"/>
    <x v="0"/>
    <n v="36"/>
    <n v="24325"/>
    <n v="8"/>
    <n v="32"/>
    <n v="22"/>
    <n v="14"/>
    <n v="2"/>
    <n v="27900"/>
    <n v="5.7240000000000002"/>
    <n v="2.7"/>
    <n v="18.396000000000001"/>
    <n v="7.1280000000000001"/>
  </r>
  <r>
    <x v="2"/>
    <x v="76"/>
    <x v="8"/>
    <x v="8"/>
    <x v="1"/>
    <x v="1"/>
    <x v="0"/>
    <n v="28"/>
    <n v="24668"/>
    <n v="6"/>
    <n v="27"/>
    <n v="16"/>
    <n v="10"/>
    <n v="4"/>
    <n v="21700"/>
    <n v="4.452"/>
    <n v="2.1"/>
    <n v="14.308"/>
    <n v="5.5439999999999996"/>
  </r>
  <r>
    <x v="2"/>
    <x v="76"/>
    <x v="9"/>
    <x v="9"/>
    <x v="1"/>
    <x v="1"/>
    <x v="0"/>
    <n v="28"/>
    <n v="25079"/>
    <n v="6"/>
    <n v="27"/>
    <n v="17"/>
    <n v="10"/>
    <n v="4"/>
    <n v="21700"/>
    <n v="4.452"/>
    <n v="2.1"/>
    <n v="14.308"/>
    <n v="5.5439999999999996"/>
  </r>
  <r>
    <x v="2"/>
    <x v="76"/>
    <x v="10"/>
    <x v="10"/>
    <x v="1"/>
    <x v="1"/>
    <x v="0"/>
    <n v="29"/>
    <n v="25523"/>
    <n v="7"/>
    <n v="27"/>
    <n v="17"/>
    <n v="10"/>
    <n v="4"/>
    <n v="22475"/>
    <n v="4.6109999999999998"/>
    <n v="2.1749999999999998"/>
    <n v="14.819000000000001"/>
    <n v="5.742"/>
  </r>
  <r>
    <x v="2"/>
    <x v="76"/>
    <x v="11"/>
    <x v="11"/>
    <x v="1"/>
    <x v="1"/>
    <x v="0"/>
    <n v="33"/>
    <n v="24281"/>
    <n v="7"/>
    <n v="30"/>
    <n v="19"/>
    <n v="11"/>
    <n v="3"/>
    <n v="25575"/>
    <n v="5.2469999999999999"/>
    <n v="2.4750000000000001"/>
    <n v="16.863"/>
    <n v="6.5339999999999998"/>
  </r>
  <r>
    <x v="2"/>
    <x v="76"/>
    <x v="12"/>
    <x v="12"/>
    <x v="1"/>
    <x v="1"/>
    <x v="0"/>
    <n v="29"/>
    <n v="25524"/>
    <n v="6"/>
    <n v="25"/>
    <n v="17"/>
    <n v="12"/>
    <n v="3"/>
    <n v="22475"/>
    <n v="4.6109999999999998"/>
    <n v="2.1749999999999998"/>
    <n v="14.819000000000001"/>
    <n v="5.742"/>
  </r>
  <r>
    <x v="2"/>
    <x v="76"/>
    <x v="13"/>
    <x v="13"/>
    <x v="1"/>
    <x v="1"/>
    <x v="0"/>
    <n v="32"/>
    <n v="24846"/>
    <n v="6"/>
    <n v="29"/>
    <n v="18"/>
    <n v="13"/>
    <n v="3"/>
    <n v="24800"/>
    <n v="5.0880000000000001"/>
    <n v="2.4"/>
    <n v="16.352"/>
    <n v="6.3360000000000003"/>
  </r>
  <r>
    <x v="2"/>
    <x v="76"/>
    <x v="14"/>
    <x v="14"/>
    <x v="1"/>
    <x v="1"/>
    <x v="0"/>
    <n v="28"/>
    <n v="24651"/>
    <n v="6"/>
    <n v="24"/>
    <n v="17"/>
    <n v="10"/>
    <n v="3"/>
    <n v="21700"/>
    <n v="4.452"/>
    <n v="2.1"/>
    <n v="14.308"/>
    <n v="5.5439999999999996"/>
  </r>
  <r>
    <x v="2"/>
    <x v="76"/>
    <x v="15"/>
    <x v="15"/>
    <x v="1"/>
    <x v="1"/>
    <x v="0"/>
    <n v="31"/>
    <n v="24573"/>
    <n v="7"/>
    <n v="29"/>
    <n v="22"/>
    <n v="13"/>
    <n v="3"/>
    <n v="24025"/>
    <n v="4.9290000000000003"/>
    <n v="2.3250000000000002"/>
    <n v="15.840999999999999"/>
    <n v="6.1379999999999999"/>
  </r>
  <r>
    <x v="2"/>
    <x v="77"/>
    <x v="0"/>
    <x v="0"/>
    <x v="0"/>
    <x v="0"/>
    <x v="0"/>
    <n v="36"/>
    <n v="25813"/>
    <n v="5"/>
    <n v="36"/>
    <n v="32"/>
    <n v="29"/>
    <n v="1"/>
    <n v="27900"/>
    <n v="5.7240000000000002"/>
    <n v="2.7"/>
    <n v="18.396000000000001"/>
    <n v="7.1280000000000001"/>
  </r>
  <r>
    <x v="2"/>
    <x v="77"/>
    <x v="1"/>
    <x v="1"/>
    <x v="0"/>
    <x v="0"/>
    <x v="0"/>
    <n v="38"/>
    <n v="24236"/>
    <n v="5"/>
    <n v="36"/>
    <n v="28"/>
    <n v="20"/>
    <n v="2"/>
    <n v="29450"/>
    <n v="6.0419999999999998"/>
    <n v="2.85"/>
    <n v="19.417999999999999"/>
    <n v="7.524"/>
  </r>
  <r>
    <x v="2"/>
    <x v="77"/>
    <x v="2"/>
    <x v="2"/>
    <x v="0"/>
    <x v="0"/>
    <x v="0"/>
    <n v="34"/>
    <n v="24189"/>
    <n v="3"/>
    <n v="31"/>
    <n v="24"/>
    <n v="20"/>
    <n v="1"/>
    <n v="26350"/>
    <n v="5.4059999999999997"/>
    <n v="2.5499999999999998"/>
    <n v="17.373999999999999"/>
    <n v="6.7320000000000002"/>
  </r>
  <r>
    <x v="2"/>
    <x v="77"/>
    <x v="3"/>
    <x v="3"/>
    <x v="0"/>
    <x v="0"/>
    <x v="0"/>
    <n v="35"/>
    <n v="25140"/>
    <n v="5"/>
    <n v="32"/>
    <n v="23"/>
    <n v="21"/>
    <n v="2"/>
    <n v="27125"/>
    <n v="5.5650000000000004"/>
    <n v="2.625"/>
    <n v="17.885000000000002"/>
    <n v="6.93"/>
  </r>
  <r>
    <x v="2"/>
    <x v="77"/>
    <x v="4"/>
    <x v="4"/>
    <x v="0"/>
    <x v="0"/>
    <x v="0"/>
    <n v="34"/>
    <n v="25528"/>
    <n v="4"/>
    <n v="31"/>
    <n v="25"/>
    <n v="19"/>
    <n v="1"/>
    <n v="26350"/>
    <n v="5.4059999999999997"/>
    <n v="2.5499999999999998"/>
    <n v="17.373999999999999"/>
    <n v="6.7320000000000002"/>
  </r>
  <r>
    <x v="2"/>
    <x v="77"/>
    <x v="5"/>
    <x v="5"/>
    <x v="0"/>
    <x v="0"/>
    <x v="0"/>
    <n v="32"/>
    <n v="25579"/>
    <n v="4"/>
    <n v="29"/>
    <n v="23"/>
    <n v="18"/>
    <n v="2"/>
    <n v="24800"/>
    <n v="5.0880000000000001"/>
    <n v="2.4"/>
    <n v="16.352"/>
    <n v="6.3360000000000003"/>
  </r>
  <r>
    <x v="2"/>
    <x v="77"/>
    <x v="6"/>
    <x v="6"/>
    <x v="0"/>
    <x v="0"/>
    <x v="0"/>
    <n v="37"/>
    <n v="24265"/>
    <n v="7"/>
    <n v="36"/>
    <n v="31"/>
    <n v="26"/>
    <n v="1"/>
    <n v="28675"/>
    <n v="5.883"/>
    <n v="2.7749999999999999"/>
    <n v="18.907"/>
    <n v="7.3259999999999996"/>
  </r>
  <r>
    <x v="2"/>
    <x v="77"/>
    <x v="7"/>
    <x v="7"/>
    <x v="0"/>
    <x v="0"/>
    <x v="0"/>
    <n v="37"/>
    <n v="25687"/>
    <n v="6"/>
    <n v="35"/>
    <n v="27"/>
    <n v="22"/>
    <n v="1"/>
    <n v="28675"/>
    <n v="5.883"/>
    <n v="2.7749999999999999"/>
    <n v="18.907"/>
    <n v="7.3259999999999996"/>
  </r>
  <r>
    <x v="2"/>
    <x v="77"/>
    <x v="8"/>
    <x v="8"/>
    <x v="1"/>
    <x v="1"/>
    <x v="0"/>
    <n v="28"/>
    <n v="25791"/>
    <n v="7"/>
    <n v="25"/>
    <n v="16"/>
    <n v="10"/>
    <n v="3"/>
    <n v="21700"/>
    <n v="4.452"/>
    <n v="2.1"/>
    <n v="14.308"/>
    <n v="5.5439999999999996"/>
  </r>
  <r>
    <x v="2"/>
    <x v="77"/>
    <x v="9"/>
    <x v="9"/>
    <x v="1"/>
    <x v="1"/>
    <x v="0"/>
    <n v="30"/>
    <n v="24669"/>
    <n v="6"/>
    <n v="27"/>
    <n v="17"/>
    <n v="10"/>
    <n v="3"/>
    <n v="23250"/>
    <n v="4.7699999999999996"/>
    <n v="2.25"/>
    <n v="15.33"/>
    <n v="5.94"/>
  </r>
  <r>
    <x v="2"/>
    <x v="77"/>
    <x v="10"/>
    <x v="10"/>
    <x v="1"/>
    <x v="1"/>
    <x v="0"/>
    <n v="33"/>
    <n v="25322"/>
    <n v="7"/>
    <n v="31"/>
    <n v="19"/>
    <n v="12"/>
    <n v="3"/>
    <n v="25575"/>
    <n v="5.2469999999999999"/>
    <n v="2.4750000000000001"/>
    <n v="16.863"/>
    <n v="6.5339999999999998"/>
  </r>
  <r>
    <x v="2"/>
    <x v="77"/>
    <x v="11"/>
    <x v="11"/>
    <x v="1"/>
    <x v="1"/>
    <x v="0"/>
    <n v="29"/>
    <n v="25147"/>
    <n v="6"/>
    <n v="27"/>
    <n v="19"/>
    <n v="10"/>
    <n v="3"/>
    <n v="22475"/>
    <n v="4.6109999999999998"/>
    <n v="2.1749999999999998"/>
    <n v="14.819000000000001"/>
    <n v="5.742"/>
  </r>
  <r>
    <x v="2"/>
    <x v="77"/>
    <x v="12"/>
    <x v="12"/>
    <x v="1"/>
    <x v="1"/>
    <x v="0"/>
    <n v="31"/>
    <n v="24094"/>
    <n v="8"/>
    <n v="29"/>
    <n v="18"/>
    <n v="11"/>
    <n v="3"/>
    <n v="24025"/>
    <n v="4.9290000000000003"/>
    <n v="2.3250000000000002"/>
    <n v="15.840999999999999"/>
    <n v="6.1379999999999999"/>
  </r>
  <r>
    <x v="2"/>
    <x v="77"/>
    <x v="13"/>
    <x v="13"/>
    <x v="1"/>
    <x v="1"/>
    <x v="0"/>
    <n v="31"/>
    <n v="25636"/>
    <n v="7"/>
    <n v="26"/>
    <n v="16"/>
    <n v="9"/>
    <n v="4"/>
    <n v="24025"/>
    <n v="4.9290000000000003"/>
    <n v="2.3250000000000002"/>
    <n v="15.840999999999999"/>
    <n v="6.1379999999999999"/>
  </r>
  <r>
    <x v="2"/>
    <x v="77"/>
    <x v="14"/>
    <x v="14"/>
    <x v="1"/>
    <x v="1"/>
    <x v="0"/>
    <n v="29"/>
    <n v="25270"/>
    <n v="8"/>
    <n v="25"/>
    <n v="20"/>
    <n v="13"/>
    <n v="3"/>
    <n v="22475"/>
    <n v="4.6109999999999998"/>
    <n v="2.1749999999999998"/>
    <n v="14.819000000000001"/>
    <n v="5.742"/>
  </r>
  <r>
    <x v="2"/>
    <x v="77"/>
    <x v="15"/>
    <x v="15"/>
    <x v="1"/>
    <x v="1"/>
    <x v="0"/>
    <n v="33"/>
    <n v="24377"/>
    <n v="7"/>
    <n v="30"/>
    <n v="23"/>
    <n v="12"/>
    <n v="4"/>
    <n v="25575"/>
    <n v="5.2469999999999999"/>
    <n v="2.4750000000000001"/>
    <n v="16.863"/>
    <n v="6.5339999999999998"/>
  </r>
  <r>
    <x v="2"/>
    <x v="78"/>
    <x v="0"/>
    <x v="0"/>
    <x v="0"/>
    <x v="0"/>
    <x v="0"/>
    <n v="38"/>
    <n v="24806"/>
    <n v="6"/>
    <n v="36"/>
    <n v="26"/>
    <n v="23"/>
    <n v="2"/>
    <n v="29450"/>
    <n v="6.0419999999999998"/>
    <n v="2.85"/>
    <n v="19.417999999999999"/>
    <n v="7.524"/>
  </r>
  <r>
    <x v="2"/>
    <x v="78"/>
    <x v="1"/>
    <x v="1"/>
    <x v="0"/>
    <x v="0"/>
    <x v="0"/>
    <n v="34"/>
    <n v="24023"/>
    <n v="6"/>
    <n v="32"/>
    <n v="29"/>
    <n v="23"/>
    <n v="1"/>
    <n v="26350"/>
    <n v="5.4059999999999997"/>
    <n v="2.5499999999999998"/>
    <n v="17.373999999999999"/>
    <n v="6.7320000000000002"/>
  </r>
  <r>
    <x v="2"/>
    <x v="78"/>
    <x v="2"/>
    <x v="2"/>
    <x v="0"/>
    <x v="0"/>
    <x v="0"/>
    <n v="32"/>
    <n v="25525"/>
    <n v="4"/>
    <n v="31"/>
    <n v="23"/>
    <n v="21"/>
    <n v="1"/>
    <n v="24800"/>
    <n v="5.0880000000000001"/>
    <n v="2.4"/>
    <n v="16.352"/>
    <n v="6.3360000000000003"/>
  </r>
  <r>
    <x v="2"/>
    <x v="78"/>
    <x v="3"/>
    <x v="3"/>
    <x v="0"/>
    <x v="0"/>
    <x v="0"/>
    <n v="34"/>
    <n v="25442"/>
    <n v="6"/>
    <n v="31"/>
    <n v="22"/>
    <n v="17"/>
    <n v="1"/>
    <n v="26350"/>
    <n v="5.4059999999999997"/>
    <n v="2.5499999999999998"/>
    <n v="17.373999999999999"/>
    <n v="6.7320000000000002"/>
  </r>
  <r>
    <x v="2"/>
    <x v="78"/>
    <x v="4"/>
    <x v="4"/>
    <x v="0"/>
    <x v="0"/>
    <x v="0"/>
    <n v="35"/>
    <n v="25867"/>
    <n v="4"/>
    <n v="32"/>
    <n v="25"/>
    <n v="21"/>
    <n v="1"/>
    <n v="27125"/>
    <n v="5.5650000000000004"/>
    <n v="2.625"/>
    <n v="17.885000000000002"/>
    <n v="6.93"/>
  </r>
  <r>
    <x v="2"/>
    <x v="78"/>
    <x v="5"/>
    <x v="5"/>
    <x v="0"/>
    <x v="0"/>
    <x v="0"/>
    <n v="38"/>
    <n v="24133"/>
    <n v="7"/>
    <n v="37"/>
    <n v="27"/>
    <n v="24"/>
    <n v="2"/>
    <n v="29450"/>
    <n v="6.0419999999999998"/>
    <n v="2.85"/>
    <n v="19.417999999999999"/>
    <n v="7.524"/>
  </r>
  <r>
    <x v="2"/>
    <x v="78"/>
    <x v="6"/>
    <x v="6"/>
    <x v="0"/>
    <x v="0"/>
    <x v="0"/>
    <n v="38"/>
    <n v="25741"/>
    <n v="5"/>
    <n v="38"/>
    <n v="27"/>
    <n v="21"/>
    <n v="1"/>
    <n v="29450"/>
    <n v="6.0419999999999998"/>
    <n v="2.85"/>
    <n v="19.417999999999999"/>
    <n v="7.524"/>
  </r>
  <r>
    <x v="2"/>
    <x v="78"/>
    <x v="7"/>
    <x v="7"/>
    <x v="0"/>
    <x v="0"/>
    <x v="0"/>
    <n v="40"/>
    <n v="24179"/>
    <n v="7"/>
    <n v="40"/>
    <n v="32"/>
    <n v="26"/>
    <n v="1"/>
    <n v="31000"/>
    <n v="6.36"/>
    <n v="3"/>
    <n v="20.440000000000001"/>
    <n v="7.92"/>
  </r>
  <r>
    <x v="2"/>
    <x v="78"/>
    <x v="16"/>
    <x v="16"/>
    <x v="2"/>
    <x v="2"/>
    <x v="0"/>
    <n v="32"/>
    <n v="24729"/>
    <n v="6"/>
    <n v="30"/>
    <n v="22"/>
    <n v="16"/>
    <n v="2"/>
    <n v="24800"/>
    <n v="5.0880000000000001"/>
    <n v="2.4"/>
    <n v="16.352"/>
    <n v="6.3360000000000003"/>
  </r>
  <r>
    <x v="2"/>
    <x v="78"/>
    <x v="17"/>
    <x v="17"/>
    <x v="2"/>
    <x v="2"/>
    <x v="0"/>
    <n v="36"/>
    <n v="24825"/>
    <n v="5"/>
    <n v="33"/>
    <n v="22"/>
    <n v="17"/>
    <n v="3"/>
    <n v="27900"/>
    <n v="5.7240000000000002"/>
    <n v="2.7"/>
    <n v="18.396000000000001"/>
    <n v="7.1280000000000001"/>
  </r>
  <r>
    <x v="2"/>
    <x v="78"/>
    <x v="18"/>
    <x v="18"/>
    <x v="2"/>
    <x v="2"/>
    <x v="0"/>
    <n v="33"/>
    <n v="24412"/>
    <n v="6"/>
    <n v="32"/>
    <n v="23"/>
    <n v="15"/>
    <n v="2"/>
    <n v="25575"/>
    <n v="5.2469999999999999"/>
    <n v="2.4750000000000001"/>
    <n v="16.863"/>
    <n v="6.5339999999999998"/>
  </r>
  <r>
    <x v="2"/>
    <x v="78"/>
    <x v="19"/>
    <x v="19"/>
    <x v="2"/>
    <x v="2"/>
    <x v="0"/>
    <n v="33"/>
    <n v="24024"/>
    <n v="6"/>
    <n v="31"/>
    <n v="26"/>
    <n v="20"/>
    <n v="2"/>
    <n v="25575"/>
    <n v="5.2469999999999999"/>
    <n v="2.4750000000000001"/>
    <n v="16.863"/>
    <n v="6.5339999999999998"/>
  </r>
  <r>
    <x v="2"/>
    <x v="78"/>
    <x v="20"/>
    <x v="20"/>
    <x v="2"/>
    <x v="2"/>
    <x v="0"/>
    <n v="36"/>
    <n v="24506"/>
    <n v="8"/>
    <n v="33"/>
    <n v="28"/>
    <n v="22"/>
    <n v="2"/>
    <n v="27900"/>
    <n v="5.7240000000000002"/>
    <n v="2.7"/>
    <n v="18.396000000000001"/>
    <n v="7.1280000000000001"/>
  </r>
  <r>
    <x v="2"/>
    <x v="78"/>
    <x v="21"/>
    <x v="21"/>
    <x v="2"/>
    <x v="2"/>
    <x v="0"/>
    <n v="35"/>
    <n v="24559"/>
    <n v="9"/>
    <n v="33"/>
    <n v="22"/>
    <n v="17"/>
    <n v="2"/>
    <n v="27125"/>
    <n v="5.5650000000000004"/>
    <n v="2.625"/>
    <n v="17.885000000000002"/>
    <n v="6.93"/>
  </r>
  <r>
    <x v="2"/>
    <x v="78"/>
    <x v="22"/>
    <x v="22"/>
    <x v="2"/>
    <x v="2"/>
    <x v="0"/>
    <n v="35"/>
    <n v="24308"/>
    <n v="8"/>
    <n v="35"/>
    <n v="25"/>
    <n v="17"/>
    <n v="2"/>
    <n v="27125"/>
    <n v="5.5650000000000004"/>
    <n v="2.625"/>
    <n v="17.885000000000002"/>
    <n v="6.93"/>
  </r>
  <r>
    <x v="2"/>
    <x v="78"/>
    <x v="24"/>
    <x v="24"/>
    <x v="2"/>
    <x v="2"/>
    <x v="0"/>
    <n v="31"/>
    <n v="24971"/>
    <n v="7"/>
    <n v="28"/>
    <n v="23"/>
    <n v="16"/>
    <n v="2"/>
    <n v="24025"/>
    <n v="4.9290000000000003"/>
    <n v="2.3250000000000002"/>
    <n v="15.840999999999999"/>
    <n v="6.1379999999999999"/>
  </r>
  <r>
    <x v="2"/>
    <x v="79"/>
    <x v="16"/>
    <x v="16"/>
    <x v="2"/>
    <x v="2"/>
    <x v="0"/>
    <n v="36"/>
    <n v="24909"/>
    <n v="9"/>
    <n v="33"/>
    <n v="26"/>
    <n v="18"/>
    <n v="2"/>
    <n v="27900"/>
    <n v="5.7240000000000002"/>
    <n v="2.7"/>
    <n v="18.396000000000001"/>
    <n v="7.1280000000000001"/>
  </r>
  <r>
    <x v="2"/>
    <x v="79"/>
    <x v="17"/>
    <x v="17"/>
    <x v="2"/>
    <x v="2"/>
    <x v="0"/>
    <n v="33"/>
    <n v="25863"/>
    <n v="6"/>
    <n v="29"/>
    <n v="23"/>
    <n v="16"/>
    <n v="2"/>
    <n v="25575"/>
    <n v="5.2469999999999999"/>
    <n v="2.4750000000000001"/>
    <n v="16.863"/>
    <n v="6.5339999999999998"/>
  </r>
  <r>
    <x v="2"/>
    <x v="79"/>
    <x v="18"/>
    <x v="18"/>
    <x v="2"/>
    <x v="2"/>
    <x v="0"/>
    <n v="33"/>
    <n v="25306"/>
    <n v="6"/>
    <n v="28"/>
    <n v="21"/>
    <n v="16"/>
    <n v="2"/>
    <n v="25575"/>
    <n v="5.2469999999999999"/>
    <n v="2.4750000000000001"/>
    <n v="16.863"/>
    <n v="6.5339999999999998"/>
  </r>
  <r>
    <x v="2"/>
    <x v="79"/>
    <x v="19"/>
    <x v="19"/>
    <x v="2"/>
    <x v="2"/>
    <x v="0"/>
    <n v="30"/>
    <n v="25283"/>
    <n v="7"/>
    <n v="27"/>
    <n v="21"/>
    <n v="15"/>
    <n v="2"/>
    <n v="23250"/>
    <n v="4.7699999999999996"/>
    <n v="2.25"/>
    <n v="15.33"/>
    <n v="5.94"/>
  </r>
  <r>
    <x v="2"/>
    <x v="79"/>
    <x v="20"/>
    <x v="20"/>
    <x v="2"/>
    <x v="2"/>
    <x v="0"/>
    <n v="31"/>
    <n v="25385"/>
    <n v="6"/>
    <n v="26"/>
    <n v="20"/>
    <n v="15"/>
    <n v="2"/>
    <n v="24025"/>
    <n v="4.9290000000000003"/>
    <n v="2.3250000000000002"/>
    <n v="15.840999999999999"/>
    <n v="6.1379999999999999"/>
  </r>
  <r>
    <x v="2"/>
    <x v="79"/>
    <x v="21"/>
    <x v="21"/>
    <x v="2"/>
    <x v="2"/>
    <x v="0"/>
    <n v="36"/>
    <n v="25256"/>
    <n v="9"/>
    <n v="36"/>
    <n v="26"/>
    <n v="21"/>
    <n v="2"/>
    <n v="27900"/>
    <n v="5.7240000000000002"/>
    <n v="2.7"/>
    <n v="18.396000000000001"/>
    <n v="7.1280000000000001"/>
  </r>
  <r>
    <x v="2"/>
    <x v="79"/>
    <x v="22"/>
    <x v="22"/>
    <x v="2"/>
    <x v="2"/>
    <x v="0"/>
    <n v="31"/>
    <n v="24587"/>
    <n v="6"/>
    <n v="29"/>
    <n v="21"/>
    <n v="14"/>
    <n v="2"/>
    <n v="24025"/>
    <n v="4.9290000000000003"/>
    <n v="2.3250000000000002"/>
    <n v="15.840999999999999"/>
    <n v="6.1379999999999999"/>
  </r>
  <r>
    <x v="2"/>
    <x v="79"/>
    <x v="24"/>
    <x v="24"/>
    <x v="2"/>
    <x v="2"/>
    <x v="0"/>
    <n v="33"/>
    <n v="25657"/>
    <n v="6"/>
    <n v="30"/>
    <n v="22"/>
    <n v="17"/>
    <n v="2"/>
    <n v="25575"/>
    <n v="5.2469999999999999"/>
    <n v="2.4750000000000001"/>
    <n v="16.863"/>
    <n v="6.5339999999999998"/>
  </r>
  <r>
    <x v="2"/>
    <x v="79"/>
    <x v="8"/>
    <x v="8"/>
    <x v="1"/>
    <x v="1"/>
    <x v="0"/>
    <n v="32"/>
    <n v="24189"/>
    <n v="6"/>
    <n v="27"/>
    <n v="21"/>
    <n v="13"/>
    <n v="4"/>
    <n v="24800"/>
    <n v="5.0880000000000001"/>
    <n v="2.4"/>
    <n v="16.352"/>
    <n v="6.3360000000000003"/>
  </r>
  <r>
    <x v="2"/>
    <x v="79"/>
    <x v="9"/>
    <x v="9"/>
    <x v="1"/>
    <x v="1"/>
    <x v="0"/>
    <n v="29"/>
    <n v="24732"/>
    <n v="7"/>
    <n v="26"/>
    <n v="20"/>
    <n v="11"/>
    <n v="3"/>
    <n v="22475"/>
    <n v="4.6109999999999998"/>
    <n v="2.1749999999999998"/>
    <n v="14.819000000000001"/>
    <n v="5.742"/>
  </r>
  <r>
    <x v="2"/>
    <x v="79"/>
    <x v="10"/>
    <x v="10"/>
    <x v="1"/>
    <x v="1"/>
    <x v="0"/>
    <n v="29"/>
    <n v="24077"/>
    <n v="6"/>
    <n v="27"/>
    <n v="18"/>
    <n v="13"/>
    <n v="4"/>
    <n v="22475"/>
    <n v="4.6109999999999998"/>
    <n v="2.1749999999999998"/>
    <n v="14.819000000000001"/>
    <n v="5.742"/>
  </r>
  <r>
    <x v="2"/>
    <x v="79"/>
    <x v="11"/>
    <x v="11"/>
    <x v="1"/>
    <x v="1"/>
    <x v="0"/>
    <n v="32"/>
    <n v="25762"/>
    <n v="8"/>
    <n v="28"/>
    <n v="21"/>
    <n v="12"/>
    <n v="4"/>
    <n v="24800"/>
    <n v="5.0880000000000001"/>
    <n v="2.4"/>
    <n v="16.352"/>
    <n v="6.3360000000000003"/>
  </r>
  <r>
    <x v="2"/>
    <x v="79"/>
    <x v="12"/>
    <x v="12"/>
    <x v="1"/>
    <x v="1"/>
    <x v="0"/>
    <n v="30"/>
    <n v="24036"/>
    <n v="8"/>
    <n v="26"/>
    <n v="20"/>
    <n v="13"/>
    <n v="3"/>
    <n v="23250"/>
    <n v="4.7699999999999996"/>
    <n v="2.25"/>
    <n v="15.33"/>
    <n v="5.94"/>
  </r>
  <r>
    <x v="2"/>
    <x v="79"/>
    <x v="13"/>
    <x v="13"/>
    <x v="1"/>
    <x v="1"/>
    <x v="0"/>
    <n v="30"/>
    <n v="25133"/>
    <n v="8"/>
    <n v="28"/>
    <n v="19"/>
    <n v="11"/>
    <n v="3"/>
    <n v="23250"/>
    <n v="4.7699999999999996"/>
    <n v="2.25"/>
    <n v="15.33"/>
    <n v="5.94"/>
  </r>
  <r>
    <x v="2"/>
    <x v="79"/>
    <x v="14"/>
    <x v="14"/>
    <x v="1"/>
    <x v="1"/>
    <x v="0"/>
    <n v="30"/>
    <n v="25533"/>
    <n v="8"/>
    <n v="29"/>
    <n v="19"/>
    <n v="12"/>
    <n v="3"/>
    <n v="23250"/>
    <n v="4.7699999999999996"/>
    <n v="2.25"/>
    <n v="15.33"/>
    <n v="5.94"/>
  </r>
  <r>
    <x v="2"/>
    <x v="79"/>
    <x v="15"/>
    <x v="15"/>
    <x v="1"/>
    <x v="1"/>
    <x v="0"/>
    <n v="28"/>
    <n v="25292"/>
    <n v="8"/>
    <n v="24"/>
    <n v="14"/>
    <n v="9"/>
    <n v="3"/>
    <n v="21700"/>
    <n v="4.452"/>
    <n v="2.1"/>
    <n v="14.308"/>
    <n v="5.5439999999999996"/>
  </r>
  <r>
    <x v="2"/>
    <x v="80"/>
    <x v="0"/>
    <x v="0"/>
    <x v="0"/>
    <x v="0"/>
    <x v="0"/>
    <n v="35"/>
    <n v="25255"/>
    <n v="6"/>
    <n v="34"/>
    <n v="29"/>
    <n v="26"/>
    <n v="2"/>
    <n v="27125"/>
    <n v="5.5650000000000004"/>
    <n v="2.625"/>
    <n v="17.885000000000002"/>
    <n v="6.93"/>
  </r>
  <r>
    <x v="2"/>
    <x v="80"/>
    <x v="1"/>
    <x v="1"/>
    <x v="0"/>
    <x v="0"/>
    <x v="0"/>
    <n v="33"/>
    <n v="24791"/>
    <n v="6"/>
    <n v="30"/>
    <n v="26"/>
    <n v="19"/>
    <n v="1"/>
    <n v="25575"/>
    <n v="5.2469999999999999"/>
    <n v="2.4750000000000001"/>
    <n v="16.863"/>
    <n v="6.5339999999999998"/>
  </r>
  <r>
    <x v="2"/>
    <x v="80"/>
    <x v="2"/>
    <x v="2"/>
    <x v="0"/>
    <x v="0"/>
    <x v="0"/>
    <n v="39"/>
    <n v="24264"/>
    <n v="4"/>
    <n v="38"/>
    <n v="29"/>
    <n v="23"/>
    <n v="2"/>
    <n v="30225"/>
    <n v="6.2009999999999996"/>
    <n v="2.9249999999999998"/>
    <n v="19.928999999999998"/>
    <n v="7.7220000000000004"/>
  </r>
  <r>
    <x v="2"/>
    <x v="80"/>
    <x v="3"/>
    <x v="3"/>
    <x v="0"/>
    <x v="0"/>
    <x v="0"/>
    <n v="32"/>
    <n v="24375"/>
    <n v="4"/>
    <n v="30"/>
    <n v="22"/>
    <n v="17"/>
    <n v="2"/>
    <n v="24800"/>
    <n v="5.0880000000000001"/>
    <n v="2.4"/>
    <n v="16.352"/>
    <n v="6.3360000000000003"/>
  </r>
  <r>
    <x v="2"/>
    <x v="80"/>
    <x v="4"/>
    <x v="4"/>
    <x v="0"/>
    <x v="0"/>
    <x v="0"/>
    <n v="36"/>
    <n v="24475"/>
    <n v="7"/>
    <n v="36"/>
    <n v="27"/>
    <n v="22"/>
    <n v="1"/>
    <n v="27900"/>
    <n v="5.7240000000000002"/>
    <n v="2.7"/>
    <n v="18.396000000000001"/>
    <n v="7.1280000000000001"/>
  </r>
  <r>
    <x v="2"/>
    <x v="80"/>
    <x v="5"/>
    <x v="5"/>
    <x v="0"/>
    <x v="0"/>
    <x v="0"/>
    <n v="39"/>
    <n v="25930"/>
    <n v="7"/>
    <n v="35"/>
    <n v="28"/>
    <n v="25"/>
    <n v="1"/>
    <n v="30225"/>
    <n v="6.2009999999999996"/>
    <n v="2.9249999999999998"/>
    <n v="19.928999999999998"/>
    <n v="7.7220000000000004"/>
  </r>
  <r>
    <x v="2"/>
    <x v="80"/>
    <x v="6"/>
    <x v="6"/>
    <x v="0"/>
    <x v="0"/>
    <x v="0"/>
    <n v="36"/>
    <n v="24603"/>
    <n v="5"/>
    <n v="33"/>
    <n v="24"/>
    <n v="19"/>
    <n v="1"/>
    <n v="27900"/>
    <n v="5.7240000000000002"/>
    <n v="2.7"/>
    <n v="18.396000000000001"/>
    <n v="7.1280000000000001"/>
  </r>
  <r>
    <x v="2"/>
    <x v="80"/>
    <x v="7"/>
    <x v="7"/>
    <x v="0"/>
    <x v="0"/>
    <x v="0"/>
    <n v="32"/>
    <n v="24674"/>
    <n v="4"/>
    <n v="29"/>
    <n v="24"/>
    <n v="17"/>
    <n v="1"/>
    <n v="24800"/>
    <n v="5.0880000000000001"/>
    <n v="2.4"/>
    <n v="16.352"/>
    <n v="6.3360000000000003"/>
  </r>
  <r>
    <x v="2"/>
    <x v="81"/>
    <x v="0"/>
    <x v="0"/>
    <x v="0"/>
    <x v="0"/>
    <x v="0"/>
    <n v="39"/>
    <n v="24779"/>
    <n v="8"/>
    <n v="37"/>
    <n v="33"/>
    <n v="24"/>
    <n v="1"/>
    <n v="30225"/>
    <n v="6.2009999999999996"/>
    <n v="2.9249999999999998"/>
    <n v="19.928999999999998"/>
    <n v="7.7220000000000004"/>
  </r>
  <r>
    <x v="2"/>
    <x v="81"/>
    <x v="1"/>
    <x v="1"/>
    <x v="0"/>
    <x v="0"/>
    <x v="0"/>
    <n v="35"/>
    <n v="25598"/>
    <n v="4"/>
    <n v="32"/>
    <n v="28"/>
    <n v="24"/>
    <n v="1"/>
    <n v="27125"/>
    <n v="5.5650000000000004"/>
    <n v="2.625"/>
    <n v="17.885000000000002"/>
    <n v="6.93"/>
  </r>
  <r>
    <x v="2"/>
    <x v="81"/>
    <x v="2"/>
    <x v="2"/>
    <x v="0"/>
    <x v="0"/>
    <x v="0"/>
    <n v="35"/>
    <n v="25621"/>
    <n v="4"/>
    <n v="34"/>
    <n v="28"/>
    <n v="21"/>
    <n v="1"/>
    <n v="27125"/>
    <n v="5.5650000000000004"/>
    <n v="2.625"/>
    <n v="17.885000000000002"/>
    <n v="6.93"/>
  </r>
  <r>
    <x v="2"/>
    <x v="81"/>
    <x v="3"/>
    <x v="3"/>
    <x v="0"/>
    <x v="0"/>
    <x v="0"/>
    <n v="39"/>
    <n v="25486"/>
    <n v="5"/>
    <n v="36"/>
    <n v="25"/>
    <n v="19"/>
    <n v="2"/>
    <n v="30225"/>
    <n v="6.2009999999999996"/>
    <n v="2.9249999999999998"/>
    <n v="19.928999999999998"/>
    <n v="7.7220000000000004"/>
  </r>
  <r>
    <x v="2"/>
    <x v="81"/>
    <x v="4"/>
    <x v="4"/>
    <x v="0"/>
    <x v="0"/>
    <x v="0"/>
    <n v="37"/>
    <n v="24839"/>
    <n v="6"/>
    <n v="34"/>
    <n v="28"/>
    <n v="22"/>
    <n v="2"/>
    <n v="28675"/>
    <n v="5.883"/>
    <n v="2.7749999999999999"/>
    <n v="18.907"/>
    <n v="7.3259999999999996"/>
  </r>
  <r>
    <x v="2"/>
    <x v="81"/>
    <x v="5"/>
    <x v="5"/>
    <x v="0"/>
    <x v="0"/>
    <x v="0"/>
    <n v="34"/>
    <n v="25246"/>
    <n v="5"/>
    <n v="33"/>
    <n v="24"/>
    <n v="21"/>
    <n v="2"/>
    <n v="26350"/>
    <n v="5.4059999999999997"/>
    <n v="2.5499999999999998"/>
    <n v="17.373999999999999"/>
    <n v="6.7320000000000002"/>
  </r>
  <r>
    <x v="2"/>
    <x v="81"/>
    <x v="6"/>
    <x v="6"/>
    <x v="0"/>
    <x v="0"/>
    <x v="0"/>
    <n v="34"/>
    <n v="25972"/>
    <n v="5"/>
    <n v="34"/>
    <n v="26"/>
    <n v="20"/>
    <n v="1"/>
    <n v="26350"/>
    <n v="5.4059999999999997"/>
    <n v="2.5499999999999998"/>
    <n v="17.373999999999999"/>
    <n v="6.7320000000000002"/>
  </r>
  <r>
    <x v="2"/>
    <x v="81"/>
    <x v="7"/>
    <x v="7"/>
    <x v="0"/>
    <x v="0"/>
    <x v="0"/>
    <n v="32"/>
    <n v="24090"/>
    <n v="6"/>
    <n v="30"/>
    <n v="24"/>
    <n v="22"/>
    <n v="2"/>
    <n v="24800"/>
    <n v="5.0880000000000001"/>
    <n v="2.4"/>
    <n v="16.352"/>
    <n v="6.3360000000000003"/>
  </r>
  <r>
    <x v="2"/>
    <x v="81"/>
    <x v="16"/>
    <x v="16"/>
    <x v="2"/>
    <x v="2"/>
    <x v="0"/>
    <n v="35"/>
    <n v="25108"/>
    <n v="8"/>
    <n v="30"/>
    <n v="21"/>
    <n v="13"/>
    <n v="2"/>
    <n v="27125"/>
    <n v="5.5650000000000004"/>
    <n v="2.625"/>
    <n v="17.885000000000002"/>
    <n v="6.93"/>
  </r>
  <r>
    <x v="2"/>
    <x v="81"/>
    <x v="17"/>
    <x v="17"/>
    <x v="2"/>
    <x v="2"/>
    <x v="0"/>
    <n v="35"/>
    <n v="25549"/>
    <n v="8"/>
    <n v="32"/>
    <n v="27"/>
    <n v="18"/>
    <n v="2"/>
    <n v="27125"/>
    <n v="5.5650000000000004"/>
    <n v="2.625"/>
    <n v="17.885000000000002"/>
    <n v="6.93"/>
  </r>
  <r>
    <x v="2"/>
    <x v="81"/>
    <x v="18"/>
    <x v="18"/>
    <x v="2"/>
    <x v="2"/>
    <x v="0"/>
    <n v="33"/>
    <n v="25945"/>
    <n v="7"/>
    <n v="31"/>
    <n v="25"/>
    <n v="20"/>
    <n v="2"/>
    <n v="25575"/>
    <n v="5.2469999999999999"/>
    <n v="2.4750000000000001"/>
    <n v="16.863"/>
    <n v="6.5339999999999998"/>
  </r>
  <r>
    <x v="2"/>
    <x v="81"/>
    <x v="19"/>
    <x v="19"/>
    <x v="2"/>
    <x v="2"/>
    <x v="0"/>
    <n v="35"/>
    <n v="25476"/>
    <n v="8"/>
    <n v="33"/>
    <n v="22"/>
    <n v="18"/>
    <n v="2"/>
    <n v="27125"/>
    <n v="5.5650000000000004"/>
    <n v="2.625"/>
    <n v="17.885000000000002"/>
    <n v="6.93"/>
  </r>
  <r>
    <x v="2"/>
    <x v="81"/>
    <x v="20"/>
    <x v="20"/>
    <x v="2"/>
    <x v="2"/>
    <x v="0"/>
    <n v="33"/>
    <n v="24410"/>
    <n v="5"/>
    <n v="29"/>
    <n v="24"/>
    <n v="18"/>
    <n v="2"/>
    <n v="25575"/>
    <n v="5.2469999999999999"/>
    <n v="2.4750000000000001"/>
    <n v="16.863"/>
    <n v="6.5339999999999998"/>
  </r>
  <r>
    <x v="2"/>
    <x v="81"/>
    <x v="21"/>
    <x v="21"/>
    <x v="2"/>
    <x v="2"/>
    <x v="0"/>
    <n v="35"/>
    <n v="25367"/>
    <n v="8"/>
    <n v="35"/>
    <n v="25"/>
    <n v="20"/>
    <n v="2"/>
    <n v="27125"/>
    <n v="5.5650000000000004"/>
    <n v="2.625"/>
    <n v="17.885000000000002"/>
    <n v="6.93"/>
  </r>
  <r>
    <x v="2"/>
    <x v="81"/>
    <x v="22"/>
    <x v="22"/>
    <x v="2"/>
    <x v="2"/>
    <x v="0"/>
    <n v="35"/>
    <n v="24571"/>
    <n v="8"/>
    <n v="33"/>
    <n v="26"/>
    <n v="20"/>
    <n v="2"/>
    <n v="27125"/>
    <n v="5.5650000000000004"/>
    <n v="2.625"/>
    <n v="17.885000000000002"/>
    <n v="6.93"/>
  </r>
  <r>
    <x v="2"/>
    <x v="81"/>
    <x v="24"/>
    <x v="24"/>
    <x v="2"/>
    <x v="2"/>
    <x v="0"/>
    <n v="36"/>
    <n v="25705"/>
    <n v="8"/>
    <n v="33"/>
    <n v="25"/>
    <n v="16"/>
    <n v="2"/>
    <n v="27900"/>
    <n v="5.7240000000000002"/>
    <n v="2.7"/>
    <n v="18.396000000000001"/>
    <n v="7.1280000000000001"/>
  </r>
  <r>
    <x v="2"/>
    <x v="81"/>
    <x v="8"/>
    <x v="8"/>
    <x v="1"/>
    <x v="1"/>
    <x v="0"/>
    <n v="30"/>
    <n v="25966"/>
    <n v="9"/>
    <n v="28"/>
    <n v="19"/>
    <n v="11"/>
    <n v="4"/>
    <n v="23250"/>
    <n v="4.7699999999999996"/>
    <n v="2.25"/>
    <n v="15.33"/>
    <n v="5.94"/>
  </r>
  <r>
    <x v="2"/>
    <x v="81"/>
    <x v="9"/>
    <x v="9"/>
    <x v="1"/>
    <x v="1"/>
    <x v="0"/>
    <n v="28"/>
    <n v="24097"/>
    <n v="7"/>
    <n v="26"/>
    <n v="17"/>
    <n v="12"/>
    <n v="4"/>
    <n v="21700"/>
    <n v="4.452"/>
    <n v="2.1"/>
    <n v="14.308"/>
    <n v="5.5439999999999996"/>
  </r>
  <r>
    <x v="2"/>
    <x v="81"/>
    <x v="10"/>
    <x v="10"/>
    <x v="1"/>
    <x v="1"/>
    <x v="0"/>
    <n v="33"/>
    <n v="25032"/>
    <n v="7"/>
    <n v="29"/>
    <n v="20"/>
    <n v="14"/>
    <n v="4"/>
    <n v="25575"/>
    <n v="5.2469999999999999"/>
    <n v="2.4750000000000001"/>
    <n v="16.863"/>
    <n v="6.5339999999999998"/>
  </r>
  <r>
    <x v="2"/>
    <x v="81"/>
    <x v="11"/>
    <x v="11"/>
    <x v="1"/>
    <x v="1"/>
    <x v="0"/>
    <n v="28"/>
    <n v="24465"/>
    <n v="7"/>
    <n v="26"/>
    <n v="20"/>
    <n v="11"/>
    <n v="4"/>
    <n v="21700"/>
    <n v="4.452"/>
    <n v="2.1"/>
    <n v="14.308"/>
    <n v="5.5439999999999996"/>
  </r>
  <r>
    <x v="2"/>
    <x v="81"/>
    <x v="12"/>
    <x v="12"/>
    <x v="1"/>
    <x v="1"/>
    <x v="0"/>
    <n v="33"/>
    <n v="24844"/>
    <n v="10"/>
    <n v="30"/>
    <n v="22"/>
    <n v="16"/>
    <n v="4"/>
    <n v="25575"/>
    <n v="5.2469999999999999"/>
    <n v="2.4750000000000001"/>
    <n v="16.863"/>
    <n v="6.5339999999999998"/>
  </r>
  <r>
    <x v="2"/>
    <x v="81"/>
    <x v="13"/>
    <x v="13"/>
    <x v="1"/>
    <x v="1"/>
    <x v="0"/>
    <n v="32"/>
    <n v="25050"/>
    <n v="7"/>
    <n v="29"/>
    <n v="22"/>
    <n v="14"/>
    <n v="3"/>
    <n v="24800"/>
    <n v="5.0880000000000001"/>
    <n v="2.4"/>
    <n v="16.352"/>
    <n v="6.3360000000000003"/>
  </r>
  <r>
    <x v="2"/>
    <x v="81"/>
    <x v="14"/>
    <x v="14"/>
    <x v="1"/>
    <x v="1"/>
    <x v="0"/>
    <n v="28"/>
    <n v="24552"/>
    <n v="6"/>
    <n v="24"/>
    <n v="15"/>
    <n v="10"/>
    <n v="3"/>
    <n v="21700"/>
    <n v="4.452"/>
    <n v="2.1"/>
    <n v="14.308"/>
    <n v="5.5439999999999996"/>
  </r>
  <r>
    <x v="2"/>
    <x v="81"/>
    <x v="15"/>
    <x v="15"/>
    <x v="1"/>
    <x v="1"/>
    <x v="0"/>
    <n v="30"/>
    <n v="24231"/>
    <n v="9"/>
    <n v="26"/>
    <n v="19"/>
    <n v="10"/>
    <n v="3"/>
    <n v="23250"/>
    <n v="4.7699999999999996"/>
    <n v="2.25"/>
    <n v="15.33"/>
    <n v="5.94"/>
  </r>
  <r>
    <x v="2"/>
    <x v="82"/>
    <x v="0"/>
    <x v="0"/>
    <x v="0"/>
    <x v="0"/>
    <x v="0"/>
    <n v="36"/>
    <n v="24991"/>
    <n v="7"/>
    <n v="33"/>
    <n v="24"/>
    <n v="19"/>
    <n v="2"/>
    <n v="27900"/>
    <n v="5.7240000000000002"/>
    <n v="2.7"/>
    <n v="18.396000000000001"/>
    <n v="7.1280000000000001"/>
  </r>
  <r>
    <x v="2"/>
    <x v="82"/>
    <x v="1"/>
    <x v="1"/>
    <x v="0"/>
    <x v="0"/>
    <x v="0"/>
    <n v="38"/>
    <n v="25518"/>
    <n v="7"/>
    <n v="38"/>
    <n v="33"/>
    <n v="26"/>
    <n v="2"/>
    <n v="29450"/>
    <n v="6.0419999999999998"/>
    <n v="2.85"/>
    <n v="19.417999999999999"/>
    <n v="7.524"/>
  </r>
  <r>
    <x v="2"/>
    <x v="82"/>
    <x v="2"/>
    <x v="2"/>
    <x v="0"/>
    <x v="0"/>
    <x v="0"/>
    <n v="34"/>
    <n v="24296"/>
    <n v="4"/>
    <n v="32"/>
    <n v="25"/>
    <n v="19"/>
    <n v="1"/>
    <n v="26350"/>
    <n v="5.4059999999999997"/>
    <n v="2.5499999999999998"/>
    <n v="17.373999999999999"/>
    <n v="6.7320000000000002"/>
  </r>
  <r>
    <x v="2"/>
    <x v="82"/>
    <x v="3"/>
    <x v="3"/>
    <x v="0"/>
    <x v="0"/>
    <x v="0"/>
    <n v="38"/>
    <n v="24279"/>
    <n v="4"/>
    <n v="36"/>
    <n v="32"/>
    <n v="23"/>
    <n v="2"/>
    <n v="29450"/>
    <n v="6.0419999999999998"/>
    <n v="2.85"/>
    <n v="19.417999999999999"/>
    <n v="7.524"/>
  </r>
  <r>
    <x v="2"/>
    <x v="82"/>
    <x v="4"/>
    <x v="4"/>
    <x v="0"/>
    <x v="0"/>
    <x v="0"/>
    <n v="32"/>
    <n v="25607"/>
    <n v="3"/>
    <n v="30"/>
    <n v="27"/>
    <n v="24"/>
    <n v="1"/>
    <n v="24800"/>
    <n v="5.0880000000000001"/>
    <n v="2.4"/>
    <n v="16.352"/>
    <n v="6.3360000000000003"/>
  </r>
  <r>
    <x v="2"/>
    <x v="82"/>
    <x v="5"/>
    <x v="5"/>
    <x v="0"/>
    <x v="0"/>
    <x v="0"/>
    <n v="34"/>
    <n v="24470"/>
    <n v="6"/>
    <n v="32"/>
    <n v="25"/>
    <n v="18"/>
    <n v="2"/>
    <n v="26350"/>
    <n v="5.4059999999999997"/>
    <n v="2.5499999999999998"/>
    <n v="17.373999999999999"/>
    <n v="6.7320000000000002"/>
  </r>
  <r>
    <x v="2"/>
    <x v="82"/>
    <x v="6"/>
    <x v="6"/>
    <x v="0"/>
    <x v="0"/>
    <x v="0"/>
    <n v="40"/>
    <n v="25786"/>
    <n v="4"/>
    <n v="38"/>
    <n v="31"/>
    <n v="27"/>
    <n v="2"/>
    <n v="31000"/>
    <n v="6.36"/>
    <n v="3"/>
    <n v="20.440000000000001"/>
    <n v="7.92"/>
  </r>
  <r>
    <x v="2"/>
    <x v="82"/>
    <x v="7"/>
    <x v="7"/>
    <x v="0"/>
    <x v="0"/>
    <x v="0"/>
    <n v="32"/>
    <n v="25913"/>
    <n v="5"/>
    <n v="29"/>
    <n v="23"/>
    <n v="20"/>
    <n v="1"/>
    <n v="24800"/>
    <n v="5.0880000000000001"/>
    <n v="2.4"/>
    <n v="16.352"/>
    <n v="6.3360000000000003"/>
  </r>
  <r>
    <x v="2"/>
    <x v="82"/>
    <x v="16"/>
    <x v="16"/>
    <x v="2"/>
    <x v="2"/>
    <x v="0"/>
    <n v="32"/>
    <n v="25292"/>
    <n v="7"/>
    <n v="32"/>
    <n v="24"/>
    <n v="15"/>
    <n v="2"/>
    <n v="24800"/>
    <n v="5.0880000000000001"/>
    <n v="2.4"/>
    <n v="16.352"/>
    <n v="6.3360000000000003"/>
  </r>
  <r>
    <x v="2"/>
    <x v="82"/>
    <x v="17"/>
    <x v="17"/>
    <x v="2"/>
    <x v="2"/>
    <x v="0"/>
    <n v="30"/>
    <n v="25549"/>
    <n v="8"/>
    <n v="26"/>
    <n v="19"/>
    <n v="12"/>
    <n v="2"/>
    <n v="23250"/>
    <n v="4.7699999999999996"/>
    <n v="2.25"/>
    <n v="15.33"/>
    <n v="5.94"/>
  </r>
  <r>
    <x v="2"/>
    <x v="82"/>
    <x v="18"/>
    <x v="18"/>
    <x v="2"/>
    <x v="2"/>
    <x v="0"/>
    <n v="31"/>
    <n v="24773"/>
    <n v="6"/>
    <n v="29"/>
    <n v="21"/>
    <n v="13"/>
    <n v="2"/>
    <n v="24025"/>
    <n v="4.9290000000000003"/>
    <n v="2.3250000000000002"/>
    <n v="15.840999999999999"/>
    <n v="6.1379999999999999"/>
  </r>
  <r>
    <x v="2"/>
    <x v="82"/>
    <x v="19"/>
    <x v="19"/>
    <x v="2"/>
    <x v="2"/>
    <x v="0"/>
    <n v="30"/>
    <n v="24816"/>
    <n v="5"/>
    <n v="27"/>
    <n v="19"/>
    <n v="12"/>
    <n v="2"/>
    <n v="23250"/>
    <n v="4.7699999999999996"/>
    <n v="2.25"/>
    <n v="15.33"/>
    <n v="5.94"/>
  </r>
  <r>
    <x v="2"/>
    <x v="82"/>
    <x v="20"/>
    <x v="20"/>
    <x v="2"/>
    <x v="2"/>
    <x v="0"/>
    <n v="35"/>
    <n v="24408"/>
    <n v="8"/>
    <n v="34"/>
    <n v="22"/>
    <n v="15"/>
    <n v="2"/>
    <n v="27125"/>
    <n v="5.5650000000000004"/>
    <n v="2.625"/>
    <n v="17.885000000000002"/>
    <n v="6.93"/>
  </r>
  <r>
    <x v="2"/>
    <x v="82"/>
    <x v="21"/>
    <x v="21"/>
    <x v="2"/>
    <x v="2"/>
    <x v="0"/>
    <n v="35"/>
    <n v="24161"/>
    <n v="7"/>
    <n v="30"/>
    <n v="24"/>
    <n v="17"/>
    <n v="2"/>
    <n v="27125"/>
    <n v="5.5650000000000004"/>
    <n v="2.625"/>
    <n v="17.885000000000002"/>
    <n v="6.93"/>
  </r>
  <r>
    <x v="2"/>
    <x v="82"/>
    <x v="22"/>
    <x v="22"/>
    <x v="2"/>
    <x v="2"/>
    <x v="0"/>
    <n v="36"/>
    <n v="24721"/>
    <n v="7"/>
    <n v="31"/>
    <n v="20"/>
    <n v="13"/>
    <n v="2"/>
    <n v="27900"/>
    <n v="5.7240000000000002"/>
    <n v="2.7"/>
    <n v="18.396000000000001"/>
    <n v="7.1280000000000001"/>
  </r>
  <r>
    <x v="2"/>
    <x v="82"/>
    <x v="24"/>
    <x v="24"/>
    <x v="2"/>
    <x v="2"/>
    <x v="0"/>
    <n v="36"/>
    <n v="24333"/>
    <n v="9"/>
    <n v="35"/>
    <n v="27"/>
    <n v="22"/>
    <n v="2"/>
    <n v="27900"/>
    <n v="5.7240000000000002"/>
    <n v="2.7"/>
    <n v="18.396000000000001"/>
    <n v="7.1280000000000001"/>
  </r>
  <r>
    <x v="2"/>
    <x v="82"/>
    <x v="8"/>
    <x v="8"/>
    <x v="1"/>
    <x v="1"/>
    <x v="0"/>
    <n v="28"/>
    <n v="25278"/>
    <n v="6"/>
    <n v="24"/>
    <n v="17"/>
    <n v="9"/>
    <n v="3"/>
    <n v="21700"/>
    <n v="4.452"/>
    <n v="2.1"/>
    <n v="14.308"/>
    <n v="5.5439999999999996"/>
  </r>
  <r>
    <x v="2"/>
    <x v="82"/>
    <x v="9"/>
    <x v="9"/>
    <x v="1"/>
    <x v="1"/>
    <x v="0"/>
    <n v="28"/>
    <n v="25972"/>
    <n v="8"/>
    <n v="25"/>
    <n v="15"/>
    <n v="10"/>
    <n v="3"/>
    <n v="21700"/>
    <n v="4.452"/>
    <n v="2.1"/>
    <n v="14.308"/>
    <n v="5.5439999999999996"/>
  </r>
  <r>
    <x v="2"/>
    <x v="82"/>
    <x v="10"/>
    <x v="10"/>
    <x v="1"/>
    <x v="1"/>
    <x v="0"/>
    <n v="29"/>
    <n v="25279"/>
    <n v="9"/>
    <n v="28"/>
    <n v="17"/>
    <n v="10"/>
    <n v="4"/>
    <n v="22475"/>
    <n v="4.6109999999999998"/>
    <n v="2.1749999999999998"/>
    <n v="14.819000000000001"/>
    <n v="5.742"/>
  </r>
  <r>
    <x v="2"/>
    <x v="82"/>
    <x v="11"/>
    <x v="11"/>
    <x v="1"/>
    <x v="1"/>
    <x v="0"/>
    <n v="29"/>
    <n v="24242"/>
    <n v="7"/>
    <n v="25"/>
    <n v="17"/>
    <n v="10"/>
    <n v="4"/>
    <n v="22475"/>
    <n v="4.6109999999999998"/>
    <n v="2.1749999999999998"/>
    <n v="14.819000000000001"/>
    <n v="5.742"/>
  </r>
  <r>
    <x v="2"/>
    <x v="82"/>
    <x v="12"/>
    <x v="12"/>
    <x v="1"/>
    <x v="1"/>
    <x v="0"/>
    <n v="30"/>
    <n v="25467"/>
    <n v="8"/>
    <n v="28"/>
    <n v="19"/>
    <n v="10"/>
    <n v="3"/>
    <n v="23250"/>
    <n v="4.7699999999999996"/>
    <n v="2.25"/>
    <n v="15.33"/>
    <n v="5.94"/>
  </r>
  <r>
    <x v="2"/>
    <x v="82"/>
    <x v="13"/>
    <x v="13"/>
    <x v="1"/>
    <x v="1"/>
    <x v="0"/>
    <n v="32"/>
    <n v="25468"/>
    <n v="6"/>
    <n v="29"/>
    <n v="19"/>
    <n v="10"/>
    <n v="3"/>
    <n v="24800"/>
    <n v="5.0880000000000001"/>
    <n v="2.4"/>
    <n v="16.352"/>
    <n v="6.3360000000000003"/>
  </r>
  <r>
    <x v="2"/>
    <x v="82"/>
    <x v="14"/>
    <x v="14"/>
    <x v="1"/>
    <x v="1"/>
    <x v="0"/>
    <n v="29"/>
    <n v="24914"/>
    <n v="6"/>
    <n v="26"/>
    <n v="18"/>
    <n v="9"/>
    <n v="4"/>
    <n v="22475"/>
    <n v="4.6109999999999998"/>
    <n v="2.1749999999999998"/>
    <n v="14.819000000000001"/>
    <n v="5.742"/>
  </r>
  <r>
    <x v="2"/>
    <x v="82"/>
    <x v="15"/>
    <x v="15"/>
    <x v="1"/>
    <x v="1"/>
    <x v="0"/>
    <n v="33"/>
    <n v="25283"/>
    <n v="8"/>
    <n v="31"/>
    <n v="22"/>
    <n v="16"/>
    <n v="3"/>
    <n v="25575"/>
    <n v="5.2469999999999999"/>
    <n v="2.4750000000000001"/>
    <n v="16.863"/>
    <n v="6.5339999999999998"/>
  </r>
  <r>
    <x v="2"/>
    <x v="83"/>
    <x v="16"/>
    <x v="16"/>
    <x v="2"/>
    <x v="2"/>
    <x v="0"/>
    <n v="35"/>
    <n v="25188"/>
    <n v="9"/>
    <n v="30"/>
    <n v="23"/>
    <n v="15"/>
    <n v="2"/>
    <n v="27125"/>
    <n v="5.5650000000000004"/>
    <n v="2.625"/>
    <n v="17.885000000000002"/>
    <n v="6.93"/>
  </r>
  <r>
    <x v="2"/>
    <x v="83"/>
    <x v="17"/>
    <x v="17"/>
    <x v="2"/>
    <x v="2"/>
    <x v="0"/>
    <n v="30"/>
    <n v="24689"/>
    <n v="6"/>
    <n v="26"/>
    <n v="21"/>
    <n v="13"/>
    <n v="2"/>
    <n v="23250"/>
    <n v="4.7699999999999996"/>
    <n v="2.25"/>
    <n v="15.33"/>
    <n v="5.94"/>
  </r>
  <r>
    <x v="2"/>
    <x v="83"/>
    <x v="18"/>
    <x v="18"/>
    <x v="2"/>
    <x v="2"/>
    <x v="0"/>
    <n v="30"/>
    <n v="25557"/>
    <n v="6"/>
    <n v="29"/>
    <n v="22"/>
    <n v="17"/>
    <n v="2"/>
    <n v="23250"/>
    <n v="4.7699999999999996"/>
    <n v="2.25"/>
    <n v="15.33"/>
    <n v="5.94"/>
  </r>
  <r>
    <x v="2"/>
    <x v="83"/>
    <x v="19"/>
    <x v="19"/>
    <x v="2"/>
    <x v="2"/>
    <x v="0"/>
    <n v="32"/>
    <n v="25701"/>
    <n v="5"/>
    <n v="27"/>
    <n v="22"/>
    <n v="13"/>
    <n v="2"/>
    <n v="24800"/>
    <n v="5.0880000000000001"/>
    <n v="2.4"/>
    <n v="16.352"/>
    <n v="6.3360000000000003"/>
  </r>
  <r>
    <x v="2"/>
    <x v="83"/>
    <x v="20"/>
    <x v="20"/>
    <x v="2"/>
    <x v="2"/>
    <x v="0"/>
    <n v="31"/>
    <n v="25616"/>
    <n v="7"/>
    <n v="29"/>
    <n v="23"/>
    <n v="17"/>
    <n v="2"/>
    <n v="24025"/>
    <n v="4.9290000000000003"/>
    <n v="2.3250000000000002"/>
    <n v="15.840999999999999"/>
    <n v="6.1379999999999999"/>
  </r>
  <r>
    <x v="2"/>
    <x v="83"/>
    <x v="21"/>
    <x v="21"/>
    <x v="2"/>
    <x v="2"/>
    <x v="0"/>
    <n v="32"/>
    <n v="24953"/>
    <n v="7"/>
    <n v="30"/>
    <n v="21"/>
    <n v="14"/>
    <n v="2"/>
    <n v="24800"/>
    <n v="5.0880000000000001"/>
    <n v="2.4"/>
    <n v="16.352"/>
    <n v="6.3360000000000003"/>
  </r>
  <r>
    <x v="2"/>
    <x v="83"/>
    <x v="22"/>
    <x v="22"/>
    <x v="2"/>
    <x v="2"/>
    <x v="0"/>
    <n v="32"/>
    <n v="24704"/>
    <n v="8"/>
    <n v="29"/>
    <n v="23"/>
    <n v="18"/>
    <n v="2"/>
    <n v="24800"/>
    <n v="5.0880000000000001"/>
    <n v="2.4"/>
    <n v="16.352"/>
    <n v="6.3360000000000003"/>
  </r>
  <r>
    <x v="2"/>
    <x v="83"/>
    <x v="24"/>
    <x v="24"/>
    <x v="2"/>
    <x v="2"/>
    <x v="0"/>
    <n v="31"/>
    <n v="24073"/>
    <n v="6"/>
    <n v="29"/>
    <n v="19"/>
    <n v="14"/>
    <n v="2"/>
    <n v="24025"/>
    <n v="4.9290000000000003"/>
    <n v="2.3250000000000002"/>
    <n v="15.840999999999999"/>
    <n v="6.1379999999999999"/>
  </r>
  <r>
    <x v="2"/>
    <x v="83"/>
    <x v="8"/>
    <x v="8"/>
    <x v="1"/>
    <x v="1"/>
    <x v="0"/>
    <n v="29"/>
    <n v="25369"/>
    <n v="7"/>
    <n v="26"/>
    <n v="17"/>
    <n v="9"/>
    <n v="3"/>
    <n v="22475"/>
    <n v="4.6109999999999998"/>
    <n v="2.1749999999999998"/>
    <n v="14.819000000000001"/>
    <n v="5.742"/>
  </r>
  <r>
    <x v="2"/>
    <x v="83"/>
    <x v="9"/>
    <x v="9"/>
    <x v="1"/>
    <x v="1"/>
    <x v="0"/>
    <n v="28"/>
    <n v="24867"/>
    <n v="6"/>
    <n v="24"/>
    <n v="17"/>
    <n v="9"/>
    <n v="3"/>
    <n v="21700"/>
    <n v="4.452"/>
    <n v="2.1"/>
    <n v="14.308"/>
    <n v="5.5439999999999996"/>
  </r>
  <r>
    <x v="2"/>
    <x v="83"/>
    <x v="10"/>
    <x v="10"/>
    <x v="1"/>
    <x v="1"/>
    <x v="0"/>
    <n v="28"/>
    <n v="25648"/>
    <n v="8"/>
    <n v="26"/>
    <n v="16"/>
    <n v="10"/>
    <n v="3"/>
    <n v="21700"/>
    <n v="4.452"/>
    <n v="2.1"/>
    <n v="14.308"/>
    <n v="5.5439999999999996"/>
  </r>
  <r>
    <x v="2"/>
    <x v="83"/>
    <x v="11"/>
    <x v="11"/>
    <x v="1"/>
    <x v="1"/>
    <x v="0"/>
    <n v="28"/>
    <n v="25509"/>
    <n v="6"/>
    <n v="24"/>
    <n v="18"/>
    <n v="13"/>
    <n v="3"/>
    <n v="21700"/>
    <n v="4.452"/>
    <n v="2.1"/>
    <n v="14.308"/>
    <n v="5.5439999999999996"/>
  </r>
  <r>
    <x v="2"/>
    <x v="83"/>
    <x v="12"/>
    <x v="12"/>
    <x v="1"/>
    <x v="1"/>
    <x v="0"/>
    <n v="31"/>
    <n v="25825"/>
    <n v="7"/>
    <n v="29"/>
    <n v="22"/>
    <n v="16"/>
    <n v="4"/>
    <n v="24025"/>
    <n v="4.9290000000000003"/>
    <n v="2.3250000000000002"/>
    <n v="15.840999999999999"/>
    <n v="6.1379999999999999"/>
  </r>
  <r>
    <x v="2"/>
    <x v="83"/>
    <x v="13"/>
    <x v="13"/>
    <x v="1"/>
    <x v="1"/>
    <x v="0"/>
    <n v="30"/>
    <n v="24019"/>
    <n v="8"/>
    <n v="28"/>
    <n v="21"/>
    <n v="13"/>
    <n v="4"/>
    <n v="23250"/>
    <n v="4.7699999999999996"/>
    <n v="2.25"/>
    <n v="15.33"/>
    <n v="5.94"/>
  </r>
  <r>
    <x v="2"/>
    <x v="83"/>
    <x v="14"/>
    <x v="14"/>
    <x v="1"/>
    <x v="1"/>
    <x v="0"/>
    <n v="30"/>
    <n v="25276"/>
    <n v="6"/>
    <n v="28"/>
    <n v="21"/>
    <n v="12"/>
    <n v="4"/>
    <n v="23250"/>
    <n v="4.7699999999999996"/>
    <n v="2.25"/>
    <n v="15.33"/>
    <n v="5.94"/>
  </r>
  <r>
    <x v="2"/>
    <x v="83"/>
    <x v="15"/>
    <x v="15"/>
    <x v="1"/>
    <x v="1"/>
    <x v="0"/>
    <n v="31"/>
    <n v="24498"/>
    <n v="6"/>
    <n v="27"/>
    <n v="21"/>
    <n v="14"/>
    <n v="4"/>
    <n v="24025"/>
    <n v="4.9290000000000003"/>
    <n v="2.3250000000000002"/>
    <n v="15.840999999999999"/>
    <n v="6.1379999999999999"/>
  </r>
  <r>
    <x v="2"/>
    <x v="84"/>
    <x v="1"/>
    <x v="1"/>
    <x v="0"/>
    <x v="0"/>
    <x v="0"/>
    <n v="39"/>
    <n v="24660"/>
    <n v="5"/>
    <n v="38"/>
    <n v="27"/>
    <n v="22"/>
    <n v="2"/>
    <n v="30225"/>
    <n v="6.2009999999999996"/>
    <n v="2.9249999999999998"/>
    <n v="19.928999999999998"/>
    <n v="7.7220000000000004"/>
  </r>
  <r>
    <x v="2"/>
    <x v="84"/>
    <x v="2"/>
    <x v="2"/>
    <x v="0"/>
    <x v="0"/>
    <x v="0"/>
    <n v="40"/>
    <n v="24256"/>
    <n v="5"/>
    <n v="36"/>
    <n v="31"/>
    <n v="22"/>
    <n v="2"/>
    <n v="31000"/>
    <n v="6.36"/>
    <n v="3"/>
    <n v="20.440000000000001"/>
    <n v="7.92"/>
  </r>
  <r>
    <x v="2"/>
    <x v="84"/>
    <x v="3"/>
    <x v="3"/>
    <x v="0"/>
    <x v="0"/>
    <x v="0"/>
    <n v="33"/>
    <n v="24024"/>
    <n v="4"/>
    <n v="33"/>
    <n v="27"/>
    <n v="21"/>
    <n v="1"/>
    <n v="25575"/>
    <n v="5.2469999999999999"/>
    <n v="2.4750000000000001"/>
    <n v="16.863"/>
    <n v="6.5339999999999998"/>
  </r>
  <r>
    <x v="2"/>
    <x v="84"/>
    <x v="4"/>
    <x v="4"/>
    <x v="0"/>
    <x v="0"/>
    <x v="0"/>
    <n v="34"/>
    <n v="24021"/>
    <n v="4"/>
    <n v="32"/>
    <n v="27"/>
    <n v="22"/>
    <n v="1"/>
    <n v="26350"/>
    <n v="5.4059999999999997"/>
    <n v="2.5499999999999998"/>
    <n v="17.373999999999999"/>
    <n v="6.7320000000000002"/>
  </r>
  <r>
    <x v="2"/>
    <x v="84"/>
    <x v="5"/>
    <x v="5"/>
    <x v="0"/>
    <x v="0"/>
    <x v="0"/>
    <n v="38"/>
    <n v="24865"/>
    <n v="4"/>
    <n v="37"/>
    <n v="28"/>
    <n v="21"/>
    <n v="2"/>
    <n v="29450"/>
    <n v="6.0419999999999998"/>
    <n v="2.85"/>
    <n v="19.417999999999999"/>
    <n v="7.524"/>
  </r>
  <r>
    <x v="2"/>
    <x v="84"/>
    <x v="6"/>
    <x v="6"/>
    <x v="0"/>
    <x v="0"/>
    <x v="0"/>
    <n v="37"/>
    <n v="24006"/>
    <n v="4"/>
    <n v="36"/>
    <n v="26"/>
    <n v="23"/>
    <n v="1"/>
    <n v="28675"/>
    <n v="5.883"/>
    <n v="2.7749999999999999"/>
    <n v="18.907"/>
    <n v="7.3259999999999996"/>
  </r>
  <r>
    <x v="2"/>
    <x v="84"/>
    <x v="7"/>
    <x v="7"/>
    <x v="0"/>
    <x v="0"/>
    <x v="0"/>
    <n v="33"/>
    <n v="25675"/>
    <n v="3"/>
    <n v="30"/>
    <n v="26"/>
    <n v="19"/>
    <n v="1"/>
    <n v="25575"/>
    <n v="5.2469999999999999"/>
    <n v="2.4750000000000001"/>
    <n v="16.863"/>
    <n v="6.5339999999999998"/>
  </r>
  <r>
    <x v="2"/>
    <x v="84"/>
    <x v="8"/>
    <x v="8"/>
    <x v="1"/>
    <x v="1"/>
    <x v="0"/>
    <n v="28"/>
    <n v="25798"/>
    <n v="7"/>
    <n v="25"/>
    <n v="16"/>
    <n v="9"/>
    <n v="3"/>
    <n v="21700"/>
    <n v="4.452"/>
    <n v="2.1"/>
    <n v="14.308"/>
    <n v="5.5439999999999996"/>
  </r>
  <r>
    <x v="2"/>
    <x v="84"/>
    <x v="9"/>
    <x v="9"/>
    <x v="1"/>
    <x v="1"/>
    <x v="0"/>
    <n v="29"/>
    <n v="24029"/>
    <n v="6"/>
    <n v="27"/>
    <n v="17"/>
    <n v="12"/>
    <n v="3"/>
    <n v="22475"/>
    <n v="4.6109999999999998"/>
    <n v="2.1749999999999998"/>
    <n v="14.819000000000001"/>
    <n v="5.742"/>
  </r>
  <r>
    <x v="2"/>
    <x v="84"/>
    <x v="10"/>
    <x v="10"/>
    <x v="1"/>
    <x v="1"/>
    <x v="0"/>
    <n v="30"/>
    <n v="24582"/>
    <n v="6"/>
    <n v="26"/>
    <n v="17"/>
    <n v="9"/>
    <n v="4"/>
    <n v="23250"/>
    <n v="4.7699999999999996"/>
    <n v="2.25"/>
    <n v="15.33"/>
    <n v="5.94"/>
  </r>
  <r>
    <x v="2"/>
    <x v="84"/>
    <x v="11"/>
    <x v="11"/>
    <x v="1"/>
    <x v="1"/>
    <x v="0"/>
    <n v="33"/>
    <n v="25162"/>
    <n v="7"/>
    <n v="30"/>
    <n v="22"/>
    <n v="14"/>
    <n v="4"/>
    <n v="25575"/>
    <n v="5.2469999999999999"/>
    <n v="2.4750000000000001"/>
    <n v="16.863"/>
    <n v="6.5339999999999998"/>
  </r>
  <r>
    <x v="2"/>
    <x v="84"/>
    <x v="12"/>
    <x v="12"/>
    <x v="1"/>
    <x v="1"/>
    <x v="0"/>
    <n v="28"/>
    <n v="25100"/>
    <n v="7"/>
    <n v="26"/>
    <n v="17"/>
    <n v="12"/>
    <n v="3"/>
    <n v="21700"/>
    <n v="4.452"/>
    <n v="2.1"/>
    <n v="14.308"/>
    <n v="5.5439999999999996"/>
  </r>
  <r>
    <x v="2"/>
    <x v="84"/>
    <x v="13"/>
    <x v="13"/>
    <x v="1"/>
    <x v="1"/>
    <x v="0"/>
    <n v="30"/>
    <n v="25771"/>
    <n v="8"/>
    <n v="27"/>
    <n v="20"/>
    <n v="10"/>
    <n v="4"/>
    <n v="23250"/>
    <n v="4.7699999999999996"/>
    <n v="2.25"/>
    <n v="15.33"/>
    <n v="5.94"/>
  </r>
  <r>
    <x v="2"/>
    <x v="84"/>
    <x v="14"/>
    <x v="14"/>
    <x v="1"/>
    <x v="1"/>
    <x v="0"/>
    <n v="33"/>
    <n v="24639"/>
    <n v="9"/>
    <n v="28"/>
    <n v="21"/>
    <n v="13"/>
    <n v="4"/>
    <n v="25575"/>
    <n v="5.2469999999999999"/>
    <n v="2.4750000000000001"/>
    <n v="16.863"/>
    <n v="6.5339999999999998"/>
  </r>
  <r>
    <x v="2"/>
    <x v="84"/>
    <x v="15"/>
    <x v="15"/>
    <x v="1"/>
    <x v="1"/>
    <x v="0"/>
    <n v="29"/>
    <n v="24923"/>
    <n v="9"/>
    <n v="26"/>
    <n v="19"/>
    <n v="13"/>
    <n v="3"/>
    <n v="22475"/>
    <n v="4.6109999999999998"/>
    <n v="2.1749999999999998"/>
    <n v="14.819000000000001"/>
    <n v="5.742"/>
  </r>
  <r>
    <x v="2"/>
    <x v="85"/>
    <x v="1"/>
    <x v="1"/>
    <x v="0"/>
    <x v="0"/>
    <x v="0"/>
    <n v="37"/>
    <n v="25917"/>
    <n v="7"/>
    <n v="36"/>
    <n v="27"/>
    <n v="24"/>
    <n v="2"/>
    <n v="28675"/>
    <n v="5.883"/>
    <n v="2.7749999999999999"/>
    <n v="18.907"/>
    <n v="7.3259999999999996"/>
  </r>
  <r>
    <x v="2"/>
    <x v="85"/>
    <x v="2"/>
    <x v="2"/>
    <x v="0"/>
    <x v="0"/>
    <x v="0"/>
    <n v="40"/>
    <n v="25811"/>
    <n v="8"/>
    <n v="38"/>
    <n v="34"/>
    <n v="24"/>
    <n v="2"/>
    <n v="31000"/>
    <n v="6.36"/>
    <n v="3"/>
    <n v="20.440000000000001"/>
    <n v="7.92"/>
  </r>
  <r>
    <x v="2"/>
    <x v="85"/>
    <x v="3"/>
    <x v="3"/>
    <x v="0"/>
    <x v="0"/>
    <x v="0"/>
    <n v="32"/>
    <n v="24241"/>
    <n v="4"/>
    <n v="31"/>
    <n v="25"/>
    <n v="19"/>
    <n v="1"/>
    <n v="24800"/>
    <n v="5.0880000000000001"/>
    <n v="2.4"/>
    <n v="16.352"/>
    <n v="6.3360000000000003"/>
  </r>
  <r>
    <x v="2"/>
    <x v="85"/>
    <x v="4"/>
    <x v="4"/>
    <x v="0"/>
    <x v="0"/>
    <x v="0"/>
    <n v="37"/>
    <n v="25476"/>
    <n v="5"/>
    <n v="36"/>
    <n v="26"/>
    <n v="18"/>
    <n v="1"/>
    <n v="28675"/>
    <n v="5.883"/>
    <n v="2.7749999999999999"/>
    <n v="18.907"/>
    <n v="7.3259999999999996"/>
  </r>
  <r>
    <x v="2"/>
    <x v="85"/>
    <x v="5"/>
    <x v="5"/>
    <x v="0"/>
    <x v="0"/>
    <x v="0"/>
    <n v="38"/>
    <n v="25448"/>
    <n v="6"/>
    <n v="36"/>
    <n v="28"/>
    <n v="23"/>
    <n v="1"/>
    <n v="29450"/>
    <n v="6.0419999999999998"/>
    <n v="2.85"/>
    <n v="19.417999999999999"/>
    <n v="7.524"/>
  </r>
  <r>
    <x v="2"/>
    <x v="85"/>
    <x v="6"/>
    <x v="6"/>
    <x v="0"/>
    <x v="0"/>
    <x v="0"/>
    <n v="34"/>
    <n v="24476"/>
    <n v="6"/>
    <n v="34"/>
    <n v="27"/>
    <n v="23"/>
    <n v="2"/>
    <n v="26350"/>
    <n v="5.4059999999999997"/>
    <n v="2.5499999999999998"/>
    <n v="17.373999999999999"/>
    <n v="6.7320000000000002"/>
  </r>
  <r>
    <x v="2"/>
    <x v="85"/>
    <x v="7"/>
    <x v="7"/>
    <x v="0"/>
    <x v="0"/>
    <x v="0"/>
    <n v="39"/>
    <n v="24549"/>
    <n v="6"/>
    <n v="39"/>
    <n v="32"/>
    <n v="25"/>
    <n v="2"/>
    <n v="30225"/>
    <n v="6.2009999999999996"/>
    <n v="2.9249999999999998"/>
    <n v="19.928999999999998"/>
    <n v="7.7220000000000004"/>
  </r>
  <r>
    <x v="2"/>
    <x v="85"/>
    <x v="16"/>
    <x v="16"/>
    <x v="2"/>
    <x v="2"/>
    <x v="0"/>
    <n v="32"/>
    <n v="24159"/>
    <n v="6"/>
    <n v="31"/>
    <n v="24"/>
    <n v="14"/>
    <n v="2"/>
    <n v="24800"/>
    <n v="5.0880000000000001"/>
    <n v="2.4"/>
    <n v="16.352"/>
    <n v="6.3360000000000003"/>
  </r>
  <r>
    <x v="2"/>
    <x v="85"/>
    <x v="17"/>
    <x v="17"/>
    <x v="2"/>
    <x v="2"/>
    <x v="0"/>
    <n v="34"/>
    <n v="24973"/>
    <n v="9"/>
    <n v="34"/>
    <n v="29"/>
    <n v="19"/>
    <n v="2"/>
    <n v="26350"/>
    <n v="5.4059999999999997"/>
    <n v="2.5499999999999998"/>
    <n v="17.373999999999999"/>
    <n v="6.7320000000000002"/>
  </r>
  <r>
    <x v="2"/>
    <x v="85"/>
    <x v="18"/>
    <x v="18"/>
    <x v="2"/>
    <x v="2"/>
    <x v="0"/>
    <n v="33"/>
    <n v="24240"/>
    <n v="6"/>
    <n v="31"/>
    <n v="22"/>
    <n v="17"/>
    <n v="2"/>
    <n v="25575"/>
    <n v="5.2469999999999999"/>
    <n v="2.4750000000000001"/>
    <n v="16.863"/>
    <n v="6.5339999999999998"/>
  </r>
  <r>
    <x v="2"/>
    <x v="85"/>
    <x v="19"/>
    <x v="19"/>
    <x v="2"/>
    <x v="2"/>
    <x v="0"/>
    <n v="31"/>
    <n v="25784"/>
    <n v="7"/>
    <n v="30"/>
    <n v="26"/>
    <n v="20"/>
    <n v="2"/>
    <n v="24025"/>
    <n v="4.9290000000000003"/>
    <n v="2.3250000000000002"/>
    <n v="15.840999999999999"/>
    <n v="6.1379999999999999"/>
  </r>
  <r>
    <x v="2"/>
    <x v="85"/>
    <x v="20"/>
    <x v="20"/>
    <x v="2"/>
    <x v="2"/>
    <x v="0"/>
    <n v="30"/>
    <n v="24139"/>
    <n v="7"/>
    <n v="29"/>
    <n v="23"/>
    <n v="15"/>
    <n v="2"/>
    <n v="23250"/>
    <n v="4.7699999999999996"/>
    <n v="2.25"/>
    <n v="15.33"/>
    <n v="5.94"/>
  </r>
  <r>
    <x v="2"/>
    <x v="85"/>
    <x v="21"/>
    <x v="21"/>
    <x v="2"/>
    <x v="2"/>
    <x v="0"/>
    <n v="32"/>
    <n v="24940"/>
    <n v="5"/>
    <n v="29"/>
    <n v="23"/>
    <n v="18"/>
    <n v="2"/>
    <n v="24800"/>
    <n v="5.0880000000000001"/>
    <n v="2.4"/>
    <n v="16.352"/>
    <n v="6.3360000000000003"/>
  </r>
  <r>
    <x v="2"/>
    <x v="85"/>
    <x v="22"/>
    <x v="22"/>
    <x v="2"/>
    <x v="2"/>
    <x v="0"/>
    <n v="31"/>
    <n v="25536"/>
    <n v="7"/>
    <n v="29"/>
    <n v="23"/>
    <n v="15"/>
    <n v="2"/>
    <n v="24025"/>
    <n v="4.9290000000000003"/>
    <n v="2.3250000000000002"/>
    <n v="15.840999999999999"/>
    <n v="6.1379999999999999"/>
  </r>
  <r>
    <x v="2"/>
    <x v="85"/>
    <x v="24"/>
    <x v="24"/>
    <x v="2"/>
    <x v="2"/>
    <x v="0"/>
    <n v="31"/>
    <n v="25035"/>
    <n v="7"/>
    <n v="30"/>
    <n v="25"/>
    <n v="17"/>
    <n v="2"/>
    <n v="24025"/>
    <n v="4.9290000000000003"/>
    <n v="2.3250000000000002"/>
    <n v="15.840999999999999"/>
    <n v="6.1379999999999999"/>
  </r>
  <r>
    <x v="2"/>
    <x v="86"/>
    <x v="16"/>
    <x v="16"/>
    <x v="2"/>
    <x v="2"/>
    <x v="0"/>
    <n v="30"/>
    <n v="25790"/>
    <n v="7"/>
    <n v="27"/>
    <n v="23"/>
    <n v="15"/>
    <n v="2"/>
    <n v="23250"/>
    <n v="4.7699999999999996"/>
    <n v="2.25"/>
    <n v="15.33"/>
    <n v="5.94"/>
  </r>
  <r>
    <x v="2"/>
    <x v="86"/>
    <x v="17"/>
    <x v="17"/>
    <x v="2"/>
    <x v="2"/>
    <x v="0"/>
    <n v="36"/>
    <n v="25746"/>
    <n v="8"/>
    <n v="32"/>
    <n v="21"/>
    <n v="15"/>
    <n v="2"/>
    <n v="27900"/>
    <n v="5.7240000000000002"/>
    <n v="2.7"/>
    <n v="18.396000000000001"/>
    <n v="7.1280000000000001"/>
  </r>
  <r>
    <x v="2"/>
    <x v="86"/>
    <x v="18"/>
    <x v="18"/>
    <x v="2"/>
    <x v="2"/>
    <x v="0"/>
    <n v="35"/>
    <n v="24517"/>
    <n v="6"/>
    <n v="31"/>
    <n v="25"/>
    <n v="19"/>
    <n v="2"/>
    <n v="27125"/>
    <n v="5.5650000000000004"/>
    <n v="2.625"/>
    <n v="17.885000000000002"/>
    <n v="6.93"/>
  </r>
  <r>
    <x v="2"/>
    <x v="86"/>
    <x v="19"/>
    <x v="19"/>
    <x v="2"/>
    <x v="2"/>
    <x v="0"/>
    <n v="32"/>
    <n v="25847"/>
    <n v="7"/>
    <n v="29"/>
    <n v="22"/>
    <n v="18"/>
    <n v="2"/>
    <n v="24800"/>
    <n v="5.0880000000000001"/>
    <n v="2.4"/>
    <n v="16.352"/>
    <n v="6.3360000000000003"/>
  </r>
  <r>
    <x v="2"/>
    <x v="86"/>
    <x v="20"/>
    <x v="20"/>
    <x v="2"/>
    <x v="2"/>
    <x v="0"/>
    <n v="36"/>
    <n v="25050"/>
    <n v="8"/>
    <n v="36"/>
    <n v="24"/>
    <n v="15"/>
    <n v="3"/>
    <n v="27900"/>
    <n v="5.7240000000000002"/>
    <n v="2.7"/>
    <n v="18.396000000000001"/>
    <n v="7.1280000000000001"/>
  </r>
  <r>
    <x v="2"/>
    <x v="86"/>
    <x v="21"/>
    <x v="21"/>
    <x v="2"/>
    <x v="2"/>
    <x v="0"/>
    <n v="33"/>
    <n v="25718"/>
    <n v="8"/>
    <n v="33"/>
    <n v="28"/>
    <n v="20"/>
    <n v="2"/>
    <n v="25575"/>
    <n v="5.2469999999999999"/>
    <n v="2.4750000000000001"/>
    <n v="16.863"/>
    <n v="6.5339999999999998"/>
  </r>
  <r>
    <x v="2"/>
    <x v="86"/>
    <x v="22"/>
    <x v="22"/>
    <x v="2"/>
    <x v="2"/>
    <x v="0"/>
    <n v="30"/>
    <n v="24038"/>
    <n v="5"/>
    <n v="29"/>
    <n v="24"/>
    <n v="16"/>
    <n v="2"/>
    <n v="23250"/>
    <n v="4.7699999999999996"/>
    <n v="2.25"/>
    <n v="15.33"/>
    <n v="5.94"/>
  </r>
  <r>
    <x v="2"/>
    <x v="86"/>
    <x v="8"/>
    <x v="8"/>
    <x v="1"/>
    <x v="1"/>
    <x v="0"/>
    <n v="28"/>
    <n v="25839"/>
    <n v="6"/>
    <n v="24"/>
    <n v="19"/>
    <n v="12"/>
    <n v="4"/>
    <n v="21700"/>
    <n v="4.452"/>
    <n v="2.1"/>
    <n v="14.308"/>
    <n v="5.5439999999999996"/>
  </r>
  <r>
    <x v="2"/>
    <x v="86"/>
    <x v="9"/>
    <x v="9"/>
    <x v="1"/>
    <x v="1"/>
    <x v="0"/>
    <n v="32"/>
    <n v="25500"/>
    <n v="9"/>
    <n v="27"/>
    <n v="19"/>
    <n v="10"/>
    <n v="4"/>
    <n v="24800"/>
    <n v="5.0880000000000001"/>
    <n v="2.4"/>
    <n v="16.352"/>
    <n v="6.3360000000000003"/>
  </r>
  <r>
    <x v="2"/>
    <x v="86"/>
    <x v="10"/>
    <x v="10"/>
    <x v="1"/>
    <x v="1"/>
    <x v="0"/>
    <n v="32"/>
    <n v="25921"/>
    <n v="7"/>
    <n v="29"/>
    <n v="19"/>
    <n v="10"/>
    <n v="4"/>
    <n v="24800"/>
    <n v="5.0880000000000001"/>
    <n v="2.4"/>
    <n v="16.352"/>
    <n v="6.3360000000000003"/>
  </r>
  <r>
    <x v="2"/>
    <x v="86"/>
    <x v="11"/>
    <x v="11"/>
    <x v="1"/>
    <x v="1"/>
    <x v="0"/>
    <n v="28"/>
    <n v="25919"/>
    <n v="6"/>
    <n v="26"/>
    <n v="19"/>
    <n v="10"/>
    <n v="3"/>
    <n v="21700"/>
    <n v="4.452"/>
    <n v="2.1"/>
    <n v="14.308"/>
    <n v="5.5439999999999996"/>
  </r>
  <r>
    <x v="2"/>
    <x v="86"/>
    <x v="12"/>
    <x v="12"/>
    <x v="1"/>
    <x v="1"/>
    <x v="0"/>
    <n v="33"/>
    <n v="24498"/>
    <n v="9"/>
    <n v="28"/>
    <n v="19"/>
    <n v="10"/>
    <n v="3"/>
    <n v="25575"/>
    <n v="5.2469999999999999"/>
    <n v="2.4750000000000001"/>
    <n v="16.863"/>
    <n v="6.5339999999999998"/>
  </r>
  <r>
    <x v="2"/>
    <x v="86"/>
    <x v="13"/>
    <x v="13"/>
    <x v="1"/>
    <x v="1"/>
    <x v="0"/>
    <n v="29"/>
    <n v="24542"/>
    <n v="7"/>
    <n v="27"/>
    <n v="21"/>
    <n v="13"/>
    <n v="3"/>
    <n v="22475"/>
    <n v="4.6109999999999998"/>
    <n v="2.1749999999999998"/>
    <n v="14.819000000000001"/>
    <n v="5.742"/>
  </r>
  <r>
    <x v="2"/>
    <x v="86"/>
    <x v="14"/>
    <x v="14"/>
    <x v="1"/>
    <x v="1"/>
    <x v="0"/>
    <n v="31"/>
    <n v="25382"/>
    <n v="9"/>
    <n v="28"/>
    <n v="22"/>
    <n v="11"/>
    <n v="3"/>
    <n v="24025"/>
    <n v="4.9290000000000003"/>
    <n v="2.3250000000000002"/>
    <n v="15.840999999999999"/>
    <n v="6.1379999999999999"/>
  </r>
  <r>
    <x v="2"/>
    <x v="86"/>
    <x v="15"/>
    <x v="15"/>
    <x v="1"/>
    <x v="1"/>
    <x v="0"/>
    <n v="30"/>
    <n v="24877"/>
    <n v="9"/>
    <n v="29"/>
    <n v="20"/>
    <n v="12"/>
    <n v="3"/>
    <n v="23250"/>
    <n v="4.7699999999999996"/>
    <n v="2.25"/>
    <n v="15.33"/>
    <n v="5.94"/>
  </r>
  <r>
    <x v="2"/>
    <x v="87"/>
    <x v="0"/>
    <x v="0"/>
    <x v="0"/>
    <x v="0"/>
    <x v="0"/>
    <n v="34"/>
    <n v="25078"/>
    <n v="7"/>
    <n v="31"/>
    <n v="25"/>
    <n v="19"/>
    <n v="2"/>
    <n v="26350"/>
    <n v="5.4059999999999997"/>
    <n v="2.5499999999999998"/>
    <n v="17.373999999999999"/>
    <n v="6.7320000000000002"/>
  </r>
  <r>
    <x v="2"/>
    <x v="87"/>
    <x v="1"/>
    <x v="1"/>
    <x v="0"/>
    <x v="0"/>
    <x v="0"/>
    <n v="40"/>
    <n v="24597"/>
    <n v="5"/>
    <n v="38"/>
    <n v="27"/>
    <n v="24"/>
    <n v="1"/>
    <n v="31000"/>
    <n v="6.36"/>
    <n v="3"/>
    <n v="20.440000000000001"/>
    <n v="7.92"/>
  </r>
  <r>
    <x v="2"/>
    <x v="87"/>
    <x v="2"/>
    <x v="2"/>
    <x v="0"/>
    <x v="0"/>
    <x v="0"/>
    <n v="36"/>
    <n v="25521"/>
    <n v="5"/>
    <n v="33"/>
    <n v="26"/>
    <n v="20"/>
    <n v="1"/>
    <n v="27900"/>
    <n v="5.7240000000000002"/>
    <n v="2.7"/>
    <n v="18.396000000000001"/>
    <n v="7.1280000000000001"/>
  </r>
  <r>
    <x v="2"/>
    <x v="87"/>
    <x v="3"/>
    <x v="3"/>
    <x v="0"/>
    <x v="0"/>
    <x v="0"/>
    <n v="37"/>
    <n v="25131"/>
    <n v="5"/>
    <n v="37"/>
    <n v="30"/>
    <n v="27"/>
    <n v="1"/>
    <n v="28675"/>
    <n v="5.883"/>
    <n v="2.7749999999999999"/>
    <n v="18.907"/>
    <n v="7.3259999999999996"/>
  </r>
  <r>
    <x v="2"/>
    <x v="87"/>
    <x v="4"/>
    <x v="4"/>
    <x v="0"/>
    <x v="0"/>
    <x v="0"/>
    <n v="35"/>
    <n v="25843"/>
    <n v="4"/>
    <n v="32"/>
    <n v="25"/>
    <n v="22"/>
    <n v="1"/>
    <n v="27125"/>
    <n v="5.5650000000000004"/>
    <n v="2.625"/>
    <n v="17.885000000000002"/>
    <n v="6.93"/>
  </r>
  <r>
    <x v="2"/>
    <x v="87"/>
    <x v="5"/>
    <x v="5"/>
    <x v="0"/>
    <x v="0"/>
    <x v="0"/>
    <n v="38"/>
    <n v="25954"/>
    <n v="7"/>
    <n v="36"/>
    <n v="25"/>
    <n v="21"/>
    <n v="2"/>
    <n v="29450"/>
    <n v="6.0419999999999998"/>
    <n v="2.85"/>
    <n v="19.417999999999999"/>
    <n v="7.524"/>
  </r>
  <r>
    <x v="2"/>
    <x v="87"/>
    <x v="6"/>
    <x v="6"/>
    <x v="0"/>
    <x v="0"/>
    <x v="0"/>
    <n v="32"/>
    <n v="25163"/>
    <n v="5"/>
    <n v="30"/>
    <n v="22"/>
    <n v="20"/>
    <n v="1"/>
    <n v="24800"/>
    <n v="5.0880000000000001"/>
    <n v="2.4"/>
    <n v="16.352"/>
    <n v="6.3360000000000003"/>
  </r>
  <r>
    <x v="2"/>
    <x v="87"/>
    <x v="7"/>
    <x v="7"/>
    <x v="0"/>
    <x v="0"/>
    <x v="0"/>
    <n v="32"/>
    <n v="24898"/>
    <n v="5"/>
    <n v="30"/>
    <n v="26"/>
    <n v="20"/>
    <n v="1"/>
    <n v="24800"/>
    <n v="5.0880000000000001"/>
    <n v="2.4"/>
    <n v="16.352"/>
    <n v="6.3360000000000003"/>
  </r>
  <r>
    <x v="2"/>
    <x v="88"/>
    <x v="0"/>
    <x v="0"/>
    <x v="0"/>
    <x v="0"/>
    <x v="0"/>
    <n v="32"/>
    <n v="24105"/>
    <n v="6"/>
    <n v="32"/>
    <n v="22"/>
    <n v="16"/>
    <n v="1"/>
    <n v="24800"/>
    <n v="5.0880000000000001"/>
    <n v="2.4"/>
    <n v="16.352"/>
    <n v="6.3360000000000003"/>
  </r>
  <r>
    <x v="2"/>
    <x v="88"/>
    <x v="1"/>
    <x v="1"/>
    <x v="0"/>
    <x v="0"/>
    <x v="0"/>
    <n v="38"/>
    <n v="24747"/>
    <n v="6"/>
    <n v="36"/>
    <n v="26"/>
    <n v="20"/>
    <n v="2"/>
    <n v="29450"/>
    <n v="6.0419999999999998"/>
    <n v="2.85"/>
    <n v="19.417999999999999"/>
    <n v="7.524"/>
  </r>
  <r>
    <x v="2"/>
    <x v="88"/>
    <x v="2"/>
    <x v="2"/>
    <x v="0"/>
    <x v="0"/>
    <x v="0"/>
    <n v="39"/>
    <n v="24167"/>
    <n v="7"/>
    <n v="38"/>
    <n v="30"/>
    <n v="26"/>
    <n v="2"/>
    <n v="30225"/>
    <n v="6.2009999999999996"/>
    <n v="2.9249999999999998"/>
    <n v="19.928999999999998"/>
    <n v="7.7220000000000004"/>
  </r>
  <r>
    <x v="2"/>
    <x v="88"/>
    <x v="3"/>
    <x v="3"/>
    <x v="0"/>
    <x v="0"/>
    <x v="0"/>
    <n v="35"/>
    <n v="25625"/>
    <n v="4"/>
    <n v="33"/>
    <n v="24"/>
    <n v="19"/>
    <n v="1"/>
    <n v="27125"/>
    <n v="5.5650000000000004"/>
    <n v="2.625"/>
    <n v="17.885000000000002"/>
    <n v="6.93"/>
  </r>
  <r>
    <x v="2"/>
    <x v="88"/>
    <x v="4"/>
    <x v="4"/>
    <x v="0"/>
    <x v="0"/>
    <x v="0"/>
    <n v="38"/>
    <n v="24348"/>
    <n v="6"/>
    <n v="38"/>
    <n v="30"/>
    <n v="26"/>
    <n v="2"/>
    <n v="29450"/>
    <n v="6.0419999999999998"/>
    <n v="2.85"/>
    <n v="19.417999999999999"/>
    <n v="7.524"/>
  </r>
  <r>
    <x v="2"/>
    <x v="88"/>
    <x v="5"/>
    <x v="5"/>
    <x v="0"/>
    <x v="0"/>
    <x v="0"/>
    <n v="36"/>
    <n v="24955"/>
    <n v="4"/>
    <n v="36"/>
    <n v="29"/>
    <n v="21"/>
    <n v="2"/>
    <n v="27900"/>
    <n v="5.7240000000000002"/>
    <n v="2.7"/>
    <n v="18.396000000000001"/>
    <n v="7.1280000000000001"/>
  </r>
  <r>
    <x v="2"/>
    <x v="88"/>
    <x v="6"/>
    <x v="6"/>
    <x v="0"/>
    <x v="0"/>
    <x v="0"/>
    <n v="33"/>
    <n v="25640"/>
    <n v="5"/>
    <n v="32"/>
    <n v="28"/>
    <n v="20"/>
    <n v="1"/>
    <n v="25575"/>
    <n v="5.2469999999999999"/>
    <n v="2.4750000000000001"/>
    <n v="16.863"/>
    <n v="6.5339999999999998"/>
  </r>
  <r>
    <x v="2"/>
    <x v="88"/>
    <x v="7"/>
    <x v="7"/>
    <x v="0"/>
    <x v="0"/>
    <x v="0"/>
    <n v="37"/>
    <n v="24822"/>
    <n v="4"/>
    <n v="36"/>
    <n v="28"/>
    <n v="24"/>
    <n v="2"/>
    <n v="28675"/>
    <n v="5.883"/>
    <n v="2.7749999999999999"/>
    <n v="18.907"/>
    <n v="7.3259999999999996"/>
  </r>
  <r>
    <x v="2"/>
    <x v="88"/>
    <x v="16"/>
    <x v="16"/>
    <x v="2"/>
    <x v="2"/>
    <x v="0"/>
    <n v="32"/>
    <n v="25612"/>
    <n v="7"/>
    <n v="31"/>
    <n v="24"/>
    <n v="18"/>
    <n v="2"/>
    <n v="24800"/>
    <n v="5.0880000000000001"/>
    <n v="2.4"/>
    <n v="16.352"/>
    <n v="6.3360000000000003"/>
  </r>
  <r>
    <x v="2"/>
    <x v="88"/>
    <x v="17"/>
    <x v="17"/>
    <x v="2"/>
    <x v="2"/>
    <x v="0"/>
    <n v="35"/>
    <n v="24281"/>
    <n v="7"/>
    <n v="30"/>
    <n v="25"/>
    <n v="19"/>
    <n v="2"/>
    <n v="27125"/>
    <n v="5.5650000000000004"/>
    <n v="2.625"/>
    <n v="17.885000000000002"/>
    <n v="6.93"/>
  </r>
  <r>
    <x v="2"/>
    <x v="88"/>
    <x v="18"/>
    <x v="18"/>
    <x v="2"/>
    <x v="2"/>
    <x v="0"/>
    <n v="30"/>
    <n v="24685"/>
    <n v="5"/>
    <n v="29"/>
    <n v="23"/>
    <n v="16"/>
    <n v="2"/>
    <n v="23250"/>
    <n v="4.7699999999999996"/>
    <n v="2.25"/>
    <n v="15.33"/>
    <n v="5.94"/>
  </r>
  <r>
    <x v="2"/>
    <x v="88"/>
    <x v="19"/>
    <x v="19"/>
    <x v="2"/>
    <x v="2"/>
    <x v="0"/>
    <n v="31"/>
    <n v="24909"/>
    <n v="8"/>
    <n v="29"/>
    <n v="23"/>
    <n v="15"/>
    <n v="2"/>
    <n v="24025"/>
    <n v="4.9290000000000003"/>
    <n v="2.3250000000000002"/>
    <n v="15.840999999999999"/>
    <n v="6.1379999999999999"/>
  </r>
  <r>
    <x v="2"/>
    <x v="88"/>
    <x v="20"/>
    <x v="20"/>
    <x v="2"/>
    <x v="2"/>
    <x v="0"/>
    <n v="33"/>
    <n v="24718"/>
    <n v="8"/>
    <n v="30"/>
    <n v="25"/>
    <n v="17"/>
    <n v="2"/>
    <n v="25575"/>
    <n v="5.2469999999999999"/>
    <n v="2.4750000000000001"/>
    <n v="16.863"/>
    <n v="6.5339999999999998"/>
  </r>
  <r>
    <x v="2"/>
    <x v="88"/>
    <x v="21"/>
    <x v="21"/>
    <x v="2"/>
    <x v="2"/>
    <x v="0"/>
    <n v="34"/>
    <n v="25322"/>
    <n v="8"/>
    <n v="30"/>
    <n v="22"/>
    <n v="17"/>
    <n v="2"/>
    <n v="26350"/>
    <n v="5.4059999999999997"/>
    <n v="2.5499999999999998"/>
    <n v="17.373999999999999"/>
    <n v="6.7320000000000002"/>
  </r>
  <r>
    <x v="2"/>
    <x v="88"/>
    <x v="22"/>
    <x v="22"/>
    <x v="2"/>
    <x v="2"/>
    <x v="0"/>
    <n v="32"/>
    <n v="25041"/>
    <n v="5"/>
    <n v="31"/>
    <n v="23"/>
    <n v="16"/>
    <n v="2"/>
    <n v="24800"/>
    <n v="5.0880000000000001"/>
    <n v="2.4"/>
    <n v="16.352"/>
    <n v="6.3360000000000003"/>
  </r>
  <r>
    <x v="2"/>
    <x v="88"/>
    <x v="23"/>
    <x v="23"/>
    <x v="1"/>
    <x v="1"/>
    <x v="0"/>
    <n v="28"/>
    <n v="24324"/>
    <n v="8"/>
    <n v="25"/>
    <n v="16"/>
    <n v="10"/>
    <n v="3"/>
    <n v="21700"/>
    <n v="4.452"/>
    <n v="2.1"/>
    <n v="14.308"/>
    <n v="5.5439999999999996"/>
  </r>
  <r>
    <x v="2"/>
    <x v="88"/>
    <x v="24"/>
    <x v="24"/>
    <x v="2"/>
    <x v="2"/>
    <x v="0"/>
    <n v="30"/>
    <n v="25650"/>
    <n v="8"/>
    <n v="29"/>
    <n v="20"/>
    <n v="15"/>
    <n v="2"/>
    <n v="23250"/>
    <n v="4.7699999999999996"/>
    <n v="2.25"/>
    <n v="15.33"/>
    <n v="5.94"/>
  </r>
  <r>
    <x v="2"/>
    <x v="88"/>
    <x v="8"/>
    <x v="8"/>
    <x v="1"/>
    <x v="1"/>
    <x v="0"/>
    <n v="32"/>
    <n v="25473"/>
    <n v="6"/>
    <n v="30"/>
    <n v="22"/>
    <n v="15"/>
    <n v="3"/>
    <n v="24800"/>
    <n v="5.0880000000000001"/>
    <n v="2.4"/>
    <n v="16.352"/>
    <n v="6.3360000000000003"/>
  </r>
  <r>
    <x v="2"/>
    <x v="88"/>
    <x v="9"/>
    <x v="9"/>
    <x v="1"/>
    <x v="1"/>
    <x v="0"/>
    <n v="30"/>
    <n v="25554"/>
    <n v="7"/>
    <n v="26"/>
    <n v="17"/>
    <n v="12"/>
    <n v="4"/>
    <n v="23250"/>
    <n v="4.7699999999999996"/>
    <n v="2.25"/>
    <n v="15.33"/>
    <n v="5.94"/>
  </r>
  <r>
    <x v="2"/>
    <x v="88"/>
    <x v="10"/>
    <x v="10"/>
    <x v="1"/>
    <x v="1"/>
    <x v="0"/>
    <n v="29"/>
    <n v="24963"/>
    <n v="8"/>
    <n v="26"/>
    <n v="20"/>
    <n v="12"/>
    <n v="4"/>
    <n v="22475"/>
    <n v="4.6109999999999998"/>
    <n v="2.1749999999999998"/>
    <n v="14.819000000000001"/>
    <n v="5.742"/>
  </r>
  <r>
    <x v="2"/>
    <x v="88"/>
    <x v="11"/>
    <x v="11"/>
    <x v="1"/>
    <x v="1"/>
    <x v="0"/>
    <n v="30"/>
    <n v="24166"/>
    <n v="7"/>
    <n v="27"/>
    <n v="17"/>
    <n v="9"/>
    <n v="3"/>
    <n v="23250"/>
    <n v="4.7699999999999996"/>
    <n v="2.25"/>
    <n v="15.33"/>
    <n v="5.94"/>
  </r>
  <r>
    <x v="2"/>
    <x v="88"/>
    <x v="12"/>
    <x v="12"/>
    <x v="1"/>
    <x v="1"/>
    <x v="0"/>
    <n v="28"/>
    <n v="24387"/>
    <n v="8"/>
    <n v="26"/>
    <n v="16"/>
    <n v="11"/>
    <n v="3"/>
    <n v="21700"/>
    <n v="4.452"/>
    <n v="2.1"/>
    <n v="14.308"/>
    <n v="5.5439999999999996"/>
  </r>
  <r>
    <x v="2"/>
    <x v="88"/>
    <x v="13"/>
    <x v="13"/>
    <x v="1"/>
    <x v="1"/>
    <x v="0"/>
    <n v="28"/>
    <n v="24028"/>
    <n v="7"/>
    <n v="25"/>
    <n v="16"/>
    <n v="8"/>
    <n v="4"/>
    <n v="21700"/>
    <n v="4.452"/>
    <n v="2.1"/>
    <n v="14.308"/>
    <n v="5.5439999999999996"/>
  </r>
  <r>
    <x v="2"/>
    <x v="88"/>
    <x v="14"/>
    <x v="14"/>
    <x v="1"/>
    <x v="1"/>
    <x v="0"/>
    <n v="32"/>
    <n v="25868"/>
    <n v="8"/>
    <n v="30"/>
    <n v="23"/>
    <n v="15"/>
    <n v="3"/>
    <n v="24800"/>
    <n v="5.0880000000000001"/>
    <n v="2.4"/>
    <n v="16.352"/>
    <n v="6.3360000000000003"/>
  </r>
  <r>
    <x v="2"/>
    <x v="88"/>
    <x v="15"/>
    <x v="15"/>
    <x v="1"/>
    <x v="1"/>
    <x v="0"/>
    <n v="30"/>
    <n v="24255"/>
    <n v="7"/>
    <n v="26"/>
    <n v="17"/>
    <n v="12"/>
    <n v="4"/>
    <n v="23250"/>
    <n v="4.7699999999999996"/>
    <n v="2.25"/>
    <n v="15.33"/>
    <n v="5.94"/>
  </r>
  <r>
    <x v="2"/>
    <x v="89"/>
    <x v="0"/>
    <x v="0"/>
    <x v="0"/>
    <x v="0"/>
    <x v="0"/>
    <n v="39"/>
    <n v="25000"/>
    <n v="4"/>
    <n v="36"/>
    <n v="32"/>
    <n v="26"/>
    <n v="1"/>
    <n v="30225"/>
    <n v="6.2009999999999996"/>
    <n v="2.9249999999999998"/>
    <n v="19.928999999999998"/>
    <n v="7.7220000000000004"/>
  </r>
  <r>
    <x v="2"/>
    <x v="89"/>
    <x v="1"/>
    <x v="1"/>
    <x v="0"/>
    <x v="0"/>
    <x v="0"/>
    <n v="39"/>
    <n v="24668"/>
    <n v="7"/>
    <n v="36"/>
    <n v="30"/>
    <n v="24"/>
    <n v="1"/>
    <n v="30225"/>
    <n v="6.2009999999999996"/>
    <n v="2.9249999999999998"/>
    <n v="19.928999999999998"/>
    <n v="7.7220000000000004"/>
  </r>
  <r>
    <x v="2"/>
    <x v="89"/>
    <x v="2"/>
    <x v="2"/>
    <x v="0"/>
    <x v="0"/>
    <x v="0"/>
    <n v="39"/>
    <n v="24425"/>
    <n v="7"/>
    <n v="38"/>
    <n v="32"/>
    <n v="28"/>
    <n v="2"/>
    <n v="30225"/>
    <n v="6.2009999999999996"/>
    <n v="2.9249999999999998"/>
    <n v="19.928999999999998"/>
    <n v="7.7220000000000004"/>
  </r>
  <r>
    <x v="2"/>
    <x v="89"/>
    <x v="3"/>
    <x v="3"/>
    <x v="0"/>
    <x v="0"/>
    <x v="0"/>
    <n v="34"/>
    <n v="24802"/>
    <n v="6"/>
    <n v="34"/>
    <n v="29"/>
    <n v="20"/>
    <n v="1"/>
    <n v="26350"/>
    <n v="5.4059999999999997"/>
    <n v="2.5499999999999998"/>
    <n v="17.373999999999999"/>
    <n v="6.7320000000000002"/>
  </r>
  <r>
    <x v="2"/>
    <x v="89"/>
    <x v="4"/>
    <x v="4"/>
    <x v="0"/>
    <x v="0"/>
    <x v="0"/>
    <n v="35"/>
    <n v="25898"/>
    <n v="5"/>
    <n v="32"/>
    <n v="28"/>
    <n v="25"/>
    <n v="1"/>
    <n v="27125"/>
    <n v="5.5650000000000004"/>
    <n v="2.625"/>
    <n v="17.885000000000002"/>
    <n v="6.93"/>
  </r>
  <r>
    <x v="2"/>
    <x v="89"/>
    <x v="5"/>
    <x v="5"/>
    <x v="0"/>
    <x v="0"/>
    <x v="0"/>
    <n v="40"/>
    <n v="25247"/>
    <n v="8"/>
    <n v="37"/>
    <n v="27"/>
    <n v="24"/>
    <n v="1"/>
    <n v="31000"/>
    <n v="6.36"/>
    <n v="3"/>
    <n v="20.440000000000001"/>
    <n v="7.92"/>
  </r>
  <r>
    <x v="2"/>
    <x v="89"/>
    <x v="6"/>
    <x v="6"/>
    <x v="0"/>
    <x v="0"/>
    <x v="0"/>
    <n v="36"/>
    <n v="24727"/>
    <n v="6"/>
    <n v="34"/>
    <n v="24"/>
    <n v="20"/>
    <n v="1"/>
    <n v="27900"/>
    <n v="5.7240000000000002"/>
    <n v="2.7"/>
    <n v="18.396000000000001"/>
    <n v="7.1280000000000001"/>
  </r>
  <r>
    <x v="2"/>
    <x v="89"/>
    <x v="7"/>
    <x v="7"/>
    <x v="0"/>
    <x v="0"/>
    <x v="0"/>
    <n v="37"/>
    <n v="25689"/>
    <n v="7"/>
    <n v="34"/>
    <n v="24"/>
    <n v="21"/>
    <n v="2"/>
    <n v="28675"/>
    <n v="5.883"/>
    <n v="2.7749999999999999"/>
    <n v="18.907"/>
    <n v="7.3259999999999996"/>
  </r>
  <r>
    <x v="2"/>
    <x v="89"/>
    <x v="16"/>
    <x v="16"/>
    <x v="2"/>
    <x v="2"/>
    <x v="0"/>
    <n v="32"/>
    <n v="24016"/>
    <n v="6"/>
    <n v="30"/>
    <n v="21"/>
    <n v="16"/>
    <n v="2"/>
    <n v="24800"/>
    <n v="5.0880000000000001"/>
    <n v="2.4"/>
    <n v="16.352"/>
    <n v="6.3360000000000003"/>
  </r>
  <r>
    <x v="2"/>
    <x v="89"/>
    <x v="17"/>
    <x v="17"/>
    <x v="2"/>
    <x v="2"/>
    <x v="0"/>
    <n v="32"/>
    <n v="25574"/>
    <n v="7"/>
    <n v="32"/>
    <n v="25"/>
    <n v="15"/>
    <n v="2"/>
    <n v="24800"/>
    <n v="5.0880000000000001"/>
    <n v="2.4"/>
    <n v="16.352"/>
    <n v="6.3360000000000003"/>
  </r>
  <r>
    <x v="2"/>
    <x v="89"/>
    <x v="18"/>
    <x v="18"/>
    <x v="2"/>
    <x v="2"/>
    <x v="0"/>
    <n v="35"/>
    <n v="24650"/>
    <n v="8"/>
    <n v="33"/>
    <n v="25"/>
    <n v="16"/>
    <n v="2"/>
    <n v="27125"/>
    <n v="5.5650000000000004"/>
    <n v="2.625"/>
    <n v="17.885000000000002"/>
    <n v="6.93"/>
  </r>
  <r>
    <x v="2"/>
    <x v="89"/>
    <x v="19"/>
    <x v="19"/>
    <x v="2"/>
    <x v="2"/>
    <x v="0"/>
    <n v="31"/>
    <n v="25917"/>
    <n v="8"/>
    <n v="30"/>
    <n v="26"/>
    <n v="20"/>
    <n v="2"/>
    <n v="24025"/>
    <n v="4.9290000000000003"/>
    <n v="2.3250000000000002"/>
    <n v="15.840999999999999"/>
    <n v="6.1379999999999999"/>
  </r>
  <r>
    <x v="2"/>
    <x v="89"/>
    <x v="20"/>
    <x v="20"/>
    <x v="2"/>
    <x v="2"/>
    <x v="0"/>
    <n v="30"/>
    <n v="24104"/>
    <n v="7"/>
    <n v="26"/>
    <n v="22"/>
    <n v="13"/>
    <n v="2"/>
    <n v="23250"/>
    <n v="4.7699999999999996"/>
    <n v="2.25"/>
    <n v="15.33"/>
    <n v="5.94"/>
  </r>
  <r>
    <x v="2"/>
    <x v="89"/>
    <x v="21"/>
    <x v="21"/>
    <x v="2"/>
    <x v="2"/>
    <x v="0"/>
    <n v="32"/>
    <n v="24367"/>
    <n v="5"/>
    <n v="28"/>
    <n v="20"/>
    <n v="13"/>
    <n v="2"/>
    <n v="24800"/>
    <n v="5.0880000000000001"/>
    <n v="2.4"/>
    <n v="16.352"/>
    <n v="6.3360000000000003"/>
  </r>
  <r>
    <x v="2"/>
    <x v="89"/>
    <x v="22"/>
    <x v="22"/>
    <x v="2"/>
    <x v="2"/>
    <x v="0"/>
    <n v="32"/>
    <n v="25475"/>
    <n v="6"/>
    <n v="31"/>
    <n v="21"/>
    <n v="14"/>
    <n v="2"/>
    <n v="24800"/>
    <n v="5.0880000000000001"/>
    <n v="2.4"/>
    <n v="16.352"/>
    <n v="6.3360000000000003"/>
  </r>
  <r>
    <x v="2"/>
    <x v="89"/>
    <x v="23"/>
    <x v="23"/>
    <x v="1"/>
    <x v="1"/>
    <x v="0"/>
    <n v="31"/>
    <n v="25197"/>
    <n v="8"/>
    <n v="27"/>
    <n v="18"/>
    <n v="10"/>
    <n v="3"/>
    <n v="24025"/>
    <n v="4.9290000000000003"/>
    <n v="2.3250000000000002"/>
    <n v="15.840999999999999"/>
    <n v="6.1379999999999999"/>
  </r>
  <r>
    <x v="2"/>
    <x v="89"/>
    <x v="24"/>
    <x v="24"/>
    <x v="2"/>
    <x v="2"/>
    <x v="0"/>
    <n v="34"/>
    <n v="25922"/>
    <n v="7"/>
    <n v="32"/>
    <n v="25"/>
    <n v="16"/>
    <n v="2"/>
    <n v="26350"/>
    <n v="5.4059999999999997"/>
    <n v="2.5499999999999998"/>
    <n v="17.373999999999999"/>
    <n v="6.7320000000000002"/>
  </r>
  <r>
    <x v="2"/>
    <x v="89"/>
    <x v="8"/>
    <x v="8"/>
    <x v="1"/>
    <x v="1"/>
    <x v="0"/>
    <n v="29"/>
    <n v="24796"/>
    <n v="8"/>
    <n v="28"/>
    <n v="19"/>
    <n v="13"/>
    <n v="3"/>
    <n v="22475"/>
    <n v="4.6109999999999998"/>
    <n v="2.1749999999999998"/>
    <n v="14.819000000000001"/>
    <n v="5.742"/>
  </r>
  <r>
    <x v="2"/>
    <x v="89"/>
    <x v="9"/>
    <x v="9"/>
    <x v="1"/>
    <x v="1"/>
    <x v="0"/>
    <n v="28"/>
    <n v="24915"/>
    <n v="6"/>
    <n v="24"/>
    <n v="15"/>
    <n v="8"/>
    <n v="3"/>
    <n v="21700"/>
    <n v="4.452"/>
    <n v="2.1"/>
    <n v="14.308"/>
    <n v="5.5439999999999996"/>
  </r>
  <r>
    <x v="2"/>
    <x v="89"/>
    <x v="10"/>
    <x v="10"/>
    <x v="1"/>
    <x v="1"/>
    <x v="0"/>
    <n v="30"/>
    <n v="24483"/>
    <n v="8"/>
    <n v="26"/>
    <n v="16"/>
    <n v="11"/>
    <n v="3"/>
    <n v="23250"/>
    <n v="4.7699999999999996"/>
    <n v="2.25"/>
    <n v="15.33"/>
    <n v="5.94"/>
  </r>
  <r>
    <x v="2"/>
    <x v="89"/>
    <x v="11"/>
    <x v="11"/>
    <x v="1"/>
    <x v="1"/>
    <x v="0"/>
    <n v="33"/>
    <n v="24827"/>
    <n v="7"/>
    <n v="29"/>
    <n v="22"/>
    <n v="13"/>
    <n v="3"/>
    <n v="25575"/>
    <n v="5.2469999999999999"/>
    <n v="2.4750000000000001"/>
    <n v="16.863"/>
    <n v="6.5339999999999998"/>
  </r>
  <r>
    <x v="2"/>
    <x v="89"/>
    <x v="12"/>
    <x v="12"/>
    <x v="1"/>
    <x v="1"/>
    <x v="0"/>
    <n v="30"/>
    <n v="25775"/>
    <n v="8"/>
    <n v="27"/>
    <n v="22"/>
    <n v="13"/>
    <n v="3"/>
    <n v="23250"/>
    <n v="4.7699999999999996"/>
    <n v="2.25"/>
    <n v="15.33"/>
    <n v="5.94"/>
  </r>
  <r>
    <x v="2"/>
    <x v="89"/>
    <x v="13"/>
    <x v="13"/>
    <x v="1"/>
    <x v="1"/>
    <x v="0"/>
    <n v="30"/>
    <n v="24216"/>
    <n v="8"/>
    <n v="28"/>
    <n v="19"/>
    <n v="13"/>
    <n v="3"/>
    <n v="23250"/>
    <n v="4.7699999999999996"/>
    <n v="2.25"/>
    <n v="15.33"/>
    <n v="5.94"/>
  </r>
  <r>
    <x v="2"/>
    <x v="89"/>
    <x v="14"/>
    <x v="14"/>
    <x v="1"/>
    <x v="1"/>
    <x v="0"/>
    <n v="28"/>
    <n v="24930"/>
    <n v="6"/>
    <n v="26"/>
    <n v="20"/>
    <n v="13"/>
    <n v="3"/>
    <n v="21700"/>
    <n v="4.452"/>
    <n v="2.1"/>
    <n v="14.308"/>
    <n v="5.5439999999999996"/>
  </r>
  <r>
    <x v="2"/>
    <x v="89"/>
    <x v="15"/>
    <x v="15"/>
    <x v="1"/>
    <x v="1"/>
    <x v="0"/>
    <n v="29"/>
    <n v="25740"/>
    <n v="8"/>
    <n v="25"/>
    <n v="16"/>
    <n v="11"/>
    <n v="3"/>
    <n v="22475"/>
    <n v="4.6109999999999998"/>
    <n v="2.1749999999999998"/>
    <n v="14.819000000000001"/>
    <n v="5.742"/>
  </r>
  <r>
    <x v="2"/>
    <x v="90"/>
    <x v="16"/>
    <x v="16"/>
    <x v="2"/>
    <x v="2"/>
    <x v="0"/>
    <n v="30"/>
    <n v="24350"/>
    <n v="6"/>
    <n v="29"/>
    <n v="19"/>
    <n v="13"/>
    <n v="2"/>
    <n v="23250"/>
    <n v="4.7699999999999996"/>
    <n v="2.25"/>
    <n v="15.33"/>
    <n v="5.94"/>
  </r>
  <r>
    <x v="2"/>
    <x v="90"/>
    <x v="17"/>
    <x v="17"/>
    <x v="2"/>
    <x v="2"/>
    <x v="0"/>
    <n v="31"/>
    <n v="25761"/>
    <n v="7"/>
    <n v="31"/>
    <n v="26"/>
    <n v="18"/>
    <n v="2"/>
    <n v="24025"/>
    <n v="4.9290000000000003"/>
    <n v="2.3250000000000002"/>
    <n v="15.840999999999999"/>
    <n v="6.1379999999999999"/>
  </r>
  <r>
    <x v="2"/>
    <x v="90"/>
    <x v="18"/>
    <x v="18"/>
    <x v="2"/>
    <x v="2"/>
    <x v="0"/>
    <n v="34"/>
    <n v="25923"/>
    <n v="9"/>
    <n v="33"/>
    <n v="21"/>
    <n v="16"/>
    <n v="2"/>
    <n v="26350"/>
    <n v="5.4059999999999997"/>
    <n v="2.5499999999999998"/>
    <n v="17.373999999999999"/>
    <n v="6.7320000000000002"/>
  </r>
  <r>
    <x v="2"/>
    <x v="90"/>
    <x v="19"/>
    <x v="19"/>
    <x v="2"/>
    <x v="2"/>
    <x v="0"/>
    <n v="34"/>
    <n v="24918"/>
    <n v="8"/>
    <n v="32"/>
    <n v="25"/>
    <n v="20"/>
    <n v="2"/>
    <n v="26350"/>
    <n v="5.4059999999999997"/>
    <n v="2.5499999999999998"/>
    <n v="17.373999999999999"/>
    <n v="6.7320000000000002"/>
  </r>
  <r>
    <x v="2"/>
    <x v="90"/>
    <x v="20"/>
    <x v="20"/>
    <x v="2"/>
    <x v="2"/>
    <x v="0"/>
    <n v="32"/>
    <n v="25534"/>
    <n v="7"/>
    <n v="31"/>
    <n v="22"/>
    <n v="17"/>
    <n v="2"/>
    <n v="24800"/>
    <n v="5.0880000000000001"/>
    <n v="2.4"/>
    <n v="16.352"/>
    <n v="6.3360000000000003"/>
  </r>
  <r>
    <x v="2"/>
    <x v="90"/>
    <x v="21"/>
    <x v="21"/>
    <x v="2"/>
    <x v="2"/>
    <x v="0"/>
    <n v="34"/>
    <n v="25356"/>
    <n v="6"/>
    <n v="32"/>
    <n v="25"/>
    <n v="16"/>
    <n v="2"/>
    <n v="26350"/>
    <n v="5.4059999999999997"/>
    <n v="2.5499999999999998"/>
    <n v="17.373999999999999"/>
    <n v="6.7320000000000002"/>
  </r>
  <r>
    <x v="2"/>
    <x v="90"/>
    <x v="22"/>
    <x v="22"/>
    <x v="2"/>
    <x v="2"/>
    <x v="0"/>
    <n v="35"/>
    <n v="25806"/>
    <n v="7"/>
    <n v="33"/>
    <n v="26"/>
    <n v="16"/>
    <n v="2"/>
    <n v="27125"/>
    <n v="5.5650000000000004"/>
    <n v="2.625"/>
    <n v="17.885000000000002"/>
    <n v="6.93"/>
  </r>
  <r>
    <x v="2"/>
    <x v="90"/>
    <x v="23"/>
    <x v="23"/>
    <x v="1"/>
    <x v="1"/>
    <x v="0"/>
    <n v="33"/>
    <n v="24633"/>
    <n v="10"/>
    <n v="30"/>
    <n v="19"/>
    <n v="10"/>
    <n v="4"/>
    <n v="25575"/>
    <n v="5.2469999999999999"/>
    <n v="2.4750000000000001"/>
    <n v="16.863"/>
    <n v="6.5339999999999998"/>
  </r>
  <r>
    <x v="2"/>
    <x v="90"/>
    <x v="24"/>
    <x v="24"/>
    <x v="2"/>
    <x v="2"/>
    <x v="0"/>
    <n v="36"/>
    <n v="24642"/>
    <n v="6"/>
    <n v="36"/>
    <n v="24"/>
    <n v="14"/>
    <n v="2"/>
    <n v="27900"/>
    <n v="5.7240000000000002"/>
    <n v="2.7"/>
    <n v="18.396000000000001"/>
    <n v="7.1280000000000001"/>
  </r>
  <r>
    <x v="2"/>
    <x v="90"/>
    <x v="8"/>
    <x v="8"/>
    <x v="1"/>
    <x v="1"/>
    <x v="0"/>
    <n v="30"/>
    <n v="25142"/>
    <n v="9"/>
    <n v="27"/>
    <n v="22"/>
    <n v="11"/>
    <n v="3"/>
    <n v="23250"/>
    <n v="4.7699999999999996"/>
    <n v="2.25"/>
    <n v="15.33"/>
    <n v="5.94"/>
  </r>
  <r>
    <x v="2"/>
    <x v="90"/>
    <x v="9"/>
    <x v="9"/>
    <x v="1"/>
    <x v="1"/>
    <x v="0"/>
    <n v="31"/>
    <n v="25317"/>
    <n v="6"/>
    <n v="29"/>
    <n v="20"/>
    <n v="12"/>
    <n v="4"/>
    <n v="24025"/>
    <n v="4.9290000000000003"/>
    <n v="2.3250000000000002"/>
    <n v="15.840999999999999"/>
    <n v="6.1379999999999999"/>
  </r>
  <r>
    <x v="2"/>
    <x v="90"/>
    <x v="10"/>
    <x v="10"/>
    <x v="1"/>
    <x v="1"/>
    <x v="0"/>
    <n v="31"/>
    <n v="25907"/>
    <n v="9"/>
    <n v="27"/>
    <n v="20"/>
    <n v="10"/>
    <n v="3"/>
    <n v="24025"/>
    <n v="4.9290000000000003"/>
    <n v="2.3250000000000002"/>
    <n v="15.840999999999999"/>
    <n v="6.1379999999999999"/>
  </r>
  <r>
    <x v="2"/>
    <x v="90"/>
    <x v="11"/>
    <x v="11"/>
    <x v="1"/>
    <x v="1"/>
    <x v="0"/>
    <n v="28"/>
    <n v="24368"/>
    <n v="6"/>
    <n v="25"/>
    <n v="20"/>
    <n v="11"/>
    <n v="4"/>
    <n v="21700"/>
    <n v="4.452"/>
    <n v="2.1"/>
    <n v="14.308"/>
    <n v="5.5439999999999996"/>
  </r>
  <r>
    <x v="2"/>
    <x v="90"/>
    <x v="12"/>
    <x v="12"/>
    <x v="1"/>
    <x v="1"/>
    <x v="0"/>
    <n v="29"/>
    <n v="25247"/>
    <n v="7"/>
    <n v="27"/>
    <n v="17"/>
    <n v="10"/>
    <n v="3"/>
    <n v="22475"/>
    <n v="4.6109999999999998"/>
    <n v="2.1749999999999998"/>
    <n v="14.819000000000001"/>
    <n v="5.742"/>
  </r>
  <r>
    <x v="2"/>
    <x v="90"/>
    <x v="13"/>
    <x v="13"/>
    <x v="1"/>
    <x v="1"/>
    <x v="0"/>
    <n v="33"/>
    <n v="25892"/>
    <n v="8"/>
    <n v="28"/>
    <n v="19"/>
    <n v="11"/>
    <n v="4"/>
    <n v="25575"/>
    <n v="5.2469999999999999"/>
    <n v="2.4750000000000001"/>
    <n v="16.863"/>
    <n v="6.5339999999999998"/>
  </r>
  <r>
    <x v="2"/>
    <x v="90"/>
    <x v="14"/>
    <x v="14"/>
    <x v="1"/>
    <x v="1"/>
    <x v="0"/>
    <n v="30"/>
    <n v="25060"/>
    <n v="8"/>
    <n v="28"/>
    <n v="21"/>
    <n v="11"/>
    <n v="3"/>
    <n v="23250"/>
    <n v="4.7699999999999996"/>
    <n v="2.25"/>
    <n v="15.33"/>
    <n v="5.94"/>
  </r>
  <r>
    <x v="2"/>
    <x v="90"/>
    <x v="15"/>
    <x v="15"/>
    <x v="1"/>
    <x v="1"/>
    <x v="0"/>
    <n v="28"/>
    <n v="24135"/>
    <n v="6"/>
    <n v="24"/>
    <n v="16"/>
    <n v="8"/>
    <n v="4"/>
    <n v="21700"/>
    <n v="4.452"/>
    <n v="2.1"/>
    <n v="14.308"/>
    <n v="5.5439999999999996"/>
  </r>
  <r>
    <x v="2"/>
    <x v="91"/>
    <x v="0"/>
    <x v="0"/>
    <x v="0"/>
    <x v="0"/>
    <x v="0"/>
    <n v="40"/>
    <n v="24942"/>
    <n v="5"/>
    <n v="39"/>
    <n v="28"/>
    <n v="20"/>
    <n v="2"/>
    <n v="31000"/>
    <n v="6.36"/>
    <n v="3"/>
    <n v="20.440000000000001"/>
    <n v="7.92"/>
  </r>
  <r>
    <x v="2"/>
    <x v="91"/>
    <x v="1"/>
    <x v="1"/>
    <x v="0"/>
    <x v="0"/>
    <x v="0"/>
    <n v="38"/>
    <n v="25348"/>
    <n v="5"/>
    <n v="37"/>
    <n v="29"/>
    <n v="21"/>
    <n v="1"/>
    <n v="29450"/>
    <n v="6.0419999999999998"/>
    <n v="2.85"/>
    <n v="19.417999999999999"/>
    <n v="7.524"/>
  </r>
  <r>
    <x v="2"/>
    <x v="91"/>
    <x v="2"/>
    <x v="2"/>
    <x v="0"/>
    <x v="0"/>
    <x v="0"/>
    <n v="40"/>
    <n v="25275"/>
    <n v="5"/>
    <n v="38"/>
    <n v="27"/>
    <n v="22"/>
    <n v="2"/>
    <n v="31000"/>
    <n v="6.36"/>
    <n v="3"/>
    <n v="20.440000000000001"/>
    <n v="7.92"/>
  </r>
  <r>
    <x v="2"/>
    <x v="91"/>
    <x v="3"/>
    <x v="3"/>
    <x v="0"/>
    <x v="0"/>
    <x v="0"/>
    <n v="35"/>
    <n v="25854"/>
    <n v="6"/>
    <n v="32"/>
    <n v="26"/>
    <n v="22"/>
    <n v="1"/>
    <n v="27125"/>
    <n v="5.5650000000000004"/>
    <n v="2.625"/>
    <n v="17.885000000000002"/>
    <n v="6.93"/>
  </r>
  <r>
    <x v="2"/>
    <x v="91"/>
    <x v="4"/>
    <x v="4"/>
    <x v="0"/>
    <x v="0"/>
    <x v="0"/>
    <n v="38"/>
    <n v="24478"/>
    <n v="6"/>
    <n v="35"/>
    <n v="31"/>
    <n v="24"/>
    <n v="2"/>
    <n v="29450"/>
    <n v="6.0419999999999998"/>
    <n v="2.85"/>
    <n v="19.417999999999999"/>
    <n v="7.524"/>
  </r>
  <r>
    <x v="2"/>
    <x v="91"/>
    <x v="5"/>
    <x v="5"/>
    <x v="0"/>
    <x v="0"/>
    <x v="0"/>
    <n v="36"/>
    <n v="25052"/>
    <n v="5"/>
    <n v="33"/>
    <n v="28"/>
    <n v="25"/>
    <n v="1"/>
    <n v="27900"/>
    <n v="5.7240000000000002"/>
    <n v="2.7"/>
    <n v="18.396000000000001"/>
    <n v="7.1280000000000001"/>
  </r>
  <r>
    <x v="2"/>
    <x v="91"/>
    <x v="6"/>
    <x v="6"/>
    <x v="0"/>
    <x v="0"/>
    <x v="0"/>
    <n v="38"/>
    <n v="24436"/>
    <n v="7"/>
    <n v="36"/>
    <n v="28"/>
    <n v="20"/>
    <n v="2"/>
    <n v="29450"/>
    <n v="6.0419999999999998"/>
    <n v="2.85"/>
    <n v="19.417999999999999"/>
    <n v="7.524"/>
  </r>
  <r>
    <x v="2"/>
    <x v="91"/>
    <x v="7"/>
    <x v="7"/>
    <x v="0"/>
    <x v="0"/>
    <x v="0"/>
    <n v="40"/>
    <n v="24140"/>
    <n v="6"/>
    <n v="37"/>
    <n v="31"/>
    <n v="22"/>
    <n v="2"/>
    <n v="31000"/>
    <n v="6.36"/>
    <n v="3"/>
    <n v="20.440000000000001"/>
    <n v="7.92"/>
  </r>
  <r>
    <x v="2"/>
    <x v="91"/>
    <x v="23"/>
    <x v="23"/>
    <x v="1"/>
    <x v="1"/>
    <x v="0"/>
    <n v="29"/>
    <n v="24662"/>
    <n v="6"/>
    <n v="27"/>
    <n v="19"/>
    <n v="10"/>
    <n v="3"/>
    <n v="22475"/>
    <n v="4.6109999999999998"/>
    <n v="2.1749999999999998"/>
    <n v="14.819000000000001"/>
    <n v="5.742"/>
  </r>
  <r>
    <x v="2"/>
    <x v="91"/>
    <x v="8"/>
    <x v="8"/>
    <x v="1"/>
    <x v="1"/>
    <x v="0"/>
    <n v="30"/>
    <n v="25569"/>
    <n v="7"/>
    <n v="28"/>
    <n v="17"/>
    <n v="10"/>
    <n v="3"/>
    <n v="23250"/>
    <n v="4.7699999999999996"/>
    <n v="2.25"/>
    <n v="15.33"/>
    <n v="5.94"/>
  </r>
  <r>
    <x v="2"/>
    <x v="91"/>
    <x v="9"/>
    <x v="9"/>
    <x v="1"/>
    <x v="1"/>
    <x v="0"/>
    <n v="29"/>
    <n v="24637"/>
    <n v="6"/>
    <n v="27"/>
    <n v="19"/>
    <n v="12"/>
    <n v="3"/>
    <n v="22475"/>
    <n v="4.6109999999999998"/>
    <n v="2.1749999999999998"/>
    <n v="14.819000000000001"/>
    <n v="5.742"/>
  </r>
  <r>
    <x v="2"/>
    <x v="91"/>
    <x v="10"/>
    <x v="10"/>
    <x v="1"/>
    <x v="1"/>
    <x v="0"/>
    <n v="30"/>
    <n v="25242"/>
    <n v="7"/>
    <n v="28"/>
    <n v="22"/>
    <n v="15"/>
    <n v="4"/>
    <n v="23250"/>
    <n v="4.7699999999999996"/>
    <n v="2.25"/>
    <n v="15.33"/>
    <n v="5.94"/>
  </r>
  <r>
    <x v="2"/>
    <x v="91"/>
    <x v="11"/>
    <x v="11"/>
    <x v="1"/>
    <x v="1"/>
    <x v="0"/>
    <n v="31"/>
    <n v="25363"/>
    <n v="9"/>
    <n v="27"/>
    <n v="19"/>
    <n v="13"/>
    <n v="4"/>
    <n v="24025"/>
    <n v="4.9290000000000003"/>
    <n v="2.3250000000000002"/>
    <n v="15.840999999999999"/>
    <n v="6.1379999999999999"/>
  </r>
  <r>
    <x v="2"/>
    <x v="91"/>
    <x v="12"/>
    <x v="12"/>
    <x v="1"/>
    <x v="1"/>
    <x v="0"/>
    <n v="28"/>
    <n v="25714"/>
    <n v="6"/>
    <n v="25"/>
    <n v="17"/>
    <n v="12"/>
    <n v="3"/>
    <n v="21700"/>
    <n v="4.452"/>
    <n v="2.1"/>
    <n v="14.308"/>
    <n v="5.5439999999999996"/>
  </r>
  <r>
    <x v="2"/>
    <x v="91"/>
    <x v="13"/>
    <x v="13"/>
    <x v="1"/>
    <x v="1"/>
    <x v="0"/>
    <n v="29"/>
    <n v="25834"/>
    <n v="7"/>
    <n v="25"/>
    <n v="17"/>
    <n v="10"/>
    <n v="3"/>
    <n v="22475"/>
    <n v="4.6109999999999998"/>
    <n v="2.1749999999999998"/>
    <n v="14.819000000000001"/>
    <n v="5.742"/>
  </r>
  <r>
    <x v="2"/>
    <x v="91"/>
    <x v="14"/>
    <x v="14"/>
    <x v="1"/>
    <x v="1"/>
    <x v="0"/>
    <n v="33"/>
    <n v="25229"/>
    <n v="7"/>
    <n v="28"/>
    <n v="20"/>
    <n v="12"/>
    <n v="3"/>
    <n v="25575"/>
    <n v="5.2469999999999999"/>
    <n v="2.4750000000000001"/>
    <n v="16.863"/>
    <n v="6.5339999999999998"/>
  </r>
  <r>
    <x v="2"/>
    <x v="91"/>
    <x v="15"/>
    <x v="15"/>
    <x v="1"/>
    <x v="1"/>
    <x v="0"/>
    <n v="29"/>
    <n v="25006"/>
    <n v="6"/>
    <n v="26"/>
    <n v="20"/>
    <n v="12"/>
    <n v="3"/>
    <n v="22475"/>
    <n v="4.6109999999999998"/>
    <n v="2.1749999999999998"/>
    <n v="14.819000000000001"/>
    <n v="5.742"/>
  </r>
  <r>
    <x v="3"/>
    <x v="92"/>
    <x v="25"/>
    <x v="25"/>
    <x v="3"/>
    <x v="3"/>
    <x v="1"/>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H23:J27" firstHeaderRow="0" firstDataRow="1" firstDataCol="1" rowPageCount="1" colPageCount="1"/>
  <pivotFields count="36">
    <pivotField axis="axisRow" compact="0" outline="0" subtotalTop="0" showAll="0" defaultSubtotal="0">
      <items count="4">
        <item n="June" x="0"/>
        <item n="July" x="1"/>
        <item n="August" x="2"/>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Page" compact="0" outline="0" subtotalTop="0" showAll="0" defaultSubtotal="0">
      <items count="2">
        <item x="0"/>
        <item x="1"/>
      </items>
    </pivotField>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0"/>
  </rowFields>
  <rowItems count="4">
    <i>
      <x/>
    </i>
    <i>
      <x v="1"/>
    </i>
    <i>
      <x v="2"/>
    </i>
    <i t="grand">
      <x/>
    </i>
  </rowItems>
  <colFields count="1">
    <field x="-2"/>
  </colFields>
  <colItems count="2">
    <i>
      <x/>
    </i>
    <i i="1">
      <x v="1"/>
    </i>
  </colItems>
  <pageFields count="1">
    <pageField fld="6" item="0" hier="-1"/>
  </pageFields>
  <dataFields count="2">
    <dataField name="Calls Handled" fld="7" baseField="5" baseItem="2" numFmtId="3"/>
    <dataField name="Avg Handle Time" fld="19" baseField="5" baseItem="0" numFmtId="3"/>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7:K33" firstHeaderRow="0" firstDataRow="1" firstDataCol="2" rowPageCount="2" colPageCount="1"/>
  <pivotFields count="36">
    <pivotField axis="axisPage" compact="0" outline="0" subtotalTop="0" showAll="0" defaultSubtotal="0">
      <items count="4">
        <item x="0"/>
        <item x="1"/>
        <item x="2"/>
        <item x="3"/>
      </items>
    </pivotField>
    <pivotField compact="0" outline="0" subtotalTop="0" showAll="0" defaultSubtotal="0"/>
    <pivotField axis="axisRow" compact="0" outline="0" subtotalTop="0" showAll="0" sortType="descending" defaultSubtotal="0">
      <items count="26">
        <item x="0"/>
        <item x="1"/>
        <item x="2"/>
        <item x="3"/>
        <item x="4"/>
        <item x="5"/>
        <item x="6"/>
        <item x="7"/>
        <item x="16"/>
        <item x="17"/>
        <item x="18"/>
        <item x="19"/>
        <item x="20"/>
        <item x="21"/>
        <item x="22"/>
        <item x="23"/>
        <item x="24"/>
        <item x="8"/>
        <item x="9"/>
        <item x="10"/>
        <item x="11"/>
        <item x="12"/>
        <item x="13"/>
        <item x="14"/>
        <item x="15"/>
        <item x="25"/>
      </items>
      <autoSortScope>
        <pivotArea dataOnly="0" outline="0" fieldPosition="0">
          <references count="1">
            <reference field="4294967294" count="1" selected="0">
              <x v="7"/>
            </reference>
          </references>
        </pivotArea>
      </autoSortScope>
    </pivotField>
    <pivotField axis="axisRow" compact="0" outline="0" subtotalTop="0" showAll="0" defaultSubtotal="0">
      <items count="26">
        <item x="15"/>
        <item x="0"/>
        <item x="1"/>
        <item x="2"/>
        <item x="3"/>
        <item x="4"/>
        <item x="5"/>
        <item x="6"/>
        <item x="7"/>
        <item x="16"/>
        <item x="17"/>
        <item x="18"/>
        <item x="19"/>
        <item x="20"/>
        <item x="21"/>
        <item x="22"/>
        <item x="23"/>
        <item x="24"/>
        <item x="8"/>
        <item x="9"/>
        <item x="10"/>
        <item x="11"/>
        <item x="12"/>
        <item x="13"/>
        <item x="14"/>
        <item x="25"/>
      </items>
    </pivotField>
    <pivotField compact="0" outline="0" subtotalTop="0" showAll="0" defaultSubtotal="0"/>
    <pivotField compact="0" outline="0" subtotalTop="0" showAll="0" defaultSubtotal="0">
      <items count="4">
        <item x="2"/>
        <item x="1"/>
        <item x="0"/>
        <item x="3"/>
      </items>
    </pivotField>
    <pivotField axis="axisPage" compact="0" outline="0" subtotalTop="0" showAll="0" defaultSubtotal="0">
      <items count="2">
        <item x="0"/>
        <item x="1"/>
      </items>
    </pivotField>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2"/>
    <field x="3"/>
  </rowFields>
  <rowItems count="26">
    <i>
      <x v="2"/>
      <x v="3"/>
    </i>
    <i>
      <x v="5"/>
      <x v="6"/>
    </i>
    <i>
      <x v="4"/>
      <x v="5"/>
    </i>
    <i>
      <x v="7"/>
      <x v="8"/>
    </i>
    <i>
      <x v="1"/>
      <x v="2"/>
    </i>
    <i>
      <x v="3"/>
      <x v="4"/>
    </i>
    <i>
      <x v="6"/>
      <x v="7"/>
    </i>
    <i>
      <x/>
      <x v="1"/>
    </i>
    <i>
      <x v="11"/>
      <x v="12"/>
    </i>
    <i>
      <x v="10"/>
      <x v="11"/>
    </i>
    <i>
      <x v="13"/>
      <x v="14"/>
    </i>
    <i>
      <x v="14"/>
      <x v="15"/>
    </i>
    <i>
      <x v="16"/>
      <x v="17"/>
    </i>
    <i>
      <x v="8"/>
      <x v="9"/>
    </i>
    <i>
      <x v="12"/>
      <x v="13"/>
    </i>
    <i>
      <x v="9"/>
      <x v="10"/>
    </i>
    <i>
      <x v="15"/>
      <x v="16"/>
    </i>
    <i>
      <x v="21"/>
      <x v="22"/>
    </i>
    <i>
      <x v="24"/>
      <x/>
    </i>
    <i>
      <x v="22"/>
      <x v="23"/>
    </i>
    <i>
      <x v="19"/>
      <x v="20"/>
    </i>
    <i>
      <x v="17"/>
      <x v="18"/>
    </i>
    <i>
      <x v="23"/>
      <x v="24"/>
    </i>
    <i>
      <x v="20"/>
      <x v="21"/>
    </i>
    <i>
      <x v="18"/>
      <x v="19"/>
    </i>
    <i t="grand">
      <x/>
    </i>
  </rowItems>
  <colFields count="1">
    <field x="-2"/>
  </colFields>
  <colItems count="9">
    <i>
      <x/>
    </i>
    <i i="1">
      <x v="1"/>
    </i>
    <i i="2">
      <x v="2"/>
    </i>
    <i i="3">
      <x v="3"/>
    </i>
    <i i="4">
      <x v="4"/>
    </i>
    <i i="5">
      <x v="5"/>
    </i>
    <i i="6">
      <x v="6"/>
    </i>
    <i i="7">
      <x v="7"/>
    </i>
    <i i="8">
      <x v="8"/>
    </i>
  </colItems>
  <pageFields count="2">
    <pageField fld="0" hier="-1"/>
    <pageField fld="6" item="0" hier="-1"/>
  </pageFields>
  <dataFields count="9">
    <dataField name="Calls Handled" fld="7" baseField="5" baseItem="2" numFmtId="3"/>
    <dataField name="Avg Handle Time" fld="19" baseField="5" baseItem="0" numFmtId="3"/>
    <dataField name="Transfer %" fld="20" baseField="5" baseItem="0" numFmtId="164"/>
    <dataField name="Offer %" fld="21" baseField="5" baseItem="0" numFmtId="164"/>
    <dataField name="Accept %" fld="22" baseField="5" baseItem="0" numFmtId="164"/>
    <dataField name="Applied %" fld="23" baseField="5" baseItem="0" numFmtId="164"/>
    <dataField name="Breakage" fld="24" baseField="5" baseItem="0" numFmtId="164"/>
    <dataField name="Applied Per Call" fld="25" baseField="5" baseItem="2" numFmtId="164"/>
    <dataField name="Callback within 2 Days" fld="26" baseField="5" baseItem="2" numFmtId="164"/>
  </dataFields>
  <conditionalFormats count="1">
    <conditionalFormat scope="data" priority="1">
      <pivotAreas count="1">
        <pivotArea outline="0" fieldPosition="0">
          <references count="1">
            <reference field="4294967294" count="1" selected="0">
              <x v="6"/>
            </reference>
          </references>
        </pivotArea>
      </pivotAreas>
    </conditionalFormat>
  </conditional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79FC8AD-7BD7-4A7E-98B7-590AF3B15418}" name="PivotTable3" cacheId="0" dataOnRows="1"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17:D23" firstHeaderRow="1" firstDataRow="1" firstDataCol="1"/>
  <pivotFields count="36">
    <pivotField compact="0" outline="0" subtotalTop="0" showAll="0" defaultSubtotal="0">
      <items count="4">
        <item h="1" x="0"/>
        <item h="1" x="1"/>
        <item x="2"/>
        <item h="1" x="3"/>
      </items>
    </pivotField>
    <pivotField compact="0" outline="0" subtotalTop="0" showAll="0" defaultSubtotal="0"/>
    <pivotField compact="0" outline="0" subtotalTop="0" showAll="0" defaultSubtotal="0"/>
    <pivotField compact="0" outline="0" subtotalTop="0" showAll="0" defaultSubtotal="0"/>
    <pivotField compact="0" outline="0" subtotalTop="0" showAll="0" sortType="descending" defaultSubtotal="0">
      <autoSortScope>
        <pivotArea dataOnly="0" outline="0" fieldPosition="0">
          <references count="1">
            <reference field="4294967294" count="1" selected="0">
              <x v="2"/>
            </reference>
          </references>
        </pivotArea>
      </autoSortScope>
    </pivotField>
    <pivotField compact="0" outline="0" subtotalTop="0" showAll="0" defaultSubtotal="0">
      <items count="4">
        <item x="2"/>
        <item h="1" x="1"/>
        <item h="1" x="0"/>
        <item h="1" x="3"/>
      </items>
    </pivotField>
    <pivotField compact="0" outline="0" subtotalTop="0" showAll="0" defaultSubtotal="0">
      <items count="2">
        <item x="0"/>
        <item h="1"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6">
    <i>
      <x/>
    </i>
    <i i="1">
      <x v="1"/>
    </i>
    <i i="2">
      <x v="2"/>
    </i>
    <i i="3">
      <x v="3"/>
    </i>
    <i i="4">
      <x v="4"/>
    </i>
    <i i="5">
      <x v="5"/>
    </i>
  </rowItems>
  <colItems count="1">
    <i/>
  </colItems>
  <dataFields count="6">
    <dataField name="Transfer %" fld="20" baseField="0" baseItem="282437056" numFmtId="10"/>
    <dataField name="Transfer Target" fld="29" baseField="0" baseItem="282437056" numFmtId="10"/>
    <dataField name="Applied Per Call" fld="25" baseField="0" baseItem="282437056" numFmtId="10"/>
    <dataField name="Applied Per Call Target" fld="28" baseField="0" baseItem="282437056" numFmtId="10"/>
    <dataField name="Callback within 2 Days" fld="26" baseField="0" baseItem="282437056" numFmtId="10"/>
    <dataField name="Call Regen Target" fld="30" baseField="0" baseItem="282437056" numFmtId="10"/>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BD4E3CE-90DA-49C3-A9AE-C964814C927A}" name="PivotTable2" cacheId="0" dataOnRows="1" applyNumberFormats="0" applyBorderFormats="0" applyFontFormats="0" applyPatternFormats="0" applyAlignmentFormats="0" applyWidthHeightFormats="1" dataCaption="Values" showError="1" updatedVersion="6" minRefreshableVersion="3" rowGrandTotals="0" colGrandTotals="0" itemPrintTitles="1" createdVersion="6" indent="0" compact="0" compactData="0" multipleFieldFilters="0">
  <location ref="A9:D13" firstHeaderRow="1" firstDataRow="1" firstDataCol="3" rowPageCount="1" colPageCount="1"/>
  <pivotFields count="36">
    <pivotField axis="axisPage" compact="0" outline="0" subtotalTop="0" showAll="0" defaultSubtotal="0">
      <items count="4">
        <item x="0"/>
        <item x="1"/>
        <item x="2"/>
        <item x="3"/>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4">
        <item x="0"/>
        <item x="2"/>
        <item x="1"/>
        <item x="3"/>
      </items>
    </pivotField>
    <pivotField axis="axisRow" compact="0" outline="0" subtotalTop="0" showAll="0" defaultSubtotal="0">
      <items count="4">
        <item x="2"/>
        <item h="1" x="1"/>
        <item h="1" x="0"/>
        <item h="1" x="3"/>
      </items>
    </pivotField>
    <pivotField compact="0" outline="0" subtotalTop="0" showAll="0" defaultSubtotal="0">
      <items count="2">
        <item x="0"/>
        <item h="1" x="1"/>
      </items>
    </pivotField>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s>
  <rowFields count="3">
    <field x="4"/>
    <field x="5"/>
    <field x="-2"/>
  </rowFields>
  <rowItems count="4">
    <i>
      <x v="1"/>
      <x/>
      <x/>
    </i>
    <i r="2" i="1">
      <x v="1"/>
    </i>
    <i r="2" i="2">
      <x v="2"/>
    </i>
    <i r="2" i="3">
      <x v="3"/>
    </i>
  </rowItems>
  <colItems count="1">
    <i/>
  </colItems>
  <pageFields count="1">
    <pageField fld="0" item="2" hier="-1"/>
  </pageFields>
  <dataFields count="4">
    <dataField name="Calls Handled" fld="7" baseField="5" baseItem="2" numFmtId="3"/>
    <dataField name="Calls Handled Qualifier" fld="34" baseField="5" baseItem="0" numFmtId="3"/>
    <dataField name="Avg Handle Time" fld="19" baseField="5" baseItem="0" numFmtId="3"/>
    <dataField name="AHT Target" fld="27" baseField="5" baseItem="0" numFmtId="3"/>
  </dataFields>
  <formats count="6">
    <format dxfId="25">
      <pivotArea dataOnly="0" outline="0" fieldPosition="0">
        <references count="2">
          <reference field="4294967294" count="2">
            <x v="0"/>
            <x v="1"/>
          </reference>
          <reference field="0" count="1" selected="0">
            <x v="2"/>
          </reference>
        </references>
      </pivotArea>
    </format>
    <format dxfId="24">
      <pivotArea dataOnly="0" outline="0" fieldPosition="0">
        <references count="2">
          <reference field="4294967294" count="2">
            <x v="2"/>
            <x v="3"/>
          </reference>
          <reference field="0" count="1" selected="0">
            <x v="2"/>
          </reference>
        </references>
      </pivotArea>
    </format>
    <format dxfId="23">
      <pivotArea dataOnly="0" outline="0" fieldPosition="0">
        <references count="2">
          <reference field="4294967294" count="4">
            <x v="0"/>
            <x v="1"/>
            <x v="2"/>
            <x v="3"/>
          </reference>
          <reference field="0" count="1" selected="0">
            <x v="2"/>
          </reference>
        </references>
      </pivotArea>
    </format>
    <format dxfId="22">
      <pivotArea outline="0" collapsedLevelsAreSubtotals="1" fieldPosition="0">
        <references count="3">
          <reference field="4294967294" count="1" selected="0">
            <x v="2"/>
          </reference>
          <reference field="4" count="1" selected="0">
            <x v="1"/>
          </reference>
          <reference field="5" count="0" selected="0"/>
        </references>
      </pivotArea>
    </format>
    <format dxfId="21">
      <pivotArea outline="0" collapsedLevelsAreSubtotals="1" fieldPosition="0">
        <references count="3">
          <reference field="4294967294" count="1" selected="0">
            <x v="2"/>
          </reference>
          <reference field="4" count="1" selected="0">
            <x v="1"/>
          </reference>
          <reference field="5" count="0" selected="0"/>
        </references>
      </pivotArea>
    </format>
    <format dxfId="20">
      <pivotArea outline="0" collapsedLevelsAreSubtotals="1" fieldPosition="0"/>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8B059DA-43D0-4938-8651-B49CF2AFAB3C}" name="PivotTable4" cacheId="0" dataOnRows="1"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17:D23" firstHeaderRow="1" firstDataRow="1" firstDataCol="1"/>
  <pivotFields count="36">
    <pivotField compact="0" outline="0" subtotalTop="0" showAll="0" defaultSubtotal="0">
      <items count="4">
        <item h="1" x="0"/>
        <item h="1" x="1"/>
        <item x="2"/>
        <item h="1" x="3"/>
      </items>
    </pivotField>
    <pivotField compact="0" outline="0" subtotalTop="0" showAll="0" defaultSubtotal="0"/>
    <pivotField compact="0" outline="0" subtotalTop="0" showAll="0" defaultSubtotal="0"/>
    <pivotField compact="0" outline="0" subtotalTop="0" showAll="0" defaultSubtotal="0">
      <items count="26">
        <item h="1" x="15"/>
        <item x="0"/>
        <item h="1" x="1"/>
        <item h="1" x="2"/>
        <item h="1" x="3"/>
        <item h="1" x="4"/>
        <item h="1" x="5"/>
        <item h="1" x="6"/>
        <item h="1" x="7"/>
        <item h="1" x="16"/>
        <item h="1" x="17"/>
        <item h="1" x="18"/>
        <item h="1" x="19"/>
        <item h="1" x="20"/>
        <item h="1" x="21"/>
        <item h="1" x="22"/>
        <item h="1" x="23"/>
        <item h="1" x="24"/>
        <item h="1" x="8"/>
        <item h="1" x="9"/>
        <item h="1" x="10"/>
        <item h="1" x="11"/>
        <item h="1" x="12"/>
        <item h="1" x="13"/>
        <item h="1" x="14"/>
        <item h="1" x="25"/>
      </items>
    </pivotField>
    <pivotField compact="0" outline="0" subtotalTop="0" showAll="0" sortType="descending" defaultSubtotal="0">
      <autoSortScope>
        <pivotArea dataOnly="0" outline="0" fieldPosition="0">
          <references count="1">
            <reference field="4294967294" count="1" selected="0">
              <x v="2"/>
            </reference>
          </references>
        </pivotArea>
      </autoSortScope>
    </pivotField>
    <pivotField compact="0" outline="0" subtotalTop="0" showAll="0" defaultSubtotal="0"/>
    <pivotField compact="0" outline="0" subtotalTop="0" showAll="0" defaultSubtotal="0">
      <items count="2">
        <item x="0"/>
        <item h="1"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6">
    <i>
      <x/>
    </i>
    <i i="1">
      <x v="1"/>
    </i>
    <i i="2">
      <x v="2"/>
    </i>
    <i i="3">
      <x v="3"/>
    </i>
    <i i="4">
      <x v="4"/>
    </i>
    <i i="5">
      <x v="5"/>
    </i>
  </rowItems>
  <colItems count="1">
    <i/>
  </colItems>
  <dataFields count="6">
    <dataField name="Transfer %" fld="20" baseField="0" baseItem="282437056" numFmtId="10"/>
    <dataField name="Transfer Target" fld="29" baseField="0" baseItem="282437056" numFmtId="10"/>
    <dataField name="Applied Per Call" fld="25" baseField="0" baseItem="282437056" numFmtId="10"/>
    <dataField name="Applied Per Call Target" fld="28" baseField="0" baseItem="282437056" numFmtId="10"/>
    <dataField name="Callback within 2 Days" fld="26" baseField="0" baseItem="282437056" numFmtId="10"/>
    <dataField name="Call Regen Target" fld="30" baseField="0" baseItem="282437056" numFmtId="10"/>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5E2B8DB-60BB-4A65-9856-3D6658303D0D}" name="PivotTable5" cacheId="0" dataOnRows="1" applyNumberFormats="0" applyBorderFormats="0" applyFontFormats="0" applyPatternFormats="0" applyAlignmentFormats="0" applyWidthHeightFormats="1" dataCaption="Values" showError="1" updatedVersion="6" minRefreshableVersion="3" rowGrandTotals="0" colGrandTotals="0" itemPrintTitles="1" createdVersion="6" indent="0" compact="0" compactData="0" multipleFieldFilters="0">
  <location ref="A9:D13" firstHeaderRow="1" firstDataRow="1" firstDataCol="3" rowPageCount="1" colPageCount="1"/>
  <pivotFields count="36">
    <pivotField axis="axisPage" compact="0" outline="0" subtotalTop="0" showAll="0" defaultSubtotal="0">
      <items count="4">
        <item x="0"/>
        <item x="1"/>
        <item x="2"/>
        <item x="3"/>
      </items>
    </pivotField>
    <pivotField compact="0" outline="0" subtotalTop="0" showAll="0" defaultSubtotal="0"/>
    <pivotField axis="axisRow" compact="0" outline="0" subtotalTop="0" showAll="0" defaultSubtotal="0">
      <items count="26">
        <item x="0"/>
        <item x="1"/>
        <item x="2"/>
        <item x="3"/>
        <item x="4"/>
        <item x="5"/>
        <item x="6"/>
        <item x="7"/>
        <item x="16"/>
        <item x="17"/>
        <item x="18"/>
        <item x="19"/>
        <item x="20"/>
        <item x="21"/>
        <item x="22"/>
        <item x="23"/>
        <item x="24"/>
        <item x="8"/>
        <item x="9"/>
        <item x="10"/>
        <item x="11"/>
        <item x="12"/>
        <item x="13"/>
        <item x="14"/>
        <item x="15"/>
        <item x="25"/>
      </items>
    </pivotField>
    <pivotField axis="axisRow" compact="0" outline="0" subtotalTop="0" showAll="0" defaultSubtotal="0">
      <items count="26">
        <item h="1" x="15"/>
        <item x="0"/>
        <item h="1" x="1"/>
        <item h="1" x="2"/>
        <item h="1" x="3"/>
        <item h="1" x="4"/>
        <item h="1" x="5"/>
        <item h="1" x="6"/>
        <item h="1" x="7"/>
        <item h="1" x="16"/>
        <item h="1" x="17"/>
        <item h="1" x="18"/>
        <item h="1" x="19"/>
        <item h="1" x="20"/>
        <item h="1" x="21"/>
        <item h="1" x="22"/>
        <item h="1" x="23"/>
        <item h="1" x="24"/>
        <item h="1" x="8"/>
        <item h="1" x="9"/>
        <item h="1" x="10"/>
        <item h="1" x="11"/>
        <item h="1" x="12"/>
        <item h="1" x="13"/>
        <item h="1" x="14"/>
        <item h="1" x="25"/>
      </items>
    </pivotField>
    <pivotField compact="0" outline="0" subtotalTop="0" showAll="0" defaultSubtotal="0"/>
    <pivotField compact="0" outline="0" subtotalTop="0" showAll="0" defaultSubtotal="0"/>
    <pivotField compact="0" outline="0" subtotalTop="0" showAll="0" defaultSubtotal="0">
      <items count="2">
        <item x="0"/>
        <item h="1" x="1"/>
      </items>
    </pivotField>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s>
  <rowFields count="3">
    <field x="2"/>
    <field x="3"/>
    <field x="-2"/>
  </rowFields>
  <rowItems count="4">
    <i>
      <x/>
      <x v="1"/>
      <x/>
    </i>
    <i r="2" i="1">
      <x v="1"/>
    </i>
    <i r="2" i="2">
      <x v="2"/>
    </i>
    <i r="2" i="3">
      <x v="3"/>
    </i>
  </rowItems>
  <colItems count="1">
    <i/>
  </colItems>
  <pageFields count="1">
    <pageField fld="0" item="2" hier="-1"/>
  </pageFields>
  <dataFields count="4">
    <dataField name="Calls Handled" fld="7" baseField="5" baseItem="2" numFmtId="3"/>
    <dataField name="Calls Handled Qualifier " fld="35" baseField="3" baseItem="1" numFmtId="3"/>
    <dataField name="Avg Handle Time" fld="19" baseField="5" baseItem="0" numFmtId="3"/>
    <dataField name="AHT Target" fld="27" baseField="5" baseItem="0" numFmtId="3"/>
  </dataFields>
  <formats count="5">
    <format dxfId="19">
      <pivotArea dataOnly="0" outline="0" fieldPosition="0">
        <references count="2">
          <reference field="4294967294" count="1">
            <x v="0"/>
          </reference>
          <reference field="0" count="1" selected="0">
            <x v="2"/>
          </reference>
        </references>
      </pivotArea>
    </format>
    <format dxfId="18">
      <pivotArea dataOnly="0" outline="0" fieldPosition="0">
        <references count="2">
          <reference field="4294967294" count="2">
            <x v="2"/>
            <x v="3"/>
          </reference>
          <reference field="0" count="1" selected="0">
            <x v="2"/>
          </reference>
        </references>
      </pivotArea>
    </format>
    <format dxfId="17">
      <pivotArea dataOnly="0" outline="0" fieldPosition="0">
        <references count="2">
          <reference field="4294967294" count="3">
            <x v="0"/>
            <x v="2"/>
            <x v="3"/>
          </reference>
          <reference field="0" count="1" selected="0">
            <x v="2"/>
          </reference>
        </references>
      </pivotArea>
    </format>
    <format dxfId="16">
      <pivotArea outline="0" collapsedLevelsAreSubtotals="1" fieldPosition="0"/>
    </format>
    <format dxfId="15">
      <pivotArea outline="0" fieldPosition="0">
        <references count="1">
          <reference field="4294967294" count="1">
            <x v="1"/>
          </reference>
        </references>
      </pivotArea>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B519E04-ECDD-4D26-A69F-447C970B905D}" name="PivotTable1" cacheId="0"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7:D20" firstHeaderRow="1" firstDataRow="1" firstDataCol="3" rowPageCount="1" colPageCount="1"/>
  <pivotFields count="36">
    <pivotField compact="0" outline="0" subtotalTop="0" showAll="0" defaultSubtotal="0">
      <items count="4">
        <item h="1" x="0"/>
        <item h="1" x="1"/>
        <item x="2"/>
        <item h="1" x="3"/>
      </items>
    </pivotField>
    <pivotField axis="axisPage" compact="0" outline="0" subtotalTop="0" showAll="0" defaultSubtota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s>
    </pivotField>
    <pivotField axis="axisRow" compact="0" outline="0" subtotalTop="0" showAll="0" sortType="descending" defaultSubtotal="0">
      <items count="26">
        <item x="0"/>
        <item x="1"/>
        <item x="2"/>
        <item x="3"/>
        <item x="4"/>
        <item x="5"/>
        <item x="6"/>
        <item x="7"/>
        <item x="16"/>
        <item x="17"/>
        <item x="18"/>
        <item x="19"/>
        <item x="20"/>
        <item x="21"/>
        <item x="22"/>
        <item x="23"/>
        <item x="24"/>
        <item x="8"/>
        <item x="9"/>
        <item x="10"/>
        <item x="11"/>
        <item x="12"/>
        <item x="13"/>
        <item x="14"/>
        <item x="15"/>
        <item x="25"/>
      </items>
      <autoSortScope>
        <pivotArea dataOnly="0" outline="0" fieldPosition="0">
          <references count="1">
            <reference field="4294967294" count="1" selected="0">
              <x v="9"/>
            </reference>
          </references>
        </pivotArea>
      </autoSortScope>
    </pivotField>
    <pivotField axis="axisRow" compact="0" outline="0" subtotalTop="0" showAll="0" defaultSubtotal="0">
      <items count="26">
        <item x="15"/>
        <item h="1" x="0"/>
        <item h="1" x="1"/>
        <item h="1" x="2"/>
        <item h="1" x="3"/>
        <item h="1" x="4"/>
        <item h="1" x="5"/>
        <item h="1" x="6"/>
        <item h="1" x="7"/>
        <item h="1" x="16"/>
        <item h="1" x="17"/>
        <item h="1" x="18"/>
        <item h="1" x="19"/>
        <item h="1" x="20"/>
        <item h="1" x="21"/>
        <item h="1" x="22"/>
        <item h="1" x="23"/>
        <item h="1" x="24"/>
        <item h="1" x="8"/>
        <item h="1" x="9"/>
        <item h="1" x="10"/>
        <item h="1" x="11"/>
        <item h="1" x="12"/>
        <item h="1" x="13"/>
        <item h="1" x="14"/>
        <item h="1" x="25"/>
      </items>
    </pivotField>
    <pivotField compact="0" outline="0" subtotalTop="0" showAll="0" defaultSubtotal="0"/>
    <pivotField compact="0" outline="0" subtotalTop="0" showAll="0" defaultSubtotal="0"/>
    <pivotField compact="0" outline="0" subtotalTop="0" showAll="0" defaultSubtotal="0">
      <items count="2">
        <item x="0"/>
        <item h="1" x="1"/>
      </items>
    </pivotField>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3">
    <field x="2"/>
    <field x="3"/>
    <field x="-2"/>
  </rowFields>
  <rowItems count="13">
    <i>
      <x v="24"/>
      <x/>
      <x/>
    </i>
    <i r="2" i="1">
      <x v="1"/>
    </i>
    <i r="2" i="2">
      <x v="2"/>
    </i>
    <i r="2" i="3">
      <x v="3"/>
    </i>
    <i r="2" i="4">
      <x v="4"/>
    </i>
    <i r="2" i="5">
      <x v="5"/>
    </i>
    <i r="2" i="6">
      <x v="6"/>
    </i>
    <i r="2" i="7">
      <x v="7"/>
    </i>
    <i r="2" i="8">
      <x v="8"/>
    </i>
    <i r="2" i="9">
      <x v="9"/>
    </i>
    <i r="2" i="10">
      <x v="10"/>
    </i>
    <i r="2" i="11">
      <x v="11"/>
    </i>
    <i r="2" i="12">
      <x v="12"/>
    </i>
  </rowItems>
  <colItems count="1">
    <i/>
  </colItems>
  <pageFields count="1">
    <pageField fld="1" hier="-1"/>
  </pageFields>
  <dataFields count="13">
    <dataField name="Calls Handled" fld="7" baseField="5" baseItem="2" numFmtId="3"/>
    <dataField name="Avg Handle Time" fld="19" baseField="5" baseItem="0" numFmtId="3"/>
    <dataField name="AHT Target" fld="27" baseField="3" baseItem="0" numFmtId="3"/>
    <dataField name="Transfer %" fld="20" baseField="5" baseItem="0" numFmtId="164"/>
    <dataField name="Transfer Target" fld="29" baseField="3" baseItem="0" numFmtId="164"/>
    <dataField name="Offer %" fld="21" baseField="5" baseItem="0" numFmtId="164"/>
    <dataField name="Accept %" fld="22" baseField="5" baseItem="0" numFmtId="164"/>
    <dataField name="Applied %" fld="23" baseField="5" baseItem="0" numFmtId="164"/>
    <dataField name="Breakage" fld="24" baseField="5" baseItem="0" numFmtId="164"/>
    <dataField name="Applied Per Call" fld="25" baseField="5" baseItem="2" numFmtId="164"/>
    <dataField name="Applied Per Call Target" fld="28" baseField="3" baseItem="0" numFmtId="164"/>
    <dataField name="Callback within 2 Days" fld="26" baseField="5" baseItem="2" numFmtId="164"/>
    <dataField name="Call Regen Target" fld="30" baseField="3" baseItem="0" numFmtId="164"/>
  </dataFields>
  <conditionalFormats count="8">
    <conditionalFormat scope="data" priority="1">
      <pivotAreas count="1">
        <pivotArea outline="0" fieldPosition="0">
          <references count="1">
            <reference field="4294967294" count="1" selected="0">
              <x v="11"/>
            </reference>
          </references>
        </pivotArea>
      </pivotAreas>
    </conditionalFormat>
    <conditionalFormat scope="data" priority="2">
      <pivotAreas count="1">
        <pivotArea outline="0" fieldPosition="0">
          <references count="1">
            <reference field="4294967294" count="1" selected="0">
              <x v="11"/>
            </reference>
          </references>
        </pivotArea>
      </pivotAreas>
    </conditionalFormat>
    <conditionalFormat scope="data" priority="3">
      <pivotAreas count="1">
        <pivotArea outline="0" fieldPosition="0">
          <references count="1">
            <reference field="4294967294" count="1" selected="0">
              <x v="9"/>
            </reference>
          </references>
        </pivotArea>
      </pivotAreas>
    </conditionalFormat>
    <conditionalFormat scope="data" priority="4">
      <pivotAreas count="1">
        <pivotArea outline="0" fieldPosition="0">
          <references count="1">
            <reference field="4294967294" count="1" selected="0">
              <x v="9"/>
            </reference>
          </references>
        </pivotArea>
      </pivotAreas>
    </conditionalFormat>
    <conditionalFormat scope="data" priority="5">
      <pivotAreas count="1">
        <pivotArea outline="0" fieldPosition="0">
          <references count="1">
            <reference field="4294967294" count="1" selected="0">
              <x v="3"/>
            </reference>
          </references>
        </pivotArea>
      </pivotAreas>
    </conditionalFormat>
    <conditionalFormat scope="data" priority="6">
      <pivotAreas count="1">
        <pivotArea outline="0" fieldPosition="0">
          <references count="1">
            <reference field="4294967294" count="1" selected="0">
              <x v="3"/>
            </reference>
          </references>
        </pivotArea>
      </pivotAreas>
    </conditionalFormat>
    <conditionalFormat scope="data" priority="7">
      <pivotAreas count="1">
        <pivotArea outline="0" fieldPosition="0">
          <references count="1">
            <reference field="4294967294" count="1" selected="0">
              <x v="1"/>
            </reference>
          </references>
        </pivotArea>
      </pivotAreas>
    </conditionalFormat>
    <conditionalFormat scope="data" priority="8">
      <pivotAreas count="1">
        <pivotArea outline="0" fieldPosition="0">
          <references count="1">
            <reference field="4294967294" count="1" selected="0">
              <x v="1"/>
            </reference>
          </references>
        </pivotArea>
      </pivotAreas>
    </conditionalFormat>
  </conditionalFormats>
  <pivotTableStyleInfo name="PivotStyleDark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41BD184-2785-451D-BFBB-C171D243A9A8}" name="PivotTable4" cacheId="0"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location ref="I7:K19" firstHeaderRow="1" firstDataRow="1" firstDataCol="2"/>
  <pivotFields count="36">
    <pivotField compact="0" outline="0" subtotalTop="0" showAll="0" defaultSubtotal="0">
      <items count="4">
        <item x="0"/>
        <item x="1"/>
        <item x="2"/>
        <item x="3"/>
      </items>
    </pivotField>
    <pivotField compact="0" outline="0" subtotalTop="0" showAll="0" defaultSubtota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s>
    </pivotField>
    <pivotField axis="axisRow" compact="0" outline="0" subtotalTop="0" showAll="0" measureFilter="1" defaultSubtotal="0">
      <items count="26">
        <item x="0"/>
        <item x="1"/>
        <item x="2"/>
        <item x="3"/>
        <item x="4"/>
        <item x="5"/>
        <item x="6"/>
        <item x="7"/>
        <item x="16"/>
        <item x="17"/>
        <item x="18"/>
        <item x="19"/>
        <item x="20"/>
        <item x="21"/>
        <item x="22"/>
        <item x="23"/>
        <item x="24"/>
        <item x="8"/>
        <item x="9"/>
        <item x="10"/>
        <item x="11"/>
        <item x="12"/>
        <item x="13"/>
        <item x="14"/>
        <item x="15"/>
        <item x="25"/>
      </items>
    </pivotField>
    <pivotField axis="axisRow" compact="0" outline="0" subtotalTop="0" showAll="0" defaultSubtotal="0">
      <items count="26">
        <item x="15"/>
        <item x="0"/>
        <item x="1"/>
        <item x="2"/>
        <item x="3"/>
        <item x="4"/>
        <item x="5"/>
        <item x="6"/>
        <item x="7"/>
        <item x="16"/>
        <item x="17"/>
        <item x="18"/>
        <item x="19"/>
        <item x="20"/>
        <item x="21"/>
        <item x="22"/>
        <item x="23"/>
        <item x="24"/>
        <item x="8"/>
        <item x="9"/>
        <item x="10"/>
        <item x="11"/>
        <item x="12"/>
        <item x="13"/>
        <item x="14"/>
        <item x="25"/>
      </items>
    </pivotField>
    <pivotField compact="0" outline="0" subtotalTop="0" showAll="0" defaultSubtotal="0"/>
    <pivotField compact="0" outline="0" subtotalTop="0" showAll="0" defaultSubtotal="0"/>
    <pivotField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2"/>
    <field x="3"/>
  </rowFields>
  <rowItems count="12">
    <i>
      <x v="9"/>
      <x v="10"/>
    </i>
    <i>
      <x v="12"/>
      <x v="13"/>
    </i>
    <i>
      <x v="13"/>
      <x v="14"/>
    </i>
    <i>
      <x v="15"/>
      <x v="16"/>
    </i>
    <i>
      <x v="17"/>
      <x v="18"/>
    </i>
    <i>
      <x v="18"/>
      <x v="19"/>
    </i>
    <i>
      <x v="19"/>
      <x v="20"/>
    </i>
    <i>
      <x v="20"/>
      <x v="21"/>
    </i>
    <i>
      <x v="21"/>
      <x v="22"/>
    </i>
    <i>
      <x v="22"/>
      <x v="23"/>
    </i>
    <i>
      <x v="23"/>
      <x v="24"/>
    </i>
    <i>
      <x v="24"/>
      <x/>
    </i>
  </rowItems>
  <colItems count="1">
    <i/>
  </colItems>
  <dataFields count="1">
    <dataField name="Offer %" fld="21" baseField="3" baseItem="4" numFmtId="164"/>
  </dataFields>
  <pivotTableStyleInfo name="PivotStyleDark6" showRowHeaders="1" showColHeaders="1" showRowStripes="0" showColStripes="0" showLastColumn="1"/>
  <filters count="1">
    <filter fld="2" type="valueLessThan" evalOrder="-1" id="3" iMeasureFld="0">
      <autoFilter ref="A1">
        <filterColumn colId="0">
          <customFilters>
            <customFilter operator="lessThan" val="0.9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6C85829-04F0-4B0E-A3CE-792C24AC6B1A}" name="PivotTable3" cacheId="0"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location ref="E7:G17" firstHeaderRow="1" firstDataRow="1" firstDataCol="2"/>
  <pivotFields count="36">
    <pivotField compact="0" outline="0" subtotalTop="0" showAll="0" defaultSubtotal="0">
      <items count="4">
        <item x="0"/>
        <item x="1"/>
        <item x="2"/>
        <item x="3"/>
      </items>
    </pivotField>
    <pivotField compact="0" outline="0" subtotalTop="0" showAll="0" defaultSubtota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s>
    </pivotField>
    <pivotField axis="axisRow" compact="0" outline="0" subtotalTop="0" showAll="0" measureFilter="1" defaultSubtotal="0">
      <items count="26">
        <item x="0"/>
        <item x="1"/>
        <item x="2"/>
        <item x="3"/>
        <item x="4"/>
        <item x="5"/>
        <item x="6"/>
        <item x="7"/>
        <item x="16"/>
        <item x="17"/>
        <item x="18"/>
        <item x="19"/>
        <item x="20"/>
        <item x="21"/>
        <item x="22"/>
        <item x="23"/>
        <item x="24"/>
        <item x="8"/>
        <item x="9"/>
        <item x="10"/>
        <item x="11"/>
        <item x="12"/>
        <item x="13"/>
        <item x="14"/>
        <item x="15"/>
        <item x="25"/>
      </items>
    </pivotField>
    <pivotField axis="axisRow" compact="0" outline="0" subtotalTop="0" showAll="0" defaultSubtotal="0">
      <items count="26">
        <item x="15"/>
        <item x="0"/>
        <item x="1"/>
        <item x="2"/>
        <item x="3"/>
        <item x="4"/>
        <item x="5"/>
        <item x="6"/>
        <item x="7"/>
        <item x="16"/>
        <item x="17"/>
        <item x="18"/>
        <item x="19"/>
        <item x="20"/>
        <item x="21"/>
        <item x="22"/>
        <item x="23"/>
        <item x="24"/>
        <item x="8"/>
        <item x="9"/>
        <item x="10"/>
        <item x="11"/>
        <item x="12"/>
        <item x="13"/>
        <item x="14"/>
        <item x="25"/>
      </items>
    </pivotField>
    <pivotField compact="0" outline="0" subtotalTop="0" showAll="0" defaultSubtotal="0"/>
    <pivotField compact="0" outline="0" subtotalTop="0" showAll="0" defaultSubtotal="0"/>
    <pivotField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2"/>
    <field x="3"/>
  </rowFields>
  <rowItems count="10">
    <i>
      <x v="8"/>
      <x v="9"/>
    </i>
    <i>
      <x v="15"/>
      <x v="16"/>
    </i>
    <i>
      <x v="17"/>
      <x v="18"/>
    </i>
    <i>
      <x v="18"/>
      <x v="19"/>
    </i>
    <i>
      <x v="19"/>
      <x v="20"/>
    </i>
    <i>
      <x v="20"/>
      <x v="21"/>
    </i>
    <i>
      <x v="21"/>
      <x v="22"/>
    </i>
    <i>
      <x v="22"/>
      <x v="23"/>
    </i>
    <i>
      <x v="23"/>
      <x v="24"/>
    </i>
    <i>
      <x v="24"/>
      <x/>
    </i>
  </rowItems>
  <colItems count="1">
    <i/>
  </colItems>
  <dataFields count="1">
    <dataField name="Transfer %" fld="20" baseField="3" baseItem="1" numFmtId="164"/>
  </dataFields>
  <pivotTableStyleInfo name="PivotStyleDark4" showRowHeaders="1" showColHeaders="1" showRowStripes="0" showColStripes="0" showLastColumn="1"/>
  <filters count="1">
    <filter fld="2" type="valueGreaterThan" evalOrder="-1" id="2" iMeasureFld="0">
      <autoFilter ref="A1">
        <filterColumn colId="0">
          <customFilters>
            <customFilter operator="greaterThan" val="7.0000000000000007E-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A8A96F6-639A-4273-8A0D-95EAFAE219EA}" name="PivotTable2" cacheId="0"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location ref="A7:C15" firstHeaderRow="1" firstDataRow="1" firstDataCol="2"/>
  <pivotFields count="36">
    <pivotField compact="0" outline="0" subtotalTop="0" showAll="0" defaultSubtotal="0">
      <items count="4">
        <item x="0"/>
        <item x="1"/>
        <item x="2"/>
        <item x="3"/>
      </items>
    </pivotField>
    <pivotField compact="0" outline="0" subtotalTop="0" showAll="0" defaultSubtota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s>
    </pivotField>
    <pivotField axis="axisRow" compact="0" outline="0" subtotalTop="0" showAll="0" measureFilter="1" defaultSubtotal="0">
      <items count="26">
        <item x="0"/>
        <item x="1"/>
        <item x="2"/>
        <item x="3"/>
        <item x="4"/>
        <item x="5"/>
        <item x="6"/>
        <item x="7"/>
        <item x="16"/>
        <item x="17"/>
        <item x="18"/>
        <item x="19"/>
        <item x="20"/>
        <item x="21"/>
        <item x="22"/>
        <item x="23"/>
        <item x="24"/>
        <item x="8"/>
        <item x="9"/>
        <item x="10"/>
        <item x="11"/>
        <item x="12"/>
        <item x="13"/>
        <item x="14"/>
        <item x="15"/>
        <item x="25"/>
      </items>
    </pivotField>
    <pivotField axis="axisRow" compact="0" outline="0" subtotalTop="0" showAll="0" defaultSubtotal="0">
      <items count="26">
        <item x="15"/>
        <item x="0"/>
        <item x="1"/>
        <item x="2"/>
        <item x="3"/>
        <item x="4"/>
        <item x="5"/>
        <item x="6"/>
        <item x="7"/>
        <item x="16"/>
        <item x="17"/>
        <item x="18"/>
        <item x="19"/>
        <item x="20"/>
        <item x="21"/>
        <item x="22"/>
        <item x="23"/>
        <item x="24"/>
        <item x="8"/>
        <item x="9"/>
        <item x="10"/>
        <item x="11"/>
        <item x="12"/>
        <item x="13"/>
        <item x="14"/>
        <item x="25"/>
      </items>
    </pivotField>
    <pivotField compact="0" outline="0" subtotalTop="0" showAll="0" defaultSubtotal="0"/>
    <pivotField compact="0" outline="0" subtotalTop="0" showAll="0" defaultSubtotal="0"/>
    <pivotField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2"/>
    <field x="3"/>
  </rowFields>
  <rowItems count="8">
    <i>
      <x v="17"/>
      <x v="18"/>
    </i>
    <i>
      <x v="18"/>
      <x v="19"/>
    </i>
    <i>
      <x v="19"/>
      <x v="20"/>
    </i>
    <i>
      <x v="20"/>
      <x v="21"/>
    </i>
    <i>
      <x v="21"/>
      <x v="22"/>
    </i>
    <i>
      <x v="22"/>
      <x v="23"/>
    </i>
    <i>
      <x v="23"/>
      <x v="24"/>
    </i>
    <i>
      <x v="24"/>
      <x/>
    </i>
  </rowItems>
  <colItems count="1">
    <i/>
  </colItems>
  <dataFields count="1">
    <dataField name="Avg Handle Time" fld="19" baseField="5" baseItem="0" numFmtId="3"/>
  </dataFields>
  <pivotTableStyleInfo name="PivotStyleDark3" showRowHeaders="1" showColHeaders="1" showRowStripes="0" showColStripes="0" showLastColumn="1"/>
  <filters count="1">
    <filter fld="2" type="valueGreaterThan" evalOrder="-1" id="1" iMeasureFld="0">
      <autoFilter ref="A1">
        <filterColumn colId="0">
          <customFilters>
            <customFilter operator="greaterThan" val="8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D50579F-7B2C-4207-983B-BF6BF411912C}" name="PivotTable6" cacheId="0"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location ref="Q7:S23" firstHeaderRow="1" firstDataRow="1" firstDataCol="2"/>
  <pivotFields count="36">
    <pivotField compact="0" outline="0" subtotalTop="0" showAll="0" defaultSubtotal="0">
      <items count="4">
        <item x="0"/>
        <item x="1"/>
        <item x="2"/>
        <item x="3"/>
      </items>
    </pivotField>
    <pivotField compact="0" outline="0" subtotalTop="0" showAll="0" defaultSubtota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s>
    </pivotField>
    <pivotField axis="axisRow" compact="0" outline="0" subtotalTop="0" showAll="0" measureFilter="1" defaultSubtotal="0">
      <items count="26">
        <item x="0"/>
        <item x="1"/>
        <item x="2"/>
        <item x="3"/>
        <item x="4"/>
        <item x="5"/>
        <item x="6"/>
        <item x="7"/>
        <item x="16"/>
        <item x="17"/>
        <item x="18"/>
        <item x="19"/>
        <item x="20"/>
        <item x="21"/>
        <item x="22"/>
        <item x="23"/>
        <item x="24"/>
        <item x="8"/>
        <item x="9"/>
        <item x="10"/>
        <item x="11"/>
        <item x="12"/>
        <item x="13"/>
        <item x="14"/>
        <item x="15"/>
        <item x="25"/>
      </items>
    </pivotField>
    <pivotField axis="axisRow" compact="0" outline="0" subtotalTop="0" showAll="0" defaultSubtotal="0">
      <items count="26">
        <item x="15"/>
        <item x="0"/>
        <item x="1"/>
        <item x="2"/>
        <item x="3"/>
        <item x="4"/>
        <item x="5"/>
        <item x="6"/>
        <item x="7"/>
        <item x="16"/>
        <item x="17"/>
        <item x="18"/>
        <item x="19"/>
        <item x="20"/>
        <item x="21"/>
        <item x="22"/>
        <item x="23"/>
        <item x="24"/>
        <item x="8"/>
        <item x="9"/>
        <item x="10"/>
        <item x="11"/>
        <item x="12"/>
        <item x="13"/>
        <item x="14"/>
        <item x="25"/>
      </items>
    </pivotField>
    <pivotField compact="0" outline="0" subtotalTop="0" showAll="0" defaultSubtotal="0"/>
    <pivotField compact="0" outline="0" subtotalTop="0" showAll="0" defaultSubtotal="0"/>
    <pivotField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2"/>
    <field x="3"/>
  </rowFields>
  <rowItems count="16">
    <i>
      <x v="8"/>
      <x v="9"/>
    </i>
    <i>
      <x v="9"/>
      <x v="10"/>
    </i>
    <i>
      <x v="11"/>
      <x v="12"/>
    </i>
    <i>
      <x v="12"/>
      <x v="13"/>
    </i>
    <i>
      <x v="13"/>
      <x v="14"/>
    </i>
    <i>
      <x v="14"/>
      <x v="15"/>
    </i>
    <i>
      <x v="15"/>
      <x v="16"/>
    </i>
    <i>
      <x v="16"/>
      <x v="17"/>
    </i>
    <i>
      <x v="17"/>
      <x v="18"/>
    </i>
    <i>
      <x v="18"/>
      <x v="19"/>
    </i>
    <i>
      <x v="19"/>
      <x v="20"/>
    </i>
    <i>
      <x v="20"/>
      <x v="21"/>
    </i>
    <i>
      <x v="21"/>
      <x v="22"/>
    </i>
    <i>
      <x v="22"/>
      <x v="23"/>
    </i>
    <i>
      <x v="23"/>
      <x v="24"/>
    </i>
    <i>
      <x v="24"/>
      <x/>
    </i>
  </rowItems>
  <colItems count="1">
    <i/>
  </colItems>
  <dataFields count="1">
    <dataField name="Callback within 2 Days" fld="26" baseField="3" baseItem="1" numFmtId="164"/>
  </dataFields>
  <pivotTableStyleInfo name="PivotStyleDark7" showRowHeaders="1" showColHeaders="1" showRowStripes="0" showColStripes="0" showLastColumn="1"/>
  <filters count="1">
    <filter fld="2" type="valueGreaterThan" evalOrder="-1" id="5" iMeasureFld="0">
      <autoFilter ref="A1">
        <filterColumn colId="0">
          <customFilters>
            <customFilter operator="greaterThan" val="0.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
  <location ref="S23:U27" firstHeaderRow="0" firstDataRow="1" firstDataCol="1" rowPageCount="1" colPageCount="1"/>
  <pivotFields count="36">
    <pivotField axis="axisRow" compact="0" outline="0" subtotalTop="0" showAll="0" defaultSubtotal="0">
      <items count="4">
        <item n="June" x="0"/>
        <item n="July" x="1"/>
        <item n="August" x="2"/>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sortType="descending" defaultSubtotal="0">
      <autoSortScope>
        <pivotArea dataOnly="0" outline="0" fieldPosition="0">
          <references count="1">
            <reference field="4294967294" count="1" selected="0">
              <x v="0"/>
            </reference>
          </references>
        </pivotArea>
      </autoSortScope>
    </pivotField>
    <pivotField compact="0" outline="0" subtotalTop="0" showAll="0" defaultSubtotal="0"/>
    <pivotField axis="axisPage"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0"/>
  </rowFields>
  <rowItems count="4">
    <i>
      <x/>
    </i>
    <i>
      <x v="1"/>
    </i>
    <i>
      <x v="2"/>
    </i>
    <i t="grand">
      <x/>
    </i>
  </rowItems>
  <colFields count="1">
    <field x="-2"/>
  </colFields>
  <colItems count="2">
    <i>
      <x/>
    </i>
    <i i="1">
      <x v="1"/>
    </i>
  </colItems>
  <pageFields count="1">
    <pageField fld="6" item="0" hier="-1"/>
  </pageFields>
  <dataFields count="2">
    <dataField name="Applied Per Call" fld="25" baseField="5" baseItem="2" numFmtId="164"/>
    <dataField name="Breakage" fld="24" baseField="5" baseItem="0" numFmtId="164"/>
  </dataFields>
  <chartFormats count="2">
    <chartFormat chart="1" format="0"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AA8CAC7-C531-424D-A3B1-CA6BCE85BFFB}" name="PivotTable5" cacheId="0"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location ref="M7:O23" firstHeaderRow="1" firstDataRow="1" firstDataCol="2"/>
  <pivotFields count="36">
    <pivotField compact="0" outline="0" subtotalTop="0" showAll="0" defaultSubtotal="0">
      <items count="4">
        <item x="0"/>
        <item x="1"/>
        <item x="2"/>
        <item x="3"/>
      </items>
    </pivotField>
    <pivotField compact="0" outline="0" subtotalTop="0" showAll="0" defaultSubtota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s>
    </pivotField>
    <pivotField axis="axisRow" compact="0" outline="0" subtotalTop="0" showAll="0" measureFilter="1" defaultSubtotal="0">
      <items count="26">
        <item x="0"/>
        <item x="1"/>
        <item x="2"/>
        <item x="3"/>
        <item x="4"/>
        <item x="5"/>
        <item x="6"/>
        <item x="7"/>
        <item x="16"/>
        <item x="17"/>
        <item x="18"/>
        <item x="19"/>
        <item x="20"/>
        <item x="21"/>
        <item x="22"/>
        <item x="23"/>
        <item x="24"/>
        <item x="8"/>
        <item x="9"/>
        <item x="10"/>
        <item x="11"/>
        <item x="12"/>
        <item x="13"/>
        <item x="14"/>
        <item x="15"/>
        <item x="25"/>
      </items>
    </pivotField>
    <pivotField axis="axisRow" compact="0" outline="0" subtotalTop="0" showAll="0" defaultSubtotal="0">
      <items count="26">
        <item x="15"/>
        <item x="0"/>
        <item x="1"/>
        <item x="2"/>
        <item x="3"/>
        <item x="4"/>
        <item x="5"/>
        <item x="6"/>
        <item x="7"/>
        <item x="16"/>
        <item x="17"/>
        <item x="18"/>
        <item x="19"/>
        <item x="20"/>
        <item x="21"/>
        <item x="22"/>
        <item x="23"/>
        <item x="24"/>
        <item x="8"/>
        <item x="9"/>
        <item x="10"/>
        <item x="11"/>
        <item x="12"/>
        <item x="13"/>
        <item x="14"/>
        <item x="25"/>
      </items>
    </pivotField>
    <pivotField compact="0" outline="0" subtotalTop="0" showAll="0" defaultSubtotal="0"/>
    <pivotField compact="0" outline="0" subtotalTop="0" showAll="0" defaultSubtotal="0"/>
    <pivotField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2"/>
    <field x="3"/>
  </rowFields>
  <rowItems count="16">
    <i>
      <x v="8"/>
      <x v="9"/>
    </i>
    <i>
      <x v="9"/>
      <x v="10"/>
    </i>
    <i>
      <x v="10"/>
      <x v="11"/>
    </i>
    <i>
      <x v="12"/>
      <x v="13"/>
    </i>
    <i>
      <x v="13"/>
      <x v="14"/>
    </i>
    <i>
      <x v="14"/>
      <x v="15"/>
    </i>
    <i>
      <x v="15"/>
      <x v="16"/>
    </i>
    <i>
      <x v="16"/>
      <x v="17"/>
    </i>
    <i>
      <x v="17"/>
      <x v="18"/>
    </i>
    <i>
      <x v="18"/>
      <x v="19"/>
    </i>
    <i>
      <x v="19"/>
      <x v="20"/>
    </i>
    <i>
      <x v="20"/>
      <x v="21"/>
    </i>
    <i>
      <x v="21"/>
      <x v="22"/>
    </i>
    <i>
      <x v="22"/>
      <x v="23"/>
    </i>
    <i>
      <x v="23"/>
      <x v="24"/>
    </i>
    <i>
      <x v="24"/>
      <x/>
    </i>
  </rowItems>
  <colItems count="1">
    <i/>
  </colItems>
  <dataFields count="1">
    <dataField name="Applied Per Call" fld="25" baseField="3" baseItem="5" numFmtId="164"/>
  </dataFields>
  <pivotTableStyleInfo name="PivotStyleDark5" showRowHeaders="1" showColHeaders="1" showRowStripes="0" showColStripes="0" showLastColumn="1"/>
  <filters count="1">
    <filter fld="2" type="valueLessThan" evalOrder="-1" id="4" iMeasureFld="0">
      <autoFilter ref="A1">
        <filterColumn colId="0">
          <customFilters>
            <customFilter operator="lessThan"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36B713B-4D21-4E2A-9878-A406AA6C250A}" name="PivotTable7" cacheId="0"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location ref="A5:B31" firstHeaderRow="1" firstDataRow="1" firstDataCol="2"/>
  <pivotFields count="36">
    <pivotField compact="0" outline="0" subtotalTop="0" showAll="0" defaultSubtotal="0">
      <items count="4">
        <item x="0"/>
        <item x="1"/>
        <item x="2"/>
        <item x="3"/>
      </items>
    </pivotField>
    <pivotField compact="0" outline="0" subtotalTop="0" showAll="0" defaultSubtota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s>
    </pivotField>
    <pivotField axis="axisRow" compact="0" outline="0" subtotalTop="0" showAll="0" defaultSubtotal="0">
      <items count="26">
        <item x="0"/>
        <item x="1"/>
        <item x="2"/>
        <item x="3"/>
        <item x="4"/>
        <item x="5"/>
        <item x="6"/>
        <item x="7"/>
        <item x="16"/>
        <item x="17"/>
        <item x="18"/>
        <item x="19"/>
        <item x="20"/>
        <item x="21"/>
        <item x="22"/>
        <item x="23"/>
        <item x="24"/>
        <item x="8"/>
        <item x="9"/>
        <item x="10"/>
        <item x="11"/>
        <item x="12"/>
        <item x="13"/>
        <item x="14"/>
        <item x="15"/>
        <item x="25"/>
      </items>
    </pivotField>
    <pivotField axis="axisRow" compact="0" outline="0" subtotalTop="0" showAll="0" defaultSubtotal="0">
      <items count="26">
        <item x="15"/>
        <item x="0"/>
        <item x="1"/>
        <item x="2"/>
        <item x="3"/>
        <item x="4"/>
        <item x="5"/>
        <item x="6"/>
        <item x="7"/>
        <item x="16"/>
        <item x="17"/>
        <item x="18"/>
        <item x="19"/>
        <item x="20"/>
        <item x="21"/>
        <item x="22"/>
        <item x="23"/>
        <item x="24"/>
        <item x="8"/>
        <item x="9"/>
        <item x="10"/>
        <item x="11"/>
        <item x="12"/>
        <item x="13"/>
        <item x="14"/>
        <item x="25"/>
      </items>
    </pivotField>
    <pivotField compact="0" outline="0" subtotalTop="0" showAll="0" defaultSubtotal="0"/>
    <pivotField compact="0" outline="0" subtotalTop="0" showAll="0" defaultSubtotal="0"/>
    <pivotField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2"/>
    <field x="3"/>
  </rowFields>
  <rowItems count="26">
    <i>
      <x/>
      <x v="1"/>
    </i>
    <i>
      <x v="1"/>
      <x v="2"/>
    </i>
    <i>
      <x v="2"/>
      <x v="3"/>
    </i>
    <i>
      <x v="3"/>
      <x v="4"/>
    </i>
    <i>
      <x v="4"/>
      <x v="5"/>
    </i>
    <i>
      <x v="5"/>
      <x v="6"/>
    </i>
    <i>
      <x v="6"/>
      <x v="7"/>
    </i>
    <i>
      <x v="7"/>
      <x v="8"/>
    </i>
    <i>
      <x v="8"/>
      <x v="9"/>
    </i>
    <i>
      <x v="9"/>
      <x v="10"/>
    </i>
    <i>
      <x v="10"/>
      <x v="11"/>
    </i>
    <i>
      <x v="11"/>
      <x v="12"/>
    </i>
    <i>
      <x v="12"/>
      <x v="13"/>
    </i>
    <i>
      <x v="13"/>
      <x v="14"/>
    </i>
    <i>
      <x v="14"/>
      <x v="15"/>
    </i>
    <i>
      <x v="15"/>
      <x v="16"/>
    </i>
    <i>
      <x v="16"/>
      <x v="17"/>
    </i>
    <i>
      <x v="17"/>
      <x v="18"/>
    </i>
    <i>
      <x v="18"/>
      <x v="19"/>
    </i>
    <i>
      <x v="19"/>
      <x v="20"/>
    </i>
    <i>
      <x v="20"/>
      <x v="21"/>
    </i>
    <i>
      <x v="21"/>
      <x v="22"/>
    </i>
    <i>
      <x v="22"/>
      <x v="23"/>
    </i>
    <i>
      <x v="23"/>
      <x v="24"/>
    </i>
    <i>
      <x v="24"/>
      <x/>
    </i>
    <i>
      <x v="25"/>
      <x v="25"/>
    </i>
  </rowItems>
  <colItems count="1">
    <i/>
  </colItem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
  <location ref="AF23:AH27" firstHeaderRow="0" firstDataRow="1" firstDataCol="1" rowPageCount="1" colPageCount="1"/>
  <pivotFields count="36">
    <pivotField axis="axisRow" compact="0" outline="0" subtotalTop="0" showAll="0" defaultSubtotal="0">
      <items count="4">
        <item n="June" x="0"/>
        <item n="July" x="1"/>
        <item n="August" x="2"/>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Page"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0"/>
  </rowFields>
  <rowItems count="4">
    <i>
      <x/>
    </i>
    <i>
      <x v="1"/>
    </i>
    <i>
      <x v="2"/>
    </i>
    <i t="grand">
      <x/>
    </i>
  </rowItems>
  <colFields count="1">
    <field x="-2"/>
  </colFields>
  <colItems count="2">
    <i>
      <x/>
    </i>
    <i i="1">
      <x v="1"/>
    </i>
  </colItems>
  <pageFields count="1">
    <pageField fld="6" item="0" hier="-1"/>
  </pageFields>
  <dataFields count="2">
    <dataField name="Transfer %" fld="20" baseField="0" baseItem="0" numFmtId="164"/>
    <dataField name="Transfer Target" fld="29" baseField="0" baseItem="0" numFmtId="164"/>
  </dataFields>
  <chartFormats count="2">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
  <location ref="Y23:AA27" firstHeaderRow="0" firstDataRow="1" firstDataCol="1" rowPageCount="1" colPageCount="1"/>
  <pivotFields count="36">
    <pivotField axis="axisRow" compact="0" outline="0" subtotalTop="0" showAll="0" defaultSubtotal="0">
      <items count="4">
        <item n="June" x="0"/>
        <item n="July" x="1"/>
        <item n="August" x="2"/>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sortType="descending" defaultSubtotal="0">
      <autoSortScope>
        <pivotArea dataOnly="0" outline="0" fieldPosition="0">
          <references count="1">
            <reference field="4294967294" count="1" selected="0">
              <x v="0"/>
            </reference>
          </references>
        </pivotArea>
      </autoSortScope>
    </pivotField>
    <pivotField compact="0" outline="0" subtotalTop="0" showAll="0" defaultSubtotal="0"/>
    <pivotField axis="axisPage"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0"/>
  </rowFields>
  <rowItems count="4">
    <i>
      <x/>
    </i>
    <i>
      <x v="1"/>
    </i>
    <i>
      <x v="2"/>
    </i>
    <i t="grand">
      <x/>
    </i>
  </rowItems>
  <colFields count="1">
    <field x="-2"/>
  </colFields>
  <colItems count="2">
    <i>
      <x/>
    </i>
    <i i="1">
      <x v="1"/>
    </i>
  </colItems>
  <pageFields count="1">
    <pageField fld="6" item="0" hier="-1"/>
  </pageFields>
  <dataFields count="2">
    <dataField name="Applied Per Call" fld="25" baseField="5" baseItem="2" numFmtId="164"/>
    <dataField name="Applied Per Call Target" fld="28" baseField="0" baseItem="1" numFmtId="164"/>
  </dataFields>
  <chartFormats count="3">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dataOnRows="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7:E17" firstHeaderRow="1" firstDataRow="2" firstDataCol="1" rowPageCount="1" colPageCount="1"/>
  <pivotFields count="36">
    <pivotField axis="axisCol" compact="0" outline="0" subtotalTop="0" showAll="0" defaultSubtotal="0">
      <items count="4">
        <item n="June" x="0"/>
        <item n="July" x="1"/>
        <item n="August" x="2"/>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sortType="descending" defaultSubtotal="0">
      <autoSortScope>
        <pivotArea dataOnly="0" outline="0" fieldPosition="0">
          <references count="1">
            <reference field="4294967294" count="1" selected="0">
              <x v="7"/>
            </reference>
          </references>
        </pivotArea>
      </autoSortScope>
    </pivotField>
    <pivotField compact="0" outline="0" subtotalTop="0" showAll="0" defaultSubtotal="0"/>
    <pivotField axis="axisPage" compact="0" outline="0" subtotalTop="0" showAll="0" defaultSubtotal="0">
      <items count="2">
        <item x="0"/>
        <item x="1"/>
      </items>
    </pivotField>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9">
    <i>
      <x/>
    </i>
    <i i="1">
      <x v="1"/>
    </i>
    <i i="2">
      <x v="2"/>
    </i>
    <i i="3">
      <x v="3"/>
    </i>
    <i i="4">
      <x v="4"/>
    </i>
    <i i="5">
      <x v="5"/>
    </i>
    <i i="6">
      <x v="6"/>
    </i>
    <i i="7">
      <x v="7"/>
    </i>
    <i i="8">
      <x v="8"/>
    </i>
  </rowItems>
  <colFields count="1">
    <field x="0"/>
  </colFields>
  <colItems count="4">
    <i>
      <x/>
    </i>
    <i>
      <x v="1"/>
    </i>
    <i>
      <x v="2"/>
    </i>
    <i t="grand">
      <x/>
    </i>
  </colItems>
  <pageFields count="1">
    <pageField fld="6" item="0" hier="-1"/>
  </pageFields>
  <dataFields count="9">
    <dataField name="Calls Handled" fld="7" baseField="5" baseItem="2" numFmtId="3"/>
    <dataField name="Avg Handle Time" fld="19" baseField="5" baseItem="0" numFmtId="3"/>
    <dataField name="Transfer %" fld="20" baseField="5" baseItem="0" numFmtId="164"/>
    <dataField name="Offer %" fld="21" baseField="5" baseItem="0" numFmtId="164"/>
    <dataField name="Accept %" fld="22" baseField="5" baseItem="0" numFmtId="164"/>
    <dataField name="Applied %" fld="23" baseField="5" baseItem="0" numFmtId="164"/>
    <dataField name="Breakage" fld="24" baseField="5" baseItem="0" numFmtId="164"/>
    <dataField name="Applied Per Call" fld="25" baseField="5" baseItem="2" numFmtId="164"/>
    <dataField name="Callback within 2 Days" fld="26" baseField="5" baseItem="2" numFmtId="164"/>
  </dataField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M23:O27" firstHeaderRow="0" firstDataRow="1" firstDataCol="1" rowPageCount="1" colPageCount="1"/>
  <pivotFields count="36">
    <pivotField axis="axisRow" compact="0" outline="0" subtotalTop="0" showAll="0" defaultSubtotal="0">
      <items count="4">
        <item n="June" x="0"/>
        <item n="July" x="1"/>
        <item n="August" x="2"/>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Page"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0"/>
  </rowFields>
  <rowItems count="4">
    <i>
      <x/>
    </i>
    <i>
      <x v="1"/>
    </i>
    <i>
      <x v="2"/>
    </i>
    <i t="grand">
      <x/>
    </i>
  </rowItems>
  <colFields count="1">
    <field x="-2"/>
  </colFields>
  <colItems count="2">
    <i>
      <x/>
    </i>
    <i i="1">
      <x v="1"/>
    </i>
  </colItems>
  <pageFields count="1">
    <pageField fld="6" item="0" hier="-1"/>
  </pageFields>
  <dataFields count="2">
    <dataField name="Avg Handle Time" fld="19" baseField="5" baseItem="0" numFmtId="3"/>
    <dataField name="AHT Target" fld="27" baseField="0" baseItem="2" numFmtId="3"/>
  </dataFields>
  <chartFormats count="3">
    <chartFormat chart="0"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8"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9">
  <location ref="AU23:AY27" firstHeaderRow="0" firstDataRow="1" firstDataCol="1" rowPageCount="1" colPageCount="1"/>
  <pivotFields count="36">
    <pivotField axis="axisRow" compact="0" outline="0" subtotalTop="0" showAll="0" defaultSubtotal="0">
      <items count="4">
        <item n="June" x="0"/>
        <item n="July" x="1"/>
        <item n="August" x="2"/>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Page"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0"/>
  </rowFields>
  <rowItems count="4">
    <i>
      <x/>
    </i>
    <i>
      <x v="1"/>
    </i>
    <i>
      <x v="2"/>
    </i>
    <i t="grand">
      <x/>
    </i>
  </rowItems>
  <colFields count="1">
    <field x="-2"/>
  </colFields>
  <colItems count="4">
    <i>
      <x/>
    </i>
    <i i="1">
      <x v="1"/>
    </i>
    <i i="2">
      <x v="2"/>
    </i>
    <i i="3">
      <x v="3"/>
    </i>
  </colItems>
  <pageFields count="1">
    <pageField fld="6" item="0" hier="-1"/>
  </pageFields>
  <dataFields count="4">
    <dataField name="Calls w/ No Offer" fld="31" baseField="0" baseItem="0" numFmtId="3"/>
    <dataField name="Calls w/ Offer Declined" fld="32" baseField="0" baseItem="1" numFmtId="3"/>
    <dataField name="Calls Accepted Not Applied" fld="33" baseField="0" baseItem="1" numFmtId="3"/>
    <dataField name="Calls w/ Offer Applied" fld="12" baseField="0" baseItem="1" numFmtId="3"/>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8" format="3" series="1">
      <pivotArea type="data" outline="0" fieldPosition="0">
        <references count="1">
          <reference field="4294967294" count="1" selected="0">
            <x v="3"/>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8">
  <location ref="AN23:AP27" firstHeaderRow="0" firstDataRow="1" firstDataCol="1" rowPageCount="1" colPageCount="1"/>
  <pivotFields count="36">
    <pivotField axis="axisRow" compact="0" outline="0" subtotalTop="0" showAll="0" defaultSubtotal="0">
      <items count="4">
        <item n="June" x="0"/>
        <item n="July" x="1"/>
        <item n="August" x="2"/>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Page"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0"/>
  </rowFields>
  <rowItems count="4">
    <i>
      <x/>
    </i>
    <i>
      <x v="1"/>
    </i>
    <i>
      <x v="2"/>
    </i>
    <i t="grand">
      <x/>
    </i>
  </rowItems>
  <colFields count="1">
    <field x="-2"/>
  </colFields>
  <colItems count="2">
    <i>
      <x/>
    </i>
    <i i="1">
      <x v="1"/>
    </i>
  </colItems>
  <pageFields count="1">
    <pageField fld="6" item="0" hier="-1"/>
  </pageFields>
  <dataFields count="2">
    <dataField name="Callback within 2 Days" fld="26" baseField="0" baseItem="0" numFmtId="164"/>
    <dataField name="Call Regen Target" fld="30" baseField="0" baseItem="0" numFmtId="164"/>
  </dataFields>
  <chartFormats count="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7:L11" firstHeaderRow="0" firstDataRow="1" firstDataCol="3" rowPageCount="2" colPageCount="1"/>
  <pivotFields count="36">
    <pivotField axis="axisPage" compact="0" outline="0" subtotalTop="0" showAll="0" defaultSubtotal="0">
      <items count="4">
        <item x="0"/>
        <item x="1"/>
        <item x="2"/>
        <item x="3"/>
      </items>
    </pivotField>
    <pivotField compact="0" outline="0" subtotalTop="0" showAll="0" defaultSubtotal="0"/>
    <pivotField compact="0" outline="0" subtotalTop="0" showAll="0" defaultSubtotal="0"/>
    <pivotField axis="axisRow" compact="0" outline="0" subtotalTop="0" showAll="0" defaultSubtotal="0">
      <items count="26">
        <item x="15"/>
        <item x="0"/>
        <item x="1"/>
        <item x="2"/>
        <item x="3"/>
        <item x="4"/>
        <item x="5"/>
        <item x="6"/>
        <item x="7"/>
        <item x="16"/>
        <item x="17"/>
        <item x="18"/>
        <item x="19"/>
        <item x="20"/>
        <item x="21"/>
        <item x="22"/>
        <item x="23"/>
        <item x="24"/>
        <item x="8"/>
        <item x="9"/>
        <item x="10"/>
        <item x="11"/>
        <item x="12"/>
        <item x="13"/>
        <item x="14"/>
        <item x="25"/>
      </items>
    </pivotField>
    <pivotField axis="axisRow" compact="0" outline="0" subtotalTop="0" showAll="0" sortType="descending" defaultSubtotal="0">
      <items count="4">
        <item x="0"/>
        <item x="2"/>
        <item x="1"/>
        <item x="3"/>
      </items>
      <autoSortScope>
        <pivotArea dataOnly="0" outline="0" fieldPosition="0">
          <references count="1">
            <reference field="4294967294" count="1" selected="0">
              <x v="7"/>
            </reference>
          </references>
        </pivotArea>
      </autoSortScope>
    </pivotField>
    <pivotField axis="axisRow" compact="0" outline="0" subtotalTop="0" showAll="0" defaultSubtotal="0">
      <items count="4">
        <item sd="0" x="2"/>
        <item sd="0" x="1"/>
        <item sd="0" x="0"/>
        <item sd="0" x="3"/>
      </items>
    </pivotField>
    <pivotField axis="axisPage" compact="0" outline="0" subtotalTop="0" showAll="0" defaultSubtotal="0">
      <items count="2">
        <item x="0"/>
        <item x="1"/>
      </items>
    </pivotField>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3">
    <field x="4"/>
    <field x="5"/>
    <field x="3"/>
  </rowFields>
  <rowItems count="4">
    <i>
      <x/>
      <x v="2"/>
    </i>
    <i>
      <x v="1"/>
      <x/>
    </i>
    <i>
      <x v="2"/>
      <x v="1"/>
    </i>
    <i t="grand">
      <x/>
    </i>
  </rowItems>
  <colFields count="1">
    <field x="-2"/>
  </colFields>
  <colItems count="9">
    <i>
      <x/>
    </i>
    <i i="1">
      <x v="1"/>
    </i>
    <i i="2">
      <x v="2"/>
    </i>
    <i i="3">
      <x v="3"/>
    </i>
    <i i="4">
      <x v="4"/>
    </i>
    <i i="5">
      <x v="5"/>
    </i>
    <i i="6">
      <x v="6"/>
    </i>
    <i i="7">
      <x v="7"/>
    </i>
    <i i="8">
      <x v="8"/>
    </i>
  </colItems>
  <pageFields count="2">
    <pageField fld="0" hier="-1"/>
    <pageField fld="6" item="0" hier="-1"/>
  </pageFields>
  <dataFields count="9">
    <dataField name="Calls Handled" fld="7" baseField="5" baseItem="2" numFmtId="3"/>
    <dataField name="Avg Handle Time" fld="19" baseField="5" baseItem="0" numFmtId="3"/>
    <dataField name="Transfer %" fld="20" baseField="5" baseItem="0" numFmtId="164"/>
    <dataField name="Offer %" fld="21" baseField="5" baseItem="0" numFmtId="164"/>
    <dataField name="Accept %" fld="22" baseField="5" baseItem="0" numFmtId="164"/>
    <dataField name="Applied %" fld="23" baseField="5" baseItem="0" numFmtId="164"/>
    <dataField name="Breakage" fld="24" baseField="5" baseItem="0" numFmtId="164"/>
    <dataField name="Applied Per Call" fld="25" baseField="5" baseItem="2" numFmtId="164"/>
    <dataField name="Callback within 2 Days" fld="26" baseField="5" baseItem="2" numFmtId="164"/>
  </dataFields>
  <conditionalFormats count="1">
    <conditionalFormat scope="data" priority="1">
      <pivotAreas count="1">
        <pivotArea outline="0" fieldPosition="0">
          <references count="1">
            <reference field="4294967294" count="1" selected="0">
              <x v="6"/>
            </reference>
          </references>
        </pivotArea>
      </pivotAreas>
    </conditionalFormat>
  </conditional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R_MO" xr10:uid="{9EE9A590-243A-49DC-ABA7-C82466C14330}" sourceName="YR_MO">
  <pivotTables>
    <pivotTable tabId="5" name="PivotTable2"/>
    <pivotTable tabId="5" name="PivotTable3"/>
  </pivotTables>
  <data>
    <tabular pivotCacheId="1">
      <items count="4">
        <i x="0"/>
        <i x="1"/>
        <i x="2" s="1"/>
        <i x="3"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LEAD_NAME1" xr10:uid="{20789535-41B4-4253-A013-97B4DF90C0EB}" sourceName="TEAM_LEAD_NAME">
  <pivotTables>
    <pivotTable tabId="3" name="PivotTable1"/>
  </pivotTables>
  <data>
    <tabular pivotCacheId="1">
      <items count="4">
        <i x="2" s="1"/>
        <i x="1" s="1"/>
        <i x="0" s="1"/>
        <i x="3"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R_MO21" xr10:uid="{91F531DA-C7AC-4736-BB6E-C5C0D2B472C0}" sourceName="YR_MO">
  <pivotTables>
    <pivotTable tabId="8" name="PivotTable2"/>
    <pivotTable tabId="8" name="PivotTable3"/>
    <pivotTable tabId="8" name="PivotTable4"/>
    <pivotTable tabId="8" name="PivotTable5"/>
    <pivotTable tabId="8" name="PivotTable6"/>
    <pivotTable tabId="9" name="PivotTable7"/>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LEAD_NAME" xr10:uid="{020BB7B0-CEBA-4E52-B413-FA7AE1D5E8B2}" sourceName="TEAM_LEAD_NAME">
  <pivotTables>
    <pivotTable tabId="5" name="PivotTable2"/>
    <pivotTable tabId="5" name="PivotTable3"/>
  </pivotTables>
  <data>
    <tabular pivotCacheId="1">
      <items count="4">
        <i x="2" s="1"/>
        <i x="1"/>
        <i x="0"/>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L_CENTER" xr10:uid="{DC1F30E2-02FB-4349-B92A-E18E6C6D1476}" sourceName="CALL_CENTER">
  <pivotTables>
    <pivotTable tabId="5" name="PivotTable2"/>
    <pivotTable tabId="5" name="PivotTable3"/>
  </pivotTables>
  <data>
    <tabular pivotCacheId="1">
      <items count="2">
        <i x="0" s="1"/>
        <i x="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R_MO1" xr10:uid="{922463FB-2457-4C7B-81D8-257F3A69CF28}" sourceName="YR_MO">
  <pivotTables>
    <pivotTable tabId="7" name="PivotTable5"/>
    <pivotTable tabId="7" name="PivotTable4"/>
  </pivotTables>
  <data>
    <tabular pivotCacheId="1">
      <items count="4">
        <i x="0"/>
        <i x="1"/>
        <i x="2" s="1"/>
        <i x="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L_CENTER1" xr10:uid="{17F9CB0C-F031-4089-9B89-AC06FB861595}" sourceName="CALL_CENTER">
  <pivotTables>
    <pivotTable tabId="7" name="PivotTable5"/>
    <pivotTable tabId="7" name="PivotTable4"/>
  </pivotTables>
  <data>
    <tabular pivotCacheId="1">
      <items count="2">
        <i x="0" s="1"/>
        <i x="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NAME" xr10:uid="{6CF87C8E-3D5D-4474-8136-F0C4DB215834}" sourceName="AGENT_NAME">
  <pivotTables>
    <pivotTable tabId="7" name="PivotTable5"/>
    <pivotTable tabId="7" name="PivotTable4"/>
  </pivotTables>
  <data>
    <tabular pivotCacheId="1">
      <items count="26">
        <i x="15"/>
        <i x="0" s="1"/>
        <i x="1"/>
        <i x="2"/>
        <i x="3"/>
        <i x="4"/>
        <i x="5"/>
        <i x="6"/>
        <i x="7"/>
        <i x="16"/>
        <i x="17"/>
        <i x="18"/>
        <i x="19"/>
        <i x="20"/>
        <i x="21"/>
        <i x="22"/>
        <i x="23"/>
        <i x="24"/>
        <i x="8"/>
        <i x="9"/>
        <i x="10"/>
        <i x="11"/>
        <i x="12"/>
        <i x="13"/>
        <i x="14"/>
        <i x="25"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R_MO2" xr10:uid="{9E3CC9C0-0964-4B47-8C23-77F7871EACDD}" sourceName="YR_MO">
  <pivotTables>
    <pivotTable tabId="6" name="PivotTable1"/>
  </pivotTables>
  <data>
    <tabular pivotCacheId="1">
      <items count="4">
        <i x="0"/>
        <i x="1"/>
        <i x="2" s="1"/>
        <i x="3"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NAME1" xr10:uid="{64C54273-4565-441D-8ADE-4D4846DBFF66}" sourceName="AGENT_NAME">
  <pivotTables>
    <pivotTable tabId="6" name="PivotTable1"/>
  </pivotTables>
  <data>
    <tabular pivotCacheId="1">
      <items count="26">
        <i x="15" s="1"/>
        <i x="0"/>
        <i x="1"/>
        <i x="2"/>
        <i x="3"/>
        <i x="4"/>
        <i x="5"/>
        <i x="6"/>
        <i x="7"/>
        <i x="16"/>
        <i x="17"/>
        <i x="18"/>
        <i x="19"/>
        <i x="20"/>
        <i x="21"/>
        <i x="22"/>
        <i x="23"/>
        <i x="24"/>
        <i x="8"/>
        <i x="9"/>
        <i x="10"/>
        <i x="11"/>
        <i x="12"/>
        <i x="13"/>
        <i x="14"/>
        <i x="25"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L_CENTER2" xr10:uid="{67B9E31A-A3BE-469D-B83F-ED74C9738A3D}" sourceName="CALL_CENTER">
  <pivotTables>
    <pivotTable tabId="6" name="PivotTable1"/>
  </pivotTables>
  <data>
    <tabular pivotCacheId="1">
      <items count="2">
        <i x="0" s="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_LEAD_NAME 1" xr10:uid="{DC2F4B2F-F38F-4077-942D-73BB3CCB92C0}" cache="Slicer_TEAM_LEAD_NAME1" caption="TEAM_LEAD_NAME" style="SlicerStyleLight6"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R_MO" xr10:uid="{34DB2F41-6931-4B69-A623-3992BFE2863B}" cache="Slicer_YR_MO" caption="YR_MO" style="SlicerStyleLight5" rowHeight="182880"/>
  <slicer name="TEAM_LEAD_NAME" xr10:uid="{C0727D3D-3147-4326-B21F-E47500FFCE53}" cache="Slicer_TEAM_LEAD_NAME" caption="TEAM_LEAD_NAME" style="SlicerStyleLight5" rowHeight="182880"/>
  <slicer name="CALL_CENTER" xr10:uid="{90353E30-0F0E-4FD7-844B-E2FDD13708ED}" cache="Slicer_CALL_CENTER" caption="CALL_CENTER" style="SlicerStyleLight5"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R_MO 1" xr10:uid="{97C12CA8-99CF-49FB-A21C-A7FFE7ACD9DB}" cache="Slicer_YR_MO1" caption="YR_MO" style="SlicerStyleLight5" rowHeight="182880"/>
  <slicer name="CALL_CENTER 1" xr10:uid="{7C0CF013-F99A-49F8-9B0C-D9359F00F186}" cache="Slicer_CALL_CENTER1" caption="CALL_CENTER" style="SlicerStyleLight5" rowHeight="182880"/>
  <slicer name="AGENT_NAME" xr10:uid="{60EBFFEF-AF6E-4C1D-A8A1-12B3F798F0D3}" cache="Slicer_AGENT_NAME" caption="AGENT_NAME" columnCount="2" style="SlicerStyleLight5"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R_MO 2" xr10:uid="{44E602D1-3277-477A-9D17-DAE4CCE2BAC2}" cache="Slicer_YR_MO2" caption="YR_MO" style="SlicerStyleOther1" rowHeight="182880"/>
  <slicer name="AGENT_NAME 1" xr10:uid="{48C2EB59-7C2E-4467-9FB6-E2337EDE7758}" cache="Slicer_AGENT_NAME1" caption="AGENT_NAME" columnCount="3" style="SlicerStyleOther1" rowHeight="182880"/>
  <slicer name="CALL_CENTER 2" xr10:uid="{2666E231-6733-4521-B220-6B0940E4437A}" cache="Slicer_CALL_CENTER2" caption="CALL_CENTER" style="SlicerStyleOther1"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R_MO 3" xr10:uid="{B0BD4A43-30B5-48AF-A9BC-DFF0B10B28F7}" cache="Slicer_YR_MO21" caption="YR_MO" columnCount="4" style="SlicerStyleLight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0.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8.xml"/><Relationship Id="rId7" Type="http://schemas.microsoft.com/office/2007/relationships/slicer" Target="../slicers/slicer5.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drawing" Target="../drawings/drawing7.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3219C-30F9-423E-86C7-871FBADDFCB3}">
  <sheetPr>
    <tabColor theme="4" tint="-0.249977111117893"/>
  </sheetPr>
  <dimension ref="B1:G23"/>
  <sheetViews>
    <sheetView tabSelected="1" topLeftCell="A10" workbookViewId="0">
      <selection activeCell="D16" sqref="D16"/>
    </sheetView>
  </sheetViews>
  <sheetFormatPr defaultColWidth="9.109375" defaultRowHeight="14.4" x14ac:dyDescent="0.3"/>
  <cols>
    <col min="1" max="1" width="9.109375" style="41"/>
    <col min="2" max="2" width="24.5546875" style="41" customWidth="1"/>
    <col min="3" max="3" width="55" style="41" bestFit="1" customWidth="1"/>
    <col min="4" max="4" width="61.5546875" style="41" bestFit="1" customWidth="1"/>
    <col min="5" max="16384" width="9.109375" style="41"/>
  </cols>
  <sheetData>
    <row r="1" spans="2:7" x14ac:dyDescent="0.3">
      <c r="G1" s="43" t="s">
        <v>109</v>
      </c>
    </row>
    <row r="3" spans="2:7" ht="18" x14ac:dyDescent="0.35">
      <c r="B3" s="42" t="s">
        <v>108</v>
      </c>
    </row>
    <row r="6" spans="2:7" x14ac:dyDescent="0.3">
      <c r="B6" s="41" t="s">
        <v>110</v>
      </c>
    </row>
    <row r="8" spans="2:7" x14ac:dyDescent="0.3">
      <c r="B8" s="41" t="s">
        <v>111</v>
      </c>
    </row>
    <row r="11" spans="2:7" x14ac:dyDescent="0.3">
      <c r="B11" s="45" t="s">
        <v>112</v>
      </c>
      <c r="C11" s="45" t="s">
        <v>113</v>
      </c>
      <c r="D11" s="45" t="s">
        <v>116</v>
      </c>
    </row>
    <row r="12" spans="2:7" x14ac:dyDescent="0.3">
      <c r="B12" s="44" t="s">
        <v>50</v>
      </c>
      <c r="C12" s="44" t="s">
        <v>114</v>
      </c>
      <c r="D12" s="44" t="s">
        <v>117</v>
      </c>
    </row>
    <row r="13" spans="2:7" x14ac:dyDescent="0.3">
      <c r="B13" s="44" t="s">
        <v>115</v>
      </c>
      <c r="C13" s="44" t="s">
        <v>118</v>
      </c>
      <c r="D13" s="44" t="s">
        <v>119</v>
      </c>
    </row>
    <row r="14" spans="2:7" x14ac:dyDescent="0.3">
      <c r="B14" s="44" t="s">
        <v>52</v>
      </c>
      <c r="C14" s="44" t="s">
        <v>120</v>
      </c>
      <c r="D14" s="44" t="s">
        <v>121</v>
      </c>
    </row>
    <row r="15" spans="2:7" x14ac:dyDescent="0.3">
      <c r="B15" s="44" t="s">
        <v>53</v>
      </c>
      <c r="C15" s="44" t="s">
        <v>122</v>
      </c>
      <c r="D15" s="44" t="s">
        <v>124</v>
      </c>
    </row>
    <row r="16" spans="2:7" x14ac:dyDescent="0.3">
      <c r="B16" s="44" t="s">
        <v>54</v>
      </c>
      <c r="C16" s="44" t="s">
        <v>123</v>
      </c>
      <c r="D16" s="44" t="s">
        <v>125</v>
      </c>
    </row>
    <row r="17" spans="2:4" x14ac:dyDescent="0.3">
      <c r="B17" s="44" t="s">
        <v>55</v>
      </c>
      <c r="C17" s="44" t="s">
        <v>126</v>
      </c>
      <c r="D17" s="44" t="s">
        <v>127</v>
      </c>
    </row>
    <row r="18" spans="2:4" x14ac:dyDescent="0.3">
      <c r="B18" s="44" t="s">
        <v>56</v>
      </c>
      <c r="C18" s="44" t="s">
        <v>128</v>
      </c>
      <c r="D18" s="44" t="s">
        <v>129</v>
      </c>
    </row>
    <row r="19" spans="2:4" x14ac:dyDescent="0.3">
      <c r="B19" s="44" t="s">
        <v>57</v>
      </c>
      <c r="C19" s="44" t="s">
        <v>130</v>
      </c>
      <c r="D19" s="44" t="s">
        <v>131</v>
      </c>
    </row>
    <row r="20" spans="2:4" x14ac:dyDescent="0.3">
      <c r="B20" s="44" t="s">
        <v>58</v>
      </c>
      <c r="C20" s="44" t="s">
        <v>132</v>
      </c>
      <c r="D20" s="44" t="s">
        <v>133</v>
      </c>
    </row>
    <row r="21" spans="2:4" x14ac:dyDescent="0.3">
      <c r="B21" s="44"/>
      <c r="C21" s="44"/>
      <c r="D21" s="44"/>
    </row>
    <row r="22" spans="2:4" x14ac:dyDescent="0.3">
      <c r="B22" s="44"/>
      <c r="C22" s="44"/>
      <c r="D22" s="44"/>
    </row>
    <row r="23" spans="2:4" x14ac:dyDescent="0.3">
      <c r="B23" s="44"/>
      <c r="C23" s="44"/>
      <c r="D23" s="44"/>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1"/>
  </sheetPr>
  <dimension ref="A1:S1526"/>
  <sheetViews>
    <sheetView workbookViewId="0">
      <pane ySplit="1" topLeftCell="A2" activePane="bottomLeft" state="frozen"/>
      <selection pane="bottomLeft" activeCell="J11" sqref="J11"/>
    </sheetView>
  </sheetViews>
  <sheetFormatPr defaultRowHeight="14.4" x14ac:dyDescent="0.3"/>
  <cols>
    <col min="1" max="1" width="9.5546875" bestFit="1" customWidth="1"/>
    <col min="2" max="2" width="13" bestFit="1" customWidth="1"/>
    <col min="3" max="3" width="12.109375" style="2" bestFit="1" customWidth="1"/>
    <col min="4" max="4" width="18" bestFit="1" customWidth="1"/>
    <col min="5" max="5" width="16.6640625" bestFit="1" customWidth="1"/>
    <col min="6" max="6" width="20.44140625" bestFit="1" customWidth="1"/>
    <col min="7" max="7" width="15.109375" bestFit="1" customWidth="1"/>
    <col min="8" max="8" width="8.44140625" bestFit="1" customWidth="1"/>
    <col min="9" max="9" width="15.88671875" bestFit="1" customWidth="1"/>
    <col min="10" max="10" width="14.33203125" bestFit="1" customWidth="1"/>
    <col min="11" max="11" width="21" bestFit="1" customWidth="1"/>
    <col min="12" max="12" width="22.109375" bestFit="1" customWidth="1"/>
    <col min="13" max="13" width="23.6640625" bestFit="1" customWidth="1"/>
    <col min="14" max="15" width="13.33203125" bestFit="1" customWidth="1"/>
    <col min="16" max="16" width="21" bestFit="1" customWidth="1"/>
    <col min="17" max="17" width="20" bestFit="1" customWidth="1"/>
    <col min="18" max="18" width="26.88671875" bestFit="1" customWidth="1"/>
    <col min="19" max="19" width="19.109375" bestFit="1" customWidth="1"/>
  </cols>
  <sheetData>
    <row r="1" spans="1:19" x14ac:dyDescent="0.3">
      <c r="A1" t="s">
        <v>0</v>
      </c>
      <c r="B1" t="s">
        <v>1</v>
      </c>
      <c r="C1" s="2" t="s">
        <v>34</v>
      </c>
      <c r="D1" t="s">
        <v>2</v>
      </c>
      <c r="E1" t="s">
        <v>3</v>
      </c>
      <c r="F1" t="s">
        <v>4</v>
      </c>
      <c r="G1" t="s">
        <v>35</v>
      </c>
      <c r="H1" t="s">
        <v>36</v>
      </c>
      <c r="I1" t="s">
        <v>37</v>
      </c>
      <c r="J1" t="s">
        <v>38</v>
      </c>
      <c r="K1" t="s">
        <v>39</v>
      </c>
      <c r="L1" t="s">
        <v>40</v>
      </c>
      <c r="M1" t="s">
        <v>41</v>
      </c>
      <c r="N1" t="s">
        <v>42</v>
      </c>
      <c r="O1" t="s">
        <v>43</v>
      </c>
      <c r="P1" t="s">
        <v>44</v>
      </c>
      <c r="Q1" t="s">
        <v>45</v>
      </c>
      <c r="R1" t="s">
        <v>46</v>
      </c>
      <c r="S1" t="s">
        <v>47</v>
      </c>
    </row>
    <row r="2" spans="1:19" x14ac:dyDescent="0.3">
      <c r="A2">
        <v>201706</v>
      </c>
      <c r="B2" s="1">
        <v>42887</v>
      </c>
      <c r="C2" s="2">
        <v>201700121</v>
      </c>
      <c r="D2" t="s">
        <v>5</v>
      </c>
      <c r="E2">
        <v>201700011</v>
      </c>
      <c r="F2" t="s">
        <v>6</v>
      </c>
      <c r="G2" t="s">
        <v>7</v>
      </c>
      <c r="H2">
        <v>34</v>
      </c>
      <c r="I2">
        <v>25710</v>
      </c>
      <c r="J2">
        <v>5</v>
      </c>
      <c r="K2">
        <v>31</v>
      </c>
      <c r="L2">
        <v>22</v>
      </c>
      <c r="M2">
        <v>19</v>
      </c>
      <c r="N2">
        <v>2</v>
      </c>
      <c r="O2">
        <v>26520</v>
      </c>
      <c r="P2">
        <v>5.6779999999999999</v>
      </c>
      <c r="Q2">
        <v>2.7879999999999998</v>
      </c>
      <c r="R2">
        <v>17.170000000000002</v>
      </c>
      <c r="S2">
        <v>6.8339999999999996</v>
      </c>
    </row>
    <row r="3" spans="1:19" x14ac:dyDescent="0.3">
      <c r="A3">
        <v>201706</v>
      </c>
      <c r="B3" s="1">
        <v>42887</v>
      </c>
      <c r="C3" s="2">
        <v>201700122</v>
      </c>
      <c r="D3" t="s">
        <v>8</v>
      </c>
      <c r="E3">
        <v>201700011</v>
      </c>
      <c r="F3" t="s">
        <v>6</v>
      </c>
      <c r="G3" t="s">
        <v>7</v>
      </c>
      <c r="H3">
        <v>35</v>
      </c>
      <c r="I3">
        <v>25039</v>
      </c>
      <c r="J3">
        <v>4</v>
      </c>
      <c r="K3">
        <v>34</v>
      </c>
      <c r="L3">
        <v>29</v>
      </c>
      <c r="M3">
        <v>26</v>
      </c>
      <c r="N3">
        <v>2</v>
      </c>
      <c r="O3">
        <v>27300</v>
      </c>
      <c r="P3">
        <v>5.8449999999999998</v>
      </c>
      <c r="Q3">
        <v>2.87</v>
      </c>
      <c r="R3">
        <v>17.675000000000001</v>
      </c>
      <c r="S3">
        <v>7.0350000000000001</v>
      </c>
    </row>
    <row r="4" spans="1:19" x14ac:dyDescent="0.3">
      <c r="A4">
        <v>201706</v>
      </c>
      <c r="B4" s="1">
        <v>42887</v>
      </c>
      <c r="C4" s="2">
        <v>201700123</v>
      </c>
      <c r="D4" t="s">
        <v>9</v>
      </c>
      <c r="E4">
        <v>201700011</v>
      </c>
      <c r="F4" t="s">
        <v>6</v>
      </c>
      <c r="G4" t="s">
        <v>7</v>
      </c>
      <c r="H4">
        <v>38</v>
      </c>
      <c r="I4">
        <v>24436</v>
      </c>
      <c r="J4">
        <v>6</v>
      </c>
      <c r="K4">
        <v>36</v>
      </c>
      <c r="L4">
        <v>32</v>
      </c>
      <c r="M4">
        <v>28</v>
      </c>
      <c r="N4">
        <v>3</v>
      </c>
      <c r="O4">
        <v>29640</v>
      </c>
      <c r="P4">
        <v>6.3460000000000001</v>
      </c>
      <c r="Q4">
        <v>3.1160000000000001</v>
      </c>
      <c r="R4">
        <v>19.190000000000001</v>
      </c>
      <c r="S4">
        <v>7.6379999999999999</v>
      </c>
    </row>
    <row r="5" spans="1:19" x14ac:dyDescent="0.3">
      <c r="A5">
        <v>201706</v>
      </c>
      <c r="B5" s="1">
        <v>42887</v>
      </c>
      <c r="C5" s="2">
        <v>201700124</v>
      </c>
      <c r="D5" t="s">
        <v>10</v>
      </c>
      <c r="E5">
        <v>201700011</v>
      </c>
      <c r="F5" t="s">
        <v>6</v>
      </c>
      <c r="G5" t="s">
        <v>7</v>
      </c>
      <c r="H5">
        <v>38</v>
      </c>
      <c r="I5">
        <v>24923</v>
      </c>
      <c r="J5">
        <v>5</v>
      </c>
      <c r="K5">
        <v>37</v>
      </c>
      <c r="L5">
        <v>32</v>
      </c>
      <c r="M5">
        <v>25</v>
      </c>
      <c r="N5">
        <v>2</v>
      </c>
      <c r="O5">
        <v>29640</v>
      </c>
      <c r="P5">
        <v>6.3460000000000001</v>
      </c>
      <c r="Q5">
        <v>3.1160000000000001</v>
      </c>
      <c r="R5">
        <v>19.190000000000001</v>
      </c>
      <c r="S5">
        <v>7.6379999999999999</v>
      </c>
    </row>
    <row r="6" spans="1:19" x14ac:dyDescent="0.3">
      <c r="A6">
        <v>201706</v>
      </c>
      <c r="B6" s="1">
        <v>42887</v>
      </c>
      <c r="C6" s="2">
        <v>201700125</v>
      </c>
      <c r="D6" t="s">
        <v>11</v>
      </c>
      <c r="E6">
        <v>201700011</v>
      </c>
      <c r="F6" t="s">
        <v>6</v>
      </c>
      <c r="G6" t="s">
        <v>7</v>
      </c>
      <c r="H6">
        <v>34</v>
      </c>
      <c r="I6">
        <v>24371</v>
      </c>
      <c r="J6">
        <v>4</v>
      </c>
      <c r="K6">
        <v>32</v>
      </c>
      <c r="L6">
        <v>25</v>
      </c>
      <c r="M6">
        <v>22</v>
      </c>
      <c r="N6">
        <v>2</v>
      </c>
      <c r="O6">
        <v>26520</v>
      </c>
      <c r="P6">
        <v>5.6779999999999999</v>
      </c>
      <c r="Q6">
        <v>2.7879999999999998</v>
      </c>
      <c r="R6">
        <v>17.170000000000002</v>
      </c>
      <c r="S6">
        <v>6.8339999999999996</v>
      </c>
    </row>
    <row r="7" spans="1:19" x14ac:dyDescent="0.3">
      <c r="A7">
        <v>201706</v>
      </c>
      <c r="B7" s="1">
        <v>42887</v>
      </c>
      <c r="C7" s="2">
        <v>201700126</v>
      </c>
      <c r="D7" t="s">
        <v>12</v>
      </c>
      <c r="E7">
        <v>201700011</v>
      </c>
      <c r="F7" t="s">
        <v>6</v>
      </c>
      <c r="G7" t="s">
        <v>7</v>
      </c>
      <c r="H7">
        <v>33</v>
      </c>
      <c r="I7">
        <v>25378</v>
      </c>
      <c r="J7">
        <v>5</v>
      </c>
      <c r="K7">
        <v>32</v>
      </c>
      <c r="L7">
        <v>28</v>
      </c>
      <c r="M7">
        <v>22</v>
      </c>
      <c r="N7">
        <v>2</v>
      </c>
      <c r="O7">
        <v>25740</v>
      </c>
      <c r="P7">
        <v>5.5110000000000001</v>
      </c>
      <c r="Q7">
        <v>2.706</v>
      </c>
      <c r="R7">
        <v>16.664999999999999</v>
      </c>
      <c r="S7">
        <v>6.633</v>
      </c>
    </row>
    <row r="8" spans="1:19" x14ac:dyDescent="0.3">
      <c r="A8">
        <v>201706</v>
      </c>
      <c r="B8" s="1">
        <v>42887</v>
      </c>
      <c r="C8" s="2">
        <v>201700127</v>
      </c>
      <c r="D8" t="s">
        <v>13</v>
      </c>
      <c r="E8">
        <v>201700011</v>
      </c>
      <c r="F8" t="s">
        <v>6</v>
      </c>
      <c r="G8" t="s">
        <v>7</v>
      </c>
      <c r="H8">
        <v>37</v>
      </c>
      <c r="I8">
        <v>25105</v>
      </c>
      <c r="J8">
        <v>4</v>
      </c>
      <c r="K8">
        <v>34</v>
      </c>
      <c r="L8">
        <v>25</v>
      </c>
      <c r="M8">
        <v>20</v>
      </c>
      <c r="N8">
        <v>3</v>
      </c>
      <c r="O8">
        <v>28860</v>
      </c>
      <c r="P8">
        <v>6.1790000000000003</v>
      </c>
      <c r="Q8">
        <v>3.0339999999999998</v>
      </c>
      <c r="R8">
        <v>18.684999999999999</v>
      </c>
      <c r="S8">
        <v>7.4370000000000003</v>
      </c>
    </row>
    <row r="9" spans="1:19" x14ac:dyDescent="0.3">
      <c r="A9">
        <v>201706</v>
      </c>
      <c r="B9" s="1">
        <v>42887</v>
      </c>
      <c r="C9" s="2">
        <v>201700128</v>
      </c>
      <c r="D9" t="s">
        <v>14</v>
      </c>
      <c r="E9">
        <v>201700011</v>
      </c>
      <c r="F9" t="s">
        <v>6</v>
      </c>
      <c r="G9" t="s">
        <v>7</v>
      </c>
      <c r="H9">
        <v>37</v>
      </c>
      <c r="I9">
        <v>25938</v>
      </c>
      <c r="J9">
        <v>7</v>
      </c>
      <c r="K9">
        <v>33</v>
      </c>
      <c r="L9">
        <v>28</v>
      </c>
      <c r="M9">
        <v>24</v>
      </c>
      <c r="N9">
        <v>2</v>
      </c>
      <c r="O9">
        <v>28860</v>
      </c>
      <c r="P9">
        <v>6.1790000000000003</v>
      </c>
      <c r="Q9">
        <v>3.0339999999999998</v>
      </c>
      <c r="R9">
        <v>18.684999999999999</v>
      </c>
      <c r="S9">
        <v>7.4370000000000003</v>
      </c>
    </row>
    <row r="10" spans="1:19" x14ac:dyDescent="0.3">
      <c r="A10">
        <v>201706</v>
      </c>
      <c r="B10" s="1">
        <v>42887</v>
      </c>
      <c r="C10" s="2">
        <v>201700138</v>
      </c>
      <c r="D10" t="s">
        <v>15</v>
      </c>
      <c r="E10">
        <v>201700013</v>
      </c>
      <c r="F10" t="s">
        <v>16</v>
      </c>
      <c r="G10" t="s">
        <v>7</v>
      </c>
      <c r="H10">
        <v>32</v>
      </c>
      <c r="I10">
        <v>24269</v>
      </c>
      <c r="J10">
        <v>6</v>
      </c>
      <c r="K10">
        <v>27</v>
      </c>
      <c r="L10">
        <v>17</v>
      </c>
      <c r="M10">
        <v>10</v>
      </c>
      <c r="N10">
        <v>4</v>
      </c>
      <c r="O10">
        <v>24960</v>
      </c>
      <c r="P10">
        <v>5.3440000000000003</v>
      </c>
      <c r="Q10">
        <v>2.6240000000000001</v>
      </c>
      <c r="R10">
        <v>16.16</v>
      </c>
      <c r="S10">
        <v>6.4320000000000004</v>
      </c>
    </row>
    <row r="11" spans="1:19" x14ac:dyDescent="0.3">
      <c r="A11">
        <v>201706</v>
      </c>
      <c r="B11" s="1">
        <v>42887</v>
      </c>
      <c r="C11" s="2">
        <v>201700139</v>
      </c>
      <c r="D11" t="s">
        <v>17</v>
      </c>
      <c r="E11">
        <v>201700013</v>
      </c>
      <c r="F11" t="s">
        <v>16</v>
      </c>
      <c r="G11" t="s">
        <v>7</v>
      </c>
      <c r="H11">
        <v>32</v>
      </c>
      <c r="I11">
        <v>24107</v>
      </c>
      <c r="J11">
        <v>9</v>
      </c>
      <c r="K11">
        <v>28</v>
      </c>
      <c r="L11">
        <v>21</v>
      </c>
      <c r="M11">
        <v>9</v>
      </c>
      <c r="N11">
        <v>3</v>
      </c>
      <c r="O11">
        <v>24960</v>
      </c>
      <c r="P11">
        <v>5.3440000000000003</v>
      </c>
      <c r="Q11">
        <v>2.6240000000000001</v>
      </c>
      <c r="R11">
        <v>16.16</v>
      </c>
      <c r="S11">
        <v>6.4320000000000004</v>
      </c>
    </row>
    <row r="12" spans="1:19" x14ac:dyDescent="0.3">
      <c r="A12">
        <v>201706</v>
      </c>
      <c r="B12" s="1">
        <v>42887</v>
      </c>
      <c r="C12" s="2">
        <v>201700140</v>
      </c>
      <c r="D12" t="s">
        <v>18</v>
      </c>
      <c r="E12">
        <v>201700013</v>
      </c>
      <c r="F12" t="s">
        <v>16</v>
      </c>
      <c r="G12" t="s">
        <v>7</v>
      </c>
      <c r="H12">
        <v>30</v>
      </c>
      <c r="I12">
        <v>24842</v>
      </c>
      <c r="J12">
        <v>7</v>
      </c>
      <c r="K12">
        <v>27</v>
      </c>
      <c r="L12">
        <v>18</v>
      </c>
      <c r="M12">
        <v>8</v>
      </c>
      <c r="N12">
        <v>3</v>
      </c>
      <c r="O12">
        <v>23400</v>
      </c>
      <c r="P12">
        <v>5.01</v>
      </c>
      <c r="Q12">
        <v>2.46</v>
      </c>
      <c r="R12">
        <v>15.15</v>
      </c>
      <c r="S12">
        <v>6.03</v>
      </c>
    </row>
    <row r="13" spans="1:19" x14ac:dyDescent="0.3">
      <c r="A13">
        <v>201706</v>
      </c>
      <c r="B13" s="1">
        <v>42887</v>
      </c>
      <c r="C13" s="2">
        <v>201700141</v>
      </c>
      <c r="D13" t="s">
        <v>19</v>
      </c>
      <c r="E13">
        <v>201700013</v>
      </c>
      <c r="F13" t="s">
        <v>16</v>
      </c>
      <c r="G13" t="s">
        <v>7</v>
      </c>
      <c r="H13">
        <v>29</v>
      </c>
      <c r="I13">
        <v>25402</v>
      </c>
      <c r="J13">
        <v>7</v>
      </c>
      <c r="K13">
        <v>26</v>
      </c>
      <c r="L13">
        <v>19</v>
      </c>
      <c r="M13">
        <v>12</v>
      </c>
      <c r="N13">
        <v>3</v>
      </c>
      <c r="O13">
        <v>22620</v>
      </c>
      <c r="P13">
        <v>4.843</v>
      </c>
      <c r="Q13">
        <v>2.3780000000000001</v>
      </c>
      <c r="R13">
        <v>14.645</v>
      </c>
      <c r="S13">
        <v>5.8289999999999997</v>
      </c>
    </row>
    <row r="14" spans="1:19" x14ac:dyDescent="0.3">
      <c r="A14">
        <v>201706</v>
      </c>
      <c r="B14" s="1">
        <v>42887</v>
      </c>
      <c r="C14" s="2">
        <v>201700142</v>
      </c>
      <c r="D14" t="s">
        <v>20</v>
      </c>
      <c r="E14">
        <v>201700013</v>
      </c>
      <c r="F14" t="s">
        <v>16</v>
      </c>
      <c r="G14" t="s">
        <v>7</v>
      </c>
      <c r="H14">
        <v>29</v>
      </c>
      <c r="I14">
        <v>25429</v>
      </c>
      <c r="J14">
        <v>8</v>
      </c>
      <c r="K14">
        <v>26</v>
      </c>
      <c r="L14">
        <v>20</v>
      </c>
      <c r="M14">
        <v>12</v>
      </c>
      <c r="N14">
        <v>3</v>
      </c>
      <c r="O14">
        <v>22620</v>
      </c>
      <c r="P14">
        <v>4.843</v>
      </c>
      <c r="Q14">
        <v>2.3780000000000001</v>
      </c>
      <c r="R14">
        <v>14.645</v>
      </c>
      <c r="S14">
        <v>5.8289999999999997</v>
      </c>
    </row>
    <row r="15" spans="1:19" x14ac:dyDescent="0.3">
      <c r="A15">
        <v>201706</v>
      </c>
      <c r="B15" s="1">
        <v>42887</v>
      </c>
      <c r="C15" s="2">
        <v>201700143</v>
      </c>
      <c r="D15" t="s">
        <v>21</v>
      </c>
      <c r="E15">
        <v>201700013</v>
      </c>
      <c r="F15" t="s">
        <v>16</v>
      </c>
      <c r="G15" t="s">
        <v>7</v>
      </c>
      <c r="H15">
        <v>33</v>
      </c>
      <c r="I15">
        <v>24917</v>
      </c>
      <c r="J15">
        <v>7</v>
      </c>
      <c r="K15">
        <v>28</v>
      </c>
      <c r="L15">
        <v>22</v>
      </c>
      <c r="M15">
        <v>11</v>
      </c>
      <c r="N15">
        <v>4</v>
      </c>
      <c r="O15">
        <v>25740</v>
      </c>
      <c r="P15">
        <v>5.5110000000000001</v>
      </c>
      <c r="Q15">
        <v>2.706</v>
      </c>
      <c r="R15">
        <v>16.664999999999999</v>
      </c>
      <c r="S15">
        <v>6.633</v>
      </c>
    </row>
    <row r="16" spans="1:19" x14ac:dyDescent="0.3">
      <c r="A16">
        <v>201706</v>
      </c>
      <c r="B16" s="1">
        <v>42887</v>
      </c>
      <c r="C16" s="2">
        <v>201700144</v>
      </c>
      <c r="D16" t="s">
        <v>22</v>
      </c>
      <c r="E16">
        <v>201700013</v>
      </c>
      <c r="F16" t="s">
        <v>16</v>
      </c>
      <c r="G16" t="s">
        <v>7</v>
      </c>
      <c r="H16">
        <v>32</v>
      </c>
      <c r="I16">
        <v>24700</v>
      </c>
      <c r="J16">
        <v>9</v>
      </c>
      <c r="K16">
        <v>28</v>
      </c>
      <c r="L16">
        <v>22</v>
      </c>
      <c r="M16">
        <v>9</v>
      </c>
      <c r="N16">
        <v>4</v>
      </c>
      <c r="O16">
        <v>24960</v>
      </c>
      <c r="P16">
        <v>5.3440000000000003</v>
      </c>
      <c r="Q16">
        <v>2.6240000000000001</v>
      </c>
      <c r="R16">
        <v>16.16</v>
      </c>
      <c r="S16">
        <v>6.4320000000000004</v>
      </c>
    </row>
    <row r="17" spans="1:19" x14ac:dyDescent="0.3">
      <c r="A17">
        <v>201706</v>
      </c>
      <c r="B17" s="1">
        <v>42887</v>
      </c>
      <c r="C17" s="2">
        <v>201700145</v>
      </c>
      <c r="D17" t="s">
        <v>23</v>
      </c>
      <c r="E17">
        <v>201700013</v>
      </c>
      <c r="F17" t="s">
        <v>16</v>
      </c>
      <c r="G17" t="s">
        <v>7</v>
      </c>
      <c r="H17">
        <v>32</v>
      </c>
      <c r="I17">
        <v>24876</v>
      </c>
      <c r="J17">
        <v>9</v>
      </c>
      <c r="K17">
        <v>29</v>
      </c>
      <c r="L17">
        <v>18</v>
      </c>
      <c r="M17">
        <v>7</v>
      </c>
      <c r="N17">
        <v>4</v>
      </c>
      <c r="O17">
        <v>24960</v>
      </c>
      <c r="P17">
        <v>5.3440000000000003</v>
      </c>
      <c r="Q17">
        <v>2.6240000000000001</v>
      </c>
      <c r="R17">
        <v>16.16</v>
      </c>
      <c r="S17">
        <v>6.4320000000000004</v>
      </c>
    </row>
    <row r="18" spans="1:19" x14ac:dyDescent="0.3">
      <c r="A18">
        <v>201706</v>
      </c>
      <c r="B18" s="1">
        <v>42888</v>
      </c>
      <c r="C18" s="2">
        <v>201700121</v>
      </c>
      <c r="D18" t="s">
        <v>5</v>
      </c>
      <c r="E18">
        <v>201700011</v>
      </c>
      <c r="F18" t="s">
        <v>6</v>
      </c>
      <c r="G18" t="s">
        <v>7</v>
      </c>
      <c r="H18">
        <v>37</v>
      </c>
      <c r="I18">
        <v>24506</v>
      </c>
      <c r="J18">
        <v>4</v>
      </c>
      <c r="K18">
        <v>34</v>
      </c>
      <c r="L18">
        <v>27</v>
      </c>
      <c r="M18">
        <v>19</v>
      </c>
      <c r="N18">
        <v>3</v>
      </c>
      <c r="O18">
        <v>28860</v>
      </c>
      <c r="P18">
        <v>6.1790000000000003</v>
      </c>
      <c r="Q18">
        <v>3.0339999999999998</v>
      </c>
      <c r="R18">
        <v>18.684999999999999</v>
      </c>
      <c r="S18">
        <v>7.4370000000000003</v>
      </c>
    </row>
    <row r="19" spans="1:19" x14ac:dyDescent="0.3">
      <c r="A19">
        <v>201706</v>
      </c>
      <c r="B19" s="1">
        <v>42888</v>
      </c>
      <c r="C19" s="2">
        <v>201700122</v>
      </c>
      <c r="D19" t="s">
        <v>8</v>
      </c>
      <c r="E19">
        <v>201700011</v>
      </c>
      <c r="F19" t="s">
        <v>6</v>
      </c>
      <c r="G19" t="s">
        <v>7</v>
      </c>
      <c r="H19">
        <v>35</v>
      </c>
      <c r="I19">
        <v>24330</v>
      </c>
      <c r="J19">
        <v>4</v>
      </c>
      <c r="K19">
        <v>33</v>
      </c>
      <c r="L19">
        <v>30</v>
      </c>
      <c r="M19">
        <v>22</v>
      </c>
      <c r="N19">
        <v>2</v>
      </c>
      <c r="O19">
        <v>27300</v>
      </c>
      <c r="P19">
        <v>5.8449999999999998</v>
      </c>
      <c r="Q19">
        <v>2.87</v>
      </c>
      <c r="R19">
        <v>17.675000000000001</v>
      </c>
      <c r="S19">
        <v>7.0350000000000001</v>
      </c>
    </row>
    <row r="20" spans="1:19" x14ac:dyDescent="0.3">
      <c r="A20">
        <v>201706</v>
      </c>
      <c r="B20" s="1">
        <v>42888</v>
      </c>
      <c r="C20" s="2">
        <v>201700123</v>
      </c>
      <c r="D20" t="s">
        <v>9</v>
      </c>
      <c r="E20">
        <v>201700011</v>
      </c>
      <c r="F20" t="s">
        <v>6</v>
      </c>
      <c r="G20" t="s">
        <v>7</v>
      </c>
      <c r="H20">
        <v>34</v>
      </c>
      <c r="I20">
        <v>24415</v>
      </c>
      <c r="J20">
        <v>5</v>
      </c>
      <c r="K20">
        <v>31</v>
      </c>
      <c r="L20">
        <v>27</v>
      </c>
      <c r="M20">
        <v>20</v>
      </c>
      <c r="N20">
        <v>2</v>
      </c>
      <c r="O20">
        <v>26520</v>
      </c>
      <c r="P20">
        <v>5.6779999999999999</v>
      </c>
      <c r="Q20">
        <v>2.7879999999999998</v>
      </c>
      <c r="R20">
        <v>17.170000000000002</v>
      </c>
      <c r="S20">
        <v>6.8339999999999996</v>
      </c>
    </row>
    <row r="21" spans="1:19" x14ac:dyDescent="0.3">
      <c r="A21">
        <v>201706</v>
      </c>
      <c r="B21" s="1">
        <v>42888</v>
      </c>
      <c r="C21" s="2">
        <v>201700124</v>
      </c>
      <c r="D21" t="s">
        <v>10</v>
      </c>
      <c r="E21">
        <v>201700011</v>
      </c>
      <c r="F21" t="s">
        <v>6</v>
      </c>
      <c r="G21" t="s">
        <v>7</v>
      </c>
      <c r="H21">
        <v>40</v>
      </c>
      <c r="I21">
        <v>24096</v>
      </c>
      <c r="J21">
        <v>7</v>
      </c>
      <c r="K21">
        <v>36</v>
      </c>
      <c r="L21">
        <v>28</v>
      </c>
      <c r="M21">
        <v>21</v>
      </c>
      <c r="N21">
        <v>3</v>
      </c>
      <c r="O21">
        <v>31200</v>
      </c>
      <c r="P21">
        <v>6.68</v>
      </c>
      <c r="Q21">
        <v>3.28</v>
      </c>
      <c r="R21">
        <v>20.2</v>
      </c>
      <c r="S21">
        <v>8.0399999999999991</v>
      </c>
    </row>
    <row r="22" spans="1:19" x14ac:dyDescent="0.3">
      <c r="A22">
        <v>201706</v>
      </c>
      <c r="B22" s="1">
        <v>42888</v>
      </c>
      <c r="C22" s="2">
        <v>201700125</v>
      </c>
      <c r="D22" t="s">
        <v>11</v>
      </c>
      <c r="E22">
        <v>201700011</v>
      </c>
      <c r="F22" t="s">
        <v>6</v>
      </c>
      <c r="G22" t="s">
        <v>7</v>
      </c>
      <c r="H22">
        <v>32</v>
      </c>
      <c r="I22">
        <v>25167</v>
      </c>
      <c r="J22">
        <v>4</v>
      </c>
      <c r="K22">
        <v>30</v>
      </c>
      <c r="L22">
        <v>25</v>
      </c>
      <c r="M22">
        <v>22</v>
      </c>
      <c r="N22">
        <v>2</v>
      </c>
      <c r="O22">
        <v>24960</v>
      </c>
      <c r="P22">
        <v>5.3440000000000003</v>
      </c>
      <c r="Q22">
        <v>2.6240000000000001</v>
      </c>
      <c r="R22">
        <v>16.16</v>
      </c>
      <c r="S22">
        <v>6.4320000000000004</v>
      </c>
    </row>
    <row r="23" spans="1:19" x14ac:dyDescent="0.3">
      <c r="A23">
        <v>201706</v>
      </c>
      <c r="B23" s="1">
        <v>42888</v>
      </c>
      <c r="C23" s="2">
        <v>201700126</v>
      </c>
      <c r="D23" t="s">
        <v>12</v>
      </c>
      <c r="E23">
        <v>201700011</v>
      </c>
      <c r="F23" t="s">
        <v>6</v>
      </c>
      <c r="G23" t="s">
        <v>7</v>
      </c>
      <c r="H23">
        <v>37</v>
      </c>
      <c r="I23">
        <v>24323</v>
      </c>
      <c r="J23">
        <v>7</v>
      </c>
      <c r="K23">
        <v>34</v>
      </c>
      <c r="L23">
        <v>30</v>
      </c>
      <c r="M23">
        <v>23</v>
      </c>
      <c r="N23">
        <v>2</v>
      </c>
      <c r="O23">
        <v>28860</v>
      </c>
      <c r="P23">
        <v>6.1790000000000003</v>
      </c>
      <c r="Q23">
        <v>3.0339999999999998</v>
      </c>
      <c r="R23">
        <v>18.684999999999999</v>
      </c>
      <c r="S23">
        <v>7.4370000000000003</v>
      </c>
    </row>
    <row r="24" spans="1:19" x14ac:dyDescent="0.3">
      <c r="A24">
        <v>201706</v>
      </c>
      <c r="B24" s="1">
        <v>42888</v>
      </c>
      <c r="C24" s="2">
        <v>201700127</v>
      </c>
      <c r="D24" t="s">
        <v>13</v>
      </c>
      <c r="E24">
        <v>201700011</v>
      </c>
      <c r="F24" t="s">
        <v>6</v>
      </c>
      <c r="G24" t="s">
        <v>7</v>
      </c>
      <c r="H24">
        <v>33</v>
      </c>
      <c r="I24">
        <v>24678</v>
      </c>
      <c r="J24">
        <v>6</v>
      </c>
      <c r="K24">
        <v>33</v>
      </c>
      <c r="L24">
        <v>24</v>
      </c>
      <c r="M24">
        <v>19</v>
      </c>
      <c r="N24">
        <v>2</v>
      </c>
      <c r="O24">
        <v>25740</v>
      </c>
      <c r="P24">
        <v>5.5110000000000001</v>
      </c>
      <c r="Q24">
        <v>2.706</v>
      </c>
      <c r="R24">
        <v>16.664999999999999</v>
      </c>
      <c r="S24">
        <v>6.633</v>
      </c>
    </row>
    <row r="25" spans="1:19" x14ac:dyDescent="0.3">
      <c r="A25">
        <v>201706</v>
      </c>
      <c r="B25" s="1">
        <v>42888</v>
      </c>
      <c r="C25" s="2">
        <v>201700128</v>
      </c>
      <c r="D25" t="s">
        <v>14</v>
      </c>
      <c r="E25">
        <v>201700011</v>
      </c>
      <c r="F25" t="s">
        <v>6</v>
      </c>
      <c r="G25" t="s">
        <v>7</v>
      </c>
      <c r="H25">
        <v>39</v>
      </c>
      <c r="I25">
        <v>24376</v>
      </c>
      <c r="J25">
        <v>7</v>
      </c>
      <c r="K25">
        <v>39</v>
      </c>
      <c r="L25">
        <v>31</v>
      </c>
      <c r="M25">
        <v>28</v>
      </c>
      <c r="N25">
        <v>3</v>
      </c>
      <c r="O25">
        <v>30420</v>
      </c>
      <c r="P25">
        <v>6.5129999999999999</v>
      </c>
      <c r="Q25">
        <v>3.198</v>
      </c>
      <c r="R25">
        <v>19.695</v>
      </c>
      <c r="S25">
        <v>7.8390000000000004</v>
      </c>
    </row>
    <row r="26" spans="1:19" x14ac:dyDescent="0.3">
      <c r="A26">
        <v>201706</v>
      </c>
      <c r="B26" s="1">
        <v>42888</v>
      </c>
      <c r="C26" s="2">
        <v>201700129</v>
      </c>
      <c r="D26" t="s">
        <v>24</v>
      </c>
      <c r="E26">
        <v>201700012</v>
      </c>
      <c r="F26" t="s">
        <v>25</v>
      </c>
      <c r="G26" t="s">
        <v>7</v>
      </c>
      <c r="H26">
        <v>30</v>
      </c>
      <c r="I26">
        <v>25472</v>
      </c>
      <c r="J26">
        <v>5</v>
      </c>
      <c r="K26">
        <v>27</v>
      </c>
      <c r="L26">
        <v>18</v>
      </c>
      <c r="M26">
        <v>14</v>
      </c>
      <c r="N26">
        <v>2</v>
      </c>
      <c r="O26">
        <v>23400</v>
      </c>
      <c r="P26">
        <v>5.01</v>
      </c>
      <c r="Q26">
        <v>2.46</v>
      </c>
      <c r="R26">
        <v>15.15</v>
      </c>
      <c r="S26">
        <v>6.03</v>
      </c>
    </row>
    <row r="27" spans="1:19" x14ac:dyDescent="0.3">
      <c r="A27">
        <v>201706</v>
      </c>
      <c r="B27" s="1">
        <v>42888</v>
      </c>
      <c r="C27" s="2">
        <v>201700130</v>
      </c>
      <c r="D27" t="s">
        <v>26</v>
      </c>
      <c r="E27">
        <v>201700012</v>
      </c>
      <c r="F27" t="s">
        <v>25</v>
      </c>
      <c r="G27" t="s">
        <v>7</v>
      </c>
      <c r="H27">
        <v>35</v>
      </c>
      <c r="I27">
        <v>25522</v>
      </c>
      <c r="J27">
        <v>7</v>
      </c>
      <c r="K27">
        <v>35</v>
      </c>
      <c r="L27">
        <v>24</v>
      </c>
      <c r="M27">
        <v>17</v>
      </c>
      <c r="N27">
        <v>3</v>
      </c>
      <c r="O27">
        <v>27300</v>
      </c>
      <c r="P27">
        <v>5.8449999999999998</v>
      </c>
      <c r="Q27">
        <v>2.87</v>
      </c>
      <c r="R27">
        <v>17.675000000000001</v>
      </c>
      <c r="S27">
        <v>7.0350000000000001</v>
      </c>
    </row>
    <row r="28" spans="1:19" x14ac:dyDescent="0.3">
      <c r="A28">
        <v>201706</v>
      </c>
      <c r="B28" s="1">
        <v>42888</v>
      </c>
      <c r="C28" s="2">
        <v>201700131</v>
      </c>
      <c r="D28" t="s">
        <v>27</v>
      </c>
      <c r="E28">
        <v>201700012</v>
      </c>
      <c r="F28" t="s">
        <v>25</v>
      </c>
      <c r="G28" t="s">
        <v>7</v>
      </c>
      <c r="H28">
        <v>31</v>
      </c>
      <c r="I28">
        <v>24940</v>
      </c>
      <c r="J28">
        <v>5</v>
      </c>
      <c r="K28">
        <v>29</v>
      </c>
      <c r="L28">
        <v>19</v>
      </c>
      <c r="M28">
        <v>15</v>
      </c>
      <c r="N28">
        <v>2</v>
      </c>
      <c r="O28">
        <v>24180</v>
      </c>
      <c r="P28">
        <v>5.1769999999999996</v>
      </c>
      <c r="Q28">
        <v>2.5419999999999998</v>
      </c>
      <c r="R28">
        <v>15.654999999999999</v>
      </c>
      <c r="S28">
        <v>6.2309999999999999</v>
      </c>
    </row>
    <row r="29" spans="1:19" x14ac:dyDescent="0.3">
      <c r="A29">
        <v>201706</v>
      </c>
      <c r="B29" s="1">
        <v>42888</v>
      </c>
      <c r="C29" s="2">
        <v>201700132</v>
      </c>
      <c r="D29" t="s">
        <v>28</v>
      </c>
      <c r="E29">
        <v>201700012</v>
      </c>
      <c r="F29" t="s">
        <v>25</v>
      </c>
      <c r="G29" t="s">
        <v>7</v>
      </c>
      <c r="H29">
        <v>31</v>
      </c>
      <c r="I29">
        <v>25854</v>
      </c>
      <c r="J29">
        <v>7</v>
      </c>
      <c r="K29">
        <v>31</v>
      </c>
      <c r="L29">
        <v>23</v>
      </c>
      <c r="M29">
        <v>18</v>
      </c>
      <c r="N29">
        <v>2</v>
      </c>
      <c r="O29">
        <v>24180</v>
      </c>
      <c r="P29">
        <v>5.1769999999999996</v>
      </c>
      <c r="Q29">
        <v>2.5419999999999998</v>
      </c>
      <c r="R29">
        <v>15.654999999999999</v>
      </c>
      <c r="S29">
        <v>6.2309999999999999</v>
      </c>
    </row>
    <row r="30" spans="1:19" x14ac:dyDescent="0.3">
      <c r="A30">
        <v>201706</v>
      </c>
      <c r="B30" s="1">
        <v>42888</v>
      </c>
      <c r="C30" s="2">
        <v>201700133</v>
      </c>
      <c r="D30" t="s">
        <v>29</v>
      </c>
      <c r="E30">
        <v>201700012</v>
      </c>
      <c r="F30" t="s">
        <v>25</v>
      </c>
      <c r="G30" t="s">
        <v>7</v>
      </c>
      <c r="H30">
        <v>35</v>
      </c>
      <c r="I30">
        <v>25104</v>
      </c>
      <c r="J30">
        <v>5</v>
      </c>
      <c r="K30">
        <v>32</v>
      </c>
      <c r="L30">
        <v>26</v>
      </c>
      <c r="M30">
        <v>19</v>
      </c>
      <c r="N30">
        <v>3</v>
      </c>
      <c r="O30">
        <v>27300</v>
      </c>
      <c r="P30">
        <v>5.8449999999999998</v>
      </c>
      <c r="Q30">
        <v>2.87</v>
      </c>
      <c r="R30">
        <v>17.675000000000001</v>
      </c>
      <c r="S30">
        <v>7.0350000000000001</v>
      </c>
    </row>
    <row r="31" spans="1:19" x14ac:dyDescent="0.3">
      <c r="A31">
        <v>201706</v>
      </c>
      <c r="B31" s="1">
        <v>42888</v>
      </c>
      <c r="C31" s="2">
        <v>201700134</v>
      </c>
      <c r="D31" t="s">
        <v>30</v>
      </c>
      <c r="E31">
        <v>201700012</v>
      </c>
      <c r="F31" t="s">
        <v>25</v>
      </c>
      <c r="G31" t="s">
        <v>7</v>
      </c>
      <c r="H31">
        <v>35</v>
      </c>
      <c r="I31">
        <v>25651</v>
      </c>
      <c r="J31">
        <v>8</v>
      </c>
      <c r="K31">
        <v>31</v>
      </c>
      <c r="L31">
        <v>21</v>
      </c>
      <c r="M31">
        <v>14</v>
      </c>
      <c r="N31">
        <v>3</v>
      </c>
      <c r="O31">
        <v>27300</v>
      </c>
      <c r="P31">
        <v>5.8449999999999998</v>
      </c>
      <c r="Q31">
        <v>2.87</v>
      </c>
      <c r="R31">
        <v>17.675000000000001</v>
      </c>
      <c r="S31">
        <v>7.0350000000000001</v>
      </c>
    </row>
    <row r="32" spans="1:19" x14ac:dyDescent="0.3">
      <c r="A32">
        <v>201706</v>
      </c>
      <c r="B32" s="1">
        <v>42888</v>
      </c>
      <c r="C32" s="2">
        <v>201700135</v>
      </c>
      <c r="D32" t="s">
        <v>31</v>
      </c>
      <c r="E32">
        <v>201700012</v>
      </c>
      <c r="F32" t="s">
        <v>25</v>
      </c>
      <c r="G32" t="s">
        <v>7</v>
      </c>
      <c r="H32">
        <v>30</v>
      </c>
      <c r="I32">
        <v>24910</v>
      </c>
      <c r="J32">
        <v>7</v>
      </c>
      <c r="K32">
        <v>30</v>
      </c>
      <c r="L32">
        <v>23</v>
      </c>
      <c r="M32">
        <v>14</v>
      </c>
      <c r="N32">
        <v>2</v>
      </c>
      <c r="O32">
        <v>23400</v>
      </c>
      <c r="P32">
        <v>5.01</v>
      </c>
      <c r="Q32">
        <v>2.46</v>
      </c>
      <c r="R32">
        <v>15.15</v>
      </c>
      <c r="S32">
        <v>6.03</v>
      </c>
    </row>
    <row r="33" spans="1:19" x14ac:dyDescent="0.3">
      <c r="A33">
        <v>201706</v>
      </c>
      <c r="B33" s="1">
        <v>42888</v>
      </c>
      <c r="C33" s="2">
        <v>201700136</v>
      </c>
      <c r="D33" t="s">
        <v>32</v>
      </c>
      <c r="E33">
        <v>201700012</v>
      </c>
      <c r="F33" t="s">
        <v>25</v>
      </c>
      <c r="G33" t="s">
        <v>7</v>
      </c>
      <c r="H33">
        <v>35</v>
      </c>
      <c r="I33">
        <v>25382</v>
      </c>
      <c r="J33">
        <v>6</v>
      </c>
      <c r="K33">
        <v>34</v>
      </c>
      <c r="L33">
        <v>29</v>
      </c>
      <c r="M33">
        <v>19</v>
      </c>
      <c r="N33">
        <v>3</v>
      </c>
      <c r="O33">
        <v>27300</v>
      </c>
      <c r="P33">
        <v>5.8449999999999998</v>
      </c>
      <c r="Q33">
        <v>2.87</v>
      </c>
      <c r="R33">
        <v>17.675000000000001</v>
      </c>
      <c r="S33">
        <v>7.0350000000000001</v>
      </c>
    </row>
    <row r="34" spans="1:19" x14ac:dyDescent="0.3">
      <c r="A34">
        <v>201706</v>
      </c>
      <c r="B34" s="1">
        <v>42889</v>
      </c>
      <c r="C34" s="2">
        <v>201700129</v>
      </c>
      <c r="D34" t="s">
        <v>24</v>
      </c>
      <c r="E34">
        <v>201700012</v>
      </c>
      <c r="F34" t="s">
        <v>25</v>
      </c>
      <c r="G34" t="s">
        <v>7</v>
      </c>
      <c r="H34">
        <v>35</v>
      </c>
      <c r="I34">
        <v>24988</v>
      </c>
      <c r="J34">
        <v>7</v>
      </c>
      <c r="K34">
        <v>33</v>
      </c>
      <c r="L34">
        <v>27</v>
      </c>
      <c r="M34">
        <v>19</v>
      </c>
      <c r="N34">
        <v>3</v>
      </c>
      <c r="O34">
        <v>27300</v>
      </c>
      <c r="P34">
        <v>5.8449999999999998</v>
      </c>
      <c r="Q34">
        <v>2.87</v>
      </c>
      <c r="R34">
        <v>17.675000000000001</v>
      </c>
      <c r="S34">
        <v>7.0350000000000001</v>
      </c>
    </row>
    <row r="35" spans="1:19" x14ac:dyDescent="0.3">
      <c r="A35">
        <v>201706</v>
      </c>
      <c r="B35" s="1">
        <v>42889</v>
      </c>
      <c r="C35" s="2">
        <v>201700130</v>
      </c>
      <c r="D35" t="s">
        <v>26</v>
      </c>
      <c r="E35">
        <v>201700012</v>
      </c>
      <c r="F35" t="s">
        <v>25</v>
      </c>
      <c r="G35" t="s">
        <v>7</v>
      </c>
      <c r="H35">
        <v>31</v>
      </c>
      <c r="I35">
        <v>25292</v>
      </c>
      <c r="J35">
        <v>7</v>
      </c>
      <c r="K35">
        <v>28</v>
      </c>
      <c r="L35">
        <v>23</v>
      </c>
      <c r="M35">
        <v>18</v>
      </c>
      <c r="N35">
        <v>2</v>
      </c>
      <c r="O35">
        <v>24180</v>
      </c>
      <c r="P35">
        <v>5.1769999999999996</v>
      </c>
      <c r="Q35">
        <v>2.5419999999999998</v>
      </c>
      <c r="R35">
        <v>15.654999999999999</v>
      </c>
      <c r="S35">
        <v>6.2309999999999999</v>
      </c>
    </row>
    <row r="36" spans="1:19" x14ac:dyDescent="0.3">
      <c r="A36">
        <v>201706</v>
      </c>
      <c r="B36" s="1">
        <v>42889</v>
      </c>
      <c r="C36" s="2">
        <v>201700131</v>
      </c>
      <c r="D36" t="s">
        <v>27</v>
      </c>
      <c r="E36">
        <v>201700012</v>
      </c>
      <c r="F36" t="s">
        <v>25</v>
      </c>
      <c r="G36" t="s">
        <v>7</v>
      </c>
      <c r="H36">
        <v>31</v>
      </c>
      <c r="I36">
        <v>24210</v>
      </c>
      <c r="J36">
        <v>7</v>
      </c>
      <c r="K36">
        <v>26</v>
      </c>
      <c r="L36">
        <v>19</v>
      </c>
      <c r="M36">
        <v>15</v>
      </c>
      <c r="N36">
        <v>2</v>
      </c>
      <c r="O36">
        <v>24180</v>
      </c>
      <c r="P36">
        <v>5.1769999999999996</v>
      </c>
      <c r="Q36">
        <v>2.5419999999999998</v>
      </c>
      <c r="R36">
        <v>15.654999999999999</v>
      </c>
      <c r="S36">
        <v>6.2309999999999999</v>
      </c>
    </row>
    <row r="37" spans="1:19" x14ac:dyDescent="0.3">
      <c r="A37">
        <v>201706</v>
      </c>
      <c r="B37" s="1">
        <v>42889</v>
      </c>
      <c r="C37" s="2">
        <v>201700132</v>
      </c>
      <c r="D37" t="s">
        <v>28</v>
      </c>
      <c r="E37">
        <v>201700012</v>
      </c>
      <c r="F37" t="s">
        <v>25</v>
      </c>
      <c r="G37" t="s">
        <v>7</v>
      </c>
      <c r="H37">
        <v>32</v>
      </c>
      <c r="I37">
        <v>25276</v>
      </c>
      <c r="J37">
        <v>7</v>
      </c>
      <c r="K37">
        <v>31</v>
      </c>
      <c r="L37">
        <v>23</v>
      </c>
      <c r="M37">
        <v>17</v>
      </c>
      <c r="N37">
        <v>3</v>
      </c>
      <c r="O37">
        <v>24960</v>
      </c>
      <c r="P37">
        <v>5.3440000000000003</v>
      </c>
      <c r="Q37">
        <v>2.6240000000000001</v>
      </c>
      <c r="R37">
        <v>16.16</v>
      </c>
      <c r="S37">
        <v>6.4320000000000004</v>
      </c>
    </row>
    <row r="38" spans="1:19" x14ac:dyDescent="0.3">
      <c r="A38">
        <v>201706</v>
      </c>
      <c r="B38" s="1">
        <v>42889</v>
      </c>
      <c r="C38" s="2">
        <v>201700133</v>
      </c>
      <c r="D38" t="s">
        <v>29</v>
      </c>
      <c r="E38">
        <v>201700012</v>
      </c>
      <c r="F38" t="s">
        <v>25</v>
      </c>
      <c r="G38" t="s">
        <v>7</v>
      </c>
      <c r="H38">
        <v>36</v>
      </c>
      <c r="I38">
        <v>24231</v>
      </c>
      <c r="J38">
        <v>8</v>
      </c>
      <c r="K38">
        <v>34</v>
      </c>
      <c r="L38">
        <v>26</v>
      </c>
      <c r="M38">
        <v>16</v>
      </c>
      <c r="N38">
        <v>3</v>
      </c>
      <c r="O38">
        <v>28080</v>
      </c>
      <c r="P38">
        <v>6.0119999999999996</v>
      </c>
      <c r="Q38">
        <v>2.952</v>
      </c>
      <c r="R38">
        <v>18.18</v>
      </c>
      <c r="S38">
        <v>7.2359999999999998</v>
      </c>
    </row>
    <row r="39" spans="1:19" x14ac:dyDescent="0.3">
      <c r="A39">
        <v>201706</v>
      </c>
      <c r="B39" s="1">
        <v>42889</v>
      </c>
      <c r="C39" s="2">
        <v>201700134</v>
      </c>
      <c r="D39" t="s">
        <v>30</v>
      </c>
      <c r="E39">
        <v>201700012</v>
      </c>
      <c r="F39" t="s">
        <v>25</v>
      </c>
      <c r="G39" t="s">
        <v>7</v>
      </c>
      <c r="H39">
        <v>33</v>
      </c>
      <c r="I39">
        <v>25034</v>
      </c>
      <c r="J39">
        <v>5</v>
      </c>
      <c r="K39">
        <v>31</v>
      </c>
      <c r="L39">
        <v>26</v>
      </c>
      <c r="M39">
        <v>17</v>
      </c>
      <c r="N39">
        <v>2</v>
      </c>
      <c r="O39">
        <v>25740</v>
      </c>
      <c r="P39">
        <v>5.5110000000000001</v>
      </c>
      <c r="Q39">
        <v>2.706</v>
      </c>
      <c r="R39">
        <v>16.664999999999999</v>
      </c>
      <c r="S39">
        <v>6.633</v>
      </c>
    </row>
    <row r="40" spans="1:19" x14ac:dyDescent="0.3">
      <c r="A40">
        <v>201706</v>
      </c>
      <c r="B40" s="1">
        <v>42889</v>
      </c>
      <c r="C40" s="2">
        <v>201700135</v>
      </c>
      <c r="D40" t="s">
        <v>31</v>
      </c>
      <c r="E40">
        <v>201700012</v>
      </c>
      <c r="F40" t="s">
        <v>25</v>
      </c>
      <c r="G40" t="s">
        <v>7</v>
      </c>
      <c r="H40">
        <v>33</v>
      </c>
      <c r="I40">
        <v>24618</v>
      </c>
      <c r="J40">
        <v>8</v>
      </c>
      <c r="K40">
        <v>28</v>
      </c>
      <c r="L40">
        <v>21</v>
      </c>
      <c r="M40">
        <v>15</v>
      </c>
      <c r="N40">
        <v>2</v>
      </c>
      <c r="O40">
        <v>25740</v>
      </c>
      <c r="P40">
        <v>5.5110000000000001</v>
      </c>
      <c r="Q40">
        <v>2.706</v>
      </c>
      <c r="R40">
        <v>16.664999999999999</v>
      </c>
      <c r="S40">
        <v>6.633</v>
      </c>
    </row>
    <row r="41" spans="1:19" x14ac:dyDescent="0.3">
      <c r="A41">
        <v>201706</v>
      </c>
      <c r="B41" s="1">
        <v>42889</v>
      </c>
      <c r="C41" s="2">
        <v>201700136</v>
      </c>
      <c r="D41" t="s">
        <v>32</v>
      </c>
      <c r="E41">
        <v>201700012</v>
      </c>
      <c r="F41" t="s">
        <v>25</v>
      </c>
      <c r="G41" t="s">
        <v>7</v>
      </c>
      <c r="H41">
        <v>36</v>
      </c>
      <c r="I41">
        <v>25225</v>
      </c>
      <c r="J41">
        <v>6</v>
      </c>
      <c r="K41">
        <v>31</v>
      </c>
      <c r="L41">
        <v>24</v>
      </c>
      <c r="M41">
        <v>14</v>
      </c>
      <c r="N41">
        <v>4</v>
      </c>
      <c r="O41">
        <v>28080</v>
      </c>
      <c r="P41">
        <v>6.0119999999999996</v>
      </c>
      <c r="Q41">
        <v>2.952</v>
      </c>
      <c r="R41">
        <v>18.18</v>
      </c>
      <c r="S41">
        <v>7.2359999999999998</v>
      </c>
    </row>
    <row r="42" spans="1:19" x14ac:dyDescent="0.3">
      <c r="A42">
        <v>201706</v>
      </c>
      <c r="B42" s="1">
        <v>42889</v>
      </c>
      <c r="C42" s="2">
        <v>201700138</v>
      </c>
      <c r="D42" t="s">
        <v>15</v>
      </c>
      <c r="E42">
        <v>201700013</v>
      </c>
      <c r="F42" t="s">
        <v>16</v>
      </c>
      <c r="G42" t="s">
        <v>7</v>
      </c>
      <c r="H42">
        <v>28</v>
      </c>
      <c r="I42">
        <v>25367</v>
      </c>
      <c r="J42">
        <v>7</v>
      </c>
      <c r="K42">
        <v>26</v>
      </c>
      <c r="L42">
        <v>20</v>
      </c>
      <c r="M42">
        <v>11</v>
      </c>
      <c r="N42">
        <v>3</v>
      </c>
      <c r="O42">
        <v>21840</v>
      </c>
      <c r="P42">
        <v>4.6760000000000002</v>
      </c>
      <c r="Q42">
        <v>2.2959999999999998</v>
      </c>
      <c r="R42">
        <v>14.14</v>
      </c>
      <c r="S42">
        <v>5.6280000000000001</v>
      </c>
    </row>
    <row r="43" spans="1:19" x14ac:dyDescent="0.3">
      <c r="A43">
        <v>201706</v>
      </c>
      <c r="B43" s="1">
        <v>42889</v>
      </c>
      <c r="C43" s="2">
        <v>201700139</v>
      </c>
      <c r="D43" t="s">
        <v>17</v>
      </c>
      <c r="E43">
        <v>201700013</v>
      </c>
      <c r="F43" t="s">
        <v>16</v>
      </c>
      <c r="G43" t="s">
        <v>7</v>
      </c>
      <c r="H43">
        <v>33</v>
      </c>
      <c r="I43">
        <v>24788</v>
      </c>
      <c r="J43">
        <v>8</v>
      </c>
      <c r="K43">
        <v>29</v>
      </c>
      <c r="L43">
        <v>18</v>
      </c>
      <c r="M43">
        <v>11</v>
      </c>
      <c r="N43">
        <v>4</v>
      </c>
      <c r="O43">
        <v>25740</v>
      </c>
      <c r="P43">
        <v>5.5110000000000001</v>
      </c>
      <c r="Q43">
        <v>2.706</v>
      </c>
      <c r="R43">
        <v>16.664999999999999</v>
      </c>
      <c r="S43">
        <v>6.633</v>
      </c>
    </row>
    <row r="44" spans="1:19" x14ac:dyDescent="0.3">
      <c r="A44">
        <v>201706</v>
      </c>
      <c r="B44" s="1">
        <v>42889</v>
      </c>
      <c r="C44" s="2">
        <v>201700140</v>
      </c>
      <c r="D44" t="s">
        <v>18</v>
      </c>
      <c r="E44">
        <v>201700013</v>
      </c>
      <c r="F44" t="s">
        <v>16</v>
      </c>
      <c r="G44" t="s">
        <v>7</v>
      </c>
      <c r="H44">
        <v>31</v>
      </c>
      <c r="I44">
        <v>24869</v>
      </c>
      <c r="J44">
        <v>7</v>
      </c>
      <c r="K44">
        <v>28</v>
      </c>
      <c r="L44">
        <v>22</v>
      </c>
      <c r="M44">
        <v>13</v>
      </c>
      <c r="N44">
        <v>3</v>
      </c>
      <c r="O44">
        <v>24180</v>
      </c>
      <c r="P44">
        <v>5.1769999999999996</v>
      </c>
      <c r="Q44">
        <v>2.5419999999999998</v>
      </c>
      <c r="R44">
        <v>15.654999999999999</v>
      </c>
      <c r="S44">
        <v>6.2309999999999999</v>
      </c>
    </row>
    <row r="45" spans="1:19" x14ac:dyDescent="0.3">
      <c r="A45">
        <v>201706</v>
      </c>
      <c r="B45" s="1">
        <v>42889</v>
      </c>
      <c r="C45" s="2">
        <v>201700141</v>
      </c>
      <c r="D45" t="s">
        <v>19</v>
      </c>
      <c r="E45">
        <v>201700013</v>
      </c>
      <c r="F45" t="s">
        <v>16</v>
      </c>
      <c r="G45" t="s">
        <v>7</v>
      </c>
      <c r="H45">
        <v>29</v>
      </c>
      <c r="I45">
        <v>24267</v>
      </c>
      <c r="J45">
        <v>7</v>
      </c>
      <c r="K45">
        <v>27</v>
      </c>
      <c r="L45">
        <v>19</v>
      </c>
      <c r="M45">
        <v>10</v>
      </c>
      <c r="N45">
        <v>3</v>
      </c>
      <c r="O45">
        <v>22620</v>
      </c>
      <c r="P45">
        <v>4.843</v>
      </c>
      <c r="Q45">
        <v>2.3780000000000001</v>
      </c>
      <c r="R45">
        <v>14.645</v>
      </c>
      <c r="S45">
        <v>5.8289999999999997</v>
      </c>
    </row>
    <row r="46" spans="1:19" x14ac:dyDescent="0.3">
      <c r="A46">
        <v>201706</v>
      </c>
      <c r="B46" s="1">
        <v>42889</v>
      </c>
      <c r="C46" s="2">
        <v>201700142</v>
      </c>
      <c r="D46" t="s">
        <v>20</v>
      </c>
      <c r="E46">
        <v>201700013</v>
      </c>
      <c r="F46" t="s">
        <v>16</v>
      </c>
      <c r="G46" t="s">
        <v>7</v>
      </c>
      <c r="H46">
        <v>31</v>
      </c>
      <c r="I46">
        <v>25962</v>
      </c>
      <c r="J46">
        <v>9</v>
      </c>
      <c r="K46">
        <v>27</v>
      </c>
      <c r="L46">
        <v>17</v>
      </c>
      <c r="M46">
        <v>9</v>
      </c>
      <c r="N46">
        <v>3</v>
      </c>
      <c r="O46">
        <v>24180</v>
      </c>
      <c r="P46">
        <v>5.1769999999999996</v>
      </c>
      <c r="Q46">
        <v>2.5419999999999998</v>
      </c>
      <c r="R46">
        <v>15.654999999999999</v>
      </c>
      <c r="S46">
        <v>6.2309999999999999</v>
      </c>
    </row>
    <row r="47" spans="1:19" x14ac:dyDescent="0.3">
      <c r="A47">
        <v>201706</v>
      </c>
      <c r="B47" s="1">
        <v>42889</v>
      </c>
      <c r="C47" s="2">
        <v>201700143</v>
      </c>
      <c r="D47" t="s">
        <v>21</v>
      </c>
      <c r="E47">
        <v>201700013</v>
      </c>
      <c r="F47" t="s">
        <v>16</v>
      </c>
      <c r="G47" t="s">
        <v>7</v>
      </c>
      <c r="H47">
        <v>28</v>
      </c>
      <c r="I47">
        <v>25406</v>
      </c>
      <c r="J47">
        <v>7</v>
      </c>
      <c r="K47">
        <v>25</v>
      </c>
      <c r="L47">
        <v>17</v>
      </c>
      <c r="M47">
        <v>8</v>
      </c>
      <c r="N47">
        <v>3</v>
      </c>
      <c r="O47">
        <v>21840</v>
      </c>
      <c r="P47">
        <v>4.6760000000000002</v>
      </c>
      <c r="Q47">
        <v>2.2959999999999998</v>
      </c>
      <c r="R47">
        <v>14.14</v>
      </c>
      <c r="S47">
        <v>5.6280000000000001</v>
      </c>
    </row>
    <row r="48" spans="1:19" x14ac:dyDescent="0.3">
      <c r="A48">
        <v>201706</v>
      </c>
      <c r="B48" s="1">
        <v>42889</v>
      </c>
      <c r="C48" s="2">
        <v>201700144</v>
      </c>
      <c r="D48" t="s">
        <v>22</v>
      </c>
      <c r="E48">
        <v>201700013</v>
      </c>
      <c r="F48" t="s">
        <v>16</v>
      </c>
      <c r="G48" t="s">
        <v>7</v>
      </c>
      <c r="H48">
        <v>33</v>
      </c>
      <c r="I48">
        <v>24662</v>
      </c>
      <c r="J48">
        <v>7</v>
      </c>
      <c r="K48">
        <v>30</v>
      </c>
      <c r="L48">
        <v>20</v>
      </c>
      <c r="M48">
        <v>12</v>
      </c>
      <c r="N48">
        <v>4</v>
      </c>
      <c r="O48">
        <v>25740</v>
      </c>
      <c r="P48">
        <v>5.5110000000000001</v>
      </c>
      <c r="Q48">
        <v>2.706</v>
      </c>
      <c r="R48">
        <v>16.664999999999999</v>
      </c>
      <c r="S48">
        <v>6.633</v>
      </c>
    </row>
    <row r="49" spans="1:19" x14ac:dyDescent="0.3">
      <c r="A49">
        <v>201706</v>
      </c>
      <c r="B49" s="1">
        <v>42889</v>
      </c>
      <c r="C49" s="2">
        <v>201700145</v>
      </c>
      <c r="D49" t="s">
        <v>23</v>
      </c>
      <c r="E49">
        <v>201700013</v>
      </c>
      <c r="F49" t="s">
        <v>16</v>
      </c>
      <c r="G49" t="s">
        <v>7</v>
      </c>
      <c r="H49">
        <v>32</v>
      </c>
      <c r="I49">
        <v>24978</v>
      </c>
      <c r="J49">
        <v>8</v>
      </c>
      <c r="K49">
        <v>29</v>
      </c>
      <c r="L49">
        <v>23</v>
      </c>
      <c r="M49">
        <v>13</v>
      </c>
      <c r="N49">
        <v>3</v>
      </c>
      <c r="O49">
        <v>24960</v>
      </c>
      <c r="P49">
        <v>5.3440000000000003</v>
      </c>
      <c r="Q49">
        <v>2.6240000000000001</v>
      </c>
      <c r="R49">
        <v>16.16</v>
      </c>
      <c r="S49">
        <v>6.4320000000000004</v>
      </c>
    </row>
    <row r="50" spans="1:19" x14ac:dyDescent="0.3">
      <c r="A50">
        <v>201706</v>
      </c>
      <c r="B50" s="1">
        <v>42890</v>
      </c>
      <c r="C50" s="2">
        <v>201700121</v>
      </c>
      <c r="D50" t="s">
        <v>5</v>
      </c>
      <c r="E50">
        <v>201700011</v>
      </c>
      <c r="F50" t="s">
        <v>6</v>
      </c>
      <c r="G50" t="s">
        <v>7</v>
      </c>
      <c r="H50">
        <v>38</v>
      </c>
      <c r="I50">
        <v>25249</v>
      </c>
      <c r="J50">
        <v>5</v>
      </c>
      <c r="K50">
        <v>35</v>
      </c>
      <c r="L50">
        <v>27</v>
      </c>
      <c r="M50">
        <v>23</v>
      </c>
      <c r="N50">
        <v>2</v>
      </c>
      <c r="O50">
        <v>29640</v>
      </c>
      <c r="P50">
        <v>6.3460000000000001</v>
      </c>
      <c r="Q50">
        <v>3.1160000000000001</v>
      </c>
      <c r="R50">
        <v>19.190000000000001</v>
      </c>
      <c r="S50">
        <v>7.6379999999999999</v>
      </c>
    </row>
    <row r="51" spans="1:19" x14ac:dyDescent="0.3">
      <c r="A51">
        <v>201706</v>
      </c>
      <c r="B51" s="1">
        <v>42890</v>
      </c>
      <c r="C51" s="2">
        <v>201700122</v>
      </c>
      <c r="D51" t="s">
        <v>8</v>
      </c>
      <c r="E51">
        <v>201700011</v>
      </c>
      <c r="F51" t="s">
        <v>6</v>
      </c>
      <c r="G51" t="s">
        <v>7</v>
      </c>
      <c r="H51">
        <v>39</v>
      </c>
      <c r="I51">
        <v>24035</v>
      </c>
      <c r="J51">
        <v>5</v>
      </c>
      <c r="K51">
        <v>37</v>
      </c>
      <c r="L51">
        <v>28</v>
      </c>
      <c r="M51">
        <v>20</v>
      </c>
      <c r="N51">
        <v>2</v>
      </c>
      <c r="O51">
        <v>30420</v>
      </c>
      <c r="P51">
        <v>6.5129999999999999</v>
      </c>
      <c r="Q51">
        <v>3.198</v>
      </c>
      <c r="R51">
        <v>19.695</v>
      </c>
      <c r="S51">
        <v>7.8390000000000004</v>
      </c>
    </row>
    <row r="52" spans="1:19" x14ac:dyDescent="0.3">
      <c r="A52">
        <v>201706</v>
      </c>
      <c r="B52" s="1">
        <v>42890</v>
      </c>
      <c r="C52" s="2">
        <v>201700123</v>
      </c>
      <c r="D52" t="s">
        <v>9</v>
      </c>
      <c r="E52">
        <v>201700011</v>
      </c>
      <c r="F52" t="s">
        <v>6</v>
      </c>
      <c r="G52" t="s">
        <v>7</v>
      </c>
      <c r="H52">
        <v>32</v>
      </c>
      <c r="I52">
        <v>25637</v>
      </c>
      <c r="J52">
        <v>4</v>
      </c>
      <c r="K52">
        <v>31</v>
      </c>
      <c r="L52">
        <v>26</v>
      </c>
      <c r="M52">
        <v>21</v>
      </c>
      <c r="N52">
        <v>2</v>
      </c>
      <c r="O52">
        <v>24960</v>
      </c>
      <c r="P52">
        <v>5.3440000000000003</v>
      </c>
      <c r="Q52">
        <v>2.6240000000000001</v>
      </c>
      <c r="R52">
        <v>16.16</v>
      </c>
      <c r="S52">
        <v>6.4320000000000004</v>
      </c>
    </row>
    <row r="53" spans="1:19" x14ac:dyDescent="0.3">
      <c r="A53">
        <v>201706</v>
      </c>
      <c r="B53" s="1">
        <v>42890</v>
      </c>
      <c r="C53" s="2">
        <v>201700124</v>
      </c>
      <c r="D53" t="s">
        <v>10</v>
      </c>
      <c r="E53">
        <v>201700011</v>
      </c>
      <c r="F53" t="s">
        <v>6</v>
      </c>
      <c r="G53" t="s">
        <v>7</v>
      </c>
      <c r="H53">
        <v>39</v>
      </c>
      <c r="I53">
        <v>24214</v>
      </c>
      <c r="J53">
        <v>6</v>
      </c>
      <c r="K53">
        <v>35</v>
      </c>
      <c r="L53">
        <v>25</v>
      </c>
      <c r="M53">
        <v>20</v>
      </c>
      <c r="N53">
        <v>2</v>
      </c>
      <c r="O53">
        <v>30420</v>
      </c>
      <c r="P53">
        <v>6.5129999999999999</v>
      </c>
      <c r="Q53">
        <v>3.198</v>
      </c>
      <c r="R53">
        <v>19.695</v>
      </c>
      <c r="S53">
        <v>7.8390000000000004</v>
      </c>
    </row>
    <row r="54" spans="1:19" x14ac:dyDescent="0.3">
      <c r="A54">
        <v>201706</v>
      </c>
      <c r="B54" s="1">
        <v>42890</v>
      </c>
      <c r="C54" s="2">
        <v>201700125</v>
      </c>
      <c r="D54" t="s">
        <v>11</v>
      </c>
      <c r="E54">
        <v>201700011</v>
      </c>
      <c r="F54" t="s">
        <v>6</v>
      </c>
      <c r="G54" t="s">
        <v>7</v>
      </c>
      <c r="H54">
        <v>36</v>
      </c>
      <c r="I54">
        <v>24205</v>
      </c>
      <c r="J54">
        <v>7</v>
      </c>
      <c r="K54">
        <v>34</v>
      </c>
      <c r="L54">
        <v>27</v>
      </c>
      <c r="M54">
        <v>23</v>
      </c>
      <c r="N54">
        <v>2</v>
      </c>
      <c r="O54">
        <v>28080</v>
      </c>
      <c r="P54">
        <v>6.0119999999999996</v>
      </c>
      <c r="Q54">
        <v>2.952</v>
      </c>
      <c r="R54">
        <v>18.18</v>
      </c>
      <c r="S54">
        <v>7.2359999999999998</v>
      </c>
    </row>
    <row r="55" spans="1:19" x14ac:dyDescent="0.3">
      <c r="A55">
        <v>201706</v>
      </c>
      <c r="B55" s="1">
        <v>42890</v>
      </c>
      <c r="C55" s="2">
        <v>201700126</v>
      </c>
      <c r="D55" t="s">
        <v>12</v>
      </c>
      <c r="E55">
        <v>201700011</v>
      </c>
      <c r="F55" t="s">
        <v>6</v>
      </c>
      <c r="G55" t="s">
        <v>7</v>
      </c>
      <c r="H55">
        <v>34</v>
      </c>
      <c r="I55">
        <v>24076</v>
      </c>
      <c r="J55">
        <v>6</v>
      </c>
      <c r="K55">
        <v>33</v>
      </c>
      <c r="L55">
        <v>29</v>
      </c>
      <c r="M55">
        <v>24</v>
      </c>
      <c r="N55">
        <v>2</v>
      </c>
      <c r="O55">
        <v>26520</v>
      </c>
      <c r="P55">
        <v>5.6779999999999999</v>
      </c>
      <c r="Q55">
        <v>2.7879999999999998</v>
      </c>
      <c r="R55">
        <v>17.170000000000002</v>
      </c>
      <c r="S55">
        <v>6.8339999999999996</v>
      </c>
    </row>
    <row r="56" spans="1:19" x14ac:dyDescent="0.3">
      <c r="A56">
        <v>201706</v>
      </c>
      <c r="B56" s="1">
        <v>42890</v>
      </c>
      <c r="C56" s="2">
        <v>201700127</v>
      </c>
      <c r="D56" t="s">
        <v>13</v>
      </c>
      <c r="E56">
        <v>201700011</v>
      </c>
      <c r="F56" t="s">
        <v>6</v>
      </c>
      <c r="G56" t="s">
        <v>7</v>
      </c>
      <c r="H56">
        <v>39</v>
      </c>
      <c r="I56">
        <v>25515</v>
      </c>
      <c r="J56">
        <v>5</v>
      </c>
      <c r="K56">
        <v>39</v>
      </c>
      <c r="L56">
        <v>34</v>
      </c>
      <c r="M56">
        <v>29</v>
      </c>
      <c r="N56">
        <v>3</v>
      </c>
      <c r="O56">
        <v>30420</v>
      </c>
      <c r="P56">
        <v>6.5129999999999999</v>
      </c>
      <c r="Q56">
        <v>3.198</v>
      </c>
      <c r="R56">
        <v>19.695</v>
      </c>
      <c r="S56">
        <v>7.8390000000000004</v>
      </c>
    </row>
    <row r="57" spans="1:19" x14ac:dyDescent="0.3">
      <c r="A57">
        <v>201706</v>
      </c>
      <c r="B57" s="1">
        <v>42890</v>
      </c>
      <c r="C57" s="2">
        <v>201700128</v>
      </c>
      <c r="D57" t="s">
        <v>14</v>
      </c>
      <c r="E57">
        <v>201700011</v>
      </c>
      <c r="F57" t="s">
        <v>6</v>
      </c>
      <c r="G57" t="s">
        <v>7</v>
      </c>
      <c r="H57">
        <v>37</v>
      </c>
      <c r="I57">
        <v>25783</v>
      </c>
      <c r="J57">
        <v>5</v>
      </c>
      <c r="K57">
        <v>33</v>
      </c>
      <c r="L57">
        <v>28</v>
      </c>
      <c r="M57">
        <v>25</v>
      </c>
      <c r="N57">
        <v>2</v>
      </c>
      <c r="O57">
        <v>28860</v>
      </c>
      <c r="P57">
        <v>6.1790000000000003</v>
      </c>
      <c r="Q57">
        <v>3.0339999999999998</v>
      </c>
      <c r="R57">
        <v>18.684999999999999</v>
      </c>
      <c r="S57">
        <v>7.4370000000000003</v>
      </c>
    </row>
    <row r="58" spans="1:19" x14ac:dyDescent="0.3">
      <c r="A58">
        <v>201706</v>
      </c>
      <c r="B58" s="1">
        <v>42891</v>
      </c>
      <c r="C58" s="2">
        <v>201700121</v>
      </c>
      <c r="D58" t="s">
        <v>5</v>
      </c>
      <c r="E58">
        <v>201700011</v>
      </c>
      <c r="F58" t="s">
        <v>6</v>
      </c>
      <c r="G58" t="s">
        <v>7</v>
      </c>
      <c r="H58">
        <v>32</v>
      </c>
      <c r="I58">
        <v>24019</v>
      </c>
      <c r="J58">
        <v>3</v>
      </c>
      <c r="K58">
        <v>29</v>
      </c>
      <c r="L58">
        <v>23</v>
      </c>
      <c r="M58">
        <v>17</v>
      </c>
      <c r="N58">
        <v>2</v>
      </c>
      <c r="O58">
        <v>24960</v>
      </c>
      <c r="P58">
        <v>5.3440000000000003</v>
      </c>
      <c r="Q58">
        <v>2.6240000000000001</v>
      </c>
      <c r="R58">
        <v>16.16</v>
      </c>
      <c r="S58">
        <v>6.4320000000000004</v>
      </c>
    </row>
    <row r="59" spans="1:19" x14ac:dyDescent="0.3">
      <c r="A59">
        <v>201706</v>
      </c>
      <c r="B59" s="1">
        <v>42891</v>
      </c>
      <c r="C59" s="2">
        <v>201700122</v>
      </c>
      <c r="D59" t="s">
        <v>8</v>
      </c>
      <c r="E59">
        <v>201700011</v>
      </c>
      <c r="F59" t="s">
        <v>6</v>
      </c>
      <c r="G59" t="s">
        <v>7</v>
      </c>
      <c r="H59">
        <v>40</v>
      </c>
      <c r="I59">
        <v>24176</v>
      </c>
      <c r="J59">
        <v>4</v>
      </c>
      <c r="K59">
        <v>40</v>
      </c>
      <c r="L59">
        <v>32</v>
      </c>
      <c r="M59">
        <v>25</v>
      </c>
      <c r="N59">
        <v>2</v>
      </c>
      <c r="O59">
        <v>31200</v>
      </c>
      <c r="P59">
        <v>6.68</v>
      </c>
      <c r="Q59">
        <v>3.28</v>
      </c>
      <c r="R59">
        <v>20.2</v>
      </c>
      <c r="S59">
        <v>8.0399999999999991</v>
      </c>
    </row>
    <row r="60" spans="1:19" x14ac:dyDescent="0.3">
      <c r="A60">
        <v>201706</v>
      </c>
      <c r="B60" s="1">
        <v>42891</v>
      </c>
      <c r="C60" s="2">
        <v>201700123</v>
      </c>
      <c r="D60" t="s">
        <v>9</v>
      </c>
      <c r="E60">
        <v>201700011</v>
      </c>
      <c r="F60" t="s">
        <v>6</v>
      </c>
      <c r="G60" t="s">
        <v>7</v>
      </c>
      <c r="H60">
        <v>39</v>
      </c>
      <c r="I60">
        <v>25574</v>
      </c>
      <c r="J60">
        <v>4</v>
      </c>
      <c r="K60">
        <v>38</v>
      </c>
      <c r="L60">
        <v>33</v>
      </c>
      <c r="M60">
        <v>26</v>
      </c>
      <c r="N60">
        <v>3</v>
      </c>
      <c r="O60">
        <v>30420</v>
      </c>
      <c r="P60">
        <v>6.5129999999999999</v>
      </c>
      <c r="Q60">
        <v>3.198</v>
      </c>
      <c r="R60">
        <v>19.695</v>
      </c>
      <c r="S60">
        <v>7.8390000000000004</v>
      </c>
    </row>
    <row r="61" spans="1:19" x14ac:dyDescent="0.3">
      <c r="A61">
        <v>201706</v>
      </c>
      <c r="B61" s="1">
        <v>42891</v>
      </c>
      <c r="C61" s="2">
        <v>201700124</v>
      </c>
      <c r="D61" t="s">
        <v>10</v>
      </c>
      <c r="E61">
        <v>201700011</v>
      </c>
      <c r="F61" t="s">
        <v>6</v>
      </c>
      <c r="G61" t="s">
        <v>7</v>
      </c>
      <c r="H61">
        <v>34</v>
      </c>
      <c r="I61">
        <v>25605</v>
      </c>
      <c r="J61">
        <v>4</v>
      </c>
      <c r="K61">
        <v>32</v>
      </c>
      <c r="L61">
        <v>25</v>
      </c>
      <c r="M61">
        <v>21</v>
      </c>
      <c r="N61">
        <v>2</v>
      </c>
      <c r="O61">
        <v>26520</v>
      </c>
      <c r="P61">
        <v>5.6779999999999999</v>
      </c>
      <c r="Q61">
        <v>2.7879999999999998</v>
      </c>
      <c r="R61">
        <v>17.170000000000002</v>
      </c>
      <c r="S61">
        <v>6.8339999999999996</v>
      </c>
    </row>
    <row r="62" spans="1:19" x14ac:dyDescent="0.3">
      <c r="A62">
        <v>201706</v>
      </c>
      <c r="B62" s="1">
        <v>42891</v>
      </c>
      <c r="C62" s="2">
        <v>201700125</v>
      </c>
      <c r="D62" t="s">
        <v>11</v>
      </c>
      <c r="E62">
        <v>201700011</v>
      </c>
      <c r="F62" t="s">
        <v>6</v>
      </c>
      <c r="G62" t="s">
        <v>7</v>
      </c>
      <c r="H62">
        <v>32</v>
      </c>
      <c r="I62">
        <v>25030</v>
      </c>
      <c r="J62">
        <v>4</v>
      </c>
      <c r="K62">
        <v>30</v>
      </c>
      <c r="L62">
        <v>21</v>
      </c>
      <c r="M62">
        <v>17</v>
      </c>
      <c r="N62">
        <v>2</v>
      </c>
      <c r="O62">
        <v>24960</v>
      </c>
      <c r="P62">
        <v>5.3440000000000003</v>
      </c>
      <c r="Q62">
        <v>2.6240000000000001</v>
      </c>
      <c r="R62">
        <v>16.16</v>
      </c>
      <c r="S62">
        <v>6.4320000000000004</v>
      </c>
    </row>
    <row r="63" spans="1:19" x14ac:dyDescent="0.3">
      <c r="A63">
        <v>201706</v>
      </c>
      <c r="B63" s="1">
        <v>42891</v>
      </c>
      <c r="C63" s="2">
        <v>201700126</v>
      </c>
      <c r="D63" t="s">
        <v>12</v>
      </c>
      <c r="E63">
        <v>201700011</v>
      </c>
      <c r="F63" t="s">
        <v>6</v>
      </c>
      <c r="G63" t="s">
        <v>7</v>
      </c>
      <c r="H63">
        <v>36</v>
      </c>
      <c r="I63">
        <v>25582</v>
      </c>
      <c r="J63">
        <v>5</v>
      </c>
      <c r="K63">
        <v>35</v>
      </c>
      <c r="L63">
        <v>28</v>
      </c>
      <c r="M63">
        <v>23</v>
      </c>
      <c r="N63">
        <v>2</v>
      </c>
      <c r="O63">
        <v>28080</v>
      </c>
      <c r="P63">
        <v>6.0119999999999996</v>
      </c>
      <c r="Q63">
        <v>2.952</v>
      </c>
      <c r="R63">
        <v>18.18</v>
      </c>
      <c r="S63">
        <v>7.2359999999999998</v>
      </c>
    </row>
    <row r="64" spans="1:19" x14ac:dyDescent="0.3">
      <c r="A64">
        <v>201706</v>
      </c>
      <c r="B64" s="1">
        <v>42891</v>
      </c>
      <c r="C64" s="2">
        <v>201700127</v>
      </c>
      <c r="D64" t="s">
        <v>13</v>
      </c>
      <c r="E64">
        <v>201700011</v>
      </c>
      <c r="F64" t="s">
        <v>6</v>
      </c>
      <c r="G64" t="s">
        <v>7</v>
      </c>
      <c r="H64">
        <v>32</v>
      </c>
      <c r="I64">
        <v>24610</v>
      </c>
      <c r="J64">
        <v>4</v>
      </c>
      <c r="K64">
        <v>30</v>
      </c>
      <c r="L64">
        <v>23</v>
      </c>
      <c r="M64">
        <v>17</v>
      </c>
      <c r="N64">
        <v>2</v>
      </c>
      <c r="O64">
        <v>24960</v>
      </c>
      <c r="P64">
        <v>5.3440000000000003</v>
      </c>
      <c r="Q64">
        <v>2.6240000000000001</v>
      </c>
      <c r="R64">
        <v>16.16</v>
      </c>
      <c r="S64">
        <v>6.4320000000000004</v>
      </c>
    </row>
    <row r="65" spans="1:19" x14ac:dyDescent="0.3">
      <c r="A65">
        <v>201706</v>
      </c>
      <c r="B65" s="1">
        <v>42891</v>
      </c>
      <c r="C65" s="2">
        <v>201700128</v>
      </c>
      <c r="D65" t="s">
        <v>14</v>
      </c>
      <c r="E65">
        <v>201700011</v>
      </c>
      <c r="F65" t="s">
        <v>6</v>
      </c>
      <c r="G65" t="s">
        <v>7</v>
      </c>
      <c r="H65">
        <v>33</v>
      </c>
      <c r="I65">
        <v>24992</v>
      </c>
      <c r="J65">
        <v>5</v>
      </c>
      <c r="K65">
        <v>33</v>
      </c>
      <c r="L65">
        <v>26</v>
      </c>
      <c r="M65">
        <v>21</v>
      </c>
      <c r="N65">
        <v>2</v>
      </c>
      <c r="O65">
        <v>25740</v>
      </c>
      <c r="P65">
        <v>5.5110000000000001</v>
      </c>
      <c r="Q65">
        <v>2.706</v>
      </c>
      <c r="R65">
        <v>16.664999999999999</v>
      </c>
      <c r="S65">
        <v>6.633</v>
      </c>
    </row>
    <row r="66" spans="1:19" x14ac:dyDescent="0.3">
      <c r="A66">
        <v>201706</v>
      </c>
      <c r="B66" s="1">
        <v>42891</v>
      </c>
      <c r="C66" s="2">
        <v>201700129</v>
      </c>
      <c r="D66" t="s">
        <v>24</v>
      </c>
      <c r="E66">
        <v>201700012</v>
      </c>
      <c r="F66" t="s">
        <v>25</v>
      </c>
      <c r="G66" t="s">
        <v>7</v>
      </c>
      <c r="H66">
        <v>30</v>
      </c>
      <c r="I66">
        <v>25897</v>
      </c>
      <c r="J66">
        <v>5</v>
      </c>
      <c r="K66">
        <v>26</v>
      </c>
      <c r="L66">
        <v>21</v>
      </c>
      <c r="M66">
        <v>16</v>
      </c>
      <c r="N66">
        <v>3</v>
      </c>
      <c r="O66">
        <v>23400</v>
      </c>
      <c r="P66">
        <v>5.01</v>
      </c>
      <c r="Q66">
        <v>2.46</v>
      </c>
      <c r="R66">
        <v>15.15</v>
      </c>
      <c r="S66">
        <v>6.03</v>
      </c>
    </row>
    <row r="67" spans="1:19" x14ac:dyDescent="0.3">
      <c r="A67">
        <v>201706</v>
      </c>
      <c r="B67" s="1">
        <v>42891</v>
      </c>
      <c r="C67" s="2">
        <v>201700130</v>
      </c>
      <c r="D67" t="s">
        <v>26</v>
      </c>
      <c r="E67">
        <v>201700012</v>
      </c>
      <c r="F67" t="s">
        <v>25</v>
      </c>
      <c r="G67" t="s">
        <v>7</v>
      </c>
      <c r="H67">
        <v>31</v>
      </c>
      <c r="I67">
        <v>25598</v>
      </c>
      <c r="J67">
        <v>8</v>
      </c>
      <c r="K67">
        <v>28</v>
      </c>
      <c r="L67">
        <v>19</v>
      </c>
      <c r="M67">
        <v>12</v>
      </c>
      <c r="N67">
        <v>2</v>
      </c>
      <c r="O67">
        <v>24180</v>
      </c>
      <c r="P67">
        <v>5.1769999999999996</v>
      </c>
      <c r="Q67">
        <v>2.5419999999999998</v>
      </c>
      <c r="R67">
        <v>15.654999999999999</v>
      </c>
      <c r="S67">
        <v>6.2309999999999999</v>
      </c>
    </row>
    <row r="68" spans="1:19" x14ac:dyDescent="0.3">
      <c r="A68">
        <v>201706</v>
      </c>
      <c r="B68" s="1">
        <v>42891</v>
      </c>
      <c r="C68" s="2">
        <v>201700131</v>
      </c>
      <c r="D68" t="s">
        <v>27</v>
      </c>
      <c r="E68">
        <v>201700012</v>
      </c>
      <c r="F68" t="s">
        <v>25</v>
      </c>
      <c r="G68" t="s">
        <v>7</v>
      </c>
      <c r="H68">
        <v>35</v>
      </c>
      <c r="I68">
        <v>24827</v>
      </c>
      <c r="J68">
        <v>6</v>
      </c>
      <c r="K68">
        <v>31</v>
      </c>
      <c r="L68">
        <v>26</v>
      </c>
      <c r="M68">
        <v>17</v>
      </c>
      <c r="N68">
        <v>3</v>
      </c>
      <c r="O68">
        <v>27300</v>
      </c>
      <c r="P68">
        <v>5.8449999999999998</v>
      </c>
      <c r="Q68">
        <v>2.87</v>
      </c>
      <c r="R68">
        <v>17.675000000000001</v>
      </c>
      <c r="S68">
        <v>7.0350000000000001</v>
      </c>
    </row>
    <row r="69" spans="1:19" x14ac:dyDescent="0.3">
      <c r="A69">
        <v>201706</v>
      </c>
      <c r="B69" s="1">
        <v>42891</v>
      </c>
      <c r="C69" s="2">
        <v>201700132</v>
      </c>
      <c r="D69" t="s">
        <v>28</v>
      </c>
      <c r="E69">
        <v>201700012</v>
      </c>
      <c r="F69" t="s">
        <v>25</v>
      </c>
      <c r="G69" t="s">
        <v>7</v>
      </c>
      <c r="H69">
        <v>34</v>
      </c>
      <c r="I69">
        <v>25985</v>
      </c>
      <c r="J69">
        <v>8</v>
      </c>
      <c r="K69">
        <v>31</v>
      </c>
      <c r="L69">
        <v>20</v>
      </c>
      <c r="M69">
        <v>16</v>
      </c>
      <c r="N69">
        <v>3</v>
      </c>
      <c r="O69">
        <v>26520</v>
      </c>
      <c r="P69">
        <v>5.6779999999999999</v>
      </c>
      <c r="Q69">
        <v>2.7879999999999998</v>
      </c>
      <c r="R69">
        <v>17.170000000000002</v>
      </c>
      <c r="S69">
        <v>6.8339999999999996</v>
      </c>
    </row>
    <row r="70" spans="1:19" x14ac:dyDescent="0.3">
      <c r="A70">
        <v>201706</v>
      </c>
      <c r="B70" s="1">
        <v>42891</v>
      </c>
      <c r="C70" s="2">
        <v>201700133</v>
      </c>
      <c r="D70" t="s">
        <v>29</v>
      </c>
      <c r="E70">
        <v>201700012</v>
      </c>
      <c r="F70" t="s">
        <v>25</v>
      </c>
      <c r="G70" t="s">
        <v>7</v>
      </c>
      <c r="H70">
        <v>36</v>
      </c>
      <c r="I70">
        <v>25864</v>
      </c>
      <c r="J70">
        <v>9</v>
      </c>
      <c r="K70">
        <v>31</v>
      </c>
      <c r="L70">
        <v>24</v>
      </c>
      <c r="M70">
        <v>14</v>
      </c>
      <c r="N70">
        <v>3</v>
      </c>
      <c r="O70">
        <v>28080</v>
      </c>
      <c r="P70">
        <v>6.0119999999999996</v>
      </c>
      <c r="Q70">
        <v>2.952</v>
      </c>
      <c r="R70">
        <v>18.18</v>
      </c>
      <c r="S70">
        <v>7.2359999999999998</v>
      </c>
    </row>
    <row r="71" spans="1:19" x14ac:dyDescent="0.3">
      <c r="A71">
        <v>201706</v>
      </c>
      <c r="B71" s="1">
        <v>42891</v>
      </c>
      <c r="C71" s="2">
        <v>201700134</v>
      </c>
      <c r="D71" t="s">
        <v>30</v>
      </c>
      <c r="E71">
        <v>201700012</v>
      </c>
      <c r="F71" t="s">
        <v>25</v>
      </c>
      <c r="G71" t="s">
        <v>7</v>
      </c>
      <c r="H71">
        <v>32</v>
      </c>
      <c r="I71">
        <v>24881</v>
      </c>
      <c r="J71">
        <v>6</v>
      </c>
      <c r="K71">
        <v>29</v>
      </c>
      <c r="L71">
        <v>23</v>
      </c>
      <c r="M71">
        <v>17</v>
      </c>
      <c r="N71">
        <v>3</v>
      </c>
      <c r="O71">
        <v>24960</v>
      </c>
      <c r="P71">
        <v>5.3440000000000003</v>
      </c>
      <c r="Q71">
        <v>2.6240000000000001</v>
      </c>
      <c r="R71">
        <v>16.16</v>
      </c>
      <c r="S71">
        <v>6.4320000000000004</v>
      </c>
    </row>
    <row r="72" spans="1:19" x14ac:dyDescent="0.3">
      <c r="A72">
        <v>201706</v>
      </c>
      <c r="B72" s="1">
        <v>42891</v>
      </c>
      <c r="C72" s="2">
        <v>201700135</v>
      </c>
      <c r="D72" t="s">
        <v>31</v>
      </c>
      <c r="E72">
        <v>201700012</v>
      </c>
      <c r="F72" t="s">
        <v>25</v>
      </c>
      <c r="G72" t="s">
        <v>7</v>
      </c>
      <c r="H72">
        <v>35</v>
      </c>
      <c r="I72">
        <v>24061</v>
      </c>
      <c r="J72">
        <v>8</v>
      </c>
      <c r="K72">
        <v>34</v>
      </c>
      <c r="L72">
        <v>27</v>
      </c>
      <c r="M72">
        <v>16</v>
      </c>
      <c r="N72">
        <v>4</v>
      </c>
      <c r="O72">
        <v>27300</v>
      </c>
      <c r="P72">
        <v>5.8449999999999998</v>
      </c>
      <c r="Q72">
        <v>2.87</v>
      </c>
      <c r="R72">
        <v>17.675000000000001</v>
      </c>
      <c r="S72">
        <v>7.0350000000000001</v>
      </c>
    </row>
    <row r="73" spans="1:19" x14ac:dyDescent="0.3">
      <c r="A73">
        <v>201706</v>
      </c>
      <c r="B73" s="1">
        <v>42891</v>
      </c>
      <c r="C73" s="2">
        <v>201700136</v>
      </c>
      <c r="D73" t="s">
        <v>32</v>
      </c>
      <c r="E73">
        <v>201700012</v>
      </c>
      <c r="F73" t="s">
        <v>25</v>
      </c>
      <c r="G73" t="s">
        <v>7</v>
      </c>
      <c r="H73">
        <v>31</v>
      </c>
      <c r="I73">
        <v>25985</v>
      </c>
      <c r="J73">
        <v>7</v>
      </c>
      <c r="K73">
        <v>26</v>
      </c>
      <c r="L73">
        <v>17</v>
      </c>
      <c r="M73">
        <v>13</v>
      </c>
      <c r="N73">
        <v>2</v>
      </c>
      <c r="O73">
        <v>24180</v>
      </c>
      <c r="P73">
        <v>5.1769999999999996</v>
      </c>
      <c r="Q73">
        <v>2.5419999999999998</v>
      </c>
      <c r="R73">
        <v>15.654999999999999</v>
      </c>
      <c r="S73">
        <v>6.2309999999999999</v>
      </c>
    </row>
    <row r="74" spans="1:19" x14ac:dyDescent="0.3">
      <c r="A74">
        <v>201706</v>
      </c>
      <c r="B74" s="1">
        <v>42891</v>
      </c>
      <c r="C74" s="2">
        <v>201700138</v>
      </c>
      <c r="D74" t="s">
        <v>15</v>
      </c>
      <c r="E74">
        <v>201700013</v>
      </c>
      <c r="F74" t="s">
        <v>16</v>
      </c>
      <c r="G74" t="s">
        <v>7</v>
      </c>
      <c r="H74">
        <v>29</v>
      </c>
      <c r="I74">
        <v>25760</v>
      </c>
      <c r="J74">
        <v>7</v>
      </c>
      <c r="K74">
        <v>26</v>
      </c>
      <c r="L74">
        <v>17</v>
      </c>
      <c r="M74">
        <v>8</v>
      </c>
      <c r="N74">
        <v>3</v>
      </c>
      <c r="O74">
        <v>22620</v>
      </c>
      <c r="P74">
        <v>4.843</v>
      </c>
      <c r="Q74">
        <v>2.3780000000000001</v>
      </c>
      <c r="R74">
        <v>14.645</v>
      </c>
      <c r="S74">
        <v>5.8289999999999997</v>
      </c>
    </row>
    <row r="75" spans="1:19" x14ac:dyDescent="0.3">
      <c r="A75">
        <v>201706</v>
      </c>
      <c r="B75" s="1">
        <v>42891</v>
      </c>
      <c r="C75" s="2">
        <v>201700139</v>
      </c>
      <c r="D75" t="s">
        <v>17</v>
      </c>
      <c r="E75">
        <v>201700013</v>
      </c>
      <c r="F75" t="s">
        <v>16</v>
      </c>
      <c r="G75" t="s">
        <v>7</v>
      </c>
      <c r="H75">
        <v>28</v>
      </c>
      <c r="I75">
        <v>25354</v>
      </c>
      <c r="J75">
        <v>8</v>
      </c>
      <c r="K75">
        <v>27</v>
      </c>
      <c r="L75">
        <v>21</v>
      </c>
      <c r="M75">
        <v>15</v>
      </c>
      <c r="N75">
        <v>3</v>
      </c>
      <c r="O75">
        <v>21840</v>
      </c>
      <c r="P75">
        <v>4.6760000000000002</v>
      </c>
      <c r="Q75">
        <v>2.2959999999999998</v>
      </c>
      <c r="R75">
        <v>14.14</v>
      </c>
      <c r="S75">
        <v>5.6280000000000001</v>
      </c>
    </row>
    <row r="76" spans="1:19" x14ac:dyDescent="0.3">
      <c r="A76">
        <v>201706</v>
      </c>
      <c r="B76" s="1">
        <v>42891</v>
      </c>
      <c r="C76" s="2">
        <v>201700140</v>
      </c>
      <c r="D76" t="s">
        <v>18</v>
      </c>
      <c r="E76">
        <v>201700013</v>
      </c>
      <c r="F76" t="s">
        <v>16</v>
      </c>
      <c r="G76" t="s">
        <v>7</v>
      </c>
      <c r="H76">
        <v>29</v>
      </c>
      <c r="I76">
        <v>25769</v>
      </c>
      <c r="J76">
        <v>7</v>
      </c>
      <c r="K76">
        <v>25</v>
      </c>
      <c r="L76">
        <v>17</v>
      </c>
      <c r="M76">
        <v>9</v>
      </c>
      <c r="N76">
        <v>3</v>
      </c>
      <c r="O76">
        <v>22620</v>
      </c>
      <c r="P76">
        <v>4.843</v>
      </c>
      <c r="Q76">
        <v>2.3780000000000001</v>
      </c>
      <c r="R76">
        <v>14.645</v>
      </c>
      <c r="S76">
        <v>5.8289999999999997</v>
      </c>
    </row>
    <row r="77" spans="1:19" x14ac:dyDescent="0.3">
      <c r="A77">
        <v>201706</v>
      </c>
      <c r="B77" s="1">
        <v>42891</v>
      </c>
      <c r="C77" s="2">
        <v>201700141</v>
      </c>
      <c r="D77" t="s">
        <v>19</v>
      </c>
      <c r="E77">
        <v>201700013</v>
      </c>
      <c r="F77" t="s">
        <v>16</v>
      </c>
      <c r="G77" t="s">
        <v>7</v>
      </c>
      <c r="H77">
        <v>29</v>
      </c>
      <c r="I77">
        <v>24412</v>
      </c>
      <c r="J77">
        <v>6</v>
      </c>
      <c r="K77">
        <v>26</v>
      </c>
      <c r="L77">
        <v>21</v>
      </c>
      <c r="M77">
        <v>12</v>
      </c>
      <c r="N77">
        <v>3</v>
      </c>
      <c r="O77">
        <v>22620</v>
      </c>
      <c r="P77">
        <v>4.843</v>
      </c>
      <c r="Q77">
        <v>2.3780000000000001</v>
      </c>
      <c r="R77">
        <v>14.645</v>
      </c>
      <c r="S77">
        <v>5.8289999999999997</v>
      </c>
    </row>
    <row r="78" spans="1:19" x14ac:dyDescent="0.3">
      <c r="A78">
        <v>201706</v>
      </c>
      <c r="B78" s="1">
        <v>42891</v>
      </c>
      <c r="C78" s="2">
        <v>201700142</v>
      </c>
      <c r="D78" t="s">
        <v>20</v>
      </c>
      <c r="E78">
        <v>201700013</v>
      </c>
      <c r="F78" t="s">
        <v>16</v>
      </c>
      <c r="G78" t="s">
        <v>7</v>
      </c>
      <c r="H78">
        <v>31</v>
      </c>
      <c r="I78">
        <v>25024</v>
      </c>
      <c r="J78">
        <v>8</v>
      </c>
      <c r="K78">
        <v>27</v>
      </c>
      <c r="L78">
        <v>17</v>
      </c>
      <c r="M78">
        <v>10</v>
      </c>
      <c r="N78">
        <v>3</v>
      </c>
      <c r="O78">
        <v>24180</v>
      </c>
      <c r="P78">
        <v>5.1769999999999996</v>
      </c>
      <c r="Q78">
        <v>2.5419999999999998</v>
      </c>
      <c r="R78">
        <v>15.654999999999999</v>
      </c>
      <c r="S78">
        <v>6.2309999999999999</v>
      </c>
    </row>
    <row r="79" spans="1:19" x14ac:dyDescent="0.3">
      <c r="A79">
        <v>201706</v>
      </c>
      <c r="B79" s="1">
        <v>42891</v>
      </c>
      <c r="C79" s="2">
        <v>201700143</v>
      </c>
      <c r="D79" t="s">
        <v>21</v>
      </c>
      <c r="E79">
        <v>201700013</v>
      </c>
      <c r="F79" t="s">
        <v>16</v>
      </c>
      <c r="G79" t="s">
        <v>7</v>
      </c>
      <c r="H79">
        <v>31</v>
      </c>
      <c r="I79">
        <v>25894</v>
      </c>
      <c r="J79">
        <v>9</v>
      </c>
      <c r="K79">
        <v>28</v>
      </c>
      <c r="L79">
        <v>19</v>
      </c>
      <c r="M79">
        <v>9</v>
      </c>
      <c r="N79">
        <v>3</v>
      </c>
      <c r="O79">
        <v>24180</v>
      </c>
      <c r="P79">
        <v>5.1769999999999996</v>
      </c>
      <c r="Q79">
        <v>2.5419999999999998</v>
      </c>
      <c r="R79">
        <v>15.654999999999999</v>
      </c>
      <c r="S79">
        <v>6.2309999999999999</v>
      </c>
    </row>
    <row r="80" spans="1:19" x14ac:dyDescent="0.3">
      <c r="A80">
        <v>201706</v>
      </c>
      <c r="B80" s="1">
        <v>42891</v>
      </c>
      <c r="C80" s="2">
        <v>201700144</v>
      </c>
      <c r="D80" t="s">
        <v>22</v>
      </c>
      <c r="E80">
        <v>201700013</v>
      </c>
      <c r="F80" t="s">
        <v>16</v>
      </c>
      <c r="G80" t="s">
        <v>7</v>
      </c>
      <c r="H80">
        <v>33</v>
      </c>
      <c r="I80">
        <v>24311</v>
      </c>
      <c r="J80">
        <v>10</v>
      </c>
      <c r="K80">
        <v>28</v>
      </c>
      <c r="L80">
        <v>21</v>
      </c>
      <c r="M80">
        <v>13</v>
      </c>
      <c r="N80">
        <v>4</v>
      </c>
      <c r="O80">
        <v>25740</v>
      </c>
      <c r="P80">
        <v>5.5110000000000001</v>
      </c>
      <c r="Q80">
        <v>2.706</v>
      </c>
      <c r="R80">
        <v>16.664999999999999</v>
      </c>
      <c r="S80">
        <v>6.633</v>
      </c>
    </row>
    <row r="81" spans="1:19" x14ac:dyDescent="0.3">
      <c r="A81">
        <v>201706</v>
      </c>
      <c r="B81" s="1">
        <v>42891</v>
      </c>
      <c r="C81" s="2">
        <v>201700145</v>
      </c>
      <c r="D81" t="s">
        <v>23</v>
      </c>
      <c r="E81">
        <v>201700013</v>
      </c>
      <c r="F81" t="s">
        <v>16</v>
      </c>
      <c r="G81" t="s">
        <v>7</v>
      </c>
      <c r="H81">
        <v>31</v>
      </c>
      <c r="I81">
        <v>25605</v>
      </c>
      <c r="J81">
        <v>7</v>
      </c>
      <c r="K81">
        <v>29</v>
      </c>
      <c r="L81">
        <v>21</v>
      </c>
      <c r="M81">
        <v>10</v>
      </c>
      <c r="N81">
        <v>3</v>
      </c>
      <c r="O81">
        <v>24180</v>
      </c>
      <c r="P81">
        <v>5.1769999999999996</v>
      </c>
      <c r="Q81">
        <v>2.5419999999999998</v>
      </c>
      <c r="R81">
        <v>15.654999999999999</v>
      </c>
      <c r="S81">
        <v>6.2309999999999999</v>
      </c>
    </row>
    <row r="82" spans="1:19" x14ac:dyDescent="0.3">
      <c r="A82">
        <v>201706</v>
      </c>
      <c r="B82" s="1">
        <v>42892</v>
      </c>
      <c r="C82" s="2">
        <v>201700121</v>
      </c>
      <c r="D82" t="s">
        <v>5</v>
      </c>
      <c r="E82">
        <v>201700011</v>
      </c>
      <c r="F82" t="s">
        <v>6</v>
      </c>
      <c r="G82" t="s">
        <v>7</v>
      </c>
      <c r="H82">
        <v>36</v>
      </c>
      <c r="I82">
        <v>24810</v>
      </c>
      <c r="J82">
        <v>6</v>
      </c>
      <c r="K82">
        <v>33</v>
      </c>
      <c r="L82">
        <v>25</v>
      </c>
      <c r="M82">
        <v>20</v>
      </c>
      <c r="N82">
        <v>2</v>
      </c>
      <c r="O82">
        <v>28080</v>
      </c>
      <c r="P82">
        <v>6.0119999999999996</v>
      </c>
      <c r="Q82">
        <v>2.952</v>
      </c>
      <c r="R82">
        <v>18.18</v>
      </c>
      <c r="S82">
        <v>7.2359999999999998</v>
      </c>
    </row>
    <row r="83" spans="1:19" x14ac:dyDescent="0.3">
      <c r="A83">
        <v>201706</v>
      </c>
      <c r="B83" s="1">
        <v>42892</v>
      </c>
      <c r="C83" s="2">
        <v>201700122</v>
      </c>
      <c r="D83" t="s">
        <v>8</v>
      </c>
      <c r="E83">
        <v>201700011</v>
      </c>
      <c r="F83" t="s">
        <v>6</v>
      </c>
      <c r="G83" t="s">
        <v>7</v>
      </c>
      <c r="H83">
        <v>35</v>
      </c>
      <c r="I83">
        <v>24278</v>
      </c>
      <c r="J83">
        <v>6</v>
      </c>
      <c r="K83">
        <v>33</v>
      </c>
      <c r="L83">
        <v>24</v>
      </c>
      <c r="M83">
        <v>18</v>
      </c>
      <c r="N83">
        <v>2</v>
      </c>
      <c r="O83">
        <v>27300</v>
      </c>
      <c r="P83">
        <v>5.8449999999999998</v>
      </c>
      <c r="Q83">
        <v>2.87</v>
      </c>
      <c r="R83">
        <v>17.675000000000001</v>
      </c>
      <c r="S83">
        <v>7.0350000000000001</v>
      </c>
    </row>
    <row r="84" spans="1:19" x14ac:dyDescent="0.3">
      <c r="A84">
        <v>201706</v>
      </c>
      <c r="B84" s="1">
        <v>42892</v>
      </c>
      <c r="C84" s="2">
        <v>201700123</v>
      </c>
      <c r="D84" t="s">
        <v>9</v>
      </c>
      <c r="E84">
        <v>201700011</v>
      </c>
      <c r="F84" t="s">
        <v>6</v>
      </c>
      <c r="G84" t="s">
        <v>7</v>
      </c>
      <c r="H84">
        <v>32</v>
      </c>
      <c r="I84">
        <v>25467</v>
      </c>
      <c r="J84">
        <v>4</v>
      </c>
      <c r="K84">
        <v>30</v>
      </c>
      <c r="L84">
        <v>22</v>
      </c>
      <c r="M84">
        <v>18</v>
      </c>
      <c r="N84">
        <v>2</v>
      </c>
      <c r="O84">
        <v>24960</v>
      </c>
      <c r="P84">
        <v>5.3440000000000003</v>
      </c>
      <c r="Q84">
        <v>2.6240000000000001</v>
      </c>
      <c r="R84">
        <v>16.16</v>
      </c>
      <c r="S84">
        <v>6.4320000000000004</v>
      </c>
    </row>
    <row r="85" spans="1:19" x14ac:dyDescent="0.3">
      <c r="A85">
        <v>201706</v>
      </c>
      <c r="B85" s="1">
        <v>42892</v>
      </c>
      <c r="C85" s="2">
        <v>201700124</v>
      </c>
      <c r="D85" t="s">
        <v>10</v>
      </c>
      <c r="E85">
        <v>201700011</v>
      </c>
      <c r="F85" t="s">
        <v>6</v>
      </c>
      <c r="G85" t="s">
        <v>7</v>
      </c>
      <c r="H85">
        <v>32</v>
      </c>
      <c r="I85">
        <v>25329</v>
      </c>
      <c r="J85">
        <v>5</v>
      </c>
      <c r="K85">
        <v>32</v>
      </c>
      <c r="L85">
        <v>27</v>
      </c>
      <c r="M85">
        <v>21</v>
      </c>
      <c r="N85">
        <v>2</v>
      </c>
      <c r="O85">
        <v>24960</v>
      </c>
      <c r="P85">
        <v>5.3440000000000003</v>
      </c>
      <c r="Q85">
        <v>2.6240000000000001</v>
      </c>
      <c r="R85">
        <v>16.16</v>
      </c>
      <c r="S85">
        <v>6.4320000000000004</v>
      </c>
    </row>
    <row r="86" spans="1:19" x14ac:dyDescent="0.3">
      <c r="A86">
        <v>201706</v>
      </c>
      <c r="B86" s="1">
        <v>42892</v>
      </c>
      <c r="C86" s="2">
        <v>201700125</v>
      </c>
      <c r="D86" t="s">
        <v>11</v>
      </c>
      <c r="E86">
        <v>201700011</v>
      </c>
      <c r="F86" t="s">
        <v>6</v>
      </c>
      <c r="G86" t="s">
        <v>7</v>
      </c>
      <c r="H86">
        <v>36</v>
      </c>
      <c r="I86">
        <v>25573</v>
      </c>
      <c r="J86">
        <v>4</v>
      </c>
      <c r="K86">
        <v>33</v>
      </c>
      <c r="L86">
        <v>27</v>
      </c>
      <c r="M86">
        <v>19</v>
      </c>
      <c r="N86">
        <v>2</v>
      </c>
      <c r="O86">
        <v>28080</v>
      </c>
      <c r="P86">
        <v>6.0119999999999996</v>
      </c>
      <c r="Q86">
        <v>2.952</v>
      </c>
      <c r="R86">
        <v>18.18</v>
      </c>
      <c r="S86">
        <v>7.2359999999999998</v>
      </c>
    </row>
    <row r="87" spans="1:19" x14ac:dyDescent="0.3">
      <c r="A87">
        <v>201706</v>
      </c>
      <c r="B87" s="1">
        <v>42892</v>
      </c>
      <c r="C87" s="2">
        <v>201700126</v>
      </c>
      <c r="D87" t="s">
        <v>12</v>
      </c>
      <c r="E87">
        <v>201700011</v>
      </c>
      <c r="F87" t="s">
        <v>6</v>
      </c>
      <c r="G87" t="s">
        <v>7</v>
      </c>
      <c r="H87">
        <v>33</v>
      </c>
      <c r="I87">
        <v>25068</v>
      </c>
      <c r="J87">
        <v>4</v>
      </c>
      <c r="K87">
        <v>31</v>
      </c>
      <c r="L87">
        <v>28</v>
      </c>
      <c r="M87">
        <v>21</v>
      </c>
      <c r="N87">
        <v>2</v>
      </c>
      <c r="O87">
        <v>25740</v>
      </c>
      <c r="P87">
        <v>5.5110000000000001</v>
      </c>
      <c r="Q87">
        <v>2.706</v>
      </c>
      <c r="R87">
        <v>16.664999999999999</v>
      </c>
      <c r="S87">
        <v>6.633</v>
      </c>
    </row>
    <row r="88" spans="1:19" x14ac:dyDescent="0.3">
      <c r="A88">
        <v>201706</v>
      </c>
      <c r="B88" s="1">
        <v>42892</v>
      </c>
      <c r="C88" s="2">
        <v>201700127</v>
      </c>
      <c r="D88" t="s">
        <v>13</v>
      </c>
      <c r="E88">
        <v>201700011</v>
      </c>
      <c r="F88" t="s">
        <v>6</v>
      </c>
      <c r="G88" t="s">
        <v>7</v>
      </c>
      <c r="H88">
        <v>40</v>
      </c>
      <c r="I88">
        <v>25365</v>
      </c>
      <c r="J88">
        <v>7</v>
      </c>
      <c r="K88">
        <v>36</v>
      </c>
      <c r="L88">
        <v>28</v>
      </c>
      <c r="M88">
        <v>24</v>
      </c>
      <c r="N88">
        <v>2</v>
      </c>
      <c r="O88">
        <v>31200</v>
      </c>
      <c r="P88">
        <v>6.68</v>
      </c>
      <c r="Q88">
        <v>3.28</v>
      </c>
      <c r="R88">
        <v>20.2</v>
      </c>
      <c r="S88">
        <v>8.0399999999999991</v>
      </c>
    </row>
    <row r="89" spans="1:19" x14ac:dyDescent="0.3">
      <c r="A89">
        <v>201706</v>
      </c>
      <c r="B89" s="1">
        <v>42892</v>
      </c>
      <c r="C89" s="2">
        <v>201700128</v>
      </c>
      <c r="D89" t="s">
        <v>14</v>
      </c>
      <c r="E89">
        <v>201700011</v>
      </c>
      <c r="F89" t="s">
        <v>6</v>
      </c>
      <c r="G89" t="s">
        <v>7</v>
      </c>
      <c r="H89">
        <v>33</v>
      </c>
      <c r="I89">
        <v>24771</v>
      </c>
      <c r="J89">
        <v>4</v>
      </c>
      <c r="K89">
        <v>32</v>
      </c>
      <c r="L89">
        <v>22</v>
      </c>
      <c r="M89">
        <v>17</v>
      </c>
      <c r="N89">
        <v>2</v>
      </c>
      <c r="O89">
        <v>25740</v>
      </c>
      <c r="P89">
        <v>5.5110000000000001</v>
      </c>
      <c r="Q89">
        <v>2.706</v>
      </c>
      <c r="R89">
        <v>16.664999999999999</v>
      </c>
      <c r="S89">
        <v>6.633</v>
      </c>
    </row>
    <row r="90" spans="1:19" x14ac:dyDescent="0.3">
      <c r="A90">
        <v>201706</v>
      </c>
      <c r="B90" s="1">
        <v>42892</v>
      </c>
      <c r="C90" s="2">
        <v>201700129</v>
      </c>
      <c r="D90" t="s">
        <v>24</v>
      </c>
      <c r="E90">
        <v>201700012</v>
      </c>
      <c r="F90" t="s">
        <v>25</v>
      </c>
      <c r="G90" t="s">
        <v>7</v>
      </c>
      <c r="H90">
        <v>31</v>
      </c>
      <c r="I90">
        <v>24040</v>
      </c>
      <c r="J90">
        <v>7</v>
      </c>
      <c r="K90">
        <v>29</v>
      </c>
      <c r="L90">
        <v>22</v>
      </c>
      <c r="M90">
        <v>18</v>
      </c>
      <c r="N90">
        <v>3</v>
      </c>
      <c r="O90">
        <v>24180</v>
      </c>
      <c r="P90">
        <v>5.1769999999999996</v>
      </c>
      <c r="Q90">
        <v>2.5419999999999998</v>
      </c>
      <c r="R90">
        <v>15.654999999999999</v>
      </c>
      <c r="S90">
        <v>6.2309999999999999</v>
      </c>
    </row>
    <row r="91" spans="1:19" x14ac:dyDescent="0.3">
      <c r="A91">
        <v>201706</v>
      </c>
      <c r="B91" s="1">
        <v>42892</v>
      </c>
      <c r="C91" s="2">
        <v>201700130</v>
      </c>
      <c r="D91" t="s">
        <v>26</v>
      </c>
      <c r="E91">
        <v>201700012</v>
      </c>
      <c r="F91" t="s">
        <v>25</v>
      </c>
      <c r="G91" t="s">
        <v>7</v>
      </c>
      <c r="H91">
        <v>33</v>
      </c>
      <c r="I91">
        <v>25196</v>
      </c>
      <c r="J91">
        <v>5</v>
      </c>
      <c r="K91">
        <v>29</v>
      </c>
      <c r="L91">
        <v>20</v>
      </c>
      <c r="M91">
        <v>13</v>
      </c>
      <c r="N91">
        <v>3</v>
      </c>
      <c r="O91">
        <v>25740</v>
      </c>
      <c r="P91">
        <v>5.5110000000000001</v>
      </c>
      <c r="Q91">
        <v>2.706</v>
      </c>
      <c r="R91">
        <v>16.664999999999999</v>
      </c>
      <c r="S91">
        <v>6.633</v>
      </c>
    </row>
    <row r="92" spans="1:19" x14ac:dyDescent="0.3">
      <c r="A92">
        <v>201706</v>
      </c>
      <c r="B92" s="1">
        <v>42892</v>
      </c>
      <c r="C92" s="2">
        <v>201700131</v>
      </c>
      <c r="D92" t="s">
        <v>27</v>
      </c>
      <c r="E92">
        <v>201700012</v>
      </c>
      <c r="F92" t="s">
        <v>25</v>
      </c>
      <c r="G92" t="s">
        <v>7</v>
      </c>
      <c r="H92">
        <v>36</v>
      </c>
      <c r="I92">
        <v>24484</v>
      </c>
      <c r="J92">
        <v>5</v>
      </c>
      <c r="K92">
        <v>35</v>
      </c>
      <c r="L92">
        <v>26</v>
      </c>
      <c r="M92">
        <v>18</v>
      </c>
      <c r="N92">
        <v>3</v>
      </c>
      <c r="O92">
        <v>28080</v>
      </c>
      <c r="P92">
        <v>6.0119999999999996</v>
      </c>
      <c r="Q92">
        <v>2.952</v>
      </c>
      <c r="R92">
        <v>18.18</v>
      </c>
      <c r="S92">
        <v>7.2359999999999998</v>
      </c>
    </row>
    <row r="93" spans="1:19" x14ac:dyDescent="0.3">
      <c r="A93">
        <v>201706</v>
      </c>
      <c r="B93" s="1">
        <v>42892</v>
      </c>
      <c r="C93" s="2">
        <v>201700132</v>
      </c>
      <c r="D93" t="s">
        <v>28</v>
      </c>
      <c r="E93">
        <v>201700012</v>
      </c>
      <c r="F93" t="s">
        <v>25</v>
      </c>
      <c r="G93" t="s">
        <v>7</v>
      </c>
      <c r="H93">
        <v>32</v>
      </c>
      <c r="I93">
        <v>25331</v>
      </c>
      <c r="J93">
        <v>6</v>
      </c>
      <c r="K93">
        <v>28</v>
      </c>
      <c r="L93">
        <v>20</v>
      </c>
      <c r="M93">
        <v>16</v>
      </c>
      <c r="N93">
        <v>3</v>
      </c>
      <c r="O93">
        <v>24960</v>
      </c>
      <c r="P93">
        <v>5.3440000000000003</v>
      </c>
      <c r="Q93">
        <v>2.6240000000000001</v>
      </c>
      <c r="R93">
        <v>16.16</v>
      </c>
      <c r="S93">
        <v>6.4320000000000004</v>
      </c>
    </row>
    <row r="94" spans="1:19" x14ac:dyDescent="0.3">
      <c r="A94">
        <v>201706</v>
      </c>
      <c r="B94" s="1">
        <v>42892</v>
      </c>
      <c r="C94" s="2">
        <v>201700133</v>
      </c>
      <c r="D94" t="s">
        <v>29</v>
      </c>
      <c r="E94">
        <v>201700012</v>
      </c>
      <c r="F94" t="s">
        <v>25</v>
      </c>
      <c r="G94" t="s">
        <v>7</v>
      </c>
      <c r="H94">
        <v>32</v>
      </c>
      <c r="I94">
        <v>25384</v>
      </c>
      <c r="J94">
        <v>7</v>
      </c>
      <c r="K94">
        <v>28</v>
      </c>
      <c r="L94">
        <v>18</v>
      </c>
      <c r="M94">
        <v>13</v>
      </c>
      <c r="N94">
        <v>3</v>
      </c>
      <c r="O94">
        <v>24960</v>
      </c>
      <c r="P94">
        <v>5.3440000000000003</v>
      </c>
      <c r="Q94">
        <v>2.6240000000000001</v>
      </c>
      <c r="R94">
        <v>16.16</v>
      </c>
      <c r="S94">
        <v>6.4320000000000004</v>
      </c>
    </row>
    <row r="95" spans="1:19" x14ac:dyDescent="0.3">
      <c r="A95">
        <v>201706</v>
      </c>
      <c r="B95" s="1">
        <v>42892</v>
      </c>
      <c r="C95" s="2">
        <v>201700134</v>
      </c>
      <c r="D95" t="s">
        <v>30</v>
      </c>
      <c r="E95">
        <v>201700012</v>
      </c>
      <c r="F95" t="s">
        <v>25</v>
      </c>
      <c r="G95" t="s">
        <v>7</v>
      </c>
      <c r="H95">
        <v>35</v>
      </c>
      <c r="I95">
        <v>25535</v>
      </c>
      <c r="J95">
        <v>7</v>
      </c>
      <c r="K95">
        <v>32</v>
      </c>
      <c r="L95">
        <v>26</v>
      </c>
      <c r="M95">
        <v>18</v>
      </c>
      <c r="N95">
        <v>2</v>
      </c>
      <c r="O95">
        <v>27300</v>
      </c>
      <c r="P95">
        <v>5.8449999999999998</v>
      </c>
      <c r="Q95">
        <v>2.87</v>
      </c>
      <c r="R95">
        <v>17.675000000000001</v>
      </c>
      <c r="S95">
        <v>7.0350000000000001</v>
      </c>
    </row>
    <row r="96" spans="1:19" x14ac:dyDescent="0.3">
      <c r="A96">
        <v>201706</v>
      </c>
      <c r="B96" s="1">
        <v>42892</v>
      </c>
      <c r="C96" s="2">
        <v>201700135</v>
      </c>
      <c r="D96" t="s">
        <v>31</v>
      </c>
      <c r="E96">
        <v>201700012</v>
      </c>
      <c r="F96" t="s">
        <v>25</v>
      </c>
      <c r="G96" t="s">
        <v>7</v>
      </c>
      <c r="H96">
        <v>35</v>
      </c>
      <c r="I96">
        <v>24199</v>
      </c>
      <c r="J96">
        <v>7</v>
      </c>
      <c r="K96">
        <v>33</v>
      </c>
      <c r="L96">
        <v>26</v>
      </c>
      <c r="M96">
        <v>19</v>
      </c>
      <c r="N96">
        <v>3</v>
      </c>
      <c r="O96">
        <v>27300</v>
      </c>
      <c r="P96">
        <v>5.8449999999999998</v>
      </c>
      <c r="Q96">
        <v>2.87</v>
      </c>
      <c r="R96">
        <v>17.675000000000001</v>
      </c>
      <c r="S96">
        <v>7.0350000000000001</v>
      </c>
    </row>
    <row r="97" spans="1:19" x14ac:dyDescent="0.3">
      <c r="A97">
        <v>201706</v>
      </c>
      <c r="B97" s="1">
        <v>42892</v>
      </c>
      <c r="C97" s="2">
        <v>201700136</v>
      </c>
      <c r="D97" t="s">
        <v>32</v>
      </c>
      <c r="E97">
        <v>201700012</v>
      </c>
      <c r="F97" t="s">
        <v>25</v>
      </c>
      <c r="G97" t="s">
        <v>7</v>
      </c>
      <c r="H97">
        <v>34</v>
      </c>
      <c r="I97">
        <v>25768</v>
      </c>
      <c r="J97">
        <v>6</v>
      </c>
      <c r="K97">
        <v>32</v>
      </c>
      <c r="L97">
        <v>26</v>
      </c>
      <c r="M97">
        <v>18</v>
      </c>
      <c r="N97">
        <v>3</v>
      </c>
      <c r="O97">
        <v>26520</v>
      </c>
      <c r="P97">
        <v>5.6779999999999999</v>
      </c>
      <c r="Q97">
        <v>2.7879999999999998</v>
      </c>
      <c r="R97">
        <v>17.170000000000002</v>
      </c>
      <c r="S97">
        <v>6.8339999999999996</v>
      </c>
    </row>
    <row r="98" spans="1:19" x14ac:dyDescent="0.3">
      <c r="A98">
        <v>201706</v>
      </c>
      <c r="B98" s="1">
        <v>42892</v>
      </c>
      <c r="C98" s="2">
        <v>201700138</v>
      </c>
      <c r="D98" t="s">
        <v>15</v>
      </c>
      <c r="E98">
        <v>201700013</v>
      </c>
      <c r="F98" t="s">
        <v>16</v>
      </c>
      <c r="G98" t="s">
        <v>7</v>
      </c>
      <c r="H98">
        <v>33</v>
      </c>
      <c r="I98">
        <v>24517</v>
      </c>
      <c r="J98">
        <v>8</v>
      </c>
      <c r="K98">
        <v>31</v>
      </c>
      <c r="L98">
        <v>24</v>
      </c>
      <c r="M98">
        <v>14</v>
      </c>
      <c r="N98">
        <v>3</v>
      </c>
      <c r="O98">
        <v>25740</v>
      </c>
      <c r="P98">
        <v>5.5110000000000001</v>
      </c>
      <c r="Q98">
        <v>2.706</v>
      </c>
      <c r="R98">
        <v>16.664999999999999</v>
      </c>
      <c r="S98">
        <v>6.633</v>
      </c>
    </row>
    <row r="99" spans="1:19" x14ac:dyDescent="0.3">
      <c r="A99">
        <v>201706</v>
      </c>
      <c r="B99" s="1">
        <v>42892</v>
      </c>
      <c r="C99" s="2">
        <v>201700139</v>
      </c>
      <c r="D99" t="s">
        <v>17</v>
      </c>
      <c r="E99">
        <v>201700013</v>
      </c>
      <c r="F99" t="s">
        <v>16</v>
      </c>
      <c r="G99" t="s">
        <v>7</v>
      </c>
      <c r="H99">
        <v>29</v>
      </c>
      <c r="I99">
        <v>24563</v>
      </c>
      <c r="J99">
        <v>8</v>
      </c>
      <c r="K99">
        <v>25</v>
      </c>
      <c r="L99">
        <v>19</v>
      </c>
      <c r="M99">
        <v>9</v>
      </c>
      <c r="N99">
        <v>3</v>
      </c>
      <c r="O99">
        <v>22620</v>
      </c>
      <c r="P99">
        <v>4.843</v>
      </c>
      <c r="Q99">
        <v>2.3780000000000001</v>
      </c>
      <c r="R99">
        <v>14.645</v>
      </c>
      <c r="S99">
        <v>5.8289999999999997</v>
      </c>
    </row>
    <row r="100" spans="1:19" x14ac:dyDescent="0.3">
      <c r="A100">
        <v>201706</v>
      </c>
      <c r="B100" s="1">
        <v>42892</v>
      </c>
      <c r="C100" s="2">
        <v>201700140</v>
      </c>
      <c r="D100" t="s">
        <v>18</v>
      </c>
      <c r="E100">
        <v>201700013</v>
      </c>
      <c r="F100" t="s">
        <v>16</v>
      </c>
      <c r="G100" t="s">
        <v>7</v>
      </c>
      <c r="H100">
        <v>28</v>
      </c>
      <c r="I100">
        <v>24515</v>
      </c>
      <c r="J100">
        <v>8</v>
      </c>
      <c r="K100">
        <v>25</v>
      </c>
      <c r="L100">
        <v>20</v>
      </c>
      <c r="M100">
        <v>9</v>
      </c>
      <c r="N100">
        <v>3</v>
      </c>
      <c r="O100">
        <v>21840</v>
      </c>
      <c r="P100">
        <v>4.6760000000000002</v>
      </c>
      <c r="Q100">
        <v>2.2959999999999998</v>
      </c>
      <c r="R100">
        <v>14.14</v>
      </c>
      <c r="S100">
        <v>5.6280000000000001</v>
      </c>
    </row>
    <row r="101" spans="1:19" x14ac:dyDescent="0.3">
      <c r="A101">
        <v>201706</v>
      </c>
      <c r="B101" s="1">
        <v>42892</v>
      </c>
      <c r="C101" s="2">
        <v>201700141</v>
      </c>
      <c r="D101" t="s">
        <v>19</v>
      </c>
      <c r="E101">
        <v>201700013</v>
      </c>
      <c r="F101" t="s">
        <v>16</v>
      </c>
      <c r="G101" t="s">
        <v>7</v>
      </c>
      <c r="H101">
        <v>32</v>
      </c>
      <c r="I101">
        <v>25985</v>
      </c>
      <c r="J101">
        <v>9</v>
      </c>
      <c r="K101">
        <v>30</v>
      </c>
      <c r="L101">
        <v>24</v>
      </c>
      <c r="M101">
        <v>15</v>
      </c>
      <c r="N101">
        <v>4</v>
      </c>
      <c r="O101">
        <v>24960</v>
      </c>
      <c r="P101">
        <v>5.3440000000000003</v>
      </c>
      <c r="Q101">
        <v>2.6240000000000001</v>
      </c>
      <c r="R101">
        <v>16.16</v>
      </c>
      <c r="S101">
        <v>6.4320000000000004</v>
      </c>
    </row>
    <row r="102" spans="1:19" x14ac:dyDescent="0.3">
      <c r="A102">
        <v>201706</v>
      </c>
      <c r="B102" s="1">
        <v>42892</v>
      </c>
      <c r="C102" s="2">
        <v>201700142</v>
      </c>
      <c r="D102" t="s">
        <v>20</v>
      </c>
      <c r="E102">
        <v>201700013</v>
      </c>
      <c r="F102" t="s">
        <v>16</v>
      </c>
      <c r="G102" t="s">
        <v>7</v>
      </c>
      <c r="H102">
        <v>32</v>
      </c>
      <c r="I102">
        <v>25062</v>
      </c>
      <c r="J102">
        <v>6</v>
      </c>
      <c r="K102">
        <v>30</v>
      </c>
      <c r="L102">
        <v>18</v>
      </c>
      <c r="M102">
        <v>12</v>
      </c>
      <c r="N102">
        <v>4</v>
      </c>
      <c r="O102">
        <v>24960</v>
      </c>
      <c r="P102">
        <v>5.3440000000000003</v>
      </c>
      <c r="Q102">
        <v>2.6240000000000001</v>
      </c>
      <c r="R102">
        <v>16.16</v>
      </c>
      <c r="S102">
        <v>6.4320000000000004</v>
      </c>
    </row>
    <row r="103" spans="1:19" x14ac:dyDescent="0.3">
      <c r="A103">
        <v>201706</v>
      </c>
      <c r="B103" s="1">
        <v>42892</v>
      </c>
      <c r="C103" s="2">
        <v>201700143</v>
      </c>
      <c r="D103" t="s">
        <v>21</v>
      </c>
      <c r="E103">
        <v>201700013</v>
      </c>
      <c r="F103" t="s">
        <v>16</v>
      </c>
      <c r="G103" t="s">
        <v>7</v>
      </c>
      <c r="H103">
        <v>33</v>
      </c>
      <c r="I103">
        <v>25082</v>
      </c>
      <c r="J103">
        <v>9</v>
      </c>
      <c r="K103">
        <v>29</v>
      </c>
      <c r="L103">
        <v>19</v>
      </c>
      <c r="M103">
        <v>11</v>
      </c>
      <c r="N103">
        <v>3</v>
      </c>
      <c r="O103">
        <v>25740</v>
      </c>
      <c r="P103">
        <v>5.5110000000000001</v>
      </c>
      <c r="Q103">
        <v>2.706</v>
      </c>
      <c r="R103">
        <v>16.664999999999999</v>
      </c>
      <c r="S103">
        <v>6.633</v>
      </c>
    </row>
    <row r="104" spans="1:19" x14ac:dyDescent="0.3">
      <c r="A104">
        <v>201706</v>
      </c>
      <c r="B104" s="1">
        <v>42892</v>
      </c>
      <c r="C104" s="2">
        <v>201700144</v>
      </c>
      <c r="D104" t="s">
        <v>22</v>
      </c>
      <c r="E104">
        <v>201700013</v>
      </c>
      <c r="F104" t="s">
        <v>16</v>
      </c>
      <c r="G104" t="s">
        <v>7</v>
      </c>
      <c r="H104">
        <v>30</v>
      </c>
      <c r="I104">
        <v>24396</v>
      </c>
      <c r="J104">
        <v>8</v>
      </c>
      <c r="K104">
        <v>28</v>
      </c>
      <c r="L104">
        <v>17</v>
      </c>
      <c r="M104">
        <v>10</v>
      </c>
      <c r="N104">
        <v>3</v>
      </c>
      <c r="O104">
        <v>23400</v>
      </c>
      <c r="P104">
        <v>5.01</v>
      </c>
      <c r="Q104">
        <v>2.46</v>
      </c>
      <c r="R104">
        <v>15.15</v>
      </c>
      <c r="S104">
        <v>6.03</v>
      </c>
    </row>
    <row r="105" spans="1:19" x14ac:dyDescent="0.3">
      <c r="A105">
        <v>201706</v>
      </c>
      <c r="B105" s="1">
        <v>42892</v>
      </c>
      <c r="C105" s="2">
        <v>201700145</v>
      </c>
      <c r="D105" t="s">
        <v>23</v>
      </c>
      <c r="E105">
        <v>201700013</v>
      </c>
      <c r="F105" t="s">
        <v>16</v>
      </c>
      <c r="G105" t="s">
        <v>7</v>
      </c>
      <c r="H105">
        <v>30</v>
      </c>
      <c r="I105">
        <v>24614</v>
      </c>
      <c r="J105">
        <v>7</v>
      </c>
      <c r="K105">
        <v>26</v>
      </c>
      <c r="L105">
        <v>20</v>
      </c>
      <c r="M105">
        <v>8</v>
      </c>
      <c r="N105">
        <v>3</v>
      </c>
      <c r="O105">
        <v>23400</v>
      </c>
      <c r="P105">
        <v>5.01</v>
      </c>
      <c r="Q105">
        <v>2.46</v>
      </c>
      <c r="R105">
        <v>15.15</v>
      </c>
      <c r="S105">
        <v>6.03</v>
      </c>
    </row>
    <row r="106" spans="1:19" x14ac:dyDescent="0.3">
      <c r="A106">
        <v>201706</v>
      </c>
      <c r="B106" s="1">
        <v>42893</v>
      </c>
      <c r="C106" s="2">
        <v>201700129</v>
      </c>
      <c r="D106" t="s">
        <v>24</v>
      </c>
      <c r="E106">
        <v>201700012</v>
      </c>
      <c r="F106" t="s">
        <v>25</v>
      </c>
      <c r="G106" t="s">
        <v>7</v>
      </c>
      <c r="H106">
        <v>33</v>
      </c>
      <c r="I106">
        <v>24129</v>
      </c>
      <c r="J106">
        <v>6</v>
      </c>
      <c r="K106">
        <v>32</v>
      </c>
      <c r="L106">
        <v>24</v>
      </c>
      <c r="M106">
        <v>17</v>
      </c>
      <c r="N106">
        <v>3</v>
      </c>
      <c r="O106">
        <v>25740</v>
      </c>
      <c r="P106">
        <v>5.5110000000000001</v>
      </c>
      <c r="Q106">
        <v>2.706</v>
      </c>
      <c r="R106">
        <v>16.664999999999999</v>
      </c>
      <c r="S106">
        <v>6.633</v>
      </c>
    </row>
    <row r="107" spans="1:19" x14ac:dyDescent="0.3">
      <c r="A107">
        <v>201706</v>
      </c>
      <c r="B107" s="1">
        <v>42893</v>
      </c>
      <c r="C107" s="2">
        <v>201700130</v>
      </c>
      <c r="D107" t="s">
        <v>26</v>
      </c>
      <c r="E107">
        <v>201700012</v>
      </c>
      <c r="F107" t="s">
        <v>25</v>
      </c>
      <c r="G107" t="s">
        <v>7</v>
      </c>
      <c r="H107">
        <v>30</v>
      </c>
      <c r="I107">
        <v>24354</v>
      </c>
      <c r="J107">
        <v>6</v>
      </c>
      <c r="K107">
        <v>27</v>
      </c>
      <c r="L107">
        <v>20</v>
      </c>
      <c r="M107">
        <v>15</v>
      </c>
      <c r="N107">
        <v>2</v>
      </c>
      <c r="O107">
        <v>23400</v>
      </c>
      <c r="P107">
        <v>5.01</v>
      </c>
      <c r="Q107">
        <v>2.46</v>
      </c>
      <c r="R107">
        <v>15.15</v>
      </c>
      <c r="S107">
        <v>6.03</v>
      </c>
    </row>
    <row r="108" spans="1:19" x14ac:dyDescent="0.3">
      <c r="A108">
        <v>201706</v>
      </c>
      <c r="B108" s="1">
        <v>42893</v>
      </c>
      <c r="C108" s="2">
        <v>201700131</v>
      </c>
      <c r="D108" t="s">
        <v>27</v>
      </c>
      <c r="E108">
        <v>201700012</v>
      </c>
      <c r="F108" t="s">
        <v>25</v>
      </c>
      <c r="G108" t="s">
        <v>7</v>
      </c>
      <c r="H108">
        <v>35</v>
      </c>
      <c r="I108">
        <v>24753</v>
      </c>
      <c r="J108">
        <v>7</v>
      </c>
      <c r="K108">
        <v>32</v>
      </c>
      <c r="L108">
        <v>27</v>
      </c>
      <c r="M108">
        <v>17</v>
      </c>
      <c r="N108">
        <v>3</v>
      </c>
      <c r="O108">
        <v>27300</v>
      </c>
      <c r="P108">
        <v>5.8449999999999998</v>
      </c>
      <c r="Q108">
        <v>2.87</v>
      </c>
      <c r="R108">
        <v>17.675000000000001</v>
      </c>
      <c r="S108">
        <v>7.0350000000000001</v>
      </c>
    </row>
    <row r="109" spans="1:19" x14ac:dyDescent="0.3">
      <c r="A109">
        <v>201706</v>
      </c>
      <c r="B109" s="1">
        <v>42893</v>
      </c>
      <c r="C109" s="2">
        <v>201700132</v>
      </c>
      <c r="D109" t="s">
        <v>28</v>
      </c>
      <c r="E109">
        <v>201700012</v>
      </c>
      <c r="F109" t="s">
        <v>25</v>
      </c>
      <c r="G109" t="s">
        <v>7</v>
      </c>
      <c r="H109">
        <v>36</v>
      </c>
      <c r="I109">
        <v>25456</v>
      </c>
      <c r="J109">
        <v>5</v>
      </c>
      <c r="K109">
        <v>31</v>
      </c>
      <c r="L109">
        <v>25</v>
      </c>
      <c r="M109">
        <v>17</v>
      </c>
      <c r="N109">
        <v>3</v>
      </c>
      <c r="O109">
        <v>28080</v>
      </c>
      <c r="P109">
        <v>6.0119999999999996</v>
      </c>
      <c r="Q109">
        <v>2.952</v>
      </c>
      <c r="R109">
        <v>18.18</v>
      </c>
      <c r="S109">
        <v>7.2359999999999998</v>
      </c>
    </row>
    <row r="110" spans="1:19" x14ac:dyDescent="0.3">
      <c r="A110">
        <v>201706</v>
      </c>
      <c r="B110" s="1">
        <v>42893</v>
      </c>
      <c r="C110" s="2">
        <v>201700133</v>
      </c>
      <c r="D110" t="s">
        <v>29</v>
      </c>
      <c r="E110">
        <v>201700012</v>
      </c>
      <c r="F110" t="s">
        <v>25</v>
      </c>
      <c r="G110" t="s">
        <v>7</v>
      </c>
      <c r="H110">
        <v>33</v>
      </c>
      <c r="I110">
        <v>24569</v>
      </c>
      <c r="J110">
        <v>8</v>
      </c>
      <c r="K110">
        <v>31</v>
      </c>
      <c r="L110">
        <v>25</v>
      </c>
      <c r="M110">
        <v>18</v>
      </c>
      <c r="N110">
        <v>3</v>
      </c>
      <c r="O110">
        <v>25740</v>
      </c>
      <c r="P110">
        <v>5.5110000000000001</v>
      </c>
      <c r="Q110">
        <v>2.706</v>
      </c>
      <c r="R110">
        <v>16.664999999999999</v>
      </c>
      <c r="S110">
        <v>6.633</v>
      </c>
    </row>
    <row r="111" spans="1:19" x14ac:dyDescent="0.3">
      <c r="A111">
        <v>201706</v>
      </c>
      <c r="B111" s="1">
        <v>42893</v>
      </c>
      <c r="C111" s="2">
        <v>201700134</v>
      </c>
      <c r="D111" t="s">
        <v>30</v>
      </c>
      <c r="E111">
        <v>201700012</v>
      </c>
      <c r="F111" t="s">
        <v>25</v>
      </c>
      <c r="G111" t="s">
        <v>7</v>
      </c>
      <c r="H111">
        <v>33</v>
      </c>
      <c r="I111">
        <v>24258</v>
      </c>
      <c r="J111">
        <v>7</v>
      </c>
      <c r="K111">
        <v>29</v>
      </c>
      <c r="L111">
        <v>23</v>
      </c>
      <c r="M111">
        <v>15</v>
      </c>
      <c r="N111">
        <v>3</v>
      </c>
      <c r="O111">
        <v>25740</v>
      </c>
      <c r="P111">
        <v>5.5110000000000001</v>
      </c>
      <c r="Q111">
        <v>2.706</v>
      </c>
      <c r="R111">
        <v>16.664999999999999</v>
      </c>
      <c r="S111">
        <v>6.633</v>
      </c>
    </row>
    <row r="112" spans="1:19" x14ac:dyDescent="0.3">
      <c r="A112">
        <v>201706</v>
      </c>
      <c r="B112" s="1">
        <v>42893</v>
      </c>
      <c r="C112" s="2">
        <v>201700135</v>
      </c>
      <c r="D112" t="s">
        <v>31</v>
      </c>
      <c r="E112">
        <v>201700012</v>
      </c>
      <c r="F112" t="s">
        <v>25</v>
      </c>
      <c r="G112" t="s">
        <v>7</v>
      </c>
      <c r="H112">
        <v>32</v>
      </c>
      <c r="I112">
        <v>25232</v>
      </c>
      <c r="J112">
        <v>7</v>
      </c>
      <c r="K112">
        <v>28</v>
      </c>
      <c r="L112">
        <v>22</v>
      </c>
      <c r="M112">
        <v>16</v>
      </c>
      <c r="N112">
        <v>3</v>
      </c>
      <c r="O112">
        <v>24960</v>
      </c>
      <c r="P112">
        <v>5.3440000000000003</v>
      </c>
      <c r="Q112">
        <v>2.6240000000000001</v>
      </c>
      <c r="R112">
        <v>16.16</v>
      </c>
      <c r="S112">
        <v>6.4320000000000004</v>
      </c>
    </row>
    <row r="113" spans="1:19" x14ac:dyDescent="0.3">
      <c r="A113">
        <v>201706</v>
      </c>
      <c r="B113" s="1">
        <v>42893</v>
      </c>
      <c r="C113" s="2">
        <v>201700136</v>
      </c>
      <c r="D113" t="s">
        <v>32</v>
      </c>
      <c r="E113">
        <v>201700012</v>
      </c>
      <c r="F113" t="s">
        <v>25</v>
      </c>
      <c r="G113" t="s">
        <v>7</v>
      </c>
      <c r="H113">
        <v>33</v>
      </c>
      <c r="I113">
        <v>25329</v>
      </c>
      <c r="J113">
        <v>6</v>
      </c>
      <c r="K113">
        <v>29</v>
      </c>
      <c r="L113">
        <v>25</v>
      </c>
      <c r="M113">
        <v>19</v>
      </c>
      <c r="N113">
        <v>3</v>
      </c>
      <c r="O113">
        <v>25740</v>
      </c>
      <c r="P113">
        <v>5.5110000000000001</v>
      </c>
      <c r="Q113">
        <v>2.706</v>
      </c>
      <c r="R113">
        <v>16.664999999999999</v>
      </c>
      <c r="S113">
        <v>6.633</v>
      </c>
    </row>
    <row r="114" spans="1:19" x14ac:dyDescent="0.3">
      <c r="A114">
        <v>201706</v>
      </c>
      <c r="B114" s="1">
        <v>42893</v>
      </c>
      <c r="C114" s="2">
        <v>201700138</v>
      </c>
      <c r="D114" t="s">
        <v>15</v>
      </c>
      <c r="E114">
        <v>201700013</v>
      </c>
      <c r="F114" t="s">
        <v>16</v>
      </c>
      <c r="G114" t="s">
        <v>7</v>
      </c>
      <c r="H114">
        <v>28</v>
      </c>
      <c r="I114">
        <v>25789</v>
      </c>
      <c r="J114">
        <v>6</v>
      </c>
      <c r="K114">
        <v>26</v>
      </c>
      <c r="L114">
        <v>20</v>
      </c>
      <c r="M114">
        <v>10</v>
      </c>
      <c r="N114">
        <v>3</v>
      </c>
      <c r="O114">
        <v>21840</v>
      </c>
      <c r="P114">
        <v>4.6760000000000002</v>
      </c>
      <c r="Q114">
        <v>2.2959999999999998</v>
      </c>
      <c r="R114">
        <v>14.14</v>
      </c>
      <c r="S114">
        <v>5.6280000000000001</v>
      </c>
    </row>
    <row r="115" spans="1:19" x14ac:dyDescent="0.3">
      <c r="A115">
        <v>201706</v>
      </c>
      <c r="B115" s="1">
        <v>42893</v>
      </c>
      <c r="C115" s="2">
        <v>201700139</v>
      </c>
      <c r="D115" t="s">
        <v>17</v>
      </c>
      <c r="E115">
        <v>201700013</v>
      </c>
      <c r="F115" t="s">
        <v>16</v>
      </c>
      <c r="G115" t="s">
        <v>7</v>
      </c>
      <c r="H115">
        <v>31</v>
      </c>
      <c r="I115">
        <v>24294</v>
      </c>
      <c r="J115">
        <v>9</v>
      </c>
      <c r="K115">
        <v>27</v>
      </c>
      <c r="L115">
        <v>20</v>
      </c>
      <c r="M115">
        <v>10</v>
      </c>
      <c r="N115">
        <v>4</v>
      </c>
      <c r="O115">
        <v>24180</v>
      </c>
      <c r="P115">
        <v>5.1769999999999996</v>
      </c>
      <c r="Q115">
        <v>2.5419999999999998</v>
      </c>
      <c r="R115">
        <v>15.654999999999999</v>
      </c>
      <c r="S115">
        <v>6.2309999999999999</v>
      </c>
    </row>
    <row r="116" spans="1:19" x14ac:dyDescent="0.3">
      <c r="A116">
        <v>201706</v>
      </c>
      <c r="B116" s="1">
        <v>42893</v>
      </c>
      <c r="C116" s="2">
        <v>201700140</v>
      </c>
      <c r="D116" t="s">
        <v>18</v>
      </c>
      <c r="E116">
        <v>201700013</v>
      </c>
      <c r="F116" t="s">
        <v>16</v>
      </c>
      <c r="G116" t="s">
        <v>7</v>
      </c>
      <c r="H116">
        <v>33</v>
      </c>
      <c r="I116">
        <v>24591</v>
      </c>
      <c r="J116">
        <v>8</v>
      </c>
      <c r="K116">
        <v>28</v>
      </c>
      <c r="L116">
        <v>18</v>
      </c>
      <c r="M116">
        <v>12</v>
      </c>
      <c r="N116">
        <v>3</v>
      </c>
      <c r="O116">
        <v>25740</v>
      </c>
      <c r="P116">
        <v>5.5110000000000001</v>
      </c>
      <c r="Q116">
        <v>2.706</v>
      </c>
      <c r="R116">
        <v>16.664999999999999</v>
      </c>
      <c r="S116">
        <v>6.633</v>
      </c>
    </row>
    <row r="117" spans="1:19" x14ac:dyDescent="0.3">
      <c r="A117">
        <v>201706</v>
      </c>
      <c r="B117" s="1">
        <v>42893</v>
      </c>
      <c r="C117" s="2">
        <v>201700141</v>
      </c>
      <c r="D117" t="s">
        <v>19</v>
      </c>
      <c r="E117">
        <v>201700013</v>
      </c>
      <c r="F117" t="s">
        <v>16</v>
      </c>
      <c r="G117" t="s">
        <v>7</v>
      </c>
      <c r="H117">
        <v>33</v>
      </c>
      <c r="I117">
        <v>24936</v>
      </c>
      <c r="J117">
        <v>8</v>
      </c>
      <c r="K117">
        <v>28</v>
      </c>
      <c r="L117">
        <v>22</v>
      </c>
      <c r="M117">
        <v>10</v>
      </c>
      <c r="N117">
        <v>3</v>
      </c>
      <c r="O117">
        <v>25740</v>
      </c>
      <c r="P117">
        <v>5.5110000000000001</v>
      </c>
      <c r="Q117">
        <v>2.706</v>
      </c>
      <c r="R117">
        <v>16.664999999999999</v>
      </c>
      <c r="S117">
        <v>6.633</v>
      </c>
    </row>
    <row r="118" spans="1:19" x14ac:dyDescent="0.3">
      <c r="A118">
        <v>201706</v>
      </c>
      <c r="B118" s="1">
        <v>42893</v>
      </c>
      <c r="C118" s="2">
        <v>201700142</v>
      </c>
      <c r="D118" t="s">
        <v>20</v>
      </c>
      <c r="E118">
        <v>201700013</v>
      </c>
      <c r="F118" t="s">
        <v>16</v>
      </c>
      <c r="G118" t="s">
        <v>7</v>
      </c>
      <c r="H118">
        <v>28</v>
      </c>
      <c r="I118">
        <v>24854</v>
      </c>
      <c r="J118">
        <v>6</v>
      </c>
      <c r="K118">
        <v>27</v>
      </c>
      <c r="L118">
        <v>20</v>
      </c>
      <c r="M118">
        <v>13</v>
      </c>
      <c r="N118">
        <v>3</v>
      </c>
      <c r="O118">
        <v>21840</v>
      </c>
      <c r="P118">
        <v>4.6760000000000002</v>
      </c>
      <c r="Q118">
        <v>2.2959999999999998</v>
      </c>
      <c r="R118">
        <v>14.14</v>
      </c>
      <c r="S118">
        <v>5.6280000000000001</v>
      </c>
    </row>
    <row r="119" spans="1:19" x14ac:dyDescent="0.3">
      <c r="A119">
        <v>201706</v>
      </c>
      <c r="B119" s="1">
        <v>42893</v>
      </c>
      <c r="C119" s="2">
        <v>201700143</v>
      </c>
      <c r="D119" t="s">
        <v>21</v>
      </c>
      <c r="E119">
        <v>201700013</v>
      </c>
      <c r="F119" t="s">
        <v>16</v>
      </c>
      <c r="G119" t="s">
        <v>7</v>
      </c>
      <c r="H119">
        <v>28</v>
      </c>
      <c r="I119">
        <v>25335</v>
      </c>
      <c r="J119">
        <v>8</v>
      </c>
      <c r="K119">
        <v>26</v>
      </c>
      <c r="L119">
        <v>19</v>
      </c>
      <c r="M119">
        <v>9</v>
      </c>
      <c r="N119">
        <v>3</v>
      </c>
      <c r="O119">
        <v>21840</v>
      </c>
      <c r="P119">
        <v>4.6760000000000002</v>
      </c>
      <c r="Q119">
        <v>2.2959999999999998</v>
      </c>
      <c r="R119">
        <v>14.14</v>
      </c>
      <c r="S119">
        <v>5.6280000000000001</v>
      </c>
    </row>
    <row r="120" spans="1:19" x14ac:dyDescent="0.3">
      <c r="A120">
        <v>201706</v>
      </c>
      <c r="B120" s="1">
        <v>42893</v>
      </c>
      <c r="C120" s="2">
        <v>201700144</v>
      </c>
      <c r="D120" t="s">
        <v>22</v>
      </c>
      <c r="E120">
        <v>201700013</v>
      </c>
      <c r="F120" t="s">
        <v>16</v>
      </c>
      <c r="G120" t="s">
        <v>7</v>
      </c>
      <c r="H120">
        <v>31</v>
      </c>
      <c r="I120">
        <v>24646</v>
      </c>
      <c r="J120">
        <v>7</v>
      </c>
      <c r="K120">
        <v>29</v>
      </c>
      <c r="L120">
        <v>20</v>
      </c>
      <c r="M120">
        <v>13</v>
      </c>
      <c r="N120">
        <v>3</v>
      </c>
      <c r="O120">
        <v>24180</v>
      </c>
      <c r="P120">
        <v>5.1769999999999996</v>
      </c>
      <c r="Q120">
        <v>2.5419999999999998</v>
      </c>
      <c r="R120">
        <v>15.654999999999999</v>
      </c>
      <c r="S120">
        <v>6.2309999999999999</v>
      </c>
    </row>
    <row r="121" spans="1:19" x14ac:dyDescent="0.3">
      <c r="A121">
        <v>201706</v>
      </c>
      <c r="B121" s="1">
        <v>42893</v>
      </c>
      <c r="C121" s="2">
        <v>201700145</v>
      </c>
      <c r="D121" t="s">
        <v>23</v>
      </c>
      <c r="E121">
        <v>201700013</v>
      </c>
      <c r="F121" t="s">
        <v>16</v>
      </c>
      <c r="G121" t="s">
        <v>7</v>
      </c>
      <c r="H121">
        <v>33</v>
      </c>
      <c r="I121">
        <v>25792</v>
      </c>
      <c r="J121">
        <v>8</v>
      </c>
      <c r="K121">
        <v>31</v>
      </c>
      <c r="L121">
        <v>20</v>
      </c>
      <c r="M121">
        <v>11</v>
      </c>
      <c r="N121">
        <v>4</v>
      </c>
      <c r="O121">
        <v>25740</v>
      </c>
      <c r="P121">
        <v>5.5110000000000001</v>
      </c>
      <c r="Q121">
        <v>2.706</v>
      </c>
      <c r="R121">
        <v>16.664999999999999</v>
      </c>
      <c r="S121">
        <v>6.633</v>
      </c>
    </row>
    <row r="122" spans="1:19" x14ac:dyDescent="0.3">
      <c r="A122">
        <v>201706</v>
      </c>
      <c r="B122" s="1">
        <v>42894</v>
      </c>
      <c r="C122" s="2">
        <v>201700121</v>
      </c>
      <c r="D122" t="s">
        <v>5</v>
      </c>
      <c r="E122">
        <v>201700011</v>
      </c>
      <c r="F122" t="s">
        <v>6</v>
      </c>
      <c r="G122" t="s">
        <v>7</v>
      </c>
      <c r="H122">
        <v>40</v>
      </c>
      <c r="I122">
        <v>25576</v>
      </c>
      <c r="J122">
        <v>4</v>
      </c>
      <c r="K122">
        <v>37</v>
      </c>
      <c r="L122">
        <v>28</v>
      </c>
      <c r="M122">
        <v>24</v>
      </c>
      <c r="N122">
        <v>2</v>
      </c>
      <c r="O122">
        <v>31200</v>
      </c>
      <c r="P122">
        <v>6.68</v>
      </c>
      <c r="Q122">
        <v>3.28</v>
      </c>
      <c r="R122">
        <v>20.2</v>
      </c>
      <c r="S122">
        <v>8.0399999999999991</v>
      </c>
    </row>
    <row r="123" spans="1:19" x14ac:dyDescent="0.3">
      <c r="A123">
        <v>201706</v>
      </c>
      <c r="B123" s="1">
        <v>42894</v>
      </c>
      <c r="C123" s="2">
        <v>201700122</v>
      </c>
      <c r="D123" t="s">
        <v>8</v>
      </c>
      <c r="E123">
        <v>201700011</v>
      </c>
      <c r="F123" t="s">
        <v>6</v>
      </c>
      <c r="G123" t="s">
        <v>7</v>
      </c>
      <c r="H123">
        <v>32</v>
      </c>
      <c r="I123">
        <v>25209</v>
      </c>
      <c r="J123">
        <v>4</v>
      </c>
      <c r="K123">
        <v>30</v>
      </c>
      <c r="L123">
        <v>22</v>
      </c>
      <c r="M123">
        <v>19</v>
      </c>
      <c r="N123">
        <v>2</v>
      </c>
      <c r="O123">
        <v>24960</v>
      </c>
      <c r="P123">
        <v>5.3440000000000003</v>
      </c>
      <c r="Q123">
        <v>2.6240000000000001</v>
      </c>
      <c r="R123">
        <v>16.16</v>
      </c>
      <c r="S123">
        <v>6.4320000000000004</v>
      </c>
    </row>
    <row r="124" spans="1:19" x14ac:dyDescent="0.3">
      <c r="A124">
        <v>201706</v>
      </c>
      <c r="B124" s="1">
        <v>42894</v>
      </c>
      <c r="C124" s="2">
        <v>201700123</v>
      </c>
      <c r="D124" t="s">
        <v>9</v>
      </c>
      <c r="E124">
        <v>201700011</v>
      </c>
      <c r="F124" t="s">
        <v>6</v>
      </c>
      <c r="G124" t="s">
        <v>7</v>
      </c>
      <c r="H124">
        <v>37</v>
      </c>
      <c r="I124">
        <v>25358</v>
      </c>
      <c r="J124">
        <v>6</v>
      </c>
      <c r="K124">
        <v>37</v>
      </c>
      <c r="L124">
        <v>33</v>
      </c>
      <c r="M124">
        <v>29</v>
      </c>
      <c r="N124">
        <v>2</v>
      </c>
      <c r="O124">
        <v>28860</v>
      </c>
      <c r="P124">
        <v>6.1790000000000003</v>
      </c>
      <c r="Q124">
        <v>3.0339999999999998</v>
      </c>
      <c r="R124">
        <v>18.684999999999999</v>
      </c>
      <c r="S124">
        <v>7.4370000000000003</v>
      </c>
    </row>
    <row r="125" spans="1:19" x14ac:dyDescent="0.3">
      <c r="A125">
        <v>201706</v>
      </c>
      <c r="B125" s="1">
        <v>42894</v>
      </c>
      <c r="C125" s="2">
        <v>201700124</v>
      </c>
      <c r="D125" t="s">
        <v>10</v>
      </c>
      <c r="E125">
        <v>201700011</v>
      </c>
      <c r="F125" t="s">
        <v>6</v>
      </c>
      <c r="G125" t="s">
        <v>7</v>
      </c>
      <c r="H125">
        <v>40</v>
      </c>
      <c r="I125">
        <v>24546</v>
      </c>
      <c r="J125">
        <v>5</v>
      </c>
      <c r="K125">
        <v>39</v>
      </c>
      <c r="L125">
        <v>31</v>
      </c>
      <c r="M125">
        <v>24</v>
      </c>
      <c r="N125">
        <v>2</v>
      </c>
      <c r="O125">
        <v>31200</v>
      </c>
      <c r="P125">
        <v>6.68</v>
      </c>
      <c r="Q125">
        <v>3.28</v>
      </c>
      <c r="R125">
        <v>20.2</v>
      </c>
      <c r="S125">
        <v>8.0399999999999991</v>
      </c>
    </row>
    <row r="126" spans="1:19" x14ac:dyDescent="0.3">
      <c r="A126">
        <v>201706</v>
      </c>
      <c r="B126" s="1">
        <v>42894</v>
      </c>
      <c r="C126" s="2">
        <v>201700125</v>
      </c>
      <c r="D126" t="s">
        <v>11</v>
      </c>
      <c r="E126">
        <v>201700011</v>
      </c>
      <c r="F126" t="s">
        <v>6</v>
      </c>
      <c r="G126" t="s">
        <v>7</v>
      </c>
      <c r="H126">
        <v>38</v>
      </c>
      <c r="I126">
        <v>24312</v>
      </c>
      <c r="J126">
        <v>7</v>
      </c>
      <c r="K126">
        <v>38</v>
      </c>
      <c r="L126">
        <v>29</v>
      </c>
      <c r="M126">
        <v>21</v>
      </c>
      <c r="N126">
        <v>2</v>
      </c>
      <c r="O126">
        <v>29640</v>
      </c>
      <c r="P126">
        <v>6.3460000000000001</v>
      </c>
      <c r="Q126">
        <v>3.1160000000000001</v>
      </c>
      <c r="R126">
        <v>19.190000000000001</v>
      </c>
      <c r="S126">
        <v>7.6379999999999999</v>
      </c>
    </row>
    <row r="127" spans="1:19" x14ac:dyDescent="0.3">
      <c r="A127">
        <v>201706</v>
      </c>
      <c r="B127" s="1">
        <v>42894</v>
      </c>
      <c r="C127" s="2">
        <v>201700126</v>
      </c>
      <c r="D127" t="s">
        <v>12</v>
      </c>
      <c r="E127">
        <v>201700011</v>
      </c>
      <c r="F127" t="s">
        <v>6</v>
      </c>
      <c r="G127" t="s">
        <v>7</v>
      </c>
      <c r="H127">
        <v>37</v>
      </c>
      <c r="I127">
        <v>24717</v>
      </c>
      <c r="J127">
        <v>6</v>
      </c>
      <c r="K127">
        <v>35</v>
      </c>
      <c r="L127">
        <v>29</v>
      </c>
      <c r="M127">
        <v>21</v>
      </c>
      <c r="N127">
        <v>2</v>
      </c>
      <c r="O127">
        <v>28860</v>
      </c>
      <c r="P127">
        <v>6.1790000000000003</v>
      </c>
      <c r="Q127">
        <v>3.0339999999999998</v>
      </c>
      <c r="R127">
        <v>18.684999999999999</v>
      </c>
      <c r="S127">
        <v>7.4370000000000003</v>
      </c>
    </row>
    <row r="128" spans="1:19" x14ac:dyDescent="0.3">
      <c r="A128">
        <v>201706</v>
      </c>
      <c r="B128" s="1">
        <v>42894</v>
      </c>
      <c r="C128" s="2">
        <v>201700127</v>
      </c>
      <c r="D128" t="s">
        <v>13</v>
      </c>
      <c r="E128">
        <v>201700011</v>
      </c>
      <c r="F128" t="s">
        <v>6</v>
      </c>
      <c r="G128" t="s">
        <v>7</v>
      </c>
      <c r="H128">
        <v>32</v>
      </c>
      <c r="I128">
        <v>25793</v>
      </c>
      <c r="J128">
        <v>6</v>
      </c>
      <c r="K128">
        <v>29</v>
      </c>
      <c r="L128">
        <v>22</v>
      </c>
      <c r="M128">
        <v>19</v>
      </c>
      <c r="N128">
        <v>2</v>
      </c>
      <c r="O128">
        <v>24960</v>
      </c>
      <c r="P128">
        <v>5.3440000000000003</v>
      </c>
      <c r="Q128">
        <v>2.6240000000000001</v>
      </c>
      <c r="R128">
        <v>16.16</v>
      </c>
      <c r="S128">
        <v>6.4320000000000004</v>
      </c>
    </row>
    <row r="129" spans="1:19" x14ac:dyDescent="0.3">
      <c r="A129">
        <v>201706</v>
      </c>
      <c r="B129" s="1">
        <v>42894</v>
      </c>
      <c r="C129" s="2">
        <v>201700138</v>
      </c>
      <c r="D129" t="s">
        <v>15</v>
      </c>
      <c r="E129">
        <v>201700013</v>
      </c>
      <c r="F129" t="s">
        <v>16</v>
      </c>
      <c r="G129" t="s">
        <v>7</v>
      </c>
      <c r="H129">
        <v>30</v>
      </c>
      <c r="I129">
        <v>25994</v>
      </c>
      <c r="J129">
        <v>6</v>
      </c>
      <c r="K129">
        <v>28</v>
      </c>
      <c r="L129">
        <v>20</v>
      </c>
      <c r="M129">
        <v>10</v>
      </c>
      <c r="N129">
        <v>3</v>
      </c>
      <c r="O129">
        <v>23400</v>
      </c>
      <c r="P129">
        <v>5.01</v>
      </c>
      <c r="Q129">
        <v>2.46</v>
      </c>
      <c r="R129">
        <v>15.15</v>
      </c>
      <c r="S129">
        <v>6.03</v>
      </c>
    </row>
    <row r="130" spans="1:19" x14ac:dyDescent="0.3">
      <c r="A130">
        <v>201706</v>
      </c>
      <c r="B130" s="1">
        <v>42894</v>
      </c>
      <c r="C130" s="2">
        <v>201700139</v>
      </c>
      <c r="D130" t="s">
        <v>17</v>
      </c>
      <c r="E130">
        <v>201700013</v>
      </c>
      <c r="F130" t="s">
        <v>16</v>
      </c>
      <c r="G130" t="s">
        <v>7</v>
      </c>
      <c r="H130">
        <v>31</v>
      </c>
      <c r="I130">
        <v>25647</v>
      </c>
      <c r="J130">
        <v>8</v>
      </c>
      <c r="K130">
        <v>28</v>
      </c>
      <c r="L130">
        <v>17</v>
      </c>
      <c r="M130">
        <v>7</v>
      </c>
      <c r="N130">
        <v>3</v>
      </c>
      <c r="O130">
        <v>24180</v>
      </c>
      <c r="P130">
        <v>5.1769999999999996</v>
      </c>
      <c r="Q130">
        <v>2.5419999999999998</v>
      </c>
      <c r="R130">
        <v>15.654999999999999</v>
      </c>
      <c r="S130">
        <v>6.2309999999999999</v>
      </c>
    </row>
    <row r="131" spans="1:19" x14ac:dyDescent="0.3">
      <c r="A131">
        <v>201706</v>
      </c>
      <c r="B131" s="1">
        <v>42894</v>
      </c>
      <c r="C131" s="2">
        <v>201700140</v>
      </c>
      <c r="D131" t="s">
        <v>18</v>
      </c>
      <c r="E131">
        <v>201700013</v>
      </c>
      <c r="F131" t="s">
        <v>16</v>
      </c>
      <c r="G131" t="s">
        <v>7</v>
      </c>
      <c r="H131">
        <v>31</v>
      </c>
      <c r="I131">
        <v>24408</v>
      </c>
      <c r="J131">
        <v>7</v>
      </c>
      <c r="K131">
        <v>28</v>
      </c>
      <c r="L131">
        <v>22</v>
      </c>
      <c r="M131">
        <v>15</v>
      </c>
      <c r="N131">
        <v>4</v>
      </c>
      <c r="O131">
        <v>24180</v>
      </c>
      <c r="P131">
        <v>5.1769999999999996</v>
      </c>
      <c r="Q131">
        <v>2.5419999999999998</v>
      </c>
      <c r="R131">
        <v>15.654999999999999</v>
      </c>
      <c r="S131">
        <v>6.2309999999999999</v>
      </c>
    </row>
    <row r="132" spans="1:19" x14ac:dyDescent="0.3">
      <c r="A132">
        <v>201706</v>
      </c>
      <c r="B132" s="1">
        <v>42894</v>
      </c>
      <c r="C132" s="2">
        <v>201700141</v>
      </c>
      <c r="D132" t="s">
        <v>19</v>
      </c>
      <c r="E132">
        <v>201700013</v>
      </c>
      <c r="F132" t="s">
        <v>16</v>
      </c>
      <c r="G132" t="s">
        <v>7</v>
      </c>
      <c r="H132">
        <v>30</v>
      </c>
      <c r="I132">
        <v>25295</v>
      </c>
      <c r="J132">
        <v>7</v>
      </c>
      <c r="K132">
        <v>27</v>
      </c>
      <c r="L132">
        <v>20</v>
      </c>
      <c r="M132">
        <v>9</v>
      </c>
      <c r="N132">
        <v>3</v>
      </c>
      <c r="O132">
        <v>23400</v>
      </c>
      <c r="P132">
        <v>5.01</v>
      </c>
      <c r="Q132">
        <v>2.46</v>
      </c>
      <c r="R132">
        <v>15.15</v>
      </c>
      <c r="S132">
        <v>6.03</v>
      </c>
    </row>
    <row r="133" spans="1:19" x14ac:dyDescent="0.3">
      <c r="A133">
        <v>201706</v>
      </c>
      <c r="B133" s="1">
        <v>42894</v>
      </c>
      <c r="C133" s="2">
        <v>201700142</v>
      </c>
      <c r="D133" t="s">
        <v>20</v>
      </c>
      <c r="E133">
        <v>201700013</v>
      </c>
      <c r="F133" t="s">
        <v>16</v>
      </c>
      <c r="G133" t="s">
        <v>7</v>
      </c>
      <c r="H133">
        <v>29</v>
      </c>
      <c r="I133">
        <v>25525</v>
      </c>
      <c r="J133">
        <v>7</v>
      </c>
      <c r="K133">
        <v>25</v>
      </c>
      <c r="L133">
        <v>18</v>
      </c>
      <c r="M133">
        <v>9</v>
      </c>
      <c r="N133">
        <v>3</v>
      </c>
      <c r="O133">
        <v>22620</v>
      </c>
      <c r="P133">
        <v>4.843</v>
      </c>
      <c r="Q133">
        <v>2.3780000000000001</v>
      </c>
      <c r="R133">
        <v>14.645</v>
      </c>
      <c r="S133">
        <v>5.8289999999999997</v>
      </c>
    </row>
    <row r="134" spans="1:19" x14ac:dyDescent="0.3">
      <c r="A134">
        <v>201706</v>
      </c>
      <c r="B134" s="1">
        <v>42894</v>
      </c>
      <c r="C134" s="2">
        <v>201700143</v>
      </c>
      <c r="D134" t="s">
        <v>21</v>
      </c>
      <c r="E134">
        <v>201700013</v>
      </c>
      <c r="F134" t="s">
        <v>16</v>
      </c>
      <c r="G134" t="s">
        <v>7</v>
      </c>
      <c r="H134">
        <v>32</v>
      </c>
      <c r="I134">
        <v>25375</v>
      </c>
      <c r="J134">
        <v>9</v>
      </c>
      <c r="K134">
        <v>29</v>
      </c>
      <c r="L134">
        <v>19</v>
      </c>
      <c r="M134">
        <v>10</v>
      </c>
      <c r="N134">
        <v>4</v>
      </c>
      <c r="O134">
        <v>24960</v>
      </c>
      <c r="P134">
        <v>5.3440000000000003</v>
      </c>
      <c r="Q134">
        <v>2.6240000000000001</v>
      </c>
      <c r="R134">
        <v>16.16</v>
      </c>
      <c r="S134">
        <v>6.4320000000000004</v>
      </c>
    </row>
    <row r="135" spans="1:19" x14ac:dyDescent="0.3">
      <c r="A135">
        <v>201706</v>
      </c>
      <c r="B135" s="1">
        <v>42894</v>
      </c>
      <c r="C135" s="2">
        <v>201700144</v>
      </c>
      <c r="D135" t="s">
        <v>22</v>
      </c>
      <c r="E135">
        <v>201700013</v>
      </c>
      <c r="F135" t="s">
        <v>16</v>
      </c>
      <c r="G135" t="s">
        <v>7</v>
      </c>
      <c r="H135">
        <v>29</v>
      </c>
      <c r="I135">
        <v>25598</v>
      </c>
      <c r="J135">
        <v>8</v>
      </c>
      <c r="K135">
        <v>26</v>
      </c>
      <c r="L135">
        <v>18</v>
      </c>
      <c r="M135">
        <v>10</v>
      </c>
      <c r="N135">
        <v>3</v>
      </c>
      <c r="O135">
        <v>22620</v>
      </c>
      <c r="P135">
        <v>4.843</v>
      </c>
      <c r="Q135">
        <v>2.3780000000000001</v>
      </c>
      <c r="R135">
        <v>14.645</v>
      </c>
      <c r="S135">
        <v>5.8289999999999997</v>
      </c>
    </row>
    <row r="136" spans="1:19" x14ac:dyDescent="0.3">
      <c r="A136">
        <v>201706</v>
      </c>
      <c r="B136" s="1">
        <v>42894</v>
      </c>
      <c r="C136" s="2">
        <v>201700145</v>
      </c>
      <c r="D136" t="s">
        <v>23</v>
      </c>
      <c r="E136">
        <v>201700013</v>
      </c>
      <c r="F136" t="s">
        <v>16</v>
      </c>
      <c r="G136" t="s">
        <v>7</v>
      </c>
      <c r="H136">
        <v>29</v>
      </c>
      <c r="I136">
        <v>25457</v>
      </c>
      <c r="J136">
        <v>6</v>
      </c>
      <c r="K136">
        <v>27</v>
      </c>
      <c r="L136">
        <v>21</v>
      </c>
      <c r="M136">
        <v>11</v>
      </c>
      <c r="N136">
        <v>3</v>
      </c>
      <c r="O136">
        <v>22620</v>
      </c>
      <c r="P136">
        <v>4.843</v>
      </c>
      <c r="Q136">
        <v>2.3780000000000001</v>
      </c>
      <c r="R136">
        <v>14.645</v>
      </c>
      <c r="S136">
        <v>5.8289999999999997</v>
      </c>
    </row>
    <row r="137" spans="1:19" x14ac:dyDescent="0.3">
      <c r="A137">
        <v>201706</v>
      </c>
      <c r="B137" s="1">
        <v>42895</v>
      </c>
      <c r="C137" s="2">
        <v>201700121</v>
      </c>
      <c r="D137" t="s">
        <v>5</v>
      </c>
      <c r="E137">
        <v>201700011</v>
      </c>
      <c r="F137" t="s">
        <v>6</v>
      </c>
      <c r="G137" t="s">
        <v>7</v>
      </c>
      <c r="H137">
        <v>34</v>
      </c>
      <c r="I137">
        <v>24067</v>
      </c>
      <c r="J137">
        <v>5</v>
      </c>
      <c r="K137">
        <v>32</v>
      </c>
      <c r="L137">
        <v>24</v>
      </c>
      <c r="M137">
        <v>18</v>
      </c>
      <c r="N137">
        <v>2</v>
      </c>
      <c r="O137">
        <v>26520</v>
      </c>
      <c r="P137">
        <v>5.6779999999999999</v>
      </c>
      <c r="Q137">
        <v>2.7879999999999998</v>
      </c>
      <c r="R137">
        <v>17.170000000000002</v>
      </c>
      <c r="S137">
        <v>6.8339999999999996</v>
      </c>
    </row>
    <row r="138" spans="1:19" x14ac:dyDescent="0.3">
      <c r="A138">
        <v>201706</v>
      </c>
      <c r="B138" s="1">
        <v>42895</v>
      </c>
      <c r="C138" s="2">
        <v>201700122</v>
      </c>
      <c r="D138" t="s">
        <v>8</v>
      </c>
      <c r="E138">
        <v>201700011</v>
      </c>
      <c r="F138" t="s">
        <v>6</v>
      </c>
      <c r="G138" t="s">
        <v>7</v>
      </c>
      <c r="H138">
        <v>32</v>
      </c>
      <c r="I138">
        <v>25552</v>
      </c>
      <c r="J138">
        <v>3</v>
      </c>
      <c r="K138">
        <v>29</v>
      </c>
      <c r="L138">
        <v>21</v>
      </c>
      <c r="M138">
        <v>19</v>
      </c>
      <c r="N138">
        <v>2</v>
      </c>
      <c r="O138">
        <v>24960</v>
      </c>
      <c r="P138">
        <v>5.3440000000000003</v>
      </c>
      <c r="Q138">
        <v>2.6240000000000001</v>
      </c>
      <c r="R138">
        <v>16.16</v>
      </c>
      <c r="S138">
        <v>6.4320000000000004</v>
      </c>
    </row>
    <row r="139" spans="1:19" x14ac:dyDescent="0.3">
      <c r="A139">
        <v>201706</v>
      </c>
      <c r="B139" s="1">
        <v>42895</v>
      </c>
      <c r="C139" s="2">
        <v>201700123</v>
      </c>
      <c r="D139" t="s">
        <v>9</v>
      </c>
      <c r="E139">
        <v>201700011</v>
      </c>
      <c r="F139" t="s">
        <v>6</v>
      </c>
      <c r="G139" t="s">
        <v>7</v>
      </c>
      <c r="H139">
        <v>36</v>
      </c>
      <c r="I139">
        <v>25843</v>
      </c>
      <c r="J139">
        <v>6</v>
      </c>
      <c r="K139">
        <v>33</v>
      </c>
      <c r="L139">
        <v>25</v>
      </c>
      <c r="M139">
        <v>18</v>
      </c>
      <c r="N139">
        <v>2</v>
      </c>
      <c r="O139">
        <v>28080</v>
      </c>
      <c r="P139">
        <v>6.0119999999999996</v>
      </c>
      <c r="Q139">
        <v>2.952</v>
      </c>
      <c r="R139">
        <v>18.18</v>
      </c>
      <c r="S139">
        <v>7.2359999999999998</v>
      </c>
    </row>
    <row r="140" spans="1:19" x14ac:dyDescent="0.3">
      <c r="A140">
        <v>201706</v>
      </c>
      <c r="B140" s="1">
        <v>42895</v>
      </c>
      <c r="C140" s="2">
        <v>201700124</v>
      </c>
      <c r="D140" t="s">
        <v>10</v>
      </c>
      <c r="E140">
        <v>201700011</v>
      </c>
      <c r="F140" t="s">
        <v>6</v>
      </c>
      <c r="G140" t="s">
        <v>7</v>
      </c>
      <c r="H140">
        <v>32</v>
      </c>
      <c r="I140">
        <v>25796</v>
      </c>
      <c r="J140">
        <v>4</v>
      </c>
      <c r="K140">
        <v>29</v>
      </c>
      <c r="L140">
        <v>25</v>
      </c>
      <c r="M140">
        <v>18</v>
      </c>
      <c r="N140">
        <v>2</v>
      </c>
      <c r="O140">
        <v>24960</v>
      </c>
      <c r="P140">
        <v>5.3440000000000003</v>
      </c>
      <c r="Q140">
        <v>2.6240000000000001</v>
      </c>
      <c r="R140">
        <v>16.16</v>
      </c>
      <c r="S140">
        <v>6.4320000000000004</v>
      </c>
    </row>
    <row r="141" spans="1:19" x14ac:dyDescent="0.3">
      <c r="A141">
        <v>201706</v>
      </c>
      <c r="B141" s="1">
        <v>42895</v>
      </c>
      <c r="C141" s="2">
        <v>201700125</v>
      </c>
      <c r="D141" t="s">
        <v>11</v>
      </c>
      <c r="E141">
        <v>201700011</v>
      </c>
      <c r="F141" t="s">
        <v>6</v>
      </c>
      <c r="G141" t="s">
        <v>7</v>
      </c>
      <c r="H141">
        <v>37</v>
      </c>
      <c r="I141">
        <v>25009</v>
      </c>
      <c r="J141">
        <v>6</v>
      </c>
      <c r="K141">
        <v>33</v>
      </c>
      <c r="L141">
        <v>28</v>
      </c>
      <c r="M141">
        <v>20</v>
      </c>
      <c r="N141">
        <v>2</v>
      </c>
      <c r="O141">
        <v>28860</v>
      </c>
      <c r="P141">
        <v>6.1790000000000003</v>
      </c>
      <c r="Q141">
        <v>3.0339999999999998</v>
      </c>
      <c r="R141">
        <v>18.684999999999999</v>
      </c>
      <c r="S141">
        <v>7.4370000000000003</v>
      </c>
    </row>
    <row r="142" spans="1:19" x14ac:dyDescent="0.3">
      <c r="A142">
        <v>201706</v>
      </c>
      <c r="B142" s="1">
        <v>42895</v>
      </c>
      <c r="C142" s="2">
        <v>201700126</v>
      </c>
      <c r="D142" t="s">
        <v>12</v>
      </c>
      <c r="E142">
        <v>201700011</v>
      </c>
      <c r="F142" t="s">
        <v>6</v>
      </c>
      <c r="G142" t="s">
        <v>7</v>
      </c>
      <c r="H142">
        <v>36</v>
      </c>
      <c r="I142">
        <v>24522</v>
      </c>
      <c r="J142">
        <v>4</v>
      </c>
      <c r="K142">
        <v>35</v>
      </c>
      <c r="L142">
        <v>28</v>
      </c>
      <c r="M142">
        <v>24</v>
      </c>
      <c r="N142">
        <v>3</v>
      </c>
      <c r="O142">
        <v>28080</v>
      </c>
      <c r="P142">
        <v>6.0119999999999996</v>
      </c>
      <c r="Q142">
        <v>2.952</v>
      </c>
      <c r="R142">
        <v>18.18</v>
      </c>
      <c r="S142">
        <v>7.2359999999999998</v>
      </c>
    </row>
    <row r="143" spans="1:19" x14ac:dyDescent="0.3">
      <c r="A143">
        <v>201706</v>
      </c>
      <c r="B143" s="1">
        <v>42895</v>
      </c>
      <c r="C143" s="2">
        <v>201700127</v>
      </c>
      <c r="D143" t="s">
        <v>13</v>
      </c>
      <c r="E143">
        <v>201700011</v>
      </c>
      <c r="F143" t="s">
        <v>6</v>
      </c>
      <c r="G143" t="s">
        <v>7</v>
      </c>
      <c r="H143">
        <v>32</v>
      </c>
      <c r="I143">
        <v>24953</v>
      </c>
      <c r="J143">
        <v>5</v>
      </c>
      <c r="K143">
        <v>32</v>
      </c>
      <c r="L143">
        <v>27</v>
      </c>
      <c r="M143">
        <v>22</v>
      </c>
      <c r="N143">
        <v>2</v>
      </c>
      <c r="O143">
        <v>24960</v>
      </c>
      <c r="P143">
        <v>5.3440000000000003</v>
      </c>
      <c r="Q143">
        <v>2.6240000000000001</v>
      </c>
      <c r="R143">
        <v>16.16</v>
      </c>
      <c r="S143">
        <v>6.4320000000000004</v>
      </c>
    </row>
    <row r="144" spans="1:19" x14ac:dyDescent="0.3">
      <c r="A144">
        <v>201706</v>
      </c>
      <c r="B144" s="1">
        <v>42895</v>
      </c>
      <c r="C144" s="2">
        <v>201700128</v>
      </c>
      <c r="D144" t="s">
        <v>14</v>
      </c>
      <c r="E144">
        <v>201700011</v>
      </c>
      <c r="F144" t="s">
        <v>6</v>
      </c>
      <c r="G144" t="s">
        <v>7</v>
      </c>
      <c r="H144">
        <v>36</v>
      </c>
      <c r="I144">
        <v>25114</v>
      </c>
      <c r="J144">
        <v>5</v>
      </c>
      <c r="K144">
        <v>33</v>
      </c>
      <c r="L144">
        <v>26</v>
      </c>
      <c r="M144">
        <v>20</v>
      </c>
      <c r="N144">
        <v>3</v>
      </c>
      <c r="O144">
        <v>28080</v>
      </c>
      <c r="P144">
        <v>6.0119999999999996</v>
      </c>
      <c r="Q144">
        <v>2.952</v>
      </c>
      <c r="R144">
        <v>18.18</v>
      </c>
      <c r="S144">
        <v>7.2359999999999998</v>
      </c>
    </row>
    <row r="145" spans="1:19" x14ac:dyDescent="0.3">
      <c r="A145">
        <v>201706</v>
      </c>
      <c r="B145" s="1">
        <v>42895</v>
      </c>
      <c r="C145" s="2">
        <v>201700129</v>
      </c>
      <c r="D145" t="s">
        <v>24</v>
      </c>
      <c r="E145">
        <v>201700012</v>
      </c>
      <c r="F145" t="s">
        <v>25</v>
      </c>
      <c r="G145" t="s">
        <v>7</v>
      </c>
      <c r="H145">
        <v>35</v>
      </c>
      <c r="I145">
        <v>24060</v>
      </c>
      <c r="J145">
        <v>8</v>
      </c>
      <c r="K145">
        <v>30</v>
      </c>
      <c r="L145">
        <v>22</v>
      </c>
      <c r="M145">
        <v>14</v>
      </c>
      <c r="N145">
        <v>4</v>
      </c>
      <c r="O145">
        <v>27300</v>
      </c>
      <c r="P145">
        <v>5.8449999999999998</v>
      </c>
      <c r="Q145">
        <v>2.87</v>
      </c>
      <c r="R145">
        <v>17.675000000000001</v>
      </c>
      <c r="S145">
        <v>7.0350000000000001</v>
      </c>
    </row>
    <row r="146" spans="1:19" x14ac:dyDescent="0.3">
      <c r="A146">
        <v>201706</v>
      </c>
      <c r="B146" s="1">
        <v>42895</v>
      </c>
      <c r="C146" s="2">
        <v>201700130</v>
      </c>
      <c r="D146" t="s">
        <v>26</v>
      </c>
      <c r="E146">
        <v>201700012</v>
      </c>
      <c r="F146" t="s">
        <v>25</v>
      </c>
      <c r="G146" t="s">
        <v>7</v>
      </c>
      <c r="H146">
        <v>36</v>
      </c>
      <c r="I146">
        <v>25146</v>
      </c>
      <c r="J146">
        <v>6</v>
      </c>
      <c r="K146">
        <v>33</v>
      </c>
      <c r="L146">
        <v>23</v>
      </c>
      <c r="M146">
        <v>15</v>
      </c>
      <c r="N146">
        <v>3</v>
      </c>
      <c r="O146">
        <v>28080</v>
      </c>
      <c r="P146">
        <v>6.0119999999999996</v>
      </c>
      <c r="Q146">
        <v>2.952</v>
      </c>
      <c r="R146">
        <v>18.18</v>
      </c>
      <c r="S146">
        <v>7.2359999999999998</v>
      </c>
    </row>
    <row r="147" spans="1:19" x14ac:dyDescent="0.3">
      <c r="A147">
        <v>201706</v>
      </c>
      <c r="B147" s="1">
        <v>42895</v>
      </c>
      <c r="C147" s="2">
        <v>201700131</v>
      </c>
      <c r="D147" t="s">
        <v>27</v>
      </c>
      <c r="E147">
        <v>201700012</v>
      </c>
      <c r="F147" t="s">
        <v>25</v>
      </c>
      <c r="G147" t="s">
        <v>7</v>
      </c>
      <c r="H147">
        <v>31</v>
      </c>
      <c r="I147">
        <v>25656</v>
      </c>
      <c r="J147">
        <v>6</v>
      </c>
      <c r="K147">
        <v>31</v>
      </c>
      <c r="L147">
        <v>21</v>
      </c>
      <c r="M147">
        <v>13</v>
      </c>
      <c r="N147">
        <v>2</v>
      </c>
      <c r="O147">
        <v>24180</v>
      </c>
      <c r="P147">
        <v>5.1769999999999996</v>
      </c>
      <c r="Q147">
        <v>2.5419999999999998</v>
      </c>
      <c r="R147">
        <v>15.654999999999999</v>
      </c>
      <c r="S147">
        <v>6.2309999999999999</v>
      </c>
    </row>
    <row r="148" spans="1:19" x14ac:dyDescent="0.3">
      <c r="A148">
        <v>201706</v>
      </c>
      <c r="B148" s="1">
        <v>42895</v>
      </c>
      <c r="C148" s="2">
        <v>201700132</v>
      </c>
      <c r="D148" t="s">
        <v>28</v>
      </c>
      <c r="E148">
        <v>201700012</v>
      </c>
      <c r="F148" t="s">
        <v>25</v>
      </c>
      <c r="G148" t="s">
        <v>7</v>
      </c>
      <c r="H148">
        <v>36</v>
      </c>
      <c r="I148">
        <v>25151</v>
      </c>
      <c r="J148">
        <v>8</v>
      </c>
      <c r="K148">
        <v>34</v>
      </c>
      <c r="L148">
        <v>28</v>
      </c>
      <c r="M148">
        <v>20</v>
      </c>
      <c r="N148">
        <v>3</v>
      </c>
      <c r="O148">
        <v>28080</v>
      </c>
      <c r="P148">
        <v>6.0119999999999996</v>
      </c>
      <c r="Q148">
        <v>2.952</v>
      </c>
      <c r="R148">
        <v>18.18</v>
      </c>
      <c r="S148">
        <v>7.2359999999999998</v>
      </c>
    </row>
    <row r="149" spans="1:19" x14ac:dyDescent="0.3">
      <c r="A149">
        <v>201706</v>
      </c>
      <c r="B149" s="1">
        <v>42895</v>
      </c>
      <c r="C149" s="2">
        <v>201700133</v>
      </c>
      <c r="D149" t="s">
        <v>29</v>
      </c>
      <c r="E149">
        <v>201700012</v>
      </c>
      <c r="F149" t="s">
        <v>25</v>
      </c>
      <c r="G149" t="s">
        <v>7</v>
      </c>
      <c r="H149">
        <v>34</v>
      </c>
      <c r="I149">
        <v>24261</v>
      </c>
      <c r="J149">
        <v>8</v>
      </c>
      <c r="K149">
        <v>29</v>
      </c>
      <c r="L149">
        <v>24</v>
      </c>
      <c r="M149">
        <v>16</v>
      </c>
      <c r="N149">
        <v>3</v>
      </c>
      <c r="O149">
        <v>26520</v>
      </c>
      <c r="P149">
        <v>5.6779999999999999</v>
      </c>
      <c r="Q149">
        <v>2.7879999999999998</v>
      </c>
      <c r="R149">
        <v>17.170000000000002</v>
      </c>
      <c r="S149">
        <v>6.8339999999999996</v>
      </c>
    </row>
    <row r="150" spans="1:19" x14ac:dyDescent="0.3">
      <c r="A150">
        <v>201706</v>
      </c>
      <c r="B150" s="1">
        <v>42895</v>
      </c>
      <c r="C150" s="2">
        <v>201700134</v>
      </c>
      <c r="D150" t="s">
        <v>30</v>
      </c>
      <c r="E150">
        <v>201700012</v>
      </c>
      <c r="F150" t="s">
        <v>25</v>
      </c>
      <c r="G150" t="s">
        <v>7</v>
      </c>
      <c r="H150">
        <v>31</v>
      </c>
      <c r="I150">
        <v>25906</v>
      </c>
      <c r="J150">
        <v>6</v>
      </c>
      <c r="K150">
        <v>27</v>
      </c>
      <c r="L150">
        <v>20</v>
      </c>
      <c r="M150">
        <v>15</v>
      </c>
      <c r="N150">
        <v>3</v>
      </c>
      <c r="O150">
        <v>24180</v>
      </c>
      <c r="P150">
        <v>5.1769999999999996</v>
      </c>
      <c r="Q150">
        <v>2.5419999999999998</v>
      </c>
      <c r="R150">
        <v>15.654999999999999</v>
      </c>
      <c r="S150">
        <v>6.2309999999999999</v>
      </c>
    </row>
    <row r="151" spans="1:19" x14ac:dyDescent="0.3">
      <c r="A151">
        <v>201706</v>
      </c>
      <c r="B151" s="1">
        <v>42895</v>
      </c>
      <c r="C151" s="2">
        <v>201700135</v>
      </c>
      <c r="D151" t="s">
        <v>31</v>
      </c>
      <c r="E151">
        <v>201700012</v>
      </c>
      <c r="F151" t="s">
        <v>25</v>
      </c>
      <c r="G151" t="s">
        <v>7</v>
      </c>
      <c r="H151">
        <v>35</v>
      </c>
      <c r="I151">
        <v>25156</v>
      </c>
      <c r="J151">
        <v>7</v>
      </c>
      <c r="K151">
        <v>33</v>
      </c>
      <c r="L151">
        <v>28</v>
      </c>
      <c r="M151">
        <v>19</v>
      </c>
      <c r="N151">
        <v>3</v>
      </c>
      <c r="O151">
        <v>27300</v>
      </c>
      <c r="P151">
        <v>5.8449999999999998</v>
      </c>
      <c r="Q151">
        <v>2.87</v>
      </c>
      <c r="R151">
        <v>17.675000000000001</v>
      </c>
      <c r="S151">
        <v>7.0350000000000001</v>
      </c>
    </row>
    <row r="152" spans="1:19" x14ac:dyDescent="0.3">
      <c r="A152">
        <v>201706</v>
      </c>
      <c r="B152" s="1">
        <v>42896</v>
      </c>
      <c r="C152" s="2">
        <v>201700129</v>
      </c>
      <c r="D152" t="s">
        <v>24</v>
      </c>
      <c r="E152">
        <v>201700012</v>
      </c>
      <c r="F152" t="s">
        <v>25</v>
      </c>
      <c r="G152" t="s">
        <v>7</v>
      </c>
      <c r="H152">
        <v>31</v>
      </c>
      <c r="I152">
        <v>25693</v>
      </c>
      <c r="J152">
        <v>7</v>
      </c>
      <c r="K152">
        <v>30</v>
      </c>
      <c r="L152">
        <v>21</v>
      </c>
      <c r="M152">
        <v>13</v>
      </c>
      <c r="N152">
        <v>2</v>
      </c>
      <c r="O152">
        <v>24180</v>
      </c>
      <c r="P152">
        <v>5.1769999999999996</v>
      </c>
      <c r="Q152">
        <v>2.5419999999999998</v>
      </c>
      <c r="R152">
        <v>15.654999999999999</v>
      </c>
      <c r="S152">
        <v>6.2309999999999999</v>
      </c>
    </row>
    <row r="153" spans="1:19" x14ac:dyDescent="0.3">
      <c r="A153">
        <v>201706</v>
      </c>
      <c r="B153" s="1">
        <v>42896</v>
      </c>
      <c r="C153" s="2">
        <v>201700130</v>
      </c>
      <c r="D153" t="s">
        <v>26</v>
      </c>
      <c r="E153">
        <v>201700012</v>
      </c>
      <c r="F153" t="s">
        <v>25</v>
      </c>
      <c r="G153" t="s">
        <v>7</v>
      </c>
      <c r="H153">
        <v>33</v>
      </c>
      <c r="I153">
        <v>24827</v>
      </c>
      <c r="J153">
        <v>8</v>
      </c>
      <c r="K153">
        <v>28</v>
      </c>
      <c r="L153">
        <v>20</v>
      </c>
      <c r="M153">
        <v>16</v>
      </c>
      <c r="N153">
        <v>3</v>
      </c>
      <c r="O153">
        <v>25740</v>
      </c>
      <c r="P153">
        <v>5.5110000000000001</v>
      </c>
      <c r="Q153">
        <v>2.706</v>
      </c>
      <c r="R153">
        <v>16.664999999999999</v>
      </c>
      <c r="S153">
        <v>6.633</v>
      </c>
    </row>
    <row r="154" spans="1:19" x14ac:dyDescent="0.3">
      <c r="A154">
        <v>201706</v>
      </c>
      <c r="B154" s="1">
        <v>42896</v>
      </c>
      <c r="C154" s="2">
        <v>201700131</v>
      </c>
      <c r="D154" t="s">
        <v>27</v>
      </c>
      <c r="E154">
        <v>201700012</v>
      </c>
      <c r="F154" t="s">
        <v>25</v>
      </c>
      <c r="G154" t="s">
        <v>7</v>
      </c>
      <c r="H154">
        <v>31</v>
      </c>
      <c r="I154">
        <v>24715</v>
      </c>
      <c r="J154">
        <v>6</v>
      </c>
      <c r="K154">
        <v>28</v>
      </c>
      <c r="L154">
        <v>22</v>
      </c>
      <c r="M154">
        <v>14</v>
      </c>
      <c r="N154">
        <v>3</v>
      </c>
      <c r="O154">
        <v>24180</v>
      </c>
      <c r="P154">
        <v>5.1769999999999996</v>
      </c>
      <c r="Q154">
        <v>2.5419999999999998</v>
      </c>
      <c r="R154">
        <v>15.654999999999999</v>
      </c>
      <c r="S154">
        <v>6.2309999999999999</v>
      </c>
    </row>
    <row r="155" spans="1:19" x14ac:dyDescent="0.3">
      <c r="A155">
        <v>201706</v>
      </c>
      <c r="B155" s="1">
        <v>42896</v>
      </c>
      <c r="C155" s="2">
        <v>201700132</v>
      </c>
      <c r="D155" t="s">
        <v>28</v>
      </c>
      <c r="E155">
        <v>201700012</v>
      </c>
      <c r="F155" t="s">
        <v>25</v>
      </c>
      <c r="G155" t="s">
        <v>7</v>
      </c>
      <c r="H155">
        <v>35</v>
      </c>
      <c r="I155">
        <v>24305</v>
      </c>
      <c r="J155">
        <v>7</v>
      </c>
      <c r="K155">
        <v>34</v>
      </c>
      <c r="L155">
        <v>29</v>
      </c>
      <c r="M155">
        <v>22</v>
      </c>
      <c r="N155">
        <v>4</v>
      </c>
      <c r="O155">
        <v>27300</v>
      </c>
      <c r="P155">
        <v>5.8449999999999998</v>
      </c>
      <c r="Q155">
        <v>2.87</v>
      </c>
      <c r="R155">
        <v>17.675000000000001</v>
      </c>
      <c r="S155">
        <v>7.0350000000000001</v>
      </c>
    </row>
    <row r="156" spans="1:19" x14ac:dyDescent="0.3">
      <c r="A156">
        <v>201706</v>
      </c>
      <c r="B156" s="1">
        <v>42896</v>
      </c>
      <c r="C156" s="2">
        <v>201700133</v>
      </c>
      <c r="D156" t="s">
        <v>29</v>
      </c>
      <c r="E156">
        <v>201700012</v>
      </c>
      <c r="F156" t="s">
        <v>25</v>
      </c>
      <c r="G156" t="s">
        <v>7</v>
      </c>
      <c r="H156">
        <v>34</v>
      </c>
      <c r="I156">
        <v>24749</v>
      </c>
      <c r="J156">
        <v>5</v>
      </c>
      <c r="K156">
        <v>29</v>
      </c>
      <c r="L156">
        <v>23</v>
      </c>
      <c r="M156">
        <v>17</v>
      </c>
      <c r="N156">
        <v>2</v>
      </c>
      <c r="O156">
        <v>26520</v>
      </c>
      <c r="P156">
        <v>5.6779999999999999</v>
      </c>
      <c r="Q156">
        <v>2.7879999999999998</v>
      </c>
      <c r="R156">
        <v>17.170000000000002</v>
      </c>
      <c r="S156">
        <v>6.8339999999999996</v>
      </c>
    </row>
    <row r="157" spans="1:19" x14ac:dyDescent="0.3">
      <c r="A157">
        <v>201706</v>
      </c>
      <c r="B157" s="1">
        <v>42896</v>
      </c>
      <c r="C157" s="2">
        <v>201700134</v>
      </c>
      <c r="D157" t="s">
        <v>30</v>
      </c>
      <c r="E157">
        <v>201700012</v>
      </c>
      <c r="F157" t="s">
        <v>25</v>
      </c>
      <c r="G157" t="s">
        <v>7</v>
      </c>
      <c r="H157">
        <v>33</v>
      </c>
      <c r="I157">
        <v>24722</v>
      </c>
      <c r="J157">
        <v>8</v>
      </c>
      <c r="K157">
        <v>28</v>
      </c>
      <c r="L157">
        <v>22</v>
      </c>
      <c r="M157">
        <v>16</v>
      </c>
      <c r="N157">
        <v>3</v>
      </c>
      <c r="O157">
        <v>25740</v>
      </c>
      <c r="P157">
        <v>5.5110000000000001</v>
      </c>
      <c r="Q157">
        <v>2.706</v>
      </c>
      <c r="R157">
        <v>16.664999999999999</v>
      </c>
      <c r="S157">
        <v>6.633</v>
      </c>
    </row>
    <row r="158" spans="1:19" x14ac:dyDescent="0.3">
      <c r="A158">
        <v>201706</v>
      </c>
      <c r="B158" s="1">
        <v>42896</v>
      </c>
      <c r="C158" s="2">
        <v>201700135</v>
      </c>
      <c r="D158" t="s">
        <v>31</v>
      </c>
      <c r="E158">
        <v>201700012</v>
      </c>
      <c r="F158" t="s">
        <v>25</v>
      </c>
      <c r="G158" t="s">
        <v>7</v>
      </c>
      <c r="H158">
        <v>33</v>
      </c>
      <c r="I158">
        <v>25032</v>
      </c>
      <c r="J158">
        <v>8</v>
      </c>
      <c r="K158">
        <v>33</v>
      </c>
      <c r="L158">
        <v>26</v>
      </c>
      <c r="M158">
        <v>16</v>
      </c>
      <c r="N158">
        <v>3</v>
      </c>
      <c r="O158">
        <v>25740</v>
      </c>
      <c r="P158">
        <v>5.5110000000000001</v>
      </c>
      <c r="Q158">
        <v>2.706</v>
      </c>
      <c r="R158">
        <v>16.664999999999999</v>
      </c>
      <c r="S158">
        <v>6.633</v>
      </c>
    </row>
    <row r="159" spans="1:19" x14ac:dyDescent="0.3">
      <c r="A159">
        <v>201706</v>
      </c>
      <c r="B159" s="1">
        <v>42896</v>
      </c>
      <c r="C159" s="2">
        <v>201700136</v>
      </c>
      <c r="D159" t="s">
        <v>32</v>
      </c>
      <c r="E159">
        <v>201700012</v>
      </c>
      <c r="F159" t="s">
        <v>25</v>
      </c>
      <c r="G159" t="s">
        <v>7</v>
      </c>
      <c r="H159">
        <v>30</v>
      </c>
      <c r="I159">
        <v>24653</v>
      </c>
      <c r="J159">
        <v>7</v>
      </c>
      <c r="K159">
        <v>26</v>
      </c>
      <c r="L159">
        <v>20</v>
      </c>
      <c r="M159">
        <v>16</v>
      </c>
      <c r="N159">
        <v>3</v>
      </c>
      <c r="O159">
        <v>23400</v>
      </c>
      <c r="P159">
        <v>5.01</v>
      </c>
      <c r="Q159">
        <v>2.46</v>
      </c>
      <c r="R159">
        <v>15.15</v>
      </c>
      <c r="S159">
        <v>6.03</v>
      </c>
    </row>
    <row r="160" spans="1:19" x14ac:dyDescent="0.3">
      <c r="A160">
        <v>201706</v>
      </c>
      <c r="B160" s="1">
        <v>42896</v>
      </c>
      <c r="C160" s="2">
        <v>201700138</v>
      </c>
      <c r="D160" t="s">
        <v>15</v>
      </c>
      <c r="E160">
        <v>201700013</v>
      </c>
      <c r="F160" t="s">
        <v>16</v>
      </c>
      <c r="G160" t="s">
        <v>7</v>
      </c>
      <c r="H160">
        <v>29</v>
      </c>
      <c r="I160">
        <v>24115</v>
      </c>
      <c r="J160">
        <v>6</v>
      </c>
      <c r="K160">
        <v>26</v>
      </c>
      <c r="L160">
        <v>21</v>
      </c>
      <c r="M160">
        <v>12</v>
      </c>
      <c r="N160">
        <v>3</v>
      </c>
      <c r="O160">
        <v>22620</v>
      </c>
      <c r="P160">
        <v>4.843</v>
      </c>
      <c r="Q160">
        <v>2.3780000000000001</v>
      </c>
      <c r="R160">
        <v>14.645</v>
      </c>
      <c r="S160">
        <v>5.8289999999999997</v>
      </c>
    </row>
    <row r="161" spans="1:19" x14ac:dyDescent="0.3">
      <c r="A161">
        <v>201706</v>
      </c>
      <c r="B161" s="1">
        <v>42896</v>
      </c>
      <c r="C161" s="2">
        <v>201700139</v>
      </c>
      <c r="D161" t="s">
        <v>17</v>
      </c>
      <c r="E161">
        <v>201700013</v>
      </c>
      <c r="F161" t="s">
        <v>16</v>
      </c>
      <c r="G161" t="s">
        <v>7</v>
      </c>
      <c r="H161">
        <v>32</v>
      </c>
      <c r="I161">
        <v>25632</v>
      </c>
      <c r="J161">
        <v>8</v>
      </c>
      <c r="K161">
        <v>30</v>
      </c>
      <c r="L161">
        <v>22</v>
      </c>
      <c r="M161">
        <v>12</v>
      </c>
      <c r="N161">
        <v>3</v>
      </c>
      <c r="O161">
        <v>24960</v>
      </c>
      <c r="P161">
        <v>5.3440000000000003</v>
      </c>
      <c r="Q161">
        <v>2.6240000000000001</v>
      </c>
      <c r="R161">
        <v>16.16</v>
      </c>
      <c r="S161">
        <v>6.4320000000000004</v>
      </c>
    </row>
    <row r="162" spans="1:19" x14ac:dyDescent="0.3">
      <c r="A162">
        <v>201706</v>
      </c>
      <c r="B162" s="1">
        <v>42896</v>
      </c>
      <c r="C162" s="2">
        <v>201700140</v>
      </c>
      <c r="D162" t="s">
        <v>18</v>
      </c>
      <c r="E162">
        <v>201700013</v>
      </c>
      <c r="F162" t="s">
        <v>16</v>
      </c>
      <c r="G162" t="s">
        <v>7</v>
      </c>
      <c r="H162">
        <v>32</v>
      </c>
      <c r="I162">
        <v>25800</v>
      </c>
      <c r="J162">
        <v>10</v>
      </c>
      <c r="K162">
        <v>28</v>
      </c>
      <c r="L162">
        <v>21</v>
      </c>
      <c r="M162">
        <v>10</v>
      </c>
      <c r="N162">
        <v>4</v>
      </c>
      <c r="O162">
        <v>24960</v>
      </c>
      <c r="P162">
        <v>5.3440000000000003</v>
      </c>
      <c r="Q162">
        <v>2.6240000000000001</v>
      </c>
      <c r="R162">
        <v>16.16</v>
      </c>
      <c r="S162">
        <v>6.4320000000000004</v>
      </c>
    </row>
    <row r="163" spans="1:19" x14ac:dyDescent="0.3">
      <c r="A163">
        <v>201706</v>
      </c>
      <c r="B163" s="1">
        <v>42896</v>
      </c>
      <c r="C163" s="2">
        <v>201700141</v>
      </c>
      <c r="D163" t="s">
        <v>19</v>
      </c>
      <c r="E163">
        <v>201700013</v>
      </c>
      <c r="F163" t="s">
        <v>16</v>
      </c>
      <c r="G163" t="s">
        <v>7</v>
      </c>
      <c r="H163">
        <v>30</v>
      </c>
      <c r="I163">
        <v>25484</v>
      </c>
      <c r="J163">
        <v>6</v>
      </c>
      <c r="K163">
        <v>28</v>
      </c>
      <c r="L163">
        <v>18</v>
      </c>
      <c r="M163">
        <v>8</v>
      </c>
      <c r="N163">
        <v>3</v>
      </c>
      <c r="O163">
        <v>23400</v>
      </c>
      <c r="P163">
        <v>5.01</v>
      </c>
      <c r="Q163">
        <v>2.46</v>
      </c>
      <c r="R163">
        <v>15.15</v>
      </c>
      <c r="S163">
        <v>6.03</v>
      </c>
    </row>
    <row r="164" spans="1:19" x14ac:dyDescent="0.3">
      <c r="A164">
        <v>201706</v>
      </c>
      <c r="B164" s="1">
        <v>42896</v>
      </c>
      <c r="C164" s="2">
        <v>201700142</v>
      </c>
      <c r="D164" t="s">
        <v>20</v>
      </c>
      <c r="E164">
        <v>201700013</v>
      </c>
      <c r="F164" t="s">
        <v>16</v>
      </c>
      <c r="G164" t="s">
        <v>7</v>
      </c>
      <c r="H164">
        <v>33</v>
      </c>
      <c r="I164">
        <v>24368</v>
      </c>
      <c r="J164">
        <v>7</v>
      </c>
      <c r="K164">
        <v>30</v>
      </c>
      <c r="L164">
        <v>18</v>
      </c>
      <c r="M164">
        <v>9</v>
      </c>
      <c r="N164">
        <v>3</v>
      </c>
      <c r="O164">
        <v>25740</v>
      </c>
      <c r="P164">
        <v>5.5110000000000001</v>
      </c>
      <c r="Q164">
        <v>2.706</v>
      </c>
      <c r="R164">
        <v>16.664999999999999</v>
      </c>
      <c r="S164">
        <v>6.633</v>
      </c>
    </row>
    <row r="165" spans="1:19" x14ac:dyDescent="0.3">
      <c r="A165">
        <v>201706</v>
      </c>
      <c r="B165" s="1">
        <v>42896</v>
      </c>
      <c r="C165" s="2">
        <v>201700144</v>
      </c>
      <c r="D165" t="s">
        <v>22</v>
      </c>
      <c r="E165">
        <v>201700013</v>
      </c>
      <c r="F165" t="s">
        <v>16</v>
      </c>
      <c r="G165" t="s">
        <v>7</v>
      </c>
      <c r="H165">
        <v>32</v>
      </c>
      <c r="I165">
        <v>25754</v>
      </c>
      <c r="J165">
        <v>7</v>
      </c>
      <c r="K165">
        <v>28</v>
      </c>
      <c r="L165">
        <v>22</v>
      </c>
      <c r="M165">
        <v>9</v>
      </c>
      <c r="N165">
        <v>4</v>
      </c>
      <c r="O165">
        <v>24960</v>
      </c>
      <c r="P165">
        <v>5.3440000000000003</v>
      </c>
      <c r="Q165">
        <v>2.6240000000000001</v>
      </c>
      <c r="R165">
        <v>16.16</v>
      </c>
      <c r="S165">
        <v>6.4320000000000004</v>
      </c>
    </row>
    <row r="166" spans="1:19" x14ac:dyDescent="0.3">
      <c r="A166">
        <v>201706</v>
      </c>
      <c r="B166" s="1">
        <v>42896</v>
      </c>
      <c r="C166" s="2">
        <v>201700145</v>
      </c>
      <c r="D166" t="s">
        <v>23</v>
      </c>
      <c r="E166">
        <v>201700013</v>
      </c>
      <c r="F166" t="s">
        <v>16</v>
      </c>
      <c r="G166" t="s">
        <v>7</v>
      </c>
      <c r="H166">
        <v>30</v>
      </c>
      <c r="I166">
        <v>25963</v>
      </c>
      <c r="J166">
        <v>8</v>
      </c>
      <c r="K166">
        <v>26</v>
      </c>
      <c r="L166">
        <v>18</v>
      </c>
      <c r="M166">
        <v>7</v>
      </c>
      <c r="N166">
        <v>4</v>
      </c>
      <c r="O166">
        <v>23400</v>
      </c>
      <c r="P166">
        <v>5.01</v>
      </c>
      <c r="Q166">
        <v>2.46</v>
      </c>
      <c r="R166">
        <v>15.15</v>
      </c>
      <c r="S166">
        <v>6.03</v>
      </c>
    </row>
    <row r="167" spans="1:19" x14ac:dyDescent="0.3">
      <c r="A167">
        <v>201706</v>
      </c>
      <c r="B167" s="1">
        <v>42897</v>
      </c>
      <c r="C167" s="2">
        <v>201700121</v>
      </c>
      <c r="D167" t="s">
        <v>5</v>
      </c>
      <c r="E167">
        <v>201700011</v>
      </c>
      <c r="F167" t="s">
        <v>6</v>
      </c>
      <c r="G167" t="s">
        <v>7</v>
      </c>
      <c r="H167">
        <v>34</v>
      </c>
      <c r="I167">
        <v>25112</v>
      </c>
      <c r="J167">
        <v>6</v>
      </c>
      <c r="K167">
        <v>32</v>
      </c>
      <c r="L167">
        <v>27</v>
      </c>
      <c r="M167">
        <v>20</v>
      </c>
      <c r="N167">
        <v>2</v>
      </c>
      <c r="O167">
        <v>26520</v>
      </c>
      <c r="P167">
        <v>5.6779999999999999</v>
      </c>
      <c r="Q167">
        <v>2.7879999999999998</v>
      </c>
      <c r="R167">
        <v>17.170000000000002</v>
      </c>
      <c r="S167">
        <v>6.8339999999999996</v>
      </c>
    </row>
    <row r="168" spans="1:19" x14ac:dyDescent="0.3">
      <c r="A168">
        <v>201706</v>
      </c>
      <c r="B168" s="1">
        <v>42897</v>
      </c>
      <c r="C168" s="2">
        <v>201700122</v>
      </c>
      <c r="D168" t="s">
        <v>8</v>
      </c>
      <c r="E168">
        <v>201700011</v>
      </c>
      <c r="F168" t="s">
        <v>6</v>
      </c>
      <c r="G168" t="s">
        <v>7</v>
      </c>
      <c r="H168">
        <v>39</v>
      </c>
      <c r="I168">
        <v>25873</v>
      </c>
      <c r="J168">
        <v>8</v>
      </c>
      <c r="K168">
        <v>36</v>
      </c>
      <c r="L168">
        <v>26</v>
      </c>
      <c r="M168">
        <v>20</v>
      </c>
      <c r="N168">
        <v>2</v>
      </c>
      <c r="O168">
        <v>30420</v>
      </c>
      <c r="P168">
        <v>6.5129999999999999</v>
      </c>
      <c r="Q168">
        <v>3.198</v>
      </c>
      <c r="R168">
        <v>19.695</v>
      </c>
      <c r="S168">
        <v>7.8390000000000004</v>
      </c>
    </row>
    <row r="169" spans="1:19" x14ac:dyDescent="0.3">
      <c r="A169">
        <v>201706</v>
      </c>
      <c r="B169" s="1">
        <v>42897</v>
      </c>
      <c r="C169" s="2">
        <v>201700123</v>
      </c>
      <c r="D169" t="s">
        <v>9</v>
      </c>
      <c r="E169">
        <v>201700011</v>
      </c>
      <c r="F169" t="s">
        <v>6</v>
      </c>
      <c r="G169" t="s">
        <v>7</v>
      </c>
      <c r="H169">
        <v>33</v>
      </c>
      <c r="I169">
        <v>25916</v>
      </c>
      <c r="J169">
        <v>6</v>
      </c>
      <c r="K169">
        <v>33</v>
      </c>
      <c r="L169">
        <v>28</v>
      </c>
      <c r="M169">
        <v>22</v>
      </c>
      <c r="N169">
        <v>2</v>
      </c>
      <c r="O169">
        <v>25740</v>
      </c>
      <c r="P169">
        <v>5.5110000000000001</v>
      </c>
      <c r="Q169">
        <v>2.706</v>
      </c>
      <c r="R169">
        <v>16.664999999999999</v>
      </c>
      <c r="S169">
        <v>6.633</v>
      </c>
    </row>
    <row r="170" spans="1:19" x14ac:dyDescent="0.3">
      <c r="A170">
        <v>201706</v>
      </c>
      <c r="B170" s="1">
        <v>42897</v>
      </c>
      <c r="C170" s="2">
        <v>201700124</v>
      </c>
      <c r="D170" t="s">
        <v>10</v>
      </c>
      <c r="E170">
        <v>201700011</v>
      </c>
      <c r="F170" t="s">
        <v>6</v>
      </c>
      <c r="G170" t="s">
        <v>7</v>
      </c>
      <c r="H170">
        <v>36</v>
      </c>
      <c r="I170">
        <v>24940</v>
      </c>
      <c r="J170">
        <v>5</v>
      </c>
      <c r="K170">
        <v>32</v>
      </c>
      <c r="L170">
        <v>26</v>
      </c>
      <c r="M170">
        <v>23</v>
      </c>
      <c r="N170">
        <v>2</v>
      </c>
      <c r="O170">
        <v>28080</v>
      </c>
      <c r="P170">
        <v>6.0119999999999996</v>
      </c>
      <c r="Q170">
        <v>2.952</v>
      </c>
      <c r="R170">
        <v>18.18</v>
      </c>
      <c r="S170">
        <v>7.2359999999999998</v>
      </c>
    </row>
    <row r="171" spans="1:19" x14ac:dyDescent="0.3">
      <c r="A171">
        <v>201706</v>
      </c>
      <c r="B171" s="1">
        <v>42897</v>
      </c>
      <c r="C171" s="2">
        <v>201700125</v>
      </c>
      <c r="D171" t="s">
        <v>11</v>
      </c>
      <c r="E171">
        <v>201700011</v>
      </c>
      <c r="F171" t="s">
        <v>6</v>
      </c>
      <c r="G171" t="s">
        <v>7</v>
      </c>
      <c r="H171">
        <v>36</v>
      </c>
      <c r="I171">
        <v>25677</v>
      </c>
      <c r="J171">
        <v>4</v>
      </c>
      <c r="K171">
        <v>34</v>
      </c>
      <c r="L171">
        <v>24</v>
      </c>
      <c r="M171">
        <v>20</v>
      </c>
      <c r="N171">
        <v>3</v>
      </c>
      <c r="O171">
        <v>28080</v>
      </c>
      <c r="P171">
        <v>6.0119999999999996</v>
      </c>
      <c r="Q171">
        <v>2.952</v>
      </c>
      <c r="R171">
        <v>18.18</v>
      </c>
      <c r="S171">
        <v>7.2359999999999998</v>
      </c>
    </row>
    <row r="172" spans="1:19" x14ac:dyDescent="0.3">
      <c r="A172">
        <v>201706</v>
      </c>
      <c r="B172" s="1">
        <v>42897</v>
      </c>
      <c r="C172" s="2">
        <v>201700127</v>
      </c>
      <c r="D172" t="s">
        <v>13</v>
      </c>
      <c r="E172">
        <v>201700011</v>
      </c>
      <c r="F172" t="s">
        <v>6</v>
      </c>
      <c r="G172" t="s">
        <v>7</v>
      </c>
      <c r="H172">
        <v>37</v>
      </c>
      <c r="I172">
        <v>25124</v>
      </c>
      <c r="J172">
        <v>6</v>
      </c>
      <c r="K172">
        <v>34</v>
      </c>
      <c r="L172">
        <v>24</v>
      </c>
      <c r="M172">
        <v>21</v>
      </c>
      <c r="N172">
        <v>2</v>
      </c>
      <c r="O172">
        <v>28860</v>
      </c>
      <c r="P172">
        <v>6.1790000000000003</v>
      </c>
      <c r="Q172">
        <v>3.0339999999999998</v>
      </c>
      <c r="R172">
        <v>18.684999999999999</v>
      </c>
      <c r="S172">
        <v>7.4370000000000003</v>
      </c>
    </row>
    <row r="173" spans="1:19" x14ac:dyDescent="0.3">
      <c r="A173">
        <v>201706</v>
      </c>
      <c r="B173" s="1">
        <v>42897</v>
      </c>
      <c r="C173" s="2">
        <v>201700128</v>
      </c>
      <c r="D173" t="s">
        <v>14</v>
      </c>
      <c r="E173">
        <v>201700011</v>
      </c>
      <c r="F173" t="s">
        <v>6</v>
      </c>
      <c r="G173" t="s">
        <v>7</v>
      </c>
      <c r="H173">
        <v>32</v>
      </c>
      <c r="I173">
        <v>24518</v>
      </c>
      <c r="J173">
        <v>5</v>
      </c>
      <c r="K173">
        <v>29</v>
      </c>
      <c r="L173">
        <v>21</v>
      </c>
      <c r="M173">
        <v>18</v>
      </c>
      <c r="N173">
        <v>2</v>
      </c>
      <c r="O173">
        <v>24960</v>
      </c>
      <c r="P173">
        <v>5.3440000000000003</v>
      </c>
      <c r="Q173">
        <v>2.6240000000000001</v>
      </c>
      <c r="R173">
        <v>16.16</v>
      </c>
      <c r="S173">
        <v>6.4320000000000004</v>
      </c>
    </row>
    <row r="174" spans="1:19" x14ac:dyDescent="0.3">
      <c r="A174">
        <v>201706</v>
      </c>
      <c r="B174" s="1">
        <v>42898</v>
      </c>
      <c r="C174" s="2">
        <v>201700121</v>
      </c>
      <c r="D174" t="s">
        <v>5</v>
      </c>
      <c r="E174">
        <v>201700011</v>
      </c>
      <c r="F174" t="s">
        <v>6</v>
      </c>
      <c r="G174" t="s">
        <v>7</v>
      </c>
      <c r="H174">
        <v>37</v>
      </c>
      <c r="I174">
        <v>24054</v>
      </c>
      <c r="J174">
        <v>5</v>
      </c>
      <c r="K174">
        <v>34</v>
      </c>
      <c r="L174">
        <v>26</v>
      </c>
      <c r="M174">
        <v>20</v>
      </c>
      <c r="N174">
        <v>3</v>
      </c>
      <c r="O174">
        <v>28860</v>
      </c>
      <c r="P174">
        <v>6.1790000000000003</v>
      </c>
      <c r="Q174">
        <v>3.0339999999999998</v>
      </c>
      <c r="R174">
        <v>18.684999999999999</v>
      </c>
      <c r="S174">
        <v>7.4370000000000003</v>
      </c>
    </row>
    <row r="175" spans="1:19" x14ac:dyDescent="0.3">
      <c r="A175">
        <v>201706</v>
      </c>
      <c r="B175" s="1">
        <v>42898</v>
      </c>
      <c r="C175" s="2">
        <v>201700122</v>
      </c>
      <c r="D175" t="s">
        <v>8</v>
      </c>
      <c r="E175">
        <v>201700011</v>
      </c>
      <c r="F175" t="s">
        <v>6</v>
      </c>
      <c r="G175" t="s">
        <v>7</v>
      </c>
      <c r="H175">
        <v>35</v>
      </c>
      <c r="I175">
        <v>24333</v>
      </c>
      <c r="J175">
        <v>5</v>
      </c>
      <c r="K175">
        <v>35</v>
      </c>
      <c r="L175">
        <v>27</v>
      </c>
      <c r="M175">
        <v>23</v>
      </c>
      <c r="N175">
        <v>2</v>
      </c>
      <c r="O175">
        <v>27300</v>
      </c>
      <c r="P175">
        <v>5.8449999999999998</v>
      </c>
      <c r="Q175">
        <v>2.87</v>
      </c>
      <c r="R175">
        <v>17.675000000000001</v>
      </c>
      <c r="S175">
        <v>7.0350000000000001</v>
      </c>
    </row>
    <row r="176" spans="1:19" x14ac:dyDescent="0.3">
      <c r="A176">
        <v>201706</v>
      </c>
      <c r="B176" s="1">
        <v>42898</v>
      </c>
      <c r="C176" s="2">
        <v>201700123</v>
      </c>
      <c r="D176" t="s">
        <v>9</v>
      </c>
      <c r="E176">
        <v>201700011</v>
      </c>
      <c r="F176" t="s">
        <v>6</v>
      </c>
      <c r="G176" t="s">
        <v>7</v>
      </c>
      <c r="H176">
        <v>32</v>
      </c>
      <c r="I176">
        <v>25052</v>
      </c>
      <c r="J176">
        <v>4</v>
      </c>
      <c r="K176">
        <v>29</v>
      </c>
      <c r="L176">
        <v>25</v>
      </c>
      <c r="M176">
        <v>20</v>
      </c>
      <c r="N176">
        <v>2</v>
      </c>
      <c r="O176">
        <v>24960</v>
      </c>
      <c r="P176">
        <v>5.3440000000000003</v>
      </c>
      <c r="Q176">
        <v>2.6240000000000001</v>
      </c>
      <c r="R176">
        <v>16.16</v>
      </c>
      <c r="S176">
        <v>6.4320000000000004</v>
      </c>
    </row>
    <row r="177" spans="1:19" x14ac:dyDescent="0.3">
      <c r="A177">
        <v>201706</v>
      </c>
      <c r="B177" s="1">
        <v>42898</v>
      </c>
      <c r="C177" s="2">
        <v>201700124</v>
      </c>
      <c r="D177" t="s">
        <v>10</v>
      </c>
      <c r="E177">
        <v>201700011</v>
      </c>
      <c r="F177" t="s">
        <v>6</v>
      </c>
      <c r="G177" t="s">
        <v>7</v>
      </c>
      <c r="H177">
        <v>35</v>
      </c>
      <c r="I177">
        <v>25789</v>
      </c>
      <c r="J177">
        <v>6</v>
      </c>
      <c r="K177">
        <v>32</v>
      </c>
      <c r="L177">
        <v>26</v>
      </c>
      <c r="M177">
        <v>23</v>
      </c>
      <c r="N177">
        <v>2</v>
      </c>
      <c r="O177">
        <v>27300</v>
      </c>
      <c r="P177">
        <v>5.8449999999999998</v>
      </c>
      <c r="Q177">
        <v>2.87</v>
      </c>
      <c r="R177">
        <v>17.675000000000001</v>
      </c>
      <c r="S177">
        <v>7.0350000000000001</v>
      </c>
    </row>
    <row r="178" spans="1:19" x14ac:dyDescent="0.3">
      <c r="A178">
        <v>201706</v>
      </c>
      <c r="B178" s="1">
        <v>42898</v>
      </c>
      <c r="C178" s="2">
        <v>201700125</v>
      </c>
      <c r="D178" t="s">
        <v>11</v>
      </c>
      <c r="E178">
        <v>201700011</v>
      </c>
      <c r="F178" t="s">
        <v>6</v>
      </c>
      <c r="G178" t="s">
        <v>7</v>
      </c>
      <c r="H178">
        <v>36</v>
      </c>
      <c r="I178">
        <v>24254</v>
      </c>
      <c r="J178">
        <v>5</v>
      </c>
      <c r="K178">
        <v>33</v>
      </c>
      <c r="L178">
        <v>28</v>
      </c>
      <c r="M178">
        <v>20</v>
      </c>
      <c r="N178">
        <v>3</v>
      </c>
      <c r="O178">
        <v>28080</v>
      </c>
      <c r="P178">
        <v>6.0119999999999996</v>
      </c>
      <c r="Q178">
        <v>2.952</v>
      </c>
      <c r="R178">
        <v>18.18</v>
      </c>
      <c r="S178">
        <v>7.2359999999999998</v>
      </c>
    </row>
    <row r="179" spans="1:19" x14ac:dyDescent="0.3">
      <c r="A179">
        <v>201706</v>
      </c>
      <c r="B179" s="1">
        <v>42898</v>
      </c>
      <c r="C179" s="2">
        <v>201700126</v>
      </c>
      <c r="D179" t="s">
        <v>12</v>
      </c>
      <c r="E179">
        <v>201700011</v>
      </c>
      <c r="F179" t="s">
        <v>6</v>
      </c>
      <c r="G179" t="s">
        <v>7</v>
      </c>
      <c r="H179">
        <v>35</v>
      </c>
      <c r="I179">
        <v>25640</v>
      </c>
      <c r="J179">
        <v>7</v>
      </c>
      <c r="K179">
        <v>34</v>
      </c>
      <c r="L179">
        <v>26</v>
      </c>
      <c r="M179">
        <v>21</v>
      </c>
      <c r="N179">
        <v>2</v>
      </c>
      <c r="O179">
        <v>27300</v>
      </c>
      <c r="P179">
        <v>5.8449999999999998</v>
      </c>
      <c r="Q179">
        <v>2.87</v>
      </c>
      <c r="R179">
        <v>17.675000000000001</v>
      </c>
      <c r="S179">
        <v>7.0350000000000001</v>
      </c>
    </row>
    <row r="180" spans="1:19" x14ac:dyDescent="0.3">
      <c r="A180">
        <v>201706</v>
      </c>
      <c r="B180" s="1">
        <v>42898</v>
      </c>
      <c r="C180" s="2">
        <v>201700127</v>
      </c>
      <c r="D180" t="s">
        <v>13</v>
      </c>
      <c r="E180">
        <v>201700011</v>
      </c>
      <c r="F180" t="s">
        <v>6</v>
      </c>
      <c r="G180" t="s">
        <v>7</v>
      </c>
      <c r="H180">
        <v>39</v>
      </c>
      <c r="I180">
        <v>25616</v>
      </c>
      <c r="J180">
        <v>6</v>
      </c>
      <c r="K180">
        <v>39</v>
      </c>
      <c r="L180">
        <v>34</v>
      </c>
      <c r="M180">
        <v>30</v>
      </c>
      <c r="N180">
        <v>2</v>
      </c>
      <c r="O180">
        <v>30420</v>
      </c>
      <c r="P180">
        <v>6.5129999999999999</v>
      </c>
      <c r="Q180">
        <v>3.198</v>
      </c>
      <c r="R180">
        <v>19.695</v>
      </c>
      <c r="S180">
        <v>7.8390000000000004</v>
      </c>
    </row>
    <row r="181" spans="1:19" x14ac:dyDescent="0.3">
      <c r="A181">
        <v>201706</v>
      </c>
      <c r="B181" s="1">
        <v>42898</v>
      </c>
      <c r="C181" s="2">
        <v>201700128</v>
      </c>
      <c r="D181" t="s">
        <v>14</v>
      </c>
      <c r="E181">
        <v>201700011</v>
      </c>
      <c r="F181" t="s">
        <v>6</v>
      </c>
      <c r="G181" t="s">
        <v>7</v>
      </c>
      <c r="H181">
        <v>39</v>
      </c>
      <c r="I181">
        <v>25628</v>
      </c>
      <c r="J181">
        <v>7</v>
      </c>
      <c r="K181">
        <v>37</v>
      </c>
      <c r="L181">
        <v>29</v>
      </c>
      <c r="M181">
        <v>26</v>
      </c>
      <c r="N181">
        <v>2</v>
      </c>
      <c r="O181">
        <v>30420</v>
      </c>
      <c r="P181">
        <v>6.5129999999999999</v>
      </c>
      <c r="Q181">
        <v>3.198</v>
      </c>
      <c r="R181">
        <v>19.695</v>
      </c>
      <c r="S181">
        <v>7.8390000000000004</v>
      </c>
    </row>
    <row r="182" spans="1:19" x14ac:dyDescent="0.3">
      <c r="A182">
        <v>201706</v>
      </c>
      <c r="B182" s="1">
        <v>42898</v>
      </c>
      <c r="C182" s="2">
        <v>201700129</v>
      </c>
      <c r="D182" t="s">
        <v>24</v>
      </c>
      <c r="E182">
        <v>201700012</v>
      </c>
      <c r="F182" t="s">
        <v>25</v>
      </c>
      <c r="G182" t="s">
        <v>7</v>
      </c>
      <c r="H182">
        <v>33</v>
      </c>
      <c r="I182">
        <v>25101</v>
      </c>
      <c r="J182">
        <v>5</v>
      </c>
      <c r="K182">
        <v>32</v>
      </c>
      <c r="L182">
        <v>21</v>
      </c>
      <c r="M182">
        <v>13</v>
      </c>
      <c r="N182">
        <v>3</v>
      </c>
      <c r="O182">
        <v>25740</v>
      </c>
      <c r="P182">
        <v>5.5110000000000001</v>
      </c>
      <c r="Q182">
        <v>2.706</v>
      </c>
      <c r="R182">
        <v>16.664999999999999</v>
      </c>
      <c r="S182">
        <v>6.633</v>
      </c>
    </row>
    <row r="183" spans="1:19" x14ac:dyDescent="0.3">
      <c r="A183">
        <v>201706</v>
      </c>
      <c r="B183" s="1">
        <v>42898</v>
      </c>
      <c r="C183" s="2">
        <v>201700130</v>
      </c>
      <c r="D183" t="s">
        <v>26</v>
      </c>
      <c r="E183">
        <v>201700012</v>
      </c>
      <c r="F183" t="s">
        <v>25</v>
      </c>
      <c r="G183" t="s">
        <v>7</v>
      </c>
      <c r="H183">
        <v>36</v>
      </c>
      <c r="I183">
        <v>24764</v>
      </c>
      <c r="J183">
        <v>7</v>
      </c>
      <c r="K183">
        <v>34</v>
      </c>
      <c r="L183">
        <v>22</v>
      </c>
      <c r="M183">
        <v>17</v>
      </c>
      <c r="N183">
        <v>3</v>
      </c>
      <c r="O183">
        <v>28080</v>
      </c>
      <c r="P183">
        <v>6.0119999999999996</v>
      </c>
      <c r="Q183">
        <v>2.952</v>
      </c>
      <c r="R183">
        <v>18.18</v>
      </c>
      <c r="S183">
        <v>7.2359999999999998</v>
      </c>
    </row>
    <row r="184" spans="1:19" x14ac:dyDescent="0.3">
      <c r="A184">
        <v>201706</v>
      </c>
      <c r="B184" s="1">
        <v>42898</v>
      </c>
      <c r="C184" s="2">
        <v>201700131</v>
      </c>
      <c r="D184" t="s">
        <v>27</v>
      </c>
      <c r="E184">
        <v>201700012</v>
      </c>
      <c r="F184" t="s">
        <v>25</v>
      </c>
      <c r="G184" t="s">
        <v>7</v>
      </c>
      <c r="H184">
        <v>31</v>
      </c>
      <c r="I184">
        <v>25423</v>
      </c>
      <c r="J184">
        <v>5</v>
      </c>
      <c r="K184">
        <v>30</v>
      </c>
      <c r="L184">
        <v>24</v>
      </c>
      <c r="M184">
        <v>15</v>
      </c>
      <c r="N184">
        <v>2</v>
      </c>
      <c r="O184">
        <v>24180</v>
      </c>
      <c r="P184">
        <v>5.1769999999999996</v>
      </c>
      <c r="Q184">
        <v>2.5419999999999998</v>
      </c>
      <c r="R184">
        <v>15.654999999999999</v>
      </c>
      <c r="S184">
        <v>6.2309999999999999</v>
      </c>
    </row>
    <row r="185" spans="1:19" x14ac:dyDescent="0.3">
      <c r="A185">
        <v>201706</v>
      </c>
      <c r="B185" s="1">
        <v>42898</v>
      </c>
      <c r="C185" s="2">
        <v>201700132</v>
      </c>
      <c r="D185" t="s">
        <v>28</v>
      </c>
      <c r="E185">
        <v>201700012</v>
      </c>
      <c r="F185" t="s">
        <v>25</v>
      </c>
      <c r="G185" t="s">
        <v>7</v>
      </c>
      <c r="H185">
        <v>33</v>
      </c>
      <c r="I185">
        <v>24978</v>
      </c>
      <c r="J185">
        <v>8</v>
      </c>
      <c r="K185">
        <v>28</v>
      </c>
      <c r="L185">
        <v>22</v>
      </c>
      <c r="M185">
        <v>14</v>
      </c>
      <c r="N185">
        <v>3</v>
      </c>
      <c r="O185">
        <v>25740</v>
      </c>
      <c r="P185">
        <v>5.5110000000000001</v>
      </c>
      <c r="Q185">
        <v>2.706</v>
      </c>
      <c r="R185">
        <v>16.664999999999999</v>
      </c>
      <c r="S185">
        <v>6.633</v>
      </c>
    </row>
    <row r="186" spans="1:19" x14ac:dyDescent="0.3">
      <c r="A186">
        <v>201706</v>
      </c>
      <c r="B186" s="1">
        <v>42898</v>
      </c>
      <c r="C186" s="2">
        <v>201700133</v>
      </c>
      <c r="D186" t="s">
        <v>29</v>
      </c>
      <c r="E186">
        <v>201700012</v>
      </c>
      <c r="F186" t="s">
        <v>25</v>
      </c>
      <c r="G186" t="s">
        <v>7</v>
      </c>
      <c r="H186">
        <v>30</v>
      </c>
      <c r="I186">
        <v>24600</v>
      </c>
      <c r="J186">
        <v>5</v>
      </c>
      <c r="K186">
        <v>26</v>
      </c>
      <c r="L186">
        <v>19</v>
      </c>
      <c r="M186">
        <v>12</v>
      </c>
      <c r="N186">
        <v>2</v>
      </c>
      <c r="O186">
        <v>23400</v>
      </c>
      <c r="P186">
        <v>5.01</v>
      </c>
      <c r="Q186">
        <v>2.46</v>
      </c>
      <c r="R186">
        <v>15.15</v>
      </c>
      <c r="S186">
        <v>6.03</v>
      </c>
    </row>
    <row r="187" spans="1:19" x14ac:dyDescent="0.3">
      <c r="A187">
        <v>201706</v>
      </c>
      <c r="B187" s="1">
        <v>42898</v>
      </c>
      <c r="C187" s="2">
        <v>201700134</v>
      </c>
      <c r="D187" t="s">
        <v>30</v>
      </c>
      <c r="E187">
        <v>201700012</v>
      </c>
      <c r="F187" t="s">
        <v>25</v>
      </c>
      <c r="G187" t="s">
        <v>7</v>
      </c>
      <c r="H187">
        <v>30</v>
      </c>
      <c r="I187">
        <v>24351</v>
      </c>
      <c r="J187">
        <v>7</v>
      </c>
      <c r="K187">
        <v>26</v>
      </c>
      <c r="L187">
        <v>21</v>
      </c>
      <c r="M187">
        <v>17</v>
      </c>
      <c r="N187">
        <v>2</v>
      </c>
      <c r="O187">
        <v>23400</v>
      </c>
      <c r="P187">
        <v>5.01</v>
      </c>
      <c r="Q187">
        <v>2.46</v>
      </c>
      <c r="R187">
        <v>15.15</v>
      </c>
      <c r="S187">
        <v>6.03</v>
      </c>
    </row>
    <row r="188" spans="1:19" x14ac:dyDescent="0.3">
      <c r="A188">
        <v>201706</v>
      </c>
      <c r="B188" s="1">
        <v>42898</v>
      </c>
      <c r="C188" s="2">
        <v>201700135</v>
      </c>
      <c r="D188" t="s">
        <v>31</v>
      </c>
      <c r="E188">
        <v>201700012</v>
      </c>
      <c r="F188" t="s">
        <v>25</v>
      </c>
      <c r="G188" t="s">
        <v>7</v>
      </c>
      <c r="H188">
        <v>31</v>
      </c>
      <c r="I188">
        <v>25601</v>
      </c>
      <c r="J188">
        <v>6</v>
      </c>
      <c r="K188">
        <v>31</v>
      </c>
      <c r="L188">
        <v>24</v>
      </c>
      <c r="M188">
        <v>16</v>
      </c>
      <c r="N188">
        <v>3</v>
      </c>
      <c r="O188">
        <v>24180</v>
      </c>
      <c r="P188">
        <v>5.1769999999999996</v>
      </c>
      <c r="Q188">
        <v>2.5419999999999998</v>
      </c>
      <c r="R188">
        <v>15.654999999999999</v>
      </c>
      <c r="S188">
        <v>6.2309999999999999</v>
      </c>
    </row>
    <row r="189" spans="1:19" x14ac:dyDescent="0.3">
      <c r="A189">
        <v>201706</v>
      </c>
      <c r="B189" s="1">
        <v>42898</v>
      </c>
      <c r="C189" s="2">
        <v>201700136</v>
      </c>
      <c r="D189" t="s">
        <v>32</v>
      </c>
      <c r="E189">
        <v>201700012</v>
      </c>
      <c r="F189" t="s">
        <v>25</v>
      </c>
      <c r="G189" t="s">
        <v>7</v>
      </c>
      <c r="H189">
        <v>30</v>
      </c>
      <c r="I189">
        <v>24575</v>
      </c>
      <c r="J189">
        <v>6</v>
      </c>
      <c r="K189">
        <v>29</v>
      </c>
      <c r="L189">
        <v>22</v>
      </c>
      <c r="M189">
        <v>16</v>
      </c>
      <c r="N189">
        <v>2</v>
      </c>
      <c r="O189">
        <v>23400</v>
      </c>
      <c r="P189">
        <v>5.01</v>
      </c>
      <c r="Q189">
        <v>2.46</v>
      </c>
      <c r="R189">
        <v>15.15</v>
      </c>
      <c r="S189">
        <v>6.03</v>
      </c>
    </row>
    <row r="190" spans="1:19" x14ac:dyDescent="0.3">
      <c r="A190">
        <v>201706</v>
      </c>
      <c r="B190" s="1">
        <v>42898</v>
      </c>
      <c r="C190" s="2">
        <v>201700138</v>
      </c>
      <c r="D190" t="s">
        <v>15</v>
      </c>
      <c r="E190">
        <v>201700013</v>
      </c>
      <c r="F190" t="s">
        <v>16</v>
      </c>
      <c r="G190" t="s">
        <v>7</v>
      </c>
      <c r="H190">
        <v>32</v>
      </c>
      <c r="I190">
        <v>24390</v>
      </c>
      <c r="J190">
        <v>9</v>
      </c>
      <c r="K190">
        <v>29</v>
      </c>
      <c r="L190">
        <v>19</v>
      </c>
      <c r="M190">
        <v>12</v>
      </c>
      <c r="N190">
        <v>4</v>
      </c>
      <c r="O190">
        <v>24960</v>
      </c>
      <c r="P190">
        <v>5.3440000000000003</v>
      </c>
      <c r="Q190">
        <v>2.6240000000000001</v>
      </c>
      <c r="R190">
        <v>16.16</v>
      </c>
      <c r="S190">
        <v>6.4320000000000004</v>
      </c>
    </row>
    <row r="191" spans="1:19" x14ac:dyDescent="0.3">
      <c r="A191">
        <v>201706</v>
      </c>
      <c r="B191" s="1">
        <v>42898</v>
      </c>
      <c r="C191" s="2">
        <v>201700139</v>
      </c>
      <c r="D191" t="s">
        <v>17</v>
      </c>
      <c r="E191">
        <v>201700013</v>
      </c>
      <c r="F191" t="s">
        <v>16</v>
      </c>
      <c r="G191" t="s">
        <v>7</v>
      </c>
      <c r="H191">
        <v>28</v>
      </c>
      <c r="I191">
        <v>24771</v>
      </c>
      <c r="J191">
        <v>7</v>
      </c>
      <c r="K191">
        <v>25</v>
      </c>
      <c r="L191">
        <v>16</v>
      </c>
      <c r="M191">
        <v>7</v>
      </c>
      <c r="N191">
        <v>3</v>
      </c>
      <c r="O191">
        <v>21840</v>
      </c>
      <c r="P191">
        <v>4.6760000000000002</v>
      </c>
      <c r="Q191">
        <v>2.2959999999999998</v>
      </c>
      <c r="R191">
        <v>14.14</v>
      </c>
      <c r="S191">
        <v>5.6280000000000001</v>
      </c>
    </row>
    <row r="192" spans="1:19" x14ac:dyDescent="0.3">
      <c r="A192">
        <v>201706</v>
      </c>
      <c r="B192" s="1">
        <v>42898</v>
      </c>
      <c r="C192" s="2">
        <v>201700140</v>
      </c>
      <c r="D192" t="s">
        <v>18</v>
      </c>
      <c r="E192">
        <v>201700013</v>
      </c>
      <c r="F192" t="s">
        <v>16</v>
      </c>
      <c r="G192" t="s">
        <v>7</v>
      </c>
      <c r="H192">
        <v>30</v>
      </c>
      <c r="I192">
        <v>25938</v>
      </c>
      <c r="J192">
        <v>8</v>
      </c>
      <c r="K192">
        <v>28</v>
      </c>
      <c r="L192">
        <v>18</v>
      </c>
      <c r="M192">
        <v>9</v>
      </c>
      <c r="N192">
        <v>4</v>
      </c>
      <c r="O192">
        <v>23400</v>
      </c>
      <c r="P192">
        <v>5.01</v>
      </c>
      <c r="Q192">
        <v>2.46</v>
      </c>
      <c r="R192">
        <v>15.15</v>
      </c>
      <c r="S192">
        <v>6.03</v>
      </c>
    </row>
    <row r="193" spans="1:19" x14ac:dyDescent="0.3">
      <c r="A193">
        <v>201706</v>
      </c>
      <c r="B193" s="1">
        <v>42898</v>
      </c>
      <c r="C193" s="2">
        <v>201700141</v>
      </c>
      <c r="D193" t="s">
        <v>19</v>
      </c>
      <c r="E193">
        <v>201700013</v>
      </c>
      <c r="F193" t="s">
        <v>16</v>
      </c>
      <c r="G193" t="s">
        <v>7</v>
      </c>
      <c r="H193">
        <v>31</v>
      </c>
      <c r="I193">
        <v>24852</v>
      </c>
      <c r="J193">
        <v>9</v>
      </c>
      <c r="K193">
        <v>28</v>
      </c>
      <c r="L193">
        <v>22</v>
      </c>
      <c r="M193">
        <v>12</v>
      </c>
      <c r="N193">
        <v>3</v>
      </c>
      <c r="O193">
        <v>24180</v>
      </c>
      <c r="P193">
        <v>5.1769999999999996</v>
      </c>
      <c r="Q193">
        <v>2.5419999999999998</v>
      </c>
      <c r="R193">
        <v>15.654999999999999</v>
      </c>
      <c r="S193">
        <v>6.2309999999999999</v>
      </c>
    </row>
    <row r="194" spans="1:19" x14ac:dyDescent="0.3">
      <c r="A194">
        <v>201706</v>
      </c>
      <c r="B194" s="1">
        <v>42898</v>
      </c>
      <c r="C194" s="2">
        <v>201700142</v>
      </c>
      <c r="D194" t="s">
        <v>20</v>
      </c>
      <c r="E194">
        <v>201700013</v>
      </c>
      <c r="F194" t="s">
        <v>16</v>
      </c>
      <c r="G194" t="s">
        <v>7</v>
      </c>
      <c r="H194">
        <v>33</v>
      </c>
      <c r="I194">
        <v>24300</v>
      </c>
      <c r="J194">
        <v>10</v>
      </c>
      <c r="K194">
        <v>30</v>
      </c>
      <c r="L194">
        <v>22</v>
      </c>
      <c r="M194">
        <v>15</v>
      </c>
      <c r="N194">
        <v>4</v>
      </c>
      <c r="O194">
        <v>25740</v>
      </c>
      <c r="P194">
        <v>5.5110000000000001</v>
      </c>
      <c r="Q194">
        <v>2.706</v>
      </c>
      <c r="R194">
        <v>16.664999999999999</v>
      </c>
      <c r="S194">
        <v>6.633</v>
      </c>
    </row>
    <row r="195" spans="1:19" x14ac:dyDescent="0.3">
      <c r="A195">
        <v>201706</v>
      </c>
      <c r="B195" s="1">
        <v>42898</v>
      </c>
      <c r="C195" s="2">
        <v>201700143</v>
      </c>
      <c r="D195" t="s">
        <v>21</v>
      </c>
      <c r="E195">
        <v>201700013</v>
      </c>
      <c r="F195" t="s">
        <v>16</v>
      </c>
      <c r="G195" t="s">
        <v>7</v>
      </c>
      <c r="H195">
        <v>30</v>
      </c>
      <c r="I195">
        <v>24364</v>
      </c>
      <c r="J195">
        <v>7</v>
      </c>
      <c r="K195">
        <v>29</v>
      </c>
      <c r="L195">
        <v>22</v>
      </c>
      <c r="M195">
        <v>10</v>
      </c>
      <c r="N195">
        <v>3</v>
      </c>
      <c r="O195">
        <v>23400</v>
      </c>
      <c r="P195">
        <v>5.01</v>
      </c>
      <c r="Q195">
        <v>2.46</v>
      </c>
      <c r="R195">
        <v>15.15</v>
      </c>
      <c r="S195">
        <v>6.03</v>
      </c>
    </row>
    <row r="196" spans="1:19" x14ac:dyDescent="0.3">
      <c r="A196">
        <v>201706</v>
      </c>
      <c r="B196" s="1">
        <v>42898</v>
      </c>
      <c r="C196" s="2">
        <v>201700144</v>
      </c>
      <c r="D196" t="s">
        <v>22</v>
      </c>
      <c r="E196">
        <v>201700013</v>
      </c>
      <c r="F196" t="s">
        <v>16</v>
      </c>
      <c r="G196" t="s">
        <v>7</v>
      </c>
      <c r="H196">
        <v>33</v>
      </c>
      <c r="I196">
        <v>25931</v>
      </c>
      <c r="J196">
        <v>8</v>
      </c>
      <c r="K196">
        <v>30</v>
      </c>
      <c r="L196">
        <v>20</v>
      </c>
      <c r="M196">
        <v>10</v>
      </c>
      <c r="N196">
        <v>3</v>
      </c>
      <c r="O196">
        <v>25740</v>
      </c>
      <c r="P196">
        <v>5.5110000000000001</v>
      </c>
      <c r="Q196">
        <v>2.706</v>
      </c>
      <c r="R196">
        <v>16.664999999999999</v>
      </c>
      <c r="S196">
        <v>6.633</v>
      </c>
    </row>
    <row r="197" spans="1:19" x14ac:dyDescent="0.3">
      <c r="A197">
        <v>201706</v>
      </c>
      <c r="B197" s="1">
        <v>42898</v>
      </c>
      <c r="C197" s="2">
        <v>201700145</v>
      </c>
      <c r="D197" t="s">
        <v>23</v>
      </c>
      <c r="E197">
        <v>201700013</v>
      </c>
      <c r="F197" t="s">
        <v>16</v>
      </c>
      <c r="G197" t="s">
        <v>7</v>
      </c>
      <c r="H197">
        <v>30</v>
      </c>
      <c r="I197">
        <v>25077</v>
      </c>
      <c r="J197">
        <v>8</v>
      </c>
      <c r="K197">
        <v>28</v>
      </c>
      <c r="L197">
        <v>18</v>
      </c>
      <c r="M197">
        <v>8</v>
      </c>
      <c r="N197">
        <v>3</v>
      </c>
      <c r="O197">
        <v>23400</v>
      </c>
      <c r="P197">
        <v>5.01</v>
      </c>
      <c r="Q197">
        <v>2.46</v>
      </c>
      <c r="R197">
        <v>15.15</v>
      </c>
      <c r="S197">
        <v>6.03</v>
      </c>
    </row>
    <row r="198" spans="1:19" x14ac:dyDescent="0.3">
      <c r="A198">
        <v>201706</v>
      </c>
      <c r="B198" s="1">
        <v>42899</v>
      </c>
      <c r="C198" s="2">
        <v>201700121</v>
      </c>
      <c r="D198" t="s">
        <v>5</v>
      </c>
      <c r="E198">
        <v>201700011</v>
      </c>
      <c r="F198" t="s">
        <v>6</v>
      </c>
      <c r="G198" t="s">
        <v>7</v>
      </c>
      <c r="H198">
        <v>38</v>
      </c>
      <c r="I198">
        <v>24225</v>
      </c>
      <c r="J198">
        <v>7</v>
      </c>
      <c r="K198">
        <v>38</v>
      </c>
      <c r="L198">
        <v>31</v>
      </c>
      <c r="M198">
        <v>22</v>
      </c>
      <c r="N198">
        <v>2</v>
      </c>
      <c r="O198">
        <v>29640</v>
      </c>
      <c r="P198">
        <v>6.3460000000000001</v>
      </c>
      <c r="Q198">
        <v>3.1160000000000001</v>
      </c>
      <c r="R198">
        <v>19.190000000000001</v>
      </c>
      <c r="S198">
        <v>7.6379999999999999</v>
      </c>
    </row>
    <row r="199" spans="1:19" x14ac:dyDescent="0.3">
      <c r="A199">
        <v>201706</v>
      </c>
      <c r="B199" s="1">
        <v>42899</v>
      </c>
      <c r="C199" s="2">
        <v>201700122</v>
      </c>
      <c r="D199" t="s">
        <v>8</v>
      </c>
      <c r="E199">
        <v>201700011</v>
      </c>
      <c r="F199" t="s">
        <v>6</v>
      </c>
      <c r="G199" t="s">
        <v>7</v>
      </c>
      <c r="H199">
        <v>32</v>
      </c>
      <c r="I199">
        <v>24358</v>
      </c>
      <c r="J199">
        <v>5</v>
      </c>
      <c r="K199">
        <v>29</v>
      </c>
      <c r="L199">
        <v>23</v>
      </c>
      <c r="M199">
        <v>20</v>
      </c>
      <c r="N199">
        <v>2</v>
      </c>
      <c r="O199">
        <v>24960</v>
      </c>
      <c r="P199">
        <v>5.3440000000000003</v>
      </c>
      <c r="Q199">
        <v>2.6240000000000001</v>
      </c>
      <c r="R199">
        <v>16.16</v>
      </c>
      <c r="S199">
        <v>6.4320000000000004</v>
      </c>
    </row>
    <row r="200" spans="1:19" x14ac:dyDescent="0.3">
      <c r="A200">
        <v>201706</v>
      </c>
      <c r="B200" s="1">
        <v>42899</v>
      </c>
      <c r="C200" s="2">
        <v>201700123</v>
      </c>
      <c r="D200" t="s">
        <v>9</v>
      </c>
      <c r="E200">
        <v>201700011</v>
      </c>
      <c r="F200" t="s">
        <v>6</v>
      </c>
      <c r="G200" t="s">
        <v>7</v>
      </c>
      <c r="H200">
        <v>39</v>
      </c>
      <c r="I200">
        <v>25627</v>
      </c>
      <c r="J200">
        <v>8</v>
      </c>
      <c r="K200">
        <v>39</v>
      </c>
      <c r="L200">
        <v>28</v>
      </c>
      <c r="M200">
        <v>24</v>
      </c>
      <c r="N200">
        <v>2</v>
      </c>
      <c r="O200">
        <v>30420</v>
      </c>
      <c r="P200">
        <v>6.5129999999999999</v>
      </c>
      <c r="Q200">
        <v>3.198</v>
      </c>
      <c r="R200">
        <v>19.695</v>
      </c>
      <c r="S200">
        <v>7.8390000000000004</v>
      </c>
    </row>
    <row r="201" spans="1:19" x14ac:dyDescent="0.3">
      <c r="A201">
        <v>201706</v>
      </c>
      <c r="B201" s="1">
        <v>42899</v>
      </c>
      <c r="C201" s="2">
        <v>201700124</v>
      </c>
      <c r="D201" t="s">
        <v>10</v>
      </c>
      <c r="E201">
        <v>201700011</v>
      </c>
      <c r="F201" t="s">
        <v>6</v>
      </c>
      <c r="G201" t="s">
        <v>7</v>
      </c>
      <c r="H201">
        <v>35</v>
      </c>
      <c r="I201">
        <v>24285</v>
      </c>
      <c r="J201">
        <v>5</v>
      </c>
      <c r="K201">
        <v>33</v>
      </c>
      <c r="L201">
        <v>25</v>
      </c>
      <c r="M201">
        <v>22</v>
      </c>
      <c r="N201">
        <v>2</v>
      </c>
      <c r="O201">
        <v>27300</v>
      </c>
      <c r="P201">
        <v>5.8449999999999998</v>
      </c>
      <c r="Q201">
        <v>2.87</v>
      </c>
      <c r="R201">
        <v>17.675000000000001</v>
      </c>
      <c r="S201">
        <v>7.0350000000000001</v>
      </c>
    </row>
    <row r="202" spans="1:19" x14ac:dyDescent="0.3">
      <c r="A202">
        <v>201706</v>
      </c>
      <c r="B202" s="1">
        <v>42899</v>
      </c>
      <c r="C202" s="2">
        <v>201700125</v>
      </c>
      <c r="D202" t="s">
        <v>11</v>
      </c>
      <c r="E202">
        <v>201700011</v>
      </c>
      <c r="F202" t="s">
        <v>6</v>
      </c>
      <c r="G202" t="s">
        <v>7</v>
      </c>
      <c r="H202">
        <v>36</v>
      </c>
      <c r="I202">
        <v>24365</v>
      </c>
      <c r="J202">
        <v>7</v>
      </c>
      <c r="K202">
        <v>34</v>
      </c>
      <c r="L202">
        <v>31</v>
      </c>
      <c r="M202">
        <v>24</v>
      </c>
      <c r="N202">
        <v>2</v>
      </c>
      <c r="O202">
        <v>28080</v>
      </c>
      <c r="P202">
        <v>6.0119999999999996</v>
      </c>
      <c r="Q202">
        <v>2.952</v>
      </c>
      <c r="R202">
        <v>18.18</v>
      </c>
      <c r="S202">
        <v>7.2359999999999998</v>
      </c>
    </row>
    <row r="203" spans="1:19" x14ac:dyDescent="0.3">
      <c r="A203">
        <v>201706</v>
      </c>
      <c r="B203" s="1">
        <v>42899</v>
      </c>
      <c r="C203" s="2">
        <v>201700126</v>
      </c>
      <c r="D203" t="s">
        <v>12</v>
      </c>
      <c r="E203">
        <v>201700011</v>
      </c>
      <c r="F203" t="s">
        <v>6</v>
      </c>
      <c r="G203" t="s">
        <v>7</v>
      </c>
      <c r="H203">
        <v>40</v>
      </c>
      <c r="I203">
        <v>24054</v>
      </c>
      <c r="J203">
        <v>4</v>
      </c>
      <c r="K203">
        <v>40</v>
      </c>
      <c r="L203">
        <v>30</v>
      </c>
      <c r="M203">
        <v>22</v>
      </c>
      <c r="N203">
        <v>3</v>
      </c>
      <c r="O203">
        <v>31200</v>
      </c>
      <c r="P203">
        <v>6.68</v>
      </c>
      <c r="Q203">
        <v>3.28</v>
      </c>
      <c r="R203">
        <v>20.2</v>
      </c>
      <c r="S203">
        <v>8.0399999999999991</v>
      </c>
    </row>
    <row r="204" spans="1:19" x14ac:dyDescent="0.3">
      <c r="A204">
        <v>201706</v>
      </c>
      <c r="B204" s="1">
        <v>42899</v>
      </c>
      <c r="C204" s="2">
        <v>201700127</v>
      </c>
      <c r="D204" t="s">
        <v>13</v>
      </c>
      <c r="E204">
        <v>201700011</v>
      </c>
      <c r="F204" t="s">
        <v>6</v>
      </c>
      <c r="G204" t="s">
        <v>7</v>
      </c>
      <c r="H204">
        <v>40</v>
      </c>
      <c r="I204">
        <v>24848</v>
      </c>
      <c r="J204">
        <v>5</v>
      </c>
      <c r="K204">
        <v>38</v>
      </c>
      <c r="L204">
        <v>30</v>
      </c>
      <c r="M204">
        <v>22</v>
      </c>
      <c r="N204">
        <v>2</v>
      </c>
      <c r="O204">
        <v>31200</v>
      </c>
      <c r="P204">
        <v>6.68</v>
      </c>
      <c r="Q204">
        <v>3.28</v>
      </c>
      <c r="R204">
        <v>20.2</v>
      </c>
      <c r="S204">
        <v>8.0399999999999991</v>
      </c>
    </row>
    <row r="205" spans="1:19" x14ac:dyDescent="0.3">
      <c r="A205">
        <v>201706</v>
      </c>
      <c r="B205" s="1">
        <v>42899</v>
      </c>
      <c r="C205" s="2">
        <v>201700128</v>
      </c>
      <c r="D205" t="s">
        <v>14</v>
      </c>
      <c r="E205">
        <v>201700011</v>
      </c>
      <c r="F205" t="s">
        <v>6</v>
      </c>
      <c r="G205" t="s">
        <v>7</v>
      </c>
      <c r="H205">
        <v>33</v>
      </c>
      <c r="I205">
        <v>24059</v>
      </c>
      <c r="J205">
        <v>5</v>
      </c>
      <c r="K205">
        <v>30</v>
      </c>
      <c r="L205">
        <v>25</v>
      </c>
      <c r="M205">
        <v>22</v>
      </c>
      <c r="N205">
        <v>2</v>
      </c>
      <c r="O205">
        <v>25740</v>
      </c>
      <c r="P205">
        <v>5.5110000000000001</v>
      </c>
      <c r="Q205">
        <v>2.706</v>
      </c>
      <c r="R205">
        <v>16.664999999999999</v>
      </c>
      <c r="S205">
        <v>6.633</v>
      </c>
    </row>
    <row r="206" spans="1:19" x14ac:dyDescent="0.3">
      <c r="A206">
        <v>201706</v>
      </c>
      <c r="B206" s="1">
        <v>42899</v>
      </c>
      <c r="C206" s="2">
        <v>201700129</v>
      </c>
      <c r="D206" t="s">
        <v>24</v>
      </c>
      <c r="E206">
        <v>201700012</v>
      </c>
      <c r="F206" t="s">
        <v>25</v>
      </c>
      <c r="G206" t="s">
        <v>7</v>
      </c>
      <c r="H206">
        <v>36</v>
      </c>
      <c r="I206">
        <v>25313</v>
      </c>
      <c r="J206">
        <v>8</v>
      </c>
      <c r="K206">
        <v>36</v>
      </c>
      <c r="L206">
        <v>30</v>
      </c>
      <c r="M206">
        <v>23</v>
      </c>
      <c r="N206">
        <v>3</v>
      </c>
      <c r="O206">
        <v>28080</v>
      </c>
      <c r="P206">
        <v>6.0119999999999996</v>
      </c>
      <c r="Q206">
        <v>2.952</v>
      </c>
      <c r="R206">
        <v>18.18</v>
      </c>
      <c r="S206">
        <v>7.2359999999999998</v>
      </c>
    </row>
    <row r="207" spans="1:19" x14ac:dyDescent="0.3">
      <c r="A207">
        <v>201706</v>
      </c>
      <c r="B207" s="1">
        <v>42899</v>
      </c>
      <c r="C207" s="2">
        <v>201700130</v>
      </c>
      <c r="D207" t="s">
        <v>26</v>
      </c>
      <c r="E207">
        <v>201700012</v>
      </c>
      <c r="F207" t="s">
        <v>25</v>
      </c>
      <c r="G207" t="s">
        <v>7</v>
      </c>
      <c r="H207">
        <v>31</v>
      </c>
      <c r="I207">
        <v>24296</v>
      </c>
      <c r="J207">
        <v>7</v>
      </c>
      <c r="K207">
        <v>27</v>
      </c>
      <c r="L207">
        <v>22</v>
      </c>
      <c r="M207">
        <v>13</v>
      </c>
      <c r="N207">
        <v>3</v>
      </c>
      <c r="O207">
        <v>24180</v>
      </c>
      <c r="P207">
        <v>5.1769999999999996</v>
      </c>
      <c r="Q207">
        <v>2.5419999999999998</v>
      </c>
      <c r="R207">
        <v>15.654999999999999</v>
      </c>
      <c r="S207">
        <v>6.2309999999999999</v>
      </c>
    </row>
    <row r="208" spans="1:19" x14ac:dyDescent="0.3">
      <c r="A208">
        <v>201706</v>
      </c>
      <c r="B208" s="1">
        <v>42899</v>
      </c>
      <c r="C208" s="2">
        <v>201700131</v>
      </c>
      <c r="D208" t="s">
        <v>27</v>
      </c>
      <c r="E208">
        <v>201700012</v>
      </c>
      <c r="F208" t="s">
        <v>25</v>
      </c>
      <c r="G208" t="s">
        <v>7</v>
      </c>
      <c r="H208">
        <v>36</v>
      </c>
      <c r="I208">
        <v>24086</v>
      </c>
      <c r="J208">
        <v>9</v>
      </c>
      <c r="K208">
        <v>35</v>
      </c>
      <c r="L208">
        <v>30</v>
      </c>
      <c r="M208">
        <v>22</v>
      </c>
      <c r="N208">
        <v>3</v>
      </c>
      <c r="O208">
        <v>28080</v>
      </c>
      <c r="P208">
        <v>6.0119999999999996</v>
      </c>
      <c r="Q208">
        <v>2.952</v>
      </c>
      <c r="R208">
        <v>18.18</v>
      </c>
      <c r="S208">
        <v>7.2359999999999998</v>
      </c>
    </row>
    <row r="209" spans="1:19" x14ac:dyDescent="0.3">
      <c r="A209">
        <v>201706</v>
      </c>
      <c r="B209" s="1">
        <v>42899</v>
      </c>
      <c r="C209" s="2">
        <v>201700132</v>
      </c>
      <c r="D209" t="s">
        <v>28</v>
      </c>
      <c r="E209">
        <v>201700012</v>
      </c>
      <c r="F209" t="s">
        <v>25</v>
      </c>
      <c r="G209" t="s">
        <v>7</v>
      </c>
      <c r="H209">
        <v>31</v>
      </c>
      <c r="I209">
        <v>24266</v>
      </c>
      <c r="J209">
        <v>6</v>
      </c>
      <c r="K209">
        <v>26</v>
      </c>
      <c r="L209">
        <v>18</v>
      </c>
      <c r="M209">
        <v>14</v>
      </c>
      <c r="N209">
        <v>2</v>
      </c>
      <c r="O209">
        <v>24180</v>
      </c>
      <c r="P209">
        <v>5.1769999999999996</v>
      </c>
      <c r="Q209">
        <v>2.5419999999999998</v>
      </c>
      <c r="R209">
        <v>15.654999999999999</v>
      </c>
      <c r="S209">
        <v>6.2309999999999999</v>
      </c>
    </row>
    <row r="210" spans="1:19" x14ac:dyDescent="0.3">
      <c r="A210">
        <v>201706</v>
      </c>
      <c r="B210" s="1">
        <v>42899</v>
      </c>
      <c r="C210" s="2">
        <v>201700133</v>
      </c>
      <c r="D210" t="s">
        <v>29</v>
      </c>
      <c r="E210">
        <v>201700012</v>
      </c>
      <c r="F210" t="s">
        <v>25</v>
      </c>
      <c r="G210" t="s">
        <v>7</v>
      </c>
      <c r="H210">
        <v>30</v>
      </c>
      <c r="I210">
        <v>25088</v>
      </c>
      <c r="J210">
        <v>6</v>
      </c>
      <c r="K210">
        <v>26</v>
      </c>
      <c r="L210">
        <v>21</v>
      </c>
      <c r="M210">
        <v>17</v>
      </c>
      <c r="N210">
        <v>2</v>
      </c>
      <c r="O210">
        <v>23400</v>
      </c>
      <c r="P210">
        <v>5.01</v>
      </c>
      <c r="Q210">
        <v>2.46</v>
      </c>
      <c r="R210">
        <v>15.15</v>
      </c>
      <c r="S210">
        <v>6.03</v>
      </c>
    </row>
    <row r="211" spans="1:19" x14ac:dyDescent="0.3">
      <c r="A211">
        <v>201706</v>
      </c>
      <c r="B211" s="1">
        <v>42899</v>
      </c>
      <c r="C211" s="2">
        <v>201700134</v>
      </c>
      <c r="D211" t="s">
        <v>30</v>
      </c>
      <c r="E211">
        <v>201700012</v>
      </c>
      <c r="F211" t="s">
        <v>25</v>
      </c>
      <c r="G211" t="s">
        <v>7</v>
      </c>
      <c r="H211">
        <v>35</v>
      </c>
      <c r="I211">
        <v>25524</v>
      </c>
      <c r="J211">
        <v>6</v>
      </c>
      <c r="K211">
        <v>32</v>
      </c>
      <c r="L211">
        <v>25</v>
      </c>
      <c r="M211">
        <v>15</v>
      </c>
      <c r="N211">
        <v>2</v>
      </c>
      <c r="O211">
        <v>27300</v>
      </c>
      <c r="P211">
        <v>5.8449999999999998</v>
      </c>
      <c r="Q211">
        <v>2.87</v>
      </c>
      <c r="R211">
        <v>17.675000000000001</v>
      </c>
      <c r="S211">
        <v>7.0350000000000001</v>
      </c>
    </row>
    <row r="212" spans="1:19" x14ac:dyDescent="0.3">
      <c r="A212">
        <v>201706</v>
      </c>
      <c r="B212" s="1">
        <v>42899</v>
      </c>
      <c r="C212" s="2">
        <v>201700135</v>
      </c>
      <c r="D212" t="s">
        <v>31</v>
      </c>
      <c r="E212">
        <v>201700012</v>
      </c>
      <c r="F212" t="s">
        <v>25</v>
      </c>
      <c r="G212" t="s">
        <v>7</v>
      </c>
      <c r="H212">
        <v>32</v>
      </c>
      <c r="I212">
        <v>24521</v>
      </c>
      <c r="J212">
        <v>5</v>
      </c>
      <c r="K212">
        <v>32</v>
      </c>
      <c r="L212">
        <v>22</v>
      </c>
      <c r="M212">
        <v>17</v>
      </c>
      <c r="N212">
        <v>3</v>
      </c>
      <c r="O212">
        <v>24960</v>
      </c>
      <c r="P212">
        <v>5.3440000000000003</v>
      </c>
      <c r="Q212">
        <v>2.6240000000000001</v>
      </c>
      <c r="R212">
        <v>16.16</v>
      </c>
      <c r="S212">
        <v>6.4320000000000004</v>
      </c>
    </row>
    <row r="213" spans="1:19" x14ac:dyDescent="0.3">
      <c r="A213">
        <v>201706</v>
      </c>
      <c r="B213" s="1">
        <v>42899</v>
      </c>
      <c r="C213" s="2">
        <v>201700136</v>
      </c>
      <c r="D213" t="s">
        <v>32</v>
      </c>
      <c r="E213">
        <v>201700012</v>
      </c>
      <c r="F213" t="s">
        <v>25</v>
      </c>
      <c r="G213" t="s">
        <v>7</v>
      </c>
      <c r="H213">
        <v>33</v>
      </c>
      <c r="I213">
        <v>24136</v>
      </c>
      <c r="J213">
        <v>8</v>
      </c>
      <c r="K213">
        <v>31</v>
      </c>
      <c r="L213">
        <v>24</v>
      </c>
      <c r="M213">
        <v>16</v>
      </c>
      <c r="N213">
        <v>3</v>
      </c>
      <c r="O213">
        <v>25740</v>
      </c>
      <c r="P213">
        <v>5.5110000000000001</v>
      </c>
      <c r="Q213">
        <v>2.706</v>
      </c>
      <c r="R213">
        <v>16.664999999999999</v>
      </c>
      <c r="S213">
        <v>6.633</v>
      </c>
    </row>
    <row r="214" spans="1:19" x14ac:dyDescent="0.3">
      <c r="A214">
        <v>201706</v>
      </c>
      <c r="B214" s="1">
        <v>42899</v>
      </c>
      <c r="C214" s="2">
        <v>201700138</v>
      </c>
      <c r="D214" t="s">
        <v>15</v>
      </c>
      <c r="E214">
        <v>201700013</v>
      </c>
      <c r="F214" t="s">
        <v>16</v>
      </c>
      <c r="G214" t="s">
        <v>7</v>
      </c>
      <c r="H214">
        <v>28</v>
      </c>
      <c r="I214">
        <v>25248</v>
      </c>
      <c r="J214">
        <v>7</v>
      </c>
      <c r="K214">
        <v>25</v>
      </c>
      <c r="L214">
        <v>16</v>
      </c>
      <c r="M214">
        <v>7</v>
      </c>
      <c r="N214">
        <v>3</v>
      </c>
      <c r="O214">
        <v>21840</v>
      </c>
      <c r="P214">
        <v>4.6760000000000002</v>
      </c>
      <c r="Q214">
        <v>2.2959999999999998</v>
      </c>
      <c r="R214">
        <v>14.14</v>
      </c>
      <c r="S214">
        <v>5.6280000000000001</v>
      </c>
    </row>
    <row r="215" spans="1:19" x14ac:dyDescent="0.3">
      <c r="A215">
        <v>201706</v>
      </c>
      <c r="B215" s="1">
        <v>42899</v>
      </c>
      <c r="C215" s="2">
        <v>201700139</v>
      </c>
      <c r="D215" t="s">
        <v>17</v>
      </c>
      <c r="E215">
        <v>201700013</v>
      </c>
      <c r="F215" t="s">
        <v>16</v>
      </c>
      <c r="G215" t="s">
        <v>7</v>
      </c>
      <c r="H215">
        <v>33</v>
      </c>
      <c r="I215">
        <v>24509</v>
      </c>
      <c r="J215">
        <v>9</v>
      </c>
      <c r="K215">
        <v>29</v>
      </c>
      <c r="L215">
        <v>20</v>
      </c>
      <c r="M215">
        <v>11</v>
      </c>
      <c r="N215">
        <v>4</v>
      </c>
      <c r="O215">
        <v>25740</v>
      </c>
      <c r="P215">
        <v>5.5110000000000001</v>
      </c>
      <c r="Q215">
        <v>2.706</v>
      </c>
      <c r="R215">
        <v>16.664999999999999</v>
      </c>
      <c r="S215">
        <v>6.633</v>
      </c>
    </row>
    <row r="216" spans="1:19" x14ac:dyDescent="0.3">
      <c r="A216">
        <v>201706</v>
      </c>
      <c r="B216" s="1">
        <v>42899</v>
      </c>
      <c r="C216" s="2">
        <v>201700140</v>
      </c>
      <c r="D216" t="s">
        <v>18</v>
      </c>
      <c r="E216">
        <v>201700013</v>
      </c>
      <c r="F216" t="s">
        <v>16</v>
      </c>
      <c r="G216" t="s">
        <v>7</v>
      </c>
      <c r="H216">
        <v>30</v>
      </c>
      <c r="I216">
        <v>25099</v>
      </c>
      <c r="J216">
        <v>7</v>
      </c>
      <c r="K216">
        <v>29</v>
      </c>
      <c r="L216">
        <v>21</v>
      </c>
      <c r="M216">
        <v>12</v>
      </c>
      <c r="N216">
        <v>3</v>
      </c>
      <c r="O216">
        <v>23400</v>
      </c>
      <c r="P216">
        <v>5.01</v>
      </c>
      <c r="Q216">
        <v>2.46</v>
      </c>
      <c r="R216">
        <v>15.15</v>
      </c>
      <c r="S216">
        <v>6.03</v>
      </c>
    </row>
    <row r="217" spans="1:19" x14ac:dyDescent="0.3">
      <c r="A217">
        <v>201706</v>
      </c>
      <c r="B217" s="1">
        <v>42899</v>
      </c>
      <c r="C217" s="2">
        <v>201700141</v>
      </c>
      <c r="D217" t="s">
        <v>19</v>
      </c>
      <c r="E217">
        <v>201700013</v>
      </c>
      <c r="F217" t="s">
        <v>16</v>
      </c>
      <c r="G217" t="s">
        <v>7</v>
      </c>
      <c r="H217">
        <v>30</v>
      </c>
      <c r="I217">
        <v>25821</v>
      </c>
      <c r="J217">
        <v>7</v>
      </c>
      <c r="K217">
        <v>26</v>
      </c>
      <c r="L217">
        <v>18</v>
      </c>
      <c r="M217">
        <v>9</v>
      </c>
      <c r="N217">
        <v>3</v>
      </c>
      <c r="O217">
        <v>23400</v>
      </c>
      <c r="P217">
        <v>5.01</v>
      </c>
      <c r="Q217">
        <v>2.46</v>
      </c>
      <c r="R217">
        <v>15.15</v>
      </c>
      <c r="S217">
        <v>6.03</v>
      </c>
    </row>
    <row r="218" spans="1:19" x14ac:dyDescent="0.3">
      <c r="A218">
        <v>201706</v>
      </c>
      <c r="B218" s="1">
        <v>42899</v>
      </c>
      <c r="C218" s="2">
        <v>201700142</v>
      </c>
      <c r="D218" t="s">
        <v>20</v>
      </c>
      <c r="E218">
        <v>201700013</v>
      </c>
      <c r="F218" t="s">
        <v>16</v>
      </c>
      <c r="G218" t="s">
        <v>7</v>
      </c>
      <c r="H218">
        <v>29</v>
      </c>
      <c r="I218">
        <v>24997</v>
      </c>
      <c r="J218">
        <v>8</v>
      </c>
      <c r="K218">
        <v>25</v>
      </c>
      <c r="L218">
        <v>17</v>
      </c>
      <c r="M218">
        <v>10</v>
      </c>
      <c r="N218">
        <v>3</v>
      </c>
      <c r="O218">
        <v>22620</v>
      </c>
      <c r="P218">
        <v>4.843</v>
      </c>
      <c r="Q218">
        <v>2.3780000000000001</v>
      </c>
      <c r="R218">
        <v>14.645</v>
      </c>
      <c r="S218">
        <v>5.8289999999999997</v>
      </c>
    </row>
    <row r="219" spans="1:19" x14ac:dyDescent="0.3">
      <c r="A219">
        <v>201706</v>
      </c>
      <c r="B219" s="1">
        <v>42899</v>
      </c>
      <c r="C219" s="2">
        <v>201700143</v>
      </c>
      <c r="D219" t="s">
        <v>21</v>
      </c>
      <c r="E219">
        <v>201700013</v>
      </c>
      <c r="F219" t="s">
        <v>16</v>
      </c>
      <c r="G219" t="s">
        <v>7</v>
      </c>
      <c r="H219">
        <v>29</v>
      </c>
      <c r="I219">
        <v>25258</v>
      </c>
      <c r="J219">
        <v>9</v>
      </c>
      <c r="K219">
        <v>27</v>
      </c>
      <c r="L219">
        <v>20</v>
      </c>
      <c r="M219">
        <v>13</v>
      </c>
      <c r="N219">
        <v>3</v>
      </c>
      <c r="O219">
        <v>22620</v>
      </c>
      <c r="P219">
        <v>4.843</v>
      </c>
      <c r="Q219">
        <v>2.3780000000000001</v>
      </c>
      <c r="R219">
        <v>14.645</v>
      </c>
      <c r="S219">
        <v>5.8289999999999997</v>
      </c>
    </row>
    <row r="220" spans="1:19" x14ac:dyDescent="0.3">
      <c r="A220">
        <v>201706</v>
      </c>
      <c r="B220" s="1">
        <v>42899</v>
      </c>
      <c r="C220" s="2">
        <v>201700144</v>
      </c>
      <c r="D220" t="s">
        <v>22</v>
      </c>
      <c r="E220">
        <v>201700013</v>
      </c>
      <c r="F220" t="s">
        <v>16</v>
      </c>
      <c r="G220" t="s">
        <v>7</v>
      </c>
      <c r="H220">
        <v>28</v>
      </c>
      <c r="I220">
        <v>25534</v>
      </c>
      <c r="J220">
        <v>7</v>
      </c>
      <c r="K220">
        <v>25</v>
      </c>
      <c r="L220">
        <v>17</v>
      </c>
      <c r="M220">
        <v>9</v>
      </c>
      <c r="N220">
        <v>3</v>
      </c>
      <c r="O220">
        <v>21840</v>
      </c>
      <c r="P220">
        <v>4.6760000000000002</v>
      </c>
      <c r="Q220">
        <v>2.2959999999999998</v>
      </c>
      <c r="R220">
        <v>14.14</v>
      </c>
      <c r="S220">
        <v>5.6280000000000001</v>
      </c>
    </row>
    <row r="221" spans="1:19" x14ac:dyDescent="0.3">
      <c r="A221">
        <v>201706</v>
      </c>
      <c r="B221" s="1">
        <v>42900</v>
      </c>
      <c r="C221" s="2">
        <v>201700129</v>
      </c>
      <c r="D221" t="s">
        <v>24</v>
      </c>
      <c r="E221">
        <v>201700012</v>
      </c>
      <c r="F221" t="s">
        <v>25</v>
      </c>
      <c r="G221" t="s">
        <v>7</v>
      </c>
      <c r="H221">
        <v>32</v>
      </c>
      <c r="I221">
        <v>24120</v>
      </c>
      <c r="J221">
        <v>5</v>
      </c>
      <c r="K221">
        <v>30</v>
      </c>
      <c r="L221">
        <v>20</v>
      </c>
      <c r="M221">
        <v>13</v>
      </c>
      <c r="N221">
        <v>3</v>
      </c>
      <c r="O221">
        <v>24960</v>
      </c>
      <c r="P221">
        <v>5.3440000000000003</v>
      </c>
      <c r="Q221">
        <v>2.6240000000000001</v>
      </c>
      <c r="R221">
        <v>16.16</v>
      </c>
      <c r="S221">
        <v>6.4320000000000004</v>
      </c>
    </row>
    <row r="222" spans="1:19" x14ac:dyDescent="0.3">
      <c r="A222">
        <v>201706</v>
      </c>
      <c r="B222" s="1">
        <v>42900</v>
      </c>
      <c r="C222" s="2">
        <v>201700130</v>
      </c>
      <c r="D222" t="s">
        <v>26</v>
      </c>
      <c r="E222">
        <v>201700012</v>
      </c>
      <c r="F222" t="s">
        <v>25</v>
      </c>
      <c r="G222" t="s">
        <v>7</v>
      </c>
      <c r="H222">
        <v>33</v>
      </c>
      <c r="I222">
        <v>24794</v>
      </c>
      <c r="J222">
        <v>7</v>
      </c>
      <c r="K222">
        <v>33</v>
      </c>
      <c r="L222">
        <v>22</v>
      </c>
      <c r="M222">
        <v>16</v>
      </c>
      <c r="N222">
        <v>3</v>
      </c>
      <c r="O222">
        <v>25740</v>
      </c>
      <c r="P222">
        <v>5.5110000000000001</v>
      </c>
      <c r="Q222">
        <v>2.706</v>
      </c>
      <c r="R222">
        <v>16.664999999999999</v>
      </c>
      <c r="S222">
        <v>6.633</v>
      </c>
    </row>
    <row r="223" spans="1:19" x14ac:dyDescent="0.3">
      <c r="A223">
        <v>201706</v>
      </c>
      <c r="B223" s="1">
        <v>42900</v>
      </c>
      <c r="C223" s="2">
        <v>201700131</v>
      </c>
      <c r="D223" t="s">
        <v>27</v>
      </c>
      <c r="E223">
        <v>201700012</v>
      </c>
      <c r="F223" t="s">
        <v>25</v>
      </c>
      <c r="G223" t="s">
        <v>7</v>
      </c>
      <c r="H223">
        <v>32</v>
      </c>
      <c r="I223">
        <v>24180</v>
      </c>
      <c r="J223">
        <v>6</v>
      </c>
      <c r="K223">
        <v>27</v>
      </c>
      <c r="L223">
        <v>22</v>
      </c>
      <c r="M223">
        <v>15</v>
      </c>
      <c r="N223">
        <v>3</v>
      </c>
      <c r="O223">
        <v>24960</v>
      </c>
      <c r="P223">
        <v>5.3440000000000003</v>
      </c>
      <c r="Q223">
        <v>2.6240000000000001</v>
      </c>
      <c r="R223">
        <v>16.16</v>
      </c>
      <c r="S223">
        <v>6.4320000000000004</v>
      </c>
    </row>
    <row r="224" spans="1:19" x14ac:dyDescent="0.3">
      <c r="A224">
        <v>201706</v>
      </c>
      <c r="B224" s="1">
        <v>42900</v>
      </c>
      <c r="C224" s="2">
        <v>201700132</v>
      </c>
      <c r="D224" t="s">
        <v>28</v>
      </c>
      <c r="E224">
        <v>201700012</v>
      </c>
      <c r="F224" t="s">
        <v>25</v>
      </c>
      <c r="G224" t="s">
        <v>7</v>
      </c>
      <c r="H224">
        <v>31</v>
      </c>
      <c r="I224">
        <v>25638</v>
      </c>
      <c r="J224">
        <v>6</v>
      </c>
      <c r="K224">
        <v>29</v>
      </c>
      <c r="L224">
        <v>24</v>
      </c>
      <c r="M224">
        <v>18</v>
      </c>
      <c r="N224">
        <v>2</v>
      </c>
      <c r="O224">
        <v>24180</v>
      </c>
      <c r="P224">
        <v>5.1769999999999996</v>
      </c>
      <c r="Q224">
        <v>2.5419999999999998</v>
      </c>
      <c r="R224">
        <v>15.654999999999999</v>
      </c>
      <c r="S224">
        <v>6.2309999999999999</v>
      </c>
    </row>
    <row r="225" spans="1:19" x14ac:dyDescent="0.3">
      <c r="A225">
        <v>201706</v>
      </c>
      <c r="B225" s="1">
        <v>42900</v>
      </c>
      <c r="C225" s="2">
        <v>201700133</v>
      </c>
      <c r="D225" t="s">
        <v>29</v>
      </c>
      <c r="E225">
        <v>201700012</v>
      </c>
      <c r="F225" t="s">
        <v>25</v>
      </c>
      <c r="G225" t="s">
        <v>7</v>
      </c>
      <c r="H225">
        <v>34</v>
      </c>
      <c r="I225">
        <v>24860</v>
      </c>
      <c r="J225">
        <v>9</v>
      </c>
      <c r="K225">
        <v>32</v>
      </c>
      <c r="L225">
        <v>24</v>
      </c>
      <c r="M225">
        <v>18</v>
      </c>
      <c r="N225">
        <v>3</v>
      </c>
      <c r="O225">
        <v>26520</v>
      </c>
      <c r="P225">
        <v>5.6779999999999999</v>
      </c>
      <c r="Q225">
        <v>2.7879999999999998</v>
      </c>
      <c r="R225">
        <v>17.170000000000002</v>
      </c>
      <c r="S225">
        <v>6.8339999999999996</v>
      </c>
    </row>
    <row r="226" spans="1:19" x14ac:dyDescent="0.3">
      <c r="A226">
        <v>201706</v>
      </c>
      <c r="B226" s="1">
        <v>42900</v>
      </c>
      <c r="C226" s="2">
        <v>201700134</v>
      </c>
      <c r="D226" t="s">
        <v>30</v>
      </c>
      <c r="E226">
        <v>201700012</v>
      </c>
      <c r="F226" t="s">
        <v>25</v>
      </c>
      <c r="G226" t="s">
        <v>7</v>
      </c>
      <c r="H226">
        <v>34</v>
      </c>
      <c r="I226">
        <v>25650</v>
      </c>
      <c r="J226">
        <v>7</v>
      </c>
      <c r="K226">
        <v>29</v>
      </c>
      <c r="L226">
        <v>22</v>
      </c>
      <c r="M226">
        <v>18</v>
      </c>
      <c r="N226">
        <v>3</v>
      </c>
      <c r="O226">
        <v>26520</v>
      </c>
      <c r="P226">
        <v>5.6779999999999999</v>
      </c>
      <c r="Q226">
        <v>2.7879999999999998</v>
      </c>
      <c r="R226">
        <v>17.170000000000002</v>
      </c>
      <c r="S226">
        <v>6.8339999999999996</v>
      </c>
    </row>
    <row r="227" spans="1:19" x14ac:dyDescent="0.3">
      <c r="A227">
        <v>201706</v>
      </c>
      <c r="B227" s="1">
        <v>42900</v>
      </c>
      <c r="C227" s="2">
        <v>201700135</v>
      </c>
      <c r="D227" t="s">
        <v>31</v>
      </c>
      <c r="E227">
        <v>201700012</v>
      </c>
      <c r="F227" t="s">
        <v>25</v>
      </c>
      <c r="G227" t="s">
        <v>7</v>
      </c>
      <c r="H227">
        <v>31</v>
      </c>
      <c r="I227">
        <v>25379</v>
      </c>
      <c r="J227">
        <v>5</v>
      </c>
      <c r="K227">
        <v>29</v>
      </c>
      <c r="L227">
        <v>24</v>
      </c>
      <c r="M227">
        <v>15</v>
      </c>
      <c r="N227">
        <v>3</v>
      </c>
      <c r="O227">
        <v>24180</v>
      </c>
      <c r="P227">
        <v>5.1769999999999996</v>
      </c>
      <c r="Q227">
        <v>2.5419999999999998</v>
      </c>
      <c r="R227">
        <v>15.654999999999999</v>
      </c>
      <c r="S227">
        <v>6.2309999999999999</v>
      </c>
    </row>
    <row r="228" spans="1:19" x14ac:dyDescent="0.3">
      <c r="A228">
        <v>201706</v>
      </c>
      <c r="B228" s="1">
        <v>42900</v>
      </c>
      <c r="C228" s="2">
        <v>201700136</v>
      </c>
      <c r="D228" t="s">
        <v>32</v>
      </c>
      <c r="E228">
        <v>201700012</v>
      </c>
      <c r="F228" t="s">
        <v>25</v>
      </c>
      <c r="G228" t="s">
        <v>7</v>
      </c>
      <c r="H228">
        <v>34</v>
      </c>
      <c r="I228">
        <v>25106</v>
      </c>
      <c r="J228">
        <v>5</v>
      </c>
      <c r="K228">
        <v>32</v>
      </c>
      <c r="L228">
        <v>24</v>
      </c>
      <c r="M228">
        <v>16</v>
      </c>
      <c r="N228">
        <v>3</v>
      </c>
      <c r="O228">
        <v>26520</v>
      </c>
      <c r="P228">
        <v>5.6779999999999999</v>
      </c>
      <c r="Q228">
        <v>2.7879999999999998</v>
      </c>
      <c r="R228">
        <v>17.170000000000002</v>
      </c>
      <c r="S228">
        <v>6.8339999999999996</v>
      </c>
    </row>
    <row r="229" spans="1:19" x14ac:dyDescent="0.3">
      <c r="A229">
        <v>201706</v>
      </c>
      <c r="B229" s="1">
        <v>42900</v>
      </c>
      <c r="C229" s="2">
        <v>201700138</v>
      </c>
      <c r="D229" t="s">
        <v>15</v>
      </c>
      <c r="E229">
        <v>201700013</v>
      </c>
      <c r="F229" t="s">
        <v>16</v>
      </c>
      <c r="G229" t="s">
        <v>7</v>
      </c>
      <c r="H229">
        <v>29</v>
      </c>
      <c r="I229">
        <v>25780</v>
      </c>
      <c r="J229">
        <v>7</v>
      </c>
      <c r="K229">
        <v>26</v>
      </c>
      <c r="L229">
        <v>17</v>
      </c>
      <c r="M229">
        <v>11</v>
      </c>
      <c r="N229">
        <v>3</v>
      </c>
      <c r="O229">
        <v>22620</v>
      </c>
      <c r="P229">
        <v>4.843</v>
      </c>
      <c r="Q229">
        <v>2.3780000000000001</v>
      </c>
      <c r="R229">
        <v>14.645</v>
      </c>
      <c r="S229">
        <v>5.8289999999999997</v>
      </c>
    </row>
    <row r="230" spans="1:19" x14ac:dyDescent="0.3">
      <c r="A230">
        <v>201706</v>
      </c>
      <c r="B230" s="1">
        <v>42900</v>
      </c>
      <c r="C230" s="2">
        <v>201700139</v>
      </c>
      <c r="D230" t="s">
        <v>17</v>
      </c>
      <c r="E230">
        <v>201700013</v>
      </c>
      <c r="F230" t="s">
        <v>16</v>
      </c>
      <c r="G230" t="s">
        <v>7</v>
      </c>
      <c r="H230">
        <v>32</v>
      </c>
      <c r="I230">
        <v>24071</v>
      </c>
      <c r="J230">
        <v>8</v>
      </c>
      <c r="K230">
        <v>28</v>
      </c>
      <c r="L230">
        <v>21</v>
      </c>
      <c r="M230">
        <v>8</v>
      </c>
      <c r="N230">
        <v>3</v>
      </c>
      <c r="O230">
        <v>24960</v>
      </c>
      <c r="P230">
        <v>5.3440000000000003</v>
      </c>
      <c r="Q230">
        <v>2.6240000000000001</v>
      </c>
      <c r="R230">
        <v>16.16</v>
      </c>
      <c r="S230">
        <v>6.4320000000000004</v>
      </c>
    </row>
    <row r="231" spans="1:19" x14ac:dyDescent="0.3">
      <c r="A231">
        <v>201706</v>
      </c>
      <c r="B231" s="1">
        <v>42900</v>
      </c>
      <c r="C231" s="2">
        <v>201700140</v>
      </c>
      <c r="D231" t="s">
        <v>18</v>
      </c>
      <c r="E231">
        <v>201700013</v>
      </c>
      <c r="F231" t="s">
        <v>16</v>
      </c>
      <c r="G231" t="s">
        <v>7</v>
      </c>
      <c r="H231">
        <v>30</v>
      </c>
      <c r="I231">
        <v>25430</v>
      </c>
      <c r="J231">
        <v>6</v>
      </c>
      <c r="K231">
        <v>26</v>
      </c>
      <c r="L231">
        <v>21</v>
      </c>
      <c r="M231">
        <v>15</v>
      </c>
      <c r="N231">
        <v>4</v>
      </c>
      <c r="O231">
        <v>23400</v>
      </c>
      <c r="P231">
        <v>5.01</v>
      </c>
      <c r="Q231">
        <v>2.46</v>
      </c>
      <c r="R231">
        <v>15.15</v>
      </c>
      <c r="S231">
        <v>6.03</v>
      </c>
    </row>
    <row r="232" spans="1:19" x14ac:dyDescent="0.3">
      <c r="A232">
        <v>201706</v>
      </c>
      <c r="B232" s="1">
        <v>42900</v>
      </c>
      <c r="C232" s="2">
        <v>201700141</v>
      </c>
      <c r="D232" t="s">
        <v>19</v>
      </c>
      <c r="E232">
        <v>201700013</v>
      </c>
      <c r="F232" t="s">
        <v>16</v>
      </c>
      <c r="G232" t="s">
        <v>7</v>
      </c>
      <c r="H232">
        <v>33</v>
      </c>
      <c r="I232">
        <v>24212</v>
      </c>
      <c r="J232">
        <v>7</v>
      </c>
      <c r="K232">
        <v>31</v>
      </c>
      <c r="L232">
        <v>20</v>
      </c>
      <c r="M232">
        <v>8</v>
      </c>
      <c r="N232">
        <v>3</v>
      </c>
      <c r="O232">
        <v>25740</v>
      </c>
      <c r="P232">
        <v>5.5110000000000001</v>
      </c>
      <c r="Q232">
        <v>2.706</v>
      </c>
      <c r="R232">
        <v>16.664999999999999</v>
      </c>
      <c r="S232">
        <v>6.633</v>
      </c>
    </row>
    <row r="233" spans="1:19" x14ac:dyDescent="0.3">
      <c r="A233">
        <v>201706</v>
      </c>
      <c r="B233" s="1">
        <v>42900</v>
      </c>
      <c r="C233" s="2">
        <v>201700142</v>
      </c>
      <c r="D233" t="s">
        <v>20</v>
      </c>
      <c r="E233">
        <v>201700013</v>
      </c>
      <c r="F233" t="s">
        <v>16</v>
      </c>
      <c r="G233" t="s">
        <v>7</v>
      </c>
      <c r="H233">
        <v>32</v>
      </c>
      <c r="I233">
        <v>24195</v>
      </c>
      <c r="J233">
        <v>10</v>
      </c>
      <c r="K233">
        <v>28</v>
      </c>
      <c r="L233">
        <v>21</v>
      </c>
      <c r="M233">
        <v>8</v>
      </c>
      <c r="N233">
        <v>3</v>
      </c>
      <c r="O233">
        <v>24960</v>
      </c>
      <c r="P233">
        <v>5.3440000000000003</v>
      </c>
      <c r="Q233">
        <v>2.6240000000000001</v>
      </c>
      <c r="R233">
        <v>16.16</v>
      </c>
      <c r="S233">
        <v>6.4320000000000004</v>
      </c>
    </row>
    <row r="234" spans="1:19" x14ac:dyDescent="0.3">
      <c r="A234">
        <v>201706</v>
      </c>
      <c r="B234" s="1">
        <v>42900</v>
      </c>
      <c r="C234" s="2">
        <v>201700143</v>
      </c>
      <c r="D234" t="s">
        <v>21</v>
      </c>
      <c r="E234">
        <v>201700013</v>
      </c>
      <c r="F234" t="s">
        <v>16</v>
      </c>
      <c r="G234" t="s">
        <v>7</v>
      </c>
      <c r="H234">
        <v>31</v>
      </c>
      <c r="I234">
        <v>24281</v>
      </c>
      <c r="J234">
        <v>7</v>
      </c>
      <c r="K234">
        <v>27</v>
      </c>
      <c r="L234">
        <v>18</v>
      </c>
      <c r="M234">
        <v>13</v>
      </c>
      <c r="N234">
        <v>3</v>
      </c>
      <c r="O234">
        <v>24180</v>
      </c>
      <c r="P234">
        <v>5.1769999999999996</v>
      </c>
      <c r="Q234">
        <v>2.5419999999999998</v>
      </c>
      <c r="R234">
        <v>15.654999999999999</v>
      </c>
      <c r="S234">
        <v>6.2309999999999999</v>
      </c>
    </row>
    <row r="235" spans="1:19" x14ac:dyDescent="0.3">
      <c r="A235">
        <v>201706</v>
      </c>
      <c r="B235" s="1">
        <v>42900</v>
      </c>
      <c r="C235" s="2">
        <v>201700144</v>
      </c>
      <c r="D235" t="s">
        <v>22</v>
      </c>
      <c r="E235">
        <v>201700013</v>
      </c>
      <c r="F235" t="s">
        <v>16</v>
      </c>
      <c r="G235" t="s">
        <v>7</v>
      </c>
      <c r="H235">
        <v>32</v>
      </c>
      <c r="I235">
        <v>24224</v>
      </c>
      <c r="J235">
        <v>10</v>
      </c>
      <c r="K235">
        <v>30</v>
      </c>
      <c r="L235">
        <v>23</v>
      </c>
      <c r="M235">
        <v>10</v>
      </c>
      <c r="N235">
        <v>4</v>
      </c>
      <c r="O235">
        <v>24960</v>
      </c>
      <c r="P235">
        <v>5.3440000000000003</v>
      </c>
      <c r="Q235">
        <v>2.6240000000000001</v>
      </c>
      <c r="R235">
        <v>16.16</v>
      </c>
      <c r="S235">
        <v>6.4320000000000004</v>
      </c>
    </row>
    <row r="236" spans="1:19" x14ac:dyDescent="0.3">
      <c r="A236">
        <v>201706</v>
      </c>
      <c r="B236" s="1">
        <v>42901</v>
      </c>
      <c r="C236" s="2">
        <v>201700121</v>
      </c>
      <c r="D236" t="s">
        <v>5</v>
      </c>
      <c r="E236">
        <v>201700011</v>
      </c>
      <c r="F236" t="s">
        <v>6</v>
      </c>
      <c r="G236" t="s">
        <v>7</v>
      </c>
      <c r="H236">
        <v>37</v>
      </c>
      <c r="I236">
        <v>24964</v>
      </c>
      <c r="J236">
        <v>7</v>
      </c>
      <c r="K236">
        <v>36</v>
      </c>
      <c r="L236">
        <v>26</v>
      </c>
      <c r="M236">
        <v>20</v>
      </c>
      <c r="N236">
        <v>3</v>
      </c>
      <c r="O236">
        <v>28860</v>
      </c>
      <c r="P236">
        <v>6.1790000000000003</v>
      </c>
      <c r="Q236">
        <v>3.0339999999999998</v>
      </c>
      <c r="R236">
        <v>18.684999999999999</v>
      </c>
      <c r="S236">
        <v>7.4370000000000003</v>
      </c>
    </row>
    <row r="237" spans="1:19" x14ac:dyDescent="0.3">
      <c r="A237">
        <v>201706</v>
      </c>
      <c r="B237" s="1">
        <v>42901</v>
      </c>
      <c r="C237" s="2">
        <v>201700122</v>
      </c>
      <c r="D237" t="s">
        <v>8</v>
      </c>
      <c r="E237">
        <v>201700011</v>
      </c>
      <c r="F237" t="s">
        <v>6</v>
      </c>
      <c r="G237" t="s">
        <v>7</v>
      </c>
      <c r="H237">
        <v>38</v>
      </c>
      <c r="I237">
        <v>24384</v>
      </c>
      <c r="J237">
        <v>5</v>
      </c>
      <c r="K237">
        <v>36</v>
      </c>
      <c r="L237">
        <v>27</v>
      </c>
      <c r="M237">
        <v>23</v>
      </c>
      <c r="N237">
        <v>2</v>
      </c>
      <c r="O237">
        <v>29640</v>
      </c>
      <c r="P237">
        <v>6.3460000000000001</v>
      </c>
      <c r="Q237">
        <v>3.1160000000000001</v>
      </c>
      <c r="R237">
        <v>19.190000000000001</v>
      </c>
      <c r="S237">
        <v>7.6379999999999999</v>
      </c>
    </row>
    <row r="238" spans="1:19" x14ac:dyDescent="0.3">
      <c r="A238">
        <v>201706</v>
      </c>
      <c r="B238" s="1">
        <v>42901</v>
      </c>
      <c r="C238" s="2">
        <v>201700123</v>
      </c>
      <c r="D238" t="s">
        <v>9</v>
      </c>
      <c r="E238">
        <v>201700011</v>
      </c>
      <c r="F238" t="s">
        <v>6</v>
      </c>
      <c r="G238" t="s">
        <v>7</v>
      </c>
      <c r="H238">
        <v>33</v>
      </c>
      <c r="I238">
        <v>24242</v>
      </c>
      <c r="J238">
        <v>4</v>
      </c>
      <c r="K238">
        <v>31</v>
      </c>
      <c r="L238">
        <v>22</v>
      </c>
      <c r="M238">
        <v>17</v>
      </c>
      <c r="N238">
        <v>2</v>
      </c>
      <c r="O238">
        <v>25740</v>
      </c>
      <c r="P238">
        <v>5.5110000000000001</v>
      </c>
      <c r="Q238">
        <v>2.706</v>
      </c>
      <c r="R238">
        <v>16.664999999999999</v>
      </c>
      <c r="S238">
        <v>6.633</v>
      </c>
    </row>
    <row r="239" spans="1:19" x14ac:dyDescent="0.3">
      <c r="A239">
        <v>201706</v>
      </c>
      <c r="B239" s="1">
        <v>42901</v>
      </c>
      <c r="C239" s="2">
        <v>201700124</v>
      </c>
      <c r="D239" t="s">
        <v>10</v>
      </c>
      <c r="E239">
        <v>201700011</v>
      </c>
      <c r="F239" t="s">
        <v>6</v>
      </c>
      <c r="G239" t="s">
        <v>7</v>
      </c>
      <c r="H239">
        <v>37</v>
      </c>
      <c r="I239">
        <v>24532</v>
      </c>
      <c r="J239">
        <v>7</v>
      </c>
      <c r="K239">
        <v>34</v>
      </c>
      <c r="L239">
        <v>24</v>
      </c>
      <c r="M239">
        <v>21</v>
      </c>
      <c r="N239">
        <v>3</v>
      </c>
      <c r="O239">
        <v>28860</v>
      </c>
      <c r="P239">
        <v>6.1790000000000003</v>
      </c>
      <c r="Q239">
        <v>3.0339999999999998</v>
      </c>
      <c r="R239">
        <v>18.684999999999999</v>
      </c>
      <c r="S239">
        <v>7.4370000000000003</v>
      </c>
    </row>
    <row r="240" spans="1:19" x14ac:dyDescent="0.3">
      <c r="A240">
        <v>201706</v>
      </c>
      <c r="B240" s="1">
        <v>42901</v>
      </c>
      <c r="C240" s="2">
        <v>201700125</v>
      </c>
      <c r="D240" t="s">
        <v>11</v>
      </c>
      <c r="E240">
        <v>201700011</v>
      </c>
      <c r="F240" t="s">
        <v>6</v>
      </c>
      <c r="G240" t="s">
        <v>7</v>
      </c>
      <c r="H240">
        <v>38</v>
      </c>
      <c r="I240">
        <v>25483</v>
      </c>
      <c r="J240">
        <v>6</v>
      </c>
      <c r="K240">
        <v>35</v>
      </c>
      <c r="L240">
        <v>25</v>
      </c>
      <c r="M240">
        <v>18</v>
      </c>
      <c r="N240">
        <v>2</v>
      </c>
      <c r="O240">
        <v>29640</v>
      </c>
      <c r="P240">
        <v>6.3460000000000001</v>
      </c>
      <c r="Q240">
        <v>3.1160000000000001</v>
      </c>
      <c r="R240">
        <v>19.190000000000001</v>
      </c>
      <c r="S240">
        <v>7.6379999999999999</v>
      </c>
    </row>
    <row r="241" spans="1:19" x14ac:dyDescent="0.3">
      <c r="A241">
        <v>201706</v>
      </c>
      <c r="B241" s="1">
        <v>42901</v>
      </c>
      <c r="C241" s="2">
        <v>201700126</v>
      </c>
      <c r="D241" t="s">
        <v>12</v>
      </c>
      <c r="E241">
        <v>201700011</v>
      </c>
      <c r="F241" t="s">
        <v>6</v>
      </c>
      <c r="G241" t="s">
        <v>7</v>
      </c>
      <c r="H241">
        <v>39</v>
      </c>
      <c r="I241">
        <v>24309</v>
      </c>
      <c r="J241">
        <v>4</v>
      </c>
      <c r="K241">
        <v>38</v>
      </c>
      <c r="L241">
        <v>33</v>
      </c>
      <c r="M241">
        <v>29</v>
      </c>
      <c r="N241">
        <v>3</v>
      </c>
      <c r="O241">
        <v>30420</v>
      </c>
      <c r="P241">
        <v>6.5129999999999999</v>
      </c>
      <c r="Q241">
        <v>3.198</v>
      </c>
      <c r="R241">
        <v>19.695</v>
      </c>
      <c r="S241">
        <v>7.8390000000000004</v>
      </c>
    </row>
    <row r="242" spans="1:19" x14ac:dyDescent="0.3">
      <c r="A242">
        <v>201706</v>
      </c>
      <c r="B242" s="1">
        <v>42901</v>
      </c>
      <c r="C242" s="2">
        <v>201700127</v>
      </c>
      <c r="D242" t="s">
        <v>13</v>
      </c>
      <c r="E242">
        <v>201700011</v>
      </c>
      <c r="F242" t="s">
        <v>6</v>
      </c>
      <c r="G242" t="s">
        <v>7</v>
      </c>
      <c r="H242">
        <v>36</v>
      </c>
      <c r="I242">
        <v>24525</v>
      </c>
      <c r="J242">
        <v>7</v>
      </c>
      <c r="K242">
        <v>36</v>
      </c>
      <c r="L242">
        <v>30</v>
      </c>
      <c r="M242">
        <v>26</v>
      </c>
      <c r="N242">
        <v>2</v>
      </c>
      <c r="O242">
        <v>28080</v>
      </c>
      <c r="P242">
        <v>6.0119999999999996</v>
      </c>
      <c r="Q242">
        <v>2.952</v>
      </c>
      <c r="R242">
        <v>18.18</v>
      </c>
      <c r="S242">
        <v>7.2359999999999998</v>
      </c>
    </row>
    <row r="243" spans="1:19" x14ac:dyDescent="0.3">
      <c r="A243">
        <v>201706</v>
      </c>
      <c r="B243" s="1">
        <v>42901</v>
      </c>
      <c r="C243" s="2">
        <v>201700128</v>
      </c>
      <c r="D243" t="s">
        <v>14</v>
      </c>
      <c r="E243">
        <v>201700011</v>
      </c>
      <c r="F243" t="s">
        <v>6</v>
      </c>
      <c r="G243" t="s">
        <v>7</v>
      </c>
      <c r="H243">
        <v>34</v>
      </c>
      <c r="I243">
        <v>25618</v>
      </c>
      <c r="J243">
        <v>6</v>
      </c>
      <c r="K243">
        <v>33</v>
      </c>
      <c r="L243">
        <v>25</v>
      </c>
      <c r="M243">
        <v>22</v>
      </c>
      <c r="N243">
        <v>2</v>
      </c>
      <c r="O243">
        <v>26520</v>
      </c>
      <c r="P243">
        <v>5.6779999999999999</v>
      </c>
      <c r="Q243">
        <v>2.7879999999999998</v>
      </c>
      <c r="R243">
        <v>17.170000000000002</v>
      </c>
      <c r="S243">
        <v>6.8339999999999996</v>
      </c>
    </row>
    <row r="244" spans="1:19" x14ac:dyDescent="0.3">
      <c r="A244">
        <v>201706</v>
      </c>
      <c r="B244" s="1">
        <v>42901</v>
      </c>
      <c r="C244" s="2">
        <v>201700138</v>
      </c>
      <c r="D244" t="s">
        <v>15</v>
      </c>
      <c r="E244">
        <v>201700013</v>
      </c>
      <c r="F244" t="s">
        <v>16</v>
      </c>
      <c r="G244" t="s">
        <v>7</v>
      </c>
      <c r="H244">
        <v>30</v>
      </c>
      <c r="I244">
        <v>24928</v>
      </c>
      <c r="J244">
        <v>6</v>
      </c>
      <c r="K244">
        <v>27</v>
      </c>
      <c r="L244">
        <v>18</v>
      </c>
      <c r="M244">
        <v>10</v>
      </c>
      <c r="N244">
        <v>4</v>
      </c>
      <c r="O244">
        <v>23400</v>
      </c>
      <c r="P244">
        <v>5.01</v>
      </c>
      <c r="Q244">
        <v>2.46</v>
      </c>
      <c r="R244">
        <v>15.15</v>
      </c>
      <c r="S244">
        <v>6.03</v>
      </c>
    </row>
    <row r="245" spans="1:19" x14ac:dyDescent="0.3">
      <c r="A245">
        <v>201706</v>
      </c>
      <c r="B245" s="1">
        <v>42901</v>
      </c>
      <c r="C245" s="2">
        <v>201700139</v>
      </c>
      <c r="D245" t="s">
        <v>17</v>
      </c>
      <c r="E245">
        <v>201700013</v>
      </c>
      <c r="F245" t="s">
        <v>16</v>
      </c>
      <c r="G245" t="s">
        <v>7</v>
      </c>
      <c r="H245">
        <v>30</v>
      </c>
      <c r="I245">
        <v>25292</v>
      </c>
      <c r="J245">
        <v>7</v>
      </c>
      <c r="K245">
        <v>27</v>
      </c>
      <c r="L245">
        <v>21</v>
      </c>
      <c r="M245">
        <v>10</v>
      </c>
      <c r="N245">
        <v>3</v>
      </c>
      <c r="O245">
        <v>23400</v>
      </c>
      <c r="P245">
        <v>5.01</v>
      </c>
      <c r="Q245">
        <v>2.46</v>
      </c>
      <c r="R245">
        <v>15.15</v>
      </c>
      <c r="S245">
        <v>6.03</v>
      </c>
    </row>
    <row r="246" spans="1:19" x14ac:dyDescent="0.3">
      <c r="A246">
        <v>201706</v>
      </c>
      <c r="B246" s="1">
        <v>42901</v>
      </c>
      <c r="C246" s="2">
        <v>201700140</v>
      </c>
      <c r="D246" t="s">
        <v>18</v>
      </c>
      <c r="E246">
        <v>201700013</v>
      </c>
      <c r="F246" t="s">
        <v>16</v>
      </c>
      <c r="G246" t="s">
        <v>7</v>
      </c>
      <c r="H246">
        <v>30</v>
      </c>
      <c r="I246">
        <v>24578</v>
      </c>
      <c r="J246">
        <v>8</v>
      </c>
      <c r="K246">
        <v>27</v>
      </c>
      <c r="L246">
        <v>20</v>
      </c>
      <c r="M246">
        <v>13</v>
      </c>
      <c r="N246">
        <v>4</v>
      </c>
      <c r="O246">
        <v>23400</v>
      </c>
      <c r="P246">
        <v>5.01</v>
      </c>
      <c r="Q246">
        <v>2.46</v>
      </c>
      <c r="R246">
        <v>15.15</v>
      </c>
      <c r="S246">
        <v>6.03</v>
      </c>
    </row>
    <row r="247" spans="1:19" x14ac:dyDescent="0.3">
      <c r="A247">
        <v>201706</v>
      </c>
      <c r="B247" s="1">
        <v>42901</v>
      </c>
      <c r="C247" s="2">
        <v>201700141</v>
      </c>
      <c r="D247" t="s">
        <v>19</v>
      </c>
      <c r="E247">
        <v>201700013</v>
      </c>
      <c r="F247" t="s">
        <v>16</v>
      </c>
      <c r="G247" t="s">
        <v>7</v>
      </c>
      <c r="H247">
        <v>31</v>
      </c>
      <c r="I247">
        <v>25076</v>
      </c>
      <c r="J247">
        <v>7</v>
      </c>
      <c r="K247">
        <v>29</v>
      </c>
      <c r="L247">
        <v>18</v>
      </c>
      <c r="M247">
        <v>8</v>
      </c>
      <c r="N247">
        <v>3</v>
      </c>
      <c r="O247">
        <v>24180</v>
      </c>
      <c r="P247">
        <v>5.1769999999999996</v>
      </c>
      <c r="Q247">
        <v>2.5419999999999998</v>
      </c>
      <c r="R247">
        <v>15.654999999999999</v>
      </c>
      <c r="S247">
        <v>6.2309999999999999</v>
      </c>
    </row>
    <row r="248" spans="1:19" x14ac:dyDescent="0.3">
      <c r="A248">
        <v>201706</v>
      </c>
      <c r="B248" s="1">
        <v>42901</v>
      </c>
      <c r="C248" s="2">
        <v>201700142</v>
      </c>
      <c r="D248" t="s">
        <v>20</v>
      </c>
      <c r="E248">
        <v>201700013</v>
      </c>
      <c r="F248" t="s">
        <v>16</v>
      </c>
      <c r="G248" t="s">
        <v>7</v>
      </c>
      <c r="H248">
        <v>33</v>
      </c>
      <c r="I248">
        <v>24411</v>
      </c>
      <c r="J248">
        <v>9</v>
      </c>
      <c r="K248">
        <v>31</v>
      </c>
      <c r="L248">
        <v>20</v>
      </c>
      <c r="M248">
        <v>11</v>
      </c>
      <c r="N248">
        <v>3</v>
      </c>
      <c r="O248">
        <v>25740</v>
      </c>
      <c r="P248">
        <v>5.5110000000000001</v>
      </c>
      <c r="Q248">
        <v>2.706</v>
      </c>
      <c r="R248">
        <v>16.664999999999999</v>
      </c>
      <c r="S248">
        <v>6.633</v>
      </c>
    </row>
    <row r="249" spans="1:19" x14ac:dyDescent="0.3">
      <c r="A249">
        <v>201706</v>
      </c>
      <c r="B249" s="1">
        <v>42901</v>
      </c>
      <c r="C249" s="2">
        <v>201700143</v>
      </c>
      <c r="D249" t="s">
        <v>21</v>
      </c>
      <c r="E249">
        <v>201700013</v>
      </c>
      <c r="F249" t="s">
        <v>16</v>
      </c>
      <c r="G249" t="s">
        <v>7</v>
      </c>
      <c r="H249">
        <v>31</v>
      </c>
      <c r="I249">
        <v>25027</v>
      </c>
      <c r="J249">
        <v>7</v>
      </c>
      <c r="K249">
        <v>29</v>
      </c>
      <c r="L249">
        <v>21</v>
      </c>
      <c r="M249">
        <v>11</v>
      </c>
      <c r="N249">
        <v>4</v>
      </c>
      <c r="O249">
        <v>24180</v>
      </c>
      <c r="P249">
        <v>5.1769999999999996</v>
      </c>
      <c r="Q249">
        <v>2.5419999999999998</v>
      </c>
      <c r="R249">
        <v>15.654999999999999</v>
      </c>
      <c r="S249">
        <v>6.2309999999999999</v>
      </c>
    </row>
    <row r="250" spans="1:19" x14ac:dyDescent="0.3">
      <c r="A250">
        <v>201706</v>
      </c>
      <c r="B250" s="1">
        <v>42901</v>
      </c>
      <c r="C250" s="2">
        <v>201700144</v>
      </c>
      <c r="D250" t="s">
        <v>22</v>
      </c>
      <c r="E250">
        <v>201700013</v>
      </c>
      <c r="F250" t="s">
        <v>16</v>
      </c>
      <c r="G250" t="s">
        <v>7</v>
      </c>
      <c r="H250">
        <v>32</v>
      </c>
      <c r="I250">
        <v>25279</v>
      </c>
      <c r="J250">
        <v>8</v>
      </c>
      <c r="K250">
        <v>28</v>
      </c>
      <c r="L250">
        <v>22</v>
      </c>
      <c r="M250">
        <v>10</v>
      </c>
      <c r="N250">
        <v>3</v>
      </c>
      <c r="O250">
        <v>24960</v>
      </c>
      <c r="P250">
        <v>5.3440000000000003</v>
      </c>
      <c r="Q250">
        <v>2.6240000000000001</v>
      </c>
      <c r="R250">
        <v>16.16</v>
      </c>
      <c r="S250">
        <v>6.4320000000000004</v>
      </c>
    </row>
    <row r="251" spans="1:19" x14ac:dyDescent="0.3">
      <c r="A251">
        <v>201706</v>
      </c>
      <c r="B251" s="1">
        <v>42901</v>
      </c>
      <c r="C251" s="2">
        <v>201700145</v>
      </c>
      <c r="D251" t="s">
        <v>23</v>
      </c>
      <c r="E251">
        <v>201700013</v>
      </c>
      <c r="F251" t="s">
        <v>16</v>
      </c>
      <c r="G251" t="s">
        <v>7</v>
      </c>
      <c r="H251">
        <v>31</v>
      </c>
      <c r="I251">
        <v>24755</v>
      </c>
      <c r="J251">
        <v>9</v>
      </c>
      <c r="K251">
        <v>27</v>
      </c>
      <c r="L251">
        <v>19</v>
      </c>
      <c r="M251">
        <v>13</v>
      </c>
      <c r="N251">
        <v>3</v>
      </c>
      <c r="O251">
        <v>24180</v>
      </c>
      <c r="P251">
        <v>5.1769999999999996</v>
      </c>
      <c r="Q251">
        <v>2.5419999999999998</v>
      </c>
      <c r="R251">
        <v>15.654999999999999</v>
      </c>
      <c r="S251">
        <v>6.2309999999999999</v>
      </c>
    </row>
    <row r="252" spans="1:19" x14ac:dyDescent="0.3">
      <c r="A252">
        <v>201706</v>
      </c>
      <c r="B252" s="1">
        <v>42902</v>
      </c>
      <c r="C252" s="2">
        <v>201700121</v>
      </c>
      <c r="D252" t="s">
        <v>5</v>
      </c>
      <c r="E252">
        <v>201700011</v>
      </c>
      <c r="F252" t="s">
        <v>6</v>
      </c>
      <c r="G252" t="s">
        <v>7</v>
      </c>
      <c r="H252">
        <v>34</v>
      </c>
      <c r="I252">
        <v>24992</v>
      </c>
      <c r="J252">
        <v>6</v>
      </c>
      <c r="K252">
        <v>33</v>
      </c>
      <c r="L252">
        <v>30</v>
      </c>
      <c r="M252">
        <v>22</v>
      </c>
      <c r="N252">
        <v>2</v>
      </c>
      <c r="O252">
        <v>26520</v>
      </c>
      <c r="P252">
        <v>5.6779999999999999</v>
      </c>
      <c r="Q252">
        <v>2.7879999999999998</v>
      </c>
      <c r="R252">
        <v>17.170000000000002</v>
      </c>
      <c r="S252">
        <v>6.8339999999999996</v>
      </c>
    </row>
    <row r="253" spans="1:19" x14ac:dyDescent="0.3">
      <c r="A253">
        <v>201706</v>
      </c>
      <c r="B253" s="1">
        <v>42902</v>
      </c>
      <c r="C253" s="2">
        <v>201700122</v>
      </c>
      <c r="D253" t="s">
        <v>8</v>
      </c>
      <c r="E253">
        <v>201700011</v>
      </c>
      <c r="F253" t="s">
        <v>6</v>
      </c>
      <c r="G253" t="s">
        <v>7</v>
      </c>
      <c r="H253">
        <v>37</v>
      </c>
      <c r="I253">
        <v>24072</v>
      </c>
      <c r="J253">
        <v>6</v>
      </c>
      <c r="K253">
        <v>36</v>
      </c>
      <c r="L253">
        <v>31</v>
      </c>
      <c r="M253">
        <v>23</v>
      </c>
      <c r="N253">
        <v>2</v>
      </c>
      <c r="O253">
        <v>28860</v>
      </c>
      <c r="P253">
        <v>6.1790000000000003</v>
      </c>
      <c r="Q253">
        <v>3.0339999999999998</v>
      </c>
      <c r="R253">
        <v>18.684999999999999</v>
      </c>
      <c r="S253">
        <v>7.4370000000000003</v>
      </c>
    </row>
    <row r="254" spans="1:19" x14ac:dyDescent="0.3">
      <c r="A254">
        <v>201706</v>
      </c>
      <c r="B254" s="1">
        <v>42902</v>
      </c>
      <c r="C254" s="2">
        <v>201700123</v>
      </c>
      <c r="D254" t="s">
        <v>9</v>
      </c>
      <c r="E254">
        <v>201700011</v>
      </c>
      <c r="F254" t="s">
        <v>6</v>
      </c>
      <c r="G254" t="s">
        <v>7</v>
      </c>
      <c r="H254">
        <v>33</v>
      </c>
      <c r="I254">
        <v>24745</v>
      </c>
      <c r="J254">
        <v>6</v>
      </c>
      <c r="K254">
        <v>33</v>
      </c>
      <c r="L254">
        <v>29</v>
      </c>
      <c r="M254">
        <v>23</v>
      </c>
      <c r="N254">
        <v>2</v>
      </c>
      <c r="O254">
        <v>25740</v>
      </c>
      <c r="P254">
        <v>5.5110000000000001</v>
      </c>
      <c r="Q254">
        <v>2.706</v>
      </c>
      <c r="R254">
        <v>16.664999999999999</v>
      </c>
      <c r="S254">
        <v>6.633</v>
      </c>
    </row>
    <row r="255" spans="1:19" x14ac:dyDescent="0.3">
      <c r="A255">
        <v>201706</v>
      </c>
      <c r="B255" s="1">
        <v>42902</v>
      </c>
      <c r="C255" s="2">
        <v>201700124</v>
      </c>
      <c r="D255" t="s">
        <v>10</v>
      </c>
      <c r="E255">
        <v>201700011</v>
      </c>
      <c r="F255" t="s">
        <v>6</v>
      </c>
      <c r="G255" t="s">
        <v>7</v>
      </c>
      <c r="H255">
        <v>39</v>
      </c>
      <c r="I255">
        <v>24109</v>
      </c>
      <c r="J255">
        <v>7</v>
      </c>
      <c r="K255">
        <v>35</v>
      </c>
      <c r="L255">
        <v>25</v>
      </c>
      <c r="M255">
        <v>20</v>
      </c>
      <c r="N255">
        <v>2</v>
      </c>
      <c r="O255">
        <v>30420</v>
      </c>
      <c r="P255">
        <v>6.5129999999999999</v>
      </c>
      <c r="Q255">
        <v>3.198</v>
      </c>
      <c r="R255">
        <v>19.695</v>
      </c>
      <c r="S255">
        <v>7.8390000000000004</v>
      </c>
    </row>
    <row r="256" spans="1:19" x14ac:dyDescent="0.3">
      <c r="A256">
        <v>201706</v>
      </c>
      <c r="B256" s="1">
        <v>42902</v>
      </c>
      <c r="C256" s="2">
        <v>201700125</v>
      </c>
      <c r="D256" t="s">
        <v>11</v>
      </c>
      <c r="E256">
        <v>201700011</v>
      </c>
      <c r="F256" t="s">
        <v>6</v>
      </c>
      <c r="G256" t="s">
        <v>7</v>
      </c>
      <c r="H256">
        <v>38</v>
      </c>
      <c r="I256">
        <v>25170</v>
      </c>
      <c r="J256">
        <v>4</v>
      </c>
      <c r="K256">
        <v>34</v>
      </c>
      <c r="L256">
        <v>28</v>
      </c>
      <c r="M256">
        <v>25</v>
      </c>
      <c r="N256">
        <v>3</v>
      </c>
      <c r="O256">
        <v>29640</v>
      </c>
      <c r="P256">
        <v>6.3460000000000001</v>
      </c>
      <c r="Q256">
        <v>3.1160000000000001</v>
      </c>
      <c r="R256">
        <v>19.190000000000001</v>
      </c>
      <c r="S256">
        <v>7.6379999999999999</v>
      </c>
    </row>
    <row r="257" spans="1:19" x14ac:dyDescent="0.3">
      <c r="A257">
        <v>201706</v>
      </c>
      <c r="B257" s="1">
        <v>42902</v>
      </c>
      <c r="C257" s="2">
        <v>201700126</v>
      </c>
      <c r="D257" t="s">
        <v>12</v>
      </c>
      <c r="E257">
        <v>201700011</v>
      </c>
      <c r="F257" t="s">
        <v>6</v>
      </c>
      <c r="G257" t="s">
        <v>7</v>
      </c>
      <c r="H257">
        <v>32</v>
      </c>
      <c r="I257">
        <v>24063</v>
      </c>
      <c r="J257">
        <v>5</v>
      </c>
      <c r="K257">
        <v>32</v>
      </c>
      <c r="L257">
        <v>28</v>
      </c>
      <c r="M257">
        <v>22</v>
      </c>
      <c r="N257">
        <v>2</v>
      </c>
      <c r="O257">
        <v>24960</v>
      </c>
      <c r="P257">
        <v>5.3440000000000003</v>
      </c>
      <c r="Q257">
        <v>2.6240000000000001</v>
      </c>
      <c r="R257">
        <v>16.16</v>
      </c>
      <c r="S257">
        <v>6.4320000000000004</v>
      </c>
    </row>
    <row r="258" spans="1:19" x14ac:dyDescent="0.3">
      <c r="A258">
        <v>201706</v>
      </c>
      <c r="B258" s="1">
        <v>42902</v>
      </c>
      <c r="C258" s="2">
        <v>201700127</v>
      </c>
      <c r="D258" t="s">
        <v>13</v>
      </c>
      <c r="E258">
        <v>201700011</v>
      </c>
      <c r="F258" t="s">
        <v>6</v>
      </c>
      <c r="G258" t="s">
        <v>7</v>
      </c>
      <c r="H258">
        <v>39</v>
      </c>
      <c r="I258">
        <v>24461</v>
      </c>
      <c r="J258">
        <v>7</v>
      </c>
      <c r="K258">
        <v>37</v>
      </c>
      <c r="L258">
        <v>29</v>
      </c>
      <c r="M258">
        <v>21</v>
      </c>
      <c r="N258">
        <v>2</v>
      </c>
      <c r="O258">
        <v>30420</v>
      </c>
      <c r="P258">
        <v>6.5129999999999999</v>
      </c>
      <c r="Q258">
        <v>3.198</v>
      </c>
      <c r="R258">
        <v>19.695</v>
      </c>
      <c r="S258">
        <v>7.8390000000000004</v>
      </c>
    </row>
    <row r="259" spans="1:19" x14ac:dyDescent="0.3">
      <c r="A259">
        <v>201706</v>
      </c>
      <c r="B259" s="1">
        <v>42902</v>
      </c>
      <c r="C259" s="2">
        <v>201700128</v>
      </c>
      <c r="D259" t="s">
        <v>14</v>
      </c>
      <c r="E259">
        <v>201700011</v>
      </c>
      <c r="F259" t="s">
        <v>6</v>
      </c>
      <c r="G259" t="s">
        <v>7</v>
      </c>
      <c r="H259">
        <v>37</v>
      </c>
      <c r="I259">
        <v>25013</v>
      </c>
      <c r="J259">
        <v>5</v>
      </c>
      <c r="K259">
        <v>37</v>
      </c>
      <c r="L259">
        <v>28</v>
      </c>
      <c r="M259">
        <v>25</v>
      </c>
      <c r="N259">
        <v>3</v>
      </c>
      <c r="O259">
        <v>28860</v>
      </c>
      <c r="P259">
        <v>6.1790000000000003</v>
      </c>
      <c r="Q259">
        <v>3.0339999999999998</v>
      </c>
      <c r="R259">
        <v>18.684999999999999</v>
      </c>
      <c r="S259">
        <v>7.4370000000000003</v>
      </c>
    </row>
    <row r="260" spans="1:19" x14ac:dyDescent="0.3">
      <c r="A260">
        <v>201706</v>
      </c>
      <c r="B260" s="1">
        <v>42902</v>
      </c>
      <c r="C260" s="2">
        <v>201700129</v>
      </c>
      <c r="D260" t="s">
        <v>24</v>
      </c>
      <c r="E260">
        <v>201700012</v>
      </c>
      <c r="F260" t="s">
        <v>25</v>
      </c>
      <c r="G260" t="s">
        <v>7</v>
      </c>
      <c r="H260">
        <v>35</v>
      </c>
      <c r="I260">
        <v>24466</v>
      </c>
      <c r="J260">
        <v>7</v>
      </c>
      <c r="K260">
        <v>32</v>
      </c>
      <c r="L260">
        <v>25</v>
      </c>
      <c r="M260">
        <v>17</v>
      </c>
      <c r="N260">
        <v>4</v>
      </c>
      <c r="O260">
        <v>27300</v>
      </c>
      <c r="P260">
        <v>5.8449999999999998</v>
      </c>
      <c r="Q260">
        <v>2.87</v>
      </c>
      <c r="R260">
        <v>17.675000000000001</v>
      </c>
      <c r="S260">
        <v>7.0350000000000001</v>
      </c>
    </row>
    <row r="261" spans="1:19" x14ac:dyDescent="0.3">
      <c r="A261">
        <v>201706</v>
      </c>
      <c r="B261" s="1">
        <v>42902</v>
      </c>
      <c r="C261" s="2">
        <v>201700130</v>
      </c>
      <c r="D261" t="s">
        <v>26</v>
      </c>
      <c r="E261">
        <v>201700012</v>
      </c>
      <c r="F261" t="s">
        <v>25</v>
      </c>
      <c r="G261" t="s">
        <v>7</v>
      </c>
      <c r="H261">
        <v>35</v>
      </c>
      <c r="I261">
        <v>25235</v>
      </c>
      <c r="J261">
        <v>9</v>
      </c>
      <c r="K261">
        <v>32</v>
      </c>
      <c r="L261">
        <v>23</v>
      </c>
      <c r="M261">
        <v>18</v>
      </c>
      <c r="N261">
        <v>3</v>
      </c>
      <c r="O261">
        <v>27300</v>
      </c>
      <c r="P261">
        <v>5.8449999999999998</v>
      </c>
      <c r="Q261">
        <v>2.87</v>
      </c>
      <c r="R261">
        <v>17.675000000000001</v>
      </c>
      <c r="S261">
        <v>7.0350000000000001</v>
      </c>
    </row>
    <row r="262" spans="1:19" x14ac:dyDescent="0.3">
      <c r="A262">
        <v>201706</v>
      </c>
      <c r="B262" s="1">
        <v>42902</v>
      </c>
      <c r="C262" s="2">
        <v>201700131</v>
      </c>
      <c r="D262" t="s">
        <v>27</v>
      </c>
      <c r="E262">
        <v>201700012</v>
      </c>
      <c r="F262" t="s">
        <v>25</v>
      </c>
      <c r="G262" t="s">
        <v>7</v>
      </c>
      <c r="H262">
        <v>35</v>
      </c>
      <c r="I262">
        <v>24522</v>
      </c>
      <c r="J262">
        <v>7</v>
      </c>
      <c r="K262">
        <v>34</v>
      </c>
      <c r="L262">
        <v>28</v>
      </c>
      <c r="M262">
        <v>17</v>
      </c>
      <c r="N262">
        <v>2</v>
      </c>
      <c r="O262">
        <v>27300</v>
      </c>
      <c r="P262">
        <v>5.8449999999999998</v>
      </c>
      <c r="Q262">
        <v>2.87</v>
      </c>
      <c r="R262">
        <v>17.675000000000001</v>
      </c>
      <c r="S262">
        <v>7.0350000000000001</v>
      </c>
    </row>
    <row r="263" spans="1:19" x14ac:dyDescent="0.3">
      <c r="A263">
        <v>201706</v>
      </c>
      <c r="B263" s="1">
        <v>42902</v>
      </c>
      <c r="C263" s="2">
        <v>201700132</v>
      </c>
      <c r="D263" t="s">
        <v>28</v>
      </c>
      <c r="E263">
        <v>201700012</v>
      </c>
      <c r="F263" t="s">
        <v>25</v>
      </c>
      <c r="G263" t="s">
        <v>7</v>
      </c>
      <c r="H263">
        <v>31</v>
      </c>
      <c r="I263">
        <v>24278</v>
      </c>
      <c r="J263">
        <v>7</v>
      </c>
      <c r="K263">
        <v>29</v>
      </c>
      <c r="L263">
        <v>23</v>
      </c>
      <c r="M263">
        <v>16</v>
      </c>
      <c r="N263">
        <v>3</v>
      </c>
      <c r="O263">
        <v>24180</v>
      </c>
      <c r="P263">
        <v>5.1769999999999996</v>
      </c>
      <c r="Q263">
        <v>2.5419999999999998</v>
      </c>
      <c r="R263">
        <v>15.654999999999999</v>
      </c>
      <c r="S263">
        <v>6.2309999999999999</v>
      </c>
    </row>
    <row r="264" spans="1:19" x14ac:dyDescent="0.3">
      <c r="A264">
        <v>201706</v>
      </c>
      <c r="B264" s="1">
        <v>42902</v>
      </c>
      <c r="C264" s="2">
        <v>201700133</v>
      </c>
      <c r="D264" t="s">
        <v>29</v>
      </c>
      <c r="E264">
        <v>201700012</v>
      </c>
      <c r="F264" t="s">
        <v>25</v>
      </c>
      <c r="G264" t="s">
        <v>7</v>
      </c>
      <c r="H264">
        <v>36</v>
      </c>
      <c r="I264">
        <v>25556</v>
      </c>
      <c r="J264">
        <v>6</v>
      </c>
      <c r="K264">
        <v>36</v>
      </c>
      <c r="L264">
        <v>27</v>
      </c>
      <c r="M264">
        <v>22</v>
      </c>
      <c r="N264">
        <v>4</v>
      </c>
      <c r="O264">
        <v>28080</v>
      </c>
      <c r="P264">
        <v>6.0119999999999996</v>
      </c>
      <c r="Q264">
        <v>2.952</v>
      </c>
      <c r="R264">
        <v>18.18</v>
      </c>
      <c r="S264">
        <v>7.2359999999999998</v>
      </c>
    </row>
    <row r="265" spans="1:19" x14ac:dyDescent="0.3">
      <c r="A265">
        <v>201706</v>
      </c>
      <c r="B265" s="1">
        <v>42902</v>
      </c>
      <c r="C265" s="2">
        <v>201700134</v>
      </c>
      <c r="D265" t="s">
        <v>30</v>
      </c>
      <c r="E265">
        <v>201700012</v>
      </c>
      <c r="F265" t="s">
        <v>25</v>
      </c>
      <c r="G265" t="s">
        <v>7</v>
      </c>
      <c r="H265">
        <v>36</v>
      </c>
      <c r="I265">
        <v>25345</v>
      </c>
      <c r="J265">
        <v>6</v>
      </c>
      <c r="K265">
        <v>32</v>
      </c>
      <c r="L265">
        <v>24</v>
      </c>
      <c r="M265">
        <v>16</v>
      </c>
      <c r="N265">
        <v>3</v>
      </c>
      <c r="O265">
        <v>28080</v>
      </c>
      <c r="P265">
        <v>6.0119999999999996</v>
      </c>
      <c r="Q265">
        <v>2.952</v>
      </c>
      <c r="R265">
        <v>18.18</v>
      </c>
      <c r="S265">
        <v>7.2359999999999998</v>
      </c>
    </row>
    <row r="266" spans="1:19" x14ac:dyDescent="0.3">
      <c r="A266">
        <v>201706</v>
      </c>
      <c r="B266" s="1">
        <v>42902</v>
      </c>
      <c r="C266" s="2">
        <v>201700135</v>
      </c>
      <c r="D266" t="s">
        <v>31</v>
      </c>
      <c r="E266">
        <v>201700012</v>
      </c>
      <c r="F266" t="s">
        <v>25</v>
      </c>
      <c r="G266" t="s">
        <v>7</v>
      </c>
      <c r="H266">
        <v>35</v>
      </c>
      <c r="I266">
        <v>24439</v>
      </c>
      <c r="J266">
        <v>7</v>
      </c>
      <c r="K266">
        <v>31</v>
      </c>
      <c r="L266">
        <v>24</v>
      </c>
      <c r="M266">
        <v>19</v>
      </c>
      <c r="N266">
        <v>2</v>
      </c>
      <c r="O266">
        <v>27300</v>
      </c>
      <c r="P266">
        <v>5.8449999999999998</v>
      </c>
      <c r="Q266">
        <v>2.87</v>
      </c>
      <c r="R266">
        <v>17.675000000000001</v>
      </c>
      <c r="S266">
        <v>7.0350000000000001</v>
      </c>
    </row>
    <row r="267" spans="1:19" x14ac:dyDescent="0.3">
      <c r="A267">
        <v>201706</v>
      </c>
      <c r="B267" s="1">
        <v>42902</v>
      </c>
      <c r="C267" s="2">
        <v>201700136</v>
      </c>
      <c r="D267" t="s">
        <v>32</v>
      </c>
      <c r="E267">
        <v>201700012</v>
      </c>
      <c r="F267" t="s">
        <v>25</v>
      </c>
      <c r="G267" t="s">
        <v>7</v>
      </c>
      <c r="H267">
        <v>36</v>
      </c>
      <c r="I267">
        <v>24333</v>
      </c>
      <c r="J267">
        <v>8</v>
      </c>
      <c r="K267">
        <v>35</v>
      </c>
      <c r="L267">
        <v>30</v>
      </c>
      <c r="M267">
        <v>23</v>
      </c>
      <c r="N267">
        <v>3</v>
      </c>
      <c r="O267">
        <v>28080</v>
      </c>
      <c r="P267">
        <v>6.0119999999999996</v>
      </c>
      <c r="Q267">
        <v>2.952</v>
      </c>
      <c r="R267">
        <v>18.18</v>
      </c>
      <c r="S267">
        <v>7.2359999999999998</v>
      </c>
    </row>
    <row r="268" spans="1:19" x14ac:dyDescent="0.3">
      <c r="A268">
        <v>201706</v>
      </c>
      <c r="B268" s="1">
        <v>42903</v>
      </c>
      <c r="C268" s="2">
        <v>201700129</v>
      </c>
      <c r="D268" t="s">
        <v>24</v>
      </c>
      <c r="E268">
        <v>201700012</v>
      </c>
      <c r="F268" t="s">
        <v>25</v>
      </c>
      <c r="G268" t="s">
        <v>7</v>
      </c>
      <c r="H268">
        <v>36</v>
      </c>
      <c r="I268">
        <v>24686</v>
      </c>
      <c r="J268">
        <v>9</v>
      </c>
      <c r="K268">
        <v>33</v>
      </c>
      <c r="L268">
        <v>24</v>
      </c>
      <c r="M268">
        <v>14</v>
      </c>
      <c r="N268">
        <v>3</v>
      </c>
      <c r="O268">
        <v>28080</v>
      </c>
      <c r="P268">
        <v>6.0119999999999996</v>
      </c>
      <c r="Q268">
        <v>2.952</v>
      </c>
      <c r="R268">
        <v>18.18</v>
      </c>
      <c r="S268">
        <v>7.2359999999999998</v>
      </c>
    </row>
    <row r="269" spans="1:19" x14ac:dyDescent="0.3">
      <c r="A269">
        <v>201706</v>
      </c>
      <c r="B269" s="1">
        <v>42903</v>
      </c>
      <c r="C269" s="2">
        <v>201700130</v>
      </c>
      <c r="D269" t="s">
        <v>26</v>
      </c>
      <c r="E269">
        <v>201700012</v>
      </c>
      <c r="F269" t="s">
        <v>25</v>
      </c>
      <c r="G269" t="s">
        <v>7</v>
      </c>
      <c r="H269">
        <v>36</v>
      </c>
      <c r="I269">
        <v>25762</v>
      </c>
      <c r="J269">
        <v>8</v>
      </c>
      <c r="K269">
        <v>32</v>
      </c>
      <c r="L269">
        <v>21</v>
      </c>
      <c r="M269">
        <v>14</v>
      </c>
      <c r="N269">
        <v>3</v>
      </c>
      <c r="O269">
        <v>28080</v>
      </c>
      <c r="P269">
        <v>6.0119999999999996</v>
      </c>
      <c r="Q269">
        <v>2.952</v>
      </c>
      <c r="R269">
        <v>18.18</v>
      </c>
      <c r="S269">
        <v>7.2359999999999998</v>
      </c>
    </row>
    <row r="270" spans="1:19" x14ac:dyDescent="0.3">
      <c r="A270">
        <v>201706</v>
      </c>
      <c r="B270" s="1">
        <v>42903</v>
      </c>
      <c r="C270" s="2">
        <v>201700131</v>
      </c>
      <c r="D270" t="s">
        <v>27</v>
      </c>
      <c r="E270">
        <v>201700012</v>
      </c>
      <c r="F270" t="s">
        <v>25</v>
      </c>
      <c r="G270" t="s">
        <v>7</v>
      </c>
      <c r="H270">
        <v>30</v>
      </c>
      <c r="I270">
        <v>24547</v>
      </c>
      <c r="J270">
        <v>5</v>
      </c>
      <c r="K270">
        <v>30</v>
      </c>
      <c r="L270">
        <v>24</v>
      </c>
      <c r="M270">
        <v>17</v>
      </c>
      <c r="N270">
        <v>3</v>
      </c>
      <c r="O270">
        <v>23400</v>
      </c>
      <c r="P270">
        <v>5.01</v>
      </c>
      <c r="Q270">
        <v>2.46</v>
      </c>
      <c r="R270">
        <v>15.15</v>
      </c>
      <c r="S270">
        <v>6.03</v>
      </c>
    </row>
    <row r="271" spans="1:19" x14ac:dyDescent="0.3">
      <c r="A271">
        <v>201706</v>
      </c>
      <c r="B271" s="1">
        <v>42903</v>
      </c>
      <c r="C271" s="2">
        <v>201700132</v>
      </c>
      <c r="D271" t="s">
        <v>28</v>
      </c>
      <c r="E271">
        <v>201700012</v>
      </c>
      <c r="F271" t="s">
        <v>25</v>
      </c>
      <c r="G271" t="s">
        <v>7</v>
      </c>
      <c r="H271">
        <v>35</v>
      </c>
      <c r="I271">
        <v>24538</v>
      </c>
      <c r="J271">
        <v>7</v>
      </c>
      <c r="K271">
        <v>30</v>
      </c>
      <c r="L271">
        <v>25</v>
      </c>
      <c r="M271">
        <v>16</v>
      </c>
      <c r="N271">
        <v>3</v>
      </c>
      <c r="O271">
        <v>27300</v>
      </c>
      <c r="P271">
        <v>5.8449999999999998</v>
      </c>
      <c r="Q271">
        <v>2.87</v>
      </c>
      <c r="R271">
        <v>17.675000000000001</v>
      </c>
      <c r="S271">
        <v>7.0350000000000001</v>
      </c>
    </row>
    <row r="272" spans="1:19" x14ac:dyDescent="0.3">
      <c r="A272">
        <v>201706</v>
      </c>
      <c r="B272" s="1">
        <v>42903</v>
      </c>
      <c r="C272" s="2">
        <v>201700133</v>
      </c>
      <c r="D272" t="s">
        <v>29</v>
      </c>
      <c r="E272">
        <v>201700012</v>
      </c>
      <c r="F272" t="s">
        <v>25</v>
      </c>
      <c r="G272" t="s">
        <v>7</v>
      </c>
      <c r="H272">
        <v>35</v>
      </c>
      <c r="I272">
        <v>24230</v>
      </c>
      <c r="J272">
        <v>9</v>
      </c>
      <c r="K272">
        <v>31</v>
      </c>
      <c r="L272">
        <v>24</v>
      </c>
      <c r="M272">
        <v>19</v>
      </c>
      <c r="N272">
        <v>3</v>
      </c>
      <c r="O272">
        <v>27300</v>
      </c>
      <c r="P272">
        <v>5.8449999999999998</v>
      </c>
      <c r="Q272">
        <v>2.87</v>
      </c>
      <c r="R272">
        <v>17.675000000000001</v>
      </c>
      <c r="S272">
        <v>7.0350000000000001</v>
      </c>
    </row>
    <row r="273" spans="1:19" x14ac:dyDescent="0.3">
      <c r="A273">
        <v>201706</v>
      </c>
      <c r="B273" s="1">
        <v>42903</v>
      </c>
      <c r="C273" s="2">
        <v>201700134</v>
      </c>
      <c r="D273" t="s">
        <v>30</v>
      </c>
      <c r="E273">
        <v>201700012</v>
      </c>
      <c r="F273" t="s">
        <v>25</v>
      </c>
      <c r="G273" t="s">
        <v>7</v>
      </c>
      <c r="H273">
        <v>33</v>
      </c>
      <c r="I273">
        <v>24803</v>
      </c>
      <c r="J273">
        <v>7</v>
      </c>
      <c r="K273">
        <v>29</v>
      </c>
      <c r="L273">
        <v>21</v>
      </c>
      <c r="M273">
        <v>14</v>
      </c>
      <c r="N273">
        <v>3</v>
      </c>
      <c r="O273">
        <v>25740</v>
      </c>
      <c r="P273">
        <v>5.5110000000000001</v>
      </c>
      <c r="Q273">
        <v>2.706</v>
      </c>
      <c r="R273">
        <v>16.664999999999999</v>
      </c>
      <c r="S273">
        <v>6.633</v>
      </c>
    </row>
    <row r="274" spans="1:19" x14ac:dyDescent="0.3">
      <c r="A274">
        <v>201706</v>
      </c>
      <c r="B274" s="1">
        <v>42903</v>
      </c>
      <c r="C274" s="2">
        <v>201700135</v>
      </c>
      <c r="D274" t="s">
        <v>31</v>
      </c>
      <c r="E274">
        <v>201700012</v>
      </c>
      <c r="F274" t="s">
        <v>25</v>
      </c>
      <c r="G274" t="s">
        <v>7</v>
      </c>
      <c r="H274">
        <v>31</v>
      </c>
      <c r="I274">
        <v>25658</v>
      </c>
      <c r="J274">
        <v>7</v>
      </c>
      <c r="K274">
        <v>29</v>
      </c>
      <c r="L274">
        <v>21</v>
      </c>
      <c r="M274">
        <v>14</v>
      </c>
      <c r="N274">
        <v>2</v>
      </c>
      <c r="O274">
        <v>24180</v>
      </c>
      <c r="P274">
        <v>5.1769999999999996</v>
      </c>
      <c r="Q274">
        <v>2.5419999999999998</v>
      </c>
      <c r="R274">
        <v>15.654999999999999</v>
      </c>
      <c r="S274">
        <v>6.2309999999999999</v>
      </c>
    </row>
    <row r="275" spans="1:19" x14ac:dyDescent="0.3">
      <c r="A275">
        <v>201706</v>
      </c>
      <c r="B275" s="1">
        <v>42903</v>
      </c>
      <c r="C275" s="2">
        <v>201700139</v>
      </c>
      <c r="D275" t="s">
        <v>17</v>
      </c>
      <c r="E275">
        <v>201700013</v>
      </c>
      <c r="F275" t="s">
        <v>16</v>
      </c>
      <c r="G275" t="s">
        <v>7</v>
      </c>
      <c r="H275">
        <v>33</v>
      </c>
      <c r="I275">
        <v>24736</v>
      </c>
      <c r="J275">
        <v>10</v>
      </c>
      <c r="K275">
        <v>30</v>
      </c>
      <c r="L275">
        <v>22</v>
      </c>
      <c r="M275">
        <v>10</v>
      </c>
      <c r="N275">
        <v>4</v>
      </c>
      <c r="O275">
        <v>25740</v>
      </c>
      <c r="P275">
        <v>5.5110000000000001</v>
      </c>
      <c r="Q275">
        <v>2.706</v>
      </c>
      <c r="R275">
        <v>16.664999999999999</v>
      </c>
      <c r="S275">
        <v>6.633</v>
      </c>
    </row>
    <row r="276" spans="1:19" x14ac:dyDescent="0.3">
      <c r="A276">
        <v>201706</v>
      </c>
      <c r="B276" s="1">
        <v>42903</v>
      </c>
      <c r="C276" s="2">
        <v>201700140</v>
      </c>
      <c r="D276" t="s">
        <v>18</v>
      </c>
      <c r="E276">
        <v>201700013</v>
      </c>
      <c r="F276" t="s">
        <v>16</v>
      </c>
      <c r="G276" t="s">
        <v>7</v>
      </c>
      <c r="H276">
        <v>28</v>
      </c>
      <c r="I276">
        <v>25057</v>
      </c>
      <c r="J276">
        <v>6</v>
      </c>
      <c r="K276">
        <v>25</v>
      </c>
      <c r="L276">
        <v>15</v>
      </c>
      <c r="M276">
        <v>9</v>
      </c>
      <c r="N276">
        <v>3</v>
      </c>
      <c r="O276">
        <v>21840</v>
      </c>
      <c r="P276">
        <v>4.6760000000000002</v>
      </c>
      <c r="Q276">
        <v>2.2959999999999998</v>
      </c>
      <c r="R276">
        <v>14.14</v>
      </c>
      <c r="S276">
        <v>5.6280000000000001</v>
      </c>
    </row>
    <row r="277" spans="1:19" x14ac:dyDescent="0.3">
      <c r="A277">
        <v>201706</v>
      </c>
      <c r="B277" s="1">
        <v>42903</v>
      </c>
      <c r="C277" s="2">
        <v>201700141</v>
      </c>
      <c r="D277" t="s">
        <v>19</v>
      </c>
      <c r="E277">
        <v>201700013</v>
      </c>
      <c r="F277" t="s">
        <v>16</v>
      </c>
      <c r="G277" t="s">
        <v>7</v>
      </c>
      <c r="H277">
        <v>31</v>
      </c>
      <c r="I277">
        <v>24706</v>
      </c>
      <c r="J277">
        <v>9</v>
      </c>
      <c r="K277">
        <v>28</v>
      </c>
      <c r="L277">
        <v>17</v>
      </c>
      <c r="M277">
        <v>10</v>
      </c>
      <c r="N277">
        <v>3</v>
      </c>
      <c r="O277">
        <v>24180</v>
      </c>
      <c r="P277">
        <v>5.1769999999999996</v>
      </c>
      <c r="Q277">
        <v>2.5419999999999998</v>
      </c>
      <c r="R277">
        <v>15.654999999999999</v>
      </c>
      <c r="S277">
        <v>6.2309999999999999</v>
      </c>
    </row>
    <row r="278" spans="1:19" x14ac:dyDescent="0.3">
      <c r="A278">
        <v>201706</v>
      </c>
      <c r="B278" s="1">
        <v>42903</v>
      </c>
      <c r="C278" s="2">
        <v>201700142</v>
      </c>
      <c r="D278" t="s">
        <v>20</v>
      </c>
      <c r="E278">
        <v>201700013</v>
      </c>
      <c r="F278" t="s">
        <v>16</v>
      </c>
      <c r="G278" t="s">
        <v>7</v>
      </c>
      <c r="H278">
        <v>32</v>
      </c>
      <c r="I278">
        <v>24475</v>
      </c>
      <c r="J278">
        <v>9</v>
      </c>
      <c r="K278">
        <v>30</v>
      </c>
      <c r="L278">
        <v>23</v>
      </c>
      <c r="M278">
        <v>13</v>
      </c>
      <c r="N278">
        <v>4</v>
      </c>
      <c r="O278">
        <v>24960</v>
      </c>
      <c r="P278">
        <v>5.3440000000000003</v>
      </c>
      <c r="Q278">
        <v>2.6240000000000001</v>
      </c>
      <c r="R278">
        <v>16.16</v>
      </c>
      <c r="S278">
        <v>6.4320000000000004</v>
      </c>
    </row>
    <row r="279" spans="1:19" x14ac:dyDescent="0.3">
      <c r="A279">
        <v>201706</v>
      </c>
      <c r="B279" s="1">
        <v>42903</v>
      </c>
      <c r="C279" s="2">
        <v>201700143</v>
      </c>
      <c r="D279" t="s">
        <v>21</v>
      </c>
      <c r="E279">
        <v>201700013</v>
      </c>
      <c r="F279" t="s">
        <v>16</v>
      </c>
      <c r="G279" t="s">
        <v>7</v>
      </c>
      <c r="H279">
        <v>33</v>
      </c>
      <c r="I279">
        <v>25027</v>
      </c>
      <c r="J279">
        <v>8</v>
      </c>
      <c r="K279">
        <v>29</v>
      </c>
      <c r="L279">
        <v>20</v>
      </c>
      <c r="M279">
        <v>10</v>
      </c>
      <c r="N279">
        <v>3</v>
      </c>
      <c r="O279">
        <v>25740</v>
      </c>
      <c r="P279">
        <v>5.5110000000000001</v>
      </c>
      <c r="Q279">
        <v>2.706</v>
      </c>
      <c r="R279">
        <v>16.664999999999999</v>
      </c>
      <c r="S279">
        <v>6.633</v>
      </c>
    </row>
    <row r="280" spans="1:19" x14ac:dyDescent="0.3">
      <c r="A280">
        <v>201706</v>
      </c>
      <c r="B280" s="1">
        <v>42903</v>
      </c>
      <c r="C280" s="2">
        <v>201700144</v>
      </c>
      <c r="D280" t="s">
        <v>22</v>
      </c>
      <c r="E280">
        <v>201700013</v>
      </c>
      <c r="F280" t="s">
        <v>16</v>
      </c>
      <c r="G280" t="s">
        <v>7</v>
      </c>
      <c r="H280">
        <v>29</v>
      </c>
      <c r="I280">
        <v>24553</v>
      </c>
      <c r="J280">
        <v>8</v>
      </c>
      <c r="K280">
        <v>25</v>
      </c>
      <c r="L280">
        <v>18</v>
      </c>
      <c r="M280">
        <v>7</v>
      </c>
      <c r="N280">
        <v>3</v>
      </c>
      <c r="O280">
        <v>22620</v>
      </c>
      <c r="P280">
        <v>4.843</v>
      </c>
      <c r="Q280">
        <v>2.3780000000000001</v>
      </c>
      <c r="R280">
        <v>14.645</v>
      </c>
      <c r="S280">
        <v>5.8289999999999997</v>
      </c>
    </row>
    <row r="281" spans="1:19" x14ac:dyDescent="0.3">
      <c r="A281">
        <v>201706</v>
      </c>
      <c r="B281" s="1">
        <v>42903</v>
      </c>
      <c r="C281" s="2">
        <v>201700145</v>
      </c>
      <c r="D281" t="s">
        <v>23</v>
      </c>
      <c r="E281">
        <v>201700013</v>
      </c>
      <c r="F281" t="s">
        <v>16</v>
      </c>
      <c r="G281" t="s">
        <v>7</v>
      </c>
      <c r="H281">
        <v>30</v>
      </c>
      <c r="I281">
        <v>25304</v>
      </c>
      <c r="J281">
        <v>8</v>
      </c>
      <c r="K281">
        <v>26</v>
      </c>
      <c r="L281">
        <v>20</v>
      </c>
      <c r="M281">
        <v>8</v>
      </c>
      <c r="N281">
        <v>3</v>
      </c>
      <c r="O281">
        <v>23400</v>
      </c>
      <c r="P281">
        <v>5.01</v>
      </c>
      <c r="Q281">
        <v>2.46</v>
      </c>
      <c r="R281">
        <v>15.15</v>
      </c>
      <c r="S281">
        <v>6.03</v>
      </c>
    </row>
    <row r="282" spans="1:19" x14ac:dyDescent="0.3">
      <c r="A282">
        <v>201706</v>
      </c>
      <c r="B282" s="1">
        <v>42904</v>
      </c>
      <c r="C282" s="2">
        <v>201700121</v>
      </c>
      <c r="D282" t="s">
        <v>5</v>
      </c>
      <c r="E282">
        <v>201700011</v>
      </c>
      <c r="F282" t="s">
        <v>6</v>
      </c>
      <c r="G282" t="s">
        <v>7</v>
      </c>
      <c r="H282">
        <v>38</v>
      </c>
      <c r="I282">
        <v>24530</v>
      </c>
      <c r="J282">
        <v>6</v>
      </c>
      <c r="K282">
        <v>38</v>
      </c>
      <c r="L282">
        <v>31</v>
      </c>
      <c r="M282">
        <v>24</v>
      </c>
      <c r="N282">
        <v>3</v>
      </c>
      <c r="O282">
        <v>29640</v>
      </c>
      <c r="P282">
        <v>6.3460000000000001</v>
      </c>
      <c r="Q282">
        <v>3.1160000000000001</v>
      </c>
      <c r="R282">
        <v>19.190000000000001</v>
      </c>
      <c r="S282">
        <v>7.6379999999999999</v>
      </c>
    </row>
    <row r="283" spans="1:19" x14ac:dyDescent="0.3">
      <c r="A283">
        <v>201706</v>
      </c>
      <c r="B283" s="1">
        <v>42904</v>
      </c>
      <c r="C283" s="2">
        <v>201700122</v>
      </c>
      <c r="D283" t="s">
        <v>8</v>
      </c>
      <c r="E283">
        <v>201700011</v>
      </c>
      <c r="F283" t="s">
        <v>6</v>
      </c>
      <c r="G283" t="s">
        <v>7</v>
      </c>
      <c r="H283">
        <v>36</v>
      </c>
      <c r="I283">
        <v>24803</v>
      </c>
      <c r="J283">
        <v>6</v>
      </c>
      <c r="K283">
        <v>34</v>
      </c>
      <c r="L283">
        <v>28</v>
      </c>
      <c r="M283">
        <v>20</v>
      </c>
      <c r="N283">
        <v>2</v>
      </c>
      <c r="O283">
        <v>28080</v>
      </c>
      <c r="P283">
        <v>6.0119999999999996</v>
      </c>
      <c r="Q283">
        <v>2.952</v>
      </c>
      <c r="R283">
        <v>18.18</v>
      </c>
      <c r="S283">
        <v>7.2359999999999998</v>
      </c>
    </row>
    <row r="284" spans="1:19" x14ac:dyDescent="0.3">
      <c r="A284">
        <v>201706</v>
      </c>
      <c r="B284" s="1">
        <v>42904</v>
      </c>
      <c r="C284" s="2">
        <v>201700123</v>
      </c>
      <c r="D284" t="s">
        <v>9</v>
      </c>
      <c r="E284">
        <v>201700011</v>
      </c>
      <c r="F284" t="s">
        <v>6</v>
      </c>
      <c r="G284" t="s">
        <v>7</v>
      </c>
      <c r="H284">
        <v>35</v>
      </c>
      <c r="I284">
        <v>24704</v>
      </c>
      <c r="J284">
        <v>7</v>
      </c>
      <c r="K284">
        <v>34</v>
      </c>
      <c r="L284">
        <v>30</v>
      </c>
      <c r="M284">
        <v>27</v>
      </c>
      <c r="N284">
        <v>2</v>
      </c>
      <c r="O284">
        <v>27300</v>
      </c>
      <c r="P284">
        <v>5.8449999999999998</v>
      </c>
      <c r="Q284">
        <v>2.87</v>
      </c>
      <c r="R284">
        <v>17.675000000000001</v>
      </c>
      <c r="S284">
        <v>7.0350000000000001</v>
      </c>
    </row>
    <row r="285" spans="1:19" x14ac:dyDescent="0.3">
      <c r="A285">
        <v>201706</v>
      </c>
      <c r="B285" s="1">
        <v>42904</v>
      </c>
      <c r="C285" s="2">
        <v>201700125</v>
      </c>
      <c r="D285" t="s">
        <v>11</v>
      </c>
      <c r="E285">
        <v>201700011</v>
      </c>
      <c r="F285" t="s">
        <v>6</v>
      </c>
      <c r="G285" t="s">
        <v>7</v>
      </c>
      <c r="H285">
        <v>34</v>
      </c>
      <c r="I285">
        <v>24731</v>
      </c>
      <c r="J285">
        <v>6</v>
      </c>
      <c r="K285">
        <v>33</v>
      </c>
      <c r="L285">
        <v>28</v>
      </c>
      <c r="M285">
        <v>20</v>
      </c>
      <c r="N285">
        <v>2</v>
      </c>
      <c r="O285">
        <v>26520</v>
      </c>
      <c r="P285">
        <v>5.6779999999999999</v>
      </c>
      <c r="Q285">
        <v>2.7879999999999998</v>
      </c>
      <c r="R285">
        <v>17.170000000000002</v>
      </c>
      <c r="S285">
        <v>6.8339999999999996</v>
      </c>
    </row>
    <row r="286" spans="1:19" x14ac:dyDescent="0.3">
      <c r="A286">
        <v>201706</v>
      </c>
      <c r="B286" s="1">
        <v>42904</v>
      </c>
      <c r="C286" s="2">
        <v>201700126</v>
      </c>
      <c r="D286" t="s">
        <v>12</v>
      </c>
      <c r="E286">
        <v>201700011</v>
      </c>
      <c r="F286" t="s">
        <v>6</v>
      </c>
      <c r="G286" t="s">
        <v>7</v>
      </c>
      <c r="H286">
        <v>35</v>
      </c>
      <c r="I286">
        <v>24578</v>
      </c>
      <c r="J286">
        <v>5</v>
      </c>
      <c r="K286">
        <v>34</v>
      </c>
      <c r="L286">
        <v>25</v>
      </c>
      <c r="M286">
        <v>19</v>
      </c>
      <c r="N286">
        <v>2</v>
      </c>
      <c r="O286">
        <v>27300</v>
      </c>
      <c r="P286">
        <v>5.8449999999999998</v>
      </c>
      <c r="Q286">
        <v>2.87</v>
      </c>
      <c r="R286">
        <v>17.675000000000001</v>
      </c>
      <c r="S286">
        <v>7.0350000000000001</v>
      </c>
    </row>
    <row r="287" spans="1:19" x14ac:dyDescent="0.3">
      <c r="A287">
        <v>201706</v>
      </c>
      <c r="B287" s="1">
        <v>42904</v>
      </c>
      <c r="C287" s="2">
        <v>201700127</v>
      </c>
      <c r="D287" t="s">
        <v>13</v>
      </c>
      <c r="E287">
        <v>201700011</v>
      </c>
      <c r="F287" t="s">
        <v>6</v>
      </c>
      <c r="G287" t="s">
        <v>7</v>
      </c>
      <c r="H287">
        <v>40</v>
      </c>
      <c r="I287">
        <v>25603</v>
      </c>
      <c r="J287">
        <v>6</v>
      </c>
      <c r="K287">
        <v>36</v>
      </c>
      <c r="L287">
        <v>31</v>
      </c>
      <c r="M287">
        <v>22</v>
      </c>
      <c r="N287">
        <v>2</v>
      </c>
      <c r="O287">
        <v>31200</v>
      </c>
      <c r="P287">
        <v>6.68</v>
      </c>
      <c r="Q287">
        <v>3.28</v>
      </c>
      <c r="R287">
        <v>20.2</v>
      </c>
      <c r="S287">
        <v>8.0399999999999991</v>
      </c>
    </row>
    <row r="288" spans="1:19" x14ac:dyDescent="0.3">
      <c r="A288">
        <v>201706</v>
      </c>
      <c r="B288" s="1">
        <v>42904</v>
      </c>
      <c r="C288" s="2">
        <v>201700128</v>
      </c>
      <c r="D288" t="s">
        <v>14</v>
      </c>
      <c r="E288">
        <v>201700011</v>
      </c>
      <c r="F288" t="s">
        <v>6</v>
      </c>
      <c r="G288" t="s">
        <v>7</v>
      </c>
      <c r="H288">
        <v>36</v>
      </c>
      <c r="I288">
        <v>25324</v>
      </c>
      <c r="J288">
        <v>5</v>
      </c>
      <c r="K288">
        <v>35</v>
      </c>
      <c r="L288">
        <v>32</v>
      </c>
      <c r="M288">
        <v>28</v>
      </c>
      <c r="N288">
        <v>2</v>
      </c>
      <c r="O288">
        <v>28080</v>
      </c>
      <c r="P288">
        <v>6.0119999999999996</v>
      </c>
      <c r="Q288">
        <v>2.952</v>
      </c>
      <c r="R288">
        <v>18.18</v>
      </c>
      <c r="S288">
        <v>7.2359999999999998</v>
      </c>
    </row>
    <row r="289" spans="1:19" x14ac:dyDescent="0.3">
      <c r="A289">
        <v>201706</v>
      </c>
      <c r="B289" s="1">
        <v>42905</v>
      </c>
      <c r="C289" s="2">
        <v>201700121</v>
      </c>
      <c r="D289" t="s">
        <v>5</v>
      </c>
      <c r="E289">
        <v>201700011</v>
      </c>
      <c r="F289" t="s">
        <v>6</v>
      </c>
      <c r="G289" t="s">
        <v>7</v>
      </c>
      <c r="H289">
        <v>34</v>
      </c>
      <c r="I289">
        <v>25904</v>
      </c>
      <c r="J289">
        <v>4</v>
      </c>
      <c r="K289">
        <v>33</v>
      </c>
      <c r="L289">
        <v>23</v>
      </c>
      <c r="M289">
        <v>19</v>
      </c>
      <c r="N289">
        <v>2</v>
      </c>
      <c r="O289">
        <v>26520</v>
      </c>
      <c r="P289">
        <v>5.6779999999999999</v>
      </c>
      <c r="Q289">
        <v>2.7879999999999998</v>
      </c>
      <c r="R289">
        <v>17.170000000000002</v>
      </c>
      <c r="S289">
        <v>6.8339999999999996</v>
      </c>
    </row>
    <row r="290" spans="1:19" x14ac:dyDescent="0.3">
      <c r="A290">
        <v>201706</v>
      </c>
      <c r="B290" s="1">
        <v>42905</v>
      </c>
      <c r="C290" s="2">
        <v>201700122</v>
      </c>
      <c r="D290" t="s">
        <v>8</v>
      </c>
      <c r="E290">
        <v>201700011</v>
      </c>
      <c r="F290" t="s">
        <v>6</v>
      </c>
      <c r="G290" t="s">
        <v>7</v>
      </c>
      <c r="H290">
        <v>34</v>
      </c>
      <c r="I290">
        <v>25965</v>
      </c>
      <c r="J290">
        <v>5</v>
      </c>
      <c r="K290">
        <v>34</v>
      </c>
      <c r="L290">
        <v>24</v>
      </c>
      <c r="M290">
        <v>18</v>
      </c>
      <c r="N290">
        <v>2</v>
      </c>
      <c r="O290">
        <v>26520</v>
      </c>
      <c r="P290">
        <v>5.6779999999999999</v>
      </c>
      <c r="Q290">
        <v>2.7879999999999998</v>
      </c>
      <c r="R290">
        <v>17.170000000000002</v>
      </c>
      <c r="S290">
        <v>6.8339999999999996</v>
      </c>
    </row>
    <row r="291" spans="1:19" x14ac:dyDescent="0.3">
      <c r="A291">
        <v>201706</v>
      </c>
      <c r="B291" s="1">
        <v>42905</v>
      </c>
      <c r="C291" s="2">
        <v>201700123</v>
      </c>
      <c r="D291" t="s">
        <v>9</v>
      </c>
      <c r="E291">
        <v>201700011</v>
      </c>
      <c r="F291" t="s">
        <v>6</v>
      </c>
      <c r="G291" t="s">
        <v>7</v>
      </c>
      <c r="H291">
        <v>37</v>
      </c>
      <c r="I291">
        <v>25987</v>
      </c>
      <c r="J291">
        <v>5</v>
      </c>
      <c r="K291">
        <v>35</v>
      </c>
      <c r="L291">
        <v>30</v>
      </c>
      <c r="M291">
        <v>27</v>
      </c>
      <c r="N291">
        <v>2</v>
      </c>
      <c r="O291">
        <v>28860</v>
      </c>
      <c r="P291">
        <v>6.1790000000000003</v>
      </c>
      <c r="Q291">
        <v>3.0339999999999998</v>
      </c>
      <c r="R291">
        <v>18.684999999999999</v>
      </c>
      <c r="S291">
        <v>7.4370000000000003</v>
      </c>
    </row>
    <row r="292" spans="1:19" x14ac:dyDescent="0.3">
      <c r="A292">
        <v>201706</v>
      </c>
      <c r="B292" s="1">
        <v>42905</v>
      </c>
      <c r="C292" s="2">
        <v>201700125</v>
      </c>
      <c r="D292" t="s">
        <v>11</v>
      </c>
      <c r="E292">
        <v>201700011</v>
      </c>
      <c r="F292" t="s">
        <v>6</v>
      </c>
      <c r="G292" t="s">
        <v>7</v>
      </c>
      <c r="H292">
        <v>32</v>
      </c>
      <c r="I292">
        <v>25869</v>
      </c>
      <c r="J292">
        <v>4</v>
      </c>
      <c r="K292">
        <v>29</v>
      </c>
      <c r="L292">
        <v>21</v>
      </c>
      <c r="M292">
        <v>15</v>
      </c>
      <c r="N292">
        <v>2</v>
      </c>
      <c r="O292">
        <v>24960</v>
      </c>
      <c r="P292">
        <v>5.3440000000000003</v>
      </c>
      <c r="Q292">
        <v>2.6240000000000001</v>
      </c>
      <c r="R292">
        <v>16.16</v>
      </c>
      <c r="S292">
        <v>6.4320000000000004</v>
      </c>
    </row>
    <row r="293" spans="1:19" x14ac:dyDescent="0.3">
      <c r="A293">
        <v>201706</v>
      </c>
      <c r="B293" s="1">
        <v>42905</v>
      </c>
      <c r="C293" s="2">
        <v>201700126</v>
      </c>
      <c r="D293" t="s">
        <v>12</v>
      </c>
      <c r="E293">
        <v>201700011</v>
      </c>
      <c r="F293" t="s">
        <v>6</v>
      </c>
      <c r="G293" t="s">
        <v>7</v>
      </c>
      <c r="H293">
        <v>33</v>
      </c>
      <c r="I293">
        <v>25193</v>
      </c>
      <c r="J293">
        <v>4</v>
      </c>
      <c r="K293">
        <v>30</v>
      </c>
      <c r="L293">
        <v>25</v>
      </c>
      <c r="M293">
        <v>21</v>
      </c>
      <c r="N293">
        <v>2</v>
      </c>
      <c r="O293">
        <v>25740</v>
      </c>
      <c r="P293">
        <v>5.5110000000000001</v>
      </c>
      <c r="Q293">
        <v>2.706</v>
      </c>
      <c r="R293">
        <v>16.664999999999999</v>
      </c>
      <c r="S293">
        <v>6.633</v>
      </c>
    </row>
    <row r="294" spans="1:19" x14ac:dyDescent="0.3">
      <c r="A294">
        <v>201706</v>
      </c>
      <c r="B294" s="1">
        <v>42905</v>
      </c>
      <c r="C294" s="2">
        <v>201700127</v>
      </c>
      <c r="D294" t="s">
        <v>13</v>
      </c>
      <c r="E294">
        <v>201700011</v>
      </c>
      <c r="F294" t="s">
        <v>6</v>
      </c>
      <c r="G294" t="s">
        <v>7</v>
      </c>
      <c r="H294">
        <v>38</v>
      </c>
      <c r="I294">
        <v>25133</v>
      </c>
      <c r="J294">
        <v>7</v>
      </c>
      <c r="K294">
        <v>36</v>
      </c>
      <c r="L294">
        <v>29</v>
      </c>
      <c r="M294">
        <v>26</v>
      </c>
      <c r="N294">
        <v>3</v>
      </c>
      <c r="O294">
        <v>29640</v>
      </c>
      <c r="P294">
        <v>6.3460000000000001</v>
      </c>
      <c r="Q294">
        <v>3.1160000000000001</v>
      </c>
      <c r="R294">
        <v>19.190000000000001</v>
      </c>
      <c r="S294">
        <v>7.6379999999999999</v>
      </c>
    </row>
    <row r="295" spans="1:19" x14ac:dyDescent="0.3">
      <c r="A295">
        <v>201706</v>
      </c>
      <c r="B295" s="1">
        <v>42905</v>
      </c>
      <c r="C295" s="2">
        <v>201700128</v>
      </c>
      <c r="D295" t="s">
        <v>14</v>
      </c>
      <c r="E295">
        <v>201700011</v>
      </c>
      <c r="F295" t="s">
        <v>6</v>
      </c>
      <c r="G295" t="s">
        <v>7</v>
      </c>
      <c r="H295">
        <v>34</v>
      </c>
      <c r="I295">
        <v>25478</v>
      </c>
      <c r="J295">
        <v>3</v>
      </c>
      <c r="K295">
        <v>31</v>
      </c>
      <c r="L295">
        <v>25</v>
      </c>
      <c r="M295">
        <v>19</v>
      </c>
      <c r="N295">
        <v>2</v>
      </c>
      <c r="O295">
        <v>26520</v>
      </c>
      <c r="P295">
        <v>5.6779999999999999</v>
      </c>
      <c r="Q295">
        <v>2.7879999999999998</v>
      </c>
      <c r="R295">
        <v>17.170000000000002</v>
      </c>
      <c r="S295">
        <v>6.8339999999999996</v>
      </c>
    </row>
    <row r="296" spans="1:19" x14ac:dyDescent="0.3">
      <c r="A296">
        <v>201706</v>
      </c>
      <c r="B296" s="1">
        <v>42905</v>
      </c>
      <c r="C296" s="2">
        <v>201700129</v>
      </c>
      <c r="D296" t="s">
        <v>24</v>
      </c>
      <c r="E296">
        <v>201700012</v>
      </c>
      <c r="F296" t="s">
        <v>25</v>
      </c>
      <c r="G296" t="s">
        <v>7</v>
      </c>
      <c r="H296">
        <v>33</v>
      </c>
      <c r="I296">
        <v>25323</v>
      </c>
      <c r="J296">
        <v>7</v>
      </c>
      <c r="K296">
        <v>31</v>
      </c>
      <c r="L296">
        <v>20</v>
      </c>
      <c r="M296">
        <v>12</v>
      </c>
      <c r="N296">
        <v>2</v>
      </c>
      <c r="O296">
        <v>25740</v>
      </c>
      <c r="P296">
        <v>5.5110000000000001</v>
      </c>
      <c r="Q296">
        <v>2.706</v>
      </c>
      <c r="R296">
        <v>16.664999999999999</v>
      </c>
      <c r="S296">
        <v>6.633</v>
      </c>
    </row>
    <row r="297" spans="1:19" x14ac:dyDescent="0.3">
      <c r="A297">
        <v>201706</v>
      </c>
      <c r="B297" s="1">
        <v>42905</v>
      </c>
      <c r="C297" s="2">
        <v>201700130</v>
      </c>
      <c r="D297" t="s">
        <v>26</v>
      </c>
      <c r="E297">
        <v>201700012</v>
      </c>
      <c r="F297" t="s">
        <v>25</v>
      </c>
      <c r="G297" t="s">
        <v>7</v>
      </c>
      <c r="H297">
        <v>31</v>
      </c>
      <c r="I297">
        <v>25994</v>
      </c>
      <c r="J297">
        <v>6</v>
      </c>
      <c r="K297">
        <v>31</v>
      </c>
      <c r="L297">
        <v>24</v>
      </c>
      <c r="M297">
        <v>15</v>
      </c>
      <c r="N297">
        <v>2</v>
      </c>
      <c r="O297">
        <v>24180</v>
      </c>
      <c r="P297">
        <v>5.1769999999999996</v>
      </c>
      <c r="Q297">
        <v>2.5419999999999998</v>
      </c>
      <c r="R297">
        <v>15.654999999999999</v>
      </c>
      <c r="S297">
        <v>6.2309999999999999</v>
      </c>
    </row>
    <row r="298" spans="1:19" x14ac:dyDescent="0.3">
      <c r="A298">
        <v>201706</v>
      </c>
      <c r="B298" s="1">
        <v>42905</v>
      </c>
      <c r="C298" s="2">
        <v>201700131</v>
      </c>
      <c r="D298" t="s">
        <v>27</v>
      </c>
      <c r="E298">
        <v>201700012</v>
      </c>
      <c r="F298" t="s">
        <v>25</v>
      </c>
      <c r="G298" t="s">
        <v>7</v>
      </c>
      <c r="H298">
        <v>31</v>
      </c>
      <c r="I298">
        <v>24574</v>
      </c>
      <c r="J298">
        <v>7</v>
      </c>
      <c r="K298">
        <v>30</v>
      </c>
      <c r="L298">
        <v>20</v>
      </c>
      <c r="M298">
        <v>15</v>
      </c>
      <c r="N298">
        <v>3</v>
      </c>
      <c r="O298">
        <v>24180</v>
      </c>
      <c r="P298">
        <v>5.1769999999999996</v>
      </c>
      <c r="Q298">
        <v>2.5419999999999998</v>
      </c>
      <c r="R298">
        <v>15.654999999999999</v>
      </c>
      <c r="S298">
        <v>6.2309999999999999</v>
      </c>
    </row>
    <row r="299" spans="1:19" x14ac:dyDescent="0.3">
      <c r="A299">
        <v>201706</v>
      </c>
      <c r="B299" s="1">
        <v>42905</v>
      </c>
      <c r="C299" s="2">
        <v>201700132</v>
      </c>
      <c r="D299" t="s">
        <v>28</v>
      </c>
      <c r="E299">
        <v>201700012</v>
      </c>
      <c r="F299" t="s">
        <v>25</v>
      </c>
      <c r="G299" t="s">
        <v>7</v>
      </c>
      <c r="H299">
        <v>34</v>
      </c>
      <c r="I299">
        <v>25248</v>
      </c>
      <c r="J299">
        <v>7</v>
      </c>
      <c r="K299">
        <v>33</v>
      </c>
      <c r="L299">
        <v>22</v>
      </c>
      <c r="M299">
        <v>17</v>
      </c>
      <c r="N299">
        <v>3</v>
      </c>
      <c r="O299">
        <v>26520</v>
      </c>
      <c r="P299">
        <v>5.6779999999999999</v>
      </c>
      <c r="Q299">
        <v>2.7879999999999998</v>
      </c>
      <c r="R299">
        <v>17.170000000000002</v>
      </c>
      <c r="S299">
        <v>6.8339999999999996</v>
      </c>
    </row>
    <row r="300" spans="1:19" x14ac:dyDescent="0.3">
      <c r="A300">
        <v>201706</v>
      </c>
      <c r="B300" s="1">
        <v>42905</v>
      </c>
      <c r="C300" s="2">
        <v>201700133</v>
      </c>
      <c r="D300" t="s">
        <v>29</v>
      </c>
      <c r="E300">
        <v>201700012</v>
      </c>
      <c r="F300" t="s">
        <v>25</v>
      </c>
      <c r="G300" t="s">
        <v>7</v>
      </c>
      <c r="H300">
        <v>35</v>
      </c>
      <c r="I300">
        <v>24525</v>
      </c>
      <c r="J300">
        <v>6</v>
      </c>
      <c r="K300">
        <v>34</v>
      </c>
      <c r="L300">
        <v>23</v>
      </c>
      <c r="M300">
        <v>16</v>
      </c>
      <c r="N300">
        <v>3</v>
      </c>
      <c r="O300">
        <v>27300</v>
      </c>
      <c r="P300">
        <v>5.8449999999999998</v>
      </c>
      <c r="Q300">
        <v>2.87</v>
      </c>
      <c r="R300">
        <v>17.675000000000001</v>
      </c>
      <c r="S300">
        <v>7.0350000000000001</v>
      </c>
    </row>
    <row r="301" spans="1:19" x14ac:dyDescent="0.3">
      <c r="A301">
        <v>201706</v>
      </c>
      <c r="B301" s="1">
        <v>42905</v>
      </c>
      <c r="C301" s="2">
        <v>201700134</v>
      </c>
      <c r="D301" t="s">
        <v>30</v>
      </c>
      <c r="E301">
        <v>201700012</v>
      </c>
      <c r="F301" t="s">
        <v>25</v>
      </c>
      <c r="G301" t="s">
        <v>7</v>
      </c>
      <c r="H301">
        <v>34</v>
      </c>
      <c r="I301">
        <v>24801</v>
      </c>
      <c r="J301">
        <v>7</v>
      </c>
      <c r="K301">
        <v>30</v>
      </c>
      <c r="L301">
        <v>25</v>
      </c>
      <c r="M301">
        <v>17</v>
      </c>
      <c r="N301">
        <v>2</v>
      </c>
      <c r="O301">
        <v>26520</v>
      </c>
      <c r="P301">
        <v>5.6779999999999999</v>
      </c>
      <c r="Q301">
        <v>2.7879999999999998</v>
      </c>
      <c r="R301">
        <v>17.170000000000002</v>
      </c>
      <c r="S301">
        <v>6.8339999999999996</v>
      </c>
    </row>
    <row r="302" spans="1:19" x14ac:dyDescent="0.3">
      <c r="A302">
        <v>201706</v>
      </c>
      <c r="B302" s="1">
        <v>42905</v>
      </c>
      <c r="C302" s="2">
        <v>201700135</v>
      </c>
      <c r="D302" t="s">
        <v>31</v>
      </c>
      <c r="E302">
        <v>201700012</v>
      </c>
      <c r="F302" t="s">
        <v>25</v>
      </c>
      <c r="G302" t="s">
        <v>7</v>
      </c>
      <c r="H302">
        <v>34</v>
      </c>
      <c r="I302">
        <v>24894</v>
      </c>
      <c r="J302">
        <v>9</v>
      </c>
      <c r="K302">
        <v>32</v>
      </c>
      <c r="L302">
        <v>24</v>
      </c>
      <c r="M302">
        <v>15</v>
      </c>
      <c r="N302">
        <v>2</v>
      </c>
      <c r="O302">
        <v>26520</v>
      </c>
      <c r="P302">
        <v>5.6779999999999999</v>
      </c>
      <c r="Q302">
        <v>2.7879999999999998</v>
      </c>
      <c r="R302">
        <v>17.170000000000002</v>
      </c>
      <c r="S302">
        <v>6.8339999999999996</v>
      </c>
    </row>
    <row r="303" spans="1:19" x14ac:dyDescent="0.3">
      <c r="A303">
        <v>201706</v>
      </c>
      <c r="B303" s="1">
        <v>42905</v>
      </c>
      <c r="C303" s="2">
        <v>201700136</v>
      </c>
      <c r="D303" t="s">
        <v>32</v>
      </c>
      <c r="E303">
        <v>201700012</v>
      </c>
      <c r="F303" t="s">
        <v>25</v>
      </c>
      <c r="G303" t="s">
        <v>7</v>
      </c>
      <c r="H303">
        <v>36</v>
      </c>
      <c r="I303">
        <v>24064</v>
      </c>
      <c r="J303">
        <v>6</v>
      </c>
      <c r="K303">
        <v>34</v>
      </c>
      <c r="L303">
        <v>24</v>
      </c>
      <c r="M303">
        <v>15</v>
      </c>
      <c r="N303">
        <v>4</v>
      </c>
      <c r="O303">
        <v>28080</v>
      </c>
      <c r="P303">
        <v>6.0119999999999996</v>
      </c>
      <c r="Q303">
        <v>2.952</v>
      </c>
      <c r="R303">
        <v>18.18</v>
      </c>
      <c r="S303">
        <v>7.2359999999999998</v>
      </c>
    </row>
    <row r="304" spans="1:19" x14ac:dyDescent="0.3">
      <c r="A304">
        <v>201706</v>
      </c>
      <c r="B304" s="1">
        <v>42905</v>
      </c>
      <c r="C304" s="2">
        <v>201700138</v>
      </c>
      <c r="D304" t="s">
        <v>15</v>
      </c>
      <c r="E304">
        <v>201700013</v>
      </c>
      <c r="F304" t="s">
        <v>16</v>
      </c>
      <c r="G304" t="s">
        <v>7</v>
      </c>
      <c r="H304">
        <v>28</v>
      </c>
      <c r="I304">
        <v>24476</v>
      </c>
      <c r="J304">
        <v>8</v>
      </c>
      <c r="K304">
        <v>24</v>
      </c>
      <c r="L304">
        <v>17</v>
      </c>
      <c r="M304">
        <v>10</v>
      </c>
      <c r="N304">
        <v>3</v>
      </c>
      <c r="O304">
        <v>21840</v>
      </c>
      <c r="P304">
        <v>4.6760000000000002</v>
      </c>
      <c r="Q304">
        <v>2.2959999999999998</v>
      </c>
      <c r="R304">
        <v>14.14</v>
      </c>
      <c r="S304">
        <v>5.6280000000000001</v>
      </c>
    </row>
    <row r="305" spans="1:19" x14ac:dyDescent="0.3">
      <c r="A305">
        <v>201706</v>
      </c>
      <c r="B305" s="1">
        <v>42905</v>
      </c>
      <c r="C305" s="2">
        <v>201700139</v>
      </c>
      <c r="D305" t="s">
        <v>17</v>
      </c>
      <c r="E305">
        <v>201700013</v>
      </c>
      <c r="F305" t="s">
        <v>16</v>
      </c>
      <c r="G305" t="s">
        <v>7</v>
      </c>
      <c r="H305">
        <v>29</v>
      </c>
      <c r="I305">
        <v>25706</v>
      </c>
      <c r="J305">
        <v>7</v>
      </c>
      <c r="K305">
        <v>25</v>
      </c>
      <c r="L305">
        <v>17</v>
      </c>
      <c r="M305">
        <v>9</v>
      </c>
      <c r="N305">
        <v>3</v>
      </c>
      <c r="O305">
        <v>22620</v>
      </c>
      <c r="P305">
        <v>4.843</v>
      </c>
      <c r="Q305">
        <v>2.3780000000000001</v>
      </c>
      <c r="R305">
        <v>14.645</v>
      </c>
      <c r="S305">
        <v>5.8289999999999997</v>
      </c>
    </row>
    <row r="306" spans="1:19" x14ac:dyDescent="0.3">
      <c r="A306">
        <v>201706</v>
      </c>
      <c r="B306" s="1">
        <v>42905</v>
      </c>
      <c r="C306" s="2">
        <v>201700140</v>
      </c>
      <c r="D306" t="s">
        <v>18</v>
      </c>
      <c r="E306">
        <v>201700013</v>
      </c>
      <c r="F306" t="s">
        <v>16</v>
      </c>
      <c r="G306" t="s">
        <v>7</v>
      </c>
      <c r="H306">
        <v>28</v>
      </c>
      <c r="I306">
        <v>25330</v>
      </c>
      <c r="J306">
        <v>7</v>
      </c>
      <c r="K306">
        <v>25</v>
      </c>
      <c r="L306">
        <v>17</v>
      </c>
      <c r="M306">
        <v>10</v>
      </c>
      <c r="N306">
        <v>3</v>
      </c>
      <c r="O306">
        <v>21840</v>
      </c>
      <c r="P306">
        <v>4.6760000000000002</v>
      </c>
      <c r="Q306">
        <v>2.2959999999999998</v>
      </c>
      <c r="R306">
        <v>14.14</v>
      </c>
      <c r="S306">
        <v>5.6280000000000001</v>
      </c>
    </row>
    <row r="307" spans="1:19" x14ac:dyDescent="0.3">
      <c r="A307">
        <v>201706</v>
      </c>
      <c r="B307" s="1">
        <v>42905</v>
      </c>
      <c r="C307" s="2">
        <v>201700141</v>
      </c>
      <c r="D307" t="s">
        <v>19</v>
      </c>
      <c r="E307">
        <v>201700013</v>
      </c>
      <c r="F307" t="s">
        <v>16</v>
      </c>
      <c r="G307" t="s">
        <v>7</v>
      </c>
      <c r="H307">
        <v>29</v>
      </c>
      <c r="I307">
        <v>25089</v>
      </c>
      <c r="J307">
        <v>6</v>
      </c>
      <c r="K307">
        <v>28</v>
      </c>
      <c r="L307">
        <v>19</v>
      </c>
      <c r="M307">
        <v>11</v>
      </c>
      <c r="N307">
        <v>3</v>
      </c>
      <c r="O307">
        <v>22620</v>
      </c>
      <c r="P307">
        <v>4.843</v>
      </c>
      <c r="Q307">
        <v>2.3780000000000001</v>
      </c>
      <c r="R307">
        <v>14.645</v>
      </c>
      <c r="S307">
        <v>5.8289999999999997</v>
      </c>
    </row>
    <row r="308" spans="1:19" x14ac:dyDescent="0.3">
      <c r="A308">
        <v>201706</v>
      </c>
      <c r="B308" s="1">
        <v>42905</v>
      </c>
      <c r="C308" s="2">
        <v>201700142</v>
      </c>
      <c r="D308" t="s">
        <v>20</v>
      </c>
      <c r="E308">
        <v>201700013</v>
      </c>
      <c r="F308" t="s">
        <v>16</v>
      </c>
      <c r="G308" t="s">
        <v>7</v>
      </c>
      <c r="H308">
        <v>31</v>
      </c>
      <c r="I308">
        <v>25130</v>
      </c>
      <c r="J308">
        <v>8</v>
      </c>
      <c r="K308">
        <v>28</v>
      </c>
      <c r="L308">
        <v>17</v>
      </c>
      <c r="M308">
        <v>9</v>
      </c>
      <c r="N308">
        <v>3</v>
      </c>
      <c r="O308">
        <v>24180</v>
      </c>
      <c r="P308">
        <v>5.1769999999999996</v>
      </c>
      <c r="Q308">
        <v>2.5419999999999998</v>
      </c>
      <c r="R308">
        <v>15.654999999999999</v>
      </c>
      <c r="S308">
        <v>6.2309999999999999</v>
      </c>
    </row>
    <row r="309" spans="1:19" x14ac:dyDescent="0.3">
      <c r="A309">
        <v>201706</v>
      </c>
      <c r="B309" s="1">
        <v>42905</v>
      </c>
      <c r="C309" s="2">
        <v>201700143</v>
      </c>
      <c r="D309" t="s">
        <v>21</v>
      </c>
      <c r="E309">
        <v>201700013</v>
      </c>
      <c r="F309" t="s">
        <v>16</v>
      </c>
      <c r="G309" t="s">
        <v>7</v>
      </c>
      <c r="H309">
        <v>32</v>
      </c>
      <c r="I309">
        <v>24439</v>
      </c>
      <c r="J309">
        <v>7</v>
      </c>
      <c r="K309">
        <v>28</v>
      </c>
      <c r="L309">
        <v>20</v>
      </c>
      <c r="M309">
        <v>8</v>
      </c>
      <c r="N309">
        <v>3</v>
      </c>
      <c r="O309">
        <v>24960</v>
      </c>
      <c r="P309">
        <v>5.3440000000000003</v>
      </c>
      <c r="Q309">
        <v>2.6240000000000001</v>
      </c>
      <c r="R309">
        <v>16.16</v>
      </c>
      <c r="S309">
        <v>6.4320000000000004</v>
      </c>
    </row>
    <row r="310" spans="1:19" x14ac:dyDescent="0.3">
      <c r="A310">
        <v>201706</v>
      </c>
      <c r="B310" s="1">
        <v>42905</v>
      </c>
      <c r="C310" s="2">
        <v>201700144</v>
      </c>
      <c r="D310" t="s">
        <v>22</v>
      </c>
      <c r="E310">
        <v>201700013</v>
      </c>
      <c r="F310" t="s">
        <v>16</v>
      </c>
      <c r="G310" t="s">
        <v>7</v>
      </c>
      <c r="H310">
        <v>32</v>
      </c>
      <c r="I310">
        <v>24644</v>
      </c>
      <c r="J310">
        <v>10</v>
      </c>
      <c r="K310">
        <v>27</v>
      </c>
      <c r="L310">
        <v>17</v>
      </c>
      <c r="M310">
        <v>9</v>
      </c>
      <c r="N310">
        <v>4</v>
      </c>
      <c r="O310">
        <v>24960</v>
      </c>
      <c r="P310">
        <v>5.3440000000000003</v>
      </c>
      <c r="Q310">
        <v>2.6240000000000001</v>
      </c>
      <c r="R310">
        <v>16.16</v>
      </c>
      <c r="S310">
        <v>6.4320000000000004</v>
      </c>
    </row>
    <row r="311" spans="1:19" x14ac:dyDescent="0.3">
      <c r="A311">
        <v>201706</v>
      </c>
      <c r="B311" s="1">
        <v>42905</v>
      </c>
      <c r="C311" s="2">
        <v>201700145</v>
      </c>
      <c r="D311" t="s">
        <v>23</v>
      </c>
      <c r="E311">
        <v>201700013</v>
      </c>
      <c r="F311" t="s">
        <v>16</v>
      </c>
      <c r="G311" t="s">
        <v>7</v>
      </c>
      <c r="H311">
        <v>30</v>
      </c>
      <c r="I311">
        <v>24275</v>
      </c>
      <c r="J311">
        <v>8</v>
      </c>
      <c r="K311">
        <v>27</v>
      </c>
      <c r="L311">
        <v>16</v>
      </c>
      <c r="M311">
        <v>7</v>
      </c>
      <c r="N311">
        <v>3</v>
      </c>
      <c r="O311">
        <v>23400</v>
      </c>
      <c r="P311">
        <v>5.01</v>
      </c>
      <c r="Q311">
        <v>2.46</v>
      </c>
      <c r="R311">
        <v>15.15</v>
      </c>
      <c r="S311">
        <v>6.03</v>
      </c>
    </row>
    <row r="312" spans="1:19" x14ac:dyDescent="0.3">
      <c r="A312">
        <v>201706</v>
      </c>
      <c r="B312" s="1">
        <v>42906</v>
      </c>
      <c r="C312" s="2">
        <v>201700121</v>
      </c>
      <c r="D312" t="s">
        <v>5</v>
      </c>
      <c r="E312">
        <v>201700011</v>
      </c>
      <c r="F312" t="s">
        <v>6</v>
      </c>
      <c r="G312" t="s">
        <v>7</v>
      </c>
      <c r="H312">
        <v>38</v>
      </c>
      <c r="I312">
        <v>25383</v>
      </c>
      <c r="J312">
        <v>5</v>
      </c>
      <c r="K312">
        <v>34</v>
      </c>
      <c r="L312">
        <v>29</v>
      </c>
      <c r="M312">
        <v>26</v>
      </c>
      <c r="N312">
        <v>2</v>
      </c>
      <c r="O312">
        <v>29640</v>
      </c>
      <c r="P312">
        <v>6.3460000000000001</v>
      </c>
      <c r="Q312">
        <v>3.1160000000000001</v>
      </c>
      <c r="R312">
        <v>19.190000000000001</v>
      </c>
      <c r="S312">
        <v>7.6379999999999999</v>
      </c>
    </row>
    <row r="313" spans="1:19" x14ac:dyDescent="0.3">
      <c r="A313">
        <v>201706</v>
      </c>
      <c r="B313" s="1">
        <v>42906</v>
      </c>
      <c r="C313" s="2">
        <v>201700122</v>
      </c>
      <c r="D313" t="s">
        <v>8</v>
      </c>
      <c r="E313">
        <v>201700011</v>
      </c>
      <c r="F313" t="s">
        <v>6</v>
      </c>
      <c r="G313" t="s">
        <v>7</v>
      </c>
      <c r="H313">
        <v>33</v>
      </c>
      <c r="I313">
        <v>25500</v>
      </c>
      <c r="J313">
        <v>5</v>
      </c>
      <c r="K313">
        <v>31</v>
      </c>
      <c r="L313">
        <v>26</v>
      </c>
      <c r="M313">
        <v>22</v>
      </c>
      <c r="N313">
        <v>2</v>
      </c>
      <c r="O313">
        <v>25740</v>
      </c>
      <c r="P313">
        <v>5.5110000000000001</v>
      </c>
      <c r="Q313">
        <v>2.706</v>
      </c>
      <c r="R313">
        <v>16.664999999999999</v>
      </c>
      <c r="S313">
        <v>6.633</v>
      </c>
    </row>
    <row r="314" spans="1:19" x14ac:dyDescent="0.3">
      <c r="A314">
        <v>201706</v>
      </c>
      <c r="B314" s="1">
        <v>42906</v>
      </c>
      <c r="C314" s="2">
        <v>201700123</v>
      </c>
      <c r="D314" t="s">
        <v>9</v>
      </c>
      <c r="E314">
        <v>201700011</v>
      </c>
      <c r="F314" t="s">
        <v>6</v>
      </c>
      <c r="G314" t="s">
        <v>7</v>
      </c>
      <c r="H314">
        <v>36</v>
      </c>
      <c r="I314">
        <v>24117</v>
      </c>
      <c r="J314">
        <v>4</v>
      </c>
      <c r="K314">
        <v>34</v>
      </c>
      <c r="L314">
        <v>24</v>
      </c>
      <c r="M314">
        <v>21</v>
      </c>
      <c r="N314">
        <v>2</v>
      </c>
      <c r="O314">
        <v>28080</v>
      </c>
      <c r="P314">
        <v>6.0119999999999996</v>
      </c>
      <c r="Q314">
        <v>2.952</v>
      </c>
      <c r="R314">
        <v>18.18</v>
      </c>
      <c r="S314">
        <v>7.2359999999999998</v>
      </c>
    </row>
    <row r="315" spans="1:19" x14ac:dyDescent="0.3">
      <c r="A315">
        <v>201706</v>
      </c>
      <c r="B315" s="1">
        <v>42906</v>
      </c>
      <c r="C315" s="2">
        <v>201700124</v>
      </c>
      <c r="D315" t="s">
        <v>10</v>
      </c>
      <c r="E315">
        <v>201700011</v>
      </c>
      <c r="F315" t="s">
        <v>6</v>
      </c>
      <c r="G315" t="s">
        <v>7</v>
      </c>
      <c r="H315">
        <v>36</v>
      </c>
      <c r="I315">
        <v>25417</v>
      </c>
      <c r="J315">
        <v>6</v>
      </c>
      <c r="K315">
        <v>33</v>
      </c>
      <c r="L315">
        <v>26</v>
      </c>
      <c r="M315">
        <v>21</v>
      </c>
      <c r="N315">
        <v>2</v>
      </c>
      <c r="O315">
        <v>28080</v>
      </c>
      <c r="P315">
        <v>6.0119999999999996</v>
      </c>
      <c r="Q315">
        <v>2.952</v>
      </c>
      <c r="R315">
        <v>18.18</v>
      </c>
      <c r="S315">
        <v>7.2359999999999998</v>
      </c>
    </row>
    <row r="316" spans="1:19" x14ac:dyDescent="0.3">
      <c r="A316">
        <v>201706</v>
      </c>
      <c r="B316" s="1">
        <v>42906</v>
      </c>
      <c r="C316" s="2">
        <v>201700125</v>
      </c>
      <c r="D316" t="s">
        <v>11</v>
      </c>
      <c r="E316">
        <v>201700011</v>
      </c>
      <c r="F316" t="s">
        <v>6</v>
      </c>
      <c r="G316" t="s">
        <v>7</v>
      </c>
      <c r="H316">
        <v>34</v>
      </c>
      <c r="I316">
        <v>25318</v>
      </c>
      <c r="J316">
        <v>4</v>
      </c>
      <c r="K316">
        <v>33</v>
      </c>
      <c r="L316">
        <v>24</v>
      </c>
      <c r="M316">
        <v>21</v>
      </c>
      <c r="N316">
        <v>2</v>
      </c>
      <c r="O316">
        <v>26520</v>
      </c>
      <c r="P316">
        <v>5.6779999999999999</v>
      </c>
      <c r="Q316">
        <v>2.7879999999999998</v>
      </c>
      <c r="R316">
        <v>17.170000000000002</v>
      </c>
      <c r="S316">
        <v>6.8339999999999996</v>
      </c>
    </row>
    <row r="317" spans="1:19" x14ac:dyDescent="0.3">
      <c r="A317">
        <v>201706</v>
      </c>
      <c r="B317" s="1">
        <v>42906</v>
      </c>
      <c r="C317" s="2">
        <v>201700126</v>
      </c>
      <c r="D317" t="s">
        <v>12</v>
      </c>
      <c r="E317">
        <v>201700011</v>
      </c>
      <c r="F317" t="s">
        <v>6</v>
      </c>
      <c r="G317" t="s">
        <v>7</v>
      </c>
      <c r="H317">
        <v>32</v>
      </c>
      <c r="I317">
        <v>25872</v>
      </c>
      <c r="J317">
        <v>4</v>
      </c>
      <c r="K317">
        <v>30</v>
      </c>
      <c r="L317">
        <v>23</v>
      </c>
      <c r="M317">
        <v>20</v>
      </c>
      <c r="N317">
        <v>2</v>
      </c>
      <c r="O317">
        <v>24960</v>
      </c>
      <c r="P317">
        <v>5.3440000000000003</v>
      </c>
      <c r="Q317">
        <v>2.6240000000000001</v>
      </c>
      <c r="R317">
        <v>16.16</v>
      </c>
      <c r="S317">
        <v>6.4320000000000004</v>
      </c>
    </row>
    <row r="318" spans="1:19" x14ac:dyDescent="0.3">
      <c r="A318">
        <v>201706</v>
      </c>
      <c r="B318" s="1">
        <v>42906</v>
      </c>
      <c r="C318" s="2">
        <v>201700127</v>
      </c>
      <c r="D318" t="s">
        <v>13</v>
      </c>
      <c r="E318">
        <v>201700011</v>
      </c>
      <c r="F318" t="s">
        <v>6</v>
      </c>
      <c r="G318" t="s">
        <v>7</v>
      </c>
      <c r="H318">
        <v>40</v>
      </c>
      <c r="I318">
        <v>24078</v>
      </c>
      <c r="J318">
        <v>5</v>
      </c>
      <c r="K318">
        <v>36</v>
      </c>
      <c r="L318">
        <v>29</v>
      </c>
      <c r="M318">
        <v>26</v>
      </c>
      <c r="N318">
        <v>3</v>
      </c>
      <c r="O318">
        <v>31200</v>
      </c>
      <c r="P318">
        <v>6.68</v>
      </c>
      <c r="Q318">
        <v>3.28</v>
      </c>
      <c r="R318">
        <v>20.2</v>
      </c>
      <c r="S318">
        <v>8.0399999999999991</v>
      </c>
    </row>
    <row r="319" spans="1:19" x14ac:dyDescent="0.3">
      <c r="A319">
        <v>201706</v>
      </c>
      <c r="B319" s="1">
        <v>42906</v>
      </c>
      <c r="C319" s="2">
        <v>201700128</v>
      </c>
      <c r="D319" t="s">
        <v>14</v>
      </c>
      <c r="E319">
        <v>201700011</v>
      </c>
      <c r="F319" t="s">
        <v>6</v>
      </c>
      <c r="G319" t="s">
        <v>7</v>
      </c>
      <c r="H319">
        <v>39</v>
      </c>
      <c r="I319">
        <v>25301</v>
      </c>
      <c r="J319">
        <v>5</v>
      </c>
      <c r="K319">
        <v>37</v>
      </c>
      <c r="L319">
        <v>33</v>
      </c>
      <c r="M319">
        <v>28</v>
      </c>
      <c r="N319">
        <v>2</v>
      </c>
      <c r="O319">
        <v>30420</v>
      </c>
      <c r="P319">
        <v>6.5129999999999999</v>
      </c>
      <c r="Q319">
        <v>3.198</v>
      </c>
      <c r="R319">
        <v>19.695</v>
      </c>
      <c r="S319">
        <v>7.8390000000000004</v>
      </c>
    </row>
    <row r="320" spans="1:19" x14ac:dyDescent="0.3">
      <c r="A320">
        <v>201706</v>
      </c>
      <c r="B320" s="1">
        <v>42906</v>
      </c>
      <c r="C320" s="2">
        <v>201700129</v>
      </c>
      <c r="D320" t="s">
        <v>24</v>
      </c>
      <c r="E320">
        <v>201700012</v>
      </c>
      <c r="F320" t="s">
        <v>25</v>
      </c>
      <c r="G320" t="s">
        <v>7</v>
      </c>
      <c r="H320">
        <v>34</v>
      </c>
      <c r="I320">
        <v>24609</v>
      </c>
      <c r="J320">
        <v>5</v>
      </c>
      <c r="K320">
        <v>33</v>
      </c>
      <c r="L320">
        <v>23</v>
      </c>
      <c r="M320">
        <v>16</v>
      </c>
      <c r="N320">
        <v>3</v>
      </c>
      <c r="O320">
        <v>26520</v>
      </c>
      <c r="P320">
        <v>5.6779999999999999</v>
      </c>
      <c r="Q320">
        <v>2.7879999999999998</v>
      </c>
      <c r="R320">
        <v>17.170000000000002</v>
      </c>
      <c r="S320">
        <v>6.8339999999999996</v>
      </c>
    </row>
    <row r="321" spans="1:19" x14ac:dyDescent="0.3">
      <c r="A321">
        <v>201706</v>
      </c>
      <c r="B321" s="1">
        <v>42906</v>
      </c>
      <c r="C321" s="2">
        <v>201700130</v>
      </c>
      <c r="D321" t="s">
        <v>26</v>
      </c>
      <c r="E321">
        <v>201700012</v>
      </c>
      <c r="F321" t="s">
        <v>25</v>
      </c>
      <c r="G321" t="s">
        <v>7</v>
      </c>
      <c r="H321">
        <v>30</v>
      </c>
      <c r="I321">
        <v>25074</v>
      </c>
      <c r="J321">
        <v>6</v>
      </c>
      <c r="K321">
        <v>27</v>
      </c>
      <c r="L321">
        <v>20</v>
      </c>
      <c r="M321">
        <v>14</v>
      </c>
      <c r="N321">
        <v>3</v>
      </c>
      <c r="O321">
        <v>23400</v>
      </c>
      <c r="P321">
        <v>5.01</v>
      </c>
      <c r="Q321">
        <v>2.46</v>
      </c>
      <c r="R321">
        <v>15.15</v>
      </c>
      <c r="S321">
        <v>6.03</v>
      </c>
    </row>
    <row r="322" spans="1:19" x14ac:dyDescent="0.3">
      <c r="A322">
        <v>201706</v>
      </c>
      <c r="B322" s="1">
        <v>42906</v>
      </c>
      <c r="C322" s="2">
        <v>201700131</v>
      </c>
      <c r="D322" t="s">
        <v>27</v>
      </c>
      <c r="E322">
        <v>201700012</v>
      </c>
      <c r="F322" t="s">
        <v>25</v>
      </c>
      <c r="G322" t="s">
        <v>7</v>
      </c>
      <c r="H322">
        <v>36</v>
      </c>
      <c r="I322">
        <v>25109</v>
      </c>
      <c r="J322">
        <v>9</v>
      </c>
      <c r="K322">
        <v>32</v>
      </c>
      <c r="L322">
        <v>27</v>
      </c>
      <c r="M322">
        <v>19</v>
      </c>
      <c r="N322">
        <v>3</v>
      </c>
      <c r="O322">
        <v>28080</v>
      </c>
      <c r="P322">
        <v>6.0119999999999996</v>
      </c>
      <c r="Q322">
        <v>2.952</v>
      </c>
      <c r="R322">
        <v>18.18</v>
      </c>
      <c r="S322">
        <v>7.2359999999999998</v>
      </c>
    </row>
    <row r="323" spans="1:19" x14ac:dyDescent="0.3">
      <c r="A323">
        <v>201706</v>
      </c>
      <c r="B323" s="1">
        <v>42906</v>
      </c>
      <c r="C323" s="2">
        <v>201700132</v>
      </c>
      <c r="D323" t="s">
        <v>28</v>
      </c>
      <c r="E323">
        <v>201700012</v>
      </c>
      <c r="F323" t="s">
        <v>25</v>
      </c>
      <c r="G323" t="s">
        <v>7</v>
      </c>
      <c r="H323">
        <v>31</v>
      </c>
      <c r="I323">
        <v>24208</v>
      </c>
      <c r="J323">
        <v>6</v>
      </c>
      <c r="K323">
        <v>31</v>
      </c>
      <c r="L323">
        <v>23</v>
      </c>
      <c r="M323">
        <v>18</v>
      </c>
      <c r="N323">
        <v>3</v>
      </c>
      <c r="O323">
        <v>24180</v>
      </c>
      <c r="P323">
        <v>5.1769999999999996</v>
      </c>
      <c r="Q323">
        <v>2.5419999999999998</v>
      </c>
      <c r="R323">
        <v>15.654999999999999</v>
      </c>
      <c r="S323">
        <v>6.2309999999999999</v>
      </c>
    </row>
    <row r="324" spans="1:19" x14ac:dyDescent="0.3">
      <c r="A324">
        <v>201706</v>
      </c>
      <c r="B324" s="1">
        <v>42906</v>
      </c>
      <c r="C324" s="2">
        <v>201700133</v>
      </c>
      <c r="D324" t="s">
        <v>29</v>
      </c>
      <c r="E324">
        <v>201700012</v>
      </c>
      <c r="F324" t="s">
        <v>25</v>
      </c>
      <c r="G324" t="s">
        <v>7</v>
      </c>
      <c r="H324">
        <v>30</v>
      </c>
      <c r="I324">
        <v>25999</v>
      </c>
      <c r="J324">
        <v>5</v>
      </c>
      <c r="K324">
        <v>27</v>
      </c>
      <c r="L324">
        <v>19</v>
      </c>
      <c r="M324">
        <v>12</v>
      </c>
      <c r="N324">
        <v>3</v>
      </c>
      <c r="O324">
        <v>23400</v>
      </c>
      <c r="P324">
        <v>5.01</v>
      </c>
      <c r="Q324">
        <v>2.46</v>
      </c>
      <c r="R324">
        <v>15.15</v>
      </c>
      <c r="S324">
        <v>6.03</v>
      </c>
    </row>
    <row r="325" spans="1:19" x14ac:dyDescent="0.3">
      <c r="A325">
        <v>201706</v>
      </c>
      <c r="B325" s="1">
        <v>42906</v>
      </c>
      <c r="C325" s="2">
        <v>201700134</v>
      </c>
      <c r="D325" t="s">
        <v>30</v>
      </c>
      <c r="E325">
        <v>201700012</v>
      </c>
      <c r="F325" t="s">
        <v>25</v>
      </c>
      <c r="G325" t="s">
        <v>7</v>
      </c>
      <c r="H325">
        <v>33</v>
      </c>
      <c r="I325">
        <v>25280</v>
      </c>
      <c r="J325">
        <v>7</v>
      </c>
      <c r="K325">
        <v>31</v>
      </c>
      <c r="L325">
        <v>26</v>
      </c>
      <c r="M325">
        <v>20</v>
      </c>
      <c r="N325">
        <v>3</v>
      </c>
      <c r="O325">
        <v>25740</v>
      </c>
      <c r="P325">
        <v>5.5110000000000001</v>
      </c>
      <c r="Q325">
        <v>2.706</v>
      </c>
      <c r="R325">
        <v>16.664999999999999</v>
      </c>
      <c r="S325">
        <v>6.633</v>
      </c>
    </row>
    <row r="326" spans="1:19" x14ac:dyDescent="0.3">
      <c r="A326">
        <v>201706</v>
      </c>
      <c r="B326" s="1">
        <v>42906</v>
      </c>
      <c r="C326" s="2">
        <v>201700135</v>
      </c>
      <c r="D326" t="s">
        <v>31</v>
      </c>
      <c r="E326">
        <v>201700012</v>
      </c>
      <c r="F326" t="s">
        <v>25</v>
      </c>
      <c r="G326" t="s">
        <v>7</v>
      </c>
      <c r="H326">
        <v>32</v>
      </c>
      <c r="I326">
        <v>24094</v>
      </c>
      <c r="J326">
        <v>7</v>
      </c>
      <c r="K326">
        <v>28</v>
      </c>
      <c r="L326">
        <v>23</v>
      </c>
      <c r="M326">
        <v>17</v>
      </c>
      <c r="N326">
        <v>3</v>
      </c>
      <c r="O326">
        <v>24960</v>
      </c>
      <c r="P326">
        <v>5.3440000000000003</v>
      </c>
      <c r="Q326">
        <v>2.6240000000000001</v>
      </c>
      <c r="R326">
        <v>16.16</v>
      </c>
      <c r="S326">
        <v>6.4320000000000004</v>
      </c>
    </row>
    <row r="327" spans="1:19" x14ac:dyDescent="0.3">
      <c r="A327">
        <v>201706</v>
      </c>
      <c r="B327" s="1">
        <v>42906</v>
      </c>
      <c r="C327" s="2">
        <v>201700136</v>
      </c>
      <c r="D327" t="s">
        <v>32</v>
      </c>
      <c r="E327">
        <v>201700012</v>
      </c>
      <c r="F327" t="s">
        <v>25</v>
      </c>
      <c r="G327" t="s">
        <v>7</v>
      </c>
      <c r="H327">
        <v>30</v>
      </c>
      <c r="I327">
        <v>25474</v>
      </c>
      <c r="J327">
        <v>6</v>
      </c>
      <c r="K327">
        <v>30</v>
      </c>
      <c r="L327">
        <v>25</v>
      </c>
      <c r="M327">
        <v>17</v>
      </c>
      <c r="N327">
        <v>3</v>
      </c>
      <c r="O327">
        <v>23400</v>
      </c>
      <c r="P327">
        <v>5.01</v>
      </c>
      <c r="Q327">
        <v>2.46</v>
      </c>
      <c r="R327">
        <v>15.15</v>
      </c>
      <c r="S327">
        <v>6.03</v>
      </c>
    </row>
    <row r="328" spans="1:19" x14ac:dyDescent="0.3">
      <c r="A328">
        <v>201706</v>
      </c>
      <c r="B328" s="1">
        <v>42906</v>
      </c>
      <c r="C328" s="2">
        <v>201700138</v>
      </c>
      <c r="D328" t="s">
        <v>15</v>
      </c>
      <c r="E328">
        <v>201700013</v>
      </c>
      <c r="F328" t="s">
        <v>16</v>
      </c>
      <c r="G328" t="s">
        <v>7</v>
      </c>
      <c r="H328">
        <v>32</v>
      </c>
      <c r="I328">
        <v>25351</v>
      </c>
      <c r="J328">
        <v>7</v>
      </c>
      <c r="K328">
        <v>29</v>
      </c>
      <c r="L328">
        <v>20</v>
      </c>
      <c r="M328">
        <v>9</v>
      </c>
      <c r="N328">
        <v>4</v>
      </c>
      <c r="O328">
        <v>24960</v>
      </c>
      <c r="P328">
        <v>5.3440000000000003</v>
      </c>
      <c r="Q328">
        <v>2.6240000000000001</v>
      </c>
      <c r="R328">
        <v>16.16</v>
      </c>
      <c r="S328">
        <v>6.4320000000000004</v>
      </c>
    </row>
    <row r="329" spans="1:19" x14ac:dyDescent="0.3">
      <c r="A329">
        <v>201706</v>
      </c>
      <c r="B329" s="1">
        <v>42906</v>
      </c>
      <c r="C329" s="2">
        <v>201700139</v>
      </c>
      <c r="D329" t="s">
        <v>17</v>
      </c>
      <c r="E329">
        <v>201700013</v>
      </c>
      <c r="F329" t="s">
        <v>16</v>
      </c>
      <c r="G329" t="s">
        <v>7</v>
      </c>
      <c r="H329">
        <v>33</v>
      </c>
      <c r="I329">
        <v>25249</v>
      </c>
      <c r="J329">
        <v>8</v>
      </c>
      <c r="K329">
        <v>29</v>
      </c>
      <c r="L329">
        <v>22</v>
      </c>
      <c r="M329">
        <v>15</v>
      </c>
      <c r="N329">
        <v>3</v>
      </c>
      <c r="O329">
        <v>25740</v>
      </c>
      <c r="P329">
        <v>5.5110000000000001</v>
      </c>
      <c r="Q329">
        <v>2.706</v>
      </c>
      <c r="R329">
        <v>16.664999999999999</v>
      </c>
      <c r="S329">
        <v>6.633</v>
      </c>
    </row>
    <row r="330" spans="1:19" x14ac:dyDescent="0.3">
      <c r="A330">
        <v>201706</v>
      </c>
      <c r="B330" s="1">
        <v>42906</v>
      </c>
      <c r="C330" s="2">
        <v>201700140</v>
      </c>
      <c r="D330" t="s">
        <v>18</v>
      </c>
      <c r="E330">
        <v>201700013</v>
      </c>
      <c r="F330" t="s">
        <v>16</v>
      </c>
      <c r="G330" t="s">
        <v>7</v>
      </c>
      <c r="H330">
        <v>32</v>
      </c>
      <c r="I330">
        <v>24314</v>
      </c>
      <c r="J330">
        <v>8</v>
      </c>
      <c r="K330">
        <v>30</v>
      </c>
      <c r="L330">
        <v>24</v>
      </c>
      <c r="M330">
        <v>13</v>
      </c>
      <c r="N330">
        <v>3</v>
      </c>
      <c r="O330">
        <v>24960</v>
      </c>
      <c r="P330">
        <v>5.3440000000000003</v>
      </c>
      <c r="Q330">
        <v>2.6240000000000001</v>
      </c>
      <c r="R330">
        <v>16.16</v>
      </c>
      <c r="S330">
        <v>6.4320000000000004</v>
      </c>
    </row>
    <row r="331" spans="1:19" x14ac:dyDescent="0.3">
      <c r="A331">
        <v>201706</v>
      </c>
      <c r="B331" s="1">
        <v>42906</v>
      </c>
      <c r="C331" s="2">
        <v>201700141</v>
      </c>
      <c r="D331" t="s">
        <v>19</v>
      </c>
      <c r="E331">
        <v>201700013</v>
      </c>
      <c r="F331" t="s">
        <v>16</v>
      </c>
      <c r="G331" t="s">
        <v>7</v>
      </c>
      <c r="H331">
        <v>31</v>
      </c>
      <c r="I331">
        <v>24461</v>
      </c>
      <c r="J331">
        <v>7</v>
      </c>
      <c r="K331">
        <v>28</v>
      </c>
      <c r="L331">
        <v>18</v>
      </c>
      <c r="M331">
        <v>12</v>
      </c>
      <c r="N331">
        <v>3</v>
      </c>
      <c r="O331">
        <v>24180</v>
      </c>
      <c r="P331">
        <v>5.1769999999999996</v>
      </c>
      <c r="Q331">
        <v>2.5419999999999998</v>
      </c>
      <c r="R331">
        <v>15.654999999999999</v>
      </c>
      <c r="S331">
        <v>6.2309999999999999</v>
      </c>
    </row>
    <row r="332" spans="1:19" x14ac:dyDescent="0.3">
      <c r="A332">
        <v>201706</v>
      </c>
      <c r="B332" s="1">
        <v>42906</v>
      </c>
      <c r="C332" s="2">
        <v>201700142</v>
      </c>
      <c r="D332" t="s">
        <v>20</v>
      </c>
      <c r="E332">
        <v>201700013</v>
      </c>
      <c r="F332" t="s">
        <v>16</v>
      </c>
      <c r="G332" t="s">
        <v>7</v>
      </c>
      <c r="H332">
        <v>28</v>
      </c>
      <c r="I332">
        <v>24849</v>
      </c>
      <c r="J332">
        <v>7</v>
      </c>
      <c r="K332">
        <v>25</v>
      </c>
      <c r="L332">
        <v>16</v>
      </c>
      <c r="M332">
        <v>10</v>
      </c>
      <c r="N332">
        <v>3</v>
      </c>
      <c r="O332">
        <v>21840</v>
      </c>
      <c r="P332">
        <v>4.6760000000000002</v>
      </c>
      <c r="Q332">
        <v>2.2959999999999998</v>
      </c>
      <c r="R332">
        <v>14.14</v>
      </c>
      <c r="S332">
        <v>5.6280000000000001</v>
      </c>
    </row>
    <row r="333" spans="1:19" x14ac:dyDescent="0.3">
      <c r="A333">
        <v>201706</v>
      </c>
      <c r="B333" s="1">
        <v>42906</v>
      </c>
      <c r="C333" s="2">
        <v>201700143</v>
      </c>
      <c r="D333" t="s">
        <v>21</v>
      </c>
      <c r="E333">
        <v>201700013</v>
      </c>
      <c r="F333" t="s">
        <v>16</v>
      </c>
      <c r="G333" t="s">
        <v>7</v>
      </c>
      <c r="H333">
        <v>32</v>
      </c>
      <c r="I333">
        <v>25815</v>
      </c>
      <c r="J333">
        <v>6</v>
      </c>
      <c r="K333">
        <v>28</v>
      </c>
      <c r="L333">
        <v>21</v>
      </c>
      <c r="M333">
        <v>13</v>
      </c>
      <c r="N333">
        <v>4</v>
      </c>
      <c r="O333">
        <v>24960</v>
      </c>
      <c r="P333">
        <v>5.3440000000000003</v>
      </c>
      <c r="Q333">
        <v>2.6240000000000001</v>
      </c>
      <c r="R333">
        <v>16.16</v>
      </c>
      <c r="S333">
        <v>6.4320000000000004</v>
      </c>
    </row>
    <row r="334" spans="1:19" x14ac:dyDescent="0.3">
      <c r="A334">
        <v>201706</v>
      </c>
      <c r="B334" s="1">
        <v>42906</v>
      </c>
      <c r="C334" s="2">
        <v>201700144</v>
      </c>
      <c r="D334" t="s">
        <v>22</v>
      </c>
      <c r="E334">
        <v>201700013</v>
      </c>
      <c r="F334" t="s">
        <v>16</v>
      </c>
      <c r="G334" t="s">
        <v>7</v>
      </c>
      <c r="H334">
        <v>33</v>
      </c>
      <c r="I334">
        <v>25663</v>
      </c>
      <c r="J334">
        <v>9</v>
      </c>
      <c r="K334">
        <v>29</v>
      </c>
      <c r="L334">
        <v>21</v>
      </c>
      <c r="M334">
        <v>13</v>
      </c>
      <c r="N334">
        <v>3</v>
      </c>
      <c r="O334">
        <v>25740</v>
      </c>
      <c r="P334">
        <v>5.5110000000000001</v>
      </c>
      <c r="Q334">
        <v>2.706</v>
      </c>
      <c r="R334">
        <v>16.664999999999999</v>
      </c>
      <c r="S334">
        <v>6.633</v>
      </c>
    </row>
    <row r="335" spans="1:19" x14ac:dyDescent="0.3">
      <c r="A335">
        <v>201706</v>
      </c>
      <c r="B335" s="1">
        <v>42906</v>
      </c>
      <c r="C335" s="2">
        <v>201700145</v>
      </c>
      <c r="D335" t="s">
        <v>23</v>
      </c>
      <c r="E335">
        <v>201700013</v>
      </c>
      <c r="F335" t="s">
        <v>16</v>
      </c>
      <c r="G335" t="s">
        <v>7</v>
      </c>
      <c r="H335">
        <v>30</v>
      </c>
      <c r="I335">
        <v>24525</v>
      </c>
      <c r="J335">
        <v>6</v>
      </c>
      <c r="K335">
        <v>26</v>
      </c>
      <c r="L335">
        <v>16</v>
      </c>
      <c r="M335">
        <v>10</v>
      </c>
      <c r="N335">
        <v>3</v>
      </c>
      <c r="O335">
        <v>23400</v>
      </c>
      <c r="P335">
        <v>5.01</v>
      </c>
      <c r="Q335">
        <v>2.46</v>
      </c>
      <c r="R335">
        <v>15.15</v>
      </c>
      <c r="S335">
        <v>6.03</v>
      </c>
    </row>
    <row r="336" spans="1:19" x14ac:dyDescent="0.3">
      <c r="A336">
        <v>201706</v>
      </c>
      <c r="B336" s="1">
        <v>42907</v>
      </c>
      <c r="C336" s="2">
        <v>201700129</v>
      </c>
      <c r="D336" t="s">
        <v>24</v>
      </c>
      <c r="E336">
        <v>201700012</v>
      </c>
      <c r="F336" t="s">
        <v>25</v>
      </c>
      <c r="G336" t="s">
        <v>7</v>
      </c>
      <c r="H336">
        <v>30</v>
      </c>
      <c r="I336">
        <v>25961</v>
      </c>
      <c r="J336">
        <v>5</v>
      </c>
      <c r="K336">
        <v>26</v>
      </c>
      <c r="L336">
        <v>18</v>
      </c>
      <c r="M336">
        <v>12</v>
      </c>
      <c r="N336">
        <v>2</v>
      </c>
      <c r="O336">
        <v>23400</v>
      </c>
      <c r="P336">
        <v>5.01</v>
      </c>
      <c r="Q336">
        <v>2.46</v>
      </c>
      <c r="R336">
        <v>15.15</v>
      </c>
      <c r="S336">
        <v>6.03</v>
      </c>
    </row>
    <row r="337" spans="1:19" x14ac:dyDescent="0.3">
      <c r="A337">
        <v>201706</v>
      </c>
      <c r="B337" s="1">
        <v>42907</v>
      </c>
      <c r="C337" s="2">
        <v>201700130</v>
      </c>
      <c r="D337" t="s">
        <v>26</v>
      </c>
      <c r="E337">
        <v>201700012</v>
      </c>
      <c r="F337" t="s">
        <v>25</v>
      </c>
      <c r="G337" t="s">
        <v>7</v>
      </c>
      <c r="H337">
        <v>35</v>
      </c>
      <c r="I337">
        <v>24828</v>
      </c>
      <c r="J337">
        <v>5</v>
      </c>
      <c r="K337">
        <v>30</v>
      </c>
      <c r="L337">
        <v>25</v>
      </c>
      <c r="M337">
        <v>18</v>
      </c>
      <c r="N337">
        <v>2</v>
      </c>
      <c r="O337">
        <v>27300</v>
      </c>
      <c r="P337">
        <v>5.8449999999999998</v>
      </c>
      <c r="Q337">
        <v>2.87</v>
      </c>
      <c r="R337">
        <v>17.675000000000001</v>
      </c>
      <c r="S337">
        <v>7.0350000000000001</v>
      </c>
    </row>
    <row r="338" spans="1:19" x14ac:dyDescent="0.3">
      <c r="A338">
        <v>201706</v>
      </c>
      <c r="B338" s="1">
        <v>42907</v>
      </c>
      <c r="C338" s="2">
        <v>201700131</v>
      </c>
      <c r="D338" t="s">
        <v>27</v>
      </c>
      <c r="E338">
        <v>201700012</v>
      </c>
      <c r="F338" t="s">
        <v>25</v>
      </c>
      <c r="G338" t="s">
        <v>7</v>
      </c>
      <c r="H338">
        <v>33</v>
      </c>
      <c r="I338">
        <v>25290</v>
      </c>
      <c r="J338">
        <v>5</v>
      </c>
      <c r="K338">
        <v>29</v>
      </c>
      <c r="L338">
        <v>21</v>
      </c>
      <c r="M338">
        <v>15</v>
      </c>
      <c r="N338">
        <v>3</v>
      </c>
      <c r="O338">
        <v>25740</v>
      </c>
      <c r="P338">
        <v>5.5110000000000001</v>
      </c>
      <c r="Q338">
        <v>2.706</v>
      </c>
      <c r="R338">
        <v>16.664999999999999</v>
      </c>
      <c r="S338">
        <v>6.633</v>
      </c>
    </row>
    <row r="339" spans="1:19" x14ac:dyDescent="0.3">
      <c r="A339">
        <v>201706</v>
      </c>
      <c r="B339" s="1">
        <v>42907</v>
      </c>
      <c r="C339" s="2">
        <v>201700132</v>
      </c>
      <c r="D339" t="s">
        <v>28</v>
      </c>
      <c r="E339">
        <v>201700012</v>
      </c>
      <c r="F339" t="s">
        <v>25</v>
      </c>
      <c r="G339" t="s">
        <v>7</v>
      </c>
      <c r="H339">
        <v>36</v>
      </c>
      <c r="I339">
        <v>25435</v>
      </c>
      <c r="J339">
        <v>8</v>
      </c>
      <c r="K339">
        <v>36</v>
      </c>
      <c r="L339">
        <v>30</v>
      </c>
      <c r="M339">
        <v>20</v>
      </c>
      <c r="N339">
        <v>3</v>
      </c>
      <c r="O339">
        <v>28080</v>
      </c>
      <c r="P339">
        <v>6.0119999999999996</v>
      </c>
      <c r="Q339">
        <v>2.952</v>
      </c>
      <c r="R339">
        <v>18.18</v>
      </c>
      <c r="S339">
        <v>7.2359999999999998</v>
      </c>
    </row>
    <row r="340" spans="1:19" x14ac:dyDescent="0.3">
      <c r="A340">
        <v>201706</v>
      </c>
      <c r="B340" s="1">
        <v>42907</v>
      </c>
      <c r="C340" s="2">
        <v>201700133</v>
      </c>
      <c r="D340" t="s">
        <v>29</v>
      </c>
      <c r="E340">
        <v>201700012</v>
      </c>
      <c r="F340" t="s">
        <v>25</v>
      </c>
      <c r="G340" t="s">
        <v>7</v>
      </c>
      <c r="H340">
        <v>34</v>
      </c>
      <c r="I340">
        <v>25384</v>
      </c>
      <c r="J340">
        <v>7</v>
      </c>
      <c r="K340">
        <v>33</v>
      </c>
      <c r="L340">
        <v>25</v>
      </c>
      <c r="M340">
        <v>16</v>
      </c>
      <c r="N340">
        <v>2</v>
      </c>
      <c r="O340">
        <v>26520</v>
      </c>
      <c r="P340">
        <v>5.6779999999999999</v>
      </c>
      <c r="Q340">
        <v>2.7879999999999998</v>
      </c>
      <c r="R340">
        <v>17.170000000000002</v>
      </c>
      <c r="S340">
        <v>6.8339999999999996</v>
      </c>
    </row>
    <row r="341" spans="1:19" x14ac:dyDescent="0.3">
      <c r="A341">
        <v>201706</v>
      </c>
      <c r="B341" s="1">
        <v>42907</v>
      </c>
      <c r="C341" s="2">
        <v>201700134</v>
      </c>
      <c r="D341" t="s">
        <v>30</v>
      </c>
      <c r="E341">
        <v>201700012</v>
      </c>
      <c r="F341" t="s">
        <v>25</v>
      </c>
      <c r="G341" t="s">
        <v>7</v>
      </c>
      <c r="H341">
        <v>31</v>
      </c>
      <c r="I341">
        <v>24942</v>
      </c>
      <c r="J341">
        <v>7</v>
      </c>
      <c r="K341">
        <v>30</v>
      </c>
      <c r="L341">
        <v>23</v>
      </c>
      <c r="M341">
        <v>18</v>
      </c>
      <c r="N341">
        <v>2</v>
      </c>
      <c r="O341">
        <v>24180</v>
      </c>
      <c r="P341">
        <v>5.1769999999999996</v>
      </c>
      <c r="Q341">
        <v>2.5419999999999998</v>
      </c>
      <c r="R341">
        <v>15.654999999999999</v>
      </c>
      <c r="S341">
        <v>6.2309999999999999</v>
      </c>
    </row>
    <row r="342" spans="1:19" x14ac:dyDescent="0.3">
      <c r="A342">
        <v>201706</v>
      </c>
      <c r="B342" s="1">
        <v>42907</v>
      </c>
      <c r="C342" s="2">
        <v>201700135</v>
      </c>
      <c r="D342" t="s">
        <v>31</v>
      </c>
      <c r="E342">
        <v>201700012</v>
      </c>
      <c r="F342" t="s">
        <v>25</v>
      </c>
      <c r="G342" t="s">
        <v>7</v>
      </c>
      <c r="H342">
        <v>33</v>
      </c>
      <c r="I342">
        <v>24263</v>
      </c>
      <c r="J342">
        <v>6</v>
      </c>
      <c r="K342">
        <v>32</v>
      </c>
      <c r="L342">
        <v>22</v>
      </c>
      <c r="M342">
        <v>16</v>
      </c>
      <c r="N342">
        <v>3</v>
      </c>
      <c r="O342">
        <v>25740</v>
      </c>
      <c r="P342">
        <v>5.5110000000000001</v>
      </c>
      <c r="Q342">
        <v>2.706</v>
      </c>
      <c r="R342">
        <v>16.664999999999999</v>
      </c>
      <c r="S342">
        <v>6.633</v>
      </c>
    </row>
    <row r="343" spans="1:19" x14ac:dyDescent="0.3">
      <c r="A343">
        <v>201706</v>
      </c>
      <c r="B343" s="1">
        <v>42907</v>
      </c>
      <c r="C343" s="2">
        <v>201700136</v>
      </c>
      <c r="D343" t="s">
        <v>32</v>
      </c>
      <c r="E343">
        <v>201700012</v>
      </c>
      <c r="F343" t="s">
        <v>25</v>
      </c>
      <c r="G343" t="s">
        <v>7</v>
      </c>
      <c r="H343">
        <v>33</v>
      </c>
      <c r="I343">
        <v>24495</v>
      </c>
      <c r="J343">
        <v>5</v>
      </c>
      <c r="K343">
        <v>29</v>
      </c>
      <c r="L343">
        <v>24</v>
      </c>
      <c r="M343">
        <v>19</v>
      </c>
      <c r="N343">
        <v>2</v>
      </c>
      <c r="O343">
        <v>25740</v>
      </c>
      <c r="P343">
        <v>5.5110000000000001</v>
      </c>
      <c r="Q343">
        <v>2.706</v>
      </c>
      <c r="R343">
        <v>16.664999999999999</v>
      </c>
      <c r="S343">
        <v>6.633</v>
      </c>
    </row>
    <row r="344" spans="1:19" x14ac:dyDescent="0.3">
      <c r="A344">
        <v>201706</v>
      </c>
      <c r="B344" s="1">
        <v>42907</v>
      </c>
      <c r="C344" s="2">
        <v>201700138</v>
      </c>
      <c r="D344" t="s">
        <v>15</v>
      </c>
      <c r="E344">
        <v>201700013</v>
      </c>
      <c r="F344" t="s">
        <v>16</v>
      </c>
      <c r="G344" t="s">
        <v>7</v>
      </c>
      <c r="H344">
        <v>31</v>
      </c>
      <c r="I344">
        <v>24503</v>
      </c>
      <c r="J344">
        <v>8</v>
      </c>
      <c r="K344">
        <v>27</v>
      </c>
      <c r="L344">
        <v>19</v>
      </c>
      <c r="M344">
        <v>8</v>
      </c>
      <c r="N344">
        <v>3</v>
      </c>
      <c r="O344">
        <v>24180</v>
      </c>
      <c r="P344">
        <v>5.1769999999999996</v>
      </c>
      <c r="Q344">
        <v>2.5419999999999998</v>
      </c>
      <c r="R344">
        <v>15.654999999999999</v>
      </c>
      <c r="S344">
        <v>6.2309999999999999</v>
      </c>
    </row>
    <row r="345" spans="1:19" x14ac:dyDescent="0.3">
      <c r="A345">
        <v>201706</v>
      </c>
      <c r="B345" s="1">
        <v>42907</v>
      </c>
      <c r="C345" s="2">
        <v>201700139</v>
      </c>
      <c r="D345" t="s">
        <v>17</v>
      </c>
      <c r="E345">
        <v>201700013</v>
      </c>
      <c r="F345" t="s">
        <v>16</v>
      </c>
      <c r="G345" t="s">
        <v>7</v>
      </c>
      <c r="H345">
        <v>33</v>
      </c>
      <c r="I345">
        <v>24739</v>
      </c>
      <c r="J345">
        <v>8</v>
      </c>
      <c r="K345">
        <v>29</v>
      </c>
      <c r="L345">
        <v>22</v>
      </c>
      <c r="M345">
        <v>15</v>
      </c>
      <c r="N345">
        <v>3</v>
      </c>
      <c r="O345">
        <v>25740</v>
      </c>
      <c r="P345">
        <v>5.5110000000000001</v>
      </c>
      <c r="Q345">
        <v>2.706</v>
      </c>
      <c r="R345">
        <v>16.664999999999999</v>
      </c>
      <c r="S345">
        <v>6.633</v>
      </c>
    </row>
    <row r="346" spans="1:19" x14ac:dyDescent="0.3">
      <c r="A346">
        <v>201706</v>
      </c>
      <c r="B346" s="1">
        <v>42907</v>
      </c>
      <c r="C346" s="2">
        <v>201700140</v>
      </c>
      <c r="D346" t="s">
        <v>18</v>
      </c>
      <c r="E346">
        <v>201700013</v>
      </c>
      <c r="F346" t="s">
        <v>16</v>
      </c>
      <c r="G346" t="s">
        <v>7</v>
      </c>
      <c r="H346">
        <v>30</v>
      </c>
      <c r="I346">
        <v>25861</v>
      </c>
      <c r="J346">
        <v>6</v>
      </c>
      <c r="K346">
        <v>26</v>
      </c>
      <c r="L346">
        <v>19</v>
      </c>
      <c r="M346">
        <v>8</v>
      </c>
      <c r="N346">
        <v>3</v>
      </c>
      <c r="O346">
        <v>23400</v>
      </c>
      <c r="P346">
        <v>5.01</v>
      </c>
      <c r="Q346">
        <v>2.46</v>
      </c>
      <c r="R346">
        <v>15.15</v>
      </c>
      <c r="S346">
        <v>6.03</v>
      </c>
    </row>
    <row r="347" spans="1:19" x14ac:dyDescent="0.3">
      <c r="A347">
        <v>201706</v>
      </c>
      <c r="B347" s="1">
        <v>42907</v>
      </c>
      <c r="C347" s="2">
        <v>201700141</v>
      </c>
      <c r="D347" t="s">
        <v>19</v>
      </c>
      <c r="E347">
        <v>201700013</v>
      </c>
      <c r="F347" t="s">
        <v>16</v>
      </c>
      <c r="G347" t="s">
        <v>7</v>
      </c>
      <c r="H347">
        <v>33</v>
      </c>
      <c r="I347">
        <v>25991</v>
      </c>
      <c r="J347">
        <v>7</v>
      </c>
      <c r="K347">
        <v>31</v>
      </c>
      <c r="L347">
        <v>20</v>
      </c>
      <c r="M347">
        <v>9</v>
      </c>
      <c r="N347">
        <v>4</v>
      </c>
      <c r="O347">
        <v>25740</v>
      </c>
      <c r="P347">
        <v>5.5110000000000001</v>
      </c>
      <c r="Q347">
        <v>2.706</v>
      </c>
      <c r="R347">
        <v>16.664999999999999</v>
      </c>
      <c r="S347">
        <v>6.633</v>
      </c>
    </row>
    <row r="348" spans="1:19" x14ac:dyDescent="0.3">
      <c r="A348">
        <v>201706</v>
      </c>
      <c r="B348" s="1">
        <v>42907</v>
      </c>
      <c r="C348" s="2">
        <v>201700142</v>
      </c>
      <c r="D348" t="s">
        <v>20</v>
      </c>
      <c r="E348">
        <v>201700013</v>
      </c>
      <c r="F348" t="s">
        <v>16</v>
      </c>
      <c r="G348" t="s">
        <v>7</v>
      </c>
      <c r="H348">
        <v>30</v>
      </c>
      <c r="I348">
        <v>25211</v>
      </c>
      <c r="J348">
        <v>6</v>
      </c>
      <c r="K348">
        <v>28</v>
      </c>
      <c r="L348">
        <v>19</v>
      </c>
      <c r="M348">
        <v>8</v>
      </c>
      <c r="N348">
        <v>3</v>
      </c>
      <c r="O348">
        <v>23400</v>
      </c>
      <c r="P348">
        <v>5.01</v>
      </c>
      <c r="Q348">
        <v>2.46</v>
      </c>
      <c r="R348">
        <v>15.15</v>
      </c>
      <c r="S348">
        <v>6.03</v>
      </c>
    </row>
    <row r="349" spans="1:19" x14ac:dyDescent="0.3">
      <c r="A349">
        <v>201706</v>
      </c>
      <c r="B349" s="1">
        <v>42907</v>
      </c>
      <c r="C349" s="2">
        <v>201700143</v>
      </c>
      <c r="D349" t="s">
        <v>21</v>
      </c>
      <c r="E349">
        <v>201700013</v>
      </c>
      <c r="F349" t="s">
        <v>16</v>
      </c>
      <c r="G349" t="s">
        <v>7</v>
      </c>
      <c r="H349">
        <v>30</v>
      </c>
      <c r="I349">
        <v>24435</v>
      </c>
      <c r="J349">
        <v>7</v>
      </c>
      <c r="K349">
        <v>28</v>
      </c>
      <c r="L349">
        <v>17</v>
      </c>
      <c r="M349">
        <v>12</v>
      </c>
      <c r="N349">
        <v>4</v>
      </c>
      <c r="O349">
        <v>23400</v>
      </c>
      <c r="P349">
        <v>5.01</v>
      </c>
      <c r="Q349">
        <v>2.46</v>
      </c>
      <c r="R349">
        <v>15.15</v>
      </c>
      <c r="S349">
        <v>6.03</v>
      </c>
    </row>
    <row r="350" spans="1:19" x14ac:dyDescent="0.3">
      <c r="A350">
        <v>201706</v>
      </c>
      <c r="B350" s="1">
        <v>42907</v>
      </c>
      <c r="C350" s="2">
        <v>201700144</v>
      </c>
      <c r="D350" t="s">
        <v>22</v>
      </c>
      <c r="E350">
        <v>201700013</v>
      </c>
      <c r="F350" t="s">
        <v>16</v>
      </c>
      <c r="G350" t="s">
        <v>7</v>
      </c>
      <c r="H350">
        <v>32</v>
      </c>
      <c r="I350">
        <v>25752</v>
      </c>
      <c r="J350">
        <v>8</v>
      </c>
      <c r="K350">
        <v>30</v>
      </c>
      <c r="L350">
        <v>19</v>
      </c>
      <c r="M350">
        <v>9</v>
      </c>
      <c r="N350">
        <v>4</v>
      </c>
      <c r="O350">
        <v>24960</v>
      </c>
      <c r="P350">
        <v>5.3440000000000003</v>
      </c>
      <c r="Q350">
        <v>2.6240000000000001</v>
      </c>
      <c r="R350">
        <v>16.16</v>
      </c>
      <c r="S350">
        <v>6.4320000000000004</v>
      </c>
    </row>
    <row r="351" spans="1:19" x14ac:dyDescent="0.3">
      <c r="A351">
        <v>201706</v>
      </c>
      <c r="B351" s="1">
        <v>42908</v>
      </c>
      <c r="C351" s="2">
        <v>201700121</v>
      </c>
      <c r="D351" t="s">
        <v>5</v>
      </c>
      <c r="E351">
        <v>201700011</v>
      </c>
      <c r="F351" t="s">
        <v>6</v>
      </c>
      <c r="G351" t="s">
        <v>7</v>
      </c>
      <c r="H351">
        <v>37</v>
      </c>
      <c r="I351">
        <v>24015</v>
      </c>
      <c r="J351">
        <v>5</v>
      </c>
      <c r="K351">
        <v>34</v>
      </c>
      <c r="L351">
        <v>28</v>
      </c>
      <c r="M351">
        <v>24</v>
      </c>
      <c r="N351">
        <v>3</v>
      </c>
      <c r="O351">
        <v>28860</v>
      </c>
      <c r="P351">
        <v>6.1790000000000003</v>
      </c>
      <c r="Q351">
        <v>3.0339999999999998</v>
      </c>
      <c r="R351">
        <v>18.684999999999999</v>
      </c>
      <c r="S351">
        <v>7.4370000000000003</v>
      </c>
    </row>
    <row r="352" spans="1:19" x14ac:dyDescent="0.3">
      <c r="A352">
        <v>201706</v>
      </c>
      <c r="B352" s="1">
        <v>42908</v>
      </c>
      <c r="C352" s="2">
        <v>201700122</v>
      </c>
      <c r="D352" t="s">
        <v>8</v>
      </c>
      <c r="E352">
        <v>201700011</v>
      </c>
      <c r="F352" t="s">
        <v>6</v>
      </c>
      <c r="G352" t="s">
        <v>7</v>
      </c>
      <c r="H352">
        <v>37</v>
      </c>
      <c r="I352">
        <v>24909</v>
      </c>
      <c r="J352">
        <v>7</v>
      </c>
      <c r="K352">
        <v>36</v>
      </c>
      <c r="L352">
        <v>27</v>
      </c>
      <c r="M352">
        <v>23</v>
      </c>
      <c r="N352">
        <v>2</v>
      </c>
      <c r="O352">
        <v>28860</v>
      </c>
      <c r="P352">
        <v>6.1790000000000003</v>
      </c>
      <c r="Q352">
        <v>3.0339999999999998</v>
      </c>
      <c r="R352">
        <v>18.684999999999999</v>
      </c>
      <c r="S352">
        <v>7.4370000000000003</v>
      </c>
    </row>
    <row r="353" spans="1:19" x14ac:dyDescent="0.3">
      <c r="A353">
        <v>201706</v>
      </c>
      <c r="B353" s="1">
        <v>42908</v>
      </c>
      <c r="C353" s="2">
        <v>201700123</v>
      </c>
      <c r="D353" t="s">
        <v>9</v>
      </c>
      <c r="E353">
        <v>201700011</v>
      </c>
      <c r="F353" t="s">
        <v>6</v>
      </c>
      <c r="G353" t="s">
        <v>7</v>
      </c>
      <c r="H353">
        <v>37</v>
      </c>
      <c r="I353">
        <v>24967</v>
      </c>
      <c r="J353">
        <v>6</v>
      </c>
      <c r="K353">
        <v>36</v>
      </c>
      <c r="L353">
        <v>28</v>
      </c>
      <c r="M353">
        <v>23</v>
      </c>
      <c r="N353">
        <v>3</v>
      </c>
      <c r="O353">
        <v>28860</v>
      </c>
      <c r="P353">
        <v>6.1790000000000003</v>
      </c>
      <c r="Q353">
        <v>3.0339999999999998</v>
      </c>
      <c r="R353">
        <v>18.684999999999999</v>
      </c>
      <c r="S353">
        <v>7.4370000000000003</v>
      </c>
    </row>
    <row r="354" spans="1:19" x14ac:dyDescent="0.3">
      <c r="A354">
        <v>201706</v>
      </c>
      <c r="B354" s="1">
        <v>42908</v>
      </c>
      <c r="C354" s="2">
        <v>201700124</v>
      </c>
      <c r="D354" t="s">
        <v>10</v>
      </c>
      <c r="E354">
        <v>201700011</v>
      </c>
      <c r="F354" t="s">
        <v>6</v>
      </c>
      <c r="G354" t="s">
        <v>7</v>
      </c>
      <c r="H354">
        <v>37</v>
      </c>
      <c r="I354">
        <v>24498</v>
      </c>
      <c r="J354">
        <v>6</v>
      </c>
      <c r="K354">
        <v>36</v>
      </c>
      <c r="L354">
        <v>31</v>
      </c>
      <c r="M354">
        <v>23</v>
      </c>
      <c r="N354">
        <v>2</v>
      </c>
      <c r="O354">
        <v>28860</v>
      </c>
      <c r="P354">
        <v>6.1790000000000003</v>
      </c>
      <c r="Q354">
        <v>3.0339999999999998</v>
      </c>
      <c r="R354">
        <v>18.684999999999999</v>
      </c>
      <c r="S354">
        <v>7.4370000000000003</v>
      </c>
    </row>
    <row r="355" spans="1:19" x14ac:dyDescent="0.3">
      <c r="A355">
        <v>201706</v>
      </c>
      <c r="B355" s="1">
        <v>42908</v>
      </c>
      <c r="C355" s="2">
        <v>201700125</v>
      </c>
      <c r="D355" t="s">
        <v>11</v>
      </c>
      <c r="E355">
        <v>201700011</v>
      </c>
      <c r="F355" t="s">
        <v>6</v>
      </c>
      <c r="G355" t="s">
        <v>7</v>
      </c>
      <c r="H355">
        <v>39</v>
      </c>
      <c r="I355">
        <v>24219</v>
      </c>
      <c r="J355">
        <v>8</v>
      </c>
      <c r="K355">
        <v>36</v>
      </c>
      <c r="L355">
        <v>26</v>
      </c>
      <c r="M355">
        <v>18</v>
      </c>
      <c r="N355">
        <v>3</v>
      </c>
      <c r="O355">
        <v>30420</v>
      </c>
      <c r="P355">
        <v>6.5129999999999999</v>
      </c>
      <c r="Q355">
        <v>3.198</v>
      </c>
      <c r="R355">
        <v>19.695</v>
      </c>
      <c r="S355">
        <v>7.8390000000000004</v>
      </c>
    </row>
    <row r="356" spans="1:19" x14ac:dyDescent="0.3">
      <c r="A356">
        <v>201706</v>
      </c>
      <c r="B356" s="1">
        <v>42908</v>
      </c>
      <c r="C356" s="2">
        <v>201700126</v>
      </c>
      <c r="D356" t="s">
        <v>12</v>
      </c>
      <c r="E356">
        <v>201700011</v>
      </c>
      <c r="F356" t="s">
        <v>6</v>
      </c>
      <c r="G356" t="s">
        <v>7</v>
      </c>
      <c r="H356">
        <v>34</v>
      </c>
      <c r="I356">
        <v>25883</v>
      </c>
      <c r="J356">
        <v>4</v>
      </c>
      <c r="K356">
        <v>32</v>
      </c>
      <c r="L356">
        <v>26</v>
      </c>
      <c r="M356">
        <v>20</v>
      </c>
      <c r="N356">
        <v>2</v>
      </c>
      <c r="O356">
        <v>26520</v>
      </c>
      <c r="P356">
        <v>5.6779999999999999</v>
      </c>
      <c r="Q356">
        <v>2.7879999999999998</v>
      </c>
      <c r="R356">
        <v>17.170000000000002</v>
      </c>
      <c r="S356">
        <v>6.8339999999999996</v>
      </c>
    </row>
    <row r="357" spans="1:19" x14ac:dyDescent="0.3">
      <c r="A357">
        <v>201706</v>
      </c>
      <c r="B357" s="1">
        <v>42908</v>
      </c>
      <c r="C357" s="2">
        <v>201700127</v>
      </c>
      <c r="D357" t="s">
        <v>13</v>
      </c>
      <c r="E357">
        <v>201700011</v>
      </c>
      <c r="F357" t="s">
        <v>6</v>
      </c>
      <c r="G357" t="s">
        <v>7</v>
      </c>
      <c r="H357">
        <v>32</v>
      </c>
      <c r="I357">
        <v>25289</v>
      </c>
      <c r="J357">
        <v>4</v>
      </c>
      <c r="K357">
        <v>30</v>
      </c>
      <c r="L357">
        <v>23</v>
      </c>
      <c r="M357">
        <v>16</v>
      </c>
      <c r="N357">
        <v>2</v>
      </c>
      <c r="O357">
        <v>24960</v>
      </c>
      <c r="P357">
        <v>5.3440000000000003</v>
      </c>
      <c r="Q357">
        <v>2.6240000000000001</v>
      </c>
      <c r="R357">
        <v>16.16</v>
      </c>
      <c r="S357">
        <v>6.4320000000000004</v>
      </c>
    </row>
    <row r="358" spans="1:19" x14ac:dyDescent="0.3">
      <c r="A358">
        <v>201706</v>
      </c>
      <c r="B358" s="1">
        <v>42908</v>
      </c>
      <c r="C358" s="2">
        <v>201700128</v>
      </c>
      <c r="D358" t="s">
        <v>14</v>
      </c>
      <c r="E358">
        <v>201700011</v>
      </c>
      <c r="F358" t="s">
        <v>6</v>
      </c>
      <c r="G358" t="s">
        <v>7</v>
      </c>
      <c r="H358">
        <v>32</v>
      </c>
      <c r="I358">
        <v>24024</v>
      </c>
      <c r="J358">
        <v>4</v>
      </c>
      <c r="K358">
        <v>31</v>
      </c>
      <c r="L358">
        <v>24</v>
      </c>
      <c r="M358">
        <v>20</v>
      </c>
      <c r="N358">
        <v>2</v>
      </c>
      <c r="O358">
        <v>24960</v>
      </c>
      <c r="P358">
        <v>5.3440000000000003</v>
      </c>
      <c r="Q358">
        <v>2.6240000000000001</v>
      </c>
      <c r="R358">
        <v>16.16</v>
      </c>
      <c r="S358">
        <v>6.4320000000000004</v>
      </c>
    </row>
    <row r="359" spans="1:19" x14ac:dyDescent="0.3">
      <c r="A359">
        <v>201706</v>
      </c>
      <c r="B359" s="1">
        <v>42908</v>
      </c>
      <c r="C359" s="2">
        <v>201700138</v>
      </c>
      <c r="D359" t="s">
        <v>15</v>
      </c>
      <c r="E359">
        <v>201700013</v>
      </c>
      <c r="F359" t="s">
        <v>16</v>
      </c>
      <c r="G359" t="s">
        <v>7</v>
      </c>
      <c r="H359">
        <v>32</v>
      </c>
      <c r="I359">
        <v>25871</v>
      </c>
      <c r="J359">
        <v>9</v>
      </c>
      <c r="K359">
        <v>30</v>
      </c>
      <c r="L359">
        <v>18</v>
      </c>
      <c r="M359">
        <v>12</v>
      </c>
      <c r="N359">
        <v>4</v>
      </c>
      <c r="O359">
        <v>24960</v>
      </c>
      <c r="P359">
        <v>5.3440000000000003</v>
      </c>
      <c r="Q359">
        <v>2.6240000000000001</v>
      </c>
      <c r="R359">
        <v>16.16</v>
      </c>
      <c r="S359">
        <v>6.4320000000000004</v>
      </c>
    </row>
    <row r="360" spans="1:19" x14ac:dyDescent="0.3">
      <c r="A360">
        <v>201706</v>
      </c>
      <c r="B360" s="1">
        <v>42908</v>
      </c>
      <c r="C360" s="2">
        <v>201700139</v>
      </c>
      <c r="D360" t="s">
        <v>17</v>
      </c>
      <c r="E360">
        <v>201700013</v>
      </c>
      <c r="F360" t="s">
        <v>16</v>
      </c>
      <c r="G360" t="s">
        <v>7</v>
      </c>
      <c r="H360">
        <v>28</v>
      </c>
      <c r="I360">
        <v>24942</v>
      </c>
      <c r="J360">
        <v>6</v>
      </c>
      <c r="K360">
        <v>26</v>
      </c>
      <c r="L360">
        <v>21</v>
      </c>
      <c r="M360">
        <v>9</v>
      </c>
      <c r="N360">
        <v>3</v>
      </c>
      <c r="O360">
        <v>21840</v>
      </c>
      <c r="P360">
        <v>4.6760000000000002</v>
      </c>
      <c r="Q360">
        <v>2.2959999999999998</v>
      </c>
      <c r="R360">
        <v>14.14</v>
      </c>
      <c r="S360">
        <v>5.6280000000000001</v>
      </c>
    </row>
    <row r="361" spans="1:19" x14ac:dyDescent="0.3">
      <c r="A361">
        <v>201706</v>
      </c>
      <c r="B361" s="1">
        <v>42908</v>
      </c>
      <c r="C361" s="2">
        <v>201700140</v>
      </c>
      <c r="D361" t="s">
        <v>18</v>
      </c>
      <c r="E361">
        <v>201700013</v>
      </c>
      <c r="F361" t="s">
        <v>16</v>
      </c>
      <c r="G361" t="s">
        <v>7</v>
      </c>
      <c r="H361">
        <v>32</v>
      </c>
      <c r="I361">
        <v>24610</v>
      </c>
      <c r="J361">
        <v>9</v>
      </c>
      <c r="K361">
        <v>29</v>
      </c>
      <c r="L361">
        <v>17</v>
      </c>
      <c r="M361">
        <v>8</v>
      </c>
      <c r="N361">
        <v>4</v>
      </c>
      <c r="O361">
        <v>24960</v>
      </c>
      <c r="P361">
        <v>5.3440000000000003</v>
      </c>
      <c r="Q361">
        <v>2.6240000000000001</v>
      </c>
      <c r="R361">
        <v>16.16</v>
      </c>
      <c r="S361">
        <v>6.4320000000000004</v>
      </c>
    </row>
    <row r="362" spans="1:19" x14ac:dyDescent="0.3">
      <c r="A362">
        <v>201706</v>
      </c>
      <c r="B362" s="1">
        <v>42908</v>
      </c>
      <c r="C362" s="2">
        <v>201700141</v>
      </c>
      <c r="D362" t="s">
        <v>19</v>
      </c>
      <c r="E362">
        <v>201700013</v>
      </c>
      <c r="F362" t="s">
        <v>16</v>
      </c>
      <c r="G362" t="s">
        <v>7</v>
      </c>
      <c r="H362">
        <v>28</v>
      </c>
      <c r="I362">
        <v>24503</v>
      </c>
      <c r="J362">
        <v>8</v>
      </c>
      <c r="K362">
        <v>25</v>
      </c>
      <c r="L362">
        <v>18</v>
      </c>
      <c r="M362">
        <v>8</v>
      </c>
      <c r="N362">
        <v>3</v>
      </c>
      <c r="O362">
        <v>21840</v>
      </c>
      <c r="P362">
        <v>4.6760000000000002</v>
      </c>
      <c r="Q362">
        <v>2.2959999999999998</v>
      </c>
      <c r="R362">
        <v>14.14</v>
      </c>
      <c r="S362">
        <v>5.6280000000000001</v>
      </c>
    </row>
    <row r="363" spans="1:19" x14ac:dyDescent="0.3">
      <c r="A363">
        <v>201706</v>
      </c>
      <c r="B363" s="1">
        <v>42908</v>
      </c>
      <c r="C363" s="2">
        <v>201700142</v>
      </c>
      <c r="D363" t="s">
        <v>20</v>
      </c>
      <c r="E363">
        <v>201700013</v>
      </c>
      <c r="F363" t="s">
        <v>16</v>
      </c>
      <c r="G363" t="s">
        <v>7</v>
      </c>
      <c r="H363">
        <v>33</v>
      </c>
      <c r="I363">
        <v>24692</v>
      </c>
      <c r="J363">
        <v>9</v>
      </c>
      <c r="K363">
        <v>28</v>
      </c>
      <c r="L363">
        <v>22</v>
      </c>
      <c r="M363">
        <v>14</v>
      </c>
      <c r="N363">
        <v>4</v>
      </c>
      <c r="O363">
        <v>25740</v>
      </c>
      <c r="P363">
        <v>5.5110000000000001</v>
      </c>
      <c r="Q363">
        <v>2.706</v>
      </c>
      <c r="R363">
        <v>16.664999999999999</v>
      </c>
      <c r="S363">
        <v>6.633</v>
      </c>
    </row>
    <row r="364" spans="1:19" x14ac:dyDescent="0.3">
      <c r="A364">
        <v>201706</v>
      </c>
      <c r="B364" s="1">
        <v>42908</v>
      </c>
      <c r="C364" s="2">
        <v>201700143</v>
      </c>
      <c r="D364" t="s">
        <v>21</v>
      </c>
      <c r="E364">
        <v>201700013</v>
      </c>
      <c r="F364" t="s">
        <v>16</v>
      </c>
      <c r="G364" t="s">
        <v>7</v>
      </c>
      <c r="H364">
        <v>32</v>
      </c>
      <c r="I364">
        <v>25331</v>
      </c>
      <c r="J364">
        <v>6</v>
      </c>
      <c r="K364">
        <v>28</v>
      </c>
      <c r="L364">
        <v>17</v>
      </c>
      <c r="M364">
        <v>9</v>
      </c>
      <c r="N364">
        <v>4</v>
      </c>
      <c r="O364">
        <v>24960</v>
      </c>
      <c r="P364">
        <v>5.3440000000000003</v>
      </c>
      <c r="Q364">
        <v>2.6240000000000001</v>
      </c>
      <c r="R364">
        <v>16.16</v>
      </c>
      <c r="S364">
        <v>6.4320000000000004</v>
      </c>
    </row>
    <row r="365" spans="1:19" x14ac:dyDescent="0.3">
      <c r="A365">
        <v>201706</v>
      </c>
      <c r="B365" s="1">
        <v>42908</v>
      </c>
      <c r="C365" s="2">
        <v>201700144</v>
      </c>
      <c r="D365" t="s">
        <v>22</v>
      </c>
      <c r="E365">
        <v>201700013</v>
      </c>
      <c r="F365" t="s">
        <v>16</v>
      </c>
      <c r="G365" t="s">
        <v>7</v>
      </c>
      <c r="H365">
        <v>32</v>
      </c>
      <c r="I365">
        <v>25512</v>
      </c>
      <c r="J365">
        <v>6</v>
      </c>
      <c r="K365">
        <v>29</v>
      </c>
      <c r="L365">
        <v>23</v>
      </c>
      <c r="M365">
        <v>16</v>
      </c>
      <c r="N365">
        <v>4</v>
      </c>
      <c r="O365">
        <v>24960</v>
      </c>
      <c r="P365">
        <v>5.3440000000000003</v>
      </c>
      <c r="Q365">
        <v>2.6240000000000001</v>
      </c>
      <c r="R365">
        <v>16.16</v>
      </c>
      <c r="S365">
        <v>6.4320000000000004</v>
      </c>
    </row>
    <row r="366" spans="1:19" x14ac:dyDescent="0.3">
      <c r="A366">
        <v>201706</v>
      </c>
      <c r="B366" s="1">
        <v>42908</v>
      </c>
      <c r="C366" s="2">
        <v>201700145</v>
      </c>
      <c r="D366" t="s">
        <v>23</v>
      </c>
      <c r="E366">
        <v>201700013</v>
      </c>
      <c r="F366" t="s">
        <v>16</v>
      </c>
      <c r="G366" t="s">
        <v>7</v>
      </c>
      <c r="H366">
        <v>29</v>
      </c>
      <c r="I366">
        <v>25387</v>
      </c>
      <c r="J366">
        <v>6</v>
      </c>
      <c r="K366">
        <v>26</v>
      </c>
      <c r="L366">
        <v>19</v>
      </c>
      <c r="M366">
        <v>13</v>
      </c>
      <c r="N366">
        <v>3</v>
      </c>
      <c r="O366">
        <v>22620</v>
      </c>
      <c r="P366">
        <v>4.843</v>
      </c>
      <c r="Q366">
        <v>2.3780000000000001</v>
      </c>
      <c r="R366">
        <v>14.645</v>
      </c>
      <c r="S366">
        <v>5.8289999999999997</v>
      </c>
    </row>
    <row r="367" spans="1:19" x14ac:dyDescent="0.3">
      <c r="A367">
        <v>201706</v>
      </c>
      <c r="B367" s="1">
        <v>42909</v>
      </c>
      <c r="C367" s="2">
        <v>201700121</v>
      </c>
      <c r="D367" t="s">
        <v>5</v>
      </c>
      <c r="E367">
        <v>201700011</v>
      </c>
      <c r="F367" t="s">
        <v>6</v>
      </c>
      <c r="G367" t="s">
        <v>7</v>
      </c>
      <c r="H367">
        <v>40</v>
      </c>
      <c r="I367">
        <v>25482</v>
      </c>
      <c r="J367">
        <v>8</v>
      </c>
      <c r="K367">
        <v>36</v>
      </c>
      <c r="L367">
        <v>26</v>
      </c>
      <c r="M367">
        <v>22</v>
      </c>
      <c r="N367">
        <v>3</v>
      </c>
      <c r="O367">
        <v>31200</v>
      </c>
      <c r="P367">
        <v>6.68</v>
      </c>
      <c r="Q367">
        <v>3.28</v>
      </c>
      <c r="R367">
        <v>20.2</v>
      </c>
      <c r="S367">
        <v>8.0399999999999991</v>
      </c>
    </row>
    <row r="368" spans="1:19" x14ac:dyDescent="0.3">
      <c r="A368">
        <v>201706</v>
      </c>
      <c r="B368" s="1">
        <v>42909</v>
      </c>
      <c r="C368" s="2">
        <v>201700122</v>
      </c>
      <c r="D368" t="s">
        <v>8</v>
      </c>
      <c r="E368">
        <v>201700011</v>
      </c>
      <c r="F368" t="s">
        <v>6</v>
      </c>
      <c r="G368" t="s">
        <v>7</v>
      </c>
      <c r="H368">
        <v>38</v>
      </c>
      <c r="I368">
        <v>25830</v>
      </c>
      <c r="J368">
        <v>6</v>
      </c>
      <c r="K368">
        <v>36</v>
      </c>
      <c r="L368">
        <v>32</v>
      </c>
      <c r="M368">
        <v>26</v>
      </c>
      <c r="N368">
        <v>3</v>
      </c>
      <c r="O368">
        <v>29640</v>
      </c>
      <c r="P368">
        <v>6.3460000000000001</v>
      </c>
      <c r="Q368">
        <v>3.1160000000000001</v>
      </c>
      <c r="R368">
        <v>19.190000000000001</v>
      </c>
      <c r="S368">
        <v>7.6379999999999999</v>
      </c>
    </row>
    <row r="369" spans="1:19" x14ac:dyDescent="0.3">
      <c r="A369">
        <v>201706</v>
      </c>
      <c r="B369" s="1">
        <v>42909</v>
      </c>
      <c r="C369" s="2">
        <v>201700123</v>
      </c>
      <c r="D369" t="s">
        <v>9</v>
      </c>
      <c r="E369">
        <v>201700011</v>
      </c>
      <c r="F369" t="s">
        <v>6</v>
      </c>
      <c r="G369" t="s">
        <v>7</v>
      </c>
      <c r="H369">
        <v>40</v>
      </c>
      <c r="I369">
        <v>24117</v>
      </c>
      <c r="J369">
        <v>5</v>
      </c>
      <c r="K369">
        <v>39</v>
      </c>
      <c r="L369">
        <v>34</v>
      </c>
      <c r="M369">
        <v>25</v>
      </c>
      <c r="N369">
        <v>3</v>
      </c>
      <c r="O369">
        <v>31200</v>
      </c>
      <c r="P369">
        <v>6.68</v>
      </c>
      <c r="Q369">
        <v>3.28</v>
      </c>
      <c r="R369">
        <v>20.2</v>
      </c>
      <c r="S369">
        <v>8.0399999999999991</v>
      </c>
    </row>
    <row r="370" spans="1:19" x14ac:dyDescent="0.3">
      <c r="A370">
        <v>201706</v>
      </c>
      <c r="B370" s="1">
        <v>42909</v>
      </c>
      <c r="C370" s="2">
        <v>201700124</v>
      </c>
      <c r="D370" t="s">
        <v>10</v>
      </c>
      <c r="E370">
        <v>201700011</v>
      </c>
      <c r="F370" t="s">
        <v>6</v>
      </c>
      <c r="G370" t="s">
        <v>7</v>
      </c>
      <c r="H370">
        <v>37</v>
      </c>
      <c r="I370">
        <v>25440</v>
      </c>
      <c r="J370">
        <v>5</v>
      </c>
      <c r="K370">
        <v>36</v>
      </c>
      <c r="L370">
        <v>30</v>
      </c>
      <c r="M370">
        <v>27</v>
      </c>
      <c r="N370">
        <v>2</v>
      </c>
      <c r="O370">
        <v>28860</v>
      </c>
      <c r="P370">
        <v>6.1790000000000003</v>
      </c>
      <c r="Q370">
        <v>3.0339999999999998</v>
      </c>
      <c r="R370">
        <v>18.684999999999999</v>
      </c>
      <c r="S370">
        <v>7.4370000000000003</v>
      </c>
    </row>
    <row r="371" spans="1:19" x14ac:dyDescent="0.3">
      <c r="A371">
        <v>201706</v>
      </c>
      <c r="B371" s="1">
        <v>42909</v>
      </c>
      <c r="C371" s="2">
        <v>201700125</v>
      </c>
      <c r="D371" t="s">
        <v>11</v>
      </c>
      <c r="E371">
        <v>201700011</v>
      </c>
      <c r="F371" t="s">
        <v>6</v>
      </c>
      <c r="G371" t="s">
        <v>7</v>
      </c>
      <c r="H371">
        <v>37</v>
      </c>
      <c r="I371">
        <v>25015</v>
      </c>
      <c r="J371">
        <v>7</v>
      </c>
      <c r="K371">
        <v>34</v>
      </c>
      <c r="L371">
        <v>28</v>
      </c>
      <c r="M371">
        <v>22</v>
      </c>
      <c r="N371">
        <v>2</v>
      </c>
      <c r="O371">
        <v>28860</v>
      </c>
      <c r="P371">
        <v>6.1790000000000003</v>
      </c>
      <c r="Q371">
        <v>3.0339999999999998</v>
      </c>
      <c r="R371">
        <v>18.684999999999999</v>
      </c>
      <c r="S371">
        <v>7.4370000000000003</v>
      </c>
    </row>
    <row r="372" spans="1:19" x14ac:dyDescent="0.3">
      <c r="A372">
        <v>201706</v>
      </c>
      <c r="B372" s="1">
        <v>42909</v>
      </c>
      <c r="C372" s="2">
        <v>201700126</v>
      </c>
      <c r="D372" t="s">
        <v>12</v>
      </c>
      <c r="E372">
        <v>201700011</v>
      </c>
      <c r="F372" t="s">
        <v>6</v>
      </c>
      <c r="G372" t="s">
        <v>7</v>
      </c>
      <c r="H372">
        <v>34</v>
      </c>
      <c r="I372">
        <v>25810</v>
      </c>
      <c r="J372">
        <v>7</v>
      </c>
      <c r="K372">
        <v>34</v>
      </c>
      <c r="L372">
        <v>29</v>
      </c>
      <c r="M372">
        <v>24</v>
      </c>
      <c r="N372">
        <v>2</v>
      </c>
      <c r="O372">
        <v>26520</v>
      </c>
      <c r="P372">
        <v>5.6779999999999999</v>
      </c>
      <c r="Q372">
        <v>2.7879999999999998</v>
      </c>
      <c r="R372">
        <v>17.170000000000002</v>
      </c>
      <c r="S372">
        <v>6.8339999999999996</v>
      </c>
    </row>
    <row r="373" spans="1:19" x14ac:dyDescent="0.3">
      <c r="A373">
        <v>201706</v>
      </c>
      <c r="B373" s="1">
        <v>42909</v>
      </c>
      <c r="C373" s="2">
        <v>201700127</v>
      </c>
      <c r="D373" t="s">
        <v>13</v>
      </c>
      <c r="E373">
        <v>201700011</v>
      </c>
      <c r="F373" t="s">
        <v>6</v>
      </c>
      <c r="G373" t="s">
        <v>7</v>
      </c>
      <c r="H373">
        <v>32</v>
      </c>
      <c r="I373">
        <v>24821</v>
      </c>
      <c r="J373">
        <v>5</v>
      </c>
      <c r="K373">
        <v>29</v>
      </c>
      <c r="L373">
        <v>26</v>
      </c>
      <c r="M373">
        <v>19</v>
      </c>
      <c r="N373">
        <v>2</v>
      </c>
      <c r="O373">
        <v>24960</v>
      </c>
      <c r="P373">
        <v>5.3440000000000003</v>
      </c>
      <c r="Q373">
        <v>2.6240000000000001</v>
      </c>
      <c r="R373">
        <v>16.16</v>
      </c>
      <c r="S373">
        <v>6.4320000000000004</v>
      </c>
    </row>
    <row r="374" spans="1:19" x14ac:dyDescent="0.3">
      <c r="A374">
        <v>201706</v>
      </c>
      <c r="B374" s="1">
        <v>42909</v>
      </c>
      <c r="C374" s="2">
        <v>201700128</v>
      </c>
      <c r="D374" t="s">
        <v>14</v>
      </c>
      <c r="E374">
        <v>201700011</v>
      </c>
      <c r="F374" t="s">
        <v>6</v>
      </c>
      <c r="G374" t="s">
        <v>7</v>
      </c>
      <c r="H374">
        <v>32</v>
      </c>
      <c r="I374">
        <v>25053</v>
      </c>
      <c r="J374">
        <v>4</v>
      </c>
      <c r="K374">
        <v>30</v>
      </c>
      <c r="L374">
        <v>23</v>
      </c>
      <c r="M374">
        <v>16</v>
      </c>
      <c r="N374">
        <v>2</v>
      </c>
      <c r="O374">
        <v>24960</v>
      </c>
      <c r="P374">
        <v>5.3440000000000003</v>
      </c>
      <c r="Q374">
        <v>2.6240000000000001</v>
      </c>
      <c r="R374">
        <v>16.16</v>
      </c>
      <c r="S374">
        <v>6.4320000000000004</v>
      </c>
    </row>
    <row r="375" spans="1:19" x14ac:dyDescent="0.3">
      <c r="A375">
        <v>201706</v>
      </c>
      <c r="B375" s="1">
        <v>42909</v>
      </c>
      <c r="C375" s="2">
        <v>201700129</v>
      </c>
      <c r="D375" t="s">
        <v>24</v>
      </c>
      <c r="E375">
        <v>201700012</v>
      </c>
      <c r="F375" t="s">
        <v>25</v>
      </c>
      <c r="G375" t="s">
        <v>7</v>
      </c>
      <c r="H375">
        <v>33</v>
      </c>
      <c r="I375">
        <v>25796</v>
      </c>
      <c r="J375">
        <v>5</v>
      </c>
      <c r="K375">
        <v>30</v>
      </c>
      <c r="L375">
        <v>23</v>
      </c>
      <c r="M375">
        <v>18</v>
      </c>
      <c r="N375">
        <v>3</v>
      </c>
      <c r="O375">
        <v>25740</v>
      </c>
      <c r="P375">
        <v>5.5110000000000001</v>
      </c>
      <c r="Q375">
        <v>2.706</v>
      </c>
      <c r="R375">
        <v>16.664999999999999</v>
      </c>
      <c r="S375">
        <v>6.633</v>
      </c>
    </row>
    <row r="376" spans="1:19" x14ac:dyDescent="0.3">
      <c r="A376">
        <v>201706</v>
      </c>
      <c r="B376" s="1">
        <v>42909</v>
      </c>
      <c r="C376" s="2">
        <v>201700130</v>
      </c>
      <c r="D376" t="s">
        <v>26</v>
      </c>
      <c r="E376">
        <v>201700012</v>
      </c>
      <c r="F376" t="s">
        <v>25</v>
      </c>
      <c r="G376" t="s">
        <v>7</v>
      </c>
      <c r="H376">
        <v>33</v>
      </c>
      <c r="I376">
        <v>25692</v>
      </c>
      <c r="J376">
        <v>6</v>
      </c>
      <c r="K376">
        <v>28</v>
      </c>
      <c r="L376">
        <v>19</v>
      </c>
      <c r="M376">
        <v>12</v>
      </c>
      <c r="N376">
        <v>3</v>
      </c>
      <c r="O376">
        <v>25740</v>
      </c>
      <c r="P376">
        <v>5.5110000000000001</v>
      </c>
      <c r="Q376">
        <v>2.706</v>
      </c>
      <c r="R376">
        <v>16.664999999999999</v>
      </c>
      <c r="S376">
        <v>6.633</v>
      </c>
    </row>
    <row r="377" spans="1:19" x14ac:dyDescent="0.3">
      <c r="A377">
        <v>201706</v>
      </c>
      <c r="B377" s="1">
        <v>42909</v>
      </c>
      <c r="C377" s="2">
        <v>201700131</v>
      </c>
      <c r="D377" t="s">
        <v>27</v>
      </c>
      <c r="E377">
        <v>201700012</v>
      </c>
      <c r="F377" t="s">
        <v>25</v>
      </c>
      <c r="G377" t="s">
        <v>7</v>
      </c>
      <c r="H377">
        <v>34</v>
      </c>
      <c r="I377">
        <v>25909</v>
      </c>
      <c r="J377">
        <v>7</v>
      </c>
      <c r="K377">
        <v>32</v>
      </c>
      <c r="L377">
        <v>27</v>
      </c>
      <c r="M377">
        <v>18</v>
      </c>
      <c r="N377">
        <v>3</v>
      </c>
      <c r="O377">
        <v>26520</v>
      </c>
      <c r="P377">
        <v>5.6779999999999999</v>
      </c>
      <c r="Q377">
        <v>2.7879999999999998</v>
      </c>
      <c r="R377">
        <v>17.170000000000002</v>
      </c>
      <c r="S377">
        <v>6.8339999999999996</v>
      </c>
    </row>
    <row r="378" spans="1:19" x14ac:dyDescent="0.3">
      <c r="A378">
        <v>201706</v>
      </c>
      <c r="B378" s="1">
        <v>42909</v>
      </c>
      <c r="C378" s="2">
        <v>201700132</v>
      </c>
      <c r="D378" t="s">
        <v>28</v>
      </c>
      <c r="E378">
        <v>201700012</v>
      </c>
      <c r="F378" t="s">
        <v>25</v>
      </c>
      <c r="G378" t="s">
        <v>7</v>
      </c>
      <c r="H378">
        <v>34</v>
      </c>
      <c r="I378">
        <v>25948</v>
      </c>
      <c r="J378">
        <v>5</v>
      </c>
      <c r="K378">
        <v>33</v>
      </c>
      <c r="L378">
        <v>28</v>
      </c>
      <c r="M378">
        <v>20</v>
      </c>
      <c r="N378">
        <v>2</v>
      </c>
      <c r="O378">
        <v>26520</v>
      </c>
      <c r="P378">
        <v>5.6779999999999999</v>
      </c>
      <c r="Q378">
        <v>2.7879999999999998</v>
      </c>
      <c r="R378">
        <v>17.170000000000002</v>
      </c>
      <c r="S378">
        <v>6.8339999999999996</v>
      </c>
    </row>
    <row r="379" spans="1:19" x14ac:dyDescent="0.3">
      <c r="A379">
        <v>201706</v>
      </c>
      <c r="B379" s="1">
        <v>42909</v>
      </c>
      <c r="C379" s="2">
        <v>201700133</v>
      </c>
      <c r="D379" t="s">
        <v>29</v>
      </c>
      <c r="E379">
        <v>201700012</v>
      </c>
      <c r="F379" t="s">
        <v>25</v>
      </c>
      <c r="G379" t="s">
        <v>7</v>
      </c>
      <c r="H379">
        <v>34</v>
      </c>
      <c r="I379">
        <v>24301</v>
      </c>
      <c r="J379">
        <v>7</v>
      </c>
      <c r="K379">
        <v>33</v>
      </c>
      <c r="L379">
        <v>27</v>
      </c>
      <c r="M379">
        <v>18</v>
      </c>
      <c r="N379">
        <v>2</v>
      </c>
      <c r="O379">
        <v>26520</v>
      </c>
      <c r="P379">
        <v>5.6779999999999999</v>
      </c>
      <c r="Q379">
        <v>2.7879999999999998</v>
      </c>
      <c r="R379">
        <v>17.170000000000002</v>
      </c>
      <c r="S379">
        <v>6.8339999999999996</v>
      </c>
    </row>
    <row r="380" spans="1:19" x14ac:dyDescent="0.3">
      <c r="A380">
        <v>201706</v>
      </c>
      <c r="B380" s="1">
        <v>42909</v>
      </c>
      <c r="C380" s="2">
        <v>201700134</v>
      </c>
      <c r="D380" t="s">
        <v>30</v>
      </c>
      <c r="E380">
        <v>201700012</v>
      </c>
      <c r="F380" t="s">
        <v>25</v>
      </c>
      <c r="G380" t="s">
        <v>7</v>
      </c>
      <c r="H380">
        <v>31</v>
      </c>
      <c r="I380">
        <v>24216</v>
      </c>
      <c r="J380">
        <v>7</v>
      </c>
      <c r="K380">
        <v>29</v>
      </c>
      <c r="L380">
        <v>21</v>
      </c>
      <c r="M380">
        <v>17</v>
      </c>
      <c r="N380">
        <v>3</v>
      </c>
      <c r="O380">
        <v>24180</v>
      </c>
      <c r="P380">
        <v>5.1769999999999996</v>
      </c>
      <c r="Q380">
        <v>2.5419999999999998</v>
      </c>
      <c r="R380">
        <v>15.654999999999999</v>
      </c>
      <c r="S380">
        <v>6.2309999999999999</v>
      </c>
    </row>
    <row r="381" spans="1:19" x14ac:dyDescent="0.3">
      <c r="A381">
        <v>201706</v>
      </c>
      <c r="B381" s="1">
        <v>42909</v>
      </c>
      <c r="C381" s="2">
        <v>201700135</v>
      </c>
      <c r="D381" t="s">
        <v>31</v>
      </c>
      <c r="E381">
        <v>201700012</v>
      </c>
      <c r="F381" t="s">
        <v>25</v>
      </c>
      <c r="G381" t="s">
        <v>7</v>
      </c>
      <c r="H381">
        <v>31</v>
      </c>
      <c r="I381">
        <v>24889</v>
      </c>
      <c r="J381">
        <v>6</v>
      </c>
      <c r="K381">
        <v>28</v>
      </c>
      <c r="L381">
        <v>21</v>
      </c>
      <c r="M381">
        <v>16</v>
      </c>
      <c r="N381">
        <v>2</v>
      </c>
      <c r="O381">
        <v>24180</v>
      </c>
      <c r="P381">
        <v>5.1769999999999996</v>
      </c>
      <c r="Q381">
        <v>2.5419999999999998</v>
      </c>
      <c r="R381">
        <v>15.654999999999999</v>
      </c>
      <c r="S381">
        <v>6.2309999999999999</v>
      </c>
    </row>
    <row r="382" spans="1:19" x14ac:dyDescent="0.3">
      <c r="A382">
        <v>201706</v>
      </c>
      <c r="B382" s="1">
        <v>42909</v>
      </c>
      <c r="C382" s="2">
        <v>201700136</v>
      </c>
      <c r="D382" t="s">
        <v>32</v>
      </c>
      <c r="E382">
        <v>201700012</v>
      </c>
      <c r="F382" t="s">
        <v>25</v>
      </c>
      <c r="G382" t="s">
        <v>7</v>
      </c>
      <c r="H382">
        <v>34</v>
      </c>
      <c r="I382">
        <v>25640</v>
      </c>
      <c r="J382">
        <v>7</v>
      </c>
      <c r="K382">
        <v>34</v>
      </c>
      <c r="L382">
        <v>22</v>
      </c>
      <c r="M382">
        <v>13</v>
      </c>
      <c r="N382">
        <v>2</v>
      </c>
      <c r="O382">
        <v>26520</v>
      </c>
      <c r="P382">
        <v>5.6779999999999999</v>
      </c>
      <c r="Q382">
        <v>2.7879999999999998</v>
      </c>
      <c r="R382">
        <v>17.170000000000002</v>
      </c>
      <c r="S382">
        <v>6.8339999999999996</v>
      </c>
    </row>
    <row r="383" spans="1:19" x14ac:dyDescent="0.3">
      <c r="A383">
        <v>201706</v>
      </c>
      <c r="B383" s="1">
        <v>42910</v>
      </c>
      <c r="C383" s="2">
        <v>201700129</v>
      </c>
      <c r="D383" t="s">
        <v>24</v>
      </c>
      <c r="E383">
        <v>201700012</v>
      </c>
      <c r="F383" t="s">
        <v>25</v>
      </c>
      <c r="G383" t="s">
        <v>7</v>
      </c>
      <c r="H383">
        <v>35</v>
      </c>
      <c r="I383">
        <v>25364</v>
      </c>
      <c r="J383">
        <v>8</v>
      </c>
      <c r="K383">
        <v>30</v>
      </c>
      <c r="L383">
        <v>21</v>
      </c>
      <c r="M383">
        <v>15</v>
      </c>
      <c r="N383">
        <v>4</v>
      </c>
      <c r="O383">
        <v>27300</v>
      </c>
      <c r="P383">
        <v>5.8449999999999998</v>
      </c>
      <c r="Q383">
        <v>2.87</v>
      </c>
      <c r="R383">
        <v>17.675000000000001</v>
      </c>
      <c r="S383">
        <v>7.0350000000000001</v>
      </c>
    </row>
    <row r="384" spans="1:19" x14ac:dyDescent="0.3">
      <c r="A384">
        <v>201706</v>
      </c>
      <c r="B384" s="1">
        <v>42910</v>
      </c>
      <c r="C384" s="2">
        <v>201700130</v>
      </c>
      <c r="D384" t="s">
        <v>26</v>
      </c>
      <c r="E384">
        <v>201700012</v>
      </c>
      <c r="F384" t="s">
        <v>25</v>
      </c>
      <c r="G384" t="s">
        <v>7</v>
      </c>
      <c r="H384">
        <v>34</v>
      </c>
      <c r="I384">
        <v>25550</v>
      </c>
      <c r="J384">
        <v>8</v>
      </c>
      <c r="K384">
        <v>29</v>
      </c>
      <c r="L384">
        <v>21</v>
      </c>
      <c r="M384">
        <v>16</v>
      </c>
      <c r="N384">
        <v>3</v>
      </c>
      <c r="O384">
        <v>26520</v>
      </c>
      <c r="P384">
        <v>5.6779999999999999</v>
      </c>
      <c r="Q384">
        <v>2.7879999999999998</v>
      </c>
      <c r="R384">
        <v>17.170000000000002</v>
      </c>
      <c r="S384">
        <v>6.8339999999999996</v>
      </c>
    </row>
    <row r="385" spans="1:19" x14ac:dyDescent="0.3">
      <c r="A385">
        <v>201706</v>
      </c>
      <c r="B385" s="1">
        <v>42910</v>
      </c>
      <c r="C385" s="2">
        <v>201700131</v>
      </c>
      <c r="D385" t="s">
        <v>27</v>
      </c>
      <c r="E385">
        <v>201700012</v>
      </c>
      <c r="F385" t="s">
        <v>25</v>
      </c>
      <c r="G385" t="s">
        <v>7</v>
      </c>
      <c r="H385">
        <v>32</v>
      </c>
      <c r="I385">
        <v>24173</v>
      </c>
      <c r="J385">
        <v>5</v>
      </c>
      <c r="K385">
        <v>28</v>
      </c>
      <c r="L385">
        <v>19</v>
      </c>
      <c r="M385">
        <v>13</v>
      </c>
      <c r="N385">
        <v>2</v>
      </c>
      <c r="O385">
        <v>24960</v>
      </c>
      <c r="P385">
        <v>5.3440000000000003</v>
      </c>
      <c r="Q385">
        <v>2.6240000000000001</v>
      </c>
      <c r="R385">
        <v>16.16</v>
      </c>
      <c r="S385">
        <v>6.4320000000000004</v>
      </c>
    </row>
    <row r="386" spans="1:19" x14ac:dyDescent="0.3">
      <c r="A386">
        <v>201706</v>
      </c>
      <c r="B386" s="1">
        <v>42910</v>
      </c>
      <c r="C386" s="2">
        <v>201700132</v>
      </c>
      <c r="D386" t="s">
        <v>28</v>
      </c>
      <c r="E386">
        <v>201700012</v>
      </c>
      <c r="F386" t="s">
        <v>25</v>
      </c>
      <c r="G386" t="s">
        <v>7</v>
      </c>
      <c r="H386">
        <v>36</v>
      </c>
      <c r="I386">
        <v>25665</v>
      </c>
      <c r="J386">
        <v>6</v>
      </c>
      <c r="K386">
        <v>32</v>
      </c>
      <c r="L386">
        <v>23</v>
      </c>
      <c r="M386">
        <v>17</v>
      </c>
      <c r="N386">
        <v>3</v>
      </c>
      <c r="O386">
        <v>28080</v>
      </c>
      <c r="P386">
        <v>6.0119999999999996</v>
      </c>
      <c r="Q386">
        <v>2.952</v>
      </c>
      <c r="R386">
        <v>18.18</v>
      </c>
      <c r="S386">
        <v>7.2359999999999998</v>
      </c>
    </row>
    <row r="387" spans="1:19" x14ac:dyDescent="0.3">
      <c r="A387">
        <v>201706</v>
      </c>
      <c r="B387" s="1">
        <v>42910</v>
      </c>
      <c r="C387" s="2">
        <v>201700133</v>
      </c>
      <c r="D387" t="s">
        <v>29</v>
      </c>
      <c r="E387">
        <v>201700012</v>
      </c>
      <c r="F387" t="s">
        <v>25</v>
      </c>
      <c r="G387" t="s">
        <v>7</v>
      </c>
      <c r="H387">
        <v>34</v>
      </c>
      <c r="I387">
        <v>25426</v>
      </c>
      <c r="J387">
        <v>6</v>
      </c>
      <c r="K387">
        <v>29</v>
      </c>
      <c r="L387">
        <v>20</v>
      </c>
      <c r="M387">
        <v>12</v>
      </c>
      <c r="N387">
        <v>2</v>
      </c>
      <c r="O387">
        <v>26520</v>
      </c>
      <c r="P387">
        <v>5.6779999999999999</v>
      </c>
      <c r="Q387">
        <v>2.7879999999999998</v>
      </c>
      <c r="R387">
        <v>17.170000000000002</v>
      </c>
      <c r="S387">
        <v>6.8339999999999996</v>
      </c>
    </row>
    <row r="388" spans="1:19" x14ac:dyDescent="0.3">
      <c r="A388">
        <v>201706</v>
      </c>
      <c r="B388" s="1">
        <v>42910</v>
      </c>
      <c r="C388" s="2">
        <v>201700134</v>
      </c>
      <c r="D388" t="s">
        <v>30</v>
      </c>
      <c r="E388">
        <v>201700012</v>
      </c>
      <c r="F388" t="s">
        <v>25</v>
      </c>
      <c r="G388" t="s">
        <v>7</v>
      </c>
      <c r="H388">
        <v>36</v>
      </c>
      <c r="I388">
        <v>24439</v>
      </c>
      <c r="J388">
        <v>9</v>
      </c>
      <c r="K388">
        <v>32</v>
      </c>
      <c r="L388">
        <v>21</v>
      </c>
      <c r="M388">
        <v>14</v>
      </c>
      <c r="N388">
        <v>3</v>
      </c>
      <c r="O388">
        <v>28080</v>
      </c>
      <c r="P388">
        <v>6.0119999999999996</v>
      </c>
      <c r="Q388">
        <v>2.952</v>
      </c>
      <c r="R388">
        <v>18.18</v>
      </c>
      <c r="S388">
        <v>7.2359999999999998</v>
      </c>
    </row>
    <row r="389" spans="1:19" x14ac:dyDescent="0.3">
      <c r="A389">
        <v>201706</v>
      </c>
      <c r="B389" s="1">
        <v>42910</v>
      </c>
      <c r="C389" s="2">
        <v>201700135</v>
      </c>
      <c r="D389" t="s">
        <v>31</v>
      </c>
      <c r="E389">
        <v>201700012</v>
      </c>
      <c r="F389" t="s">
        <v>25</v>
      </c>
      <c r="G389" t="s">
        <v>7</v>
      </c>
      <c r="H389">
        <v>32</v>
      </c>
      <c r="I389">
        <v>25947</v>
      </c>
      <c r="J389">
        <v>7</v>
      </c>
      <c r="K389">
        <v>32</v>
      </c>
      <c r="L389">
        <v>23</v>
      </c>
      <c r="M389">
        <v>18</v>
      </c>
      <c r="N389">
        <v>3</v>
      </c>
      <c r="O389">
        <v>24960</v>
      </c>
      <c r="P389">
        <v>5.3440000000000003</v>
      </c>
      <c r="Q389">
        <v>2.6240000000000001</v>
      </c>
      <c r="R389">
        <v>16.16</v>
      </c>
      <c r="S389">
        <v>6.4320000000000004</v>
      </c>
    </row>
    <row r="390" spans="1:19" x14ac:dyDescent="0.3">
      <c r="A390">
        <v>201706</v>
      </c>
      <c r="B390" s="1">
        <v>42910</v>
      </c>
      <c r="C390" s="2">
        <v>201700136</v>
      </c>
      <c r="D390" t="s">
        <v>32</v>
      </c>
      <c r="E390">
        <v>201700012</v>
      </c>
      <c r="F390" t="s">
        <v>25</v>
      </c>
      <c r="G390" t="s">
        <v>7</v>
      </c>
      <c r="H390">
        <v>30</v>
      </c>
      <c r="I390">
        <v>24198</v>
      </c>
      <c r="J390">
        <v>7</v>
      </c>
      <c r="K390">
        <v>26</v>
      </c>
      <c r="L390">
        <v>22</v>
      </c>
      <c r="M390">
        <v>13</v>
      </c>
      <c r="N390">
        <v>3</v>
      </c>
      <c r="O390">
        <v>23400</v>
      </c>
      <c r="P390">
        <v>5.01</v>
      </c>
      <c r="Q390">
        <v>2.46</v>
      </c>
      <c r="R390">
        <v>15.15</v>
      </c>
      <c r="S390">
        <v>6.03</v>
      </c>
    </row>
    <row r="391" spans="1:19" x14ac:dyDescent="0.3">
      <c r="A391">
        <v>201706</v>
      </c>
      <c r="B391" s="1">
        <v>42910</v>
      </c>
      <c r="C391" s="2">
        <v>201700138</v>
      </c>
      <c r="D391" t="s">
        <v>15</v>
      </c>
      <c r="E391">
        <v>201700013</v>
      </c>
      <c r="F391" t="s">
        <v>16</v>
      </c>
      <c r="G391" t="s">
        <v>7</v>
      </c>
      <c r="H391">
        <v>31</v>
      </c>
      <c r="I391">
        <v>25735</v>
      </c>
      <c r="J391">
        <v>8</v>
      </c>
      <c r="K391">
        <v>29</v>
      </c>
      <c r="L391">
        <v>22</v>
      </c>
      <c r="M391">
        <v>13</v>
      </c>
      <c r="N391">
        <v>4</v>
      </c>
      <c r="O391">
        <v>24180</v>
      </c>
      <c r="P391">
        <v>5.1769999999999996</v>
      </c>
      <c r="Q391">
        <v>2.5419999999999998</v>
      </c>
      <c r="R391">
        <v>15.654999999999999</v>
      </c>
      <c r="S391">
        <v>6.2309999999999999</v>
      </c>
    </row>
    <row r="392" spans="1:19" x14ac:dyDescent="0.3">
      <c r="A392">
        <v>201706</v>
      </c>
      <c r="B392" s="1">
        <v>42910</v>
      </c>
      <c r="C392" s="2">
        <v>201700139</v>
      </c>
      <c r="D392" t="s">
        <v>17</v>
      </c>
      <c r="E392">
        <v>201700013</v>
      </c>
      <c r="F392" t="s">
        <v>16</v>
      </c>
      <c r="G392" t="s">
        <v>7</v>
      </c>
      <c r="H392">
        <v>32</v>
      </c>
      <c r="I392">
        <v>24243</v>
      </c>
      <c r="J392">
        <v>6</v>
      </c>
      <c r="K392">
        <v>28</v>
      </c>
      <c r="L392">
        <v>18</v>
      </c>
      <c r="M392">
        <v>10</v>
      </c>
      <c r="N392">
        <v>4</v>
      </c>
      <c r="O392">
        <v>24960</v>
      </c>
      <c r="P392">
        <v>5.3440000000000003</v>
      </c>
      <c r="Q392">
        <v>2.6240000000000001</v>
      </c>
      <c r="R392">
        <v>16.16</v>
      </c>
      <c r="S392">
        <v>6.4320000000000004</v>
      </c>
    </row>
    <row r="393" spans="1:19" x14ac:dyDescent="0.3">
      <c r="A393">
        <v>201706</v>
      </c>
      <c r="B393" s="1">
        <v>42910</v>
      </c>
      <c r="C393" s="2">
        <v>201700140</v>
      </c>
      <c r="D393" t="s">
        <v>18</v>
      </c>
      <c r="E393">
        <v>201700013</v>
      </c>
      <c r="F393" t="s">
        <v>16</v>
      </c>
      <c r="G393" t="s">
        <v>7</v>
      </c>
      <c r="H393">
        <v>28</v>
      </c>
      <c r="I393">
        <v>24632</v>
      </c>
      <c r="J393">
        <v>6</v>
      </c>
      <c r="K393">
        <v>25</v>
      </c>
      <c r="L393">
        <v>18</v>
      </c>
      <c r="M393">
        <v>9</v>
      </c>
      <c r="N393">
        <v>3</v>
      </c>
      <c r="O393">
        <v>21840</v>
      </c>
      <c r="P393">
        <v>4.6760000000000002</v>
      </c>
      <c r="Q393">
        <v>2.2959999999999998</v>
      </c>
      <c r="R393">
        <v>14.14</v>
      </c>
      <c r="S393">
        <v>5.6280000000000001</v>
      </c>
    </row>
    <row r="394" spans="1:19" x14ac:dyDescent="0.3">
      <c r="A394">
        <v>201706</v>
      </c>
      <c r="B394" s="1">
        <v>42910</v>
      </c>
      <c r="C394" s="2">
        <v>201700141</v>
      </c>
      <c r="D394" t="s">
        <v>19</v>
      </c>
      <c r="E394">
        <v>201700013</v>
      </c>
      <c r="F394" t="s">
        <v>16</v>
      </c>
      <c r="G394" t="s">
        <v>7</v>
      </c>
      <c r="H394">
        <v>28</v>
      </c>
      <c r="I394">
        <v>24047</v>
      </c>
      <c r="J394">
        <v>7</v>
      </c>
      <c r="K394">
        <v>26</v>
      </c>
      <c r="L394">
        <v>17</v>
      </c>
      <c r="M394">
        <v>10</v>
      </c>
      <c r="N394">
        <v>3</v>
      </c>
      <c r="O394">
        <v>21840</v>
      </c>
      <c r="P394">
        <v>4.6760000000000002</v>
      </c>
      <c r="Q394">
        <v>2.2959999999999998</v>
      </c>
      <c r="R394">
        <v>14.14</v>
      </c>
      <c r="S394">
        <v>5.6280000000000001</v>
      </c>
    </row>
    <row r="395" spans="1:19" x14ac:dyDescent="0.3">
      <c r="A395">
        <v>201706</v>
      </c>
      <c r="B395" s="1">
        <v>42910</v>
      </c>
      <c r="C395" s="2">
        <v>201700142</v>
      </c>
      <c r="D395" t="s">
        <v>20</v>
      </c>
      <c r="E395">
        <v>201700013</v>
      </c>
      <c r="F395" t="s">
        <v>16</v>
      </c>
      <c r="G395" t="s">
        <v>7</v>
      </c>
      <c r="H395">
        <v>33</v>
      </c>
      <c r="I395">
        <v>25566</v>
      </c>
      <c r="J395">
        <v>9</v>
      </c>
      <c r="K395">
        <v>29</v>
      </c>
      <c r="L395">
        <v>22</v>
      </c>
      <c r="M395">
        <v>13</v>
      </c>
      <c r="N395">
        <v>3</v>
      </c>
      <c r="O395">
        <v>25740</v>
      </c>
      <c r="P395">
        <v>5.5110000000000001</v>
      </c>
      <c r="Q395">
        <v>2.706</v>
      </c>
      <c r="R395">
        <v>16.664999999999999</v>
      </c>
      <c r="S395">
        <v>6.633</v>
      </c>
    </row>
    <row r="396" spans="1:19" x14ac:dyDescent="0.3">
      <c r="A396">
        <v>201706</v>
      </c>
      <c r="B396" s="1">
        <v>42910</v>
      </c>
      <c r="C396" s="2">
        <v>201700143</v>
      </c>
      <c r="D396" t="s">
        <v>21</v>
      </c>
      <c r="E396">
        <v>201700013</v>
      </c>
      <c r="F396" t="s">
        <v>16</v>
      </c>
      <c r="G396" t="s">
        <v>7</v>
      </c>
      <c r="H396">
        <v>31</v>
      </c>
      <c r="I396">
        <v>24539</v>
      </c>
      <c r="J396">
        <v>8</v>
      </c>
      <c r="K396">
        <v>28</v>
      </c>
      <c r="L396">
        <v>18</v>
      </c>
      <c r="M396">
        <v>12</v>
      </c>
      <c r="N396">
        <v>4</v>
      </c>
      <c r="O396">
        <v>24180</v>
      </c>
      <c r="P396">
        <v>5.1769999999999996</v>
      </c>
      <c r="Q396">
        <v>2.5419999999999998</v>
      </c>
      <c r="R396">
        <v>15.654999999999999</v>
      </c>
      <c r="S396">
        <v>6.2309999999999999</v>
      </c>
    </row>
    <row r="397" spans="1:19" x14ac:dyDescent="0.3">
      <c r="A397">
        <v>201706</v>
      </c>
      <c r="B397" s="1">
        <v>42910</v>
      </c>
      <c r="C397" s="2">
        <v>201700144</v>
      </c>
      <c r="D397" t="s">
        <v>22</v>
      </c>
      <c r="E397">
        <v>201700013</v>
      </c>
      <c r="F397" t="s">
        <v>16</v>
      </c>
      <c r="G397" t="s">
        <v>7</v>
      </c>
      <c r="H397">
        <v>29</v>
      </c>
      <c r="I397">
        <v>25136</v>
      </c>
      <c r="J397">
        <v>6</v>
      </c>
      <c r="K397">
        <v>26</v>
      </c>
      <c r="L397">
        <v>18</v>
      </c>
      <c r="M397">
        <v>8</v>
      </c>
      <c r="N397">
        <v>3</v>
      </c>
      <c r="O397">
        <v>22620</v>
      </c>
      <c r="P397">
        <v>4.843</v>
      </c>
      <c r="Q397">
        <v>2.3780000000000001</v>
      </c>
      <c r="R397">
        <v>14.645</v>
      </c>
      <c r="S397">
        <v>5.8289999999999997</v>
      </c>
    </row>
    <row r="398" spans="1:19" x14ac:dyDescent="0.3">
      <c r="A398">
        <v>201706</v>
      </c>
      <c r="B398" s="1">
        <v>42911</v>
      </c>
      <c r="C398" s="2">
        <v>201700121</v>
      </c>
      <c r="D398" t="s">
        <v>5</v>
      </c>
      <c r="E398">
        <v>201700011</v>
      </c>
      <c r="F398" t="s">
        <v>6</v>
      </c>
      <c r="G398" t="s">
        <v>7</v>
      </c>
      <c r="H398">
        <v>34</v>
      </c>
      <c r="I398">
        <v>24736</v>
      </c>
      <c r="J398">
        <v>7</v>
      </c>
      <c r="K398">
        <v>32</v>
      </c>
      <c r="L398">
        <v>27</v>
      </c>
      <c r="M398">
        <v>20</v>
      </c>
      <c r="N398">
        <v>2</v>
      </c>
      <c r="O398">
        <v>26520</v>
      </c>
      <c r="P398">
        <v>5.6779999999999999</v>
      </c>
      <c r="Q398">
        <v>2.7879999999999998</v>
      </c>
      <c r="R398">
        <v>17.170000000000002</v>
      </c>
      <c r="S398">
        <v>6.8339999999999996</v>
      </c>
    </row>
    <row r="399" spans="1:19" x14ac:dyDescent="0.3">
      <c r="A399">
        <v>201706</v>
      </c>
      <c r="B399" s="1">
        <v>42911</v>
      </c>
      <c r="C399" s="2">
        <v>201700122</v>
      </c>
      <c r="D399" t="s">
        <v>8</v>
      </c>
      <c r="E399">
        <v>201700011</v>
      </c>
      <c r="F399" t="s">
        <v>6</v>
      </c>
      <c r="G399" t="s">
        <v>7</v>
      </c>
      <c r="H399">
        <v>32</v>
      </c>
      <c r="I399">
        <v>24993</v>
      </c>
      <c r="J399">
        <v>6</v>
      </c>
      <c r="K399">
        <v>31</v>
      </c>
      <c r="L399">
        <v>26</v>
      </c>
      <c r="M399">
        <v>23</v>
      </c>
      <c r="N399">
        <v>2</v>
      </c>
      <c r="O399">
        <v>24960</v>
      </c>
      <c r="P399">
        <v>5.3440000000000003</v>
      </c>
      <c r="Q399">
        <v>2.6240000000000001</v>
      </c>
      <c r="R399">
        <v>16.16</v>
      </c>
      <c r="S399">
        <v>6.4320000000000004</v>
      </c>
    </row>
    <row r="400" spans="1:19" x14ac:dyDescent="0.3">
      <c r="A400">
        <v>201706</v>
      </c>
      <c r="B400" s="1">
        <v>42911</v>
      </c>
      <c r="C400" s="2">
        <v>201700123</v>
      </c>
      <c r="D400" t="s">
        <v>9</v>
      </c>
      <c r="E400">
        <v>201700011</v>
      </c>
      <c r="F400" t="s">
        <v>6</v>
      </c>
      <c r="G400" t="s">
        <v>7</v>
      </c>
      <c r="H400">
        <v>36</v>
      </c>
      <c r="I400">
        <v>24623</v>
      </c>
      <c r="J400">
        <v>4</v>
      </c>
      <c r="K400">
        <v>36</v>
      </c>
      <c r="L400">
        <v>30</v>
      </c>
      <c r="M400">
        <v>24</v>
      </c>
      <c r="N400">
        <v>3</v>
      </c>
      <c r="O400">
        <v>28080</v>
      </c>
      <c r="P400">
        <v>6.0119999999999996</v>
      </c>
      <c r="Q400">
        <v>2.952</v>
      </c>
      <c r="R400">
        <v>18.18</v>
      </c>
      <c r="S400">
        <v>7.2359999999999998</v>
      </c>
    </row>
    <row r="401" spans="1:19" x14ac:dyDescent="0.3">
      <c r="A401">
        <v>201706</v>
      </c>
      <c r="B401" s="1">
        <v>42911</v>
      </c>
      <c r="C401" s="2">
        <v>201700124</v>
      </c>
      <c r="D401" t="s">
        <v>10</v>
      </c>
      <c r="E401">
        <v>201700011</v>
      </c>
      <c r="F401" t="s">
        <v>6</v>
      </c>
      <c r="G401" t="s">
        <v>7</v>
      </c>
      <c r="H401">
        <v>35</v>
      </c>
      <c r="I401">
        <v>25330</v>
      </c>
      <c r="J401">
        <v>4</v>
      </c>
      <c r="K401">
        <v>34</v>
      </c>
      <c r="L401">
        <v>24</v>
      </c>
      <c r="M401">
        <v>18</v>
      </c>
      <c r="N401">
        <v>2</v>
      </c>
      <c r="O401">
        <v>27300</v>
      </c>
      <c r="P401">
        <v>5.8449999999999998</v>
      </c>
      <c r="Q401">
        <v>2.87</v>
      </c>
      <c r="R401">
        <v>17.675000000000001</v>
      </c>
      <c r="S401">
        <v>7.0350000000000001</v>
      </c>
    </row>
    <row r="402" spans="1:19" x14ac:dyDescent="0.3">
      <c r="A402">
        <v>201706</v>
      </c>
      <c r="B402" s="1">
        <v>42911</v>
      </c>
      <c r="C402" s="2">
        <v>201700125</v>
      </c>
      <c r="D402" t="s">
        <v>11</v>
      </c>
      <c r="E402">
        <v>201700011</v>
      </c>
      <c r="F402" t="s">
        <v>6</v>
      </c>
      <c r="G402" t="s">
        <v>7</v>
      </c>
      <c r="H402">
        <v>32</v>
      </c>
      <c r="I402">
        <v>24981</v>
      </c>
      <c r="J402">
        <v>5</v>
      </c>
      <c r="K402">
        <v>29</v>
      </c>
      <c r="L402">
        <v>21</v>
      </c>
      <c r="M402">
        <v>19</v>
      </c>
      <c r="N402">
        <v>2</v>
      </c>
      <c r="O402">
        <v>24960</v>
      </c>
      <c r="P402">
        <v>5.3440000000000003</v>
      </c>
      <c r="Q402">
        <v>2.6240000000000001</v>
      </c>
      <c r="R402">
        <v>16.16</v>
      </c>
      <c r="S402">
        <v>6.4320000000000004</v>
      </c>
    </row>
    <row r="403" spans="1:19" x14ac:dyDescent="0.3">
      <c r="A403">
        <v>201706</v>
      </c>
      <c r="B403" s="1">
        <v>42911</v>
      </c>
      <c r="C403" s="2">
        <v>201700126</v>
      </c>
      <c r="D403" t="s">
        <v>12</v>
      </c>
      <c r="E403">
        <v>201700011</v>
      </c>
      <c r="F403" t="s">
        <v>6</v>
      </c>
      <c r="G403" t="s">
        <v>7</v>
      </c>
      <c r="H403">
        <v>38</v>
      </c>
      <c r="I403">
        <v>24513</v>
      </c>
      <c r="J403">
        <v>5</v>
      </c>
      <c r="K403">
        <v>36</v>
      </c>
      <c r="L403">
        <v>28</v>
      </c>
      <c r="M403">
        <v>25</v>
      </c>
      <c r="N403">
        <v>2</v>
      </c>
      <c r="O403">
        <v>29640</v>
      </c>
      <c r="P403">
        <v>6.3460000000000001</v>
      </c>
      <c r="Q403">
        <v>3.1160000000000001</v>
      </c>
      <c r="R403">
        <v>19.190000000000001</v>
      </c>
      <c r="S403">
        <v>7.6379999999999999</v>
      </c>
    </row>
    <row r="404" spans="1:19" x14ac:dyDescent="0.3">
      <c r="A404">
        <v>201706</v>
      </c>
      <c r="B404" s="1">
        <v>42911</v>
      </c>
      <c r="C404" s="2">
        <v>201700127</v>
      </c>
      <c r="D404" t="s">
        <v>13</v>
      </c>
      <c r="E404">
        <v>201700011</v>
      </c>
      <c r="F404" t="s">
        <v>6</v>
      </c>
      <c r="G404" t="s">
        <v>7</v>
      </c>
      <c r="H404">
        <v>39</v>
      </c>
      <c r="I404">
        <v>25678</v>
      </c>
      <c r="J404">
        <v>6</v>
      </c>
      <c r="K404">
        <v>36</v>
      </c>
      <c r="L404">
        <v>32</v>
      </c>
      <c r="M404">
        <v>25</v>
      </c>
      <c r="N404">
        <v>2</v>
      </c>
      <c r="O404">
        <v>30420</v>
      </c>
      <c r="P404">
        <v>6.5129999999999999</v>
      </c>
      <c r="Q404">
        <v>3.198</v>
      </c>
      <c r="R404">
        <v>19.695</v>
      </c>
      <c r="S404">
        <v>7.8390000000000004</v>
      </c>
    </row>
    <row r="405" spans="1:19" x14ac:dyDescent="0.3">
      <c r="A405">
        <v>201706</v>
      </c>
      <c r="B405" s="1">
        <v>42911</v>
      </c>
      <c r="C405" s="2">
        <v>201700128</v>
      </c>
      <c r="D405" t="s">
        <v>14</v>
      </c>
      <c r="E405">
        <v>201700011</v>
      </c>
      <c r="F405" t="s">
        <v>6</v>
      </c>
      <c r="G405" t="s">
        <v>7</v>
      </c>
      <c r="H405">
        <v>32</v>
      </c>
      <c r="I405">
        <v>25840</v>
      </c>
      <c r="J405">
        <v>6</v>
      </c>
      <c r="K405">
        <v>31</v>
      </c>
      <c r="L405">
        <v>27</v>
      </c>
      <c r="M405">
        <v>22</v>
      </c>
      <c r="N405">
        <v>2</v>
      </c>
      <c r="O405">
        <v>24960</v>
      </c>
      <c r="P405">
        <v>5.3440000000000003</v>
      </c>
      <c r="Q405">
        <v>2.6240000000000001</v>
      </c>
      <c r="R405">
        <v>16.16</v>
      </c>
      <c r="S405">
        <v>6.4320000000000004</v>
      </c>
    </row>
    <row r="406" spans="1:19" x14ac:dyDescent="0.3">
      <c r="A406">
        <v>201706</v>
      </c>
      <c r="B406" s="1">
        <v>42912</v>
      </c>
      <c r="C406" s="2">
        <v>201700121</v>
      </c>
      <c r="D406" t="s">
        <v>5</v>
      </c>
      <c r="E406">
        <v>201700011</v>
      </c>
      <c r="F406" t="s">
        <v>6</v>
      </c>
      <c r="G406" t="s">
        <v>7</v>
      </c>
      <c r="H406">
        <v>38</v>
      </c>
      <c r="I406">
        <v>25559</v>
      </c>
      <c r="J406">
        <v>4</v>
      </c>
      <c r="K406">
        <v>38</v>
      </c>
      <c r="L406">
        <v>27</v>
      </c>
      <c r="M406">
        <v>23</v>
      </c>
      <c r="N406">
        <v>2</v>
      </c>
      <c r="O406">
        <v>29640</v>
      </c>
      <c r="P406">
        <v>6.3460000000000001</v>
      </c>
      <c r="Q406">
        <v>3.1160000000000001</v>
      </c>
      <c r="R406">
        <v>19.190000000000001</v>
      </c>
      <c r="S406">
        <v>7.6379999999999999</v>
      </c>
    </row>
    <row r="407" spans="1:19" x14ac:dyDescent="0.3">
      <c r="A407">
        <v>201706</v>
      </c>
      <c r="B407" s="1">
        <v>42912</v>
      </c>
      <c r="C407" s="2">
        <v>201700122</v>
      </c>
      <c r="D407" t="s">
        <v>8</v>
      </c>
      <c r="E407">
        <v>201700011</v>
      </c>
      <c r="F407" t="s">
        <v>6</v>
      </c>
      <c r="G407" t="s">
        <v>7</v>
      </c>
      <c r="H407">
        <v>32</v>
      </c>
      <c r="I407">
        <v>25420</v>
      </c>
      <c r="J407">
        <v>4</v>
      </c>
      <c r="K407">
        <v>31</v>
      </c>
      <c r="L407">
        <v>28</v>
      </c>
      <c r="M407">
        <v>21</v>
      </c>
      <c r="N407">
        <v>2</v>
      </c>
      <c r="O407">
        <v>24960</v>
      </c>
      <c r="P407">
        <v>5.3440000000000003</v>
      </c>
      <c r="Q407">
        <v>2.6240000000000001</v>
      </c>
      <c r="R407">
        <v>16.16</v>
      </c>
      <c r="S407">
        <v>6.4320000000000004</v>
      </c>
    </row>
    <row r="408" spans="1:19" x14ac:dyDescent="0.3">
      <c r="A408">
        <v>201706</v>
      </c>
      <c r="B408" s="1">
        <v>42912</v>
      </c>
      <c r="C408" s="2">
        <v>201700123</v>
      </c>
      <c r="D408" t="s">
        <v>9</v>
      </c>
      <c r="E408">
        <v>201700011</v>
      </c>
      <c r="F408" t="s">
        <v>6</v>
      </c>
      <c r="G408" t="s">
        <v>7</v>
      </c>
      <c r="H408">
        <v>38</v>
      </c>
      <c r="I408">
        <v>24943</v>
      </c>
      <c r="J408">
        <v>6</v>
      </c>
      <c r="K408">
        <v>36</v>
      </c>
      <c r="L408">
        <v>29</v>
      </c>
      <c r="M408">
        <v>20</v>
      </c>
      <c r="N408">
        <v>2</v>
      </c>
      <c r="O408">
        <v>29640</v>
      </c>
      <c r="P408">
        <v>6.3460000000000001</v>
      </c>
      <c r="Q408">
        <v>3.1160000000000001</v>
      </c>
      <c r="R408">
        <v>19.190000000000001</v>
      </c>
      <c r="S408">
        <v>7.6379999999999999</v>
      </c>
    </row>
    <row r="409" spans="1:19" x14ac:dyDescent="0.3">
      <c r="A409">
        <v>201706</v>
      </c>
      <c r="B409" s="1">
        <v>42912</v>
      </c>
      <c r="C409" s="2">
        <v>201700124</v>
      </c>
      <c r="D409" t="s">
        <v>10</v>
      </c>
      <c r="E409">
        <v>201700011</v>
      </c>
      <c r="F409" t="s">
        <v>6</v>
      </c>
      <c r="G409" t="s">
        <v>7</v>
      </c>
      <c r="H409">
        <v>34</v>
      </c>
      <c r="I409">
        <v>25724</v>
      </c>
      <c r="J409">
        <v>4</v>
      </c>
      <c r="K409">
        <v>32</v>
      </c>
      <c r="L409">
        <v>26</v>
      </c>
      <c r="M409">
        <v>21</v>
      </c>
      <c r="N409">
        <v>2</v>
      </c>
      <c r="O409">
        <v>26520</v>
      </c>
      <c r="P409">
        <v>5.6779999999999999</v>
      </c>
      <c r="Q409">
        <v>2.7879999999999998</v>
      </c>
      <c r="R409">
        <v>17.170000000000002</v>
      </c>
      <c r="S409">
        <v>6.8339999999999996</v>
      </c>
    </row>
    <row r="410" spans="1:19" x14ac:dyDescent="0.3">
      <c r="A410">
        <v>201706</v>
      </c>
      <c r="B410" s="1">
        <v>42912</v>
      </c>
      <c r="C410" s="2">
        <v>201700125</v>
      </c>
      <c r="D410" t="s">
        <v>11</v>
      </c>
      <c r="E410">
        <v>201700011</v>
      </c>
      <c r="F410" t="s">
        <v>6</v>
      </c>
      <c r="G410" t="s">
        <v>7</v>
      </c>
      <c r="H410">
        <v>37</v>
      </c>
      <c r="I410">
        <v>25319</v>
      </c>
      <c r="J410">
        <v>7</v>
      </c>
      <c r="K410">
        <v>36</v>
      </c>
      <c r="L410">
        <v>28</v>
      </c>
      <c r="M410">
        <v>24</v>
      </c>
      <c r="N410">
        <v>2</v>
      </c>
      <c r="O410">
        <v>28860</v>
      </c>
      <c r="P410">
        <v>6.1790000000000003</v>
      </c>
      <c r="Q410">
        <v>3.0339999999999998</v>
      </c>
      <c r="R410">
        <v>18.684999999999999</v>
      </c>
      <c r="S410">
        <v>7.4370000000000003</v>
      </c>
    </row>
    <row r="411" spans="1:19" x14ac:dyDescent="0.3">
      <c r="A411">
        <v>201706</v>
      </c>
      <c r="B411" s="1">
        <v>42912</v>
      </c>
      <c r="C411" s="2">
        <v>201700126</v>
      </c>
      <c r="D411" t="s">
        <v>12</v>
      </c>
      <c r="E411">
        <v>201700011</v>
      </c>
      <c r="F411" t="s">
        <v>6</v>
      </c>
      <c r="G411" t="s">
        <v>7</v>
      </c>
      <c r="H411">
        <v>39</v>
      </c>
      <c r="I411">
        <v>25776</v>
      </c>
      <c r="J411">
        <v>6</v>
      </c>
      <c r="K411">
        <v>36</v>
      </c>
      <c r="L411">
        <v>27</v>
      </c>
      <c r="M411">
        <v>24</v>
      </c>
      <c r="N411">
        <v>2</v>
      </c>
      <c r="O411">
        <v>30420</v>
      </c>
      <c r="P411">
        <v>6.5129999999999999</v>
      </c>
      <c r="Q411">
        <v>3.198</v>
      </c>
      <c r="R411">
        <v>19.695</v>
      </c>
      <c r="S411">
        <v>7.8390000000000004</v>
      </c>
    </row>
    <row r="412" spans="1:19" x14ac:dyDescent="0.3">
      <c r="A412">
        <v>201706</v>
      </c>
      <c r="B412" s="1">
        <v>42912</v>
      </c>
      <c r="C412" s="2">
        <v>201700127</v>
      </c>
      <c r="D412" t="s">
        <v>13</v>
      </c>
      <c r="E412">
        <v>201700011</v>
      </c>
      <c r="F412" t="s">
        <v>6</v>
      </c>
      <c r="G412" t="s">
        <v>7</v>
      </c>
      <c r="H412">
        <v>32</v>
      </c>
      <c r="I412">
        <v>25500</v>
      </c>
      <c r="J412">
        <v>6</v>
      </c>
      <c r="K412">
        <v>29</v>
      </c>
      <c r="L412">
        <v>22</v>
      </c>
      <c r="M412">
        <v>16</v>
      </c>
      <c r="N412">
        <v>2</v>
      </c>
      <c r="O412">
        <v>24960</v>
      </c>
      <c r="P412">
        <v>5.3440000000000003</v>
      </c>
      <c r="Q412">
        <v>2.6240000000000001</v>
      </c>
      <c r="R412">
        <v>16.16</v>
      </c>
      <c r="S412">
        <v>6.4320000000000004</v>
      </c>
    </row>
    <row r="413" spans="1:19" x14ac:dyDescent="0.3">
      <c r="A413">
        <v>201706</v>
      </c>
      <c r="B413" s="1">
        <v>42912</v>
      </c>
      <c r="C413" s="2">
        <v>201700129</v>
      </c>
      <c r="D413" t="s">
        <v>24</v>
      </c>
      <c r="E413">
        <v>201700012</v>
      </c>
      <c r="F413" t="s">
        <v>25</v>
      </c>
      <c r="G413" t="s">
        <v>7</v>
      </c>
      <c r="H413">
        <v>35</v>
      </c>
      <c r="I413">
        <v>24167</v>
      </c>
      <c r="J413">
        <v>7</v>
      </c>
      <c r="K413">
        <v>34</v>
      </c>
      <c r="L413">
        <v>27</v>
      </c>
      <c r="M413">
        <v>19</v>
      </c>
      <c r="N413">
        <v>4</v>
      </c>
      <c r="O413">
        <v>27300</v>
      </c>
      <c r="P413">
        <v>5.8449999999999998</v>
      </c>
      <c r="Q413">
        <v>2.87</v>
      </c>
      <c r="R413">
        <v>17.675000000000001</v>
      </c>
      <c r="S413">
        <v>7.0350000000000001</v>
      </c>
    </row>
    <row r="414" spans="1:19" x14ac:dyDescent="0.3">
      <c r="A414">
        <v>201706</v>
      </c>
      <c r="B414" s="1">
        <v>42912</v>
      </c>
      <c r="C414" s="2">
        <v>201700130</v>
      </c>
      <c r="D414" t="s">
        <v>26</v>
      </c>
      <c r="E414">
        <v>201700012</v>
      </c>
      <c r="F414" t="s">
        <v>25</v>
      </c>
      <c r="G414" t="s">
        <v>7</v>
      </c>
      <c r="H414">
        <v>31</v>
      </c>
      <c r="I414">
        <v>24417</v>
      </c>
      <c r="J414">
        <v>6</v>
      </c>
      <c r="K414">
        <v>29</v>
      </c>
      <c r="L414">
        <v>22</v>
      </c>
      <c r="M414">
        <v>13</v>
      </c>
      <c r="N414">
        <v>2</v>
      </c>
      <c r="O414">
        <v>24180</v>
      </c>
      <c r="P414">
        <v>5.1769999999999996</v>
      </c>
      <c r="Q414">
        <v>2.5419999999999998</v>
      </c>
      <c r="R414">
        <v>15.654999999999999</v>
      </c>
      <c r="S414">
        <v>6.2309999999999999</v>
      </c>
    </row>
    <row r="415" spans="1:19" x14ac:dyDescent="0.3">
      <c r="A415">
        <v>201706</v>
      </c>
      <c r="B415" s="1">
        <v>42912</v>
      </c>
      <c r="C415" s="2">
        <v>201700131</v>
      </c>
      <c r="D415" t="s">
        <v>27</v>
      </c>
      <c r="E415">
        <v>201700012</v>
      </c>
      <c r="F415" t="s">
        <v>25</v>
      </c>
      <c r="G415" t="s">
        <v>7</v>
      </c>
      <c r="H415">
        <v>33</v>
      </c>
      <c r="I415">
        <v>24192</v>
      </c>
      <c r="J415">
        <v>5</v>
      </c>
      <c r="K415">
        <v>28</v>
      </c>
      <c r="L415">
        <v>18</v>
      </c>
      <c r="M415">
        <v>14</v>
      </c>
      <c r="N415">
        <v>2</v>
      </c>
      <c r="O415">
        <v>25740</v>
      </c>
      <c r="P415">
        <v>5.5110000000000001</v>
      </c>
      <c r="Q415">
        <v>2.706</v>
      </c>
      <c r="R415">
        <v>16.664999999999999</v>
      </c>
      <c r="S415">
        <v>6.633</v>
      </c>
    </row>
    <row r="416" spans="1:19" x14ac:dyDescent="0.3">
      <c r="A416">
        <v>201706</v>
      </c>
      <c r="B416" s="1">
        <v>42912</v>
      </c>
      <c r="C416" s="2">
        <v>201700132</v>
      </c>
      <c r="D416" t="s">
        <v>28</v>
      </c>
      <c r="E416">
        <v>201700012</v>
      </c>
      <c r="F416" t="s">
        <v>25</v>
      </c>
      <c r="G416" t="s">
        <v>7</v>
      </c>
      <c r="H416">
        <v>32</v>
      </c>
      <c r="I416">
        <v>24392</v>
      </c>
      <c r="J416">
        <v>7</v>
      </c>
      <c r="K416">
        <v>31</v>
      </c>
      <c r="L416">
        <v>20</v>
      </c>
      <c r="M416">
        <v>13</v>
      </c>
      <c r="N416">
        <v>3</v>
      </c>
      <c r="O416">
        <v>24960</v>
      </c>
      <c r="P416">
        <v>5.3440000000000003</v>
      </c>
      <c r="Q416">
        <v>2.6240000000000001</v>
      </c>
      <c r="R416">
        <v>16.16</v>
      </c>
      <c r="S416">
        <v>6.4320000000000004</v>
      </c>
    </row>
    <row r="417" spans="1:19" x14ac:dyDescent="0.3">
      <c r="A417">
        <v>201706</v>
      </c>
      <c r="B417" s="1">
        <v>42912</v>
      </c>
      <c r="C417" s="2">
        <v>201700133</v>
      </c>
      <c r="D417" t="s">
        <v>29</v>
      </c>
      <c r="E417">
        <v>201700012</v>
      </c>
      <c r="F417" t="s">
        <v>25</v>
      </c>
      <c r="G417" t="s">
        <v>7</v>
      </c>
      <c r="H417">
        <v>35</v>
      </c>
      <c r="I417">
        <v>24592</v>
      </c>
      <c r="J417">
        <v>7</v>
      </c>
      <c r="K417">
        <v>31</v>
      </c>
      <c r="L417">
        <v>23</v>
      </c>
      <c r="M417">
        <v>16</v>
      </c>
      <c r="N417">
        <v>2</v>
      </c>
      <c r="O417">
        <v>27300</v>
      </c>
      <c r="P417">
        <v>5.8449999999999998</v>
      </c>
      <c r="Q417">
        <v>2.87</v>
      </c>
      <c r="R417">
        <v>17.675000000000001</v>
      </c>
      <c r="S417">
        <v>7.0350000000000001</v>
      </c>
    </row>
    <row r="418" spans="1:19" x14ac:dyDescent="0.3">
      <c r="A418">
        <v>201706</v>
      </c>
      <c r="B418" s="1">
        <v>42912</v>
      </c>
      <c r="C418" s="2">
        <v>201700134</v>
      </c>
      <c r="D418" t="s">
        <v>30</v>
      </c>
      <c r="E418">
        <v>201700012</v>
      </c>
      <c r="F418" t="s">
        <v>25</v>
      </c>
      <c r="G418" t="s">
        <v>7</v>
      </c>
      <c r="H418">
        <v>30</v>
      </c>
      <c r="I418">
        <v>25676</v>
      </c>
      <c r="J418">
        <v>6</v>
      </c>
      <c r="K418">
        <v>26</v>
      </c>
      <c r="L418">
        <v>17</v>
      </c>
      <c r="M418">
        <v>10</v>
      </c>
      <c r="N418">
        <v>2</v>
      </c>
      <c r="O418">
        <v>23400</v>
      </c>
      <c r="P418">
        <v>5.01</v>
      </c>
      <c r="Q418">
        <v>2.46</v>
      </c>
      <c r="R418">
        <v>15.15</v>
      </c>
      <c r="S418">
        <v>6.03</v>
      </c>
    </row>
    <row r="419" spans="1:19" x14ac:dyDescent="0.3">
      <c r="A419">
        <v>201706</v>
      </c>
      <c r="B419" s="1">
        <v>42912</v>
      </c>
      <c r="C419" s="2">
        <v>201700135</v>
      </c>
      <c r="D419" t="s">
        <v>31</v>
      </c>
      <c r="E419">
        <v>201700012</v>
      </c>
      <c r="F419" t="s">
        <v>25</v>
      </c>
      <c r="G419" t="s">
        <v>7</v>
      </c>
      <c r="H419">
        <v>31</v>
      </c>
      <c r="I419">
        <v>25916</v>
      </c>
      <c r="J419">
        <v>6</v>
      </c>
      <c r="K419">
        <v>27</v>
      </c>
      <c r="L419">
        <v>20</v>
      </c>
      <c r="M419">
        <v>14</v>
      </c>
      <c r="N419">
        <v>2</v>
      </c>
      <c r="O419">
        <v>24180</v>
      </c>
      <c r="P419">
        <v>5.1769999999999996</v>
      </c>
      <c r="Q419">
        <v>2.5419999999999998</v>
      </c>
      <c r="R419">
        <v>15.654999999999999</v>
      </c>
      <c r="S419">
        <v>6.2309999999999999</v>
      </c>
    </row>
    <row r="420" spans="1:19" x14ac:dyDescent="0.3">
      <c r="A420">
        <v>201706</v>
      </c>
      <c r="B420" s="1">
        <v>42912</v>
      </c>
      <c r="C420" s="2">
        <v>201700136</v>
      </c>
      <c r="D420" t="s">
        <v>32</v>
      </c>
      <c r="E420">
        <v>201700012</v>
      </c>
      <c r="F420" t="s">
        <v>25</v>
      </c>
      <c r="G420" t="s">
        <v>7</v>
      </c>
      <c r="H420">
        <v>30</v>
      </c>
      <c r="I420">
        <v>25268</v>
      </c>
      <c r="J420">
        <v>5</v>
      </c>
      <c r="K420">
        <v>30</v>
      </c>
      <c r="L420">
        <v>23</v>
      </c>
      <c r="M420">
        <v>14</v>
      </c>
      <c r="N420">
        <v>3</v>
      </c>
      <c r="O420">
        <v>23400</v>
      </c>
      <c r="P420">
        <v>5.01</v>
      </c>
      <c r="Q420">
        <v>2.46</v>
      </c>
      <c r="R420">
        <v>15.15</v>
      </c>
      <c r="S420">
        <v>6.03</v>
      </c>
    </row>
    <row r="421" spans="1:19" x14ac:dyDescent="0.3">
      <c r="A421">
        <v>201706</v>
      </c>
      <c r="B421" s="1">
        <v>42912</v>
      </c>
      <c r="C421" s="2">
        <v>201700138</v>
      </c>
      <c r="D421" t="s">
        <v>15</v>
      </c>
      <c r="E421">
        <v>201700013</v>
      </c>
      <c r="F421" t="s">
        <v>16</v>
      </c>
      <c r="G421" t="s">
        <v>7</v>
      </c>
      <c r="H421">
        <v>31</v>
      </c>
      <c r="I421">
        <v>25213</v>
      </c>
      <c r="J421">
        <v>9</v>
      </c>
      <c r="K421">
        <v>27</v>
      </c>
      <c r="L421">
        <v>17</v>
      </c>
      <c r="M421">
        <v>10</v>
      </c>
      <c r="N421">
        <v>3</v>
      </c>
      <c r="O421">
        <v>24180</v>
      </c>
      <c r="P421">
        <v>5.1769999999999996</v>
      </c>
      <c r="Q421">
        <v>2.5419999999999998</v>
      </c>
      <c r="R421">
        <v>15.654999999999999</v>
      </c>
      <c r="S421">
        <v>6.2309999999999999</v>
      </c>
    </row>
    <row r="422" spans="1:19" x14ac:dyDescent="0.3">
      <c r="A422">
        <v>201706</v>
      </c>
      <c r="B422" s="1">
        <v>42912</v>
      </c>
      <c r="C422" s="2">
        <v>201700139</v>
      </c>
      <c r="D422" t="s">
        <v>17</v>
      </c>
      <c r="E422">
        <v>201700013</v>
      </c>
      <c r="F422" t="s">
        <v>16</v>
      </c>
      <c r="G422" t="s">
        <v>7</v>
      </c>
      <c r="H422">
        <v>33</v>
      </c>
      <c r="I422">
        <v>25340</v>
      </c>
      <c r="J422">
        <v>7</v>
      </c>
      <c r="K422">
        <v>31</v>
      </c>
      <c r="L422">
        <v>20</v>
      </c>
      <c r="M422">
        <v>8</v>
      </c>
      <c r="N422">
        <v>4</v>
      </c>
      <c r="O422">
        <v>25740</v>
      </c>
      <c r="P422">
        <v>5.5110000000000001</v>
      </c>
      <c r="Q422">
        <v>2.706</v>
      </c>
      <c r="R422">
        <v>16.664999999999999</v>
      </c>
      <c r="S422">
        <v>6.633</v>
      </c>
    </row>
    <row r="423" spans="1:19" x14ac:dyDescent="0.3">
      <c r="A423">
        <v>201706</v>
      </c>
      <c r="B423" s="1">
        <v>42912</v>
      </c>
      <c r="C423" s="2">
        <v>201700140</v>
      </c>
      <c r="D423" t="s">
        <v>18</v>
      </c>
      <c r="E423">
        <v>201700013</v>
      </c>
      <c r="F423" t="s">
        <v>16</v>
      </c>
      <c r="G423" t="s">
        <v>7</v>
      </c>
      <c r="H423">
        <v>29</v>
      </c>
      <c r="I423">
        <v>24320</v>
      </c>
      <c r="J423">
        <v>6</v>
      </c>
      <c r="K423">
        <v>26</v>
      </c>
      <c r="L423">
        <v>16</v>
      </c>
      <c r="M423">
        <v>9</v>
      </c>
      <c r="N423">
        <v>3</v>
      </c>
      <c r="O423">
        <v>22620</v>
      </c>
      <c r="P423">
        <v>4.843</v>
      </c>
      <c r="Q423">
        <v>2.3780000000000001</v>
      </c>
      <c r="R423">
        <v>14.645</v>
      </c>
      <c r="S423">
        <v>5.8289999999999997</v>
      </c>
    </row>
    <row r="424" spans="1:19" x14ac:dyDescent="0.3">
      <c r="A424">
        <v>201706</v>
      </c>
      <c r="B424" s="1">
        <v>42912</v>
      </c>
      <c r="C424" s="2">
        <v>201700141</v>
      </c>
      <c r="D424" t="s">
        <v>19</v>
      </c>
      <c r="E424">
        <v>201700013</v>
      </c>
      <c r="F424" t="s">
        <v>16</v>
      </c>
      <c r="G424" t="s">
        <v>7</v>
      </c>
      <c r="H424">
        <v>33</v>
      </c>
      <c r="I424">
        <v>25032</v>
      </c>
      <c r="J424">
        <v>10</v>
      </c>
      <c r="K424">
        <v>30</v>
      </c>
      <c r="L424">
        <v>21</v>
      </c>
      <c r="M424">
        <v>12</v>
      </c>
      <c r="N424">
        <v>3</v>
      </c>
      <c r="O424">
        <v>25740</v>
      </c>
      <c r="P424">
        <v>5.5110000000000001</v>
      </c>
      <c r="Q424">
        <v>2.706</v>
      </c>
      <c r="R424">
        <v>16.664999999999999</v>
      </c>
      <c r="S424">
        <v>6.633</v>
      </c>
    </row>
    <row r="425" spans="1:19" x14ac:dyDescent="0.3">
      <c r="A425">
        <v>201706</v>
      </c>
      <c r="B425" s="1">
        <v>42912</v>
      </c>
      <c r="C425" s="2">
        <v>201700142</v>
      </c>
      <c r="D425" t="s">
        <v>20</v>
      </c>
      <c r="E425">
        <v>201700013</v>
      </c>
      <c r="F425" t="s">
        <v>16</v>
      </c>
      <c r="G425" t="s">
        <v>7</v>
      </c>
      <c r="H425">
        <v>32</v>
      </c>
      <c r="I425">
        <v>25879</v>
      </c>
      <c r="J425">
        <v>9</v>
      </c>
      <c r="K425">
        <v>29</v>
      </c>
      <c r="L425">
        <v>20</v>
      </c>
      <c r="M425">
        <v>8</v>
      </c>
      <c r="N425">
        <v>4</v>
      </c>
      <c r="O425">
        <v>24960</v>
      </c>
      <c r="P425">
        <v>5.3440000000000003</v>
      </c>
      <c r="Q425">
        <v>2.6240000000000001</v>
      </c>
      <c r="R425">
        <v>16.16</v>
      </c>
      <c r="S425">
        <v>6.4320000000000004</v>
      </c>
    </row>
    <row r="426" spans="1:19" x14ac:dyDescent="0.3">
      <c r="A426">
        <v>201706</v>
      </c>
      <c r="B426" s="1">
        <v>42912</v>
      </c>
      <c r="C426" s="2">
        <v>201700143</v>
      </c>
      <c r="D426" t="s">
        <v>21</v>
      </c>
      <c r="E426">
        <v>201700013</v>
      </c>
      <c r="F426" t="s">
        <v>16</v>
      </c>
      <c r="G426" t="s">
        <v>7</v>
      </c>
      <c r="H426">
        <v>28</v>
      </c>
      <c r="I426">
        <v>24597</v>
      </c>
      <c r="J426">
        <v>8</v>
      </c>
      <c r="K426">
        <v>25</v>
      </c>
      <c r="L426">
        <v>19</v>
      </c>
      <c r="M426">
        <v>11</v>
      </c>
      <c r="N426">
        <v>3</v>
      </c>
      <c r="O426">
        <v>21840</v>
      </c>
      <c r="P426">
        <v>4.6760000000000002</v>
      </c>
      <c r="Q426">
        <v>2.2959999999999998</v>
      </c>
      <c r="R426">
        <v>14.14</v>
      </c>
      <c r="S426">
        <v>5.6280000000000001</v>
      </c>
    </row>
    <row r="427" spans="1:19" x14ac:dyDescent="0.3">
      <c r="A427">
        <v>201706</v>
      </c>
      <c r="B427" s="1">
        <v>42912</v>
      </c>
      <c r="C427" s="2">
        <v>201700144</v>
      </c>
      <c r="D427" t="s">
        <v>22</v>
      </c>
      <c r="E427">
        <v>201700013</v>
      </c>
      <c r="F427" t="s">
        <v>16</v>
      </c>
      <c r="G427" t="s">
        <v>7</v>
      </c>
      <c r="H427">
        <v>32</v>
      </c>
      <c r="I427">
        <v>25530</v>
      </c>
      <c r="J427">
        <v>8</v>
      </c>
      <c r="K427">
        <v>29</v>
      </c>
      <c r="L427">
        <v>22</v>
      </c>
      <c r="M427">
        <v>10</v>
      </c>
      <c r="N427">
        <v>3</v>
      </c>
      <c r="O427">
        <v>24960</v>
      </c>
      <c r="P427">
        <v>5.3440000000000003</v>
      </c>
      <c r="Q427">
        <v>2.6240000000000001</v>
      </c>
      <c r="R427">
        <v>16.16</v>
      </c>
      <c r="S427">
        <v>6.4320000000000004</v>
      </c>
    </row>
    <row r="428" spans="1:19" x14ac:dyDescent="0.3">
      <c r="A428">
        <v>201706</v>
      </c>
      <c r="B428" s="1">
        <v>42913</v>
      </c>
      <c r="C428" s="2">
        <v>201700121</v>
      </c>
      <c r="D428" t="s">
        <v>5</v>
      </c>
      <c r="E428">
        <v>201700011</v>
      </c>
      <c r="F428" t="s">
        <v>6</v>
      </c>
      <c r="G428" t="s">
        <v>7</v>
      </c>
      <c r="H428">
        <v>33</v>
      </c>
      <c r="I428">
        <v>25092</v>
      </c>
      <c r="J428">
        <v>4</v>
      </c>
      <c r="K428">
        <v>32</v>
      </c>
      <c r="L428">
        <v>24</v>
      </c>
      <c r="M428">
        <v>18</v>
      </c>
      <c r="N428">
        <v>1</v>
      </c>
      <c r="O428">
        <v>25740</v>
      </c>
      <c r="P428">
        <v>5.5110000000000001</v>
      </c>
      <c r="Q428">
        <v>2.706</v>
      </c>
      <c r="R428">
        <v>16.664999999999999</v>
      </c>
      <c r="S428">
        <v>6.633</v>
      </c>
    </row>
    <row r="429" spans="1:19" x14ac:dyDescent="0.3">
      <c r="A429">
        <v>201706</v>
      </c>
      <c r="B429" s="1">
        <v>42913</v>
      </c>
      <c r="C429" s="2">
        <v>201700122</v>
      </c>
      <c r="D429" t="s">
        <v>8</v>
      </c>
      <c r="E429">
        <v>201700011</v>
      </c>
      <c r="F429" t="s">
        <v>6</v>
      </c>
      <c r="G429" t="s">
        <v>7</v>
      </c>
      <c r="H429">
        <v>40</v>
      </c>
      <c r="I429">
        <v>25255</v>
      </c>
      <c r="J429">
        <v>6</v>
      </c>
      <c r="K429">
        <v>38</v>
      </c>
      <c r="L429">
        <v>33</v>
      </c>
      <c r="M429">
        <v>24</v>
      </c>
      <c r="N429">
        <v>2</v>
      </c>
      <c r="O429">
        <v>31200</v>
      </c>
      <c r="P429">
        <v>6.68</v>
      </c>
      <c r="Q429">
        <v>3.28</v>
      </c>
      <c r="R429">
        <v>20.2</v>
      </c>
      <c r="S429">
        <v>8.0399999999999991</v>
      </c>
    </row>
    <row r="430" spans="1:19" x14ac:dyDescent="0.3">
      <c r="A430">
        <v>201706</v>
      </c>
      <c r="B430" s="1">
        <v>42913</v>
      </c>
      <c r="C430" s="2">
        <v>201700123</v>
      </c>
      <c r="D430" t="s">
        <v>9</v>
      </c>
      <c r="E430">
        <v>201700011</v>
      </c>
      <c r="F430" t="s">
        <v>6</v>
      </c>
      <c r="G430" t="s">
        <v>7</v>
      </c>
      <c r="H430">
        <v>38</v>
      </c>
      <c r="I430">
        <v>24657</v>
      </c>
      <c r="J430">
        <v>7</v>
      </c>
      <c r="K430">
        <v>36</v>
      </c>
      <c r="L430">
        <v>32</v>
      </c>
      <c r="M430">
        <v>29</v>
      </c>
      <c r="N430">
        <v>2</v>
      </c>
      <c r="O430">
        <v>29640</v>
      </c>
      <c r="P430">
        <v>6.3460000000000001</v>
      </c>
      <c r="Q430">
        <v>3.1160000000000001</v>
      </c>
      <c r="R430">
        <v>19.190000000000001</v>
      </c>
      <c r="S430">
        <v>7.6379999999999999</v>
      </c>
    </row>
    <row r="431" spans="1:19" x14ac:dyDescent="0.3">
      <c r="A431">
        <v>201706</v>
      </c>
      <c r="B431" s="1">
        <v>42913</v>
      </c>
      <c r="C431" s="2">
        <v>201700124</v>
      </c>
      <c r="D431" t="s">
        <v>10</v>
      </c>
      <c r="E431">
        <v>201700011</v>
      </c>
      <c r="F431" t="s">
        <v>6</v>
      </c>
      <c r="G431" t="s">
        <v>7</v>
      </c>
      <c r="H431">
        <v>36</v>
      </c>
      <c r="I431">
        <v>24551</v>
      </c>
      <c r="J431">
        <v>4</v>
      </c>
      <c r="K431">
        <v>33</v>
      </c>
      <c r="L431">
        <v>26</v>
      </c>
      <c r="M431">
        <v>21</v>
      </c>
      <c r="N431">
        <v>1</v>
      </c>
      <c r="O431">
        <v>28080</v>
      </c>
      <c r="P431">
        <v>6.0119999999999996</v>
      </c>
      <c r="Q431">
        <v>2.952</v>
      </c>
      <c r="R431">
        <v>18.18</v>
      </c>
      <c r="S431">
        <v>7.2359999999999998</v>
      </c>
    </row>
    <row r="432" spans="1:19" x14ac:dyDescent="0.3">
      <c r="A432">
        <v>201706</v>
      </c>
      <c r="B432" s="1">
        <v>42913</v>
      </c>
      <c r="C432" s="2">
        <v>201700125</v>
      </c>
      <c r="D432" t="s">
        <v>11</v>
      </c>
      <c r="E432">
        <v>201700011</v>
      </c>
      <c r="F432" t="s">
        <v>6</v>
      </c>
      <c r="G432" t="s">
        <v>7</v>
      </c>
      <c r="H432">
        <v>32</v>
      </c>
      <c r="I432">
        <v>25591</v>
      </c>
      <c r="J432">
        <v>5</v>
      </c>
      <c r="K432">
        <v>30</v>
      </c>
      <c r="L432">
        <v>25</v>
      </c>
      <c r="M432">
        <v>21</v>
      </c>
      <c r="N432">
        <v>2</v>
      </c>
      <c r="O432">
        <v>24960</v>
      </c>
      <c r="P432">
        <v>5.3440000000000003</v>
      </c>
      <c r="Q432">
        <v>2.6240000000000001</v>
      </c>
      <c r="R432">
        <v>16.16</v>
      </c>
      <c r="S432">
        <v>6.4320000000000004</v>
      </c>
    </row>
    <row r="433" spans="1:19" x14ac:dyDescent="0.3">
      <c r="A433">
        <v>201706</v>
      </c>
      <c r="B433" s="1">
        <v>42913</v>
      </c>
      <c r="C433" s="2">
        <v>201700126</v>
      </c>
      <c r="D433" t="s">
        <v>12</v>
      </c>
      <c r="E433">
        <v>201700011</v>
      </c>
      <c r="F433" t="s">
        <v>6</v>
      </c>
      <c r="G433" t="s">
        <v>7</v>
      </c>
      <c r="H433">
        <v>32</v>
      </c>
      <c r="I433">
        <v>25783</v>
      </c>
      <c r="J433">
        <v>6</v>
      </c>
      <c r="K433">
        <v>29</v>
      </c>
      <c r="L433">
        <v>23</v>
      </c>
      <c r="M433">
        <v>18</v>
      </c>
      <c r="N433">
        <v>2</v>
      </c>
      <c r="O433">
        <v>24960</v>
      </c>
      <c r="P433">
        <v>5.3440000000000003</v>
      </c>
      <c r="Q433">
        <v>2.6240000000000001</v>
      </c>
      <c r="R433">
        <v>16.16</v>
      </c>
      <c r="S433">
        <v>6.4320000000000004</v>
      </c>
    </row>
    <row r="434" spans="1:19" x14ac:dyDescent="0.3">
      <c r="A434">
        <v>201706</v>
      </c>
      <c r="B434" s="1">
        <v>42913</v>
      </c>
      <c r="C434" s="2">
        <v>201700127</v>
      </c>
      <c r="D434" t="s">
        <v>13</v>
      </c>
      <c r="E434">
        <v>201700011</v>
      </c>
      <c r="F434" t="s">
        <v>6</v>
      </c>
      <c r="G434" t="s">
        <v>7</v>
      </c>
      <c r="H434">
        <v>32</v>
      </c>
      <c r="I434">
        <v>24685</v>
      </c>
      <c r="J434">
        <v>4</v>
      </c>
      <c r="K434">
        <v>31</v>
      </c>
      <c r="L434">
        <v>28</v>
      </c>
      <c r="M434">
        <v>20</v>
      </c>
      <c r="N434">
        <v>2</v>
      </c>
      <c r="O434">
        <v>24960</v>
      </c>
      <c r="P434">
        <v>5.3440000000000003</v>
      </c>
      <c r="Q434">
        <v>2.6240000000000001</v>
      </c>
      <c r="R434">
        <v>16.16</v>
      </c>
      <c r="S434">
        <v>6.4320000000000004</v>
      </c>
    </row>
    <row r="435" spans="1:19" x14ac:dyDescent="0.3">
      <c r="A435">
        <v>201706</v>
      </c>
      <c r="B435" s="1">
        <v>42913</v>
      </c>
      <c r="C435" s="2">
        <v>201700128</v>
      </c>
      <c r="D435" t="s">
        <v>14</v>
      </c>
      <c r="E435">
        <v>201700011</v>
      </c>
      <c r="F435" t="s">
        <v>6</v>
      </c>
      <c r="G435" t="s">
        <v>7</v>
      </c>
      <c r="H435">
        <v>36</v>
      </c>
      <c r="I435">
        <v>25414</v>
      </c>
      <c r="J435">
        <v>6</v>
      </c>
      <c r="K435">
        <v>33</v>
      </c>
      <c r="L435">
        <v>28</v>
      </c>
      <c r="M435">
        <v>23</v>
      </c>
      <c r="N435">
        <v>2</v>
      </c>
      <c r="O435">
        <v>28080</v>
      </c>
      <c r="P435">
        <v>6.0119999999999996</v>
      </c>
      <c r="Q435">
        <v>2.952</v>
      </c>
      <c r="R435">
        <v>18.18</v>
      </c>
      <c r="S435">
        <v>7.2359999999999998</v>
      </c>
    </row>
    <row r="436" spans="1:19" x14ac:dyDescent="0.3">
      <c r="A436">
        <v>201706</v>
      </c>
      <c r="B436" s="1">
        <v>42913</v>
      </c>
      <c r="C436" s="2">
        <v>201700129</v>
      </c>
      <c r="D436" t="s">
        <v>24</v>
      </c>
      <c r="E436">
        <v>201700012</v>
      </c>
      <c r="F436" t="s">
        <v>25</v>
      </c>
      <c r="G436" t="s">
        <v>7</v>
      </c>
      <c r="H436">
        <v>32</v>
      </c>
      <c r="I436">
        <v>25818</v>
      </c>
      <c r="J436">
        <v>8</v>
      </c>
      <c r="K436">
        <v>31</v>
      </c>
      <c r="L436">
        <v>26</v>
      </c>
      <c r="M436">
        <v>20</v>
      </c>
      <c r="N436">
        <v>2</v>
      </c>
      <c r="O436">
        <v>24960</v>
      </c>
      <c r="P436">
        <v>5.3440000000000003</v>
      </c>
      <c r="Q436">
        <v>2.6240000000000001</v>
      </c>
      <c r="R436">
        <v>16.16</v>
      </c>
      <c r="S436">
        <v>6.4320000000000004</v>
      </c>
    </row>
    <row r="437" spans="1:19" x14ac:dyDescent="0.3">
      <c r="A437">
        <v>201706</v>
      </c>
      <c r="B437" s="1">
        <v>42913</v>
      </c>
      <c r="C437" s="2">
        <v>201700130</v>
      </c>
      <c r="D437" t="s">
        <v>26</v>
      </c>
      <c r="E437">
        <v>201700012</v>
      </c>
      <c r="F437" t="s">
        <v>25</v>
      </c>
      <c r="G437" t="s">
        <v>7</v>
      </c>
      <c r="H437">
        <v>36</v>
      </c>
      <c r="I437">
        <v>25003</v>
      </c>
      <c r="J437">
        <v>9</v>
      </c>
      <c r="K437">
        <v>33</v>
      </c>
      <c r="L437">
        <v>24</v>
      </c>
      <c r="M437">
        <v>16</v>
      </c>
      <c r="N437">
        <v>2</v>
      </c>
      <c r="O437">
        <v>28080</v>
      </c>
      <c r="P437">
        <v>6.0119999999999996</v>
      </c>
      <c r="Q437">
        <v>2.952</v>
      </c>
      <c r="R437">
        <v>18.18</v>
      </c>
      <c r="S437">
        <v>7.2359999999999998</v>
      </c>
    </row>
    <row r="438" spans="1:19" x14ac:dyDescent="0.3">
      <c r="A438">
        <v>201706</v>
      </c>
      <c r="B438" s="1">
        <v>42913</v>
      </c>
      <c r="C438" s="2">
        <v>201700131</v>
      </c>
      <c r="D438" t="s">
        <v>27</v>
      </c>
      <c r="E438">
        <v>201700012</v>
      </c>
      <c r="F438" t="s">
        <v>25</v>
      </c>
      <c r="G438" t="s">
        <v>7</v>
      </c>
      <c r="H438">
        <v>31</v>
      </c>
      <c r="I438">
        <v>24551</v>
      </c>
      <c r="J438">
        <v>6</v>
      </c>
      <c r="K438">
        <v>28</v>
      </c>
      <c r="L438">
        <v>23</v>
      </c>
      <c r="M438">
        <v>17</v>
      </c>
      <c r="N438">
        <v>2</v>
      </c>
      <c r="O438">
        <v>24180</v>
      </c>
      <c r="P438">
        <v>5.1769999999999996</v>
      </c>
      <c r="Q438">
        <v>2.5419999999999998</v>
      </c>
      <c r="R438">
        <v>15.654999999999999</v>
      </c>
      <c r="S438">
        <v>6.2309999999999999</v>
      </c>
    </row>
    <row r="439" spans="1:19" x14ac:dyDescent="0.3">
      <c r="A439">
        <v>201706</v>
      </c>
      <c r="B439" s="1">
        <v>42913</v>
      </c>
      <c r="C439" s="2">
        <v>201700132</v>
      </c>
      <c r="D439" t="s">
        <v>28</v>
      </c>
      <c r="E439">
        <v>201700012</v>
      </c>
      <c r="F439" t="s">
        <v>25</v>
      </c>
      <c r="G439" t="s">
        <v>7</v>
      </c>
      <c r="H439">
        <v>34</v>
      </c>
      <c r="I439">
        <v>25072</v>
      </c>
      <c r="J439">
        <v>6</v>
      </c>
      <c r="K439">
        <v>33</v>
      </c>
      <c r="L439">
        <v>22</v>
      </c>
      <c r="M439">
        <v>14</v>
      </c>
      <c r="N439">
        <v>2</v>
      </c>
      <c r="O439">
        <v>26520</v>
      </c>
      <c r="P439">
        <v>5.6779999999999999</v>
      </c>
      <c r="Q439">
        <v>2.7879999999999998</v>
      </c>
      <c r="R439">
        <v>17.170000000000002</v>
      </c>
      <c r="S439">
        <v>6.8339999999999996</v>
      </c>
    </row>
    <row r="440" spans="1:19" x14ac:dyDescent="0.3">
      <c r="A440">
        <v>201706</v>
      </c>
      <c r="B440" s="1">
        <v>42913</v>
      </c>
      <c r="C440" s="2">
        <v>201700133</v>
      </c>
      <c r="D440" t="s">
        <v>29</v>
      </c>
      <c r="E440">
        <v>201700012</v>
      </c>
      <c r="F440" t="s">
        <v>25</v>
      </c>
      <c r="G440" t="s">
        <v>7</v>
      </c>
      <c r="H440">
        <v>31</v>
      </c>
      <c r="I440">
        <v>25783</v>
      </c>
      <c r="J440">
        <v>5</v>
      </c>
      <c r="K440">
        <v>29</v>
      </c>
      <c r="L440">
        <v>23</v>
      </c>
      <c r="M440">
        <v>15</v>
      </c>
      <c r="N440">
        <v>2</v>
      </c>
      <c r="O440">
        <v>24180</v>
      </c>
      <c r="P440">
        <v>5.1769999999999996</v>
      </c>
      <c r="Q440">
        <v>2.5419999999999998</v>
      </c>
      <c r="R440">
        <v>15.654999999999999</v>
      </c>
      <c r="S440">
        <v>6.2309999999999999</v>
      </c>
    </row>
    <row r="441" spans="1:19" x14ac:dyDescent="0.3">
      <c r="A441">
        <v>201706</v>
      </c>
      <c r="B441" s="1">
        <v>42913</v>
      </c>
      <c r="C441" s="2">
        <v>201700134</v>
      </c>
      <c r="D441" t="s">
        <v>30</v>
      </c>
      <c r="E441">
        <v>201700012</v>
      </c>
      <c r="F441" t="s">
        <v>25</v>
      </c>
      <c r="G441" t="s">
        <v>7</v>
      </c>
      <c r="H441">
        <v>34</v>
      </c>
      <c r="I441">
        <v>25380</v>
      </c>
      <c r="J441">
        <v>6</v>
      </c>
      <c r="K441">
        <v>34</v>
      </c>
      <c r="L441">
        <v>22</v>
      </c>
      <c r="M441">
        <v>15</v>
      </c>
      <c r="N441">
        <v>2</v>
      </c>
      <c r="O441">
        <v>26520</v>
      </c>
      <c r="P441">
        <v>5.6779999999999999</v>
      </c>
      <c r="Q441">
        <v>2.7879999999999998</v>
      </c>
      <c r="R441">
        <v>17.170000000000002</v>
      </c>
      <c r="S441">
        <v>6.8339999999999996</v>
      </c>
    </row>
    <row r="442" spans="1:19" x14ac:dyDescent="0.3">
      <c r="A442">
        <v>201706</v>
      </c>
      <c r="B442" s="1">
        <v>42913</v>
      </c>
      <c r="C442" s="2">
        <v>201700135</v>
      </c>
      <c r="D442" t="s">
        <v>31</v>
      </c>
      <c r="E442">
        <v>201700012</v>
      </c>
      <c r="F442" t="s">
        <v>25</v>
      </c>
      <c r="G442" t="s">
        <v>7</v>
      </c>
      <c r="H442">
        <v>30</v>
      </c>
      <c r="I442">
        <v>24035</v>
      </c>
      <c r="J442">
        <v>7</v>
      </c>
      <c r="K442">
        <v>27</v>
      </c>
      <c r="L442">
        <v>18</v>
      </c>
      <c r="M442">
        <v>11</v>
      </c>
      <c r="N442">
        <v>2</v>
      </c>
      <c r="O442">
        <v>23400</v>
      </c>
      <c r="P442">
        <v>5.01</v>
      </c>
      <c r="Q442">
        <v>2.46</v>
      </c>
      <c r="R442">
        <v>15.15</v>
      </c>
      <c r="S442">
        <v>6.03</v>
      </c>
    </row>
    <row r="443" spans="1:19" x14ac:dyDescent="0.3">
      <c r="A443">
        <v>201706</v>
      </c>
      <c r="B443" s="1">
        <v>42913</v>
      </c>
      <c r="C443" s="2">
        <v>201700136</v>
      </c>
      <c r="D443" t="s">
        <v>32</v>
      </c>
      <c r="E443">
        <v>201700012</v>
      </c>
      <c r="F443" t="s">
        <v>25</v>
      </c>
      <c r="G443" t="s">
        <v>7</v>
      </c>
      <c r="H443">
        <v>30</v>
      </c>
      <c r="I443">
        <v>24043</v>
      </c>
      <c r="J443">
        <v>6</v>
      </c>
      <c r="K443">
        <v>29</v>
      </c>
      <c r="L443">
        <v>20</v>
      </c>
      <c r="M443">
        <v>13</v>
      </c>
      <c r="N443">
        <v>2</v>
      </c>
      <c r="O443">
        <v>23400</v>
      </c>
      <c r="P443">
        <v>5.01</v>
      </c>
      <c r="Q443">
        <v>2.46</v>
      </c>
      <c r="R443">
        <v>15.15</v>
      </c>
      <c r="S443">
        <v>6.03</v>
      </c>
    </row>
    <row r="444" spans="1:19" x14ac:dyDescent="0.3">
      <c r="A444">
        <v>201706</v>
      </c>
      <c r="B444" s="1">
        <v>42913</v>
      </c>
      <c r="C444" s="2">
        <v>201700138</v>
      </c>
      <c r="D444" t="s">
        <v>15</v>
      </c>
      <c r="E444">
        <v>201700013</v>
      </c>
      <c r="F444" t="s">
        <v>16</v>
      </c>
      <c r="G444" t="s">
        <v>7</v>
      </c>
      <c r="H444">
        <v>31</v>
      </c>
      <c r="I444">
        <v>25543</v>
      </c>
      <c r="J444">
        <v>8</v>
      </c>
      <c r="K444">
        <v>27</v>
      </c>
      <c r="L444">
        <v>19</v>
      </c>
      <c r="M444">
        <v>13</v>
      </c>
      <c r="N444">
        <v>3</v>
      </c>
      <c r="O444">
        <v>24180</v>
      </c>
      <c r="P444">
        <v>5.1769999999999996</v>
      </c>
      <c r="Q444">
        <v>2.5419999999999998</v>
      </c>
      <c r="R444">
        <v>15.654999999999999</v>
      </c>
      <c r="S444">
        <v>6.2309999999999999</v>
      </c>
    </row>
    <row r="445" spans="1:19" x14ac:dyDescent="0.3">
      <c r="A445">
        <v>201706</v>
      </c>
      <c r="B445" s="1">
        <v>42913</v>
      </c>
      <c r="C445" s="2">
        <v>201700139</v>
      </c>
      <c r="D445" t="s">
        <v>17</v>
      </c>
      <c r="E445">
        <v>201700013</v>
      </c>
      <c r="F445" t="s">
        <v>16</v>
      </c>
      <c r="G445" t="s">
        <v>7</v>
      </c>
      <c r="H445">
        <v>30</v>
      </c>
      <c r="I445">
        <v>24313</v>
      </c>
      <c r="J445">
        <v>9</v>
      </c>
      <c r="K445">
        <v>27</v>
      </c>
      <c r="L445">
        <v>20</v>
      </c>
      <c r="M445">
        <v>12</v>
      </c>
      <c r="N445">
        <v>4</v>
      </c>
      <c r="O445">
        <v>23400</v>
      </c>
      <c r="P445">
        <v>5.01</v>
      </c>
      <c r="Q445">
        <v>2.46</v>
      </c>
      <c r="R445">
        <v>15.15</v>
      </c>
      <c r="S445">
        <v>6.03</v>
      </c>
    </row>
    <row r="446" spans="1:19" x14ac:dyDescent="0.3">
      <c r="A446">
        <v>201706</v>
      </c>
      <c r="B446" s="1">
        <v>42913</v>
      </c>
      <c r="C446" s="2">
        <v>201700140</v>
      </c>
      <c r="D446" t="s">
        <v>18</v>
      </c>
      <c r="E446">
        <v>201700013</v>
      </c>
      <c r="F446" t="s">
        <v>16</v>
      </c>
      <c r="G446" t="s">
        <v>7</v>
      </c>
      <c r="H446">
        <v>29</v>
      </c>
      <c r="I446">
        <v>24609</v>
      </c>
      <c r="J446">
        <v>6</v>
      </c>
      <c r="K446">
        <v>25</v>
      </c>
      <c r="L446">
        <v>17</v>
      </c>
      <c r="M446">
        <v>12</v>
      </c>
      <c r="N446">
        <v>3</v>
      </c>
      <c r="O446">
        <v>22620</v>
      </c>
      <c r="P446">
        <v>4.843</v>
      </c>
      <c r="Q446">
        <v>2.3780000000000001</v>
      </c>
      <c r="R446">
        <v>14.645</v>
      </c>
      <c r="S446">
        <v>5.8289999999999997</v>
      </c>
    </row>
    <row r="447" spans="1:19" x14ac:dyDescent="0.3">
      <c r="A447">
        <v>201706</v>
      </c>
      <c r="B447" s="1">
        <v>42913</v>
      </c>
      <c r="C447" s="2">
        <v>201700141</v>
      </c>
      <c r="D447" t="s">
        <v>19</v>
      </c>
      <c r="E447">
        <v>201700013</v>
      </c>
      <c r="F447" t="s">
        <v>16</v>
      </c>
      <c r="G447" t="s">
        <v>7</v>
      </c>
      <c r="H447">
        <v>32</v>
      </c>
      <c r="I447">
        <v>25697</v>
      </c>
      <c r="J447">
        <v>7</v>
      </c>
      <c r="K447">
        <v>30</v>
      </c>
      <c r="L447">
        <v>22</v>
      </c>
      <c r="M447">
        <v>15</v>
      </c>
      <c r="N447">
        <v>4</v>
      </c>
      <c r="O447">
        <v>24960</v>
      </c>
      <c r="P447">
        <v>5.3440000000000003</v>
      </c>
      <c r="Q447">
        <v>2.6240000000000001</v>
      </c>
      <c r="R447">
        <v>16.16</v>
      </c>
      <c r="S447">
        <v>6.4320000000000004</v>
      </c>
    </row>
    <row r="448" spans="1:19" x14ac:dyDescent="0.3">
      <c r="A448">
        <v>201706</v>
      </c>
      <c r="B448" s="1">
        <v>42913</v>
      </c>
      <c r="C448" s="2">
        <v>201700142</v>
      </c>
      <c r="D448" t="s">
        <v>20</v>
      </c>
      <c r="E448">
        <v>201700013</v>
      </c>
      <c r="F448" t="s">
        <v>16</v>
      </c>
      <c r="G448" t="s">
        <v>7</v>
      </c>
      <c r="H448">
        <v>28</v>
      </c>
      <c r="I448">
        <v>25575</v>
      </c>
      <c r="J448">
        <v>6</v>
      </c>
      <c r="K448">
        <v>27</v>
      </c>
      <c r="L448">
        <v>21</v>
      </c>
      <c r="M448">
        <v>12</v>
      </c>
      <c r="N448">
        <v>3</v>
      </c>
      <c r="O448">
        <v>21840</v>
      </c>
      <c r="P448">
        <v>4.6760000000000002</v>
      </c>
      <c r="Q448">
        <v>2.2959999999999998</v>
      </c>
      <c r="R448">
        <v>14.14</v>
      </c>
      <c r="S448">
        <v>5.6280000000000001</v>
      </c>
    </row>
    <row r="449" spans="1:19" x14ac:dyDescent="0.3">
      <c r="A449">
        <v>201706</v>
      </c>
      <c r="B449" s="1">
        <v>42913</v>
      </c>
      <c r="C449" s="2">
        <v>201700143</v>
      </c>
      <c r="D449" t="s">
        <v>21</v>
      </c>
      <c r="E449">
        <v>201700013</v>
      </c>
      <c r="F449" t="s">
        <v>16</v>
      </c>
      <c r="G449" t="s">
        <v>7</v>
      </c>
      <c r="H449">
        <v>28</v>
      </c>
      <c r="I449">
        <v>24157</v>
      </c>
      <c r="J449">
        <v>8</v>
      </c>
      <c r="K449">
        <v>27</v>
      </c>
      <c r="L449">
        <v>19</v>
      </c>
      <c r="M449">
        <v>13</v>
      </c>
      <c r="N449">
        <v>4</v>
      </c>
      <c r="O449">
        <v>21840</v>
      </c>
      <c r="P449">
        <v>4.6760000000000002</v>
      </c>
      <c r="Q449">
        <v>2.2959999999999998</v>
      </c>
      <c r="R449">
        <v>14.14</v>
      </c>
      <c r="S449">
        <v>5.6280000000000001</v>
      </c>
    </row>
    <row r="450" spans="1:19" x14ac:dyDescent="0.3">
      <c r="A450">
        <v>201706</v>
      </c>
      <c r="B450" s="1">
        <v>42913</v>
      </c>
      <c r="C450" s="2">
        <v>201700144</v>
      </c>
      <c r="D450" t="s">
        <v>22</v>
      </c>
      <c r="E450">
        <v>201700013</v>
      </c>
      <c r="F450" t="s">
        <v>16</v>
      </c>
      <c r="G450" t="s">
        <v>7</v>
      </c>
      <c r="H450">
        <v>29</v>
      </c>
      <c r="I450">
        <v>24857</v>
      </c>
      <c r="J450">
        <v>8</v>
      </c>
      <c r="K450">
        <v>26</v>
      </c>
      <c r="L450">
        <v>16</v>
      </c>
      <c r="M450">
        <v>8</v>
      </c>
      <c r="N450">
        <v>3</v>
      </c>
      <c r="O450">
        <v>22620</v>
      </c>
      <c r="P450">
        <v>4.843</v>
      </c>
      <c r="Q450">
        <v>2.3780000000000001</v>
      </c>
      <c r="R450">
        <v>14.645</v>
      </c>
      <c r="S450">
        <v>5.8289999999999997</v>
      </c>
    </row>
    <row r="451" spans="1:19" x14ac:dyDescent="0.3">
      <c r="A451">
        <v>201706</v>
      </c>
      <c r="B451" s="1">
        <v>42913</v>
      </c>
      <c r="C451" s="2">
        <v>201700145</v>
      </c>
      <c r="D451" t="s">
        <v>23</v>
      </c>
      <c r="E451">
        <v>201700013</v>
      </c>
      <c r="F451" t="s">
        <v>16</v>
      </c>
      <c r="G451" t="s">
        <v>7</v>
      </c>
      <c r="H451">
        <v>33</v>
      </c>
      <c r="I451">
        <v>24347</v>
      </c>
      <c r="J451">
        <v>8</v>
      </c>
      <c r="K451">
        <v>28</v>
      </c>
      <c r="L451">
        <v>20</v>
      </c>
      <c r="M451">
        <v>13</v>
      </c>
      <c r="N451">
        <v>3</v>
      </c>
      <c r="O451">
        <v>25740</v>
      </c>
      <c r="P451">
        <v>5.5110000000000001</v>
      </c>
      <c r="Q451">
        <v>2.706</v>
      </c>
      <c r="R451">
        <v>16.664999999999999</v>
      </c>
      <c r="S451">
        <v>6.633</v>
      </c>
    </row>
    <row r="452" spans="1:19" x14ac:dyDescent="0.3">
      <c r="A452">
        <v>201706</v>
      </c>
      <c r="B452" s="1">
        <v>42914</v>
      </c>
      <c r="C452" s="2">
        <v>201700129</v>
      </c>
      <c r="D452" t="s">
        <v>24</v>
      </c>
      <c r="E452">
        <v>201700012</v>
      </c>
      <c r="F452" t="s">
        <v>25</v>
      </c>
      <c r="G452" t="s">
        <v>7</v>
      </c>
      <c r="H452">
        <v>35</v>
      </c>
      <c r="I452">
        <v>24356</v>
      </c>
      <c r="J452">
        <v>7</v>
      </c>
      <c r="K452">
        <v>34</v>
      </c>
      <c r="L452">
        <v>24</v>
      </c>
      <c r="M452">
        <v>17</v>
      </c>
      <c r="N452">
        <v>2</v>
      </c>
      <c r="O452">
        <v>27300</v>
      </c>
      <c r="P452">
        <v>5.8449999999999998</v>
      </c>
      <c r="Q452">
        <v>2.87</v>
      </c>
      <c r="R452">
        <v>17.675000000000001</v>
      </c>
      <c r="S452">
        <v>7.0350000000000001</v>
      </c>
    </row>
    <row r="453" spans="1:19" x14ac:dyDescent="0.3">
      <c r="A453">
        <v>201706</v>
      </c>
      <c r="B453" s="1">
        <v>42914</v>
      </c>
      <c r="C453" s="2">
        <v>201700130</v>
      </c>
      <c r="D453" t="s">
        <v>26</v>
      </c>
      <c r="E453">
        <v>201700012</v>
      </c>
      <c r="F453" t="s">
        <v>25</v>
      </c>
      <c r="G453" t="s">
        <v>7</v>
      </c>
      <c r="H453">
        <v>34</v>
      </c>
      <c r="I453">
        <v>24712</v>
      </c>
      <c r="J453">
        <v>6</v>
      </c>
      <c r="K453">
        <v>32</v>
      </c>
      <c r="L453">
        <v>24</v>
      </c>
      <c r="M453">
        <v>17</v>
      </c>
      <c r="N453">
        <v>2</v>
      </c>
      <c r="O453">
        <v>26520</v>
      </c>
      <c r="P453">
        <v>5.6779999999999999</v>
      </c>
      <c r="Q453">
        <v>2.7879999999999998</v>
      </c>
      <c r="R453">
        <v>17.170000000000002</v>
      </c>
      <c r="S453">
        <v>6.8339999999999996</v>
      </c>
    </row>
    <row r="454" spans="1:19" x14ac:dyDescent="0.3">
      <c r="A454">
        <v>201706</v>
      </c>
      <c r="B454" s="1">
        <v>42914</v>
      </c>
      <c r="C454" s="2">
        <v>201700131</v>
      </c>
      <c r="D454" t="s">
        <v>27</v>
      </c>
      <c r="E454">
        <v>201700012</v>
      </c>
      <c r="F454" t="s">
        <v>25</v>
      </c>
      <c r="G454" t="s">
        <v>7</v>
      </c>
      <c r="H454">
        <v>30</v>
      </c>
      <c r="I454">
        <v>24258</v>
      </c>
      <c r="J454">
        <v>7</v>
      </c>
      <c r="K454">
        <v>26</v>
      </c>
      <c r="L454">
        <v>22</v>
      </c>
      <c r="M454">
        <v>15</v>
      </c>
      <c r="N454">
        <v>2</v>
      </c>
      <c r="O454">
        <v>23400</v>
      </c>
      <c r="P454">
        <v>5.01</v>
      </c>
      <c r="Q454">
        <v>2.46</v>
      </c>
      <c r="R454">
        <v>15.15</v>
      </c>
      <c r="S454">
        <v>6.03</v>
      </c>
    </row>
    <row r="455" spans="1:19" x14ac:dyDescent="0.3">
      <c r="A455">
        <v>201706</v>
      </c>
      <c r="B455" s="1">
        <v>42914</v>
      </c>
      <c r="C455" s="2">
        <v>201700132</v>
      </c>
      <c r="D455" t="s">
        <v>28</v>
      </c>
      <c r="E455">
        <v>201700012</v>
      </c>
      <c r="F455" t="s">
        <v>25</v>
      </c>
      <c r="G455" t="s">
        <v>7</v>
      </c>
      <c r="H455">
        <v>31</v>
      </c>
      <c r="I455">
        <v>25362</v>
      </c>
      <c r="J455">
        <v>7</v>
      </c>
      <c r="K455">
        <v>31</v>
      </c>
      <c r="L455">
        <v>26</v>
      </c>
      <c r="M455">
        <v>16</v>
      </c>
      <c r="N455">
        <v>2</v>
      </c>
      <c r="O455">
        <v>24180</v>
      </c>
      <c r="P455">
        <v>5.1769999999999996</v>
      </c>
      <c r="Q455">
        <v>2.5419999999999998</v>
      </c>
      <c r="R455">
        <v>15.654999999999999</v>
      </c>
      <c r="S455">
        <v>6.2309999999999999</v>
      </c>
    </row>
    <row r="456" spans="1:19" x14ac:dyDescent="0.3">
      <c r="A456">
        <v>201706</v>
      </c>
      <c r="B456" s="1">
        <v>42914</v>
      </c>
      <c r="C456" s="2">
        <v>201700133</v>
      </c>
      <c r="D456" t="s">
        <v>29</v>
      </c>
      <c r="E456">
        <v>201700012</v>
      </c>
      <c r="F456" t="s">
        <v>25</v>
      </c>
      <c r="G456" t="s">
        <v>7</v>
      </c>
      <c r="H456">
        <v>30</v>
      </c>
      <c r="I456">
        <v>24847</v>
      </c>
      <c r="J456">
        <v>7</v>
      </c>
      <c r="K456">
        <v>26</v>
      </c>
      <c r="L456">
        <v>17</v>
      </c>
      <c r="M456">
        <v>12</v>
      </c>
      <c r="N456">
        <v>2</v>
      </c>
      <c r="O456">
        <v>23400</v>
      </c>
      <c r="P456">
        <v>5.01</v>
      </c>
      <c r="Q456">
        <v>2.46</v>
      </c>
      <c r="R456">
        <v>15.15</v>
      </c>
      <c r="S456">
        <v>6.03</v>
      </c>
    </row>
    <row r="457" spans="1:19" x14ac:dyDescent="0.3">
      <c r="A457">
        <v>201706</v>
      </c>
      <c r="B457" s="1">
        <v>42914</v>
      </c>
      <c r="C457" s="2">
        <v>201700134</v>
      </c>
      <c r="D457" t="s">
        <v>30</v>
      </c>
      <c r="E457">
        <v>201700012</v>
      </c>
      <c r="F457" t="s">
        <v>25</v>
      </c>
      <c r="G457" t="s">
        <v>7</v>
      </c>
      <c r="H457">
        <v>34</v>
      </c>
      <c r="I457">
        <v>24119</v>
      </c>
      <c r="J457">
        <v>8</v>
      </c>
      <c r="K457">
        <v>31</v>
      </c>
      <c r="L457">
        <v>26</v>
      </c>
      <c r="M457">
        <v>19</v>
      </c>
      <c r="N457">
        <v>2</v>
      </c>
      <c r="O457">
        <v>26520</v>
      </c>
      <c r="P457">
        <v>5.6779999999999999</v>
      </c>
      <c r="Q457">
        <v>2.7879999999999998</v>
      </c>
      <c r="R457">
        <v>17.170000000000002</v>
      </c>
      <c r="S457">
        <v>6.8339999999999996</v>
      </c>
    </row>
    <row r="458" spans="1:19" x14ac:dyDescent="0.3">
      <c r="A458">
        <v>201706</v>
      </c>
      <c r="B458" s="1">
        <v>42914</v>
      </c>
      <c r="C458" s="2">
        <v>201700135</v>
      </c>
      <c r="D458" t="s">
        <v>31</v>
      </c>
      <c r="E458">
        <v>201700012</v>
      </c>
      <c r="F458" t="s">
        <v>25</v>
      </c>
      <c r="G458" t="s">
        <v>7</v>
      </c>
      <c r="H458">
        <v>31</v>
      </c>
      <c r="I458">
        <v>24811</v>
      </c>
      <c r="J458">
        <v>6</v>
      </c>
      <c r="K458">
        <v>30</v>
      </c>
      <c r="L458">
        <v>23</v>
      </c>
      <c r="M458">
        <v>16</v>
      </c>
      <c r="N458">
        <v>2</v>
      </c>
      <c r="O458">
        <v>24180</v>
      </c>
      <c r="P458">
        <v>5.1769999999999996</v>
      </c>
      <c r="Q458">
        <v>2.5419999999999998</v>
      </c>
      <c r="R458">
        <v>15.654999999999999</v>
      </c>
      <c r="S458">
        <v>6.2309999999999999</v>
      </c>
    </row>
    <row r="459" spans="1:19" x14ac:dyDescent="0.3">
      <c r="A459">
        <v>201706</v>
      </c>
      <c r="B459" s="1">
        <v>42914</v>
      </c>
      <c r="C459" s="2">
        <v>201700136</v>
      </c>
      <c r="D459" t="s">
        <v>32</v>
      </c>
      <c r="E459">
        <v>201700012</v>
      </c>
      <c r="F459" t="s">
        <v>25</v>
      </c>
      <c r="G459" t="s">
        <v>7</v>
      </c>
      <c r="H459">
        <v>30</v>
      </c>
      <c r="I459">
        <v>24926</v>
      </c>
      <c r="J459">
        <v>6</v>
      </c>
      <c r="K459">
        <v>29</v>
      </c>
      <c r="L459">
        <v>23</v>
      </c>
      <c r="M459">
        <v>18</v>
      </c>
      <c r="N459">
        <v>2</v>
      </c>
      <c r="O459">
        <v>23400</v>
      </c>
      <c r="P459">
        <v>5.01</v>
      </c>
      <c r="Q459">
        <v>2.46</v>
      </c>
      <c r="R459">
        <v>15.15</v>
      </c>
      <c r="S459">
        <v>6.03</v>
      </c>
    </row>
    <row r="460" spans="1:19" x14ac:dyDescent="0.3">
      <c r="A460">
        <v>201706</v>
      </c>
      <c r="B460" s="1">
        <v>42914</v>
      </c>
      <c r="C460" s="2">
        <v>201700138</v>
      </c>
      <c r="D460" t="s">
        <v>15</v>
      </c>
      <c r="E460">
        <v>201700013</v>
      </c>
      <c r="F460" t="s">
        <v>16</v>
      </c>
      <c r="G460" t="s">
        <v>7</v>
      </c>
      <c r="H460">
        <v>33</v>
      </c>
      <c r="I460">
        <v>25205</v>
      </c>
      <c r="J460">
        <v>9</v>
      </c>
      <c r="K460">
        <v>29</v>
      </c>
      <c r="L460">
        <v>20</v>
      </c>
      <c r="M460">
        <v>14</v>
      </c>
      <c r="N460">
        <v>4</v>
      </c>
      <c r="O460">
        <v>25740</v>
      </c>
      <c r="P460">
        <v>5.5110000000000001</v>
      </c>
      <c r="Q460">
        <v>2.706</v>
      </c>
      <c r="R460">
        <v>16.664999999999999</v>
      </c>
      <c r="S460">
        <v>6.633</v>
      </c>
    </row>
    <row r="461" spans="1:19" x14ac:dyDescent="0.3">
      <c r="A461">
        <v>201706</v>
      </c>
      <c r="B461" s="1">
        <v>42914</v>
      </c>
      <c r="C461" s="2">
        <v>201700139</v>
      </c>
      <c r="D461" t="s">
        <v>17</v>
      </c>
      <c r="E461">
        <v>201700013</v>
      </c>
      <c r="F461" t="s">
        <v>16</v>
      </c>
      <c r="G461" t="s">
        <v>7</v>
      </c>
      <c r="H461">
        <v>32</v>
      </c>
      <c r="I461">
        <v>25874</v>
      </c>
      <c r="J461">
        <v>7</v>
      </c>
      <c r="K461">
        <v>28</v>
      </c>
      <c r="L461">
        <v>18</v>
      </c>
      <c r="M461">
        <v>13</v>
      </c>
      <c r="N461">
        <v>4</v>
      </c>
      <c r="O461">
        <v>24960</v>
      </c>
      <c r="P461">
        <v>5.3440000000000003</v>
      </c>
      <c r="Q461">
        <v>2.6240000000000001</v>
      </c>
      <c r="R461">
        <v>16.16</v>
      </c>
      <c r="S461">
        <v>6.4320000000000004</v>
      </c>
    </row>
    <row r="462" spans="1:19" x14ac:dyDescent="0.3">
      <c r="A462">
        <v>201706</v>
      </c>
      <c r="B462" s="1">
        <v>42914</v>
      </c>
      <c r="C462" s="2">
        <v>201700140</v>
      </c>
      <c r="D462" t="s">
        <v>18</v>
      </c>
      <c r="E462">
        <v>201700013</v>
      </c>
      <c r="F462" t="s">
        <v>16</v>
      </c>
      <c r="G462" t="s">
        <v>7</v>
      </c>
      <c r="H462">
        <v>28</v>
      </c>
      <c r="I462">
        <v>24836</v>
      </c>
      <c r="J462">
        <v>7</v>
      </c>
      <c r="K462">
        <v>26</v>
      </c>
      <c r="L462">
        <v>19</v>
      </c>
      <c r="M462">
        <v>13</v>
      </c>
      <c r="N462">
        <v>3</v>
      </c>
      <c r="O462">
        <v>21840</v>
      </c>
      <c r="P462">
        <v>4.6760000000000002</v>
      </c>
      <c r="Q462">
        <v>2.2959999999999998</v>
      </c>
      <c r="R462">
        <v>14.14</v>
      </c>
      <c r="S462">
        <v>5.6280000000000001</v>
      </c>
    </row>
    <row r="463" spans="1:19" x14ac:dyDescent="0.3">
      <c r="A463">
        <v>201706</v>
      </c>
      <c r="B463" s="1">
        <v>42914</v>
      </c>
      <c r="C463" s="2">
        <v>201700141</v>
      </c>
      <c r="D463" t="s">
        <v>19</v>
      </c>
      <c r="E463">
        <v>201700013</v>
      </c>
      <c r="F463" t="s">
        <v>16</v>
      </c>
      <c r="G463" t="s">
        <v>7</v>
      </c>
      <c r="H463">
        <v>30</v>
      </c>
      <c r="I463">
        <v>24667</v>
      </c>
      <c r="J463">
        <v>8</v>
      </c>
      <c r="K463">
        <v>26</v>
      </c>
      <c r="L463">
        <v>20</v>
      </c>
      <c r="M463">
        <v>14</v>
      </c>
      <c r="N463">
        <v>3</v>
      </c>
      <c r="O463">
        <v>23400</v>
      </c>
      <c r="P463">
        <v>5.01</v>
      </c>
      <c r="Q463">
        <v>2.46</v>
      </c>
      <c r="R463">
        <v>15.15</v>
      </c>
      <c r="S463">
        <v>6.03</v>
      </c>
    </row>
    <row r="464" spans="1:19" x14ac:dyDescent="0.3">
      <c r="A464">
        <v>201706</v>
      </c>
      <c r="B464" s="1">
        <v>42914</v>
      </c>
      <c r="C464" s="2">
        <v>201700142</v>
      </c>
      <c r="D464" t="s">
        <v>20</v>
      </c>
      <c r="E464">
        <v>201700013</v>
      </c>
      <c r="F464" t="s">
        <v>16</v>
      </c>
      <c r="G464" t="s">
        <v>7</v>
      </c>
      <c r="H464">
        <v>29</v>
      </c>
      <c r="I464">
        <v>25996</v>
      </c>
      <c r="J464">
        <v>7</v>
      </c>
      <c r="K464">
        <v>27</v>
      </c>
      <c r="L464">
        <v>21</v>
      </c>
      <c r="M464">
        <v>13</v>
      </c>
      <c r="N464">
        <v>4</v>
      </c>
      <c r="O464">
        <v>22620</v>
      </c>
      <c r="P464">
        <v>4.843</v>
      </c>
      <c r="Q464">
        <v>2.3780000000000001</v>
      </c>
      <c r="R464">
        <v>14.645</v>
      </c>
      <c r="S464">
        <v>5.8289999999999997</v>
      </c>
    </row>
    <row r="465" spans="1:19" x14ac:dyDescent="0.3">
      <c r="A465">
        <v>201706</v>
      </c>
      <c r="B465" s="1">
        <v>42914</v>
      </c>
      <c r="C465" s="2">
        <v>201700143</v>
      </c>
      <c r="D465" t="s">
        <v>21</v>
      </c>
      <c r="E465">
        <v>201700013</v>
      </c>
      <c r="F465" t="s">
        <v>16</v>
      </c>
      <c r="G465" t="s">
        <v>7</v>
      </c>
      <c r="H465">
        <v>28</v>
      </c>
      <c r="I465">
        <v>25965</v>
      </c>
      <c r="J465">
        <v>6</v>
      </c>
      <c r="K465">
        <v>25</v>
      </c>
      <c r="L465">
        <v>17</v>
      </c>
      <c r="M465">
        <v>12</v>
      </c>
      <c r="N465">
        <v>3</v>
      </c>
      <c r="O465">
        <v>21840</v>
      </c>
      <c r="P465">
        <v>4.6760000000000002</v>
      </c>
      <c r="Q465">
        <v>2.2959999999999998</v>
      </c>
      <c r="R465">
        <v>14.14</v>
      </c>
      <c r="S465">
        <v>5.6280000000000001</v>
      </c>
    </row>
    <row r="466" spans="1:19" x14ac:dyDescent="0.3">
      <c r="A466">
        <v>201706</v>
      </c>
      <c r="B466" s="1">
        <v>42914</v>
      </c>
      <c r="C466" s="2">
        <v>201700144</v>
      </c>
      <c r="D466" t="s">
        <v>22</v>
      </c>
      <c r="E466">
        <v>201700013</v>
      </c>
      <c r="F466" t="s">
        <v>16</v>
      </c>
      <c r="G466" t="s">
        <v>7</v>
      </c>
      <c r="H466">
        <v>31</v>
      </c>
      <c r="I466">
        <v>24875</v>
      </c>
      <c r="J466">
        <v>9</v>
      </c>
      <c r="K466">
        <v>27</v>
      </c>
      <c r="L466">
        <v>21</v>
      </c>
      <c r="M466">
        <v>11</v>
      </c>
      <c r="N466">
        <v>4</v>
      </c>
      <c r="O466">
        <v>24180</v>
      </c>
      <c r="P466">
        <v>5.1769999999999996</v>
      </c>
      <c r="Q466">
        <v>2.5419999999999998</v>
      </c>
      <c r="R466">
        <v>15.654999999999999</v>
      </c>
      <c r="S466">
        <v>6.2309999999999999</v>
      </c>
    </row>
    <row r="467" spans="1:19" x14ac:dyDescent="0.3">
      <c r="A467">
        <v>201706</v>
      </c>
      <c r="B467" s="1">
        <v>42914</v>
      </c>
      <c r="C467" s="2">
        <v>201700145</v>
      </c>
      <c r="D467" t="s">
        <v>23</v>
      </c>
      <c r="E467">
        <v>201700013</v>
      </c>
      <c r="F467" t="s">
        <v>16</v>
      </c>
      <c r="G467" t="s">
        <v>7</v>
      </c>
      <c r="H467">
        <v>30</v>
      </c>
      <c r="I467">
        <v>25650</v>
      </c>
      <c r="J467">
        <v>9</v>
      </c>
      <c r="K467">
        <v>27</v>
      </c>
      <c r="L467">
        <v>21</v>
      </c>
      <c r="M467">
        <v>11</v>
      </c>
      <c r="N467">
        <v>4</v>
      </c>
      <c r="O467">
        <v>23400</v>
      </c>
      <c r="P467">
        <v>5.01</v>
      </c>
      <c r="Q467">
        <v>2.46</v>
      </c>
      <c r="R467">
        <v>15.15</v>
      </c>
      <c r="S467">
        <v>6.03</v>
      </c>
    </row>
    <row r="468" spans="1:19" x14ac:dyDescent="0.3">
      <c r="A468">
        <v>201706</v>
      </c>
      <c r="B468" s="1">
        <v>42915</v>
      </c>
      <c r="C468" s="2">
        <v>201700121</v>
      </c>
      <c r="D468" t="s">
        <v>5</v>
      </c>
      <c r="E468">
        <v>201700011</v>
      </c>
      <c r="F468" t="s">
        <v>6</v>
      </c>
      <c r="G468" t="s">
        <v>7</v>
      </c>
      <c r="H468">
        <v>35</v>
      </c>
      <c r="I468">
        <v>24169</v>
      </c>
      <c r="J468">
        <v>4</v>
      </c>
      <c r="K468">
        <v>33</v>
      </c>
      <c r="L468">
        <v>27</v>
      </c>
      <c r="M468">
        <v>22</v>
      </c>
      <c r="N468">
        <v>1</v>
      </c>
      <c r="O468">
        <v>27300</v>
      </c>
      <c r="P468">
        <v>5.8449999999999998</v>
      </c>
      <c r="Q468">
        <v>2.87</v>
      </c>
      <c r="R468">
        <v>17.675000000000001</v>
      </c>
      <c r="S468">
        <v>7.0350000000000001</v>
      </c>
    </row>
    <row r="469" spans="1:19" x14ac:dyDescent="0.3">
      <c r="A469">
        <v>201706</v>
      </c>
      <c r="B469" s="1">
        <v>42915</v>
      </c>
      <c r="C469" s="2">
        <v>201700122</v>
      </c>
      <c r="D469" t="s">
        <v>8</v>
      </c>
      <c r="E469">
        <v>201700011</v>
      </c>
      <c r="F469" t="s">
        <v>6</v>
      </c>
      <c r="G469" t="s">
        <v>7</v>
      </c>
      <c r="H469">
        <v>33</v>
      </c>
      <c r="I469">
        <v>25013</v>
      </c>
      <c r="J469">
        <v>4</v>
      </c>
      <c r="K469">
        <v>30</v>
      </c>
      <c r="L469">
        <v>24</v>
      </c>
      <c r="M469">
        <v>19</v>
      </c>
      <c r="N469">
        <v>2</v>
      </c>
      <c r="O469">
        <v>25740</v>
      </c>
      <c r="P469">
        <v>5.5110000000000001</v>
      </c>
      <c r="Q469">
        <v>2.706</v>
      </c>
      <c r="R469">
        <v>16.664999999999999</v>
      </c>
      <c r="S469">
        <v>6.633</v>
      </c>
    </row>
    <row r="470" spans="1:19" x14ac:dyDescent="0.3">
      <c r="A470">
        <v>201706</v>
      </c>
      <c r="B470" s="1">
        <v>42915</v>
      </c>
      <c r="C470" s="2">
        <v>201700123</v>
      </c>
      <c r="D470" t="s">
        <v>9</v>
      </c>
      <c r="E470">
        <v>201700011</v>
      </c>
      <c r="F470" t="s">
        <v>6</v>
      </c>
      <c r="G470" t="s">
        <v>7</v>
      </c>
      <c r="H470">
        <v>33</v>
      </c>
      <c r="I470">
        <v>25364</v>
      </c>
      <c r="J470">
        <v>7</v>
      </c>
      <c r="K470">
        <v>32</v>
      </c>
      <c r="L470">
        <v>25</v>
      </c>
      <c r="M470">
        <v>19</v>
      </c>
      <c r="N470">
        <v>2</v>
      </c>
      <c r="O470">
        <v>25740</v>
      </c>
      <c r="P470">
        <v>5.5110000000000001</v>
      </c>
      <c r="Q470">
        <v>2.706</v>
      </c>
      <c r="R470">
        <v>16.664999999999999</v>
      </c>
      <c r="S470">
        <v>6.633</v>
      </c>
    </row>
    <row r="471" spans="1:19" x14ac:dyDescent="0.3">
      <c r="A471">
        <v>201706</v>
      </c>
      <c r="B471" s="1">
        <v>42915</v>
      </c>
      <c r="C471" s="2">
        <v>201700124</v>
      </c>
      <c r="D471" t="s">
        <v>10</v>
      </c>
      <c r="E471">
        <v>201700011</v>
      </c>
      <c r="F471" t="s">
        <v>6</v>
      </c>
      <c r="G471" t="s">
        <v>7</v>
      </c>
      <c r="H471">
        <v>38</v>
      </c>
      <c r="I471">
        <v>25254</v>
      </c>
      <c r="J471">
        <v>4</v>
      </c>
      <c r="K471">
        <v>34</v>
      </c>
      <c r="L471">
        <v>31</v>
      </c>
      <c r="M471">
        <v>27</v>
      </c>
      <c r="N471">
        <v>2</v>
      </c>
      <c r="O471">
        <v>29640</v>
      </c>
      <c r="P471">
        <v>6.3460000000000001</v>
      </c>
      <c r="Q471">
        <v>3.1160000000000001</v>
      </c>
      <c r="R471">
        <v>19.190000000000001</v>
      </c>
      <c r="S471">
        <v>7.6379999999999999</v>
      </c>
    </row>
    <row r="472" spans="1:19" x14ac:dyDescent="0.3">
      <c r="A472">
        <v>201706</v>
      </c>
      <c r="B472" s="1">
        <v>42915</v>
      </c>
      <c r="C472" s="2">
        <v>201700125</v>
      </c>
      <c r="D472" t="s">
        <v>11</v>
      </c>
      <c r="E472">
        <v>201700011</v>
      </c>
      <c r="F472" t="s">
        <v>6</v>
      </c>
      <c r="G472" t="s">
        <v>7</v>
      </c>
      <c r="H472">
        <v>39</v>
      </c>
      <c r="I472">
        <v>24597</v>
      </c>
      <c r="J472">
        <v>7</v>
      </c>
      <c r="K472">
        <v>38</v>
      </c>
      <c r="L472">
        <v>32</v>
      </c>
      <c r="M472">
        <v>27</v>
      </c>
      <c r="N472">
        <v>1</v>
      </c>
      <c r="O472">
        <v>30420</v>
      </c>
      <c r="P472">
        <v>6.5129999999999999</v>
      </c>
      <c r="Q472">
        <v>3.198</v>
      </c>
      <c r="R472">
        <v>19.695</v>
      </c>
      <c r="S472">
        <v>7.8390000000000004</v>
      </c>
    </row>
    <row r="473" spans="1:19" x14ac:dyDescent="0.3">
      <c r="A473">
        <v>201706</v>
      </c>
      <c r="B473" s="1">
        <v>42915</v>
      </c>
      <c r="C473" s="2">
        <v>201700126</v>
      </c>
      <c r="D473" t="s">
        <v>12</v>
      </c>
      <c r="E473">
        <v>201700011</v>
      </c>
      <c r="F473" t="s">
        <v>6</v>
      </c>
      <c r="G473" t="s">
        <v>7</v>
      </c>
      <c r="H473">
        <v>34</v>
      </c>
      <c r="I473">
        <v>24963</v>
      </c>
      <c r="J473">
        <v>5</v>
      </c>
      <c r="K473">
        <v>32</v>
      </c>
      <c r="L473">
        <v>28</v>
      </c>
      <c r="M473">
        <v>23</v>
      </c>
      <c r="N473">
        <v>2</v>
      </c>
      <c r="O473">
        <v>26520</v>
      </c>
      <c r="P473">
        <v>5.6779999999999999</v>
      </c>
      <c r="Q473">
        <v>2.7879999999999998</v>
      </c>
      <c r="R473">
        <v>17.170000000000002</v>
      </c>
      <c r="S473">
        <v>6.8339999999999996</v>
      </c>
    </row>
    <row r="474" spans="1:19" x14ac:dyDescent="0.3">
      <c r="A474">
        <v>201706</v>
      </c>
      <c r="B474" s="1">
        <v>42915</v>
      </c>
      <c r="C474" s="2">
        <v>201700127</v>
      </c>
      <c r="D474" t="s">
        <v>13</v>
      </c>
      <c r="E474">
        <v>201700011</v>
      </c>
      <c r="F474" t="s">
        <v>6</v>
      </c>
      <c r="G474" t="s">
        <v>7</v>
      </c>
      <c r="H474">
        <v>37</v>
      </c>
      <c r="I474">
        <v>24087</v>
      </c>
      <c r="J474">
        <v>4</v>
      </c>
      <c r="K474">
        <v>37</v>
      </c>
      <c r="L474">
        <v>27</v>
      </c>
      <c r="M474">
        <v>22</v>
      </c>
      <c r="N474">
        <v>1</v>
      </c>
      <c r="O474">
        <v>28860</v>
      </c>
      <c r="P474">
        <v>6.1790000000000003</v>
      </c>
      <c r="Q474">
        <v>3.0339999999999998</v>
      </c>
      <c r="R474">
        <v>18.684999999999999</v>
      </c>
      <c r="S474">
        <v>7.4370000000000003</v>
      </c>
    </row>
    <row r="475" spans="1:19" x14ac:dyDescent="0.3">
      <c r="A475">
        <v>201706</v>
      </c>
      <c r="B475" s="1">
        <v>42915</v>
      </c>
      <c r="C475" s="2">
        <v>201700128</v>
      </c>
      <c r="D475" t="s">
        <v>14</v>
      </c>
      <c r="E475">
        <v>201700011</v>
      </c>
      <c r="F475" t="s">
        <v>6</v>
      </c>
      <c r="G475" t="s">
        <v>7</v>
      </c>
      <c r="H475">
        <v>40</v>
      </c>
      <c r="I475">
        <v>24290</v>
      </c>
      <c r="J475">
        <v>6</v>
      </c>
      <c r="K475">
        <v>38</v>
      </c>
      <c r="L475">
        <v>28</v>
      </c>
      <c r="M475">
        <v>23</v>
      </c>
      <c r="N475">
        <v>2</v>
      </c>
      <c r="O475">
        <v>31200</v>
      </c>
      <c r="P475">
        <v>6.68</v>
      </c>
      <c r="Q475">
        <v>3.28</v>
      </c>
      <c r="R475">
        <v>20.2</v>
      </c>
      <c r="S475">
        <v>8.0399999999999991</v>
      </c>
    </row>
    <row r="476" spans="1:19" x14ac:dyDescent="0.3">
      <c r="A476">
        <v>201706</v>
      </c>
      <c r="B476" s="1">
        <v>42915</v>
      </c>
      <c r="C476" s="2">
        <v>201700139</v>
      </c>
      <c r="D476" t="s">
        <v>17</v>
      </c>
      <c r="E476">
        <v>201700013</v>
      </c>
      <c r="F476" t="s">
        <v>16</v>
      </c>
      <c r="G476" t="s">
        <v>7</v>
      </c>
      <c r="H476">
        <v>30</v>
      </c>
      <c r="I476">
        <v>24160</v>
      </c>
      <c r="J476">
        <v>6</v>
      </c>
      <c r="K476">
        <v>27</v>
      </c>
      <c r="L476">
        <v>21</v>
      </c>
      <c r="M476">
        <v>13</v>
      </c>
      <c r="N476">
        <v>3</v>
      </c>
      <c r="O476">
        <v>23400</v>
      </c>
      <c r="P476">
        <v>5.01</v>
      </c>
      <c r="Q476">
        <v>2.46</v>
      </c>
      <c r="R476">
        <v>15.15</v>
      </c>
      <c r="S476">
        <v>6.03</v>
      </c>
    </row>
    <row r="477" spans="1:19" x14ac:dyDescent="0.3">
      <c r="A477">
        <v>201706</v>
      </c>
      <c r="B477" s="1">
        <v>42915</v>
      </c>
      <c r="C477" s="2">
        <v>201700140</v>
      </c>
      <c r="D477" t="s">
        <v>18</v>
      </c>
      <c r="E477">
        <v>201700013</v>
      </c>
      <c r="F477" t="s">
        <v>16</v>
      </c>
      <c r="G477" t="s">
        <v>7</v>
      </c>
      <c r="H477">
        <v>31</v>
      </c>
      <c r="I477">
        <v>24062</v>
      </c>
      <c r="J477">
        <v>6</v>
      </c>
      <c r="K477">
        <v>29</v>
      </c>
      <c r="L477">
        <v>20</v>
      </c>
      <c r="M477">
        <v>10</v>
      </c>
      <c r="N477">
        <v>4</v>
      </c>
      <c r="O477">
        <v>24180</v>
      </c>
      <c r="P477">
        <v>5.1769999999999996</v>
      </c>
      <c r="Q477">
        <v>2.5419999999999998</v>
      </c>
      <c r="R477">
        <v>15.654999999999999</v>
      </c>
      <c r="S477">
        <v>6.2309999999999999</v>
      </c>
    </row>
    <row r="478" spans="1:19" x14ac:dyDescent="0.3">
      <c r="A478">
        <v>201706</v>
      </c>
      <c r="B478" s="1">
        <v>42915</v>
      </c>
      <c r="C478" s="2">
        <v>201700141</v>
      </c>
      <c r="D478" t="s">
        <v>19</v>
      </c>
      <c r="E478">
        <v>201700013</v>
      </c>
      <c r="F478" t="s">
        <v>16</v>
      </c>
      <c r="G478" t="s">
        <v>7</v>
      </c>
      <c r="H478">
        <v>32</v>
      </c>
      <c r="I478">
        <v>24305</v>
      </c>
      <c r="J478">
        <v>9</v>
      </c>
      <c r="K478">
        <v>30</v>
      </c>
      <c r="L478">
        <v>23</v>
      </c>
      <c r="M478">
        <v>12</v>
      </c>
      <c r="N478">
        <v>3</v>
      </c>
      <c r="O478">
        <v>24960</v>
      </c>
      <c r="P478">
        <v>5.3440000000000003</v>
      </c>
      <c r="Q478">
        <v>2.6240000000000001</v>
      </c>
      <c r="R478">
        <v>16.16</v>
      </c>
      <c r="S478">
        <v>6.4320000000000004</v>
      </c>
    </row>
    <row r="479" spans="1:19" x14ac:dyDescent="0.3">
      <c r="A479">
        <v>201706</v>
      </c>
      <c r="B479" s="1">
        <v>42915</v>
      </c>
      <c r="C479" s="2">
        <v>201700142</v>
      </c>
      <c r="D479" t="s">
        <v>20</v>
      </c>
      <c r="E479">
        <v>201700013</v>
      </c>
      <c r="F479" t="s">
        <v>16</v>
      </c>
      <c r="G479" t="s">
        <v>7</v>
      </c>
      <c r="H479">
        <v>33</v>
      </c>
      <c r="I479">
        <v>25324</v>
      </c>
      <c r="J479">
        <v>9</v>
      </c>
      <c r="K479">
        <v>30</v>
      </c>
      <c r="L479">
        <v>19</v>
      </c>
      <c r="M479">
        <v>13</v>
      </c>
      <c r="N479">
        <v>3</v>
      </c>
      <c r="O479">
        <v>25740</v>
      </c>
      <c r="P479">
        <v>5.5110000000000001</v>
      </c>
      <c r="Q479">
        <v>2.706</v>
      </c>
      <c r="R479">
        <v>16.664999999999999</v>
      </c>
      <c r="S479">
        <v>6.633</v>
      </c>
    </row>
    <row r="480" spans="1:19" x14ac:dyDescent="0.3">
      <c r="A480">
        <v>201706</v>
      </c>
      <c r="B480" s="1">
        <v>42915</v>
      </c>
      <c r="C480" s="2">
        <v>201700143</v>
      </c>
      <c r="D480" t="s">
        <v>21</v>
      </c>
      <c r="E480">
        <v>201700013</v>
      </c>
      <c r="F480" t="s">
        <v>16</v>
      </c>
      <c r="G480" t="s">
        <v>7</v>
      </c>
      <c r="H480">
        <v>31</v>
      </c>
      <c r="I480">
        <v>25421</v>
      </c>
      <c r="J480">
        <v>8</v>
      </c>
      <c r="K480">
        <v>28</v>
      </c>
      <c r="L480">
        <v>21</v>
      </c>
      <c r="M480">
        <v>11</v>
      </c>
      <c r="N480">
        <v>3</v>
      </c>
      <c r="O480">
        <v>24180</v>
      </c>
      <c r="P480">
        <v>5.1769999999999996</v>
      </c>
      <c r="Q480">
        <v>2.5419999999999998</v>
      </c>
      <c r="R480">
        <v>15.654999999999999</v>
      </c>
      <c r="S480">
        <v>6.2309999999999999</v>
      </c>
    </row>
    <row r="481" spans="1:19" x14ac:dyDescent="0.3">
      <c r="A481">
        <v>201706</v>
      </c>
      <c r="B481" s="1">
        <v>42915</v>
      </c>
      <c r="C481" s="2">
        <v>201700144</v>
      </c>
      <c r="D481" t="s">
        <v>22</v>
      </c>
      <c r="E481">
        <v>201700013</v>
      </c>
      <c r="F481" t="s">
        <v>16</v>
      </c>
      <c r="G481" t="s">
        <v>7</v>
      </c>
      <c r="H481">
        <v>29</v>
      </c>
      <c r="I481">
        <v>25508</v>
      </c>
      <c r="J481">
        <v>7</v>
      </c>
      <c r="K481">
        <v>28</v>
      </c>
      <c r="L481">
        <v>18</v>
      </c>
      <c r="M481">
        <v>11</v>
      </c>
      <c r="N481">
        <v>3</v>
      </c>
      <c r="O481">
        <v>22620</v>
      </c>
      <c r="P481">
        <v>4.843</v>
      </c>
      <c r="Q481">
        <v>2.3780000000000001</v>
      </c>
      <c r="R481">
        <v>14.645</v>
      </c>
      <c r="S481">
        <v>5.8289999999999997</v>
      </c>
    </row>
    <row r="482" spans="1:19" x14ac:dyDescent="0.3">
      <c r="A482">
        <v>201706</v>
      </c>
      <c r="B482" s="1">
        <v>42915</v>
      </c>
      <c r="C482" s="2">
        <v>201700145</v>
      </c>
      <c r="D482" t="s">
        <v>23</v>
      </c>
      <c r="E482">
        <v>201700013</v>
      </c>
      <c r="F482" t="s">
        <v>16</v>
      </c>
      <c r="G482" t="s">
        <v>7</v>
      </c>
      <c r="H482">
        <v>30</v>
      </c>
      <c r="I482">
        <v>25267</v>
      </c>
      <c r="J482">
        <v>7</v>
      </c>
      <c r="K482">
        <v>26</v>
      </c>
      <c r="L482">
        <v>20</v>
      </c>
      <c r="M482">
        <v>12</v>
      </c>
      <c r="N482">
        <v>4</v>
      </c>
      <c r="O482">
        <v>23400</v>
      </c>
      <c r="P482">
        <v>5.01</v>
      </c>
      <c r="Q482">
        <v>2.46</v>
      </c>
      <c r="R482">
        <v>15.15</v>
      </c>
      <c r="S482">
        <v>6.03</v>
      </c>
    </row>
    <row r="483" spans="1:19" x14ac:dyDescent="0.3">
      <c r="A483">
        <v>201706</v>
      </c>
      <c r="B483" s="1">
        <v>42916</v>
      </c>
      <c r="C483" s="2">
        <v>201700121</v>
      </c>
      <c r="D483" t="s">
        <v>5</v>
      </c>
      <c r="E483">
        <v>201700011</v>
      </c>
      <c r="F483" t="s">
        <v>6</v>
      </c>
      <c r="G483" t="s">
        <v>7</v>
      </c>
      <c r="H483">
        <v>39</v>
      </c>
      <c r="I483">
        <v>25409</v>
      </c>
      <c r="J483">
        <v>4</v>
      </c>
      <c r="K483">
        <v>35</v>
      </c>
      <c r="L483">
        <v>27</v>
      </c>
      <c r="M483">
        <v>21</v>
      </c>
      <c r="N483">
        <v>2</v>
      </c>
      <c r="O483">
        <v>30420</v>
      </c>
      <c r="P483">
        <v>6.5129999999999999</v>
      </c>
      <c r="Q483">
        <v>3.198</v>
      </c>
      <c r="R483">
        <v>19.695</v>
      </c>
      <c r="S483">
        <v>7.8390000000000004</v>
      </c>
    </row>
    <row r="484" spans="1:19" x14ac:dyDescent="0.3">
      <c r="A484">
        <v>201706</v>
      </c>
      <c r="B484" s="1">
        <v>42916</v>
      </c>
      <c r="C484" s="2">
        <v>201700122</v>
      </c>
      <c r="D484" t="s">
        <v>8</v>
      </c>
      <c r="E484">
        <v>201700011</v>
      </c>
      <c r="F484" t="s">
        <v>6</v>
      </c>
      <c r="G484" t="s">
        <v>7</v>
      </c>
      <c r="H484">
        <v>39</v>
      </c>
      <c r="I484">
        <v>25333</v>
      </c>
      <c r="J484">
        <v>6</v>
      </c>
      <c r="K484">
        <v>38</v>
      </c>
      <c r="L484">
        <v>27</v>
      </c>
      <c r="M484">
        <v>20</v>
      </c>
      <c r="N484">
        <v>2</v>
      </c>
      <c r="O484">
        <v>30420</v>
      </c>
      <c r="P484">
        <v>6.5129999999999999</v>
      </c>
      <c r="Q484">
        <v>3.198</v>
      </c>
      <c r="R484">
        <v>19.695</v>
      </c>
      <c r="S484">
        <v>7.8390000000000004</v>
      </c>
    </row>
    <row r="485" spans="1:19" x14ac:dyDescent="0.3">
      <c r="A485">
        <v>201706</v>
      </c>
      <c r="B485" s="1">
        <v>42916</v>
      </c>
      <c r="C485" s="2">
        <v>201700123</v>
      </c>
      <c r="D485" t="s">
        <v>9</v>
      </c>
      <c r="E485">
        <v>201700011</v>
      </c>
      <c r="F485" t="s">
        <v>6</v>
      </c>
      <c r="G485" t="s">
        <v>7</v>
      </c>
      <c r="H485">
        <v>36</v>
      </c>
      <c r="I485">
        <v>24107</v>
      </c>
      <c r="J485">
        <v>5</v>
      </c>
      <c r="K485">
        <v>33</v>
      </c>
      <c r="L485">
        <v>29</v>
      </c>
      <c r="M485">
        <v>22</v>
      </c>
      <c r="N485">
        <v>2</v>
      </c>
      <c r="O485">
        <v>28080</v>
      </c>
      <c r="P485">
        <v>6.0119999999999996</v>
      </c>
      <c r="Q485">
        <v>2.952</v>
      </c>
      <c r="R485">
        <v>18.18</v>
      </c>
      <c r="S485">
        <v>7.2359999999999998</v>
      </c>
    </row>
    <row r="486" spans="1:19" x14ac:dyDescent="0.3">
      <c r="A486">
        <v>201706</v>
      </c>
      <c r="B486" s="1">
        <v>42916</v>
      </c>
      <c r="C486" s="2">
        <v>201700124</v>
      </c>
      <c r="D486" t="s">
        <v>10</v>
      </c>
      <c r="E486">
        <v>201700011</v>
      </c>
      <c r="F486" t="s">
        <v>6</v>
      </c>
      <c r="G486" t="s">
        <v>7</v>
      </c>
      <c r="H486">
        <v>40</v>
      </c>
      <c r="I486">
        <v>24556</v>
      </c>
      <c r="J486">
        <v>7</v>
      </c>
      <c r="K486">
        <v>37</v>
      </c>
      <c r="L486">
        <v>27</v>
      </c>
      <c r="M486">
        <v>23</v>
      </c>
      <c r="N486">
        <v>1</v>
      </c>
      <c r="O486">
        <v>31200</v>
      </c>
      <c r="P486">
        <v>6.68</v>
      </c>
      <c r="Q486">
        <v>3.28</v>
      </c>
      <c r="R486">
        <v>20.2</v>
      </c>
      <c r="S486">
        <v>8.0399999999999991</v>
      </c>
    </row>
    <row r="487" spans="1:19" x14ac:dyDescent="0.3">
      <c r="A487">
        <v>201706</v>
      </c>
      <c r="B487" s="1">
        <v>42916</v>
      </c>
      <c r="C487" s="2">
        <v>201700125</v>
      </c>
      <c r="D487" t="s">
        <v>11</v>
      </c>
      <c r="E487">
        <v>201700011</v>
      </c>
      <c r="F487" t="s">
        <v>6</v>
      </c>
      <c r="G487" t="s">
        <v>7</v>
      </c>
      <c r="H487">
        <v>32</v>
      </c>
      <c r="I487">
        <v>24597</v>
      </c>
      <c r="J487">
        <v>6</v>
      </c>
      <c r="K487">
        <v>30</v>
      </c>
      <c r="L487">
        <v>24</v>
      </c>
      <c r="M487">
        <v>22</v>
      </c>
      <c r="N487">
        <v>1</v>
      </c>
      <c r="O487">
        <v>24960</v>
      </c>
      <c r="P487">
        <v>5.3440000000000003</v>
      </c>
      <c r="Q487">
        <v>2.6240000000000001</v>
      </c>
      <c r="R487">
        <v>16.16</v>
      </c>
      <c r="S487">
        <v>6.4320000000000004</v>
      </c>
    </row>
    <row r="488" spans="1:19" x14ac:dyDescent="0.3">
      <c r="A488">
        <v>201706</v>
      </c>
      <c r="B488" s="1">
        <v>42916</v>
      </c>
      <c r="C488" s="2">
        <v>201700126</v>
      </c>
      <c r="D488" t="s">
        <v>12</v>
      </c>
      <c r="E488">
        <v>201700011</v>
      </c>
      <c r="F488" t="s">
        <v>6</v>
      </c>
      <c r="G488" t="s">
        <v>7</v>
      </c>
      <c r="H488">
        <v>33</v>
      </c>
      <c r="I488">
        <v>24472</v>
      </c>
      <c r="J488">
        <v>5</v>
      </c>
      <c r="K488">
        <v>32</v>
      </c>
      <c r="L488">
        <v>28</v>
      </c>
      <c r="M488">
        <v>23</v>
      </c>
      <c r="N488">
        <v>1</v>
      </c>
      <c r="O488">
        <v>25740</v>
      </c>
      <c r="P488">
        <v>5.5110000000000001</v>
      </c>
      <c r="Q488">
        <v>2.706</v>
      </c>
      <c r="R488">
        <v>16.664999999999999</v>
      </c>
      <c r="S488">
        <v>6.633</v>
      </c>
    </row>
    <row r="489" spans="1:19" x14ac:dyDescent="0.3">
      <c r="A489">
        <v>201706</v>
      </c>
      <c r="B489" s="1">
        <v>42916</v>
      </c>
      <c r="C489" s="2">
        <v>201700127</v>
      </c>
      <c r="D489" t="s">
        <v>13</v>
      </c>
      <c r="E489">
        <v>201700011</v>
      </c>
      <c r="F489" t="s">
        <v>6</v>
      </c>
      <c r="G489" t="s">
        <v>7</v>
      </c>
      <c r="H489">
        <v>40</v>
      </c>
      <c r="I489">
        <v>25975</v>
      </c>
      <c r="J489">
        <v>4</v>
      </c>
      <c r="K489">
        <v>36</v>
      </c>
      <c r="L489">
        <v>25</v>
      </c>
      <c r="M489">
        <v>21</v>
      </c>
      <c r="N489">
        <v>2</v>
      </c>
      <c r="O489">
        <v>31200</v>
      </c>
      <c r="P489">
        <v>6.68</v>
      </c>
      <c r="Q489">
        <v>3.28</v>
      </c>
      <c r="R489">
        <v>20.2</v>
      </c>
      <c r="S489">
        <v>8.0399999999999991</v>
      </c>
    </row>
    <row r="490" spans="1:19" x14ac:dyDescent="0.3">
      <c r="A490">
        <v>201706</v>
      </c>
      <c r="B490" s="1">
        <v>42916</v>
      </c>
      <c r="C490" s="2">
        <v>201700128</v>
      </c>
      <c r="D490" t="s">
        <v>14</v>
      </c>
      <c r="E490">
        <v>201700011</v>
      </c>
      <c r="F490" t="s">
        <v>6</v>
      </c>
      <c r="G490" t="s">
        <v>7</v>
      </c>
      <c r="H490">
        <v>36</v>
      </c>
      <c r="I490">
        <v>25683</v>
      </c>
      <c r="J490">
        <v>5</v>
      </c>
      <c r="K490">
        <v>36</v>
      </c>
      <c r="L490">
        <v>32</v>
      </c>
      <c r="M490">
        <v>22</v>
      </c>
      <c r="N490">
        <v>1</v>
      </c>
      <c r="O490">
        <v>28080</v>
      </c>
      <c r="P490">
        <v>6.0119999999999996</v>
      </c>
      <c r="Q490">
        <v>2.952</v>
      </c>
      <c r="R490">
        <v>18.18</v>
      </c>
      <c r="S490">
        <v>7.2359999999999998</v>
      </c>
    </row>
    <row r="491" spans="1:19" x14ac:dyDescent="0.3">
      <c r="A491">
        <v>201706</v>
      </c>
      <c r="B491" s="1">
        <v>42916</v>
      </c>
      <c r="C491" s="2">
        <v>201700129</v>
      </c>
      <c r="D491" t="s">
        <v>24</v>
      </c>
      <c r="E491">
        <v>201700012</v>
      </c>
      <c r="F491" t="s">
        <v>25</v>
      </c>
      <c r="G491" t="s">
        <v>7</v>
      </c>
      <c r="H491">
        <v>33</v>
      </c>
      <c r="I491">
        <v>25987</v>
      </c>
      <c r="J491">
        <v>5</v>
      </c>
      <c r="K491">
        <v>28</v>
      </c>
      <c r="L491">
        <v>23</v>
      </c>
      <c r="M491">
        <v>14</v>
      </c>
      <c r="N491">
        <v>2</v>
      </c>
      <c r="O491">
        <v>25740</v>
      </c>
      <c r="P491">
        <v>5.5110000000000001</v>
      </c>
      <c r="Q491">
        <v>2.706</v>
      </c>
      <c r="R491">
        <v>16.664999999999999</v>
      </c>
      <c r="S491">
        <v>6.633</v>
      </c>
    </row>
    <row r="492" spans="1:19" x14ac:dyDescent="0.3">
      <c r="A492">
        <v>201706</v>
      </c>
      <c r="B492" s="1">
        <v>42916</v>
      </c>
      <c r="C492" s="2">
        <v>201700130</v>
      </c>
      <c r="D492" t="s">
        <v>26</v>
      </c>
      <c r="E492">
        <v>201700012</v>
      </c>
      <c r="F492" t="s">
        <v>25</v>
      </c>
      <c r="G492" t="s">
        <v>7</v>
      </c>
      <c r="H492">
        <v>33</v>
      </c>
      <c r="I492">
        <v>25948</v>
      </c>
      <c r="J492">
        <v>6</v>
      </c>
      <c r="K492">
        <v>31</v>
      </c>
      <c r="L492">
        <v>21</v>
      </c>
      <c r="M492">
        <v>15</v>
      </c>
      <c r="N492">
        <v>2</v>
      </c>
      <c r="O492">
        <v>25740</v>
      </c>
      <c r="P492">
        <v>5.5110000000000001</v>
      </c>
      <c r="Q492">
        <v>2.706</v>
      </c>
      <c r="R492">
        <v>16.664999999999999</v>
      </c>
      <c r="S492">
        <v>6.633</v>
      </c>
    </row>
    <row r="493" spans="1:19" x14ac:dyDescent="0.3">
      <c r="A493">
        <v>201706</v>
      </c>
      <c r="B493" s="1">
        <v>42916</v>
      </c>
      <c r="C493" s="2">
        <v>201700131</v>
      </c>
      <c r="D493" t="s">
        <v>27</v>
      </c>
      <c r="E493">
        <v>201700012</v>
      </c>
      <c r="F493" t="s">
        <v>25</v>
      </c>
      <c r="G493" t="s">
        <v>7</v>
      </c>
      <c r="H493">
        <v>34</v>
      </c>
      <c r="I493">
        <v>24058</v>
      </c>
      <c r="J493">
        <v>8</v>
      </c>
      <c r="K493">
        <v>34</v>
      </c>
      <c r="L493">
        <v>29</v>
      </c>
      <c r="M493">
        <v>19</v>
      </c>
      <c r="N493">
        <v>2</v>
      </c>
      <c r="O493">
        <v>26520</v>
      </c>
      <c r="P493">
        <v>5.6779999999999999</v>
      </c>
      <c r="Q493">
        <v>2.7879999999999998</v>
      </c>
      <c r="R493">
        <v>17.170000000000002</v>
      </c>
      <c r="S493">
        <v>6.8339999999999996</v>
      </c>
    </row>
    <row r="494" spans="1:19" x14ac:dyDescent="0.3">
      <c r="A494">
        <v>201706</v>
      </c>
      <c r="B494" s="1">
        <v>42916</v>
      </c>
      <c r="C494" s="2">
        <v>201700132</v>
      </c>
      <c r="D494" t="s">
        <v>28</v>
      </c>
      <c r="E494">
        <v>201700012</v>
      </c>
      <c r="F494" t="s">
        <v>25</v>
      </c>
      <c r="G494" t="s">
        <v>7</v>
      </c>
      <c r="H494">
        <v>32</v>
      </c>
      <c r="I494">
        <v>24637</v>
      </c>
      <c r="J494">
        <v>6</v>
      </c>
      <c r="K494">
        <v>30</v>
      </c>
      <c r="L494">
        <v>26</v>
      </c>
      <c r="M494">
        <v>18</v>
      </c>
      <c r="N494">
        <v>2</v>
      </c>
      <c r="O494">
        <v>24960</v>
      </c>
      <c r="P494">
        <v>5.3440000000000003</v>
      </c>
      <c r="Q494">
        <v>2.6240000000000001</v>
      </c>
      <c r="R494">
        <v>16.16</v>
      </c>
      <c r="S494">
        <v>6.4320000000000004</v>
      </c>
    </row>
    <row r="495" spans="1:19" x14ac:dyDescent="0.3">
      <c r="A495">
        <v>201706</v>
      </c>
      <c r="B495" s="1">
        <v>42916</v>
      </c>
      <c r="C495" s="2">
        <v>201700133</v>
      </c>
      <c r="D495" t="s">
        <v>29</v>
      </c>
      <c r="E495">
        <v>201700012</v>
      </c>
      <c r="F495" t="s">
        <v>25</v>
      </c>
      <c r="G495" t="s">
        <v>7</v>
      </c>
      <c r="H495">
        <v>33</v>
      </c>
      <c r="I495">
        <v>25009</v>
      </c>
      <c r="J495">
        <v>7</v>
      </c>
      <c r="K495">
        <v>29</v>
      </c>
      <c r="L495">
        <v>20</v>
      </c>
      <c r="M495">
        <v>13</v>
      </c>
      <c r="N495">
        <v>2</v>
      </c>
      <c r="O495">
        <v>25740</v>
      </c>
      <c r="P495">
        <v>5.5110000000000001</v>
      </c>
      <c r="Q495">
        <v>2.706</v>
      </c>
      <c r="R495">
        <v>16.664999999999999</v>
      </c>
      <c r="S495">
        <v>6.633</v>
      </c>
    </row>
    <row r="496" spans="1:19" x14ac:dyDescent="0.3">
      <c r="A496">
        <v>201706</v>
      </c>
      <c r="B496" s="1">
        <v>42916</v>
      </c>
      <c r="C496" s="2">
        <v>201700134</v>
      </c>
      <c r="D496" t="s">
        <v>30</v>
      </c>
      <c r="E496">
        <v>201700012</v>
      </c>
      <c r="F496" t="s">
        <v>25</v>
      </c>
      <c r="G496" t="s">
        <v>7</v>
      </c>
      <c r="H496">
        <v>36</v>
      </c>
      <c r="I496">
        <v>25163</v>
      </c>
      <c r="J496">
        <v>5</v>
      </c>
      <c r="K496">
        <v>36</v>
      </c>
      <c r="L496">
        <v>27</v>
      </c>
      <c r="M496">
        <v>18</v>
      </c>
      <c r="N496">
        <v>3</v>
      </c>
      <c r="O496">
        <v>28080</v>
      </c>
      <c r="P496">
        <v>6.0119999999999996</v>
      </c>
      <c r="Q496">
        <v>2.952</v>
      </c>
      <c r="R496">
        <v>18.18</v>
      </c>
      <c r="S496">
        <v>7.2359999999999998</v>
      </c>
    </row>
    <row r="497" spans="1:19" x14ac:dyDescent="0.3">
      <c r="A497">
        <v>201706</v>
      </c>
      <c r="B497" s="1">
        <v>42916</v>
      </c>
      <c r="C497" s="2">
        <v>201700135</v>
      </c>
      <c r="D497" t="s">
        <v>31</v>
      </c>
      <c r="E497">
        <v>201700012</v>
      </c>
      <c r="F497" t="s">
        <v>25</v>
      </c>
      <c r="G497" t="s">
        <v>7</v>
      </c>
      <c r="H497">
        <v>33</v>
      </c>
      <c r="I497">
        <v>24581</v>
      </c>
      <c r="J497">
        <v>7</v>
      </c>
      <c r="K497">
        <v>31</v>
      </c>
      <c r="L497">
        <v>24</v>
      </c>
      <c r="M497">
        <v>15</v>
      </c>
      <c r="N497">
        <v>2</v>
      </c>
      <c r="O497">
        <v>25740</v>
      </c>
      <c r="P497">
        <v>5.5110000000000001</v>
      </c>
      <c r="Q497">
        <v>2.706</v>
      </c>
      <c r="R497">
        <v>16.664999999999999</v>
      </c>
      <c r="S497">
        <v>6.633</v>
      </c>
    </row>
    <row r="498" spans="1:19" x14ac:dyDescent="0.3">
      <c r="A498">
        <v>201706</v>
      </c>
      <c r="B498" s="1">
        <v>42916</v>
      </c>
      <c r="C498" s="2">
        <v>201700136</v>
      </c>
      <c r="D498" t="s">
        <v>32</v>
      </c>
      <c r="E498">
        <v>201700012</v>
      </c>
      <c r="F498" t="s">
        <v>25</v>
      </c>
      <c r="G498" t="s">
        <v>7</v>
      </c>
      <c r="H498">
        <v>30</v>
      </c>
      <c r="I498">
        <v>25932</v>
      </c>
      <c r="J498">
        <v>6</v>
      </c>
      <c r="K498">
        <v>27</v>
      </c>
      <c r="L498">
        <v>18</v>
      </c>
      <c r="M498">
        <v>14</v>
      </c>
      <c r="N498">
        <v>2</v>
      </c>
      <c r="O498">
        <v>23400</v>
      </c>
      <c r="P498">
        <v>5.01</v>
      </c>
      <c r="Q498">
        <v>2.46</v>
      </c>
      <c r="R498">
        <v>15.15</v>
      </c>
      <c r="S498">
        <v>6.03</v>
      </c>
    </row>
    <row r="499" spans="1:19" x14ac:dyDescent="0.3">
      <c r="A499">
        <v>201707</v>
      </c>
      <c r="B499" s="1">
        <v>42917</v>
      </c>
      <c r="C499" s="2">
        <v>201700129</v>
      </c>
      <c r="D499" t="s">
        <v>24</v>
      </c>
      <c r="E499">
        <v>201700012</v>
      </c>
      <c r="F499" t="s">
        <v>25</v>
      </c>
      <c r="G499" t="s">
        <v>7</v>
      </c>
      <c r="H499">
        <v>31</v>
      </c>
      <c r="I499">
        <v>25354</v>
      </c>
      <c r="J499">
        <v>7</v>
      </c>
      <c r="K499">
        <v>31</v>
      </c>
      <c r="L499">
        <v>23</v>
      </c>
      <c r="M499">
        <v>14</v>
      </c>
      <c r="N499">
        <v>2</v>
      </c>
      <c r="O499">
        <v>24273</v>
      </c>
      <c r="P499">
        <v>5.0220000000000002</v>
      </c>
      <c r="Q499">
        <v>2.5110000000000001</v>
      </c>
      <c r="R499">
        <v>15.779</v>
      </c>
      <c r="S499">
        <v>6.1689999999999996</v>
      </c>
    </row>
    <row r="500" spans="1:19" x14ac:dyDescent="0.3">
      <c r="A500">
        <v>201707</v>
      </c>
      <c r="B500" s="1">
        <v>42917</v>
      </c>
      <c r="C500" s="2">
        <v>201700130</v>
      </c>
      <c r="D500" t="s">
        <v>26</v>
      </c>
      <c r="E500">
        <v>201700012</v>
      </c>
      <c r="F500" t="s">
        <v>25</v>
      </c>
      <c r="G500" t="s">
        <v>7</v>
      </c>
      <c r="H500">
        <v>30</v>
      </c>
      <c r="I500">
        <v>25339</v>
      </c>
      <c r="J500">
        <v>7</v>
      </c>
      <c r="K500">
        <v>27</v>
      </c>
      <c r="L500">
        <v>20</v>
      </c>
      <c r="M500">
        <v>14</v>
      </c>
      <c r="N500">
        <v>2</v>
      </c>
      <c r="O500">
        <v>23490</v>
      </c>
      <c r="P500">
        <v>4.8600000000000003</v>
      </c>
      <c r="Q500">
        <v>2.4300000000000002</v>
      </c>
      <c r="R500">
        <v>15.27</v>
      </c>
      <c r="S500">
        <v>5.97</v>
      </c>
    </row>
    <row r="501" spans="1:19" x14ac:dyDescent="0.3">
      <c r="A501">
        <v>201707</v>
      </c>
      <c r="B501" s="1">
        <v>42917</v>
      </c>
      <c r="C501" s="2">
        <v>201700131</v>
      </c>
      <c r="D501" t="s">
        <v>27</v>
      </c>
      <c r="E501">
        <v>201700012</v>
      </c>
      <c r="F501" t="s">
        <v>25</v>
      </c>
      <c r="G501" t="s">
        <v>7</v>
      </c>
      <c r="H501">
        <v>36</v>
      </c>
      <c r="I501">
        <v>25648</v>
      </c>
      <c r="J501">
        <v>6</v>
      </c>
      <c r="K501">
        <v>32</v>
      </c>
      <c r="L501">
        <v>21</v>
      </c>
      <c r="M501">
        <v>17</v>
      </c>
      <c r="N501">
        <v>3</v>
      </c>
      <c r="O501">
        <v>28188</v>
      </c>
      <c r="P501">
        <v>5.8319999999999999</v>
      </c>
      <c r="Q501">
        <v>2.9159999999999999</v>
      </c>
      <c r="R501">
        <v>18.324000000000002</v>
      </c>
      <c r="S501">
        <v>7.1639999999999997</v>
      </c>
    </row>
    <row r="502" spans="1:19" x14ac:dyDescent="0.3">
      <c r="A502">
        <v>201707</v>
      </c>
      <c r="B502" s="1">
        <v>42917</v>
      </c>
      <c r="C502" s="2">
        <v>201700132</v>
      </c>
      <c r="D502" t="s">
        <v>28</v>
      </c>
      <c r="E502">
        <v>201700012</v>
      </c>
      <c r="F502" t="s">
        <v>25</v>
      </c>
      <c r="G502" t="s">
        <v>7</v>
      </c>
      <c r="H502">
        <v>31</v>
      </c>
      <c r="I502">
        <v>24893</v>
      </c>
      <c r="J502">
        <v>7</v>
      </c>
      <c r="K502">
        <v>29</v>
      </c>
      <c r="L502">
        <v>20</v>
      </c>
      <c r="M502">
        <v>14</v>
      </c>
      <c r="N502">
        <v>2</v>
      </c>
      <c r="O502">
        <v>24273</v>
      </c>
      <c r="P502">
        <v>5.0220000000000002</v>
      </c>
      <c r="Q502">
        <v>2.5110000000000001</v>
      </c>
      <c r="R502">
        <v>15.779</v>
      </c>
      <c r="S502">
        <v>6.1689999999999996</v>
      </c>
    </row>
    <row r="503" spans="1:19" x14ac:dyDescent="0.3">
      <c r="A503">
        <v>201707</v>
      </c>
      <c r="B503" s="1">
        <v>42917</v>
      </c>
      <c r="C503" s="2">
        <v>201700133</v>
      </c>
      <c r="D503" t="s">
        <v>29</v>
      </c>
      <c r="E503">
        <v>201700012</v>
      </c>
      <c r="F503" t="s">
        <v>25</v>
      </c>
      <c r="G503" t="s">
        <v>7</v>
      </c>
      <c r="H503">
        <v>34</v>
      </c>
      <c r="I503">
        <v>25854</v>
      </c>
      <c r="J503">
        <v>8</v>
      </c>
      <c r="K503">
        <v>31</v>
      </c>
      <c r="L503">
        <v>26</v>
      </c>
      <c r="M503">
        <v>17</v>
      </c>
      <c r="N503">
        <v>2</v>
      </c>
      <c r="O503">
        <v>26622</v>
      </c>
      <c r="P503">
        <v>5.508</v>
      </c>
      <c r="Q503">
        <v>2.754</v>
      </c>
      <c r="R503">
        <v>17.306000000000001</v>
      </c>
      <c r="S503">
        <v>6.766</v>
      </c>
    </row>
    <row r="504" spans="1:19" x14ac:dyDescent="0.3">
      <c r="A504">
        <v>201707</v>
      </c>
      <c r="B504" s="1">
        <v>42917</v>
      </c>
      <c r="C504" s="2">
        <v>201700134</v>
      </c>
      <c r="D504" t="s">
        <v>30</v>
      </c>
      <c r="E504">
        <v>201700012</v>
      </c>
      <c r="F504" t="s">
        <v>25</v>
      </c>
      <c r="G504" t="s">
        <v>7</v>
      </c>
      <c r="H504">
        <v>34</v>
      </c>
      <c r="I504">
        <v>24462</v>
      </c>
      <c r="J504">
        <v>7</v>
      </c>
      <c r="K504">
        <v>31</v>
      </c>
      <c r="L504">
        <v>22</v>
      </c>
      <c r="M504">
        <v>13</v>
      </c>
      <c r="N504">
        <v>2</v>
      </c>
      <c r="O504">
        <v>26622</v>
      </c>
      <c r="P504">
        <v>5.508</v>
      </c>
      <c r="Q504">
        <v>2.754</v>
      </c>
      <c r="R504">
        <v>17.306000000000001</v>
      </c>
      <c r="S504">
        <v>6.766</v>
      </c>
    </row>
    <row r="505" spans="1:19" x14ac:dyDescent="0.3">
      <c r="A505">
        <v>201707</v>
      </c>
      <c r="B505" s="1">
        <v>42917</v>
      </c>
      <c r="C505" s="2">
        <v>201700135</v>
      </c>
      <c r="D505" t="s">
        <v>31</v>
      </c>
      <c r="E505">
        <v>201700012</v>
      </c>
      <c r="F505" t="s">
        <v>25</v>
      </c>
      <c r="G505" t="s">
        <v>7</v>
      </c>
      <c r="H505">
        <v>36</v>
      </c>
      <c r="I505">
        <v>24865</v>
      </c>
      <c r="J505">
        <v>9</v>
      </c>
      <c r="K505">
        <v>32</v>
      </c>
      <c r="L505">
        <v>25</v>
      </c>
      <c r="M505">
        <v>16</v>
      </c>
      <c r="N505">
        <v>2</v>
      </c>
      <c r="O505">
        <v>28188</v>
      </c>
      <c r="P505">
        <v>5.8319999999999999</v>
      </c>
      <c r="Q505">
        <v>2.9159999999999999</v>
      </c>
      <c r="R505">
        <v>18.324000000000002</v>
      </c>
      <c r="S505">
        <v>7.1639999999999997</v>
      </c>
    </row>
    <row r="506" spans="1:19" x14ac:dyDescent="0.3">
      <c r="A506">
        <v>201707</v>
      </c>
      <c r="B506" s="1">
        <v>42917</v>
      </c>
      <c r="C506" s="2">
        <v>201700138</v>
      </c>
      <c r="D506" t="s">
        <v>15</v>
      </c>
      <c r="E506">
        <v>201700013</v>
      </c>
      <c r="F506" t="s">
        <v>16</v>
      </c>
      <c r="G506" t="s">
        <v>7</v>
      </c>
      <c r="H506">
        <v>31</v>
      </c>
      <c r="I506">
        <v>24385</v>
      </c>
      <c r="J506">
        <v>7</v>
      </c>
      <c r="K506">
        <v>27</v>
      </c>
      <c r="L506">
        <v>16</v>
      </c>
      <c r="M506">
        <v>11</v>
      </c>
      <c r="N506">
        <v>3</v>
      </c>
      <c r="O506">
        <v>24273</v>
      </c>
      <c r="P506">
        <v>5.0220000000000002</v>
      </c>
      <c r="Q506">
        <v>2.5110000000000001</v>
      </c>
      <c r="R506">
        <v>15.779</v>
      </c>
      <c r="S506">
        <v>6.1689999999999996</v>
      </c>
    </row>
    <row r="507" spans="1:19" x14ac:dyDescent="0.3">
      <c r="A507">
        <v>201707</v>
      </c>
      <c r="B507" s="1">
        <v>42917</v>
      </c>
      <c r="C507" s="2">
        <v>201700139</v>
      </c>
      <c r="D507" t="s">
        <v>17</v>
      </c>
      <c r="E507">
        <v>201700013</v>
      </c>
      <c r="F507" t="s">
        <v>16</v>
      </c>
      <c r="G507" t="s">
        <v>7</v>
      </c>
      <c r="H507">
        <v>30</v>
      </c>
      <c r="I507">
        <v>25377</v>
      </c>
      <c r="J507">
        <v>7</v>
      </c>
      <c r="K507">
        <v>26</v>
      </c>
      <c r="L507">
        <v>19</v>
      </c>
      <c r="M507">
        <v>11</v>
      </c>
      <c r="N507">
        <v>3</v>
      </c>
      <c r="O507">
        <v>23490</v>
      </c>
      <c r="P507">
        <v>4.8600000000000003</v>
      </c>
      <c r="Q507">
        <v>2.4300000000000002</v>
      </c>
      <c r="R507">
        <v>15.27</v>
      </c>
      <c r="S507">
        <v>5.97</v>
      </c>
    </row>
    <row r="508" spans="1:19" x14ac:dyDescent="0.3">
      <c r="A508">
        <v>201707</v>
      </c>
      <c r="B508" s="1">
        <v>42917</v>
      </c>
      <c r="C508" s="2">
        <v>201700140</v>
      </c>
      <c r="D508" t="s">
        <v>18</v>
      </c>
      <c r="E508">
        <v>201700013</v>
      </c>
      <c r="F508" t="s">
        <v>16</v>
      </c>
      <c r="G508" t="s">
        <v>7</v>
      </c>
      <c r="H508">
        <v>29</v>
      </c>
      <c r="I508">
        <v>25892</v>
      </c>
      <c r="J508">
        <v>8</v>
      </c>
      <c r="K508">
        <v>25</v>
      </c>
      <c r="L508">
        <v>17</v>
      </c>
      <c r="M508">
        <v>9</v>
      </c>
      <c r="N508">
        <v>3</v>
      </c>
      <c r="O508">
        <v>22707</v>
      </c>
      <c r="P508">
        <v>4.6980000000000004</v>
      </c>
      <c r="Q508">
        <v>2.3490000000000002</v>
      </c>
      <c r="R508">
        <v>14.760999999999999</v>
      </c>
      <c r="S508">
        <v>5.7709999999999999</v>
      </c>
    </row>
    <row r="509" spans="1:19" x14ac:dyDescent="0.3">
      <c r="A509">
        <v>201707</v>
      </c>
      <c r="B509" s="1">
        <v>42917</v>
      </c>
      <c r="C509" s="2">
        <v>201700141</v>
      </c>
      <c r="D509" t="s">
        <v>19</v>
      </c>
      <c r="E509">
        <v>201700013</v>
      </c>
      <c r="F509" t="s">
        <v>16</v>
      </c>
      <c r="G509" t="s">
        <v>7</v>
      </c>
      <c r="H509">
        <v>30</v>
      </c>
      <c r="I509">
        <v>25780</v>
      </c>
      <c r="J509">
        <v>9</v>
      </c>
      <c r="K509">
        <v>29</v>
      </c>
      <c r="L509">
        <v>23</v>
      </c>
      <c r="M509">
        <v>16</v>
      </c>
      <c r="N509">
        <v>4</v>
      </c>
      <c r="O509">
        <v>23490</v>
      </c>
      <c r="P509">
        <v>4.8600000000000003</v>
      </c>
      <c r="Q509">
        <v>2.4300000000000002</v>
      </c>
      <c r="R509">
        <v>15.27</v>
      </c>
      <c r="S509">
        <v>5.97</v>
      </c>
    </row>
    <row r="510" spans="1:19" x14ac:dyDescent="0.3">
      <c r="A510">
        <v>201707</v>
      </c>
      <c r="B510" s="1">
        <v>42917</v>
      </c>
      <c r="C510" s="2">
        <v>201700142</v>
      </c>
      <c r="D510" t="s">
        <v>20</v>
      </c>
      <c r="E510">
        <v>201700013</v>
      </c>
      <c r="F510" t="s">
        <v>16</v>
      </c>
      <c r="G510" t="s">
        <v>7</v>
      </c>
      <c r="H510">
        <v>31</v>
      </c>
      <c r="I510">
        <v>24844</v>
      </c>
      <c r="J510">
        <v>8</v>
      </c>
      <c r="K510">
        <v>29</v>
      </c>
      <c r="L510">
        <v>21</v>
      </c>
      <c r="M510">
        <v>11</v>
      </c>
      <c r="N510">
        <v>4</v>
      </c>
      <c r="O510">
        <v>24273</v>
      </c>
      <c r="P510">
        <v>5.0220000000000002</v>
      </c>
      <c r="Q510">
        <v>2.5110000000000001</v>
      </c>
      <c r="R510">
        <v>15.779</v>
      </c>
      <c r="S510">
        <v>6.1689999999999996</v>
      </c>
    </row>
    <row r="511" spans="1:19" x14ac:dyDescent="0.3">
      <c r="A511">
        <v>201707</v>
      </c>
      <c r="B511" s="1">
        <v>42917</v>
      </c>
      <c r="C511" s="2">
        <v>201700143</v>
      </c>
      <c r="D511" t="s">
        <v>21</v>
      </c>
      <c r="E511">
        <v>201700013</v>
      </c>
      <c r="F511" t="s">
        <v>16</v>
      </c>
      <c r="G511" t="s">
        <v>7</v>
      </c>
      <c r="H511">
        <v>29</v>
      </c>
      <c r="I511">
        <v>24782</v>
      </c>
      <c r="J511">
        <v>9</v>
      </c>
      <c r="K511">
        <v>25</v>
      </c>
      <c r="L511">
        <v>16</v>
      </c>
      <c r="M511">
        <v>9</v>
      </c>
      <c r="N511">
        <v>3</v>
      </c>
      <c r="O511">
        <v>22707</v>
      </c>
      <c r="P511">
        <v>4.6980000000000004</v>
      </c>
      <c r="Q511">
        <v>2.3490000000000002</v>
      </c>
      <c r="R511">
        <v>14.760999999999999</v>
      </c>
      <c r="S511">
        <v>5.7709999999999999</v>
      </c>
    </row>
    <row r="512" spans="1:19" x14ac:dyDescent="0.3">
      <c r="A512">
        <v>201707</v>
      </c>
      <c r="B512" s="1">
        <v>42917</v>
      </c>
      <c r="C512" s="2">
        <v>201700144</v>
      </c>
      <c r="D512" t="s">
        <v>22</v>
      </c>
      <c r="E512">
        <v>201700013</v>
      </c>
      <c r="F512" t="s">
        <v>16</v>
      </c>
      <c r="G512" t="s">
        <v>7</v>
      </c>
      <c r="H512">
        <v>29</v>
      </c>
      <c r="I512">
        <v>25927</v>
      </c>
      <c r="J512">
        <v>8</v>
      </c>
      <c r="K512">
        <v>25</v>
      </c>
      <c r="L512">
        <v>17</v>
      </c>
      <c r="M512">
        <v>10</v>
      </c>
      <c r="N512">
        <v>3</v>
      </c>
      <c r="O512">
        <v>22707</v>
      </c>
      <c r="P512">
        <v>4.6980000000000004</v>
      </c>
      <c r="Q512">
        <v>2.3490000000000002</v>
      </c>
      <c r="R512">
        <v>14.760999999999999</v>
      </c>
      <c r="S512">
        <v>5.7709999999999999</v>
      </c>
    </row>
    <row r="513" spans="1:19" x14ac:dyDescent="0.3">
      <c r="A513">
        <v>201707</v>
      </c>
      <c r="B513" s="1">
        <v>42917</v>
      </c>
      <c r="C513" s="2">
        <v>201700145</v>
      </c>
      <c r="D513" t="s">
        <v>23</v>
      </c>
      <c r="E513">
        <v>201700013</v>
      </c>
      <c r="F513" t="s">
        <v>16</v>
      </c>
      <c r="G513" t="s">
        <v>7</v>
      </c>
      <c r="H513">
        <v>29</v>
      </c>
      <c r="I513">
        <v>24832</v>
      </c>
      <c r="J513">
        <v>7</v>
      </c>
      <c r="K513">
        <v>28</v>
      </c>
      <c r="L513">
        <v>20</v>
      </c>
      <c r="M513">
        <v>12</v>
      </c>
      <c r="N513">
        <v>3</v>
      </c>
      <c r="O513">
        <v>22707</v>
      </c>
      <c r="P513">
        <v>4.6980000000000004</v>
      </c>
      <c r="Q513">
        <v>2.3490000000000002</v>
      </c>
      <c r="R513">
        <v>14.760999999999999</v>
      </c>
      <c r="S513">
        <v>5.7709999999999999</v>
      </c>
    </row>
    <row r="514" spans="1:19" x14ac:dyDescent="0.3">
      <c r="A514">
        <v>201707</v>
      </c>
      <c r="B514" s="1">
        <v>42918</v>
      </c>
      <c r="C514" s="2">
        <v>201700122</v>
      </c>
      <c r="D514" t="s">
        <v>8</v>
      </c>
      <c r="E514">
        <v>201700011</v>
      </c>
      <c r="F514" t="s">
        <v>6</v>
      </c>
      <c r="G514" t="s">
        <v>7</v>
      </c>
      <c r="H514">
        <v>33</v>
      </c>
      <c r="I514">
        <v>24550</v>
      </c>
      <c r="J514">
        <v>4</v>
      </c>
      <c r="K514">
        <v>32</v>
      </c>
      <c r="L514">
        <v>26</v>
      </c>
      <c r="M514">
        <v>22</v>
      </c>
      <c r="N514">
        <v>1</v>
      </c>
      <c r="O514">
        <v>25839</v>
      </c>
      <c r="P514">
        <v>5.3460000000000001</v>
      </c>
      <c r="Q514">
        <v>2.673</v>
      </c>
      <c r="R514">
        <v>16.797000000000001</v>
      </c>
      <c r="S514">
        <v>6.5670000000000002</v>
      </c>
    </row>
    <row r="515" spans="1:19" x14ac:dyDescent="0.3">
      <c r="A515">
        <v>201707</v>
      </c>
      <c r="B515" s="1">
        <v>42918</v>
      </c>
      <c r="C515" s="2">
        <v>201700123</v>
      </c>
      <c r="D515" t="s">
        <v>9</v>
      </c>
      <c r="E515">
        <v>201700011</v>
      </c>
      <c r="F515" t="s">
        <v>6</v>
      </c>
      <c r="G515" t="s">
        <v>7</v>
      </c>
      <c r="H515">
        <v>39</v>
      </c>
      <c r="I515">
        <v>25341</v>
      </c>
      <c r="J515">
        <v>4</v>
      </c>
      <c r="K515">
        <v>35</v>
      </c>
      <c r="L515">
        <v>26</v>
      </c>
      <c r="M515">
        <v>19</v>
      </c>
      <c r="N515">
        <v>2</v>
      </c>
      <c r="O515">
        <v>30537</v>
      </c>
      <c r="P515">
        <v>6.3179999999999996</v>
      </c>
      <c r="Q515">
        <v>3.1589999999999998</v>
      </c>
      <c r="R515">
        <v>19.850999999999999</v>
      </c>
      <c r="S515">
        <v>7.7610000000000001</v>
      </c>
    </row>
    <row r="516" spans="1:19" x14ac:dyDescent="0.3">
      <c r="A516">
        <v>201707</v>
      </c>
      <c r="B516" s="1">
        <v>42918</v>
      </c>
      <c r="C516" s="2">
        <v>201700124</v>
      </c>
      <c r="D516" t="s">
        <v>10</v>
      </c>
      <c r="E516">
        <v>201700011</v>
      </c>
      <c r="F516" t="s">
        <v>6</v>
      </c>
      <c r="G516" t="s">
        <v>7</v>
      </c>
      <c r="H516">
        <v>40</v>
      </c>
      <c r="I516">
        <v>25426</v>
      </c>
      <c r="J516">
        <v>4</v>
      </c>
      <c r="K516">
        <v>36</v>
      </c>
      <c r="L516">
        <v>27</v>
      </c>
      <c r="M516">
        <v>24</v>
      </c>
      <c r="N516">
        <v>2</v>
      </c>
      <c r="O516">
        <v>31320</v>
      </c>
      <c r="P516">
        <v>6.48</v>
      </c>
      <c r="Q516">
        <v>3.24</v>
      </c>
      <c r="R516">
        <v>20.36</v>
      </c>
      <c r="S516">
        <v>7.96</v>
      </c>
    </row>
    <row r="517" spans="1:19" x14ac:dyDescent="0.3">
      <c r="A517">
        <v>201707</v>
      </c>
      <c r="B517" s="1">
        <v>42918</v>
      </c>
      <c r="C517" s="2">
        <v>201700125</v>
      </c>
      <c r="D517" t="s">
        <v>11</v>
      </c>
      <c r="E517">
        <v>201700011</v>
      </c>
      <c r="F517" t="s">
        <v>6</v>
      </c>
      <c r="G517" t="s">
        <v>7</v>
      </c>
      <c r="H517">
        <v>40</v>
      </c>
      <c r="I517">
        <v>25506</v>
      </c>
      <c r="J517">
        <v>5</v>
      </c>
      <c r="K517">
        <v>39</v>
      </c>
      <c r="L517">
        <v>32</v>
      </c>
      <c r="M517">
        <v>28</v>
      </c>
      <c r="N517">
        <v>2</v>
      </c>
      <c r="O517">
        <v>31320</v>
      </c>
      <c r="P517">
        <v>6.48</v>
      </c>
      <c r="Q517">
        <v>3.24</v>
      </c>
      <c r="R517">
        <v>20.36</v>
      </c>
      <c r="S517">
        <v>7.96</v>
      </c>
    </row>
    <row r="518" spans="1:19" x14ac:dyDescent="0.3">
      <c r="A518">
        <v>201707</v>
      </c>
      <c r="B518" s="1">
        <v>42918</v>
      </c>
      <c r="C518" s="2">
        <v>201700126</v>
      </c>
      <c r="D518" t="s">
        <v>12</v>
      </c>
      <c r="E518">
        <v>201700011</v>
      </c>
      <c r="F518" t="s">
        <v>6</v>
      </c>
      <c r="G518" t="s">
        <v>7</v>
      </c>
      <c r="H518">
        <v>37</v>
      </c>
      <c r="I518">
        <v>25644</v>
      </c>
      <c r="J518">
        <v>4</v>
      </c>
      <c r="K518">
        <v>35</v>
      </c>
      <c r="L518">
        <v>30</v>
      </c>
      <c r="M518">
        <v>24</v>
      </c>
      <c r="N518">
        <v>1</v>
      </c>
      <c r="O518">
        <v>28971</v>
      </c>
      <c r="P518">
        <v>5.9939999999999998</v>
      </c>
      <c r="Q518">
        <v>2.9969999999999999</v>
      </c>
      <c r="R518">
        <v>18.832999999999998</v>
      </c>
      <c r="S518">
        <v>7.3630000000000004</v>
      </c>
    </row>
    <row r="519" spans="1:19" x14ac:dyDescent="0.3">
      <c r="A519">
        <v>201707</v>
      </c>
      <c r="B519" s="1">
        <v>42918</v>
      </c>
      <c r="C519" s="2">
        <v>201700127</v>
      </c>
      <c r="D519" t="s">
        <v>13</v>
      </c>
      <c r="E519">
        <v>201700011</v>
      </c>
      <c r="F519" t="s">
        <v>6</v>
      </c>
      <c r="G519" t="s">
        <v>7</v>
      </c>
      <c r="H519">
        <v>40</v>
      </c>
      <c r="I519">
        <v>25280</v>
      </c>
      <c r="J519">
        <v>5</v>
      </c>
      <c r="K519">
        <v>39</v>
      </c>
      <c r="L519">
        <v>31</v>
      </c>
      <c r="M519">
        <v>23</v>
      </c>
      <c r="N519">
        <v>1</v>
      </c>
      <c r="O519">
        <v>31320</v>
      </c>
      <c r="P519">
        <v>6.48</v>
      </c>
      <c r="Q519">
        <v>3.24</v>
      </c>
      <c r="R519">
        <v>20.36</v>
      </c>
      <c r="S519">
        <v>7.96</v>
      </c>
    </row>
    <row r="520" spans="1:19" x14ac:dyDescent="0.3">
      <c r="A520">
        <v>201707</v>
      </c>
      <c r="B520" s="1">
        <v>42918</v>
      </c>
      <c r="C520" s="2">
        <v>201700128</v>
      </c>
      <c r="D520" t="s">
        <v>14</v>
      </c>
      <c r="E520">
        <v>201700011</v>
      </c>
      <c r="F520" t="s">
        <v>6</v>
      </c>
      <c r="G520" t="s">
        <v>7</v>
      </c>
      <c r="H520">
        <v>37</v>
      </c>
      <c r="I520">
        <v>25660</v>
      </c>
      <c r="J520">
        <v>4</v>
      </c>
      <c r="K520">
        <v>36</v>
      </c>
      <c r="L520">
        <v>32</v>
      </c>
      <c r="M520">
        <v>26</v>
      </c>
      <c r="N520">
        <v>1</v>
      </c>
      <c r="O520">
        <v>28971</v>
      </c>
      <c r="P520">
        <v>5.9939999999999998</v>
      </c>
      <c r="Q520">
        <v>2.9969999999999999</v>
      </c>
      <c r="R520">
        <v>18.832999999999998</v>
      </c>
      <c r="S520">
        <v>7.3630000000000004</v>
      </c>
    </row>
    <row r="521" spans="1:19" x14ac:dyDescent="0.3">
      <c r="A521">
        <v>201707</v>
      </c>
      <c r="B521" s="1">
        <v>42919</v>
      </c>
      <c r="C521" s="2">
        <v>201700122</v>
      </c>
      <c r="D521" t="s">
        <v>8</v>
      </c>
      <c r="E521">
        <v>201700011</v>
      </c>
      <c r="F521" t="s">
        <v>6</v>
      </c>
      <c r="G521" t="s">
        <v>7</v>
      </c>
      <c r="H521">
        <v>36</v>
      </c>
      <c r="I521">
        <v>24078</v>
      </c>
      <c r="J521">
        <v>4</v>
      </c>
      <c r="K521">
        <v>33</v>
      </c>
      <c r="L521">
        <v>24</v>
      </c>
      <c r="M521">
        <v>20</v>
      </c>
      <c r="N521">
        <v>2</v>
      </c>
      <c r="O521">
        <v>28188</v>
      </c>
      <c r="P521">
        <v>5.8319999999999999</v>
      </c>
      <c r="Q521">
        <v>2.9159999999999999</v>
      </c>
      <c r="R521">
        <v>18.324000000000002</v>
      </c>
      <c r="S521">
        <v>7.1639999999999997</v>
      </c>
    </row>
    <row r="522" spans="1:19" x14ac:dyDescent="0.3">
      <c r="A522">
        <v>201707</v>
      </c>
      <c r="B522" s="1">
        <v>42919</v>
      </c>
      <c r="C522" s="2">
        <v>201700123</v>
      </c>
      <c r="D522" t="s">
        <v>9</v>
      </c>
      <c r="E522">
        <v>201700011</v>
      </c>
      <c r="F522" t="s">
        <v>6</v>
      </c>
      <c r="G522" t="s">
        <v>7</v>
      </c>
      <c r="H522">
        <v>32</v>
      </c>
      <c r="I522">
        <v>25159</v>
      </c>
      <c r="J522">
        <v>4</v>
      </c>
      <c r="K522">
        <v>32</v>
      </c>
      <c r="L522">
        <v>27</v>
      </c>
      <c r="M522">
        <v>22</v>
      </c>
      <c r="N522">
        <v>1</v>
      </c>
      <c r="O522">
        <v>25056</v>
      </c>
      <c r="P522">
        <v>5.1840000000000002</v>
      </c>
      <c r="Q522">
        <v>2.5920000000000001</v>
      </c>
      <c r="R522">
        <v>16.288</v>
      </c>
      <c r="S522">
        <v>6.3680000000000003</v>
      </c>
    </row>
    <row r="523" spans="1:19" x14ac:dyDescent="0.3">
      <c r="A523">
        <v>201707</v>
      </c>
      <c r="B523" s="1">
        <v>42919</v>
      </c>
      <c r="C523" s="2">
        <v>201700124</v>
      </c>
      <c r="D523" t="s">
        <v>10</v>
      </c>
      <c r="E523">
        <v>201700011</v>
      </c>
      <c r="F523" t="s">
        <v>6</v>
      </c>
      <c r="G523" t="s">
        <v>7</v>
      </c>
      <c r="H523">
        <v>34</v>
      </c>
      <c r="I523">
        <v>25191</v>
      </c>
      <c r="J523">
        <v>5</v>
      </c>
      <c r="K523">
        <v>33</v>
      </c>
      <c r="L523">
        <v>30</v>
      </c>
      <c r="M523">
        <v>24</v>
      </c>
      <c r="N523">
        <v>1</v>
      </c>
      <c r="O523">
        <v>26622</v>
      </c>
      <c r="P523">
        <v>5.508</v>
      </c>
      <c r="Q523">
        <v>2.754</v>
      </c>
      <c r="R523">
        <v>17.306000000000001</v>
      </c>
      <c r="S523">
        <v>6.766</v>
      </c>
    </row>
    <row r="524" spans="1:19" x14ac:dyDescent="0.3">
      <c r="A524">
        <v>201707</v>
      </c>
      <c r="B524" s="1">
        <v>42919</v>
      </c>
      <c r="C524" s="2">
        <v>201700125</v>
      </c>
      <c r="D524" t="s">
        <v>11</v>
      </c>
      <c r="E524">
        <v>201700011</v>
      </c>
      <c r="F524" t="s">
        <v>6</v>
      </c>
      <c r="G524" t="s">
        <v>7</v>
      </c>
      <c r="H524">
        <v>36</v>
      </c>
      <c r="I524">
        <v>24151</v>
      </c>
      <c r="J524">
        <v>5</v>
      </c>
      <c r="K524">
        <v>32</v>
      </c>
      <c r="L524">
        <v>28</v>
      </c>
      <c r="M524">
        <v>23</v>
      </c>
      <c r="N524">
        <v>1</v>
      </c>
      <c r="O524">
        <v>28188</v>
      </c>
      <c r="P524">
        <v>5.8319999999999999</v>
      </c>
      <c r="Q524">
        <v>2.9159999999999999</v>
      </c>
      <c r="R524">
        <v>18.324000000000002</v>
      </c>
      <c r="S524">
        <v>7.1639999999999997</v>
      </c>
    </row>
    <row r="525" spans="1:19" x14ac:dyDescent="0.3">
      <c r="A525">
        <v>201707</v>
      </c>
      <c r="B525" s="1">
        <v>42919</v>
      </c>
      <c r="C525" s="2">
        <v>201700126</v>
      </c>
      <c r="D525" t="s">
        <v>12</v>
      </c>
      <c r="E525">
        <v>201700011</v>
      </c>
      <c r="F525" t="s">
        <v>6</v>
      </c>
      <c r="G525" t="s">
        <v>7</v>
      </c>
      <c r="H525">
        <v>40</v>
      </c>
      <c r="I525">
        <v>24214</v>
      </c>
      <c r="J525">
        <v>4</v>
      </c>
      <c r="K525">
        <v>40</v>
      </c>
      <c r="L525">
        <v>35</v>
      </c>
      <c r="M525">
        <v>27</v>
      </c>
      <c r="N525">
        <v>2</v>
      </c>
      <c r="O525">
        <v>31320</v>
      </c>
      <c r="P525">
        <v>6.48</v>
      </c>
      <c r="Q525">
        <v>3.24</v>
      </c>
      <c r="R525">
        <v>20.36</v>
      </c>
      <c r="S525">
        <v>7.96</v>
      </c>
    </row>
    <row r="526" spans="1:19" x14ac:dyDescent="0.3">
      <c r="A526">
        <v>201707</v>
      </c>
      <c r="B526" s="1">
        <v>42919</v>
      </c>
      <c r="C526" s="2">
        <v>201700127</v>
      </c>
      <c r="D526" t="s">
        <v>13</v>
      </c>
      <c r="E526">
        <v>201700011</v>
      </c>
      <c r="F526" t="s">
        <v>6</v>
      </c>
      <c r="G526" t="s">
        <v>7</v>
      </c>
      <c r="H526">
        <v>36</v>
      </c>
      <c r="I526">
        <v>24200</v>
      </c>
      <c r="J526">
        <v>7</v>
      </c>
      <c r="K526">
        <v>33</v>
      </c>
      <c r="L526">
        <v>29</v>
      </c>
      <c r="M526">
        <v>22</v>
      </c>
      <c r="N526">
        <v>2</v>
      </c>
      <c r="O526">
        <v>28188</v>
      </c>
      <c r="P526">
        <v>5.8319999999999999</v>
      </c>
      <c r="Q526">
        <v>2.9159999999999999</v>
      </c>
      <c r="R526">
        <v>18.324000000000002</v>
      </c>
      <c r="S526">
        <v>7.1639999999999997</v>
      </c>
    </row>
    <row r="527" spans="1:19" x14ac:dyDescent="0.3">
      <c r="A527">
        <v>201707</v>
      </c>
      <c r="B527" s="1">
        <v>42919</v>
      </c>
      <c r="C527" s="2">
        <v>201700128</v>
      </c>
      <c r="D527" t="s">
        <v>14</v>
      </c>
      <c r="E527">
        <v>201700011</v>
      </c>
      <c r="F527" t="s">
        <v>6</v>
      </c>
      <c r="G527" t="s">
        <v>7</v>
      </c>
      <c r="H527">
        <v>40</v>
      </c>
      <c r="I527">
        <v>25686</v>
      </c>
      <c r="J527">
        <v>6</v>
      </c>
      <c r="K527">
        <v>38</v>
      </c>
      <c r="L527">
        <v>31</v>
      </c>
      <c r="M527">
        <v>23</v>
      </c>
      <c r="N527">
        <v>1</v>
      </c>
      <c r="O527">
        <v>31320</v>
      </c>
      <c r="P527">
        <v>6.48</v>
      </c>
      <c r="Q527">
        <v>3.24</v>
      </c>
      <c r="R527">
        <v>20.36</v>
      </c>
      <c r="S527">
        <v>7.96</v>
      </c>
    </row>
    <row r="528" spans="1:19" x14ac:dyDescent="0.3">
      <c r="A528">
        <v>201707</v>
      </c>
      <c r="B528" s="1">
        <v>42919</v>
      </c>
      <c r="C528" s="2">
        <v>201700129</v>
      </c>
      <c r="D528" t="s">
        <v>24</v>
      </c>
      <c r="E528">
        <v>201700012</v>
      </c>
      <c r="F528" t="s">
        <v>25</v>
      </c>
      <c r="G528" t="s">
        <v>7</v>
      </c>
      <c r="H528">
        <v>34</v>
      </c>
      <c r="I528">
        <v>24025</v>
      </c>
      <c r="J528">
        <v>7</v>
      </c>
      <c r="K528">
        <v>31</v>
      </c>
      <c r="L528">
        <v>26</v>
      </c>
      <c r="M528">
        <v>19</v>
      </c>
      <c r="N528">
        <v>2</v>
      </c>
      <c r="O528">
        <v>26622</v>
      </c>
      <c r="P528">
        <v>5.508</v>
      </c>
      <c r="Q528">
        <v>2.754</v>
      </c>
      <c r="R528">
        <v>17.306000000000001</v>
      </c>
      <c r="S528">
        <v>6.766</v>
      </c>
    </row>
    <row r="529" spans="1:19" x14ac:dyDescent="0.3">
      <c r="A529">
        <v>201707</v>
      </c>
      <c r="B529" s="1">
        <v>42919</v>
      </c>
      <c r="C529" s="2">
        <v>201700130</v>
      </c>
      <c r="D529" t="s">
        <v>26</v>
      </c>
      <c r="E529">
        <v>201700012</v>
      </c>
      <c r="F529" t="s">
        <v>25</v>
      </c>
      <c r="G529" t="s">
        <v>7</v>
      </c>
      <c r="H529">
        <v>30</v>
      </c>
      <c r="I529">
        <v>25649</v>
      </c>
      <c r="J529">
        <v>6</v>
      </c>
      <c r="K529">
        <v>27</v>
      </c>
      <c r="L529">
        <v>20</v>
      </c>
      <c r="M529">
        <v>13</v>
      </c>
      <c r="N529">
        <v>2</v>
      </c>
      <c r="O529">
        <v>23490</v>
      </c>
      <c r="P529">
        <v>4.8600000000000003</v>
      </c>
      <c r="Q529">
        <v>2.4300000000000002</v>
      </c>
      <c r="R529">
        <v>15.27</v>
      </c>
      <c r="S529">
        <v>5.97</v>
      </c>
    </row>
    <row r="530" spans="1:19" x14ac:dyDescent="0.3">
      <c r="A530">
        <v>201707</v>
      </c>
      <c r="B530" s="1">
        <v>42919</v>
      </c>
      <c r="C530" s="2">
        <v>201700131</v>
      </c>
      <c r="D530" t="s">
        <v>27</v>
      </c>
      <c r="E530">
        <v>201700012</v>
      </c>
      <c r="F530" t="s">
        <v>25</v>
      </c>
      <c r="G530" t="s">
        <v>7</v>
      </c>
      <c r="H530">
        <v>33</v>
      </c>
      <c r="I530">
        <v>25829</v>
      </c>
      <c r="J530">
        <v>7</v>
      </c>
      <c r="K530">
        <v>28</v>
      </c>
      <c r="L530">
        <v>20</v>
      </c>
      <c r="M530">
        <v>15</v>
      </c>
      <c r="N530">
        <v>2</v>
      </c>
      <c r="O530">
        <v>25839</v>
      </c>
      <c r="P530">
        <v>5.3460000000000001</v>
      </c>
      <c r="Q530">
        <v>2.673</v>
      </c>
      <c r="R530">
        <v>16.797000000000001</v>
      </c>
      <c r="S530">
        <v>6.5670000000000002</v>
      </c>
    </row>
    <row r="531" spans="1:19" x14ac:dyDescent="0.3">
      <c r="A531">
        <v>201707</v>
      </c>
      <c r="B531" s="1">
        <v>42919</v>
      </c>
      <c r="C531" s="2">
        <v>201700142</v>
      </c>
      <c r="D531" t="s">
        <v>20</v>
      </c>
      <c r="E531">
        <v>201700013</v>
      </c>
      <c r="F531" t="s">
        <v>16</v>
      </c>
      <c r="G531" t="s">
        <v>7</v>
      </c>
      <c r="H531">
        <v>31</v>
      </c>
      <c r="I531">
        <v>25266</v>
      </c>
      <c r="J531">
        <v>7</v>
      </c>
      <c r="K531">
        <v>28</v>
      </c>
      <c r="L531">
        <v>20</v>
      </c>
      <c r="M531">
        <v>12</v>
      </c>
      <c r="N531">
        <v>3</v>
      </c>
      <c r="O531">
        <v>24273</v>
      </c>
      <c r="P531">
        <v>5.0220000000000002</v>
      </c>
      <c r="Q531">
        <v>2.5110000000000001</v>
      </c>
      <c r="R531">
        <v>15.779</v>
      </c>
      <c r="S531">
        <v>6.1689999999999996</v>
      </c>
    </row>
    <row r="532" spans="1:19" x14ac:dyDescent="0.3">
      <c r="A532">
        <v>201707</v>
      </c>
      <c r="B532" s="1">
        <v>42919</v>
      </c>
      <c r="C532" s="2">
        <v>201700143</v>
      </c>
      <c r="D532" t="s">
        <v>21</v>
      </c>
      <c r="E532">
        <v>201700013</v>
      </c>
      <c r="F532" t="s">
        <v>16</v>
      </c>
      <c r="G532" t="s">
        <v>7</v>
      </c>
      <c r="H532">
        <v>33</v>
      </c>
      <c r="I532">
        <v>24735</v>
      </c>
      <c r="J532">
        <v>9</v>
      </c>
      <c r="K532">
        <v>31</v>
      </c>
      <c r="L532">
        <v>24</v>
      </c>
      <c r="M532">
        <v>17</v>
      </c>
      <c r="N532">
        <v>3</v>
      </c>
      <c r="O532">
        <v>25839</v>
      </c>
      <c r="P532">
        <v>5.3460000000000001</v>
      </c>
      <c r="Q532">
        <v>2.673</v>
      </c>
      <c r="R532">
        <v>16.797000000000001</v>
      </c>
      <c r="S532">
        <v>6.5670000000000002</v>
      </c>
    </row>
    <row r="533" spans="1:19" x14ac:dyDescent="0.3">
      <c r="A533">
        <v>201707</v>
      </c>
      <c r="B533" s="1">
        <v>42919</v>
      </c>
      <c r="C533" s="2">
        <v>201700144</v>
      </c>
      <c r="D533" t="s">
        <v>22</v>
      </c>
      <c r="E533">
        <v>201700013</v>
      </c>
      <c r="F533" t="s">
        <v>16</v>
      </c>
      <c r="G533" t="s">
        <v>7</v>
      </c>
      <c r="H533">
        <v>32</v>
      </c>
      <c r="I533">
        <v>25418</v>
      </c>
      <c r="J533">
        <v>6</v>
      </c>
      <c r="K533">
        <v>27</v>
      </c>
      <c r="L533">
        <v>17</v>
      </c>
      <c r="M533">
        <v>9</v>
      </c>
      <c r="N533">
        <v>4</v>
      </c>
      <c r="O533">
        <v>25056</v>
      </c>
      <c r="P533">
        <v>5.1840000000000002</v>
      </c>
      <c r="Q533">
        <v>2.5920000000000001</v>
      </c>
      <c r="R533">
        <v>16.288</v>
      </c>
      <c r="S533">
        <v>6.3680000000000003</v>
      </c>
    </row>
    <row r="534" spans="1:19" x14ac:dyDescent="0.3">
      <c r="A534">
        <v>201707</v>
      </c>
      <c r="B534" s="1">
        <v>42919</v>
      </c>
      <c r="C534" s="2">
        <v>201700145</v>
      </c>
      <c r="D534" t="s">
        <v>23</v>
      </c>
      <c r="E534">
        <v>201700013</v>
      </c>
      <c r="F534" t="s">
        <v>16</v>
      </c>
      <c r="G534" t="s">
        <v>7</v>
      </c>
      <c r="H534">
        <v>32</v>
      </c>
      <c r="I534">
        <v>24669</v>
      </c>
      <c r="J534">
        <v>7</v>
      </c>
      <c r="K534">
        <v>28</v>
      </c>
      <c r="L534">
        <v>19</v>
      </c>
      <c r="M534">
        <v>11</v>
      </c>
      <c r="N534">
        <v>4</v>
      </c>
      <c r="O534">
        <v>25056</v>
      </c>
      <c r="P534">
        <v>5.1840000000000002</v>
      </c>
      <c r="Q534">
        <v>2.5920000000000001</v>
      </c>
      <c r="R534">
        <v>16.288</v>
      </c>
      <c r="S534">
        <v>6.3680000000000003</v>
      </c>
    </row>
    <row r="535" spans="1:19" x14ac:dyDescent="0.3">
      <c r="A535">
        <v>201707</v>
      </c>
      <c r="B535" s="1">
        <v>42920</v>
      </c>
      <c r="C535" s="2">
        <v>201700125</v>
      </c>
      <c r="D535" t="s">
        <v>11</v>
      </c>
      <c r="E535">
        <v>201700011</v>
      </c>
      <c r="F535" t="s">
        <v>6</v>
      </c>
      <c r="G535" t="s">
        <v>7</v>
      </c>
      <c r="H535">
        <v>32</v>
      </c>
      <c r="I535">
        <v>24186</v>
      </c>
      <c r="J535">
        <v>6</v>
      </c>
      <c r="K535">
        <v>29</v>
      </c>
      <c r="L535">
        <v>25</v>
      </c>
      <c r="M535">
        <v>22</v>
      </c>
      <c r="N535">
        <v>1</v>
      </c>
      <c r="O535">
        <v>25056</v>
      </c>
      <c r="P535">
        <v>5.1840000000000002</v>
      </c>
      <c r="Q535">
        <v>2.5920000000000001</v>
      </c>
      <c r="R535">
        <v>16.288</v>
      </c>
      <c r="S535">
        <v>6.3680000000000003</v>
      </c>
    </row>
    <row r="536" spans="1:19" x14ac:dyDescent="0.3">
      <c r="A536">
        <v>201707</v>
      </c>
      <c r="B536" s="1">
        <v>42920</v>
      </c>
      <c r="C536" s="2">
        <v>201700126</v>
      </c>
      <c r="D536" t="s">
        <v>12</v>
      </c>
      <c r="E536">
        <v>201700011</v>
      </c>
      <c r="F536" t="s">
        <v>6</v>
      </c>
      <c r="G536" t="s">
        <v>7</v>
      </c>
      <c r="H536">
        <v>33</v>
      </c>
      <c r="I536">
        <v>25746</v>
      </c>
      <c r="J536">
        <v>5</v>
      </c>
      <c r="K536">
        <v>30</v>
      </c>
      <c r="L536">
        <v>22</v>
      </c>
      <c r="M536">
        <v>20</v>
      </c>
      <c r="N536">
        <v>1</v>
      </c>
      <c r="O536">
        <v>25839</v>
      </c>
      <c r="P536">
        <v>5.3460000000000001</v>
      </c>
      <c r="Q536">
        <v>2.673</v>
      </c>
      <c r="R536">
        <v>16.797000000000001</v>
      </c>
      <c r="S536">
        <v>6.5670000000000002</v>
      </c>
    </row>
    <row r="537" spans="1:19" x14ac:dyDescent="0.3">
      <c r="A537">
        <v>201707</v>
      </c>
      <c r="B537" s="1">
        <v>42920</v>
      </c>
      <c r="C537" s="2">
        <v>201700127</v>
      </c>
      <c r="D537" t="s">
        <v>13</v>
      </c>
      <c r="E537">
        <v>201700011</v>
      </c>
      <c r="F537" t="s">
        <v>6</v>
      </c>
      <c r="G537" t="s">
        <v>7</v>
      </c>
      <c r="H537">
        <v>35</v>
      </c>
      <c r="I537">
        <v>25921</v>
      </c>
      <c r="J537">
        <v>7</v>
      </c>
      <c r="K537">
        <v>33</v>
      </c>
      <c r="L537">
        <v>27</v>
      </c>
      <c r="M537">
        <v>21</v>
      </c>
      <c r="N537">
        <v>2</v>
      </c>
      <c r="O537">
        <v>27405</v>
      </c>
      <c r="P537">
        <v>5.67</v>
      </c>
      <c r="Q537">
        <v>2.835</v>
      </c>
      <c r="R537">
        <v>17.815000000000001</v>
      </c>
      <c r="S537">
        <v>6.9649999999999999</v>
      </c>
    </row>
    <row r="538" spans="1:19" x14ac:dyDescent="0.3">
      <c r="A538">
        <v>201707</v>
      </c>
      <c r="B538" s="1">
        <v>42920</v>
      </c>
      <c r="C538" s="2">
        <v>201700128</v>
      </c>
      <c r="D538" t="s">
        <v>14</v>
      </c>
      <c r="E538">
        <v>201700011</v>
      </c>
      <c r="F538" t="s">
        <v>6</v>
      </c>
      <c r="G538" t="s">
        <v>7</v>
      </c>
      <c r="H538">
        <v>32</v>
      </c>
      <c r="I538">
        <v>25477</v>
      </c>
      <c r="J538">
        <v>5</v>
      </c>
      <c r="K538">
        <v>30</v>
      </c>
      <c r="L538">
        <v>25</v>
      </c>
      <c r="M538">
        <v>21</v>
      </c>
      <c r="N538">
        <v>1</v>
      </c>
      <c r="O538">
        <v>25056</v>
      </c>
      <c r="P538">
        <v>5.1840000000000002</v>
      </c>
      <c r="Q538">
        <v>2.5920000000000001</v>
      </c>
      <c r="R538">
        <v>16.288</v>
      </c>
      <c r="S538">
        <v>6.3680000000000003</v>
      </c>
    </row>
    <row r="539" spans="1:19" x14ac:dyDescent="0.3">
      <c r="A539">
        <v>201707</v>
      </c>
      <c r="B539" s="1">
        <v>42920</v>
      </c>
      <c r="C539" s="2">
        <v>201700129</v>
      </c>
      <c r="D539" t="s">
        <v>24</v>
      </c>
      <c r="E539">
        <v>201700012</v>
      </c>
      <c r="F539" t="s">
        <v>25</v>
      </c>
      <c r="G539" t="s">
        <v>7</v>
      </c>
      <c r="H539">
        <v>32</v>
      </c>
      <c r="I539">
        <v>24676</v>
      </c>
      <c r="J539">
        <v>8</v>
      </c>
      <c r="K539">
        <v>30</v>
      </c>
      <c r="L539">
        <v>20</v>
      </c>
      <c r="M539">
        <v>16</v>
      </c>
      <c r="N539">
        <v>2</v>
      </c>
      <c r="O539">
        <v>25056</v>
      </c>
      <c r="P539">
        <v>5.1840000000000002</v>
      </c>
      <c r="Q539">
        <v>2.5920000000000001</v>
      </c>
      <c r="R539">
        <v>16.288</v>
      </c>
      <c r="S539">
        <v>6.3680000000000003</v>
      </c>
    </row>
    <row r="540" spans="1:19" x14ac:dyDescent="0.3">
      <c r="A540">
        <v>201707</v>
      </c>
      <c r="B540" s="1">
        <v>42920</v>
      </c>
      <c r="C540" s="2">
        <v>201700130</v>
      </c>
      <c r="D540" t="s">
        <v>26</v>
      </c>
      <c r="E540">
        <v>201700012</v>
      </c>
      <c r="F540" t="s">
        <v>25</v>
      </c>
      <c r="G540" t="s">
        <v>7</v>
      </c>
      <c r="H540">
        <v>30</v>
      </c>
      <c r="I540">
        <v>25815</v>
      </c>
      <c r="J540">
        <v>7</v>
      </c>
      <c r="K540">
        <v>26</v>
      </c>
      <c r="L540">
        <v>17</v>
      </c>
      <c r="M540">
        <v>11</v>
      </c>
      <c r="N540">
        <v>2</v>
      </c>
      <c r="O540">
        <v>23490</v>
      </c>
      <c r="P540">
        <v>4.8600000000000003</v>
      </c>
      <c r="Q540">
        <v>2.4300000000000002</v>
      </c>
      <c r="R540">
        <v>15.27</v>
      </c>
      <c r="S540">
        <v>5.97</v>
      </c>
    </row>
    <row r="541" spans="1:19" x14ac:dyDescent="0.3">
      <c r="A541">
        <v>201707</v>
      </c>
      <c r="B541" s="1">
        <v>42920</v>
      </c>
      <c r="C541" s="2">
        <v>201700131</v>
      </c>
      <c r="D541" t="s">
        <v>27</v>
      </c>
      <c r="E541">
        <v>201700012</v>
      </c>
      <c r="F541" t="s">
        <v>25</v>
      </c>
      <c r="G541" t="s">
        <v>7</v>
      </c>
      <c r="H541">
        <v>33</v>
      </c>
      <c r="I541">
        <v>25884</v>
      </c>
      <c r="J541">
        <v>8</v>
      </c>
      <c r="K541">
        <v>33</v>
      </c>
      <c r="L541">
        <v>23</v>
      </c>
      <c r="M541">
        <v>17</v>
      </c>
      <c r="N541">
        <v>2</v>
      </c>
      <c r="O541">
        <v>25839</v>
      </c>
      <c r="P541">
        <v>5.3460000000000001</v>
      </c>
      <c r="Q541">
        <v>2.673</v>
      </c>
      <c r="R541">
        <v>16.797000000000001</v>
      </c>
      <c r="S541">
        <v>6.5670000000000002</v>
      </c>
    </row>
    <row r="542" spans="1:19" x14ac:dyDescent="0.3">
      <c r="A542">
        <v>201707</v>
      </c>
      <c r="B542" s="1">
        <v>42920</v>
      </c>
      <c r="C542" s="2">
        <v>201700142</v>
      </c>
      <c r="D542" t="s">
        <v>20</v>
      </c>
      <c r="E542">
        <v>201700013</v>
      </c>
      <c r="F542" t="s">
        <v>16</v>
      </c>
      <c r="G542" t="s">
        <v>7</v>
      </c>
      <c r="H542">
        <v>31</v>
      </c>
      <c r="I542">
        <v>25165</v>
      </c>
      <c r="J542">
        <v>9</v>
      </c>
      <c r="K542">
        <v>27</v>
      </c>
      <c r="L542">
        <v>19</v>
      </c>
      <c r="M542">
        <v>13</v>
      </c>
      <c r="N542">
        <v>4</v>
      </c>
      <c r="O542">
        <v>24273</v>
      </c>
      <c r="P542">
        <v>5.0220000000000002</v>
      </c>
      <c r="Q542">
        <v>2.5110000000000001</v>
      </c>
      <c r="R542">
        <v>15.779</v>
      </c>
      <c r="S542">
        <v>6.1689999999999996</v>
      </c>
    </row>
    <row r="543" spans="1:19" x14ac:dyDescent="0.3">
      <c r="A543">
        <v>201707</v>
      </c>
      <c r="B543" s="1">
        <v>42920</v>
      </c>
      <c r="C543" s="2">
        <v>201700143</v>
      </c>
      <c r="D543" t="s">
        <v>21</v>
      </c>
      <c r="E543">
        <v>201700013</v>
      </c>
      <c r="F543" t="s">
        <v>16</v>
      </c>
      <c r="G543" t="s">
        <v>7</v>
      </c>
      <c r="H543">
        <v>28</v>
      </c>
      <c r="I543">
        <v>25419</v>
      </c>
      <c r="J543">
        <v>8</v>
      </c>
      <c r="K543">
        <v>24</v>
      </c>
      <c r="L543">
        <v>15</v>
      </c>
      <c r="M543">
        <v>8</v>
      </c>
      <c r="N543">
        <v>3</v>
      </c>
      <c r="O543">
        <v>21924</v>
      </c>
      <c r="P543">
        <v>4.5359999999999996</v>
      </c>
      <c r="Q543">
        <v>2.2679999999999998</v>
      </c>
      <c r="R543">
        <v>14.252000000000001</v>
      </c>
      <c r="S543">
        <v>5.5720000000000001</v>
      </c>
    </row>
    <row r="544" spans="1:19" x14ac:dyDescent="0.3">
      <c r="A544">
        <v>201707</v>
      </c>
      <c r="B544" s="1">
        <v>42920</v>
      </c>
      <c r="C544" s="2">
        <v>201700144</v>
      </c>
      <c r="D544" t="s">
        <v>22</v>
      </c>
      <c r="E544">
        <v>201700013</v>
      </c>
      <c r="F544" t="s">
        <v>16</v>
      </c>
      <c r="G544" t="s">
        <v>7</v>
      </c>
      <c r="H544">
        <v>30</v>
      </c>
      <c r="I544">
        <v>25849</v>
      </c>
      <c r="J544">
        <v>7</v>
      </c>
      <c r="K544">
        <v>27</v>
      </c>
      <c r="L544">
        <v>20</v>
      </c>
      <c r="M544">
        <v>14</v>
      </c>
      <c r="N544">
        <v>4</v>
      </c>
      <c r="O544">
        <v>23490</v>
      </c>
      <c r="P544">
        <v>4.8600000000000003</v>
      </c>
      <c r="Q544">
        <v>2.4300000000000002</v>
      </c>
      <c r="R544">
        <v>15.27</v>
      </c>
      <c r="S544">
        <v>5.97</v>
      </c>
    </row>
    <row r="545" spans="1:19" x14ac:dyDescent="0.3">
      <c r="A545">
        <v>201707</v>
      </c>
      <c r="B545" s="1">
        <v>42920</v>
      </c>
      <c r="C545" s="2">
        <v>201700145</v>
      </c>
      <c r="D545" t="s">
        <v>23</v>
      </c>
      <c r="E545">
        <v>201700013</v>
      </c>
      <c r="F545" t="s">
        <v>16</v>
      </c>
      <c r="G545" t="s">
        <v>7</v>
      </c>
      <c r="H545">
        <v>29</v>
      </c>
      <c r="I545">
        <v>24674</v>
      </c>
      <c r="J545">
        <v>6</v>
      </c>
      <c r="K545">
        <v>27</v>
      </c>
      <c r="L545">
        <v>20</v>
      </c>
      <c r="M545">
        <v>13</v>
      </c>
      <c r="N545">
        <v>3</v>
      </c>
      <c r="O545">
        <v>22707</v>
      </c>
      <c r="P545">
        <v>4.6980000000000004</v>
      </c>
      <c r="Q545">
        <v>2.3490000000000002</v>
      </c>
      <c r="R545">
        <v>14.760999999999999</v>
      </c>
      <c r="S545">
        <v>5.7709999999999999</v>
      </c>
    </row>
    <row r="546" spans="1:19" x14ac:dyDescent="0.3">
      <c r="A546">
        <v>201707</v>
      </c>
      <c r="B546" s="1">
        <v>42921</v>
      </c>
      <c r="C546" s="2">
        <v>201700129</v>
      </c>
      <c r="D546" t="s">
        <v>24</v>
      </c>
      <c r="E546">
        <v>201700012</v>
      </c>
      <c r="F546" t="s">
        <v>25</v>
      </c>
      <c r="G546" t="s">
        <v>7</v>
      </c>
      <c r="H546">
        <v>32</v>
      </c>
      <c r="I546">
        <v>25196</v>
      </c>
      <c r="J546">
        <v>5</v>
      </c>
      <c r="K546">
        <v>32</v>
      </c>
      <c r="L546">
        <v>25</v>
      </c>
      <c r="M546">
        <v>19</v>
      </c>
      <c r="N546">
        <v>2</v>
      </c>
      <c r="O546">
        <v>25056</v>
      </c>
      <c r="P546">
        <v>5.1840000000000002</v>
      </c>
      <c r="Q546">
        <v>2.5920000000000001</v>
      </c>
      <c r="R546">
        <v>16.288</v>
      </c>
      <c r="S546">
        <v>6.3680000000000003</v>
      </c>
    </row>
    <row r="547" spans="1:19" x14ac:dyDescent="0.3">
      <c r="A547">
        <v>201707</v>
      </c>
      <c r="B547" s="1">
        <v>42921</v>
      </c>
      <c r="C547" s="2">
        <v>201700130</v>
      </c>
      <c r="D547" t="s">
        <v>26</v>
      </c>
      <c r="E547">
        <v>201700012</v>
      </c>
      <c r="F547" t="s">
        <v>25</v>
      </c>
      <c r="G547" t="s">
        <v>7</v>
      </c>
      <c r="H547">
        <v>31</v>
      </c>
      <c r="I547">
        <v>24278</v>
      </c>
      <c r="J547">
        <v>7</v>
      </c>
      <c r="K547">
        <v>27</v>
      </c>
      <c r="L547">
        <v>18</v>
      </c>
      <c r="M547">
        <v>13</v>
      </c>
      <c r="N547">
        <v>2</v>
      </c>
      <c r="O547">
        <v>24273</v>
      </c>
      <c r="P547">
        <v>5.0220000000000002</v>
      </c>
      <c r="Q547">
        <v>2.5110000000000001</v>
      </c>
      <c r="R547">
        <v>15.779</v>
      </c>
      <c r="S547">
        <v>6.1689999999999996</v>
      </c>
    </row>
    <row r="548" spans="1:19" x14ac:dyDescent="0.3">
      <c r="A548">
        <v>201707</v>
      </c>
      <c r="B548" s="1">
        <v>42921</v>
      </c>
      <c r="C548" s="2">
        <v>201700131</v>
      </c>
      <c r="D548" t="s">
        <v>27</v>
      </c>
      <c r="E548">
        <v>201700012</v>
      </c>
      <c r="F548" t="s">
        <v>25</v>
      </c>
      <c r="G548" t="s">
        <v>7</v>
      </c>
      <c r="H548">
        <v>30</v>
      </c>
      <c r="I548">
        <v>25068</v>
      </c>
      <c r="J548">
        <v>7</v>
      </c>
      <c r="K548">
        <v>26</v>
      </c>
      <c r="L548">
        <v>21</v>
      </c>
      <c r="M548">
        <v>16</v>
      </c>
      <c r="N548">
        <v>2</v>
      </c>
      <c r="O548">
        <v>23490</v>
      </c>
      <c r="P548">
        <v>4.8600000000000003</v>
      </c>
      <c r="Q548">
        <v>2.4300000000000002</v>
      </c>
      <c r="R548">
        <v>15.27</v>
      </c>
      <c r="S548">
        <v>5.97</v>
      </c>
    </row>
    <row r="549" spans="1:19" x14ac:dyDescent="0.3">
      <c r="A549">
        <v>201707</v>
      </c>
      <c r="B549" s="1">
        <v>42921</v>
      </c>
      <c r="C549" s="2">
        <v>201700132</v>
      </c>
      <c r="D549" t="s">
        <v>28</v>
      </c>
      <c r="E549">
        <v>201700012</v>
      </c>
      <c r="F549" t="s">
        <v>25</v>
      </c>
      <c r="G549" t="s">
        <v>7</v>
      </c>
      <c r="H549">
        <v>33</v>
      </c>
      <c r="I549">
        <v>25995</v>
      </c>
      <c r="J549">
        <v>5</v>
      </c>
      <c r="K549">
        <v>31</v>
      </c>
      <c r="L549">
        <v>26</v>
      </c>
      <c r="M549">
        <v>17</v>
      </c>
      <c r="N549">
        <v>2</v>
      </c>
      <c r="O549">
        <v>25839</v>
      </c>
      <c r="P549">
        <v>5.3460000000000001</v>
      </c>
      <c r="Q549">
        <v>2.673</v>
      </c>
      <c r="R549">
        <v>16.797000000000001</v>
      </c>
      <c r="S549">
        <v>6.5670000000000002</v>
      </c>
    </row>
    <row r="550" spans="1:19" x14ac:dyDescent="0.3">
      <c r="A550">
        <v>201707</v>
      </c>
      <c r="B550" s="1">
        <v>42921</v>
      </c>
      <c r="C550" s="2">
        <v>201700133</v>
      </c>
      <c r="D550" t="s">
        <v>29</v>
      </c>
      <c r="E550">
        <v>201700012</v>
      </c>
      <c r="F550" t="s">
        <v>25</v>
      </c>
      <c r="G550" t="s">
        <v>7</v>
      </c>
      <c r="H550">
        <v>33</v>
      </c>
      <c r="I550">
        <v>25754</v>
      </c>
      <c r="J550">
        <v>6</v>
      </c>
      <c r="K550">
        <v>31</v>
      </c>
      <c r="L550">
        <v>20</v>
      </c>
      <c r="M550">
        <v>13</v>
      </c>
      <c r="N550">
        <v>2</v>
      </c>
      <c r="O550">
        <v>25839</v>
      </c>
      <c r="P550">
        <v>5.3460000000000001</v>
      </c>
      <c r="Q550">
        <v>2.673</v>
      </c>
      <c r="R550">
        <v>16.797000000000001</v>
      </c>
      <c r="S550">
        <v>6.5670000000000002</v>
      </c>
    </row>
    <row r="551" spans="1:19" x14ac:dyDescent="0.3">
      <c r="A551">
        <v>201707</v>
      </c>
      <c r="B551" s="1">
        <v>42921</v>
      </c>
      <c r="C551" s="2">
        <v>201700134</v>
      </c>
      <c r="D551" t="s">
        <v>30</v>
      </c>
      <c r="E551">
        <v>201700012</v>
      </c>
      <c r="F551" t="s">
        <v>25</v>
      </c>
      <c r="G551" t="s">
        <v>7</v>
      </c>
      <c r="H551">
        <v>31</v>
      </c>
      <c r="I551">
        <v>25854</v>
      </c>
      <c r="J551">
        <v>7</v>
      </c>
      <c r="K551">
        <v>28</v>
      </c>
      <c r="L551">
        <v>23</v>
      </c>
      <c r="M551">
        <v>18</v>
      </c>
      <c r="N551">
        <v>2</v>
      </c>
      <c r="O551">
        <v>24273</v>
      </c>
      <c r="P551">
        <v>5.0220000000000002</v>
      </c>
      <c r="Q551">
        <v>2.5110000000000001</v>
      </c>
      <c r="R551">
        <v>15.779</v>
      </c>
      <c r="S551">
        <v>6.1689999999999996</v>
      </c>
    </row>
    <row r="552" spans="1:19" x14ac:dyDescent="0.3">
      <c r="A552">
        <v>201707</v>
      </c>
      <c r="B552" s="1">
        <v>42921</v>
      </c>
      <c r="C552" s="2">
        <v>201700135</v>
      </c>
      <c r="D552" t="s">
        <v>31</v>
      </c>
      <c r="E552">
        <v>201700012</v>
      </c>
      <c r="F552" t="s">
        <v>25</v>
      </c>
      <c r="G552" t="s">
        <v>7</v>
      </c>
      <c r="H552">
        <v>34</v>
      </c>
      <c r="I552">
        <v>24856</v>
      </c>
      <c r="J552">
        <v>7</v>
      </c>
      <c r="K552">
        <v>31</v>
      </c>
      <c r="L552">
        <v>26</v>
      </c>
      <c r="M552">
        <v>16</v>
      </c>
      <c r="N552">
        <v>2</v>
      </c>
      <c r="O552">
        <v>26622</v>
      </c>
      <c r="P552">
        <v>5.508</v>
      </c>
      <c r="Q552">
        <v>2.754</v>
      </c>
      <c r="R552">
        <v>17.306000000000001</v>
      </c>
      <c r="S552">
        <v>6.766</v>
      </c>
    </row>
    <row r="553" spans="1:19" x14ac:dyDescent="0.3">
      <c r="A553">
        <v>201707</v>
      </c>
      <c r="B553" s="1">
        <v>42921</v>
      </c>
      <c r="C553" s="2">
        <v>201700136</v>
      </c>
      <c r="D553" t="s">
        <v>32</v>
      </c>
      <c r="E553">
        <v>201700012</v>
      </c>
      <c r="F553" t="s">
        <v>25</v>
      </c>
      <c r="G553" t="s">
        <v>7</v>
      </c>
      <c r="H553">
        <v>30</v>
      </c>
      <c r="I553">
        <v>24447</v>
      </c>
      <c r="J553">
        <v>5</v>
      </c>
      <c r="K553">
        <v>26</v>
      </c>
      <c r="L553">
        <v>18</v>
      </c>
      <c r="M553">
        <v>11</v>
      </c>
      <c r="N553">
        <v>2</v>
      </c>
      <c r="O553">
        <v>23490</v>
      </c>
      <c r="P553">
        <v>4.8600000000000003</v>
      </c>
      <c r="Q553">
        <v>2.4300000000000002</v>
      </c>
      <c r="R553">
        <v>15.27</v>
      </c>
      <c r="S553">
        <v>5.97</v>
      </c>
    </row>
    <row r="554" spans="1:19" x14ac:dyDescent="0.3">
      <c r="A554">
        <v>201707</v>
      </c>
      <c r="B554" s="1">
        <v>42921</v>
      </c>
      <c r="C554" s="2">
        <v>201700138</v>
      </c>
      <c r="D554" t="s">
        <v>15</v>
      </c>
      <c r="E554">
        <v>201700013</v>
      </c>
      <c r="F554" t="s">
        <v>16</v>
      </c>
      <c r="G554" t="s">
        <v>7</v>
      </c>
      <c r="H554">
        <v>29</v>
      </c>
      <c r="I554">
        <v>25071</v>
      </c>
      <c r="J554">
        <v>9</v>
      </c>
      <c r="K554">
        <v>25</v>
      </c>
      <c r="L554">
        <v>18</v>
      </c>
      <c r="M554">
        <v>9</v>
      </c>
      <c r="N554">
        <v>4</v>
      </c>
      <c r="O554">
        <v>22707</v>
      </c>
      <c r="P554">
        <v>4.6980000000000004</v>
      </c>
      <c r="Q554">
        <v>2.3490000000000002</v>
      </c>
      <c r="R554">
        <v>14.760999999999999</v>
      </c>
      <c r="S554">
        <v>5.7709999999999999</v>
      </c>
    </row>
    <row r="555" spans="1:19" x14ac:dyDescent="0.3">
      <c r="A555">
        <v>201707</v>
      </c>
      <c r="B555" s="1">
        <v>42921</v>
      </c>
      <c r="C555" s="2">
        <v>201700139</v>
      </c>
      <c r="D555" t="s">
        <v>17</v>
      </c>
      <c r="E555">
        <v>201700013</v>
      </c>
      <c r="F555" t="s">
        <v>16</v>
      </c>
      <c r="G555" t="s">
        <v>7</v>
      </c>
      <c r="H555">
        <v>32</v>
      </c>
      <c r="I555">
        <v>25795</v>
      </c>
      <c r="J555">
        <v>8</v>
      </c>
      <c r="K555">
        <v>30</v>
      </c>
      <c r="L555">
        <v>19</v>
      </c>
      <c r="M555">
        <v>12</v>
      </c>
      <c r="N555">
        <v>3</v>
      </c>
      <c r="O555">
        <v>25056</v>
      </c>
      <c r="P555">
        <v>5.1840000000000002</v>
      </c>
      <c r="Q555">
        <v>2.5920000000000001</v>
      </c>
      <c r="R555">
        <v>16.288</v>
      </c>
      <c r="S555">
        <v>6.3680000000000003</v>
      </c>
    </row>
    <row r="556" spans="1:19" x14ac:dyDescent="0.3">
      <c r="A556">
        <v>201707</v>
      </c>
      <c r="B556" s="1">
        <v>42921</v>
      </c>
      <c r="C556" s="2">
        <v>201700140</v>
      </c>
      <c r="D556" t="s">
        <v>18</v>
      </c>
      <c r="E556">
        <v>201700013</v>
      </c>
      <c r="F556" t="s">
        <v>16</v>
      </c>
      <c r="G556" t="s">
        <v>7</v>
      </c>
      <c r="H556">
        <v>32</v>
      </c>
      <c r="I556">
        <v>25907</v>
      </c>
      <c r="J556">
        <v>8</v>
      </c>
      <c r="K556">
        <v>30</v>
      </c>
      <c r="L556">
        <v>18</v>
      </c>
      <c r="M556">
        <v>13</v>
      </c>
      <c r="N556">
        <v>4</v>
      </c>
      <c r="O556">
        <v>25056</v>
      </c>
      <c r="P556">
        <v>5.1840000000000002</v>
      </c>
      <c r="Q556">
        <v>2.5920000000000001</v>
      </c>
      <c r="R556">
        <v>16.288</v>
      </c>
      <c r="S556">
        <v>6.3680000000000003</v>
      </c>
    </row>
    <row r="557" spans="1:19" x14ac:dyDescent="0.3">
      <c r="A557">
        <v>201707</v>
      </c>
      <c r="B557" s="1">
        <v>42921</v>
      </c>
      <c r="C557" s="2">
        <v>201700141</v>
      </c>
      <c r="D557" t="s">
        <v>19</v>
      </c>
      <c r="E557">
        <v>201700013</v>
      </c>
      <c r="F557" t="s">
        <v>16</v>
      </c>
      <c r="G557" t="s">
        <v>7</v>
      </c>
      <c r="H557">
        <v>29</v>
      </c>
      <c r="I557">
        <v>24760</v>
      </c>
      <c r="J557">
        <v>6</v>
      </c>
      <c r="K557">
        <v>26</v>
      </c>
      <c r="L557">
        <v>18</v>
      </c>
      <c r="M557">
        <v>11</v>
      </c>
      <c r="N557">
        <v>3</v>
      </c>
      <c r="O557">
        <v>22707</v>
      </c>
      <c r="P557">
        <v>4.6980000000000004</v>
      </c>
      <c r="Q557">
        <v>2.3490000000000002</v>
      </c>
      <c r="R557">
        <v>14.760999999999999</v>
      </c>
      <c r="S557">
        <v>5.7709999999999999</v>
      </c>
    </row>
    <row r="558" spans="1:19" x14ac:dyDescent="0.3">
      <c r="A558">
        <v>201707</v>
      </c>
      <c r="B558" s="1">
        <v>42921</v>
      </c>
      <c r="C558" s="2">
        <v>201700142</v>
      </c>
      <c r="D558" t="s">
        <v>20</v>
      </c>
      <c r="E558">
        <v>201700013</v>
      </c>
      <c r="F558" t="s">
        <v>16</v>
      </c>
      <c r="G558" t="s">
        <v>7</v>
      </c>
      <c r="H558">
        <v>29</v>
      </c>
      <c r="I558">
        <v>25908</v>
      </c>
      <c r="J558">
        <v>6</v>
      </c>
      <c r="K558">
        <v>26</v>
      </c>
      <c r="L558">
        <v>18</v>
      </c>
      <c r="M558">
        <v>10</v>
      </c>
      <c r="N558">
        <v>3</v>
      </c>
      <c r="O558">
        <v>22707</v>
      </c>
      <c r="P558">
        <v>4.6980000000000004</v>
      </c>
      <c r="Q558">
        <v>2.3490000000000002</v>
      </c>
      <c r="R558">
        <v>14.760999999999999</v>
      </c>
      <c r="S558">
        <v>5.7709999999999999</v>
      </c>
    </row>
    <row r="559" spans="1:19" x14ac:dyDescent="0.3">
      <c r="A559">
        <v>201707</v>
      </c>
      <c r="B559" s="1">
        <v>42921</v>
      </c>
      <c r="C559" s="2">
        <v>201700143</v>
      </c>
      <c r="D559" t="s">
        <v>21</v>
      </c>
      <c r="E559">
        <v>201700013</v>
      </c>
      <c r="F559" t="s">
        <v>16</v>
      </c>
      <c r="G559" t="s">
        <v>7</v>
      </c>
      <c r="H559">
        <v>32</v>
      </c>
      <c r="I559">
        <v>25953</v>
      </c>
      <c r="J559">
        <v>8</v>
      </c>
      <c r="K559">
        <v>28</v>
      </c>
      <c r="L559">
        <v>18</v>
      </c>
      <c r="M559">
        <v>12</v>
      </c>
      <c r="N559">
        <v>4</v>
      </c>
      <c r="O559">
        <v>25056</v>
      </c>
      <c r="P559">
        <v>5.1840000000000002</v>
      </c>
      <c r="Q559">
        <v>2.5920000000000001</v>
      </c>
      <c r="R559">
        <v>16.288</v>
      </c>
      <c r="S559">
        <v>6.3680000000000003</v>
      </c>
    </row>
    <row r="560" spans="1:19" x14ac:dyDescent="0.3">
      <c r="A560">
        <v>201707</v>
      </c>
      <c r="B560" s="1">
        <v>42921</v>
      </c>
      <c r="C560" s="2">
        <v>201700144</v>
      </c>
      <c r="D560" t="s">
        <v>22</v>
      </c>
      <c r="E560">
        <v>201700013</v>
      </c>
      <c r="F560" t="s">
        <v>16</v>
      </c>
      <c r="G560" t="s">
        <v>7</v>
      </c>
      <c r="H560">
        <v>32</v>
      </c>
      <c r="I560">
        <v>24611</v>
      </c>
      <c r="J560">
        <v>9</v>
      </c>
      <c r="K560">
        <v>29</v>
      </c>
      <c r="L560">
        <v>21</v>
      </c>
      <c r="M560">
        <v>14</v>
      </c>
      <c r="N560">
        <v>4</v>
      </c>
      <c r="O560">
        <v>25056</v>
      </c>
      <c r="P560">
        <v>5.1840000000000002</v>
      </c>
      <c r="Q560">
        <v>2.5920000000000001</v>
      </c>
      <c r="R560">
        <v>16.288</v>
      </c>
      <c r="S560">
        <v>6.3680000000000003</v>
      </c>
    </row>
    <row r="561" spans="1:19" x14ac:dyDescent="0.3">
      <c r="A561">
        <v>201707</v>
      </c>
      <c r="B561" s="1">
        <v>42921</v>
      </c>
      <c r="C561" s="2">
        <v>201700145</v>
      </c>
      <c r="D561" t="s">
        <v>23</v>
      </c>
      <c r="E561">
        <v>201700013</v>
      </c>
      <c r="F561" t="s">
        <v>16</v>
      </c>
      <c r="G561" t="s">
        <v>7</v>
      </c>
      <c r="H561">
        <v>33</v>
      </c>
      <c r="I561">
        <v>25835</v>
      </c>
      <c r="J561">
        <v>9</v>
      </c>
      <c r="K561">
        <v>28</v>
      </c>
      <c r="L561">
        <v>18</v>
      </c>
      <c r="M561">
        <v>10</v>
      </c>
      <c r="N561">
        <v>4</v>
      </c>
      <c r="O561">
        <v>25839</v>
      </c>
      <c r="P561">
        <v>5.3460000000000001</v>
      </c>
      <c r="Q561">
        <v>2.673</v>
      </c>
      <c r="R561">
        <v>16.797000000000001</v>
      </c>
      <c r="S561">
        <v>6.5670000000000002</v>
      </c>
    </row>
    <row r="562" spans="1:19" x14ac:dyDescent="0.3">
      <c r="A562">
        <v>201707</v>
      </c>
      <c r="B562" s="1">
        <v>42922</v>
      </c>
      <c r="C562" s="2">
        <v>201700121</v>
      </c>
      <c r="D562" t="s">
        <v>5</v>
      </c>
      <c r="E562">
        <v>201700011</v>
      </c>
      <c r="F562" t="s">
        <v>6</v>
      </c>
      <c r="G562" t="s">
        <v>7</v>
      </c>
      <c r="H562">
        <v>35</v>
      </c>
      <c r="I562">
        <v>24025</v>
      </c>
      <c r="J562">
        <v>4</v>
      </c>
      <c r="K562">
        <v>33</v>
      </c>
      <c r="L562">
        <v>25</v>
      </c>
      <c r="M562">
        <v>21</v>
      </c>
      <c r="N562">
        <v>1</v>
      </c>
      <c r="O562">
        <v>27405</v>
      </c>
      <c r="P562">
        <v>5.67</v>
      </c>
      <c r="Q562">
        <v>2.835</v>
      </c>
      <c r="R562">
        <v>17.815000000000001</v>
      </c>
      <c r="S562">
        <v>6.9649999999999999</v>
      </c>
    </row>
    <row r="563" spans="1:19" x14ac:dyDescent="0.3">
      <c r="A563">
        <v>201707</v>
      </c>
      <c r="B563" s="1">
        <v>42922</v>
      </c>
      <c r="C563" s="2">
        <v>201700122</v>
      </c>
      <c r="D563" t="s">
        <v>8</v>
      </c>
      <c r="E563">
        <v>201700011</v>
      </c>
      <c r="F563" t="s">
        <v>6</v>
      </c>
      <c r="G563" t="s">
        <v>7</v>
      </c>
      <c r="H563">
        <v>33</v>
      </c>
      <c r="I563">
        <v>25485</v>
      </c>
      <c r="J563">
        <v>6</v>
      </c>
      <c r="K563">
        <v>32</v>
      </c>
      <c r="L563">
        <v>24</v>
      </c>
      <c r="M563">
        <v>18</v>
      </c>
      <c r="N563">
        <v>2</v>
      </c>
      <c r="O563">
        <v>25839</v>
      </c>
      <c r="P563">
        <v>5.3460000000000001</v>
      </c>
      <c r="Q563">
        <v>2.673</v>
      </c>
      <c r="R563">
        <v>16.797000000000001</v>
      </c>
      <c r="S563">
        <v>6.5670000000000002</v>
      </c>
    </row>
    <row r="564" spans="1:19" x14ac:dyDescent="0.3">
      <c r="A564">
        <v>201707</v>
      </c>
      <c r="B564" s="1">
        <v>42922</v>
      </c>
      <c r="C564" s="2">
        <v>201700123</v>
      </c>
      <c r="D564" t="s">
        <v>9</v>
      </c>
      <c r="E564">
        <v>201700011</v>
      </c>
      <c r="F564" t="s">
        <v>6</v>
      </c>
      <c r="G564" t="s">
        <v>7</v>
      </c>
      <c r="H564">
        <v>32</v>
      </c>
      <c r="I564">
        <v>24431</v>
      </c>
      <c r="J564">
        <v>4</v>
      </c>
      <c r="K564">
        <v>30</v>
      </c>
      <c r="L564">
        <v>26</v>
      </c>
      <c r="M564">
        <v>20</v>
      </c>
      <c r="N564">
        <v>1</v>
      </c>
      <c r="O564">
        <v>25056</v>
      </c>
      <c r="P564">
        <v>5.1840000000000002</v>
      </c>
      <c r="Q564">
        <v>2.5920000000000001</v>
      </c>
      <c r="R564">
        <v>16.288</v>
      </c>
      <c r="S564">
        <v>6.3680000000000003</v>
      </c>
    </row>
    <row r="565" spans="1:19" x14ac:dyDescent="0.3">
      <c r="A565">
        <v>201707</v>
      </c>
      <c r="B565" s="1">
        <v>42922</v>
      </c>
      <c r="C565" s="2">
        <v>201700124</v>
      </c>
      <c r="D565" t="s">
        <v>10</v>
      </c>
      <c r="E565">
        <v>201700011</v>
      </c>
      <c r="F565" t="s">
        <v>6</v>
      </c>
      <c r="G565" t="s">
        <v>7</v>
      </c>
      <c r="H565">
        <v>36</v>
      </c>
      <c r="I565">
        <v>24052</v>
      </c>
      <c r="J565">
        <v>5</v>
      </c>
      <c r="K565">
        <v>36</v>
      </c>
      <c r="L565">
        <v>26</v>
      </c>
      <c r="M565">
        <v>18</v>
      </c>
      <c r="N565">
        <v>1</v>
      </c>
      <c r="O565">
        <v>28188</v>
      </c>
      <c r="P565">
        <v>5.8319999999999999</v>
      </c>
      <c r="Q565">
        <v>2.9159999999999999</v>
      </c>
      <c r="R565">
        <v>18.324000000000002</v>
      </c>
      <c r="S565">
        <v>7.1639999999999997</v>
      </c>
    </row>
    <row r="566" spans="1:19" x14ac:dyDescent="0.3">
      <c r="A566">
        <v>201707</v>
      </c>
      <c r="B566" s="1">
        <v>42922</v>
      </c>
      <c r="C566" s="2">
        <v>201700125</v>
      </c>
      <c r="D566" t="s">
        <v>11</v>
      </c>
      <c r="E566">
        <v>201700011</v>
      </c>
      <c r="F566" t="s">
        <v>6</v>
      </c>
      <c r="G566" t="s">
        <v>7</v>
      </c>
      <c r="H566">
        <v>39</v>
      </c>
      <c r="I566">
        <v>25252</v>
      </c>
      <c r="J566">
        <v>7</v>
      </c>
      <c r="K566">
        <v>39</v>
      </c>
      <c r="L566">
        <v>30</v>
      </c>
      <c r="M566">
        <v>25</v>
      </c>
      <c r="N566">
        <v>2</v>
      </c>
      <c r="O566">
        <v>30537</v>
      </c>
      <c r="P566">
        <v>6.3179999999999996</v>
      </c>
      <c r="Q566">
        <v>3.1589999999999998</v>
      </c>
      <c r="R566">
        <v>19.850999999999999</v>
      </c>
      <c r="S566">
        <v>7.7610000000000001</v>
      </c>
    </row>
    <row r="567" spans="1:19" x14ac:dyDescent="0.3">
      <c r="A567">
        <v>201707</v>
      </c>
      <c r="B567" s="1">
        <v>42922</v>
      </c>
      <c r="C567" s="2">
        <v>201700126</v>
      </c>
      <c r="D567" t="s">
        <v>12</v>
      </c>
      <c r="E567">
        <v>201700011</v>
      </c>
      <c r="F567" t="s">
        <v>6</v>
      </c>
      <c r="G567" t="s">
        <v>7</v>
      </c>
      <c r="H567">
        <v>32</v>
      </c>
      <c r="I567">
        <v>25330</v>
      </c>
      <c r="J567">
        <v>6</v>
      </c>
      <c r="K567">
        <v>29</v>
      </c>
      <c r="L567">
        <v>21</v>
      </c>
      <c r="M567">
        <v>16</v>
      </c>
      <c r="N567">
        <v>1</v>
      </c>
      <c r="O567">
        <v>25056</v>
      </c>
      <c r="P567">
        <v>5.1840000000000002</v>
      </c>
      <c r="Q567">
        <v>2.5920000000000001</v>
      </c>
      <c r="R567">
        <v>16.288</v>
      </c>
      <c r="S567">
        <v>6.3680000000000003</v>
      </c>
    </row>
    <row r="568" spans="1:19" x14ac:dyDescent="0.3">
      <c r="A568">
        <v>201707</v>
      </c>
      <c r="B568" s="1">
        <v>42922</v>
      </c>
      <c r="C568" s="2">
        <v>201700127</v>
      </c>
      <c r="D568" t="s">
        <v>13</v>
      </c>
      <c r="E568">
        <v>201700011</v>
      </c>
      <c r="F568" t="s">
        <v>6</v>
      </c>
      <c r="G568" t="s">
        <v>7</v>
      </c>
      <c r="H568">
        <v>38</v>
      </c>
      <c r="I568">
        <v>25141</v>
      </c>
      <c r="J568">
        <v>7</v>
      </c>
      <c r="K568">
        <v>37</v>
      </c>
      <c r="L568">
        <v>31</v>
      </c>
      <c r="M568">
        <v>25</v>
      </c>
      <c r="N568">
        <v>2</v>
      </c>
      <c r="O568">
        <v>29754</v>
      </c>
      <c r="P568">
        <v>6.1559999999999997</v>
      </c>
      <c r="Q568">
        <v>3.0779999999999998</v>
      </c>
      <c r="R568">
        <v>19.341999999999999</v>
      </c>
      <c r="S568">
        <v>7.5620000000000003</v>
      </c>
    </row>
    <row r="569" spans="1:19" x14ac:dyDescent="0.3">
      <c r="A569">
        <v>201707</v>
      </c>
      <c r="B569" s="1">
        <v>42922</v>
      </c>
      <c r="C569" s="2">
        <v>201700128</v>
      </c>
      <c r="D569" t="s">
        <v>14</v>
      </c>
      <c r="E569">
        <v>201700011</v>
      </c>
      <c r="F569" t="s">
        <v>6</v>
      </c>
      <c r="G569" t="s">
        <v>7</v>
      </c>
      <c r="H569">
        <v>35</v>
      </c>
      <c r="I569">
        <v>25586</v>
      </c>
      <c r="J569">
        <v>4</v>
      </c>
      <c r="K569">
        <v>34</v>
      </c>
      <c r="L569">
        <v>27</v>
      </c>
      <c r="M569">
        <v>24</v>
      </c>
      <c r="N569">
        <v>1</v>
      </c>
      <c r="O569">
        <v>27405</v>
      </c>
      <c r="P569">
        <v>5.67</v>
      </c>
      <c r="Q569">
        <v>2.835</v>
      </c>
      <c r="R569">
        <v>17.815000000000001</v>
      </c>
      <c r="S569">
        <v>6.9649999999999999</v>
      </c>
    </row>
    <row r="570" spans="1:19" x14ac:dyDescent="0.3">
      <c r="A570">
        <v>201707</v>
      </c>
      <c r="B570" s="1">
        <v>42922</v>
      </c>
      <c r="C570" s="2">
        <v>201700138</v>
      </c>
      <c r="D570" t="s">
        <v>15</v>
      </c>
      <c r="E570">
        <v>201700013</v>
      </c>
      <c r="F570" t="s">
        <v>16</v>
      </c>
      <c r="G570" t="s">
        <v>7</v>
      </c>
      <c r="H570">
        <v>28</v>
      </c>
      <c r="I570">
        <v>24491</v>
      </c>
      <c r="J570">
        <v>7</v>
      </c>
      <c r="K570">
        <v>24</v>
      </c>
      <c r="L570">
        <v>18</v>
      </c>
      <c r="M570">
        <v>10</v>
      </c>
      <c r="N570">
        <v>3</v>
      </c>
      <c r="O570">
        <v>21924</v>
      </c>
      <c r="P570">
        <v>4.5359999999999996</v>
      </c>
      <c r="Q570">
        <v>2.2679999999999998</v>
      </c>
      <c r="R570">
        <v>14.252000000000001</v>
      </c>
      <c r="S570">
        <v>5.5720000000000001</v>
      </c>
    </row>
    <row r="571" spans="1:19" x14ac:dyDescent="0.3">
      <c r="A571">
        <v>201707</v>
      </c>
      <c r="B571" s="1">
        <v>42922</v>
      </c>
      <c r="C571" s="2">
        <v>201700139</v>
      </c>
      <c r="D571" t="s">
        <v>17</v>
      </c>
      <c r="E571">
        <v>201700013</v>
      </c>
      <c r="F571" t="s">
        <v>16</v>
      </c>
      <c r="G571" t="s">
        <v>7</v>
      </c>
      <c r="H571">
        <v>29</v>
      </c>
      <c r="I571">
        <v>25460</v>
      </c>
      <c r="J571">
        <v>6</v>
      </c>
      <c r="K571">
        <v>28</v>
      </c>
      <c r="L571">
        <v>19</v>
      </c>
      <c r="M571">
        <v>11</v>
      </c>
      <c r="N571">
        <v>4</v>
      </c>
      <c r="O571">
        <v>22707</v>
      </c>
      <c r="P571">
        <v>4.6980000000000004</v>
      </c>
      <c r="Q571">
        <v>2.3490000000000002</v>
      </c>
      <c r="R571">
        <v>14.760999999999999</v>
      </c>
      <c r="S571">
        <v>5.7709999999999999</v>
      </c>
    </row>
    <row r="572" spans="1:19" x14ac:dyDescent="0.3">
      <c r="A572">
        <v>201707</v>
      </c>
      <c r="B572" s="1">
        <v>42922</v>
      </c>
      <c r="C572" s="2">
        <v>201700140</v>
      </c>
      <c r="D572" t="s">
        <v>18</v>
      </c>
      <c r="E572">
        <v>201700013</v>
      </c>
      <c r="F572" t="s">
        <v>16</v>
      </c>
      <c r="G572" t="s">
        <v>7</v>
      </c>
      <c r="H572">
        <v>33</v>
      </c>
      <c r="I572">
        <v>25894</v>
      </c>
      <c r="J572">
        <v>9</v>
      </c>
      <c r="K572">
        <v>29</v>
      </c>
      <c r="L572">
        <v>22</v>
      </c>
      <c r="M572">
        <v>16</v>
      </c>
      <c r="N572">
        <v>4</v>
      </c>
      <c r="O572">
        <v>25839</v>
      </c>
      <c r="P572">
        <v>5.3460000000000001</v>
      </c>
      <c r="Q572">
        <v>2.673</v>
      </c>
      <c r="R572">
        <v>16.797000000000001</v>
      </c>
      <c r="S572">
        <v>6.5670000000000002</v>
      </c>
    </row>
    <row r="573" spans="1:19" x14ac:dyDescent="0.3">
      <c r="A573">
        <v>201707</v>
      </c>
      <c r="B573" s="1">
        <v>42922</v>
      </c>
      <c r="C573" s="2">
        <v>201700141</v>
      </c>
      <c r="D573" t="s">
        <v>19</v>
      </c>
      <c r="E573">
        <v>201700013</v>
      </c>
      <c r="F573" t="s">
        <v>16</v>
      </c>
      <c r="G573" t="s">
        <v>7</v>
      </c>
      <c r="H573">
        <v>28</v>
      </c>
      <c r="I573">
        <v>24786</v>
      </c>
      <c r="J573">
        <v>7</v>
      </c>
      <c r="K573">
        <v>25</v>
      </c>
      <c r="L573">
        <v>19</v>
      </c>
      <c r="M573">
        <v>10</v>
      </c>
      <c r="N573">
        <v>4</v>
      </c>
      <c r="O573">
        <v>21924</v>
      </c>
      <c r="P573">
        <v>4.5359999999999996</v>
      </c>
      <c r="Q573">
        <v>2.2679999999999998</v>
      </c>
      <c r="R573">
        <v>14.252000000000001</v>
      </c>
      <c r="S573">
        <v>5.5720000000000001</v>
      </c>
    </row>
    <row r="574" spans="1:19" x14ac:dyDescent="0.3">
      <c r="A574">
        <v>201707</v>
      </c>
      <c r="B574" s="1">
        <v>42922</v>
      </c>
      <c r="C574" s="2">
        <v>201700142</v>
      </c>
      <c r="D574" t="s">
        <v>20</v>
      </c>
      <c r="E574">
        <v>201700013</v>
      </c>
      <c r="F574" t="s">
        <v>16</v>
      </c>
      <c r="G574" t="s">
        <v>7</v>
      </c>
      <c r="H574">
        <v>33</v>
      </c>
      <c r="I574">
        <v>25938</v>
      </c>
      <c r="J574">
        <v>7</v>
      </c>
      <c r="K574">
        <v>29</v>
      </c>
      <c r="L574">
        <v>20</v>
      </c>
      <c r="M574">
        <v>13</v>
      </c>
      <c r="N574">
        <v>4</v>
      </c>
      <c r="O574">
        <v>25839</v>
      </c>
      <c r="P574">
        <v>5.3460000000000001</v>
      </c>
      <c r="Q574">
        <v>2.673</v>
      </c>
      <c r="R574">
        <v>16.797000000000001</v>
      </c>
      <c r="S574">
        <v>6.5670000000000002</v>
      </c>
    </row>
    <row r="575" spans="1:19" x14ac:dyDescent="0.3">
      <c r="A575">
        <v>201707</v>
      </c>
      <c r="B575" s="1">
        <v>42922</v>
      </c>
      <c r="C575" s="2">
        <v>201700143</v>
      </c>
      <c r="D575" t="s">
        <v>21</v>
      </c>
      <c r="E575">
        <v>201700013</v>
      </c>
      <c r="F575" t="s">
        <v>16</v>
      </c>
      <c r="G575" t="s">
        <v>7</v>
      </c>
      <c r="H575">
        <v>28</v>
      </c>
      <c r="I575">
        <v>24024</v>
      </c>
      <c r="J575">
        <v>6</v>
      </c>
      <c r="K575">
        <v>26</v>
      </c>
      <c r="L575">
        <v>16</v>
      </c>
      <c r="M575">
        <v>12</v>
      </c>
      <c r="N575">
        <v>3</v>
      </c>
      <c r="O575">
        <v>21924</v>
      </c>
      <c r="P575">
        <v>4.5359999999999996</v>
      </c>
      <c r="Q575">
        <v>2.2679999999999998</v>
      </c>
      <c r="R575">
        <v>14.252000000000001</v>
      </c>
      <c r="S575">
        <v>5.5720000000000001</v>
      </c>
    </row>
    <row r="576" spans="1:19" x14ac:dyDescent="0.3">
      <c r="A576">
        <v>201707</v>
      </c>
      <c r="B576" s="1">
        <v>42922</v>
      </c>
      <c r="C576" s="2">
        <v>201700144</v>
      </c>
      <c r="D576" t="s">
        <v>22</v>
      </c>
      <c r="E576">
        <v>201700013</v>
      </c>
      <c r="F576" t="s">
        <v>16</v>
      </c>
      <c r="G576" t="s">
        <v>7</v>
      </c>
      <c r="H576">
        <v>32</v>
      </c>
      <c r="I576">
        <v>25079</v>
      </c>
      <c r="J576">
        <v>8</v>
      </c>
      <c r="K576">
        <v>28</v>
      </c>
      <c r="L576">
        <v>20</v>
      </c>
      <c r="M576">
        <v>15</v>
      </c>
      <c r="N576">
        <v>4</v>
      </c>
      <c r="O576">
        <v>25056</v>
      </c>
      <c r="P576">
        <v>5.1840000000000002</v>
      </c>
      <c r="Q576">
        <v>2.5920000000000001</v>
      </c>
      <c r="R576">
        <v>16.288</v>
      </c>
      <c r="S576">
        <v>6.3680000000000003</v>
      </c>
    </row>
    <row r="577" spans="1:19" x14ac:dyDescent="0.3">
      <c r="A577">
        <v>201707</v>
      </c>
      <c r="B577" s="1">
        <v>42922</v>
      </c>
      <c r="C577" s="2">
        <v>201700145</v>
      </c>
      <c r="D577" t="s">
        <v>23</v>
      </c>
      <c r="E577">
        <v>201700013</v>
      </c>
      <c r="F577" t="s">
        <v>16</v>
      </c>
      <c r="G577" t="s">
        <v>7</v>
      </c>
      <c r="H577">
        <v>28</v>
      </c>
      <c r="I577">
        <v>25167</v>
      </c>
      <c r="J577">
        <v>8</v>
      </c>
      <c r="K577">
        <v>24</v>
      </c>
      <c r="L577">
        <v>14</v>
      </c>
      <c r="M577">
        <v>9</v>
      </c>
      <c r="N577">
        <v>3</v>
      </c>
      <c r="O577">
        <v>21924</v>
      </c>
      <c r="P577">
        <v>4.5359999999999996</v>
      </c>
      <c r="Q577">
        <v>2.2679999999999998</v>
      </c>
      <c r="R577">
        <v>14.252000000000001</v>
      </c>
      <c r="S577">
        <v>5.5720000000000001</v>
      </c>
    </row>
    <row r="578" spans="1:19" x14ac:dyDescent="0.3">
      <c r="A578">
        <v>201707</v>
      </c>
      <c r="B578" s="1">
        <v>42923</v>
      </c>
      <c r="C578" s="2">
        <v>201700121</v>
      </c>
      <c r="D578" t="s">
        <v>5</v>
      </c>
      <c r="E578">
        <v>201700011</v>
      </c>
      <c r="F578" t="s">
        <v>6</v>
      </c>
      <c r="G578" t="s">
        <v>7</v>
      </c>
      <c r="H578">
        <v>39</v>
      </c>
      <c r="I578">
        <v>24484</v>
      </c>
      <c r="J578">
        <v>5</v>
      </c>
      <c r="K578">
        <v>39</v>
      </c>
      <c r="L578">
        <v>34</v>
      </c>
      <c r="M578">
        <v>24</v>
      </c>
      <c r="N578">
        <v>1</v>
      </c>
      <c r="O578">
        <v>30537</v>
      </c>
      <c r="P578">
        <v>6.3179999999999996</v>
      </c>
      <c r="Q578">
        <v>3.1589999999999998</v>
      </c>
      <c r="R578">
        <v>19.850999999999999</v>
      </c>
      <c r="S578">
        <v>7.7610000000000001</v>
      </c>
    </row>
    <row r="579" spans="1:19" x14ac:dyDescent="0.3">
      <c r="A579">
        <v>201707</v>
      </c>
      <c r="B579" s="1">
        <v>42923</v>
      </c>
      <c r="C579" s="2">
        <v>201700122</v>
      </c>
      <c r="D579" t="s">
        <v>8</v>
      </c>
      <c r="E579">
        <v>201700011</v>
      </c>
      <c r="F579" t="s">
        <v>6</v>
      </c>
      <c r="G579" t="s">
        <v>7</v>
      </c>
      <c r="H579">
        <v>34</v>
      </c>
      <c r="I579">
        <v>24992</v>
      </c>
      <c r="J579">
        <v>5</v>
      </c>
      <c r="K579">
        <v>31</v>
      </c>
      <c r="L579">
        <v>22</v>
      </c>
      <c r="M579">
        <v>19</v>
      </c>
      <c r="N579">
        <v>1</v>
      </c>
      <c r="O579">
        <v>26622</v>
      </c>
      <c r="P579">
        <v>5.508</v>
      </c>
      <c r="Q579">
        <v>2.754</v>
      </c>
      <c r="R579">
        <v>17.306000000000001</v>
      </c>
      <c r="S579">
        <v>6.766</v>
      </c>
    </row>
    <row r="580" spans="1:19" x14ac:dyDescent="0.3">
      <c r="A580">
        <v>201707</v>
      </c>
      <c r="B580" s="1">
        <v>42923</v>
      </c>
      <c r="C580" s="2">
        <v>201700123</v>
      </c>
      <c r="D580" t="s">
        <v>9</v>
      </c>
      <c r="E580">
        <v>201700011</v>
      </c>
      <c r="F580" t="s">
        <v>6</v>
      </c>
      <c r="G580" t="s">
        <v>7</v>
      </c>
      <c r="H580">
        <v>32</v>
      </c>
      <c r="I580">
        <v>24123</v>
      </c>
      <c r="J580">
        <v>5</v>
      </c>
      <c r="K580">
        <v>31</v>
      </c>
      <c r="L580">
        <v>22</v>
      </c>
      <c r="M580">
        <v>17</v>
      </c>
      <c r="N580">
        <v>1</v>
      </c>
      <c r="O580">
        <v>25056</v>
      </c>
      <c r="P580">
        <v>5.1840000000000002</v>
      </c>
      <c r="Q580">
        <v>2.5920000000000001</v>
      </c>
      <c r="R580">
        <v>16.288</v>
      </c>
      <c r="S580">
        <v>6.3680000000000003</v>
      </c>
    </row>
    <row r="581" spans="1:19" x14ac:dyDescent="0.3">
      <c r="A581">
        <v>201707</v>
      </c>
      <c r="B581" s="1">
        <v>42923</v>
      </c>
      <c r="C581" s="2">
        <v>201700124</v>
      </c>
      <c r="D581" t="s">
        <v>10</v>
      </c>
      <c r="E581">
        <v>201700011</v>
      </c>
      <c r="F581" t="s">
        <v>6</v>
      </c>
      <c r="G581" t="s">
        <v>7</v>
      </c>
      <c r="H581">
        <v>33</v>
      </c>
      <c r="I581">
        <v>24521</v>
      </c>
      <c r="J581">
        <v>6</v>
      </c>
      <c r="K581">
        <v>32</v>
      </c>
      <c r="L581">
        <v>28</v>
      </c>
      <c r="M581">
        <v>24</v>
      </c>
      <c r="N581">
        <v>2</v>
      </c>
      <c r="O581">
        <v>25839</v>
      </c>
      <c r="P581">
        <v>5.3460000000000001</v>
      </c>
      <c r="Q581">
        <v>2.673</v>
      </c>
      <c r="R581">
        <v>16.797000000000001</v>
      </c>
      <c r="S581">
        <v>6.5670000000000002</v>
      </c>
    </row>
    <row r="582" spans="1:19" x14ac:dyDescent="0.3">
      <c r="A582">
        <v>201707</v>
      </c>
      <c r="B582" s="1">
        <v>42923</v>
      </c>
      <c r="C582" s="2">
        <v>201700125</v>
      </c>
      <c r="D582" t="s">
        <v>11</v>
      </c>
      <c r="E582">
        <v>201700011</v>
      </c>
      <c r="F582" t="s">
        <v>6</v>
      </c>
      <c r="G582" t="s">
        <v>7</v>
      </c>
      <c r="H582">
        <v>37</v>
      </c>
      <c r="I582">
        <v>25849</v>
      </c>
      <c r="J582">
        <v>5</v>
      </c>
      <c r="K582">
        <v>36</v>
      </c>
      <c r="L582">
        <v>27</v>
      </c>
      <c r="M582">
        <v>22</v>
      </c>
      <c r="N582">
        <v>1</v>
      </c>
      <c r="O582">
        <v>28971</v>
      </c>
      <c r="P582">
        <v>5.9939999999999998</v>
      </c>
      <c r="Q582">
        <v>2.9969999999999999</v>
      </c>
      <c r="R582">
        <v>18.832999999999998</v>
      </c>
      <c r="S582">
        <v>7.3630000000000004</v>
      </c>
    </row>
    <row r="583" spans="1:19" x14ac:dyDescent="0.3">
      <c r="A583">
        <v>201707</v>
      </c>
      <c r="B583" s="1">
        <v>42923</v>
      </c>
      <c r="C583" s="2">
        <v>201700126</v>
      </c>
      <c r="D583" t="s">
        <v>12</v>
      </c>
      <c r="E583">
        <v>201700011</v>
      </c>
      <c r="F583" t="s">
        <v>6</v>
      </c>
      <c r="G583" t="s">
        <v>7</v>
      </c>
      <c r="H583">
        <v>37</v>
      </c>
      <c r="I583">
        <v>25522</v>
      </c>
      <c r="J583">
        <v>4</v>
      </c>
      <c r="K583">
        <v>34</v>
      </c>
      <c r="L583">
        <v>24</v>
      </c>
      <c r="M583">
        <v>19</v>
      </c>
      <c r="N583">
        <v>1</v>
      </c>
      <c r="O583">
        <v>28971</v>
      </c>
      <c r="P583">
        <v>5.9939999999999998</v>
      </c>
      <c r="Q583">
        <v>2.9969999999999999</v>
      </c>
      <c r="R583">
        <v>18.832999999999998</v>
      </c>
      <c r="S583">
        <v>7.3630000000000004</v>
      </c>
    </row>
    <row r="584" spans="1:19" x14ac:dyDescent="0.3">
      <c r="A584">
        <v>201707</v>
      </c>
      <c r="B584" s="1">
        <v>42923</v>
      </c>
      <c r="C584" s="2">
        <v>201700127</v>
      </c>
      <c r="D584" t="s">
        <v>13</v>
      </c>
      <c r="E584">
        <v>201700011</v>
      </c>
      <c r="F584" t="s">
        <v>6</v>
      </c>
      <c r="G584" t="s">
        <v>7</v>
      </c>
      <c r="H584">
        <v>39</v>
      </c>
      <c r="I584">
        <v>25161</v>
      </c>
      <c r="J584">
        <v>8</v>
      </c>
      <c r="K584">
        <v>38</v>
      </c>
      <c r="L584">
        <v>29</v>
      </c>
      <c r="M584">
        <v>21</v>
      </c>
      <c r="N584">
        <v>2</v>
      </c>
      <c r="O584">
        <v>30537</v>
      </c>
      <c r="P584">
        <v>6.3179999999999996</v>
      </c>
      <c r="Q584">
        <v>3.1589999999999998</v>
      </c>
      <c r="R584">
        <v>19.850999999999999</v>
      </c>
      <c r="S584">
        <v>7.7610000000000001</v>
      </c>
    </row>
    <row r="585" spans="1:19" x14ac:dyDescent="0.3">
      <c r="A585">
        <v>201707</v>
      </c>
      <c r="B585" s="1">
        <v>42923</v>
      </c>
      <c r="C585" s="2">
        <v>201700129</v>
      </c>
      <c r="D585" t="s">
        <v>24</v>
      </c>
      <c r="E585">
        <v>201700012</v>
      </c>
      <c r="F585" t="s">
        <v>25</v>
      </c>
      <c r="G585" t="s">
        <v>7</v>
      </c>
      <c r="H585">
        <v>35</v>
      </c>
      <c r="I585">
        <v>25778</v>
      </c>
      <c r="J585">
        <v>8</v>
      </c>
      <c r="K585">
        <v>33</v>
      </c>
      <c r="L585">
        <v>25</v>
      </c>
      <c r="M585">
        <v>15</v>
      </c>
      <c r="N585">
        <v>2</v>
      </c>
      <c r="O585">
        <v>27405</v>
      </c>
      <c r="P585">
        <v>5.67</v>
      </c>
      <c r="Q585">
        <v>2.835</v>
      </c>
      <c r="R585">
        <v>17.815000000000001</v>
      </c>
      <c r="S585">
        <v>6.9649999999999999</v>
      </c>
    </row>
    <row r="586" spans="1:19" x14ac:dyDescent="0.3">
      <c r="A586">
        <v>201707</v>
      </c>
      <c r="B586" s="1">
        <v>42923</v>
      </c>
      <c r="C586" s="2">
        <v>201700130</v>
      </c>
      <c r="D586" t="s">
        <v>26</v>
      </c>
      <c r="E586">
        <v>201700012</v>
      </c>
      <c r="F586" t="s">
        <v>25</v>
      </c>
      <c r="G586" t="s">
        <v>7</v>
      </c>
      <c r="H586">
        <v>34</v>
      </c>
      <c r="I586">
        <v>24114</v>
      </c>
      <c r="J586">
        <v>7</v>
      </c>
      <c r="K586">
        <v>32</v>
      </c>
      <c r="L586">
        <v>27</v>
      </c>
      <c r="M586">
        <v>16</v>
      </c>
      <c r="N586">
        <v>2</v>
      </c>
      <c r="O586">
        <v>26622</v>
      </c>
      <c r="P586">
        <v>5.508</v>
      </c>
      <c r="Q586">
        <v>2.754</v>
      </c>
      <c r="R586">
        <v>17.306000000000001</v>
      </c>
      <c r="S586">
        <v>6.766</v>
      </c>
    </row>
    <row r="587" spans="1:19" x14ac:dyDescent="0.3">
      <c r="A587">
        <v>201707</v>
      </c>
      <c r="B587" s="1">
        <v>42923</v>
      </c>
      <c r="C587" s="2">
        <v>201700131</v>
      </c>
      <c r="D587" t="s">
        <v>27</v>
      </c>
      <c r="E587">
        <v>201700012</v>
      </c>
      <c r="F587" t="s">
        <v>25</v>
      </c>
      <c r="G587" t="s">
        <v>7</v>
      </c>
      <c r="H587">
        <v>32</v>
      </c>
      <c r="I587">
        <v>24103</v>
      </c>
      <c r="J587">
        <v>6</v>
      </c>
      <c r="K587">
        <v>27</v>
      </c>
      <c r="L587">
        <v>21</v>
      </c>
      <c r="M587">
        <v>16</v>
      </c>
      <c r="N587">
        <v>2</v>
      </c>
      <c r="O587">
        <v>25056</v>
      </c>
      <c r="P587">
        <v>5.1840000000000002</v>
      </c>
      <c r="Q587">
        <v>2.5920000000000001</v>
      </c>
      <c r="R587">
        <v>16.288</v>
      </c>
      <c r="S587">
        <v>6.3680000000000003</v>
      </c>
    </row>
    <row r="588" spans="1:19" x14ac:dyDescent="0.3">
      <c r="A588">
        <v>201707</v>
      </c>
      <c r="B588" s="1">
        <v>42923</v>
      </c>
      <c r="C588" s="2">
        <v>201700132</v>
      </c>
      <c r="D588" t="s">
        <v>28</v>
      </c>
      <c r="E588">
        <v>201700012</v>
      </c>
      <c r="F588" t="s">
        <v>25</v>
      </c>
      <c r="G588" t="s">
        <v>7</v>
      </c>
      <c r="H588">
        <v>30</v>
      </c>
      <c r="I588">
        <v>25959</v>
      </c>
      <c r="J588">
        <v>5</v>
      </c>
      <c r="K588">
        <v>28</v>
      </c>
      <c r="L588">
        <v>24</v>
      </c>
      <c r="M588">
        <v>15</v>
      </c>
      <c r="N588">
        <v>2</v>
      </c>
      <c r="O588">
        <v>23490</v>
      </c>
      <c r="P588">
        <v>4.8600000000000003</v>
      </c>
      <c r="Q588">
        <v>2.4300000000000002</v>
      </c>
      <c r="R588">
        <v>15.27</v>
      </c>
      <c r="S588">
        <v>5.97</v>
      </c>
    </row>
    <row r="589" spans="1:19" x14ac:dyDescent="0.3">
      <c r="A589">
        <v>201707</v>
      </c>
      <c r="B589" s="1">
        <v>42923</v>
      </c>
      <c r="C589" s="2">
        <v>201700133</v>
      </c>
      <c r="D589" t="s">
        <v>29</v>
      </c>
      <c r="E589">
        <v>201700012</v>
      </c>
      <c r="F589" t="s">
        <v>25</v>
      </c>
      <c r="G589" t="s">
        <v>7</v>
      </c>
      <c r="H589">
        <v>32</v>
      </c>
      <c r="I589">
        <v>24680</v>
      </c>
      <c r="J589">
        <v>7</v>
      </c>
      <c r="K589">
        <v>28</v>
      </c>
      <c r="L589">
        <v>19</v>
      </c>
      <c r="M589">
        <v>15</v>
      </c>
      <c r="N589">
        <v>2</v>
      </c>
      <c r="O589">
        <v>25056</v>
      </c>
      <c r="P589">
        <v>5.1840000000000002</v>
      </c>
      <c r="Q589">
        <v>2.5920000000000001</v>
      </c>
      <c r="R589">
        <v>16.288</v>
      </c>
      <c r="S589">
        <v>6.3680000000000003</v>
      </c>
    </row>
    <row r="590" spans="1:19" x14ac:dyDescent="0.3">
      <c r="A590">
        <v>201707</v>
      </c>
      <c r="B590" s="1">
        <v>42923</v>
      </c>
      <c r="C590" s="2">
        <v>201700134</v>
      </c>
      <c r="D590" t="s">
        <v>30</v>
      </c>
      <c r="E590">
        <v>201700012</v>
      </c>
      <c r="F590" t="s">
        <v>25</v>
      </c>
      <c r="G590" t="s">
        <v>7</v>
      </c>
      <c r="H590">
        <v>33</v>
      </c>
      <c r="I590">
        <v>24218</v>
      </c>
      <c r="J590">
        <v>7</v>
      </c>
      <c r="K590">
        <v>33</v>
      </c>
      <c r="L590">
        <v>23</v>
      </c>
      <c r="M590">
        <v>16</v>
      </c>
      <c r="N590">
        <v>2</v>
      </c>
      <c r="O590">
        <v>25839</v>
      </c>
      <c r="P590">
        <v>5.3460000000000001</v>
      </c>
      <c r="Q590">
        <v>2.673</v>
      </c>
      <c r="R590">
        <v>16.797000000000001</v>
      </c>
      <c r="S590">
        <v>6.5670000000000002</v>
      </c>
    </row>
    <row r="591" spans="1:19" x14ac:dyDescent="0.3">
      <c r="A591">
        <v>201707</v>
      </c>
      <c r="B591" s="1">
        <v>42924</v>
      </c>
      <c r="C591" s="2">
        <v>201700129</v>
      </c>
      <c r="D591" t="s">
        <v>24</v>
      </c>
      <c r="E591">
        <v>201700012</v>
      </c>
      <c r="F591" t="s">
        <v>25</v>
      </c>
      <c r="G591" t="s">
        <v>7</v>
      </c>
      <c r="H591">
        <v>35</v>
      </c>
      <c r="I591">
        <v>24589</v>
      </c>
      <c r="J591">
        <v>8</v>
      </c>
      <c r="K591">
        <v>34</v>
      </c>
      <c r="L591">
        <v>27</v>
      </c>
      <c r="M591">
        <v>18</v>
      </c>
      <c r="N591">
        <v>2</v>
      </c>
      <c r="O591">
        <v>27405</v>
      </c>
      <c r="P591">
        <v>5.67</v>
      </c>
      <c r="Q591">
        <v>2.835</v>
      </c>
      <c r="R591">
        <v>17.815000000000001</v>
      </c>
      <c r="S591">
        <v>6.9649999999999999</v>
      </c>
    </row>
    <row r="592" spans="1:19" x14ac:dyDescent="0.3">
      <c r="A592">
        <v>201707</v>
      </c>
      <c r="B592" s="1">
        <v>42924</v>
      </c>
      <c r="C592" s="2">
        <v>201700130</v>
      </c>
      <c r="D592" t="s">
        <v>26</v>
      </c>
      <c r="E592">
        <v>201700012</v>
      </c>
      <c r="F592" t="s">
        <v>25</v>
      </c>
      <c r="G592" t="s">
        <v>7</v>
      </c>
      <c r="H592">
        <v>34</v>
      </c>
      <c r="I592">
        <v>24946</v>
      </c>
      <c r="J592">
        <v>8</v>
      </c>
      <c r="K592">
        <v>31</v>
      </c>
      <c r="L592">
        <v>23</v>
      </c>
      <c r="M592">
        <v>17</v>
      </c>
      <c r="N592">
        <v>2</v>
      </c>
      <c r="O592">
        <v>26622</v>
      </c>
      <c r="P592">
        <v>5.508</v>
      </c>
      <c r="Q592">
        <v>2.754</v>
      </c>
      <c r="R592">
        <v>17.306000000000001</v>
      </c>
      <c r="S592">
        <v>6.766</v>
      </c>
    </row>
    <row r="593" spans="1:19" x14ac:dyDescent="0.3">
      <c r="A593">
        <v>201707</v>
      </c>
      <c r="B593" s="1">
        <v>42924</v>
      </c>
      <c r="C593" s="2">
        <v>201700131</v>
      </c>
      <c r="D593" t="s">
        <v>27</v>
      </c>
      <c r="E593">
        <v>201700012</v>
      </c>
      <c r="F593" t="s">
        <v>25</v>
      </c>
      <c r="G593" t="s">
        <v>7</v>
      </c>
      <c r="H593">
        <v>30</v>
      </c>
      <c r="I593">
        <v>24794</v>
      </c>
      <c r="J593">
        <v>5</v>
      </c>
      <c r="K593">
        <v>30</v>
      </c>
      <c r="L593">
        <v>25</v>
      </c>
      <c r="M593">
        <v>19</v>
      </c>
      <c r="N593">
        <v>2</v>
      </c>
      <c r="O593">
        <v>23490</v>
      </c>
      <c r="P593">
        <v>4.8600000000000003</v>
      </c>
      <c r="Q593">
        <v>2.4300000000000002</v>
      </c>
      <c r="R593">
        <v>15.27</v>
      </c>
      <c r="S593">
        <v>5.97</v>
      </c>
    </row>
    <row r="594" spans="1:19" x14ac:dyDescent="0.3">
      <c r="A594">
        <v>201707</v>
      </c>
      <c r="B594" s="1">
        <v>42924</v>
      </c>
      <c r="C594" s="2">
        <v>201700132</v>
      </c>
      <c r="D594" t="s">
        <v>28</v>
      </c>
      <c r="E594">
        <v>201700012</v>
      </c>
      <c r="F594" t="s">
        <v>25</v>
      </c>
      <c r="G594" t="s">
        <v>7</v>
      </c>
      <c r="H594">
        <v>30</v>
      </c>
      <c r="I594">
        <v>24459</v>
      </c>
      <c r="J594">
        <v>6</v>
      </c>
      <c r="K594">
        <v>27</v>
      </c>
      <c r="L594">
        <v>20</v>
      </c>
      <c r="M594">
        <v>14</v>
      </c>
      <c r="N594">
        <v>2</v>
      </c>
      <c r="O594">
        <v>23490</v>
      </c>
      <c r="P594">
        <v>4.8600000000000003</v>
      </c>
      <c r="Q594">
        <v>2.4300000000000002</v>
      </c>
      <c r="R594">
        <v>15.27</v>
      </c>
      <c r="S594">
        <v>5.97</v>
      </c>
    </row>
    <row r="595" spans="1:19" x14ac:dyDescent="0.3">
      <c r="A595">
        <v>201707</v>
      </c>
      <c r="B595" s="1">
        <v>42924</v>
      </c>
      <c r="C595" s="2">
        <v>201700133</v>
      </c>
      <c r="D595" t="s">
        <v>29</v>
      </c>
      <c r="E595">
        <v>201700012</v>
      </c>
      <c r="F595" t="s">
        <v>25</v>
      </c>
      <c r="G595" t="s">
        <v>7</v>
      </c>
      <c r="H595">
        <v>30</v>
      </c>
      <c r="I595">
        <v>25002</v>
      </c>
      <c r="J595">
        <v>6</v>
      </c>
      <c r="K595">
        <v>27</v>
      </c>
      <c r="L595">
        <v>20</v>
      </c>
      <c r="M595">
        <v>16</v>
      </c>
      <c r="N595">
        <v>2</v>
      </c>
      <c r="O595">
        <v>23490</v>
      </c>
      <c r="P595">
        <v>4.8600000000000003</v>
      </c>
      <c r="Q595">
        <v>2.4300000000000002</v>
      </c>
      <c r="R595">
        <v>15.27</v>
      </c>
      <c r="S595">
        <v>5.97</v>
      </c>
    </row>
    <row r="596" spans="1:19" x14ac:dyDescent="0.3">
      <c r="A596">
        <v>201707</v>
      </c>
      <c r="B596" s="1">
        <v>42924</v>
      </c>
      <c r="C596" s="2">
        <v>201700134</v>
      </c>
      <c r="D596" t="s">
        <v>30</v>
      </c>
      <c r="E596">
        <v>201700012</v>
      </c>
      <c r="F596" t="s">
        <v>25</v>
      </c>
      <c r="G596" t="s">
        <v>7</v>
      </c>
      <c r="H596">
        <v>34</v>
      </c>
      <c r="I596">
        <v>24512</v>
      </c>
      <c r="J596">
        <v>7</v>
      </c>
      <c r="K596">
        <v>32</v>
      </c>
      <c r="L596">
        <v>22</v>
      </c>
      <c r="M596">
        <v>14</v>
      </c>
      <c r="N596">
        <v>2</v>
      </c>
      <c r="O596">
        <v>26622</v>
      </c>
      <c r="P596">
        <v>5.508</v>
      </c>
      <c r="Q596">
        <v>2.754</v>
      </c>
      <c r="R596">
        <v>17.306000000000001</v>
      </c>
      <c r="S596">
        <v>6.766</v>
      </c>
    </row>
    <row r="597" spans="1:19" x14ac:dyDescent="0.3">
      <c r="A597">
        <v>201707</v>
      </c>
      <c r="B597" s="1">
        <v>42924</v>
      </c>
      <c r="C597" s="2">
        <v>201700138</v>
      </c>
      <c r="D597" t="s">
        <v>15</v>
      </c>
      <c r="E597">
        <v>201700013</v>
      </c>
      <c r="F597" t="s">
        <v>16</v>
      </c>
      <c r="G597" t="s">
        <v>7</v>
      </c>
      <c r="H597">
        <v>31</v>
      </c>
      <c r="I597">
        <v>24121</v>
      </c>
      <c r="J597">
        <v>9</v>
      </c>
      <c r="K597">
        <v>29</v>
      </c>
      <c r="L597">
        <v>18</v>
      </c>
      <c r="M597">
        <v>12</v>
      </c>
      <c r="N597">
        <v>3</v>
      </c>
      <c r="O597">
        <v>24273</v>
      </c>
      <c r="P597">
        <v>5.0220000000000002</v>
      </c>
      <c r="Q597">
        <v>2.5110000000000001</v>
      </c>
      <c r="R597">
        <v>15.779</v>
      </c>
      <c r="S597">
        <v>6.1689999999999996</v>
      </c>
    </row>
    <row r="598" spans="1:19" x14ac:dyDescent="0.3">
      <c r="A598">
        <v>201707</v>
      </c>
      <c r="B598" s="1">
        <v>42924</v>
      </c>
      <c r="C598" s="2">
        <v>201700139</v>
      </c>
      <c r="D598" t="s">
        <v>17</v>
      </c>
      <c r="E598">
        <v>201700013</v>
      </c>
      <c r="F598" t="s">
        <v>16</v>
      </c>
      <c r="G598" t="s">
        <v>7</v>
      </c>
      <c r="H598">
        <v>29</v>
      </c>
      <c r="I598">
        <v>25970</v>
      </c>
      <c r="J598">
        <v>8</v>
      </c>
      <c r="K598">
        <v>27</v>
      </c>
      <c r="L598">
        <v>21</v>
      </c>
      <c r="M598">
        <v>14</v>
      </c>
      <c r="N598">
        <v>3</v>
      </c>
      <c r="O598">
        <v>22707</v>
      </c>
      <c r="P598">
        <v>4.6980000000000004</v>
      </c>
      <c r="Q598">
        <v>2.3490000000000002</v>
      </c>
      <c r="R598">
        <v>14.760999999999999</v>
      </c>
      <c r="S598">
        <v>5.7709999999999999</v>
      </c>
    </row>
    <row r="599" spans="1:19" x14ac:dyDescent="0.3">
      <c r="A599">
        <v>201707</v>
      </c>
      <c r="B599" s="1">
        <v>42924</v>
      </c>
      <c r="C599" s="2">
        <v>201700140</v>
      </c>
      <c r="D599" t="s">
        <v>18</v>
      </c>
      <c r="E599">
        <v>201700013</v>
      </c>
      <c r="F599" t="s">
        <v>16</v>
      </c>
      <c r="G599" t="s">
        <v>7</v>
      </c>
      <c r="H599">
        <v>32</v>
      </c>
      <c r="I599">
        <v>25123</v>
      </c>
      <c r="J599">
        <v>9</v>
      </c>
      <c r="K599">
        <v>28</v>
      </c>
      <c r="L599">
        <v>18</v>
      </c>
      <c r="M599">
        <v>13</v>
      </c>
      <c r="N599">
        <v>4</v>
      </c>
      <c r="O599">
        <v>25056</v>
      </c>
      <c r="P599">
        <v>5.1840000000000002</v>
      </c>
      <c r="Q599">
        <v>2.5920000000000001</v>
      </c>
      <c r="R599">
        <v>16.288</v>
      </c>
      <c r="S599">
        <v>6.3680000000000003</v>
      </c>
    </row>
    <row r="600" spans="1:19" x14ac:dyDescent="0.3">
      <c r="A600">
        <v>201707</v>
      </c>
      <c r="B600" s="1">
        <v>42924</v>
      </c>
      <c r="C600" s="2">
        <v>201700141</v>
      </c>
      <c r="D600" t="s">
        <v>19</v>
      </c>
      <c r="E600">
        <v>201700013</v>
      </c>
      <c r="F600" t="s">
        <v>16</v>
      </c>
      <c r="G600" t="s">
        <v>7</v>
      </c>
      <c r="H600">
        <v>32</v>
      </c>
      <c r="I600">
        <v>25176</v>
      </c>
      <c r="J600">
        <v>10</v>
      </c>
      <c r="K600">
        <v>28</v>
      </c>
      <c r="L600">
        <v>18</v>
      </c>
      <c r="M600">
        <v>11</v>
      </c>
      <c r="N600">
        <v>3</v>
      </c>
      <c r="O600">
        <v>25056</v>
      </c>
      <c r="P600">
        <v>5.1840000000000002</v>
      </c>
      <c r="Q600">
        <v>2.5920000000000001</v>
      </c>
      <c r="R600">
        <v>16.288</v>
      </c>
      <c r="S600">
        <v>6.3680000000000003</v>
      </c>
    </row>
    <row r="601" spans="1:19" x14ac:dyDescent="0.3">
      <c r="A601">
        <v>201707</v>
      </c>
      <c r="B601" s="1">
        <v>42924</v>
      </c>
      <c r="C601" s="2">
        <v>201700142</v>
      </c>
      <c r="D601" t="s">
        <v>20</v>
      </c>
      <c r="E601">
        <v>201700013</v>
      </c>
      <c r="F601" t="s">
        <v>16</v>
      </c>
      <c r="G601" t="s">
        <v>7</v>
      </c>
      <c r="H601">
        <v>28</v>
      </c>
      <c r="I601">
        <v>24264</v>
      </c>
      <c r="J601">
        <v>8</v>
      </c>
      <c r="K601">
        <v>24</v>
      </c>
      <c r="L601">
        <v>15</v>
      </c>
      <c r="M601">
        <v>11</v>
      </c>
      <c r="N601">
        <v>3</v>
      </c>
      <c r="O601">
        <v>21924</v>
      </c>
      <c r="P601">
        <v>4.5359999999999996</v>
      </c>
      <c r="Q601">
        <v>2.2679999999999998</v>
      </c>
      <c r="R601">
        <v>14.252000000000001</v>
      </c>
      <c r="S601">
        <v>5.5720000000000001</v>
      </c>
    </row>
    <row r="602" spans="1:19" x14ac:dyDescent="0.3">
      <c r="A602">
        <v>201707</v>
      </c>
      <c r="B602" s="1">
        <v>42924</v>
      </c>
      <c r="C602" s="2">
        <v>201700143</v>
      </c>
      <c r="D602" t="s">
        <v>21</v>
      </c>
      <c r="E602">
        <v>201700013</v>
      </c>
      <c r="F602" t="s">
        <v>16</v>
      </c>
      <c r="G602" t="s">
        <v>7</v>
      </c>
      <c r="H602">
        <v>28</v>
      </c>
      <c r="I602">
        <v>25702</v>
      </c>
      <c r="J602">
        <v>6</v>
      </c>
      <c r="K602">
        <v>24</v>
      </c>
      <c r="L602">
        <v>16</v>
      </c>
      <c r="M602">
        <v>10</v>
      </c>
      <c r="N602">
        <v>3</v>
      </c>
      <c r="O602">
        <v>21924</v>
      </c>
      <c r="P602">
        <v>4.5359999999999996</v>
      </c>
      <c r="Q602">
        <v>2.2679999999999998</v>
      </c>
      <c r="R602">
        <v>14.252000000000001</v>
      </c>
      <c r="S602">
        <v>5.5720000000000001</v>
      </c>
    </row>
    <row r="603" spans="1:19" x14ac:dyDescent="0.3">
      <c r="A603">
        <v>201707</v>
      </c>
      <c r="B603" s="1">
        <v>42924</v>
      </c>
      <c r="C603" s="2">
        <v>201700144</v>
      </c>
      <c r="D603" t="s">
        <v>22</v>
      </c>
      <c r="E603">
        <v>201700013</v>
      </c>
      <c r="F603" t="s">
        <v>16</v>
      </c>
      <c r="G603" t="s">
        <v>7</v>
      </c>
      <c r="H603">
        <v>30</v>
      </c>
      <c r="I603">
        <v>25831</v>
      </c>
      <c r="J603">
        <v>7</v>
      </c>
      <c r="K603">
        <v>26</v>
      </c>
      <c r="L603">
        <v>21</v>
      </c>
      <c r="M603">
        <v>12</v>
      </c>
      <c r="N603">
        <v>3</v>
      </c>
      <c r="O603">
        <v>23490</v>
      </c>
      <c r="P603">
        <v>4.8600000000000003</v>
      </c>
      <c r="Q603">
        <v>2.4300000000000002</v>
      </c>
      <c r="R603">
        <v>15.27</v>
      </c>
      <c r="S603">
        <v>5.97</v>
      </c>
    </row>
    <row r="604" spans="1:19" x14ac:dyDescent="0.3">
      <c r="A604">
        <v>201707</v>
      </c>
      <c r="B604" s="1">
        <v>42924</v>
      </c>
      <c r="C604" s="2">
        <v>201700145</v>
      </c>
      <c r="D604" t="s">
        <v>23</v>
      </c>
      <c r="E604">
        <v>201700013</v>
      </c>
      <c r="F604" t="s">
        <v>16</v>
      </c>
      <c r="G604" t="s">
        <v>7</v>
      </c>
      <c r="H604">
        <v>30</v>
      </c>
      <c r="I604">
        <v>25850</v>
      </c>
      <c r="J604">
        <v>9</v>
      </c>
      <c r="K604">
        <v>27</v>
      </c>
      <c r="L604">
        <v>21</v>
      </c>
      <c r="M604">
        <v>14</v>
      </c>
      <c r="N604">
        <v>4</v>
      </c>
      <c r="O604">
        <v>23490</v>
      </c>
      <c r="P604">
        <v>4.8600000000000003</v>
      </c>
      <c r="Q604">
        <v>2.4300000000000002</v>
      </c>
      <c r="R604">
        <v>15.27</v>
      </c>
      <c r="S604">
        <v>5.97</v>
      </c>
    </row>
    <row r="605" spans="1:19" x14ac:dyDescent="0.3">
      <c r="A605">
        <v>201707</v>
      </c>
      <c r="B605" s="1">
        <v>42925</v>
      </c>
      <c r="C605" s="2">
        <v>201700121</v>
      </c>
      <c r="D605" t="s">
        <v>5</v>
      </c>
      <c r="E605">
        <v>201700011</v>
      </c>
      <c r="F605" t="s">
        <v>6</v>
      </c>
      <c r="G605" t="s">
        <v>7</v>
      </c>
      <c r="H605">
        <v>38</v>
      </c>
      <c r="I605">
        <v>24179</v>
      </c>
      <c r="J605">
        <v>8</v>
      </c>
      <c r="K605">
        <v>37</v>
      </c>
      <c r="L605">
        <v>32</v>
      </c>
      <c r="M605">
        <v>22</v>
      </c>
      <c r="N605">
        <v>2</v>
      </c>
      <c r="O605">
        <v>29754</v>
      </c>
      <c r="P605">
        <v>6.1559999999999997</v>
      </c>
      <c r="Q605">
        <v>3.0779999999999998</v>
      </c>
      <c r="R605">
        <v>19.341999999999999</v>
      </c>
      <c r="S605">
        <v>7.5620000000000003</v>
      </c>
    </row>
    <row r="606" spans="1:19" x14ac:dyDescent="0.3">
      <c r="A606">
        <v>201707</v>
      </c>
      <c r="B606" s="1">
        <v>42925</v>
      </c>
      <c r="C606" s="2">
        <v>201700122</v>
      </c>
      <c r="D606" t="s">
        <v>8</v>
      </c>
      <c r="E606">
        <v>201700011</v>
      </c>
      <c r="F606" t="s">
        <v>6</v>
      </c>
      <c r="G606" t="s">
        <v>7</v>
      </c>
      <c r="H606">
        <v>34</v>
      </c>
      <c r="I606">
        <v>25978</v>
      </c>
      <c r="J606">
        <v>6</v>
      </c>
      <c r="K606">
        <v>33</v>
      </c>
      <c r="L606">
        <v>24</v>
      </c>
      <c r="M606">
        <v>21</v>
      </c>
      <c r="N606">
        <v>1</v>
      </c>
      <c r="O606">
        <v>26622</v>
      </c>
      <c r="P606">
        <v>5.508</v>
      </c>
      <c r="Q606">
        <v>2.754</v>
      </c>
      <c r="R606">
        <v>17.306000000000001</v>
      </c>
      <c r="S606">
        <v>6.766</v>
      </c>
    </row>
    <row r="607" spans="1:19" x14ac:dyDescent="0.3">
      <c r="A607">
        <v>201707</v>
      </c>
      <c r="B607" s="1">
        <v>42925</v>
      </c>
      <c r="C607" s="2">
        <v>201700123</v>
      </c>
      <c r="D607" t="s">
        <v>9</v>
      </c>
      <c r="E607">
        <v>201700011</v>
      </c>
      <c r="F607" t="s">
        <v>6</v>
      </c>
      <c r="G607" t="s">
        <v>7</v>
      </c>
      <c r="H607">
        <v>34</v>
      </c>
      <c r="I607">
        <v>25520</v>
      </c>
      <c r="J607">
        <v>4</v>
      </c>
      <c r="K607">
        <v>31</v>
      </c>
      <c r="L607">
        <v>22</v>
      </c>
      <c r="M607">
        <v>17</v>
      </c>
      <c r="N607">
        <v>2</v>
      </c>
      <c r="O607">
        <v>26622</v>
      </c>
      <c r="P607">
        <v>5.508</v>
      </c>
      <c r="Q607">
        <v>2.754</v>
      </c>
      <c r="R607">
        <v>17.306000000000001</v>
      </c>
      <c r="S607">
        <v>6.766</v>
      </c>
    </row>
    <row r="608" spans="1:19" x14ac:dyDescent="0.3">
      <c r="A608">
        <v>201707</v>
      </c>
      <c r="B608" s="1">
        <v>42925</v>
      </c>
      <c r="C608" s="2">
        <v>201700124</v>
      </c>
      <c r="D608" t="s">
        <v>10</v>
      </c>
      <c r="E608">
        <v>201700011</v>
      </c>
      <c r="F608" t="s">
        <v>6</v>
      </c>
      <c r="G608" t="s">
        <v>7</v>
      </c>
      <c r="H608">
        <v>32</v>
      </c>
      <c r="I608">
        <v>24714</v>
      </c>
      <c r="J608">
        <v>4</v>
      </c>
      <c r="K608">
        <v>32</v>
      </c>
      <c r="L608">
        <v>25</v>
      </c>
      <c r="M608">
        <v>20</v>
      </c>
      <c r="N608">
        <v>1</v>
      </c>
      <c r="O608">
        <v>25056</v>
      </c>
      <c r="P608">
        <v>5.1840000000000002</v>
      </c>
      <c r="Q608">
        <v>2.5920000000000001</v>
      </c>
      <c r="R608">
        <v>16.288</v>
      </c>
      <c r="S608">
        <v>6.3680000000000003</v>
      </c>
    </row>
    <row r="609" spans="1:19" x14ac:dyDescent="0.3">
      <c r="A609">
        <v>201707</v>
      </c>
      <c r="B609" s="1">
        <v>42925</v>
      </c>
      <c r="C609" s="2">
        <v>201700125</v>
      </c>
      <c r="D609" t="s">
        <v>11</v>
      </c>
      <c r="E609">
        <v>201700011</v>
      </c>
      <c r="F609" t="s">
        <v>6</v>
      </c>
      <c r="G609" t="s">
        <v>7</v>
      </c>
      <c r="H609">
        <v>32</v>
      </c>
      <c r="I609">
        <v>24436</v>
      </c>
      <c r="J609">
        <v>4</v>
      </c>
      <c r="K609">
        <v>32</v>
      </c>
      <c r="L609">
        <v>23</v>
      </c>
      <c r="M609">
        <v>18</v>
      </c>
      <c r="N609">
        <v>1</v>
      </c>
      <c r="O609">
        <v>25056</v>
      </c>
      <c r="P609">
        <v>5.1840000000000002</v>
      </c>
      <c r="Q609">
        <v>2.5920000000000001</v>
      </c>
      <c r="R609">
        <v>16.288</v>
      </c>
      <c r="S609">
        <v>6.3680000000000003</v>
      </c>
    </row>
    <row r="610" spans="1:19" x14ac:dyDescent="0.3">
      <c r="A610">
        <v>201707</v>
      </c>
      <c r="B610" s="1">
        <v>42925</v>
      </c>
      <c r="C610" s="2">
        <v>201700126</v>
      </c>
      <c r="D610" t="s">
        <v>12</v>
      </c>
      <c r="E610">
        <v>201700011</v>
      </c>
      <c r="F610" t="s">
        <v>6</v>
      </c>
      <c r="G610" t="s">
        <v>7</v>
      </c>
      <c r="H610">
        <v>32</v>
      </c>
      <c r="I610">
        <v>24888</v>
      </c>
      <c r="J610">
        <v>4</v>
      </c>
      <c r="K610">
        <v>32</v>
      </c>
      <c r="L610">
        <v>26</v>
      </c>
      <c r="M610">
        <v>22</v>
      </c>
      <c r="N610">
        <v>2</v>
      </c>
      <c r="O610">
        <v>25056</v>
      </c>
      <c r="P610">
        <v>5.1840000000000002</v>
      </c>
      <c r="Q610">
        <v>2.5920000000000001</v>
      </c>
      <c r="R610">
        <v>16.288</v>
      </c>
      <c r="S610">
        <v>6.3680000000000003</v>
      </c>
    </row>
    <row r="611" spans="1:19" x14ac:dyDescent="0.3">
      <c r="A611">
        <v>201707</v>
      </c>
      <c r="B611" s="1">
        <v>42925</v>
      </c>
      <c r="C611" s="2">
        <v>201700127</v>
      </c>
      <c r="D611" t="s">
        <v>13</v>
      </c>
      <c r="E611">
        <v>201700011</v>
      </c>
      <c r="F611" t="s">
        <v>6</v>
      </c>
      <c r="G611" t="s">
        <v>7</v>
      </c>
      <c r="H611">
        <v>33</v>
      </c>
      <c r="I611">
        <v>24349</v>
      </c>
      <c r="J611">
        <v>6</v>
      </c>
      <c r="K611">
        <v>32</v>
      </c>
      <c r="L611">
        <v>26</v>
      </c>
      <c r="M611">
        <v>20</v>
      </c>
      <c r="N611">
        <v>1</v>
      </c>
      <c r="O611">
        <v>25839</v>
      </c>
      <c r="P611">
        <v>5.3460000000000001</v>
      </c>
      <c r="Q611">
        <v>2.673</v>
      </c>
      <c r="R611">
        <v>16.797000000000001</v>
      </c>
      <c r="S611">
        <v>6.5670000000000002</v>
      </c>
    </row>
    <row r="612" spans="1:19" x14ac:dyDescent="0.3">
      <c r="A612">
        <v>201707</v>
      </c>
      <c r="B612" s="1">
        <v>42925</v>
      </c>
      <c r="C612" s="2">
        <v>201700128</v>
      </c>
      <c r="D612" t="s">
        <v>14</v>
      </c>
      <c r="E612">
        <v>201700011</v>
      </c>
      <c r="F612" t="s">
        <v>6</v>
      </c>
      <c r="G612" t="s">
        <v>7</v>
      </c>
      <c r="H612">
        <v>34</v>
      </c>
      <c r="I612">
        <v>24037</v>
      </c>
      <c r="J612">
        <v>4</v>
      </c>
      <c r="K612">
        <v>32</v>
      </c>
      <c r="L612">
        <v>22</v>
      </c>
      <c r="M612">
        <v>19</v>
      </c>
      <c r="N612">
        <v>1</v>
      </c>
      <c r="O612">
        <v>26622</v>
      </c>
      <c r="P612">
        <v>5.508</v>
      </c>
      <c r="Q612">
        <v>2.754</v>
      </c>
      <c r="R612">
        <v>17.306000000000001</v>
      </c>
      <c r="S612">
        <v>6.766</v>
      </c>
    </row>
    <row r="613" spans="1:19" x14ac:dyDescent="0.3">
      <c r="A613">
        <v>201707</v>
      </c>
      <c r="B613" s="1">
        <v>42926</v>
      </c>
      <c r="C613" s="2">
        <v>201700121</v>
      </c>
      <c r="D613" t="s">
        <v>5</v>
      </c>
      <c r="E613">
        <v>201700011</v>
      </c>
      <c r="F613" t="s">
        <v>6</v>
      </c>
      <c r="G613" t="s">
        <v>7</v>
      </c>
      <c r="H613">
        <v>39</v>
      </c>
      <c r="I613">
        <v>24270</v>
      </c>
      <c r="J613">
        <v>8</v>
      </c>
      <c r="K613">
        <v>38</v>
      </c>
      <c r="L613">
        <v>33</v>
      </c>
      <c r="M613">
        <v>25</v>
      </c>
      <c r="N613">
        <v>1</v>
      </c>
      <c r="O613">
        <v>30537</v>
      </c>
      <c r="P613">
        <v>6.3179999999999996</v>
      </c>
      <c r="Q613">
        <v>3.1589999999999998</v>
      </c>
      <c r="R613">
        <v>19.850999999999999</v>
      </c>
      <c r="S613">
        <v>7.7610000000000001</v>
      </c>
    </row>
    <row r="614" spans="1:19" x14ac:dyDescent="0.3">
      <c r="A614">
        <v>201707</v>
      </c>
      <c r="B614" s="1">
        <v>42926</v>
      </c>
      <c r="C614" s="2">
        <v>201700122</v>
      </c>
      <c r="D614" t="s">
        <v>8</v>
      </c>
      <c r="E614">
        <v>201700011</v>
      </c>
      <c r="F614" t="s">
        <v>6</v>
      </c>
      <c r="G614" t="s">
        <v>7</v>
      </c>
      <c r="H614">
        <v>40</v>
      </c>
      <c r="I614">
        <v>25955</v>
      </c>
      <c r="J614">
        <v>6</v>
      </c>
      <c r="K614">
        <v>37</v>
      </c>
      <c r="L614">
        <v>28</v>
      </c>
      <c r="M614">
        <v>25</v>
      </c>
      <c r="N614">
        <v>1</v>
      </c>
      <c r="O614">
        <v>31320</v>
      </c>
      <c r="P614">
        <v>6.48</v>
      </c>
      <c r="Q614">
        <v>3.24</v>
      </c>
      <c r="R614">
        <v>20.36</v>
      </c>
      <c r="S614">
        <v>7.96</v>
      </c>
    </row>
    <row r="615" spans="1:19" x14ac:dyDescent="0.3">
      <c r="A615">
        <v>201707</v>
      </c>
      <c r="B615" s="1">
        <v>42926</v>
      </c>
      <c r="C615" s="2">
        <v>201700123</v>
      </c>
      <c r="D615" t="s">
        <v>9</v>
      </c>
      <c r="E615">
        <v>201700011</v>
      </c>
      <c r="F615" t="s">
        <v>6</v>
      </c>
      <c r="G615" t="s">
        <v>7</v>
      </c>
      <c r="H615">
        <v>36</v>
      </c>
      <c r="I615">
        <v>25795</v>
      </c>
      <c r="J615">
        <v>6</v>
      </c>
      <c r="K615">
        <v>36</v>
      </c>
      <c r="L615">
        <v>32</v>
      </c>
      <c r="M615">
        <v>23</v>
      </c>
      <c r="N615">
        <v>1</v>
      </c>
      <c r="O615">
        <v>28188</v>
      </c>
      <c r="P615">
        <v>5.8319999999999999</v>
      </c>
      <c r="Q615">
        <v>2.9159999999999999</v>
      </c>
      <c r="R615">
        <v>18.324000000000002</v>
      </c>
      <c r="S615">
        <v>7.1639999999999997</v>
      </c>
    </row>
    <row r="616" spans="1:19" x14ac:dyDescent="0.3">
      <c r="A616">
        <v>201707</v>
      </c>
      <c r="B616" s="1">
        <v>42926</v>
      </c>
      <c r="C616" s="2">
        <v>201700124</v>
      </c>
      <c r="D616" t="s">
        <v>10</v>
      </c>
      <c r="E616">
        <v>201700011</v>
      </c>
      <c r="F616" t="s">
        <v>6</v>
      </c>
      <c r="G616" t="s">
        <v>7</v>
      </c>
      <c r="H616">
        <v>33</v>
      </c>
      <c r="I616">
        <v>25803</v>
      </c>
      <c r="J616">
        <v>7</v>
      </c>
      <c r="K616">
        <v>30</v>
      </c>
      <c r="L616">
        <v>24</v>
      </c>
      <c r="M616">
        <v>17</v>
      </c>
      <c r="N616">
        <v>2</v>
      </c>
      <c r="O616">
        <v>25839</v>
      </c>
      <c r="P616">
        <v>5.3460000000000001</v>
      </c>
      <c r="Q616">
        <v>2.673</v>
      </c>
      <c r="R616">
        <v>16.797000000000001</v>
      </c>
      <c r="S616">
        <v>6.5670000000000002</v>
      </c>
    </row>
    <row r="617" spans="1:19" x14ac:dyDescent="0.3">
      <c r="A617">
        <v>201707</v>
      </c>
      <c r="B617" s="1">
        <v>42926</v>
      </c>
      <c r="C617" s="2">
        <v>201700125</v>
      </c>
      <c r="D617" t="s">
        <v>11</v>
      </c>
      <c r="E617">
        <v>201700011</v>
      </c>
      <c r="F617" t="s">
        <v>6</v>
      </c>
      <c r="G617" t="s">
        <v>7</v>
      </c>
      <c r="H617">
        <v>39</v>
      </c>
      <c r="I617">
        <v>24190</v>
      </c>
      <c r="J617">
        <v>5</v>
      </c>
      <c r="K617">
        <v>39</v>
      </c>
      <c r="L617">
        <v>31</v>
      </c>
      <c r="M617">
        <v>28</v>
      </c>
      <c r="N617">
        <v>2</v>
      </c>
      <c r="O617">
        <v>30537</v>
      </c>
      <c r="P617">
        <v>6.3179999999999996</v>
      </c>
      <c r="Q617">
        <v>3.1589999999999998</v>
      </c>
      <c r="R617">
        <v>19.850999999999999</v>
      </c>
      <c r="S617">
        <v>7.7610000000000001</v>
      </c>
    </row>
    <row r="618" spans="1:19" x14ac:dyDescent="0.3">
      <c r="A618">
        <v>201707</v>
      </c>
      <c r="B618" s="1">
        <v>42926</v>
      </c>
      <c r="C618" s="2">
        <v>201700126</v>
      </c>
      <c r="D618" t="s">
        <v>12</v>
      </c>
      <c r="E618">
        <v>201700011</v>
      </c>
      <c r="F618" t="s">
        <v>6</v>
      </c>
      <c r="G618" t="s">
        <v>7</v>
      </c>
      <c r="H618">
        <v>40</v>
      </c>
      <c r="I618">
        <v>25068</v>
      </c>
      <c r="J618">
        <v>6</v>
      </c>
      <c r="K618">
        <v>39</v>
      </c>
      <c r="L618">
        <v>29</v>
      </c>
      <c r="M618">
        <v>23</v>
      </c>
      <c r="N618">
        <v>2</v>
      </c>
      <c r="O618">
        <v>31320</v>
      </c>
      <c r="P618">
        <v>6.48</v>
      </c>
      <c r="Q618">
        <v>3.24</v>
      </c>
      <c r="R618">
        <v>20.36</v>
      </c>
      <c r="S618">
        <v>7.96</v>
      </c>
    </row>
    <row r="619" spans="1:19" x14ac:dyDescent="0.3">
      <c r="A619">
        <v>201707</v>
      </c>
      <c r="B619" s="1">
        <v>42926</v>
      </c>
      <c r="C619" s="2">
        <v>201700127</v>
      </c>
      <c r="D619" t="s">
        <v>13</v>
      </c>
      <c r="E619">
        <v>201700011</v>
      </c>
      <c r="F619" t="s">
        <v>6</v>
      </c>
      <c r="G619" t="s">
        <v>7</v>
      </c>
      <c r="H619">
        <v>40</v>
      </c>
      <c r="I619">
        <v>24778</v>
      </c>
      <c r="J619">
        <v>5</v>
      </c>
      <c r="K619">
        <v>36</v>
      </c>
      <c r="L619">
        <v>25</v>
      </c>
      <c r="M619">
        <v>20</v>
      </c>
      <c r="N619">
        <v>2</v>
      </c>
      <c r="O619">
        <v>31320</v>
      </c>
      <c r="P619">
        <v>6.48</v>
      </c>
      <c r="Q619">
        <v>3.24</v>
      </c>
      <c r="R619">
        <v>20.36</v>
      </c>
      <c r="S619">
        <v>7.96</v>
      </c>
    </row>
    <row r="620" spans="1:19" x14ac:dyDescent="0.3">
      <c r="A620">
        <v>201707</v>
      </c>
      <c r="B620" s="1">
        <v>42926</v>
      </c>
      <c r="C620" s="2">
        <v>201700128</v>
      </c>
      <c r="D620" t="s">
        <v>14</v>
      </c>
      <c r="E620">
        <v>201700011</v>
      </c>
      <c r="F620" t="s">
        <v>6</v>
      </c>
      <c r="G620" t="s">
        <v>7</v>
      </c>
      <c r="H620">
        <v>36</v>
      </c>
      <c r="I620">
        <v>25259</v>
      </c>
      <c r="J620">
        <v>7</v>
      </c>
      <c r="K620">
        <v>34</v>
      </c>
      <c r="L620">
        <v>29</v>
      </c>
      <c r="M620">
        <v>22</v>
      </c>
      <c r="N620">
        <v>1</v>
      </c>
      <c r="O620">
        <v>28188</v>
      </c>
      <c r="P620">
        <v>5.8319999999999999</v>
      </c>
      <c r="Q620">
        <v>2.9159999999999999</v>
      </c>
      <c r="R620">
        <v>18.324000000000002</v>
      </c>
      <c r="S620">
        <v>7.1639999999999997</v>
      </c>
    </row>
    <row r="621" spans="1:19" x14ac:dyDescent="0.3">
      <c r="A621">
        <v>201707</v>
      </c>
      <c r="B621" s="1">
        <v>42926</v>
      </c>
      <c r="C621" s="2">
        <v>201700129</v>
      </c>
      <c r="D621" t="s">
        <v>24</v>
      </c>
      <c r="E621">
        <v>201700012</v>
      </c>
      <c r="F621" t="s">
        <v>25</v>
      </c>
      <c r="G621" t="s">
        <v>7</v>
      </c>
      <c r="H621">
        <v>36</v>
      </c>
      <c r="I621">
        <v>25067</v>
      </c>
      <c r="J621">
        <v>5</v>
      </c>
      <c r="K621">
        <v>32</v>
      </c>
      <c r="L621">
        <v>21</v>
      </c>
      <c r="M621">
        <v>13</v>
      </c>
      <c r="N621">
        <v>3</v>
      </c>
      <c r="O621">
        <v>28188</v>
      </c>
      <c r="P621">
        <v>5.8319999999999999</v>
      </c>
      <c r="Q621">
        <v>2.9159999999999999</v>
      </c>
      <c r="R621">
        <v>18.324000000000002</v>
      </c>
      <c r="S621">
        <v>7.1639999999999997</v>
      </c>
    </row>
    <row r="622" spans="1:19" x14ac:dyDescent="0.3">
      <c r="A622">
        <v>201707</v>
      </c>
      <c r="B622" s="1">
        <v>42926</v>
      </c>
      <c r="C622" s="2">
        <v>201700130</v>
      </c>
      <c r="D622" t="s">
        <v>26</v>
      </c>
      <c r="E622">
        <v>201700012</v>
      </c>
      <c r="F622" t="s">
        <v>25</v>
      </c>
      <c r="G622" t="s">
        <v>7</v>
      </c>
      <c r="H622">
        <v>34</v>
      </c>
      <c r="I622">
        <v>25068</v>
      </c>
      <c r="J622">
        <v>5</v>
      </c>
      <c r="K622">
        <v>30</v>
      </c>
      <c r="L622">
        <v>23</v>
      </c>
      <c r="M622">
        <v>17</v>
      </c>
      <c r="N622">
        <v>2</v>
      </c>
      <c r="O622">
        <v>26622</v>
      </c>
      <c r="P622">
        <v>5.508</v>
      </c>
      <c r="Q622">
        <v>2.754</v>
      </c>
      <c r="R622">
        <v>17.306000000000001</v>
      </c>
      <c r="S622">
        <v>6.766</v>
      </c>
    </row>
    <row r="623" spans="1:19" x14ac:dyDescent="0.3">
      <c r="A623">
        <v>201707</v>
      </c>
      <c r="B623" s="1">
        <v>42926</v>
      </c>
      <c r="C623" s="2">
        <v>201700131</v>
      </c>
      <c r="D623" t="s">
        <v>27</v>
      </c>
      <c r="E623">
        <v>201700012</v>
      </c>
      <c r="F623" t="s">
        <v>25</v>
      </c>
      <c r="G623" t="s">
        <v>7</v>
      </c>
      <c r="H623">
        <v>31</v>
      </c>
      <c r="I623">
        <v>25352</v>
      </c>
      <c r="J623">
        <v>5</v>
      </c>
      <c r="K623">
        <v>26</v>
      </c>
      <c r="L623">
        <v>17</v>
      </c>
      <c r="M623">
        <v>11</v>
      </c>
      <c r="N623">
        <v>2</v>
      </c>
      <c r="O623">
        <v>24273</v>
      </c>
      <c r="P623">
        <v>5.0220000000000002</v>
      </c>
      <c r="Q623">
        <v>2.5110000000000001</v>
      </c>
      <c r="R623">
        <v>15.779</v>
      </c>
      <c r="S623">
        <v>6.1689999999999996</v>
      </c>
    </row>
    <row r="624" spans="1:19" x14ac:dyDescent="0.3">
      <c r="A624">
        <v>201707</v>
      </c>
      <c r="B624" s="1">
        <v>42926</v>
      </c>
      <c r="C624" s="2">
        <v>201700132</v>
      </c>
      <c r="D624" t="s">
        <v>28</v>
      </c>
      <c r="E624">
        <v>201700012</v>
      </c>
      <c r="F624" t="s">
        <v>25</v>
      </c>
      <c r="G624" t="s">
        <v>7</v>
      </c>
      <c r="H624">
        <v>31</v>
      </c>
      <c r="I624">
        <v>25779</v>
      </c>
      <c r="J624">
        <v>6</v>
      </c>
      <c r="K624">
        <v>30</v>
      </c>
      <c r="L624">
        <v>20</v>
      </c>
      <c r="M624">
        <v>15</v>
      </c>
      <c r="N624">
        <v>2</v>
      </c>
      <c r="O624">
        <v>24273</v>
      </c>
      <c r="P624">
        <v>5.0220000000000002</v>
      </c>
      <c r="Q624">
        <v>2.5110000000000001</v>
      </c>
      <c r="R624">
        <v>15.779</v>
      </c>
      <c r="S624">
        <v>6.1689999999999996</v>
      </c>
    </row>
    <row r="625" spans="1:19" x14ac:dyDescent="0.3">
      <c r="A625">
        <v>201707</v>
      </c>
      <c r="B625" s="1">
        <v>42926</v>
      </c>
      <c r="C625" s="2">
        <v>201700133</v>
      </c>
      <c r="D625" t="s">
        <v>29</v>
      </c>
      <c r="E625">
        <v>201700012</v>
      </c>
      <c r="F625" t="s">
        <v>25</v>
      </c>
      <c r="G625" t="s">
        <v>7</v>
      </c>
      <c r="H625">
        <v>31</v>
      </c>
      <c r="I625">
        <v>25629</v>
      </c>
      <c r="J625">
        <v>7</v>
      </c>
      <c r="K625">
        <v>30</v>
      </c>
      <c r="L625">
        <v>24</v>
      </c>
      <c r="M625">
        <v>17</v>
      </c>
      <c r="N625">
        <v>2</v>
      </c>
      <c r="O625">
        <v>24273</v>
      </c>
      <c r="P625">
        <v>5.0220000000000002</v>
      </c>
      <c r="Q625">
        <v>2.5110000000000001</v>
      </c>
      <c r="R625">
        <v>15.779</v>
      </c>
      <c r="S625">
        <v>6.1689999999999996</v>
      </c>
    </row>
    <row r="626" spans="1:19" x14ac:dyDescent="0.3">
      <c r="A626">
        <v>201707</v>
      </c>
      <c r="B626" s="1">
        <v>42926</v>
      </c>
      <c r="C626" s="2">
        <v>201700134</v>
      </c>
      <c r="D626" t="s">
        <v>30</v>
      </c>
      <c r="E626">
        <v>201700012</v>
      </c>
      <c r="F626" t="s">
        <v>25</v>
      </c>
      <c r="G626" t="s">
        <v>7</v>
      </c>
      <c r="H626">
        <v>36</v>
      </c>
      <c r="I626">
        <v>25632</v>
      </c>
      <c r="J626">
        <v>7</v>
      </c>
      <c r="K626">
        <v>32</v>
      </c>
      <c r="L626">
        <v>22</v>
      </c>
      <c r="M626">
        <v>17</v>
      </c>
      <c r="N626">
        <v>2</v>
      </c>
      <c r="O626">
        <v>28188</v>
      </c>
      <c r="P626">
        <v>5.8319999999999999</v>
      </c>
      <c r="Q626">
        <v>2.9159999999999999</v>
      </c>
      <c r="R626">
        <v>18.324000000000002</v>
      </c>
      <c r="S626">
        <v>7.1639999999999997</v>
      </c>
    </row>
    <row r="627" spans="1:19" x14ac:dyDescent="0.3">
      <c r="A627">
        <v>201707</v>
      </c>
      <c r="B627" s="1">
        <v>42926</v>
      </c>
      <c r="C627" s="2">
        <v>201700138</v>
      </c>
      <c r="D627" t="s">
        <v>15</v>
      </c>
      <c r="E627">
        <v>201700013</v>
      </c>
      <c r="F627" t="s">
        <v>16</v>
      </c>
      <c r="G627" t="s">
        <v>7</v>
      </c>
      <c r="H627">
        <v>32</v>
      </c>
      <c r="I627">
        <v>24969</v>
      </c>
      <c r="J627">
        <v>9</v>
      </c>
      <c r="K627">
        <v>29</v>
      </c>
      <c r="L627">
        <v>18</v>
      </c>
      <c r="M627">
        <v>12</v>
      </c>
      <c r="N627">
        <v>4</v>
      </c>
      <c r="O627">
        <v>25056</v>
      </c>
      <c r="P627">
        <v>5.1840000000000002</v>
      </c>
      <c r="Q627">
        <v>2.5920000000000001</v>
      </c>
      <c r="R627">
        <v>16.288</v>
      </c>
      <c r="S627">
        <v>6.3680000000000003</v>
      </c>
    </row>
    <row r="628" spans="1:19" x14ac:dyDescent="0.3">
      <c r="A628">
        <v>201707</v>
      </c>
      <c r="B628" s="1">
        <v>42926</v>
      </c>
      <c r="C628" s="2">
        <v>201700139</v>
      </c>
      <c r="D628" t="s">
        <v>17</v>
      </c>
      <c r="E628">
        <v>201700013</v>
      </c>
      <c r="F628" t="s">
        <v>16</v>
      </c>
      <c r="G628" t="s">
        <v>7</v>
      </c>
      <c r="H628">
        <v>31</v>
      </c>
      <c r="I628">
        <v>25104</v>
      </c>
      <c r="J628">
        <v>7</v>
      </c>
      <c r="K628">
        <v>29</v>
      </c>
      <c r="L628">
        <v>22</v>
      </c>
      <c r="M628">
        <v>12</v>
      </c>
      <c r="N628">
        <v>3</v>
      </c>
      <c r="O628">
        <v>24273</v>
      </c>
      <c r="P628">
        <v>5.0220000000000002</v>
      </c>
      <c r="Q628">
        <v>2.5110000000000001</v>
      </c>
      <c r="R628">
        <v>15.779</v>
      </c>
      <c r="S628">
        <v>6.1689999999999996</v>
      </c>
    </row>
    <row r="629" spans="1:19" x14ac:dyDescent="0.3">
      <c r="A629">
        <v>201707</v>
      </c>
      <c r="B629" s="1">
        <v>42926</v>
      </c>
      <c r="C629" s="2">
        <v>201700140</v>
      </c>
      <c r="D629" t="s">
        <v>18</v>
      </c>
      <c r="E629">
        <v>201700013</v>
      </c>
      <c r="F629" t="s">
        <v>16</v>
      </c>
      <c r="G629" t="s">
        <v>7</v>
      </c>
      <c r="H629">
        <v>30</v>
      </c>
      <c r="I629">
        <v>25161</v>
      </c>
      <c r="J629">
        <v>7</v>
      </c>
      <c r="K629">
        <v>27</v>
      </c>
      <c r="L629">
        <v>18</v>
      </c>
      <c r="M629">
        <v>9</v>
      </c>
      <c r="N629">
        <v>4</v>
      </c>
      <c r="O629">
        <v>23490</v>
      </c>
      <c r="P629">
        <v>4.8600000000000003</v>
      </c>
      <c r="Q629">
        <v>2.4300000000000002</v>
      </c>
      <c r="R629">
        <v>15.27</v>
      </c>
      <c r="S629">
        <v>5.97</v>
      </c>
    </row>
    <row r="630" spans="1:19" x14ac:dyDescent="0.3">
      <c r="A630">
        <v>201707</v>
      </c>
      <c r="B630" s="1">
        <v>42926</v>
      </c>
      <c r="C630" s="2">
        <v>201700141</v>
      </c>
      <c r="D630" t="s">
        <v>19</v>
      </c>
      <c r="E630">
        <v>201700013</v>
      </c>
      <c r="F630" t="s">
        <v>16</v>
      </c>
      <c r="G630" t="s">
        <v>7</v>
      </c>
      <c r="H630">
        <v>29</v>
      </c>
      <c r="I630">
        <v>24850</v>
      </c>
      <c r="J630">
        <v>6</v>
      </c>
      <c r="K630">
        <v>28</v>
      </c>
      <c r="L630">
        <v>20</v>
      </c>
      <c r="M630">
        <v>11</v>
      </c>
      <c r="N630">
        <v>3</v>
      </c>
      <c r="O630">
        <v>22707</v>
      </c>
      <c r="P630">
        <v>4.6980000000000004</v>
      </c>
      <c r="Q630">
        <v>2.3490000000000002</v>
      </c>
      <c r="R630">
        <v>14.760999999999999</v>
      </c>
      <c r="S630">
        <v>5.7709999999999999</v>
      </c>
    </row>
    <row r="631" spans="1:19" x14ac:dyDescent="0.3">
      <c r="A631">
        <v>201707</v>
      </c>
      <c r="B631" s="1">
        <v>42926</v>
      </c>
      <c r="C631" s="2">
        <v>201700142</v>
      </c>
      <c r="D631" t="s">
        <v>20</v>
      </c>
      <c r="E631">
        <v>201700013</v>
      </c>
      <c r="F631" t="s">
        <v>16</v>
      </c>
      <c r="G631" t="s">
        <v>7</v>
      </c>
      <c r="H631">
        <v>29</v>
      </c>
      <c r="I631">
        <v>25938</v>
      </c>
      <c r="J631">
        <v>9</v>
      </c>
      <c r="K631">
        <v>25</v>
      </c>
      <c r="L631">
        <v>17</v>
      </c>
      <c r="M631">
        <v>9</v>
      </c>
      <c r="N631">
        <v>3</v>
      </c>
      <c r="O631">
        <v>22707</v>
      </c>
      <c r="P631">
        <v>4.6980000000000004</v>
      </c>
      <c r="Q631">
        <v>2.3490000000000002</v>
      </c>
      <c r="R631">
        <v>14.760999999999999</v>
      </c>
      <c r="S631">
        <v>5.7709999999999999</v>
      </c>
    </row>
    <row r="632" spans="1:19" x14ac:dyDescent="0.3">
      <c r="A632">
        <v>201707</v>
      </c>
      <c r="B632" s="1">
        <v>42926</v>
      </c>
      <c r="C632" s="2">
        <v>201700143</v>
      </c>
      <c r="D632" t="s">
        <v>21</v>
      </c>
      <c r="E632">
        <v>201700013</v>
      </c>
      <c r="F632" t="s">
        <v>16</v>
      </c>
      <c r="G632" t="s">
        <v>7</v>
      </c>
      <c r="H632">
        <v>29</v>
      </c>
      <c r="I632">
        <v>25994</v>
      </c>
      <c r="J632">
        <v>9</v>
      </c>
      <c r="K632">
        <v>27</v>
      </c>
      <c r="L632">
        <v>22</v>
      </c>
      <c r="M632">
        <v>14</v>
      </c>
      <c r="N632">
        <v>3</v>
      </c>
      <c r="O632">
        <v>22707</v>
      </c>
      <c r="P632">
        <v>4.6980000000000004</v>
      </c>
      <c r="Q632">
        <v>2.3490000000000002</v>
      </c>
      <c r="R632">
        <v>14.760999999999999</v>
      </c>
      <c r="S632">
        <v>5.7709999999999999</v>
      </c>
    </row>
    <row r="633" spans="1:19" x14ac:dyDescent="0.3">
      <c r="A633">
        <v>201707</v>
      </c>
      <c r="B633" s="1">
        <v>42926</v>
      </c>
      <c r="C633" s="2">
        <v>201700144</v>
      </c>
      <c r="D633" t="s">
        <v>22</v>
      </c>
      <c r="E633">
        <v>201700013</v>
      </c>
      <c r="F633" t="s">
        <v>16</v>
      </c>
      <c r="G633" t="s">
        <v>7</v>
      </c>
      <c r="H633">
        <v>32</v>
      </c>
      <c r="I633">
        <v>25505</v>
      </c>
      <c r="J633">
        <v>9</v>
      </c>
      <c r="K633">
        <v>30</v>
      </c>
      <c r="L633">
        <v>23</v>
      </c>
      <c r="M633">
        <v>14</v>
      </c>
      <c r="N633">
        <v>4</v>
      </c>
      <c r="O633">
        <v>25056</v>
      </c>
      <c r="P633">
        <v>5.1840000000000002</v>
      </c>
      <c r="Q633">
        <v>2.5920000000000001</v>
      </c>
      <c r="R633">
        <v>16.288</v>
      </c>
      <c r="S633">
        <v>6.3680000000000003</v>
      </c>
    </row>
    <row r="634" spans="1:19" x14ac:dyDescent="0.3">
      <c r="A634">
        <v>201707</v>
      </c>
      <c r="B634" s="1">
        <v>42926</v>
      </c>
      <c r="C634" s="2">
        <v>201700145</v>
      </c>
      <c r="D634" t="s">
        <v>23</v>
      </c>
      <c r="E634">
        <v>201700013</v>
      </c>
      <c r="F634" t="s">
        <v>16</v>
      </c>
      <c r="G634" t="s">
        <v>7</v>
      </c>
      <c r="H634">
        <v>29</v>
      </c>
      <c r="I634">
        <v>24786</v>
      </c>
      <c r="J634">
        <v>8</v>
      </c>
      <c r="K634">
        <v>25</v>
      </c>
      <c r="L634">
        <v>20</v>
      </c>
      <c r="M634">
        <v>14</v>
      </c>
      <c r="N634">
        <v>3</v>
      </c>
      <c r="O634">
        <v>22707</v>
      </c>
      <c r="P634">
        <v>4.6980000000000004</v>
      </c>
      <c r="Q634">
        <v>2.3490000000000002</v>
      </c>
      <c r="R634">
        <v>14.760999999999999</v>
      </c>
      <c r="S634">
        <v>5.7709999999999999</v>
      </c>
    </row>
    <row r="635" spans="1:19" x14ac:dyDescent="0.3">
      <c r="A635">
        <v>201707</v>
      </c>
      <c r="B635" s="1">
        <v>42927</v>
      </c>
      <c r="C635" s="2">
        <v>201700121</v>
      </c>
      <c r="D635" t="s">
        <v>5</v>
      </c>
      <c r="E635">
        <v>201700011</v>
      </c>
      <c r="F635" t="s">
        <v>6</v>
      </c>
      <c r="G635" t="s">
        <v>7</v>
      </c>
      <c r="H635">
        <v>34</v>
      </c>
      <c r="I635">
        <v>24323</v>
      </c>
      <c r="J635">
        <v>3</v>
      </c>
      <c r="K635">
        <v>31</v>
      </c>
      <c r="L635">
        <v>26</v>
      </c>
      <c r="M635">
        <v>23</v>
      </c>
      <c r="N635">
        <v>1</v>
      </c>
      <c r="O635">
        <v>26622</v>
      </c>
      <c r="P635">
        <v>5.508</v>
      </c>
      <c r="Q635">
        <v>2.754</v>
      </c>
      <c r="R635">
        <v>17.306000000000001</v>
      </c>
      <c r="S635">
        <v>6.766</v>
      </c>
    </row>
    <row r="636" spans="1:19" x14ac:dyDescent="0.3">
      <c r="A636">
        <v>201707</v>
      </c>
      <c r="B636" s="1">
        <v>42927</v>
      </c>
      <c r="C636" s="2">
        <v>201700122</v>
      </c>
      <c r="D636" t="s">
        <v>8</v>
      </c>
      <c r="E636">
        <v>201700011</v>
      </c>
      <c r="F636" t="s">
        <v>6</v>
      </c>
      <c r="G636" t="s">
        <v>7</v>
      </c>
      <c r="H636">
        <v>38</v>
      </c>
      <c r="I636">
        <v>25169</v>
      </c>
      <c r="J636">
        <v>7</v>
      </c>
      <c r="K636">
        <v>38</v>
      </c>
      <c r="L636">
        <v>31</v>
      </c>
      <c r="M636">
        <v>24</v>
      </c>
      <c r="N636">
        <v>1</v>
      </c>
      <c r="O636">
        <v>29754</v>
      </c>
      <c r="P636">
        <v>6.1559999999999997</v>
      </c>
      <c r="Q636">
        <v>3.0779999999999998</v>
      </c>
      <c r="R636">
        <v>19.341999999999999</v>
      </c>
      <c r="S636">
        <v>7.5620000000000003</v>
      </c>
    </row>
    <row r="637" spans="1:19" x14ac:dyDescent="0.3">
      <c r="A637">
        <v>201707</v>
      </c>
      <c r="B637" s="1">
        <v>42927</v>
      </c>
      <c r="C637" s="2">
        <v>201700123</v>
      </c>
      <c r="D637" t="s">
        <v>9</v>
      </c>
      <c r="E637">
        <v>201700011</v>
      </c>
      <c r="F637" t="s">
        <v>6</v>
      </c>
      <c r="G637" t="s">
        <v>7</v>
      </c>
      <c r="H637">
        <v>39</v>
      </c>
      <c r="I637">
        <v>24836</v>
      </c>
      <c r="J637">
        <v>7</v>
      </c>
      <c r="K637">
        <v>39</v>
      </c>
      <c r="L637">
        <v>28</v>
      </c>
      <c r="M637">
        <v>24</v>
      </c>
      <c r="N637">
        <v>2</v>
      </c>
      <c r="O637">
        <v>30537</v>
      </c>
      <c r="P637">
        <v>6.3179999999999996</v>
      </c>
      <c r="Q637">
        <v>3.1589999999999998</v>
      </c>
      <c r="R637">
        <v>19.850999999999999</v>
      </c>
      <c r="S637">
        <v>7.7610000000000001</v>
      </c>
    </row>
    <row r="638" spans="1:19" x14ac:dyDescent="0.3">
      <c r="A638">
        <v>201707</v>
      </c>
      <c r="B638" s="1">
        <v>42927</v>
      </c>
      <c r="C638" s="2">
        <v>201700124</v>
      </c>
      <c r="D638" t="s">
        <v>10</v>
      </c>
      <c r="E638">
        <v>201700011</v>
      </c>
      <c r="F638" t="s">
        <v>6</v>
      </c>
      <c r="G638" t="s">
        <v>7</v>
      </c>
      <c r="H638">
        <v>36</v>
      </c>
      <c r="I638">
        <v>25443</v>
      </c>
      <c r="J638">
        <v>5</v>
      </c>
      <c r="K638">
        <v>36</v>
      </c>
      <c r="L638">
        <v>32</v>
      </c>
      <c r="M638">
        <v>28</v>
      </c>
      <c r="N638">
        <v>2</v>
      </c>
      <c r="O638">
        <v>28188</v>
      </c>
      <c r="P638">
        <v>5.8319999999999999</v>
      </c>
      <c r="Q638">
        <v>2.9159999999999999</v>
      </c>
      <c r="R638">
        <v>18.324000000000002</v>
      </c>
      <c r="S638">
        <v>7.1639999999999997</v>
      </c>
    </row>
    <row r="639" spans="1:19" x14ac:dyDescent="0.3">
      <c r="A639">
        <v>201707</v>
      </c>
      <c r="B639" s="1">
        <v>42927</v>
      </c>
      <c r="C639" s="2">
        <v>201700125</v>
      </c>
      <c r="D639" t="s">
        <v>11</v>
      </c>
      <c r="E639">
        <v>201700011</v>
      </c>
      <c r="F639" t="s">
        <v>6</v>
      </c>
      <c r="G639" t="s">
        <v>7</v>
      </c>
      <c r="H639">
        <v>36</v>
      </c>
      <c r="I639">
        <v>25157</v>
      </c>
      <c r="J639">
        <v>6</v>
      </c>
      <c r="K639">
        <v>33</v>
      </c>
      <c r="L639">
        <v>25</v>
      </c>
      <c r="M639">
        <v>19</v>
      </c>
      <c r="N639">
        <v>2</v>
      </c>
      <c r="O639">
        <v>28188</v>
      </c>
      <c r="P639">
        <v>5.8319999999999999</v>
      </c>
      <c r="Q639">
        <v>2.9159999999999999</v>
      </c>
      <c r="R639">
        <v>18.324000000000002</v>
      </c>
      <c r="S639">
        <v>7.1639999999999997</v>
      </c>
    </row>
    <row r="640" spans="1:19" x14ac:dyDescent="0.3">
      <c r="A640">
        <v>201707</v>
      </c>
      <c r="B640" s="1">
        <v>42927</v>
      </c>
      <c r="C640" s="2">
        <v>201700126</v>
      </c>
      <c r="D640" t="s">
        <v>12</v>
      </c>
      <c r="E640">
        <v>201700011</v>
      </c>
      <c r="F640" t="s">
        <v>6</v>
      </c>
      <c r="G640" t="s">
        <v>7</v>
      </c>
      <c r="H640">
        <v>35</v>
      </c>
      <c r="I640">
        <v>24629</v>
      </c>
      <c r="J640">
        <v>5</v>
      </c>
      <c r="K640">
        <v>34</v>
      </c>
      <c r="L640">
        <v>27</v>
      </c>
      <c r="M640">
        <v>21</v>
      </c>
      <c r="N640">
        <v>1</v>
      </c>
      <c r="O640">
        <v>27405</v>
      </c>
      <c r="P640">
        <v>5.67</v>
      </c>
      <c r="Q640">
        <v>2.835</v>
      </c>
      <c r="R640">
        <v>17.815000000000001</v>
      </c>
      <c r="S640">
        <v>6.9649999999999999</v>
      </c>
    </row>
    <row r="641" spans="1:19" x14ac:dyDescent="0.3">
      <c r="A641">
        <v>201707</v>
      </c>
      <c r="B641" s="1">
        <v>42927</v>
      </c>
      <c r="C641" s="2">
        <v>201700127</v>
      </c>
      <c r="D641" t="s">
        <v>13</v>
      </c>
      <c r="E641">
        <v>201700011</v>
      </c>
      <c r="F641" t="s">
        <v>6</v>
      </c>
      <c r="G641" t="s">
        <v>7</v>
      </c>
      <c r="H641">
        <v>39</v>
      </c>
      <c r="I641">
        <v>24950</v>
      </c>
      <c r="J641">
        <v>6</v>
      </c>
      <c r="K641">
        <v>39</v>
      </c>
      <c r="L641">
        <v>33</v>
      </c>
      <c r="M641">
        <v>29</v>
      </c>
      <c r="N641">
        <v>1</v>
      </c>
      <c r="O641">
        <v>30537</v>
      </c>
      <c r="P641">
        <v>6.3179999999999996</v>
      </c>
      <c r="Q641">
        <v>3.1589999999999998</v>
      </c>
      <c r="R641">
        <v>19.850999999999999</v>
      </c>
      <c r="S641">
        <v>7.7610000000000001</v>
      </c>
    </row>
    <row r="642" spans="1:19" x14ac:dyDescent="0.3">
      <c r="A642">
        <v>201707</v>
      </c>
      <c r="B642" s="1">
        <v>42927</v>
      </c>
      <c r="C642" s="2">
        <v>201700128</v>
      </c>
      <c r="D642" t="s">
        <v>14</v>
      </c>
      <c r="E642">
        <v>201700011</v>
      </c>
      <c r="F642" t="s">
        <v>6</v>
      </c>
      <c r="G642" t="s">
        <v>7</v>
      </c>
      <c r="H642">
        <v>38</v>
      </c>
      <c r="I642">
        <v>25879</v>
      </c>
      <c r="J642">
        <v>6</v>
      </c>
      <c r="K642">
        <v>37</v>
      </c>
      <c r="L642">
        <v>30</v>
      </c>
      <c r="M642">
        <v>22</v>
      </c>
      <c r="N642">
        <v>2</v>
      </c>
      <c r="O642">
        <v>29754</v>
      </c>
      <c r="P642">
        <v>6.1559999999999997</v>
      </c>
      <c r="Q642">
        <v>3.0779999999999998</v>
      </c>
      <c r="R642">
        <v>19.341999999999999</v>
      </c>
      <c r="S642">
        <v>7.5620000000000003</v>
      </c>
    </row>
    <row r="643" spans="1:19" x14ac:dyDescent="0.3">
      <c r="A643">
        <v>201707</v>
      </c>
      <c r="B643" s="1">
        <v>42927</v>
      </c>
      <c r="C643" s="2">
        <v>201700129</v>
      </c>
      <c r="D643" t="s">
        <v>24</v>
      </c>
      <c r="E643">
        <v>201700012</v>
      </c>
      <c r="F643" t="s">
        <v>25</v>
      </c>
      <c r="G643" t="s">
        <v>7</v>
      </c>
      <c r="H643">
        <v>32</v>
      </c>
      <c r="I643">
        <v>24355</v>
      </c>
      <c r="J643">
        <v>6</v>
      </c>
      <c r="K643">
        <v>32</v>
      </c>
      <c r="L643">
        <v>26</v>
      </c>
      <c r="M643">
        <v>19</v>
      </c>
      <c r="N643">
        <v>2</v>
      </c>
      <c r="O643">
        <v>25056</v>
      </c>
      <c r="P643">
        <v>5.1840000000000002</v>
      </c>
      <c r="Q643">
        <v>2.5920000000000001</v>
      </c>
      <c r="R643">
        <v>16.288</v>
      </c>
      <c r="S643">
        <v>6.3680000000000003</v>
      </c>
    </row>
    <row r="644" spans="1:19" x14ac:dyDescent="0.3">
      <c r="A644">
        <v>201707</v>
      </c>
      <c r="B644" s="1">
        <v>42927</v>
      </c>
      <c r="C644" s="2">
        <v>201700130</v>
      </c>
      <c r="D644" t="s">
        <v>26</v>
      </c>
      <c r="E644">
        <v>201700012</v>
      </c>
      <c r="F644" t="s">
        <v>25</v>
      </c>
      <c r="G644" t="s">
        <v>7</v>
      </c>
      <c r="H644">
        <v>32</v>
      </c>
      <c r="I644">
        <v>25466</v>
      </c>
      <c r="J644">
        <v>7</v>
      </c>
      <c r="K644">
        <v>31</v>
      </c>
      <c r="L644">
        <v>26</v>
      </c>
      <c r="M644">
        <v>16</v>
      </c>
      <c r="N644">
        <v>2</v>
      </c>
      <c r="O644">
        <v>25056</v>
      </c>
      <c r="P644">
        <v>5.1840000000000002</v>
      </c>
      <c r="Q644">
        <v>2.5920000000000001</v>
      </c>
      <c r="R644">
        <v>16.288</v>
      </c>
      <c r="S644">
        <v>6.3680000000000003</v>
      </c>
    </row>
    <row r="645" spans="1:19" x14ac:dyDescent="0.3">
      <c r="A645">
        <v>201707</v>
      </c>
      <c r="B645" s="1">
        <v>42927</v>
      </c>
      <c r="C645" s="2">
        <v>201700131</v>
      </c>
      <c r="D645" t="s">
        <v>27</v>
      </c>
      <c r="E645">
        <v>201700012</v>
      </c>
      <c r="F645" t="s">
        <v>25</v>
      </c>
      <c r="G645" t="s">
        <v>7</v>
      </c>
      <c r="H645">
        <v>34</v>
      </c>
      <c r="I645">
        <v>25081</v>
      </c>
      <c r="J645">
        <v>7</v>
      </c>
      <c r="K645">
        <v>34</v>
      </c>
      <c r="L645">
        <v>27</v>
      </c>
      <c r="M645">
        <v>22</v>
      </c>
      <c r="N645">
        <v>2</v>
      </c>
      <c r="O645">
        <v>26622</v>
      </c>
      <c r="P645">
        <v>5.508</v>
      </c>
      <c r="Q645">
        <v>2.754</v>
      </c>
      <c r="R645">
        <v>17.306000000000001</v>
      </c>
      <c r="S645">
        <v>6.766</v>
      </c>
    </row>
    <row r="646" spans="1:19" x14ac:dyDescent="0.3">
      <c r="A646">
        <v>201707</v>
      </c>
      <c r="B646" s="1">
        <v>42927</v>
      </c>
      <c r="C646" s="2">
        <v>201700132</v>
      </c>
      <c r="D646" t="s">
        <v>28</v>
      </c>
      <c r="E646">
        <v>201700012</v>
      </c>
      <c r="F646" t="s">
        <v>25</v>
      </c>
      <c r="G646" t="s">
        <v>7</v>
      </c>
      <c r="H646">
        <v>31</v>
      </c>
      <c r="I646">
        <v>24712</v>
      </c>
      <c r="J646">
        <v>7</v>
      </c>
      <c r="K646">
        <v>28</v>
      </c>
      <c r="L646">
        <v>21</v>
      </c>
      <c r="M646">
        <v>13</v>
      </c>
      <c r="N646">
        <v>2</v>
      </c>
      <c r="O646">
        <v>24273</v>
      </c>
      <c r="P646">
        <v>5.0220000000000002</v>
      </c>
      <c r="Q646">
        <v>2.5110000000000001</v>
      </c>
      <c r="R646">
        <v>15.779</v>
      </c>
      <c r="S646">
        <v>6.1689999999999996</v>
      </c>
    </row>
    <row r="647" spans="1:19" x14ac:dyDescent="0.3">
      <c r="A647">
        <v>201707</v>
      </c>
      <c r="B647" s="1">
        <v>42927</v>
      </c>
      <c r="C647" s="2">
        <v>201700133</v>
      </c>
      <c r="D647" t="s">
        <v>29</v>
      </c>
      <c r="E647">
        <v>201700012</v>
      </c>
      <c r="F647" t="s">
        <v>25</v>
      </c>
      <c r="G647" t="s">
        <v>7</v>
      </c>
      <c r="H647">
        <v>30</v>
      </c>
      <c r="I647">
        <v>25274</v>
      </c>
      <c r="J647">
        <v>7</v>
      </c>
      <c r="K647">
        <v>28</v>
      </c>
      <c r="L647">
        <v>21</v>
      </c>
      <c r="M647">
        <v>14</v>
      </c>
      <c r="N647">
        <v>2</v>
      </c>
      <c r="O647">
        <v>23490</v>
      </c>
      <c r="P647">
        <v>4.8600000000000003</v>
      </c>
      <c r="Q647">
        <v>2.4300000000000002</v>
      </c>
      <c r="R647">
        <v>15.27</v>
      </c>
      <c r="S647">
        <v>5.97</v>
      </c>
    </row>
    <row r="648" spans="1:19" x14ac:dyDescent="0.3">
      <c r="A648">
        <v>201707</v>
      </c>
      <c r="B648" s="1">
        <v>42927</v>
      </c>
      <c r="C648" s="2">
        <v>201700134</v>
      </c>
      <c r="D648" t="s">
        <v>30</v>
      </c>
      <c r="E648">
        <v>201700012</v>
      </c>
      <c r="F648" t="s">
        <v>25</v>
      </c>
      <c r="G648" t="s">
        <v>7</v>
      </c>
      <c r="H648">
        <v>36</v>
      </c>
      <c r="I648">
        <v>24088</v>
      </c>
      <c r="J648">
        <v>9</v>
      </c>
      <c r="K648">
        <v>33</v>
      </c>
      <c r="L648">
        <v>24</v>
      </c>
      <c r="M648">
        <v>16</v>
      </c>
      <c r="N648">
        <v>2</v>
      </c>
      <c r="O648">
        <v>28188</v>
      </c>
      <c r="P648">
        <v>5.8319999999999999</v>
      </c>
      <c r="Q648">
        <v>2.9159999999999999</v>
      </c>
      <c r="R648">
        <v>18.324000000000002</v>
      </c>
      <c r="S648">
        <v>7.1639999999999997</v>
      </c>
    </row>
    <row r="649" spans="1:19" x14ac:dyDescent="0.3">
      <c r="A649">
        <v>201707</v>
      </c>
      <c r="B649" s="1">
        <v>42927</v>
      </c>
      <c r="C649" s="2">
        <v>201700135</v>
      </c>
      <c r="D649" t="s">
        <v>31</v>
      </c>
      <c r="E649">
        <v>201700012</v>
      </c>
      <c r="F649" t="s">
        <v>25</v>
      </c>
      <c r="G649" t="s">
        <v>7</v>
      </c>
      <c r="H649">
        <v>33</v>
      </c>
      <c r="I649">
        <v>24906</v>
      </c>
      <c r="J649">
        <v>6</v>
      </c>
      <c r="K649">
        <v>29</v>
      </c>
      <c r="L649">
        <v>23</v>
      </c>
      <c r="M649">
        <v>18</v>
      </c>
      <c r="N649">
        <v>2</v>
      </c>
      <c r="O649">
        <v>25839</v>
      </c>
      <c r="P649">
        <v>5.3460000000000001</v>
      </c>
      <c r="Q649">
        <v>2.673</v>
      </c>
      <c r="R649">
        <v>16.797000000000001</v>
      </c>
      <c r="S649">
        <v>6.5670000000000002</v>
      </c>
    </row>
    <row r="650" spans="1:19" x14ac:dyDescent="0.3">
      <c r="A650">
        <v>201707</v>
      </c>
      <c r="B650" s="1">
        <v>42927</v>
      </c>
      <c r="C650" s="2">
        <v>201700136</v>
      </c>
      <c r="D650" t="s">
        <v>32</v>
      </c>
      <c r="E650">
        <v>201700012</v>
      </c>
      <c r="F650" t="s">
        <v>25</v>
      </c>
      <c r="G650" t="s">
        <v>7</v>
      </c>
      <c r="H650">
        <v>36</v>
      </c>
      <c r="I650">
        <v>24919</v>
      </c>
      <c r="J650">
        <v>8</v>
      </c>
      <c r="K650">
        <v>31</v>
      </c>
      <c r="L650">
        <v>26</v>
      </c>
      <c r="M650">
        <v>16</v>
      </c>
      <c r="N650">
        <v>3</v>
      </c>
      <c r="O650">
        <v>28188</v>
      </c>
      <c r="P650">
        <v>5.8319999999999999</v>
      </c>
      <c r="Q650">
        <v>2.9159999999999999</v>
      </c>
      <c r="R650">
        <v>18.324000000000002</v>
      </c>
      <c r="S650">
        <v>7.1639999999999997</v>
      </c>
    </row>
    <row r="651" spans="1:19" x14ac:dyDescent="0.3">
      <c r="A651">
        <v>201707</v>
      </c>
      <c r="B651" s="1">
        <v>42927</v>
      </c>
      <c r="C651" s="2">
        <v>201700138</v>
      </c>
      <c r="D651" t="s">
        <v>15</v>
      </c>
      <c r="E651">
        <v>201700013</v>
      </c>
      <c r="F651" t="s">
        <v>16</v>
      </c>
      <c r="G651" t="s">
        <v>7</v>
      </c>
      <c r="H651">
        <v>30</v>
      </c>
      <c r="I651">
        <v>24875</v>
      </c>
      <c r="J651">
        <v>6</v>
      </c>
      <c r="K651">
        <v>29</v>
      </c>
      <c r="L651">
        <v>22</v>
      </c>
      <c r="M651">
        <v>12</v>
      </c>
      <c r="N651">
        <v>3</v>
      </c>
      <c r="O651">
        <v>23490</v>
      </c>
      <c r="P651">
        <v>4.8600000000000003</v>
      </c>
      <c r="Q651">
        <v>2.4300000000000002</v>
      </c>
      <c r="R651">
        <v>15.27</v>
      </c>
      <c r="S651">
        <v>5.97</v>
      </c>
    </row>
    <row r="652" spans="1:19" x14ac:dyDescent="0.3">
      <c r="A652">
        <v>201707</v>
      </c>
      <c r="B652" s="1">
        <v>42927</v>
      </c>
      <c r="C652" s="2">
        <v>201700139</v>
      </c>
      <c r="D652" t="s">
        <v>17</v>
      </c>
      <c r="E652">
        <v>201700013</v>
      </c>
      <c r="F652" t="s">
        <v>16</v>
      </c>
      <c r="G652" t="s">
        <v>7</v>
      </c>
      <c r="H652">
        <v>32</v>
      </c>
      <c r="I652">
        <v>24471</v>
      </c>
      <c r="J652">
        <v>6</v>
      </c>
      <c r="K652">
        <v>30</v>
      </c>
      <c r="L652">
        <v>18</v>
      </c>
      <c r="M652">
        <v>13</v>
      </c>
      <c r="N652">
        <v>3</v>
      </c>
      <c r="O652">
        <v>25056</v>
      </c>
      <c r="P652">
        <v>5.1840000000000002</v>
      </c>
      <c r="Q652">
        <v>2.5920000000000001</v>
      </c>
      <c r="R652">
        <v>16.288</v>
      </c>
      <c r="S652">
        <v>6.3680000000000003</v>
      </c>
    </row>
    <row r="653" spans="1:19" x14ac:dyDescent="0.3">
      <c r="A653">
        <v>201707</v>
      </c>
      <c r="B653" s="1">
        <v>42927</v>
      </c>
      <c r="C653" s="2">
        <v>201700140</v>
      </c>
      <c r="D653" t="s">
        <v>18</v>
      </c>
      <c r="E653">
        <v>201700013</v>
      </c>
      <c r="F653" t="s">
        <v>16</v>
      </c>
      <c r="G653" t="s">
        <v>7</v>
      </c>
      <c r="H653">
        <v>28</v>
      </c>
      <c r="I653">
        <v>25375</v>
      </c>
      <c r="J653">
        <v>8</v>
      </c>
      <c r="K653">
        <v>26</v>
      </c>
      <c r="L653">
        <v>18</v>
      </c>
      <c r="M653">
        <v>9</v>
      </c>
      <c r="N653">
        <v>3</v>
      </c>
      <c r="O653">
        <v>21924</v>
      </c>
      <c r="P653">
        <v>4.5359999999999996</v>
      </c>
      <c r="Q653">
        <v>2.2679999999999998</v>
      </c>
      <c r="R653">
        <v>14.252000000000001</v>
      </c>
      <c r="S653">
        <v>5.5720000000000001</v>
      </c>
    </row>
    <row r="654" spans="1:19" x14ac:dyDescent="0.3">
      <c r="A654">
        <v>201707</v>
      </c>
      <c r="B654" s="1">
        <v>42927</v>
      </c>
      <c r="C654" s="2">
        <v>201700141</v>
      </c>
      <c r="D654" t="s">
        <v>19</v>
      </c>
      <c r="E654">
        <v>201700013</v>
      </c>
      <c r="F654" t="s">
        <v>16</v>
      </c>
      <c r="G654" t="s">
        <v>7</v>
      </c>
      <c r="H654">
        <v>29</v>
      </c>
      <c r="I654">
        <v>25849</v>
      </c>
      <c r="J654">
        <v>6</v>
      </c>
      <c r="K654">
        <v>26</v>
      </c>
      <c r="L654">
        <v>18</v>
      </c>
      <c r="M654">
        <v>13</v>
      </c>
      <c r="N654">
        <v>3</v>
      </c>
      <c r="O654">
        <v>22707</v>
      </c>
      <c r="P654">
        <v>4.6980000000000004</v>
      </c>
      <c r="Q654">
        <v>2.3490000000000002</v>
      </c>
      <c r="R654">
        <v>14.760999999999999</v>
      </c>
      <c r="S654">
        <v>5.7709999999999999</v>
      </c>
    </row>
    <row r="655" spans="1:19" x14ac:dyDescent="0.3">
      <c r="A655">
        <v>201707</v>
      </c>
      <c r="B655" s="1">
        <v>42927</v>
      </c>
      <c r="C655" s="2">
        <v>201700142</v>
      </c>
      <c r="D655" t="s">
        <v>20</v>
      </c>
      <c r="E655">
        <v>201700013</v>
      </c>
      <c r="F655" t="s">
        <v>16</v>
      </c>
      <c r="G655" t="s">
        <v>7</v>
      </c>
      <c r="H655">
        <v>30</v>
      </c>
      <c r="I655">
        <v>24034</v>
      </c>
      <c r="J655">
        <v>7</v>
      </c>
      <c r="K655">
        <v>27</v>
      </c>
      <c r="L655">
        <v>19</v>
      </c>
      <c r="M655">
        <v>14</v>
      </c>
      <c r="N655">
        <v>4</v>
      </c>
      <c r="O655">
        <v>23490</v>
      </c>
      <c r="P655">
        <v>4.8600000000000003</v>
      </c>
      <c r="Q655">
        <v>2.4300000000000002</v>
      </c>
      <c r="R655">
        <v>15.27</v>
      </c>
      <c r="S655">
        <v>5.97</v>
      </c>
    </row>
    <row r="656" spans="1:19" x14ac:dyDescent="0.3">
      <c r="A656">
        <v>201707</v>
      </c>
      <c r="B656" s="1">
        <v>42927</v>
      </c>
      <c r="C656" s="2">
        <v>201700143</v>
      </c>
      <c r="D656" t="s">
        <v>21</v>
      </c>
      <c r="E656">
        <v>201700013</v>
      </c>
      <c r="F656" t="s">
        <v>16</v>
      </c>
      <c r="G656" t="s">
        <v>7</v>
      </c>
      <c r="H656">
        <v>31</v>
      </c>
      <c r="I656">
        <v>24806</v>
      </c>
      <c r="J656">
        <v>8</v>
      </c>
      <c r="K656">
        <v>29</v>
      </c>
      <c r="L656">
        <v>23</v>
      </c>
      <c r="M656">
        <v>13</v>
      </c>
      <c r="N656">
        <v>3</v>
      </c>
      <c r="O656">
        <v>24273</v>
      </c>
      <c r="P656">
        <v>5.0220000000000002</v>
      </c>
      <c r="Q656">
        <v>2.5110000000000001</v>
      </c>
      <c r="R656">
        <v>15.779</v>
      </c>
      <c r="S656">
        <v>6.1689999999999996</v>
      </c>
    </row>
    <row r="657" spans="1:19" x14ac:dyDescent="0.3">
      <c r="A657">
        <v>201707</v>
      </c>
      <c r="B657" s="1">
        <v>42927</v>
      </c>
      <c r="C657" s="2">
        <v>201700144</v>
      </c>
      <c r="D657" t="s">
        <v>22</v>
      </c>
      <c r="E657">
        <v>201700013</v>
      </c>
      <c r="F657" t="s">
        <v>16</v>
      </c>
      <c r="G657" t="s">
        <v>7</v>
      </c>
      <c r="H657">
        <v>28</v>
      </c>
      <c r="I657">
        <v>24607</v>
      </c>
      <c r="J657">
        <v>8</v>
      </c>
      <c r="K657">
        <v>26</v>
      </c>
      <c r="L657">
        <v>18</v>
      </c>
      <c r="M657">
        <v>13</v>
      </c>
      <c r="N657">
        <v>3</v>
      </c>
      <c r="O657">
        <v>21924</v>
      </c>
      <c r="P657">
        <v>4.5359999999999996</v>
      </c>
      <c r="Q657">
        <v>2.2679999999999998</v>
      </c>
      <c r="R657">
        <v>14.252000000000001</v>
      </c>
      <c r="S657">
        <v>5.5720000000000001</v>
      </c>
    </row>
    <row r="658" spans="1:19" x14ac:dyDescent="0.3">
      <c r="A658">
        <v>201707</v>
      </c>
      <c r="B658" s="1">
        <v>42927</v>
      </c>
      <c r="C658" s="2">
        <v>201700145</v>
      </c>
      <c r="D658" t="s">
        <v>23</v>
      </c>
      <c r="E658">
        <v>201700013</v>
      </c>
      <c r="F658" t="s">
        <v>16</v>
      </c>
      <c r="G658" t="s">
        <v>7</v>
      </c>
      <c r="H658">
        <v>28</v>
      </c>
      <c r="I658">
        <v>24145</v>
      </c>
      <c r="J658">
        <v>6</v>
      </c>
      <c r="K658">
        <v>26</v>
      </c>
      <c r="L658">
        <v>21</v>
      </c>
      <c r="M658">
        <v>11</v>
      </c>
      <c r="N658">
        <v>3</v>
      </c>
      <c r="O658">
        <v>21924</v>
      </c>
      <c r="P658">
        <v>4.5359999999999996</v>
      </c>
      <c r="Q658">
        <v>2.2679999999999998</v>
      </c>
      <c r="R658">
        <v>14.252000000000001</v>
      </c>
      <c r="S658">
        <v>5.5720000000000001</v>
      </c>
    </row>
    <row r="659" spans="1:19" x14ac:dyDescent="0.3">
      <c r="A659">
        <v>201707</v>
      </c>
      <c r="B659" s="1">
        <v>42928</v>
      </c>
      <c r="C659" s="2">
        <v>201700129</v>
      </c>
      <c r="D659" t="s">
        <v>24</v>
      </c>
      <c r="E659">
        <v>201700012</v>
      </c>
      <c r="F659" t="s">
        <v>25</v>
      </c>
      <c r="G659" t="s">
        <v>7</v>
      </c>
      <c r="H659">
        <v>33</v>
      </c>
      <c r="I659">
        <v>25690</v>
      </c>
      <c r="J659">
        <v>7</v>
      </c>
      <c r="K659">
        <v>28</v>
      </c>
      <c r="L659">
        <v>21</v>
      </c>
      <c r="M659">
        <v>14</v>
      </c>
      <c r="N659">
        <v>2</v>
      </c>
      <c r="O659">
        <v>25839</v>
      </c>
      <c r="P659">
        <v>5.3460000000000001</v>
      </c>
      <c r="Q659">
        <v>2.673</v>
      </c>
      <c r="R659">
        <v>16.797000000000001</v>
      </c>
      <c r="S659">
        <v>6.5670000000000002</v>
      </c>
    </row>
    <row r="660" spans="1:19" x14ac:dyDescent="0.3">
      <c r="A660">
        <v>201707</v>
      </c>
      <c r="B660" s="1">
        <v>42928</v>
      </c>
      <c r="C660" s="2">
        <v>201700130</v>
      </c>
      <c r="D660" t="s">
        <v>26</v>
      </c>
      <c r="E660">
        <v>201700012</v>
      </c>
      <c r="F660" t="s">
        <v>25</v>
      </c>
      <c r="G660" t="s">
        <v>7</v>
      </c>
      <c r="H660">
        <v>32</v>
      </c>
      <c r="I660">
        <v>24399</v>
      </c>
      <c r="J660">
        <v>6</v>
      </c>
      <c r="K660">
        <v>30</v>
      </c>
      <c r="L660">
        <v>20</v>
      </c>
      <c r="M660">
        <v>13</v>
      </c>
      <c r="N660">
        <v>2</v>
      </c>
      <c r="O660">
        <v>25056</v>
      </c>
      <c r="P660">
        <v>5.1840000000000002</v>
      </c>
      <c r="Q660">
        <v>2.5920000000000001</v>
      </c>
      <c r="R660">
        <v>16.288</v>
      </c>
      <c r="S660">
        <v>6.3680000000000003</v>
      </c>
    </row>
    <row r="661" spans="1:19" x14ac:dyDescent="0.3">
      <c r="A661">
        <v>201707</v>
      </c>
      <c r="B661" s="1">
        <v>42928</v>
      </c>
      <c r="C661" s="2">
        <v>201700131</v>
      </c>
      <c r="D661" t="s">
        <v>27</v>
      </c>
      <c r="E661">
        <v>201700012</v>
      </c>
      <c r="F661" t="s">
        <v>25</v>
      </c>
      <c r="G661" t="s">
        <v>7</v>
      </c>
      <c r="H661">
        <v>36</v>
      </c>
      <c r="I661">
        <v>24538</v>
      </c>
      <c r="J661">
        <v>6</v>
      </c>
      <c r="K661">
        <v>35</v>
      </c>
      <c r="L661">
        <v>26</v>
      </c>
      <c r="M661">
        <v>18</v>
      </c>
      <c r="N661">
        <v>3</v>
      </c>
      <c r="O661">
        <v>28188</v>
      </c>
      <c r="P661">
        <v>5.8319999999999999</v>
      </c>
      <c r="Q661">
        <v>2.9159999999999999</v>
      </c>
      <c r="R661">
        <v>18.324000000000002</v>
      </c>
      <c r="S661">
        <v>7.1639999999999997</v>
      </c>
    </row>
    <row r="662" spans="1:19" x14ac:dyDescent="0.3">
      <c r="A662">
        <v>201707</v>
      </c>
      <c r="B662" s="1">
        <v>42928</v>
      </c>
      <c r="C662" s="2">
        <v>201700132</v>
      </c>
      <c r="D662" t="s">
        <v>28</v>
      </c>
      <c r="E662">
        <v>201700012</v>
      </c>
      <c r="F662" t="s">
        <v>25</v>
      </c>
      <c r="G662" t="s">
        <v>7</v>
      </c>
      <c r="H662">
        <v>34</v>
      </c>
      <c r="I662">
        <v>25130</v>
      </c>
      <c r="J662">
        <v>5</v>
      </c>
      <c r="K662">
        <v>32</v>
      </c>
      <c r="L662">
        <v>22</v>
      </c>
      <c r="M662">
        <v>17</v>
      </c>
      <c r="N662">
        <v>2</v>
      </c>
      <c r="O662">
        <v>26622</v>
      </c>
      <c r="P662">
        <v>5.508</v>
      </c>
      <c r="Q662">
        <v>2.754</v>
      </c>
      <c r="R662">
        <v>17.306000000000001</v>
      </c>
      <c r="S662">
        <v>6.766</v>
      </c>
    </row>
    <row r="663" spans="1:19" x14ac:dyDescent="0.3">
      <c r="A663">
        <v>201707</v>
      </c>
      <c r="B663" s="1">
        <v>42928</v>
      </c>
      <c r="C663" s="2">
        <v>201700133</v>
      </c>
      <c r="D663" t="s">
        <v>29</v>
      </c>
      <c r="E663">
        <v>201700012</v>
      </c>
      <c r="F663" t="s">
        <v>25</v>
      </c>
      <c r="G663" t="s">
        <v>7</v>
      </c>
      <c r="H663">
        <v>33</v>
      </c>
      <c r="I663">
        <v>25316</v>
      </c>
      <c r="J663">
        <v>8</v>
      </c>
      <c r="K663">
        <v>32</v>
      </c>
      <c r="L663">
        <v>27</v>
      </c>
      <c r="M663">
        <v>19</v>
      </c>
      <c r="N663">
        <v>2</v>
      </c>
      <c r="O663">
        <v>25839</v>
      </c>
      <c r="P663">
        <v>5.3460000000000001</v>
      </c>
      <c r="Q663">
        <v>2.673</v>
      </c>
      <c r="R663">
        <v>16.797000000000001</v>
      </c>
      <c r="S663">
        <v>6.5670000000000002</v>
      </c>
    </row>
    <row r="664" spans="1:19" x14ac:dyDescent="0.3">
      <c r="A664">
        <v>201707</v>
      </c>
      <c r="B664" s="1">
        <v>42928</v>
      </c>
      <c r="C664" s="2">
        <v>201700134</v>
      </c>
      <c r="D664" t="s">
        <v>30</v>
      </c>
      <c r="E664">
        <v>201700012</v>
      </c>
      <c r="F664" t="s">
        <v>25</v>
      </c>
      <c r="G664" t="s">
        <v>7</v>
      </c>
      <c r="H664">
        <v>35</v>
      </c>
      <c r="I664">
        <v>25423</v>
      </c>
      <c r="J664">
        <v>9</v>
      </c>
      <c r="K664">
        <v>34</v>
      </c>
      <c r="L664">
        <v>24</v>
      </c>
      <c r="M664">
        <v>18</v>
      </c>
      <c r="N664">
        <v>2</v>
      </c>
      <c r="O664">
        <v>27405</v>
      </c>
      <c r="P664">
        <v>5.67</v>
      </c>
      <c r="Q664">
        <v>2.835</v>
      </c>
      <c r="R664">
        <v>17.815000000000001</v>
      </c>
      <c r="S664">
        <v>6.9649999999999999</v>
      </c>
    </row>
    <row r="665" spans="1:19" x14ac:dyDescent="0.3">
      <c r="A665">
        <v>201707</v>
      </c>
      <c r="B665" s="1">
        <v>42928</v>
      </c>
      <c r="C665" s="2">
        <v>201700135</v>
      </c>
      <c r="D665" t="s">
        <v>31</v>
      </c>
      <c r="E665">
        <v>201700012</v>
      </c>
      <c r="F665" t="s">
        <v>25</v>
      </c>
      <c r="G665" t="s">
        <v>7</v>
      </c>
      <c r="H665">
        <v>31</v>
      </c>
      <c r="I665">
        <v>24699</v>
      </c>
      <c r="J665">
        <v>6</v>
      </c>
      <c r="K665">
        <v>28</v>
      </c>
      <c r="L665">
        <v>20</v>
      </c>
      <c r="M665">
        <v>14</v>
      </c>
      <c r="N665">
        <v>2</v>
      </c>
      <c r="O665">
        <v>24273</v>
      </c>
      <c r="P665">
        <v>5.0220000000000002</v>
      </c>
      <c r="Q665">
        <v>2.5110000000000001</v>
      </c>
      <c r="R665">
        <v>15.779</v>
      </c>
      <c r="S665">
        <v>6.1689999999999996</v>
      </c>
    </row>
    <row r="666" spans="1:19" x14ac:dyDescent="0.3">
      <c r="A666">
        <v>201707</v>
      </c>
      <c r="B666" s="1">
        <v>42928</v>
      </c>
      <c r="C666" s="2">
        <v>201700136</v>
      </c>
      <c r="D666" t="s">
        <v>32</v>
      </c>
      <c r="E666">
        <v>201700012</v>
      </c>
      <c r="F666" t="s">
        <v>25</v>
      </c>
      <c r="G666" t="s">
        <v>7</v>
      </c>
      <c r="H666">
        <v>33</v>
      </c>
      <c r="I666">
        <v>25820</v>
      </c>
      <c r="J666">
        <v>7</v>
      </c>
      <c r="K666">
        <v>32</v>
      </c>
      <c r="L666">
        <v>22</v>
      </c>
      <c r="M666">
        <v>13</v>
      </c>
      <c r="N666">
        <v>2</v>
      </c>
      <c r="O666">
        <v>25839</v>
      </c>
      <c r="P666">
        <v>5.3460000000000001</v>
      </c>
      <c r="Q666">
        <v>2.673</v>
      </c>
      <c r="R666">
        <v>16.797000000000001</v>
      </c>
      <c r="S666">
        <v>6.5670000000000002</v>
      </c>
    </row>
    <row r="667" spans="1:19" x14ac:dyDescent="0.3">
      <c r="A667">
        <v>201707</v>
      </c>
      <c r="B667" s="1">
        <v>42928</v>
      </c>
      <c r="C667" s="2">
        <v>201700138</v>
      </c>
      <c r="D667" t="s">
        <v>15</v>
      </c>
      <c r="E667">
        <v>201700013</v>
      </c>
      <c r="F667" t="s">
        <v>16</v>
      </c>
      <c r="G667" t="s">
        <v>7</v>
      </c>
      <c r="H667">
        <v>29</v>
      </c>
      <c r="I667">
        <v>25807</v>
      </c>
      <c r="J667">
        <v>9</v>
      </c>
      <c r="K667">
        <v>26</v>
      </c>
      <c r="L667">
        <v>20</v>
      </c>
      <c r="M667">
        <v>13</v>
      </c>
      <c r="N667">
        <v>4</v>
      </c>
      <c r="O667">
        <v>22707</v>
      </c>
      <c r="P667">
        <v>4.6980000000000004</v>
      </c>
      <c r="Q667">
        <v>2.3490000000000002</v>
      </c>
      <c r="R667">
        <v>14.760999999999999</v>
      </c>
      <c r="S667">
        <v>5.7709999999999999</v>
      </c>
    </row>
    <row r="668" spans="1:19" x14ac:dyDescent="0.3">
      <c r="A668">
        <v>201707</v>
      </c>
      <c r="B668" s="1">
        <v>42928</v>
      </c>
      <c r="C668" s="2">
        <v>201700139</v>
      </c>
      <c r="D668" t="s">
        <v>17</v>
      </c>
      <c r="E668">
        <v>201700013</v>
      </c>
      <c r="F668" t="s">
        <v>16</v>
      </c>
      <c r="G668" t="s">
        <v>7</v>
      </c>
      <c r="H668">
        <v>32</v>
      </c>
      <c r="I668">
        <v>25767</v>
      </c>
      <c r="J668">
        <v>7</v>
      </c>
      <c r="K668">
        <v>27</v>
      </c>
      <c r="L668">
        <v>20</v>
      </c>
      <c r="M668">
        <v>13</v>
      </c>
      <c r="N668">
        <v>3</v>
      </c>
      <c r="O668">
        <v>25056</v>
      </c>
      <c r="P668">
        <v>5.1840000000000002</v>
      </c>
      <c r="Q668">
        <v>2.5920000000000001</v>
      </c>
      <c r="R668">
        <v>16.288</v>
      </c>
      <c r="S668">
        <v>6.3680000000000003</v>
      </c>
    </row>
    <row r="669" spans="1:19" x14ac:dyDescent="0.3">
      <c r="A669">
        <v>201707</v>
      </c>
      <c r="B669" s="1">
        <v>42928</v>
      </c>
      <c r="C669" s="2">
        <v>201700140</v>
      </c>
      <c r="D669" t="s">
        <v>18</v>
      </c>
      <c r="E669">
        <v>201700013</v>
      </c>
      <c r="F669" t="s">
        <v>16</v>
      </c>
      <c r="G669" t="s">
        <v>7</v>
      </c>
      <c r="H669">
        <v>32</v>
      </c>
      <c r="I669">
        <v>25682</v>
      </c>
      <c r="J669">
        <v>6</v>
      </c>
      <c r="K669">
        <v>29</v>
      </c>
      <c r="L669">
        <v>23</v>
      </c>
      <c r="M669">
        <v>15</v>
      </c>
      <c r="N669">
        <v>3</v>
      </c>
      <c r="O669">
        <v>25056</v>
      </c>
      <c r="P669">
        <v>5.1840000000000002</v>
      </c>
      <c r="Q669">
        <v>2.5920000000000001</v>
      </c>
      <c r="R669">
        <v>16.288</v>
      </c>
      <c r="S669">
        <v>6.3680000000000003</v>
      </c>
    </row>
    <row r="670" spans="1:19" x14ac:dyDescent="0.3">
      <c r="A670">
        <v>201707</v>
      </c>
      <c r="B670" s="1">
        <v>42928</v>
      </c>
      <c r="C670" s="2">
        <v>201700141</v>
      </c>
      <c r="D670" t="s">
        <v>19</v>
      </c>
      <c r="E670">
        <v>201700013</v>
      </c>
      <c r="F670" t="s">
        <v>16</v>
      </c>
      <c r="G670" t="s">
        <v>7</v>
      </c>
      <c r="H670">
        <v>32</v>
      </c>
      <c r="I670">
        <v>24869</v>
      </c>
      <c r="J670">
        <v>8</v>
      </c>
      <c r="K670">
        <v>29</v>
      </c>
      <c r="L670">
        <v>21</v>
      </c>
      <c r="M670">
        <v>13</v>
      </c>
      <c r="N670">
        <v>3</v>
      </c>
      <c r="O670">
        <v>25056</v>
      </c>
      <c r="P670">
        <v>5.1840000000000002</v>
      </c>
      <c r="Q670">
        <v>2.5920000000000001</v>
      </c>
      <c r="R670">
        <v>16.288</v>
      </c>
      <c r="S670">
        <v>6.3680000000000003</v>
      </c>
    </row>
    <row r="671" spans="1:19" x14ac:dyDescent="0.3">
      <c r="A671">
        <v>201707</v>
      </c>
      <c r="B671" s="1">
        <v>42928</v>
      </c>
      <c r="C671" s="2">
        <v>201700142</v>
      </c>
      <c r="D671" t="s">
        <v>20</v>
      </c>
      <c r="E671">
        <v>201700013</v>
      </c>
      <c r="F671" t="s">
        <v>16</v>
      </c>
      <c r="G671" t="s">
        <v>7</v>
      </c>
      <c r="H671">
        <v>33</v>
      </c>
      <c r="I671">
        <v>24510</v>
      </c>
      <c r="J671">
        <v>7</v>
      </c>
      <c r="K671">
        <v>30</v>
      </c>
      <c r="L671">
        <v>19</v>
      </c>
      <c r="M671">
        <v>11</v>
      </c>
      <c r="N671">
        <v>3</v>
      </c>
      <c r="O671">
        <v>25839</v>
      </c>
      <c r="P671">
        <v>5.3460000000000001</v>
      </c>
      <c r="Q671">
        <v>2.673</v>
      </c>
      <c r="R671">
        <v>16.797000000000001</v>
      </c>
      <c r="S671">
        <v>6.5670000000000002</v>
      </c>
    </row>
    <row r="672" spans="1:19" x14ac:dyDescent="0.3">
      <c r="A672">
        <v>201707</v>
      </c>
      <c r="B672" s="1">
        <v>42928</v>
      </c>
      <c r="C672" s="2">
        <v>201700143</v>
      </c>
      <c r="D672" t="s">
        <v>21</v>
      </c>
      <c r="E672">
        <v>201700013</v>
      </c>
      <c r="F672" t="s">
        <v>16</v>
      </c>
      <c r="G672" t="s">
        <v>7</v>
      </c>
      <c r="H672">
        <v>29</v>
      </c>
      <c r="I672">
        <v>25609</v>
      </c>
      <c r="J672">
        <v>9</v>
      </c>
      <c r="K672">
        <v>28</v>
      </c>
      <c r="L672">
        <v>18</v>
      </c>
      <c r="M672">
        <v>13</v>
      </c>
      <c r="N672">
        <v>3</v>
      </c>
      <c r="O672">
        <v>22707</v>
      </c>
      <c r="P672">
        <v>4.6980000000000004</v>
      </c>
      <c r="Q672">
        <v>2.3490000000000002</v>
      </c>
      <c r="R672">
        <v>14.760999999999999</v>
      </c>
      <c r="S672">
        <v>5.7709999999999999</v>
      </c>
    </row>
    <row r="673" spans="1:19" x14ac:dyDescent="0.3">
      <c r="A673">
        <v>201707</v>
      </c>
      <c r="B673" s="1">
        <v>42928</v>
      </c>
      <c r="C673" s="2">
        <v>201700144</v>
      </c>
      <c r="D673" t="s">
        <v>22</v>
      </c>
      <c r="E673">
        <v>201700013</v>
      </c>
      <c r="F673" t="s">
        <v>16</v>
      </c>
      <c r="G673" t="s">
        <v>7</v>
      </c>
      <c r="H673">
        <v>32</v>
      </c>
      <c r="I673">
        <v>25740</v>
      </c>
      <c r="J673">
        <v>6</v>
      </c>
      <c r="K673">
        <v>29</v>
      </c>
      <c r="L673">
        <v>18</v>
      </c>
      <c r="M673">
        <v>13</v>
      </c>
      <c r="N673">
        <v>3</v>
      </c>
      <c r="O673">
        <v>25056</v>
      </c>
      <c r="P673">
        <v>5.1840000000000002</v>
      </c>
      <c r="Q673">
        <v>2.5920000000000001</v>
      </c>
      <c r="R673">
        <v>16.288</v>
      </c>
      <c r="S673">
        <v>6.3680000000000003</v>
      </c>
    </row>
    <row r="674" spans="1:19" x14ac:dyDescent="0.3">
      <c r="A674">
        <v>201707</v>
      </c>
      <c r="B674" s="1">
        <v>42928</v>
      </c>
      <c r="C674" s="2">
        <v>201700145</v>
      </c>
      <c r="D674" t="s">
        <v>23</v>
      </c>
      <c r="E674">
        <v>201700013</v>
      </c>
      <c r="F674" t="s">
        <v>16</v>
      </c>
      <c r="G674" t="s">
        <v>7</v>
      </c>
      <c r="H674">
        <v>28</v>
      </c>
      <c r="I674">
        <v>24938</v>
      </c>
      <c r="J674">
        <v>8</v>
      </c>
      <c r="K674">
        <v>25</v>
      </c>
      <c r="L674">
        <v>17</v>
      </c>
      <c r="M674">
        <v>11</v>
      </c>
      <c r="N674">
        <v>3</v>
      </c>
      <c r="O674">
        <v>21924</v>
      </c>
      <c r="P674">
        <v>4.5359999999999996</v>
      </c>
      <c r="Q674">
        <v>2.2679999999999998</v>
      </c>
      <c r="R674">
        <v>14.252000000000001</v>
      </c>
      <c r="S674">
        <v>5.5720000000000001</v>
      </c>
    </row>
    <row r="675" spans="1:19" x14ac:dyDescent="0.3">
      <c r="A675">
        <v>201707</v>
      </c>
      <c r="B675" s="1">
        <v>42929</v>
      </c>
      <c r="C675" s="2">
        <v>201700121</v>
      </c>
      <c r="D675" t="s">
        <v>5</v>
      </c>
      <c r="E675">
        <v>201700011</v>
      </c>
      <c r="F675" t="s">
        <v>6</v>
      </c>
      <c r="G675" t="s">
        <v>7</v>
      </c>
      <c r="H675">
        <v>32</v>
      </c>
      <c r="I675">
        <v>24437</v>
      </c>
      <c r="J675">
        <v>4</v>
      </c>
      <c r="K675">
        <v>32</v>
      </c>
      <c r="L675">
        <v>24</v>
      </c>
      <c r="M675">
        <v>18</v>
      </c>
      <c r="N675">
        <v>1</v>
      </c>
      <c r="O675">
        <v>25056</v>
      </c>
      <c r="P675">
        <v>5.1840000000000002</v>
      </c>
      <c r="Q675">
        <v>2.5920000000000001</v>
      </c>
      <c r="R675">
        <v>16.288</v>
      </c>
      <c r="S675">
        <v>6.3680000000000003</v>
      </c>
    </row>
    <row r="676" spans="1:19" x14ac:dyDescent="0.3">
      <c r="A676">
        <v>201707</v>
      </c>
      <c r="B676" s="1">
        <v>42929</v>
      </c>
      <c r="C676" s="2">
        <v>201700122</v>
      </c>
      <c r="D676" t="s">
        <v>8</v>
      </c>
      <c r="E676">
        <v>201700011</v>
      </c>
      <c r="F676" t="s">
        <v>6</v>
      </c>
      <c r="G676" t="s">
        <v>7</v>
      </c>
      <c r="H676">
        <v>37</v>
      </c>
      <c r="I676">
        <v>25788</v>
      </c>
      <c r="J676">
        <v>4</v>
      </c>
      <c r="K676">
        <v>35</v>
      </c>
      <c r="L676">
        <v>30</v>
      </c>
      <c r="M676">
        <v>24</v>
      </c>
      <c r="N676">
        <v>1</v>
      </c>
      <c r="O676">
        <v>28971</v>
      </c>
      <c r="P676">
        <v>5.9939999999999998</v>
      </c>
      <c r="Q676">
        <v>2.9969999999999999</v>
      </c>
      <c r="R676">
        <v>18.832999999999998</v>
      </c>
      <c r="S676">
        <v>7.3630000000000004</v>
      </c>
    </row>
    <row r="677" spans="1:19" x14ac:dyDescent="0.3">
      <c r="A677">
        <v>201707</v>
      </c>
      <c r="B677" s="1">
        <v>42929</v>
      </c>
      <c r="C677" s="2">
        <v>201700123</v>
      </c>
      <c r="D677" t="s">
        <v>9</v>
      </c>
      <c r="E677">
        <v>201700011</v>
      </c>
      <c r="F677" t="s">
        <v>6</v>
      </c>
      <c r="G677" t="s">
        <v>7</v>
      </c>
      <c r="H677">
        <v>34</v>
      </c>
      <c r="I677">
        <v>24780</v>
      </c>
      <c r="J677">
        <v>5</v>
      </c>
      <c r="K677">
        <v>31</v>
      </c>
      <c r="L677">
        <v>28</v>
      </c>
      <c r="M677">
        <v>23</v>
      </c>
      <c r="N677">
        <v>1</v>
      </c>
      <c r="O677">
        <v>26622</v>
      </c>
      <c r="P677">
        <v>5.508</v>
      </c>
      <c r="Q677">
        <v>2.754</v>
      </c>
      <c r="R677">
        <v>17.306000000000001</v>
      </c>
      <c r="S677">
        <v>6.766</v>
      </c>
    </row>
    <row r="678" spans="1:19" x14ac:dyDescent="0.3">
      <c r="A678">
        <v>201707</v>
      </c>
      <c r="B678" s="1">
        <v>42929</v>
      </c>
      <c r="C678" s="2">
        <v>201700124</v>
      </c>
      <c r="D678" t="s">
        <v>10</v>
      </c>
      <c r="E678">
        <v>201700011</v>
      </c>
      <c r="F678" t="s">
        <v>6</v>
      </c>
      <c r="G678" t="s">
        <v>7</v>
      </c>
      <c r="H678">
        <v>40</v>
      </c>
      <c r="I678">
        <v>24796</v>
      </c>
      <c r="J678">
        <v>6</v>
      </c>
      <c r="K678">
        <v>38</v>
      </c>
      <c r="L678">
        <v>27</v>
      </c>
      <c r="M678">
        <v>22</v>
      </c>
      <c r="N678">
        <v>2</v>
      </c>
      <c r="O678">
        <v>31320</v>
      </c>
      <c r="P678">
        <v>6.48</v>
      </c>
      <c r="Q678">
        <v>3.24</v>
      </c>
      <c r="R678">
        <v>20.36</v>
      </c>
      <c r="S678">
        <v>7.96</v>
      </c>
    </row>
    <row r="679" spans="1:19" x14ac:dyDescent="0.3">
      <c r="A679">
        <v>201707</v>
      </c>
      <c r="B679" s="1">
        <v>42929</v>
      </c>
      <c r="C679" s="2">
        <v>201700125</v>
      </c>
      <c r="D679" t="s">
        <v>11</v>
      </c>
      <c r="E679">
        <v>201700011</v>
      </c>
      <c r="F679" t="s">
        <v>6</v>
      </c>
      <c r="G679" t="s">
        <v>7</v>
      </c>
      <c r="H679">
        <v>34</v>
      </c>
      <c r="I679">
        <v>24595</v>
      </c>
      <c r="J679">
        <v>7</v>
      </c>
      <c r="K679">
        <v>32</v>
      </c>
      <c r="L679">
        <v>24</v>
      </c>
      <c r="M679">
        <v>17</v>
      </c>
      <c r="N679">
        <v>1</v>
      </c>
      <c r="O679">
        <v>26622</v>
      </c>
      <c r="P679">
        <v>5.508</v>
      </c>
      <c r="Q679">
        <v>2.754</v>
      </c>
      <c r="R679">
        <v>17.306000000000001</v>
      </c>
      <c r="S679">
        <v>6.766</v>
      </c>
    </row>
    <row r="680" spans="1:19" x14ac:dyDescent="0.3">
      <c r="A680">
        <v>201707</v>
      </c>
      <c r="B680" s="1">
        <v>42929</v>
      </c>
      <c r="C680" s="2">
        <v>201700126</v>
      </c>
      <c r="D680" t="s">
        <v>12</v>
      </c>
      <c r="E680">
        <v>201700011</v>
      </c>
      <c r="F680" t="s">
        <v>6</v>
      </c>
      <c r="G680" t="s">
        <v>7</v>
      </c>
      <c r="H680">
        <v>39</v>
      </c>
      <c r="I680">
        <v>24122</v>
      </c>
      <c r="J680">
        <v>7</v>
      </c>
      <c r="K680">
        <v>37</v>
      </c>
      <c r="L680">
        <v>31</v>
      </c>
      <c r="M680">
        <v>26</v>
      </c>
      <c r="N680">
        <v>1</v>
      </c>
      <c r="O680">
        <v>30537</v>
      </c>
      <c r="P680">
        <v>6.3179999999999996</v>
      </c>
      <c r="Q680">
        <v>3.1589999999999998</v>
      </c>
      <c r="R680">
        <v>19.850999999999999</v>
      </c>
      <c r="S680">
        <v>7.7610000000000001</v>
      </c>
    </row>
    <row r="681" spans="1:19" x14ac:dyDescent="0.3">
      <c r="A681">
        <v>201707</v>
      </c>
      <c r="B681" s="1">
        <v>42929</v>
      </c>
      <c r="C681" s="2">
        <v>201700127</v>
      </c>
      <c r="D681" t="s">
        <v>13</v>
      </c>
      <c r="E681">
        <v>201700011</v>
      </c>
      <c r="F681" t="s">
        <v>6</v>
      </c>
      <c r="G681" t="s">
        <v>7</v>
      </c>
      <c r="H681">
        <v>38</v>
      </c>
      <c r="I681">
        <v>25843</v>
      </c>
      <c r="J681">
        <v>7</v>
      </c>
      <c r="K681">
        <v>35</v>
      </c>
      <c r="L681">
        <v>30</v>
      </c>
      <c r="M681">
        <v>24</v>
      </c>
      <c r="N681">
        <v>1</v>
      </c>
      <c r="O681">
        <v>29754</v>
      </c>
      <c r="P681">
        <v>6.1559999999999997</v>
      </c>
      <c r="Q681">
        <v>3.0779999999999998</v>
      </c>
      <c r="R681">
        <v>19.341999999999999</v>
      </c>
      <c r="S681">
        <v>7.5620000000000003</v>
      </c>
    </row>
    <row r="682" spans="1:19" x14ac:dyDescent="0.3">
      <c r="A682">
        <v>201707</v>
      </c>
      <c r="B682" s="1">
        <v>42929</v>
      </c>
      <c r="C682" s="2">
        <v>201700139</v>
      </c>
      <c r="D682" t="s">
        <v>17</v>
      </c>
      <c r="E682">
        <v>201700013</v>
      </c>
      <c r="F682" t="s">
        <v>16</v>
      </c>
      <c r="G682" t="s">
        <v>7</v>
      </c>
      <c r="H682">
        <v>29</v>
      </c>
      <c r="I682">
        <v>25341</v>
      </c>
      <c r="J682">
        <v>8</v>
      </c>
      <c r="K682">
        <v>26</v>
      </c>
      <c r="L682">
        <v>20</v>
      </c>
      <c r="M682">
        <v>11</v>
      </c>
      <c r="N682">
        <v>3</v>
      </c>
      <c r="O682">
        <v>22707</v>
      </c>
      <c r="P682">
        <v>4.6980000000000004</v>
      </c>
      <c r="Q682">
        <v>2.3490000000000002</v>
      </c>
      <c r="R682">
        <v>14.760999999999999</v>
      </c>
      <c r="S682">
        <v>5.7709999999999999</v>
      </c>
    </row>
    <row r="683" spans="1:19" x14ac:dyDescent="0.3">
      <c r="A683">
        <v>201707</v>
      </c>
      <c r="B683" s="1">
        <v>42929</v>
      </c>
      <c r="C683" s="2">
        <v>201700140</v>
      </c>
      <c r="D683" t="s">
        <v>18</v>
      </c>
      <c r="E683">
        <v>201700013</v>
      </c>
      <c r="F683" t="s">
        <v>16</v>
      </c>
      <c r="G683" t="s">
        <v>7</v>
      </c>
      <c r="H683">
        <v>32</v>
      </c>
      <c r="I683">
        <v>24049</v>
      </c>
      <c r="J683">
        <v>7</v>
      </c>
      <c r="K683">
        <v>27</v>
      </c>
      <c r="L683">
        <v>21</v>
      </c>
      <c r="M683">
        <v>11</v>
      </c>
      <c r="N683">
        <v>3</v>
      </c>
      <c r="O683">
        <v>25056</v>
      </c>
      <c r="P683">
        <v>5.1840000000000002</v>
      </c>
      <c r="Q683">
        <v>2.5920000000000001</v>
      </c>
      <c r="R683">
        <v>16.288</v>
      </c>
      <c r="S683">
        <v>6.3680000000000003</v>
      </c>
    </row>
    <row r="684" spans="1:19" x14ac:dyDescent="0.3">
      <c r="A684">
        <v>201707</v>
      </c>
      <c r="B684" s="1">
        <v>42929</v>
      </c>
      <c r="C684" s="2">
        <v>201700141</v>
      </c>
      <c r="D684" t="s">
        <v>19</v>
      </c>
      <c r="E684">
        <v>201700013</v>
      </c>
      <c r="F684" t="s">
        <v>16</v>
      </c>
      <c r="G684" t="s">
        <v>7</v>
      </c>
      <c r="H684">
        <v>33</v>
      </c>
      <c r="I684">
        <v>24347</v>
      </c>
      <c r="J684">
        <v>10</v>
      </c>
      <c r="K684">
        <v>30</v>
      </c>
      <c r="L684">
        <v>23</v>
      </c>
      <c r="M684">
        <v>14</v>
      </c>
      <c r="N684">
        <v>3</v>
      </c>
      <c r="O684">
        <v>25839</v>
      </c>
      <c r="P684">
        <v>5.3460000000000001</v>
      </c>
      <c r="Q684">
        <v>2.673</v>
      </c>
      <c r="R684">
        <v>16.797000000000001</v>
      </c>
      <c r="S684">
        <v>6.5670000000000002</v>
      </c>
    </row>
    <row r="685" spans="1:19" x14ac:dyDescent="0.3">
      <c r="A685">
        <v>201707</v>
      </c>
      <c r="B685" s="1">
        <v>42929</v>
      </c>
      <c r="C685" s="2">
        <v>201700142</v>
      </c>
      <c r="D685" t="s">
        <v>20</v>
      </c>
      <c r="E685">
        <v>201700013</v>
      </c>
      <c r="F685" t="s">
        <v>16</v>
      </c>
      <c r="G685" t="s">
        <v>7</v>
      </c>
      <c r="H685">
        <v>31</v>
      </c>
      <c r="I685">
        <v>24901</v>
      </c>
      <c r="J685">
        <v>8</v>
      </c>
      <c r="K685">
        <v>27</v>
      </c>
      <c r="L685">
        <v>19</v>
      </c>
      <c r="M685">
        <v>14</v>
      </c>
      <c r="N685">
        <v>3</v>
      </c>
      <c r="O685">
        <v>24273</v>
      </c>
      <c r="P685">
        <v>5.0220000000000002</v>
      </c>
      <c r="Q685">
        <v>2.5110000000000001</v>
      </c>
      <c r="R685">
        <v>15.779</v>
      </c>
      <c r="S685">
        <v>6.1689999999999996</v>
      </c>
    </row>
    <row r="686" spans="1:19" x14ac:dyDescent="0.3">
      <c r="A686">
        <v>201707</v>
      </c>
      <c r="B686" s="1">
        <v>42929</v>
      </c>
      <c r="C686" s="2">
        <v>201700143</v>
      </c>
      <c r="D686" t="s">
        <v>21</v>
      </c>
      <c r="E686">
        <v>201700013</v>
      </c>
      <c r="F686" t="s">
        <v>16</v>
      </c>
      <c r="G686" t="s">
        <v>7</v>
      </c>
      <c r="H686">
        <v>33</v>
      </c>
      <c r="I686">
        <v>24843</v>
      </c>
      <c r="J686">
        <v>9</v>
      </c>
      <c r="K686">
        <v>29</v>
      </c>
      <c r="L686">
        <v>20</v>
      </c>
      <c r="M686">
        <v>11</v>
      </c>
      <c r="N686">
        <v>4</v>
      </c>
      <c r="O686">
        <v>25839</v>
      </c>
      <c r="P686">
        <v>5.3460000000000001</v>
      </c>
      <c r="Q686">
        <v>2.673</v>
      </c>
      <c r="R686">
        <v>16.797000000000001</v>
      </c>
      <c r="S686">
        <v>6.5670000000000002</v>
      </c>
    </row>
    <row r="687" spans="1:19" x14ac:dyDescent="0.3">
      <c r="A687">
        <v>201707</v>
      </c>
      <c r="B687" s="1">
        <v>42929</v>
      </c>
      <c r="C687" s="2">
        <v>201700144</v>
      </c>
      <c r="D687" t="s">
        <v>22</v>
      </c>
      <c r="E687">
        <v>201700013</v>
      </c>
      <c r="F687" t="s">
        <v>16</v>
      </c>
      <c r="G687" t="s">
        <v>7</v>
      </c>
      <c r="H687">
        <v>30</v>
      </c>
      <c r="I687">
        <v>25255</v>
      </c>
      <c r="J687">
        <v>8</v>
      </c>
      <c r="K687">
        <v>26</v>
      </c>
      <c r="L687">
        <v>19</v>
      </c>
      <c r="M687">
        <v>12</v>
      </c>
      <c r="N687">
        <v>3</v>
      </c>
      <c r="O687">
        <v>23490</v>
      </c>
      <c r="P687">
        <v>4.8600000000000003</v>
      </c>
      <c r="Q687">
        <v>2.4300000000000002</v>
      </c>
      <c r="R687">
        <v>15.27</v>
      </c>
      <c r="S687">
        <v>5.97</v>
      </c>
    </row>
    <row r="688" spans="1:19" x14ac:dyDescent="0.3">
      <c r="A688">
        <v>201707</v>
      </c>
      <c r="B688" s="1">
        <v>42929</v>
      </c>
      <c r="C688" s="2">
        <v>201700145</v>
      </c>
      <c r="D688" t="s">
        <v>23</v>
      </c>
      <c r="E688">
        <v>201700013</v>
      </c>
      <c r="F688" t="s">
        <v>16</v>
      </c>
      <c r="G688" t="s">
        <v>7</v>
      </c>
      <c r="H688">
        <v>31</v>
      </c>
      <c r="I688">
        <v>24796</v>
      </c>
      <c r="J688">
        <v>7</v>
      </c>
      <c r="K688">
        <v>28</v>
      </c>
      <c r="L688">
        <v>22</v>
      </c>
      <c r="M688">
        <v>15</v>
      </c>
      <c r="N688">
        <v>4</v>
      </c>
      <c r="O688">
        <v>24273</v>
      </c>
      <c r="P688">
        <v>5.0220000000000002</v>
      </c>
      <c r="Q688">
        <v>2.5110000000000001</v>
      </c>
      <c r="R688">
        <v>15.779</v>
      </c>
      <c r="S688">
        <v>6.1689999999999996</v>
      </c>
    </row>
    <row r="689" spans="1:19" x14ac:dyDescent="0.3">
      <c r="A689">
        <v>201707</v>
      </c>
      <c r="B689" s="1">
        <v>42930</v>
      </c>
      <c r="C689" s="2">
        <v>201700121</v>
      </c>
      <c r="D689" t="s">
        <v>5</v>
      </c>
      <c r="E689">
        <v>201700011</v>
      </c>
      <c r="F689" t="s">
        <v>6</v>
      </c>
      <c r="G689" t="s">
        <v>7</v>
      </c>
      <c r="H689">
        <v>39</v>
      </c>
      <c r="I689">
        <v>24858</v>
      </c>
      <c r="J689">
        <v>8</v>
      </c>
      <c r="K689">
        <v>36</v>
      </c>
      <c r="L689">
        <v>31</v>
      </c>
      <c r="M689">
        <v>23</v>
      </c>
      <c r="N689">
        <v>2</v>
      </c>
      <c r="O689">
        <v>30537</v>
      </c>
      <c r="P689">
        <v>6.3179999999999996</v>
      </c>
      <c r="Q689">
        <v>3.1589999999999998</v>
      </c>
      <c r="R689">
        <v>19.850999999999999</v>
      </c>
      <c r="S689">
        <v>7.7610000000000001</v>
      </c>
    </row>
    <row r="690" spans="1:19" x14ac:dyDescent="0.3">
      <c r="A690">
        <v>201707</v>
      </c>
      <c r="B690" s="1">
        <v>42930</v>
      </c>
      <c r="C690" s="2">
        <v>201700122</v>
      </c>
      <c r="D690" t="s">
        <v>8</v>
      </c>
      <c r="E690">
        <v>201700011</v>
      </c>
      <c r="F690" t="s">
        <v>6</v>
      </c>
      <c r="G690" t="s">
        <v>7</v>
      </c>
      <c r="H690">
        <v>38</v>
      </c>
      <c r="I690">
        <v>25504</v>
      </c>
      <c r="J690">
        <v>4</v>
      </c>
      <c r="K690">
        <v>36</v>
      </c>
      <c r="L690">
        <v>28</v>
      </c>
      <c r="M690">
        <v>24</v>
      </c>
      <c r="N690">
        <v>2</v>
      </c>
      <c r="O690">
        <v>29754</v>
      </c>
      <c r="P690">
        <v>6.1559999999999997</v>
      </c>
      <c r="Q690">
        <v>3.0779999999999998</v>
      </c>
      <c r="R690">
        <v>19.341999999999999</v>
      </c>
      <c r="S690">
        <v>7.5620000000000003</v>
      </c>
    </row>
    <row r="691" spans="1:19" x14ac:dyDescent="0.3">
      <c r="A691">
        <v>201707</v>
      </c>
      <c r="B691" s="1">
        <v>42930</v>
      </c>
      <c r="C691" s="2">
        <v>201700123</v>
      </c>
      <c r="D691" t="s">
        <v>9</v>
      </c>
      <c r="E691">
        <v>201700011</v>
      </c>
      <c r="F691" t="s">
        <v>6</v>
      </c>
      <c r="G691" t="s">
        <v>7</v>
      </c>
      <c r="H691">
        <v>37</v>
      </c>
      <c r="I691">
        <v>24300</v>
      </c>
      <c r="J691">
        <v>7</v>
      </c>
      <c r="K691">
        <v>36</v>
      </c>
      <c r="L691">
        <v>30</v>
      </c>
      <c r="M691">
        <v>24</v>
      </c>
      <c r="N691">
        <v>1</v>
      </c>
      <c r="O691">
        <v>28971</v>
      </c>
      <c r="P691">
        <v>5.9939999999999998</v>
      </c>
      <c r="Q691">
        <v>2.9969999999999999</v>
      </c>
      <c r="R691">
        <v>18.832999999999998</v>
      </c>
      <c r="S691">
        <v>7.3630000000000004</v>
      </c>
    </row>
    <row r="692" spans="1:19" x14ac:dyDescent="0.3">
      <c r="A692">
        <v>201707</v>
      </c>
      <c r="B692" s="1">
        <v>42930</v>
      </c>
      <c r="C692" s="2">
        <v>201700124</v>
      </c>
      <c r="D692" t="s">
        <v>10</v>
      </c>
      <c r="E692">
        <v>201700011</v>
      </c>
      <c r="F692" t="s">
        <v>6</v>
      </c>
      <c r="G692" t="s">
        <v>7</v>
      </c>
      <c r="H692">
        <v>35</v>
      </c>
      <c r="I692">
        <v>25765</v>
      </c>
      <c r="J692">
        <v>6</v>
      </c>
      <c r="K692">
        <v>33</v>
      </c>
      <c r="L692">
        <v>27</v>
      </c>
      <c r="M692">
        <v>22</v>
      </c>
      <c r="N692">
        <v>1</v>
      </c>
      <c r="O692">
        <v>27405</v>
      </c>
      <c r="P692">
        <v>5.67</v>
      </c>
      <c r="Q692">
        <v>2.835</v>
      </c>
      <c r="R692">
        <v>17.815000000000001</v>
      </c>
      <c r="S692">
        <v>6.9649999999999999</v>
      </c>
    </row>
    <row r="693" spans="1:19" x14ac:dyDescent="0.3">
      <c r="A693">
        <v>201707</v>
      </c>
      <c r="B693" s="1">
        <v>42930</v>
      </c>
      <c r="C693" s="2">
        <v>201700125</v>
      </c>
      <c r="D693" t="s">
        <v>11</v>
      </c>
      <c r="E693">
        <v>201700011</v>
      </c>
      <c r="F693" t="s">
        <v>6</v>
      </c>
      <c r="G693" t="s">
        <v>7</v>
      </c>
      <c r="H693">
        <v>38</v>
      </c>
      <c r="I693">
        <v>25668</v>
      </c>
      <c r="J693">
        <v>5</v>
      </c>
      <c r="K693">
        <v>35</v>
      </c>
      <c r="L693">
        <v>30</v>
      </c>
      <c r="M693">
        <v>27</v>
      </c>
      <c r="N693">
        <v>1</v>
      </c>
      <c r="O693">
        <v>29754</v>
      </c>
      <c r="P693">
        <v>6.1559999999999997</v>
      </c>
      <c r="Q693">
        <v>3.0779999999999998</v>
      </c>
      <c r="R693">
        <v>19.341999999999999</v>
      </c>
      <c r="S693">
        <v>7.5620000000000003</v>
      </c>
    </row>
    <row r="694" spans="1:19" x14ac:dyDescent="0.3">
      <c r="A694">
        <v>201707</v>
      </c>
      <c r="B694" s="1">
        <v>42930</v>
      </c>
      <c r="C694" s="2">
        <v>201700126</v>
      </c>
      <c r="D694" t="s">
        <v>12</v>
      </c>
      <c r="E694">
        <v>201700011</v>
      </c>
      <c r="F694" t="s">
        <v>6</v>
      </c>
      <c r="G694" t="s">
        <v>7</v>
      </c>
      <c r="H694">
        <v>32</v>
      </c>
      <c r="I694">
        <v>24291</v>
      </c>
      <c r="J694">
        <v>4</v>
      </c>
      <c r="K694">
        <v>32</v>
      </c>
      <c r="L694">
        <v>25</v>
      </c>
      <c r="M694">
        <v>20</v>
      </c>
      <c r="N694">
        <v>1</v>
      </c>
      <c r="O694">
        <v>25056</v>
      </c>
      <c r="P694">
        <v>5.1840000000000002</v>
      </c>
      <c r="Q694">
        <v>2.5920000000000001</v>
      </c>
      <c r="R694">
        <v>16.288</v>
      </c>
      <c r="S694">
        <v>6.3680000000000003</v>
      </c>
    </row>
    <row r="695" spans="1:19" x14ac:dyDescent="0.3">
      <c r="A695">
        <v>201707</v>
      </c>
      <c r="B695" s="1">
        <v>42930</v>
      </c>
      <c r="C695" s="2">
        <v>201700127</v>
      </c>
      <c r="D695" t="s">
        <v>13</v>
      </c>
      <c r="E695">
        <v>201700011</v>
      </c>
      <c r="F695" t="s">
        <v>6</v>
      </c>
      <c r="G695" t="s">
        <v>7</v>
      </c>
      <c r="H695">
        <v>38</v>
      </c>
      <c r="I695">
        <v>24771</v>
      </c>
      <c r="J695">
        <v>6</v>
      </c>
      <c r="K695">
        <v>38</v>
      </c>
      <c r="L695">
        <v>30</v>
      </c>
      <c r="M695">
        <v>21</v>
      </c>
      <c r="N695">
        <v>2</v>
      </c>
      <c r="O695">
        <v>29754</v>
      </c>
      <c r="P695">
        <v>6.1559999999999997</v>
      </c>
      <c r="Q695">
        <v>3.0779999999999998</v>
      </c>
      <c r="R695">
        <v>19.341999999999999</v>
      </c>
      <c r="S695">
        <v>7.5620000000000003</v>
      </c>
    </row>
    <row r="696" spans="1:19" x14ac:dyDescent="0.3">
      <c r="A696">
        <v>201707</v>
      </c>
      <c r="B696" s="1">
        <v>42930</v>
      </c>
      <c r="C696" s="2">
        <v>201700129</v>
      </c>
      <c r="D696" t="s">
        <v>24</v>
      </c>
      <c r="E696">
        <v>201700012</v>
      </c>
      <c r="F696" t="s">
        <v>25</v>
      </c>
      <c r="G696" t="s">
        <v>7</v>
      </c>
      <c r="H696">
        <v>36</v>
      </c>
      <c r="I696">
        <v>24336</v>
      </c>
      <c r="J696">
        <v>9</v>
      </c>
      <c r="K696">
        <v>36</v>
      </c>
      <c r="L696">
        <v>27</v>
      </c>
      <c r="M696">
        <v>17</v>
      </c>
      <c r="N696">
        <v>3</v>
      </c>
      <c r="O696">
        <v>28188</v>
      </c>
      <c r="P696">
        <v>5.8319999999999999</v>
      </c>
      <c r="Q696">
        <v>2.9159999999999999</v>
      </c>
      <c r="R696">
        <v>18.324000000000002</v>
      </c>
      <c r="S696">
        <v>7.1639999999999997</v>
      </c>
    </row>
    <row r="697" spans="1:19" x14ac:dyDescent="0.3">
      <c r="A697">
        <v>201707</v>
      </c>
      <c r="B697" s="1">
        <v>42930</v>
      </c>
      <c r="C697" s="2">
        <v>201700130</v>
      </c>
      <c r="D697" t="s">
        <v>26</v>
      </c>
      <c r="E697">
        <v>201700012</v>
      </c>
      <c r="F697" t="s">
        <v>25</v>
      </c>
      <c r="G697" t="s">
        <v>7</v>
      </c>
      <c r="H697">
        <v>32</v>
      </c>
      <c r="I697">
        <v>25038</v>
      </c>
      <c r="J697">
        <v>8</v>
      </c>
      <c r="K697">
        <v>30</v>
      </c>
      <c r="L697">
        <v>24</v>
      </c>
      <c r="M697">
        <v>15</v>
      </c>
      <c r="N697">
        <v>2</v>
      </c>
      <c r="O697">
        <v>25056</v>
      </c>
      <c r="P697">
        <v>5.1840000000000002</v>
      </c>
      <c r="Q697">
        <v>2.5920000000000001</v>
      </c>
      <c r="R697">
        <v>16.288</v>
      </c>
      <c r="S697">
        <v>6.3680000000000003</v>
      </c>
    </row>
    <row r="698" spans="1:19" x14ac:dyDescent="0.3">
      <c r="A698">
        <v>201707</v>
      </c>
      <c r="B698" s="1">
        <v>42930</v>
      </c>
      <c r="C698" s="2">
        <v>201700131</v>
      </c>
      <c r="D698" t="s">
        <v>27</v>
      </c>
      <c r="E698">
        <v>201700012</v>
      </c>
      <c r="F698" t="s">
        <v>25</v>
      </c>
      <c r="G698" t="s">
        <v>7</v>
      </c>
      <c r="H698">
        <v>35</v>
      </c>
      <c r="I698">
        <v>25725</v>
      </c>
      <c r="J698">
        <v>6</v>
      </c>
      <c r="K698">
        <v>32</v>
      </c>
      <c r="L698">
        <v>22</v>
      </c>
      <c r="M698">
        <v>15</v>
      </c>
      <c r="N698">
        <v>2</v>
      </c>
      <c r="O698">
        <v>27405</v>
      </c>
      <c r="P698">
        <v>5.67</v>
      </c>
      <c r="Q698">
        <v>2.835</v>
      </c>
      <c r="R698">
        <v>17.815000000000001</v>
      </c>
      <c r="S698">
        <v>6.9649999999999999</v>
      </c>
    </row>
    <row r="699" spans="1:19" x14ac:dyDescent="0.3">
      <c r="A699">
        <v>201707</v>
      </c>
      <c r="B699" s="1">
        <v>42930</v>
      </c>
      <c r="C699" s="2">
        <v>201700132</v>
      </c>
      <c r="D699" t="s">
        <v>28</v>
      </c>
      <c r="E699">
        <v>201700012</v>
      </c>
      <c r="F699" t="s">
        <v>25</v>
      </c>
      <c r="G699" t="s">
        <v>7</v>
      </c>
      <c r="H699">
        <v>33</v>
      </c>
      <c r="I699">
        <v>25719</v>
      </c>
      <c r="J699">
        <v>8</v>
      </c>
      <c r="K699">
        <v>33</v>
      </c>
      <c r="L699">
        <v>25</v>
      </c>
      <c r="M699">
        <v>18</v>
      </c>
      <c r="N699">
        <v>2</v>
      </c>
      <c r="O699">
        <v>25839</v>
      </c>
      <c r="P699">
        <v>5.3460000000000001</v>
      </c>
      <c r="Q699">
        <v>2.673</v>
      </c>
      <c r="R699">
        <v>16.797000000000001</v>
      </c>
      <c r="S699">
        <v>6.5670000000000002</v>
      </c>
    </row>
    <row r="700" spans="1:19" x14ac:dyDescent="0.3">
      <c r="A700">
        <v>201707</v>
      </c>
      <c r="B700" s="1">
        <v>42930</v>
      </c>
      <c r="C700" s="2">
        <v>201700133</v>
      </c>
      <c r="D700" t="s">
        <v>29</v>
      </c>
      <c r="E700">
        <v>201700012</v>
      </c>
      <c r="F700" t="s">
        <v>25</v>
      </c>
      <c r="G700" t="s">
        <v>7</v>
      </c>
      <c r="H700">
        <v>32</v>
      </c>
      <c r="I700">
        <v>25758</v>
      </c>
      <c r="J700">
        <v>5</v>
      </c>
      <c r="K700">
        <v>30</v>
      </c>
      <c r="L700">
        <v>20</v>
      </c>
      <c r="M700">
        <v>15</v>
      </c>
      <c r="N700">
        <v>2</v>
      </c>
      <c r="O700">
        <v>25056</v>
      </c>
      <c r="P700">
        <v>5.1840000000000002</v>
      </c>
      <c r="Q700">
        <v>2.5920000000000001</v>
      </c>
      <c r="R700">
        <v>16.288</v>
      </c>
      <c r="S700">
        <v>6.3680000000000003</v>
      </c>
    </row>
    <row r="701" spans="1:19" x14ac:dyDescent="0.3">
      <c r="A701">
        <v>201707</v>
      </c>
      <c r="B701" s="1">
        <v>42930</v>
      </c>
      <c r="C701" s="2">
        <v>201700134</v>
      </c>
      <c r="D701" t="s">
        <v>30</v>
      </c>
      <c r="E701">
        <v>201700012</v>
      </c>
      <c r="F701" t="s">
        <v>25</v>
      </c>
      <c r="G701" t="s">
        <v>7</v>
      </c>
      <c r="H701">
        <v>35</v>
      </c>
      <c r="I701">
        <v>24265</v>
      </c>
      <c r="J701">
        <v>7</v>
      </c>
      <c r="K701">
        <v>30</v>
      </c>
      <c r="L701">
        <v>23</v>
      </c>
      <c r="M701">
        <v>16</v>
      </c>
      <c r="N701">
        <v>2</v>
      </c>
      <c r="O701">
        <v>27405</v>
      </c>
      <c r="P701">
        <v>5.67</v>
      </c>
      <c r="Q701">
        <v>2.835</v>
      </c>
      <c r="R701">
        <v>17.815000000000001</v>
      </c>
      <c r="S701">
        <v>6.9649999999999999</v>
      </c>
    </row>
    <row r="702" spans="1:19" x14ac:dyDescent="0.3">
      <c r="A702">
        <v>201707</v>
      </c>
      <c r="B702" s="1">
        <v>42930</v>
      </c>
      <c r="C702" s="2">
        <v>201700135</v>
      </c>
      <c r="D702" t="s">
        <v>31</v>
      </c>
      <c r="E702">
        <v>201700012</v>
      </c>
      <c r="F702" t="s">
        <v>25</v>
      </c>
      <c r="G702" t="s">
        <v>7</v>
      </c>
      <c r="H702">
        <v>34</v>
      </c>
      <c r="I702">
        <v>25779</v>
      </c>
      <c r="J702">
        <v>7</v>
      </c>
      <c r="K702">
        <v>32</v>
      </c>
      <c r="L702">
        <v>23</v>
      </c>
      <c r="M702">
        <v>17</v>
      </c>
      <c r="N702">
        <v>2</v>
      </c>
      <c r="O702">
        <v>26622</v>
      </c>
      <c r="P702">
        <v>5.508</v>
      </c>
      <c r="Q702">
        <v>2.754</v>
      </c>
      <c r="R702">
        <v>17.306000000000001</v>
      </c>
      <c r="S702">
        <v>6.766</v>
      </c>
    </row>
    <row r="703" spans="1:19" x14ac:dyDescent="0.3">
      <c r="A703">
        <v>201707</v>
      </c>
      <c r="B703" s="1">
        <v>42930</v>
      </c>
      <c r="C703" s="2">
        <v>201700136</v>
      </c>
      <c r="D703" t="s">
        <v>32</v>
      </c>
      <c r="E703">
        <v>201700012</v>
      </c>
      <c r="F703" t="s">
        <v>25</v>
      </c>
      <c r="G703" t="s">
        <v>7</v>
      </c>
      <c r="H703">
        <v>34</v>
      </c>
      <c r="I703">
        <v>24565</v>
      </c>
      <c r="J703">
        <v>6</v>
      </c>
      <c r="K703">
        <v>33</v>
      </c>
      <c r="L703">
        <v>22</v>
      </c>
      <c r="M703">
        <v>16</v>
      </c>
      <c r="N703">
        <v>2</v>
      </c>
      <c r="O703">
        <v>26622</v>
      </c>
      <c r="P703">
        <v>5.508</v>
      </c>
      <c r="Q703">
        <v>2.754</v>
      </c>
      <c r="R703">
        <v>17.306000000000001</v>
      </c>
      <c r="S703">
        <v>6.766</v>
      </c>
    </row>
    <row r="704" spans="1:19" x14ac:dyDescent="0.3">
      <c r="A704">
        <v>201707</v>
      </c>
      <c r="B704" s="1">
        <v>42931</v>
      </c>
      <c r="C704" s="2">
        <v>201700129</v>
      </c>
      <c r="D704" t="s">
        <v>24</v>
      </c>
      <c r="E704">
        <v>201700012</v>
      </c>
      <c r="F704" t="s">
        <v>25</v>
      </c>
      <c r="G704" t="s">
        <v>7</v>
      </c>
      <c r="H704">
        <v>32</v>
      </c>
      <c r="I704">
        <v>24200</v>
      </c>
      <c r="J704">
        <v>6</v>
      </c>
      <c r="K704">
        <v>30</v>
      </c>
      <c r="L704">
        <v>23</v>
      </c>
      <c r="M704">
        <v>18</v>
      </c>
      <c r="N704">
        <v>2</v>
      </c>
      <c r="O704">
        <v>25056</v>
      </c>
      <c r="P704">
        <v>5.1840000000000002</v>
      </c>
      <c r="Q704">
        <v>2.5920000000000001</v>
      </c>
      <c r="R704">
        <v>16.288</v>
      </c>
      <c r="S704">
        <v>6.3680000000000003</v>
      </c>
    </row>
    <row r="705" spans="1:19" x14ac:dyDescent="0.3">
      <c r="A705">
        <v>201707</v>
      </c>
      <c r="B705" s="1">
        <v>42931</v>
      </c>
      <c r="C705" s="2">
        <v>201700130</v>
      </c>
      <c r="D705" t="s">
        <v>26</v>
      </c>
      <c r="E705">
        <v>201700012</v>
      </c>
      <c r="F705" t="s">
        <v>25</v>
      </c>
      <c r="G705" t="s">
        <v>7</v>
      </c>
      <c r="H705">
        <v>33</v>
      </c>
      <c r="I705">
        <v>25356</v>
      </c>
      <c r="J705">
        <v>8</v>
      </c>
      <c r="K705">
        <v>32</v>
      </c>
      <c r="L705">
        <v>25</v>
      </c>
      <c r="M705">
        <v>16</v>
      </c>
      <c r="N705">
        <v>2</v>
      </c>
      <c r="O705">
        <v>25839</v>
      </c>
      <c r="P705">
        <v>5.3460000000000001</v>
      </c>
      <c r="Q705">
        <v>2.673</v>
      </c>
      <c r="R705">
        <v>16.797000000000001</v>
      </c>
      <c r="S705">
        <v>6.5670000000000002</v>
      </c>
    </row>
    <row r="706" spans="1:19" x14ac:dyDescent="0.3">
      <c r="A706">
        <v>201707</v>
      </c>
      <c r="B706" s="1">
        <v>42931</v>
      </c>
      <c r="C706" s="2">
        <v>201700131</v>
      </c>
      <c r="D706" t="s">
        <v>27</v>
      </c>
      <c r="E706">
        <v>201700012</v>
      </c>
      <c r="F706" t="s">
        <v>25</v>
      </c>
      <c r="G706" t="s">
        <v>7</v>
      </c>
      <c r="H706">
        <v>31</v>
      </c>
      <c r="I706">
        <v>24078</v>
      </c>
      <c r="J706">
        <v>6</v>
      </c>
      <c r="K706">
        <v>29</v>
      </c>
      <c r="L706">
        <v>20</v>
      </c>
      <c r="M706">
        <v>15</v>
      </c>
      <c r="N706">
        <v>2</v>
      </c>
      <c r="O706">
        <v>24273</v>
      </c>
      <c r="P706">
        <v>5.0220000000000002</v>
      </c>
      <c r="Q706">
        <v>2.5110000000000001</v>
      </c>
      <c r="R706">
        <v>15.779</v>
      </c>
      <c r="S706">
        <v>6.1689999999999996</v>
      </c>
    </row>
    <row r="707" spans="1:19" x14ac:dyDescent="0.3">
      <c r="A707">
        <v>201707</v>
      </c>
      <c r="B707" s="1">
        <v>42931</v>
      </c>
      <c r="C707" s="2">
        <v>201700132</v>
      </c>
      <c r="D707" t="s">
        <v>28</v>
      </c>
      <c r="E707">
        <v>201700012</v>
      </c>
      <c r="F707" t="s">
        <v>25</v>
      </c>
      <c r="G707" t="s">
        <v>7</v>
      </c>
      <c r="H707">
        <v>30</v>
      </c>
      <c r="I707">
        <v>24024</v>
      </c>
      <c r="J707">
        <v>7</v>
      </c>
      <c r="K707">
        <v>30</v>
      </c>
      <c r="L707">
        <v>22</v>
      </c>
      <c r="M707">
        <v>13</v>
      </c>
      <c r="N707">
        <v>2</v>
      </c>
      <c r="O707">
        <v>23490</v>
      </c>
      <c r="P707">
        <v>4.8600000000000003</v>
      </c>
      <c r="Q707">
        <v>2.4300000000000002</v>
      </c>
      <c r="R707">
        <v>15.27</v>
      </c>
      <c r="S707">
        <v>5.97</v>
      </c>
    </row>
    <row r="708" spans="1:19" x14ac:dyDescent="0.3">
      <c r="A708">
        <v>201707</v>
      </c>
      <c r="B708" s="1">
        <v>42931</v>
      </c>
      <c r="C708" s="2">
        <v>201700133</v>
      </c>
      <c r="D708" t="s">
        <v>29</v>
      </c>
      <c r="E708">
        <v>201700012</v>
      </c>
      <c r="F708" t="s">
        <v>25</v>
      </c>
      <c r="G708" t="s">
        <v>7</v>
      </c>
      <c r="H708">
        <v>36</v>
      </c>
      <c r="I708">
        <v>25598</v>
      </c>
      <c r="J708">
        <v>6</v>
      </c>
      <c r="K708">
        <v>31</v>
      </c>
      <c r="L708">
        <v>26</v>
      </c>
      <c r="M708">
        <v>20</v>
      </c>
      <c r="N708">
        <v>2</v>
      </c>
      <c r="O708">
        <v>28188</v>
      </c>
      <c r="P708">
        <v>5.8319999999999999</v>
      </c>
      <c r="Q708">
        <v>2.9159999999999999</v>
      </c>
      <c r="R708">
        <v>18.324000000000002</v>
      </c>
      <c r="S708">
        <v>7.1639999999999997</v>
      </c>
    </row>
    <row r="709" spans="1:19" x14ac:dyDescent="0.3">
      <c r="A709">
        <v>201707</v>
      </c>
      <c r="B709" s="1">
        <v>42931</v>
      </c>
      <c r="C709" s="2">
        <v>201700134</v>
      </c>
      <c r="D709" t="s">
        <v>30</v>
      </c>
      <c r="E709">
        <v>201700012</v>
      </c>
      <c r="F709" t="s">
        <v>25</v>
      </c>
      <c r="G709" t="s">
        <v>7</v>
      </c>
      <c r="H709">
        <v>31</v>
      </c>
      <c r="I709">
        <v>25706</v>
      </c>
      <c r="J709">
        <v>8</v>
      </c>
      <c r="K709">
        <v>28</v>
      </c>
      <c r="L709">
        <v>23</v>
      </c>
      <c r="M709">
        <v>16</v>
      </c>
      <c r="N709">
        <v>2</v>
      </c>
      <c r="O709">
        <v>24273</v>
      </c>
      <c r="P709">
        <v>5.0220000000000002</v>
      </c>
      <c r="Q709">
        <v>2.5110000000000001</v>
      </c>
      <c r="R709">
        <v>15.779</v>
      </c>
      <c r="S709">
        <v>6.1689999999999996</v>
      </c>
    </row>
    <row r="710" spans="1:19" x14ac:dyDescent="0.3">
      <c r="A710">
        <v>201707</v>
      </c>
      <c r="B710" s="1">
        <v>42931</v>
      </c>
      <c r="C710" s="2">
        <v>201700135</v>
      </c>
      <c r="D710" t="s">
        <v>31</v>
      </c>
      <c r="E710">
        <v>201700012</v>
      </c>
      <c r="F710" t="s">
        <v>25</v>
      </c>
      <c r="G710" t="s">
        <v>7</v>
      </c>
      <c r="H710">
        <v>36</v>
      </c>
      <c r="I710">
        <v>24459</v>
      </c>
      <c r="J710">
        <v>7</v>
      </c>
      <c r="K710">
        <v>33</v>
      </c>
      <c r="L710">
        <v>23</v>
      </c>
      <c r="M710">
        <v>14</v>
      </c>
      <c r="N710">
        <v>3</v>
      </c>
      <c r="O710">
        <v>28188</v>
      </c>
      <c r="P710">
        <v>5.8319999999999999</v>
      </c>
      <c r="Q710">
        <v>2.9159999999999999</v>
      </c>
      <c r="R710">
        <v>18.324000000000002</v>
      </c>
      <c r="S710">
        <v>7.1639999999999997</v>
      </c>
    </row>
    <row r="711" spans="1:19" x14ac:dyDescent="0.3">
      <c r="A711">
        <v>201707</v>
      </c>
      <c r="B711" s="1">
        <v>42931</v>
      </c>
      <c r="C711" s="2">
        <v>201700136</v>
      </c>
      <c r="D711" t="s">
        <v>32</v>
      </c>
      <c r="E711">
        <v>201700013</v>
      </c>
      <c r="F711" t="s">
        <v>16</v>
      </c>
      <c r="G711" t="s">
        <v>7</v>
      </c>
      <c r="H711">
        <v>30</v>
      </c>
      <c r="I711">
        <v>24753</v>
      </c>
      <c r="J711">
        <v>8</v>
      </c>
      <c r="K711">
        <v>27</v>
      </c>
      <c r="L711">
        <v>20</v>
      </c>
      <c r="M711">
        <v>14</v>
      </c>
      <c r="N711">
        <v>3</v>
      </c>
      <c r="O711">
        <v>23490</v>
      </c>
      <c r="P711">
        <v>4.8600000000000003</v>
      </c>
      <c r="Q711">
        <v>2.4300000000000002</v>
      </c>
      <c r="R711">
        <v>15.27</v>
      </c>
      <c r="S711">
        <v>5.97</v>
      </c>
    </row>
    <row r="712" spans="1:19" x14ac:dyDescent="0.3">
      <c r="A712">
        <v>201707</v>
      </c>
      <c r="B712" s="1">
        <v>42931</v>
      </c>
      <c r="C712" s="2">
        <v>201700137</v>
      </c>
      <c r="D712" t="s">
        <v>33</v>
      </c>
      <c r="E712">
        <v>201700012</v>
      </c>
      <c r="F712" t="s">
        <v>25</v>
      </c>
      <c r="G712" t="s">
        <v>7</v>
      </c>
      <c r="H712">
        <v>36</v>
      </c>
      <c r="I712">
        <v>25333</v>
      </c>
      <c r="J712">
        <v>9</v>
      </c>
      <c r="K712">
        <v>35</v>
      </c>
      <c r="L712">
        <v>27</v>
      </c>
      <c r="M712">
        <v>19</v>
      </c>
      <c r="N712">
        <v>2</v>
      </c>
      <c r="O712">
        <v>28188</v>
      </c>
      <c r="P712">
        <v>5.8319999999999999</v>
      </c>
      <c r="Q712">
        <v>2.9159999999999999</v>
      </c>
      <c r="R712">
        <v>18.324000000000002</v>
      </c>
      <c r="S712">
        <v>7.1639999999999997</v>
      </c>
    </row>
    <row r="713" spans="1:19" x14ac:dyDescent="0.3">
      <c r="A713">
        <v>201707</v>
      </c>
      <c r="B713" s="1">
        <v>42931</v>
      </c>
      <c r="C713" s="2">
        <v>201700138</v>
      </c>
      <c r="D713" t="s">
        <v>15</v>
      </c>
      <c r="E713">
        <v>201700013</v>
      </c>
      <c r="F713" t="s">
        <v>16</v>
      </c>
      <c r="G713" t="s">
        <v>7</v>
      </c>
      <c r="H713">
        <v>33</v>
      </c>
      <c r="I713">
        <v>25859</v>
      </c>
      <c r="J713">
        <v>7</v>
      </c>
      <c r="K713">
        <v>31</v>
      </c>
      <c r="L713">
        <v>22</v>
      </c>
      <c r="M713">
        <v>14</v>
      </c>
      <c r="N713">
        <v>3</v>
      </c>
      <c r="O713">
        <v>25839</v>
      </c>
      <c r="P713">
        <v>5.3460000000000001</v>
      </c>
      <c r="Q713">
        <v>2.673</v>
      </c>
      <c r="R713">
        <v>16.797000000000001</v>
      </c>
      <c r="S713">
        <v>6.5670000000000002</v>
      </c>
    </row>
    <row r="714" spans="1:19" x14ac:dyDescent="0.3">
      <c r="A714">
        <v>201707</v>
      </c>
      <c r="B714" s="1">
        <v>42931</v>
      </c>
      <c r="C714" s="2">
        <v>201700139</v>
      </c>
      <c r="D714" t="s">
        <v>17</v>
      </c>
      <c r="E714">
        <v>201700013</v>
      </c>
      <c r="F714" t="s">
        <v>16</v>
      </c>
      <c r="G714" t="s">
        <v>7</v>
      </c>
      <c r="H714">
        <v>28</v>
      </c>
      <c r="I714">
        <v>25988</v>
      </c>
      <c r="J714">
        <v>8</v>
      </c>
      <c r="K714">
        <v>26</v>
      </c>
      <c r="L714">
        <v>16</v>
      </c>
      <c r="M714">
        <v>11</v>
      </c>
      <c r="N714">
        <v>3</v>
      </c>
      <c r="O714">
        <v>21924</v>
      </c>
      <c r="P714">
        <v>4.5359999999999996</v>
      </c>
      <c r="Q714">
        <v>2.2679999999999998</v>
      </c>
      <c r="R714">
        <v>14.252000000000001</v>
      </c>
      <c r="S714">
        <v>5.5720000000000001</v>
      </c>
    </row>
    <row r="715" spans="1:19" x14ac:dyDescent="0.3">
      <c r="A715">
        <v>201707</v>
      </c>
      <c r="B715" s="1">
        <v>42931</v>
      </c>
      <c r="C715" s="2">
        <v>201700140</v>
      </c>
      <c r="D715" t="s">
        <v>18</v>
      </c>
      <c r="E715">
        <v>201700013</v>
      </c>
      <c r="F715" t="s">
        <v>16</v>
      </c>
      <c r="G715" t="s">
        <v>7</v>
      </c>
      <c r="H715">
        <v>30</v>
      </c>
      <c r="I715">
        <v>24283</v>
      </c>
      <c r="J715">
        <v>9</v>
      </c>
      <c r="K715">
        <v>26</v>
      </c>
      <c r="L715">
        <v>20</v>
      </c>
      <c r="M715">
        <v>10</v>
      </c>
      <c r="N715">
        <v>3</v>
      </c>
      <c r="O715">
        <v>23490</v>
      </c>
      <c r="P715">
        <v>4.8600000000000003</v>
      </c>
      <c r="Q715">
        <v>2.4300000000000002</v>
      </c>
      <c r="R715">
        <v>15.27</v>
      </c>
      <c r="S715">
        <v>5.97</v>
      </c>
    </row>
    <row r="716" spans="1:19" x14ac:dyDescent="0.3">
      <c r="A716">
        <v>201707</v>
      </c>
      <c r="B716" s="1">
        <v>42931</v>
      </c>
      <c r="C716" s="2">
        <v>201700141</v>
      </c>
      <c r="D716" t="s">
        <v>19</v>
      </c>
      <c r="E716">
        <v>201700013</v>
      </c>
      <c r="F716" t="s">
        <v>16</v>
      </c>
      <c r="G716" t="s">
        <v>7</v>
      </c>
      <c r="H716">
        <v>31</v>
      </c>
      <c r="I716">
        <v>24601</v>
      </c>
      <c r="J716">
        <v>9</v>
      </c>
      <c r="K716">
        <v>28</v>
      </c>
      <c r="L716">
        <v>21</v>
      </c>
      <c r="M716">
        <v>11</v>
      </c>
      <c r="N716">
        <v>4</v>
      </c>
      <c r="O716">
        <v>24273</v>
      </c>
      <c r="P716">
        <v>5.0220000000000002</v>
      </c>
      <c r="Q716">
        <v>2.5110000000000001</v>
      </c>
      <c r="R716">
        <v>15.779</v>
      </c>
      <c r="S716">
        <v>6.1689999999999996</v>
      </c>
    </row>
    <row r="717" spans="1:19" x14ac:dyDescent="0.3">
      <c r="A717">
        <v>201707</v>
      </c>
      <c r="B717" s="1">
        <v>42931</v>
      </c>
      <c r="C717" s="2">
        <v>201700142</v>
      </c>
      <c r="D717" t="s">
        <v>20</v>
      </c>
      <c r="E717">
        <v>201700013</v>
      </c>
      <c r="F717" t="s">
        <v>16</v>
      </c>
      <c r="G717" t="s">
        <v>7</v>
      </c>
      <c r="H717">
        <v>30</v>
      </c>
      <c r="I717">
        <v>24588</v>
      </c>
      <c r="J717">
        <v>8</v>
      </c>
      <c r="K717">
        <v>26</v>
      </c>
      <c r="L717">
        <v>18</v>
      </c>
      <c r="M717">
        <v>13</v>
      </c>
      <c r="N717">
        <v>3</v>
      </c>
      <c r="O717">
        <v>23490</v>
      </c>
      <c r="P717">
        <v>4.8600000000000003</v>
      </c>
      <c r="Q717">
        <v>2.4300000000000002</v>
      </c>
      <c r="R717">
        <v>15.27</v>
      </c>
      <c r="S717">
        <v>5.97</v>
      </c>
    </row>
    <row r="718" spans="1:19" x14ac:dyDescent="0.3">
      <c r="A718">
        <v>201707</v>
      </c>
      <c r="B718" s="1">
        <v>42931</v>
      </c>
      <c r="C718" s="2">
        <v>201700143</v>
      </c>
      <c r="D718" t="s">
        <v>21</v>
      </c>
      <c r="E718">
        <v>201700013</v>
      </c>
      <c r="F718" t="s">
        <v>16</v>
      </c>
      <c r="G718" t="s">
        <v>7</v>
      </c>
      <c r="H718">
        <v>28</v>
      </c>
      <c r="I718">
        <v>25128</v>
      </c>
      <c r="J718">
        <v>8</v>
      </c>
      <c r="K718">
        <v>25</v>
      </c>
      <c r="L718">
        <v>20</v>
      </c>
      <c r="M718">
        <v>13</v>
      </c>
      <c r="N718">
        <v>3</v>
      </c>
      <c r="O718">
        <v>21924</v>
      </c>
      <c r="P718">
        <v>4.5359999999999996</v>
      </c>
      <c r="Q718">
        <v>2.2679999999999998</v>
      </c>
      <c r="R718">
        <v>14.252000000000001</v>
      </c>
      <c r="S718">
        <v>5.5720000000000001</v>
      </c>
    </row>
    <row r="719" spans="1:19" x14ac:dyDescent="0.3">
      <c r="A719">
        <v>201707</v>
      </c>
      <c r="B719" s="1">
        <v>42931</v>
      </c>
      <c r="C719" s="2">
        <v>201700144</v>
      </c>
      <c r="D719" t="s">
        <v>22</v>
      </c>
      <c r="E719">
        <v>201700013</v>
      </c>
      <c r="F719" t="s">
        <v>16</v>
      </c>
      <c r="G719" t="s">
        <v>7</v>
      </c>
      <c r="H719">
        <v>29</v>
      </c>
      <c r="I719">
        <v>25998</v>
      </c>
      <c r="J719">
        <v>6</v>
      </c>
      <c r="K719">
        <v>26</v>
      </c>
      <c r="L719">
        <v>20</v>
      </c>
      <c r="M719">
        <v>11</v>
      </c>
      <c r="N719">
        <v>4</v>
      </c>
      <c r="O719">
        <v>22707</v>
      </c>
      <c r="P719">
        <v>4.6980000000000004</v>
      </c>
      <c r="Q719">
        <v>2.3490000000000002</v>
      </c>
      <c r="R719">
        <v>14.760999999999999</v>
      </c>
      <c r="S719">
        <v>5.7709999999999999</v>
      </c>
    </row>
    <row r="720" spans="1:19" x14ac:dyDescent="0.3">
      <c r="A720">
        <v>201707</v>
      </c>
      <c r="B720" s="1">
        <v>42931</v>
      </c>
      <c r="C720" s="2">
        <v>201700145</v>
      </c>
      <c r="D720" t="s">
        <v>23</v>
      </c>
      <c r="E720">
        <v>201700013</v>
      </c>
      <c r="F720" t="s">
        <v>16</v>
      </c>
      <c r="G720" t="s">
        <v>7</v>
      </c>
      <c r="H720">
        <v>28</v>
      </c>
      <c r="I720">
        <v>25499</v>
      </c>
      <c r="J720">
        <v>7</v>
      </c>
      <c r="K720">
        <v>25</v>
      </c>
      <c r="L720">
        <v>20</v>
      </c>
      <c r="M720">
        <v>12</v>
      </c>
      <c r="N720">
        <v>3</v>
      </c>
      <c r="O720">
        <v>21924</v>
      </c>
      <c r="P720">
        <v>4.5359999999999996</v>
      </c>
      <c r="Q720">
        <v>2.2679999999999998</v>
      </c>
      <c r="R720">
        <v>14.252000000000001</v>
      </c>
      <c r="S720">
        <v>5.5720000000000001</v>
      </c>
    </row>
    <row r="721" spans="1:19" x14ac:dyDescent="0.3">
      <c r="A721">
        <v>201707</v>
      </c>
      <c r="B721" s="1">
        <v>42932</v>
      </c>
      <c r="C721" s="2">
        <v>201700121</v>
      </c>
      <c r="D721" t="s">
        <v>5</v>
      </c>
      <c r="E721">
        <v>201700011</v>
      </c>
      <c r="F721" t="s">
        <v>6</v>
      </c>
      <c r="G721" t="s">
        <v>7</v>
      </c>
      <c r="H721">
        <v>37</v>
      </c>
      <c r="I721">
        <v>24426</v>
      </c>
      <c r="J721">
        <v>6</v>
      </c>
      <c r="K721">
        <v>35</v>
      </c>
      <c r="L721">
        <v>31</v>
      </c>
      <c r="M721">
        <v>22</v>
      </c>
      <c r="N721">
        <v>2</v>
      </c>
      <c r="O721">
        <v>28971</v>
      </c>
      <c r="P721">
        <v>5.9939999999999998</v>
      </c>
      <c r="Q721">
        <v>2.9969999999999999</v>
      </c>
      <c r="R721">
        <v>18.832999999999998</v>
      </c>
      <c r="S721">
        <v>7.3630000000000004</v>
      </c>
    </row>
    <row r="722" spans="1:19" x14ac:dyDescent="0.3">
      <c r="A722">
        <v>201707</v>
      </c>
      <c r="B722" s="1">
        <v>42932</v>
      </c>
      <c r="C722" s="2">
        <v>201700122</v>
      </c>
      <c r="D722" t="s">
        <v>8</v>
      </c>
      <c r="E722">
        <v>201700011</v>
      </c>
      <c r="F722" t="s">
        <v>6</v>
      </c>
      <c r="G722" t="s">
        <v>7</v>
      </c>
      <c r="H722">
        <v>40</v>
      </c>
      <c r="I722">
        <v>24265</v>
      </c>
      <c r="J722">
        <v>6</v>
      </c>
      <c r="K722">
        <v>36</v>
      </c>
      <c r="L722">
        <v>26</v>
      </c>
      <c r="M722">
        <v>21</v>
      </c>
      <c r="N722">
        <v>1</v>
      </c>
      <c r="O722">
        <v>31320</v>
      </c>
      <c r="P722">
        <v>6.48</v>
      </c>
      <c r="Q722">
        <v>3.24</v>
      </c>
      <c r="R722">
        <v>20.36</v>
      </c>
      <c r="S722">
        <v>7.96</v>
      </c>
    </row>
    <row r="723" spans="1:19" x14ac:dyDescent="0.3">
      <c r="A723">
        <v>201707</v>
      </c>
      <c r="B723" s="1">
        <v>42932</v>
      </c>
      <c r="C723" s="2">
        <v>201700123</v>
      </c>
      <c r="D723" t="s">
        <v>9</v>
      </c>
      <c r="E723">
        <v>201700011</v>
      </c>
      <c r="F723" t="s">
        <v>6</v>
      </c>
      <c r="G723" t="s">
        <v>7</v>
      </c>
      <c r="H723">
        <v>34</v>
      </c>
      <c r="I723">
        <v>25005</v>
      </c>
      <c r="J723">
        <v>4</v>
      </c>
      <c r="K723">
        <v>33</v>
      </c>
      <c r="L723">
        <v>29</v>
      </c>
      <c r="M723">
        <v>24</v>
      </c>
      <c r="N723">
        <v>2</v>
      </c>
      <c r="O723">
        <v>26622</v>
      </c>
      <c r="P723">
        <v>5.508</v>
      </c>
      <c r="Q723">
        <v>2.754</v>
      </c>
      <c r="R723">
        <v>17.306000000000001</v>
      </c>
      <c r="S723">
        <v>6.766</v>
      </c>
    </row>
    <row r="724" spans="1:19" x14ac:dyDescent="0.3">
      <c r="A724">
        <v>201707</v>
      </c>
      <c r="B724" s="1">
        <v>42932</v>
      </c>
      <c r="C724" s="2">
        <v>201700124</v>
      </c>
      <c r="D724" t="s">
        <v>10</v>
      </c>
      <c r="E724">
        <v>201700011</v>
      </c>
      <c r="F724" t="s">
        <v>6</v>
      </c>
      <c r="G724" t="s">
        <v>7</v>
      </c>
      <c r="H724">
        <v>36</v>
      </c>
      <c r="I724">
        <v>24598</v>
      </c>
      <c r="J724">
        <v>5</v>
      </c>
      <c r="K724">
        <v>36</v>
      </c>
      <c r="L724">
        <v>27</v>
      </c>
      <c r="M724">
        <v>21</v>
      </c>
      <c r="N724">
        <v>2</v>
      </c>
      <c r="O724">
        <v>28188</v>
      </c>
      <c r="P724">
        <v>5.8319999999999999</v>
      </c>
      <c r="Q724">
        <v>2.9159999999999999</v>
      </c>
      <c r="R724">
        <v>18.324000000000002</v>
      </c>
      <c r="S724">
        <v>7.1639999999999997</v>
      </c>
    </row>
    <row r="725" spans="1:19" x14ac:dyDescent="0.3">
      <c r="A725">
        <v>201707</v>
      </c>
      <c r="B725" s="1">
        <v>42932</v>
      </c>
      <c r="C725" s="2">
        <v>201700125</v>
      </c>
      <c r="D725" t="s">
        <v>11</v>
      </c>
      <c r="E725">
        <v>201700011</v>
      </c>
      <c r="F725" t="s">
        <v>6</v>
      </c>
      <c r="G725" t="s">
        <v>7</v>
      </c>
      <c r="H725">
        <v>35</v>
      </c>
      <c r="I725">
        <v>24607</v>
      </c>
      <c r="J725">
        <v>5</v>
      </c>
      <c r="K725">
        <v>33</v>
      </c>
      <c r="L725">
        <v>27</v>
      </c>
      <c r="M725">
        <v>22</v>
      </c>
      <c r="N725">
        <v>2</v>
      </c>
      <c r="O725">
        <v>27405</v>
      </c>
      <c r="P725">
        <v>5.67</v>
      </c>
      <c r="Q725">
        <v>2.835</v>
      </c>
      <c r="R725">
        <v>17.815000000000001</v>
      </c>
      <c r="S725">
        <v>6.9649999999999999</v>
      </c>
    </row>
    <row r="726" spans="1:19" x14ac:dyDescent="0.3">
      <c r="A726">
        <v>201707</v>
      </c>
      <c r="B726" s="1">
        <v>42932</v>
      </c>
      <c r="C726" s="2">
        <v>201700126</v>
      </c>
      <c r="D726" t="s">
        <v>12</v>
      </c>
      <c r="E726">
        <v>201700011</v>
      </c>
      <c r="F726" t="s">
        <v>6</v>
      </c>
      <c r="G726" t="s">
        <v>7</v>
      </c>
      <c r="H726">
        <v>33</v>
      </c>
      <c r="I726">
        <v>24948</v>
      </c>
      <c r="J726">
        <v>4</v>
      </c>
      <c r="K726">
        <v>30</v>
      </c>
      <c r="L726">
        <v>24</v>
      </c>
      <c r="M726">
        <v>19</v>
      </c>
      <c r="N726">
        <v>1</v>
      </c>
      <c r="O726">
        <v>25839</v>
      </c>
      <c r="P726">
        <v>5.3460000000000001</v>
      </c>
      <c r="Q726">
        <v>2.673</v>
      </c>
      <c r="R726">
        <v>16.797000000000001</v>
      </c>
      <c r="S726">
        <v>6.5670000000000002</v>
      </c>
    </row>
    <row r="727" spans="1:19" x14ac:dyDescent="0.3">
      <c r="A727">
        <v>201707</v>
      </c>
      <c r="B727" s="1">
        <v>42932</v>
      </c>
      <c r="C727" s="2">
        <v>201700127</v>
      </c>
      <c r="D727" t="s">
        <v>13</v>
      </c>
      <c r="E727">
        <v>201700011</v>
      </c>
      <c r="F727" t="s">
        <v>6</v>
      </c>
      <c r="G727" t="s">
        <v>7</v>
      </c>
      <c r="H727">
        <v>38</v>
      </c>
      <c r="I727">
        <v>24672</v>
      </c>
      <c r="J727">
        <v>5</v>
      </c>
      <c r="K727">
        <v>35</v>
      </c>
      <c r="L727">
        <v>29</v>
      </c>
      <c r="M727">
        <v>21</v>
      </c>
      <c r="N727">
        <v>1</v>
      </c>
      <c r="O727">
        <v>29754</v>
      </c>
      <c r="P727">
        <v>6.1559999999999997</v>
      </c>
      <c r="Q727">
        <v>3.0779999999999998</v>
      </c>
      <c r="R727">
        <v>19.341999999999999</v>
      </c>
      <c r="S727">
        <v>7.5620000000000003</v>
      </c>
    </row>
    <row r="728" spans="1:19" x14ac:dyDescent="0.3">
      <c r="A728">
        <v>201707</v>
      </c>
      <c r="B728" s="1">
        <v>42932</v>
      </c>
      <c r="C728" s="2">
        <v>201700128</v>
      </c>
      <c r="D728" t="s">
        <v>14</v>
      </c>
      <c r="E728">
        <v>201700011</v>
      </c>
      <c r="F728" t="s">
        <v>6</v>
      </c>
      <c r="G728" t="s">
        <v>7</v>
      </c>
      <c r="H728">
        <v>40</v>
      </c>
      <c r="I728">
        <v>24888</v>
      </c>
      <c r="J728">
        <v>6</v>
      </c>
      <c r="K728">
        <v>40</v>
      </c>
      <c r="L728">
        <v>30</v>
      </c>
      <c r="M728">
        <v>26</v>
      </c>
      <c r="N728">
        <v>2</v>
      </c>
      <c r="O728">
        <v>31320</v>
      </c>
      <c r="P728">
        <v>6.48</v>
      </c>
      <c r="Q728">
        <v>3.24</v>
      </c>
      <c r="R728">
        <v>20.36</v>
      </c>
      <c r="S728">
        <v>7.96</v>
      </c>
    </row>
    <row r="729" spans="1:19" x14ac:dyDescent="0.3">
      <c r="A729">
        <v>201707</v>
      </c>
      <c r="B729" s="1">
        <v>42933</v>
      </c>
      <c r="C729" s="2">
        <v>201700121</v>
      </c>
      <c r="D729" t="s">
        <v>5</v>
      </c>
      <c r="E729">
        <v>201700011</v>
      </c>
      <c r="F729" t="s">
        <v>6</v>
      </c>
      <c r="G729" t="s">
        <v>7</v>
      </c>
      <c r="H729">
        <v>34</v>
      </c>
      <c r="I729">
        <v>24398</v>
      </c>
      <c r="J729">
        <v>4</v>
      </c>
      <c r="K729">
        <v>34</v>
      </c>
      <c r="L729">
        <v>25</v>
      </c>
      <c r="M729">
        <v>22</v>
      </c>
      <c r="N729">
        <v>2</v>
      </c>
      <c r="O729">
        <v>26622</v>
      </c>
      <c r="P729">
        <v>5.508</v>
      </c>
      <c r="Q729">
        <v>2.754</v>
      </c>
      <c r="R729">
        <v>17.306000000000001</v>
      </c>
      <c r="S729">
        <v>6.766</v>
      </c>
    </row>
    <row r="730" spans="1:19" x14ac:dyDescent="0.3">
      <c r="A730">
        <v>201707</v>
      </c>
      <c r="B730" s="1">
        <v>42933</v>
      </c>
      <c r="C730" s="2">
        <v>201700122</v>
      </c>
      <c r="D730" t="s">
        <v>8</v>
      </c>
      <c r="E730">
        <v>201700011</v>
      </c>
      <c r="F730" t="s">
        <v>6</v>
      </c>
      <c r="G730" t="s">
        <v>7</v>
      </c>
      <c r="H730">
        <v>40</v>
      </c>
      <c r="I730">
        <v>24689</v>
      </c>
      <c r="J730">
        <v>5</v>
      </c>
      <c r="K730">
        <v>39</v>
      </c>
      <c r="L730">
        <v>31</v>
      </c>
      <c r="M730">
        <v>24</v>
      </c>
      <c r="N730">
        <v>1</v>
      </c>
      <c r="O730">
        <v>31320</v>
      </c>
      <c r="P730">
        <v>6.48</v>
      </c>
      <c r="Q730">
        <v>3.24</v>
      </c>
      <c r="R730">
        <v>20.36</v>
      </c>
      <c r="S730">
        <v>7.96</v>
      </c>
    </row>
    <row r="731" spans="1:19" x14ac:dyDescent="0.3">
      <c r="A731">
        <v>201707</v>
      </c>
      <c r="B731" s="1">
        <v>42933</v>
      </c>
      <c r="C731" s="2">
        <v>201700123</v>
      </c>
      <c r="D731" t="s">
        <v>9</v>
      </c>
      <c r="E731">
        <v>201700011</v>
      </c>
      <c r="F731" t="s">
        <v>6</v>
      </c>
      <c r="G731" t="s">
        <v>7</v>
      </c>
      <c r="H731">
        <v>34</v>
      </c>
      <c r="I731">
        <v>24250</v>
      </c>
      <c r="J731">
        <v>5</v>
      </c>
      <c r="K731">
        <v>34</v>
      </c>
      <c r="L731">
        <v>27</v>
      </c>
      <c r="M731">
        <v>21</v>
      </c>
      <c r="N731">
        <v>1</v>
      </c>
      <c r="O731">
        <v>26622</v>
      </c>
      <c r="P731">
        <v>5.508</v>
      </c>
      <c r="Q731">
        <v>2.754</v>
      </c>
      <c r="R731">
        <v>17.306000000000001</v>
      </c>
      <c r="S731">
        <v>6.766</v>
      </c>
    </row>
    <row r="732" spans="1:19" x14ac:dyDescent="0.3">
      <c r="A732">
        <v>201707</v>
      </c>
      <c r="B732" s="1">
        <v>42933</v>
      </c>
      <c r="C732" s="2">
        <v>201700124</v>
      </c>
      <c r="D732" t="s">
        <v>10</v>
      </c>
      <c r="E732">
        <v>201700011</v>
      </c>
      <c r="F732" t="s">
        <v>6</v>
      </c>
      <c r="G732" t="s">
        <v>7</v>
      </c>
      <c r="H732">
        <v>40</v>
      </c>
      <c r="I732">
        <v>24914</v>
      </c>
      <c r="J732">
        <v>4</v>
      </c>
      <c r="K732">
        <v>40</v>
      </c>
      <c r="L732">
        <v>32</v>
      </c>
      <c r="M732">
        <v>23</v>
      </c>
      <c r="N732">
        <v>2</v>
      </c>
      <c r="O732">
        <v>31320</v>
      </c>
      <c r="P732">
        <v>6.48</v>
      </c>
      <c r="Q732">
        <v>3.24</v>
      </c>
      <c r="R732">
        <v>20.36</v>
      </c>
      <c r="S732">
        <v>7.96</v>
      </c>
    </row>
    <row r="733" spans="1:19" x14ac:dyDescent="0.3">
      <c r="A733">
        <v>201707</v>
      </c>
      <c r="B733" s="1">
        <v>42933</v>
      </c>
      <c r="C733" s="2">
        <v>201700125</v>
      </c>
      <c r="D733" t="s">
        <v>11</v>
      </c>
      <c r="E733">
        <v>201700011</v>
      </c>
      <c r="F733" t="s">
        <v>6</v>
      </c>
      <c r="G733" t="s">
        <v>7</v>
      </c>
      <c r="H733">
        <v>37</v>
      </c>
      <c r="I733">
        <v>25364</v>
      </c>
      <c r="J733">
        <v>4</v>
      </c>
      <c r="K733">
        <v>37</v>
      </c>
      <c r="L733">
        <v>31</v>
      </c>
      <c r="M733">
        <v>27</v>
      </c>
      <c r="N733">
        <v>1</v>
      </c>
      <c r="O733">
        <v>28971</v>
      </c>
      <c r="P733">
        <v>5.9939999999999998</v>
      </c>
      <c r="Q733">
        <v>2.9969999999999999</v>
      </c>
      <c r="R733">
        <v>18.832999999999998</v>
      </c>
      <c r="S733">
        <v>7.3630000000000004</v>
      </c>
    </row>
    <row r="734" spans="1:19" x14ac:dyDescent="0.3">
      <c r="A734">
        <v>201707</v>
      </c>
      <c r="B734" s="1">
        <v>42933</v>
      </c>
      <c r="C734" s="2">
        <v>201700126</v>
      </c>
      <c r="D734" t="s">
        <v>12</v>
      </c>
      <c r="E734">
        <v>201700011</v>
      </c>
      <c r="F734" t="s">
        <v>6</v>
      </c>
      <c r="G734" t="s">
        <v>7</v>
      </c>
      <c r="H734">
        <v>36</v>
      </c>
      <c r="I734">
        <v>25968</v>
      </c>
      <c r="J734">
        <v>6</v>
      </c>
      <c r="K734">
        <v>35</v>
      </c>
      <c r="L734">
        <v>25</v>
      </c>
      <c r="M734">
        <v>22</v>
      </c>
      <c r="N734">
        <v>2</v>
      </c>
      <c r="O734">
        <v>28188</v>
      </c>
      <c r="P734">
        <v>5.8319999999999999</v>
      </c>
      <c r="Q734">
        <v>2.9159999999999999</v>
      </c>
      <c r="R734">
        <v>18.324000000000002</v>
      </c>
      <c r="S734">
        <v>7.1639999999999997</v>
      </c>
    </row>
    <row r="735" spans="1:19" x14ac:dyDescent="0.3">
      <c r="A735">
        <v>201707</v>
      </c>
      <c r="B735" s="1">
        <v>42933</v>
      </c>
      <c r="C735" s="2">
        <v>201700127</v>
      </c>
      <c r="D735" t="s">
        <v>13</v>
      </c>
      <c r="E735">
        <v>201700011</v>
      </c>
      <c r="F735" t="s">
        <v>6</v>
      </c>
      <c r="G735" t="s">
        <v>7</v>
      </c>
      <c r="H735">
        <v>35</v>
      </c>
      <c r="I735">
        <v>25052</v>
      </c>
      <c r="J735">
        <v>5</v>
      </c>
      <c r="K735">
        <v>32</v>
      </c>
      <c r="L735">
        <v>23</v>
      </c>
      <c r="M735">
        <v>18</v>
      </c>
      <c r="N735">
        <v>1</v>
      </c>
      <c r="O735">
        <v>27405</v>
      </c>
      <c r="P735">
        <v>5.67</v>
      </c>
      <c r="Q735">
        <v>2.835</v>
      </c>
      <c r="R735">
        <v>17.815000000000001</v>
      </c>
      <c r="S735">
        <v>6.9649999999999999</v>
      </c>
    </row>
    <row r="736" spans="1:19" x14ac:dyDescent="0.3">
      <c r="A736">
        <v>201707</v>
      </c>
      <c r="B736" s="1">
        <v>42933</v>
      </c>
      <c r="C736" s="2">
        <v>201700128</v>
      </c>
      <c r="D736" t="s">
        <v>14</v>
      </c>
      <c r="E736">
        <v>201700011</v>
      </c>
      <c r="F736" t="s">
        <v>6</v>
      </c>
      <c r="G736" t="s">
        <v>7</v>
      </c>
      <c r="H736">
        <v>34</v>
      </c>
      <c r="I736">
        <v>25465</v>
      </c>
      <c r="J736">
        <v>5</v>
      </c>
      <c r="K736">
        <v>31</v>
      </c>
      <c r="L736">
        <v>26</v>
      </c>
      <c r="M736">
        <v>18</v>
      </c>
      <c r="N736">
        <v>1</v>
      </c>
      <c r="O736">
        <v>26622</v>
      </c>
      <c r="P736">
        <v>5.508</v>
      </c>
      <c r="Q736">
        <v>2.754</v>
      </c>
      <c r="R736">
        <v>17.306000000000001</v>
      </c>
      <c r="S736">
        <v>6.766</v>
      </c>
    </row>
    <row r="737" spans="1:19" x14ac:dyDescent="0.3">
      <c r="A737">
        <v>201707</v>
      </c>
      <c r="B737" s="1">
        <v>42933</v>
      </c>
      <c r="C737" s="2">
        <v>201700129</v>
      </c>
      <c r="D737" t="s">
        <v>24</v>
      </c>
      <c r="E737">
        <v>201700012</v>
      </c>
      <c r="F737" t="s">
        <v>25</v>
      </c>
      <c r="G737" t="s">
        <v>7</v>
      </c>
      <c r="H737">
        <v>30</v>
      </c>
      <c r="I737">
        <v>24929</v>
      </c>
      <c r="J737">
        <v>8</v>
      </c>
      <c r="K737">
        <v>30</v>
      </c>
      <c r="L737">
        <v>20</v>
      </c>
      <c r="M737">
        <v>15</v>
      </c>
      <c r="N737">
        <v>2</v>
      </c>
      <c r="O737">
        <v>23490</v>
      </c>
      <c r="P737">
        <v>4.8600000000000003</v>
      </c>
      <c r="Q737">
        <v>2.4300000000000002</v>
      </c>
      <c r="R737">
        <v>15.27</v>
      </c>
      <c r="S737">
        <v>5.97</v>
      </c>
    </row>
    <row r="738" spans="1:19" x14ac:dyDescent="0.3">
      <c r="A738">
        <v>201707</v>
      </c>
      <c r="B738" s="1">
        <v>42933</v>
      </c>
      <c r="C738" s="2">
        <v>201700130</v>
      </c>
      <c r="D738" t="s">
        <v>26</v>
      </c>
      <c r="E738">
        <v>201700012</v>
      </c>
      <c r="F738" t="s">
        <v>25</v>
      </c>
      <c r="G738" t="s">
        <v>7</v>
      </c>
      <c r="H738">
        <v>36</v>
      </c>
      <c r="I738">
        <v>24493</v>
      </c>
      <c r="J738">
        <v>6</v>
      </c>
      <c r="K738">
        <v>34</v>
      </c>
      <c r="L738">
        <v>22</v>
      </c>
      <c r="M738">
        <v>17</v>
      </c>
      <c r="N738">
        <v>3</v>
      </c>
      <c r="O738">
        <v>28188</v>
      </c>
      <c r="P738">
        <v>5.8319999999999999</v>
      </c>
      <c r="Q738">
        <v>2.9159999999999999</v>
      </c>
      <c r="R738">
        <v>18.324000000000002</v>
      </c>
      <c r="S738">
        <v>7.1639999999999997</v>
      </c>
    </row>
    <row r="739" spans="1:19" x14ac:dyDescent="0.3">
      <c r="A739">
        <v>201707</v>
      </c>
      <c r="B739" s="1">
        <v>42933</v>
      </c>
      <c r="C739" s="2">
        <v>201700131</v>
      </c>
      <c r="D739" t="s">
        <v>27</v>
      </c>
      <c r="E739">
        <v>201700012</v>
      </c>
      <c r="F739" t="s">
        <v>25</v>
      </c>
      <c r="G739" t="s">
        <v>7</v>
      </c>
      <c r="H739">
        <v>36</v>
      </c>
      <c r="I739">
        <v>25588</v>
      </c>
      <c r="J739">
        <v>6</v>
      </c>
      <c r="K739">
        <v>33</v>
      </c>
      <c r="L739">
        <v>24</v>
      </c>
      <c r="M739">
        <v>18</v>
      </c>
      <c r="N739">
        <v>2</v>
      </c>
      <c r="O739">
        <v>28188</v>
      </c>
      <c r="P739">
        <v>5.8319999999999999</v>
      </c>
      <c r="Q739">
        <v>2.9159999999999999</v>
      </c>
      <c r="R739">
        <v>18.324000000000002</v>
      </c>
      <c r="S739">
        <v>7.1639999999999997</v>
      </c>
    </row>
    <row r="740" spans="1:19" x14ac:dyDescent="0.3">
      <c r="A740">
        <v>201707</v>
      </c>
      <c r="B740" s="1">
        <v>42933</v>
      </c>
      <c r="C740" s="2">
        <v>201700132</v>
      </c>
      <c r="D740" t="s">
        <v>28</v>
      </c>
      <c r="E740">
        <v>201700012</v>
      </c>
      <c r="F740" t="s">
        <v>25</v>
      </c>
      <c r="G740" t="s">
        <v>7</v>
      </c>
      <c r="H740">
        <v>31</v>
      </c>
      <c r="I740">
        <v>24226</v>
      </c>
      <c r="J740">
        <v>6</v>
      </c>
      <c r="K740">
        <v>30</v>
      </c>
      <c r="L740">
        <v>25</v>
      </c>
      <c r="M740">
        <v>19</v>
      </c>
      <c r="N740">
        <v>2</v>
      </c>
      <c r="O740">
        <v>24273</v>
      </c>
      <c r="P740">
        <v>5.0220000000000002</v>
      </c>
      <c r="Q740">
        <v>2.5110000000000001</v>
      </c>
      <c r="R740">
        <v>15.779</v>
      </c>
      <c r="S740">
        <v>6.1689999999999996</v>
      </c>
    </row>
    <row r="741" spans="1:19" x14ac:dyDescent="0.3">
      <c r="A741">
        <v>201707</v>
      </c>
      <c r="B741" s="1">
        <v>42933</v>
      </c>
      <c r="C741" s="2">
        <v>201700133</v>
      </c>
      <c r="D741" t="s">
        <v>29</v>
      </c>
      <c r="E741">
        <v>201700012</v>
      </c>
      <c r="F741" t="s">
        <v>25</v>
      </c>
      <c r="G741" t="s">
        <v>7</v>
      </c>
      <c r="H741">
        <v>36</v>
      </c>
      <c r="I741">
        <v>24046</v>
      </c>
      <c r="J741">
        <v>6</v>
      </c>
      <c r="K741">
        <v>31</v>
      </c>
      <c r="L741">
        <v>25</v>
      </c>
      <c r="M741">
        <v>17</v>
      </c>
      <c r="N741">
        <v>3</v>
      </c>
      <c r="O741">
        <v>28188</v>
      </c>
      <c r="P741">
        <v>5.8319999999999999</v>
      </c>
      <c r="Q741">
        <v>2.9159999999999999</v>
      </c>
      <c r="R741">
        <v>18.324000000000002</v>
      </c>
      <c r="S741">
        <v>7.1639999999999997</v>
      </c>
    </row>
    <row r="742" spans="1:19" x14ac:dyDescent="0.3">
      <c r="A742">
        <v>201707</v>
      </c>
      <c r="B742" s="1">
        <v>42933</v>
      </c>
      <c r="C742" s="2">
        <v>201700134</v>
      </c>
      <c r="D742" t="s">
        <v>30</v>
      </c>
      <c r="E742">
        <v>201700012</v>
      </c>
      <c r="F742" t="s">
        <v>25</v>
      </c>
      <c r="G742" t="s">
        <v>7</v>
      </c>
      <c r="H742">
        <v>36</v>
      </c>
      <c r="I742">
        <v>25508</v>
      </c>
      <c r="J742">
        <v>7</v>
      </c>
      <c r="K742">
        <v>31</v>
      </c>
      <c r="L742">
        <v>23</v>
      </c>
      <c r="M742">
        <v>17</v>
      </c>
      <c r="N742">
        <v>2</v>
      </c>
      <c r="O742">
        <v>28188</v>
      </c>
      <c r="P742">
        <v>5.8319999999999999</v>
      </c>
      <c r="Q742">
        <v>2.9159999999999999</v>
      </c>
      <c r="R742">
        <v>18.324000000000002</v>
      </c>
      <c r="S742">
        <v>7.1639999999999997</v>
      </c>
    </row>
    <row r="743" spans="1:19" x14ac:dyDescent="0.3">
      <c r="A743">
        <v>201707</v>
      </c>
      <c r="B743" s="1">
        <v>42933</v>
      </c>
      <c r="C743" s="2">
        <v>201700135</v>
      </c>
      <c r="D743" t="s">
        <v>31</v>
      </c>
      <c r="E743">
        <v>201700012</v>
      </c>
      <c r="F743" t="s">
        <v>25</v>
      </c>
      <c r="G743" t="s">
        <v>7</v>
      </c>
      <c r="H743">
        <v>30</v>
      </c>
      <c r="I743">
        <v>25830</v>
      </c>
      <c r="J743">
        <v>7</v>
      </c>
      <c r="K743">
        <v>29</v>
      </c>
      <c r="L743">
        <v>20</v>
      </c>
      <c r="M743">
        <v>16</v>
      </c>
      <c r="N743">
        <v>2</v>
      </c>
      <c r="O743">
        <v>23490</v>
      </c>
      <c r="P743">
        <v>4.8600000000000003</v>
      </c>
      <c r="Q743">
        <v>2.4300000000000002</v>
      </c>
      <c r="R743">
        <v>15.27</v>
      </c>
      <c r="S743">
        <v>5.97</v>
      </c>
    </row>
    <row r="744" spans="1:19" x14ac:dyDescent="0.3">
      <c r="A744">
        <v>201707</v>
      </c>
      <c r="B744" s="1">
        <v>42933</v>
      </c>
      <c r="C744" s="2">
        <v>201700136</v>
      </c>
      <c r="D744" t="s">
        <v>32</v>
      </c>
      <c r="E744">
        <v>201700013</v>
      </c>
      <c r="F744" t="s">
        <v>16</v>
      </c>
      <c r="G744" t="s">
        <v>7</v>
      </c>
      <c r="H744">
        <v>29</v>
      </c>
      <c r="I744">
        <v>24992</v>
      </c>
      <c r="J744">
        <v>6</v>
      </c>
      <c r="K744">
        <v>25</v>
      </c>
      <c r="L744">
        <v>15</v>
      </c>
      <c r="M744">
        <v>8</v>
      </c>
      <c r="N744">
        <v>4</v>
      </c>
      <c r="O744">
        <v>22707</v>
      </c>
      <c r="P744">
        <v>4.6980000000000004</v>
      </c>
      <c r="Q744">
        <v>2.3490000000000002</v>
      </c>
      <c r="R744">
        <v>14.760999999999999</v>
      </c>
      <c r="S744">
        <v>5.7709999999999999</v>
      </c>
    </row>
    <row r="745" spans="1:19" x14ac:dyDescent="0.3">
      <c r="A745">
        <v>201707</v>
      </c>
      <c r="B745" s="1">
        <v>42933</v>
      </c>
      <c r="C745" s="2">
        <v>201700137</v>
      </c>
      <c r="D745" t="s">
        <v>33</v>
      </c>
      <c r="E745">
        <v>201700012</v>
      </c>
      <c r="F745" t="s">
        <v>25</v>
      </c>
      <c r="G745" t="s">
        <v>7</v>
      </c>
      <c r="H745">
        <v>33</v>
      </c>
      <c r="I745">
        <v>25635</v>
      </c>
      <c r="J745">
        <v>7</v>
      </c>
      <c r="K745">
        <v>31</v>
      </c>
      <c r="L745">
        <v>23</v>
      </c>
      <c r="M745">
        <v>18</v>
      </c>
      <c r="N745">
        <v>2</v>
      </c>
      <c r="O745">
        <v>25839</v>
      </c>
      <c r="P745">
        <v>5.3460000000000001</v>
      </c>
      <c r="Q745">
        <v>2.673</v>
      </c>
      <c r="R745">
        <v>16.797000000000001</v>
      </c>
      <c r="S745">
        <v>6.5670000000000002</v>
      </c>
    </row>
    <row r="746" spans="1:19" x14ac:dyDescent="0.3">
      <c r="A746">
        <v>201707</v>
      </c>
      <c r="B746" s="1">
        <v>42933</v>
      </c>
      <c r="C746" s="2">
        <v>201700138</v>
      </c>
      <c r="D746" t="s">
        <v>15</v>
      </c>
      <c r="E746">
        <v>201700013</v>
      </c>
      <c r="F746" t="s">
        <v>16</v>
      </c>
      <c r="G746" t="s">
        <v>7</v>
      </c>
      <c r="H746">
        <v>29</v>
      </c>
      <c r="I746">
        <v>24652</v>
      </c>
      <c r="J746">
        <v>7</v>
      </c>
      <c r="K746">
        <v>25</v>
      </c>
      <c r="L746">
        <v>16</v>
      </c>
      <c r="M746">
        <v>8</v>
      </c>
      <c r="N746">
        <v>4</v>
      </c>
      <c r="O746">
        <v>22707</v>
      </c>
      <c r="P746">
        <v>4.6980000000000004</v>
      </c>
      <c r="Q746">
        <v>2.3490000000000002</v>
      </c>
      <c r="R746">
        <v>14.760999999999999</v>
      </c>
      <c r="S746">
        <v>5.7709999999999999</v>
      </c>
    </row>
    <row r="747" spans="1:19" x14ac:dyDescent="0.3">
      <c r="A747">
        <v>201707</v>
      </c>
      <c r="B747" s="1">
        <v>42933</v>
      </c>
      <c r="C747" s="2">
        <v>201700139</v>
      </c>
      <c r="D747" t="s">
        <v>17</v>
      </c>
      <c r="E747">
        <v>201700013</v>
      </c>
      <c r="F747" t="s">
        <v>16</v>
      </c>
      <c r="G747" t="s">
        <v>7</v>
      </c>
      <c r="H747">
        <v>30</v>
      </c>
      <c r="I747">
        <v>24393</v>
      </c>
      <c r="J747">
        <v>6</v>
      </c>
      <c r="K747">
        <v>27</v>
      </c>
      <c r="L747">
        <v>21</v>
      </c>
      <c r="M747">
        <v>14</v>
      </c>
      <c r="N747">
        <v>4</v>
      </c>
      <c r="O747">
        <v>23490</v>
      </c>
      <c r="P747">
        <v>4.8600000000000003</v>
      </c>
      <c r="Q747">
        <v>2.4300000000000002</v>
      </c>
      <c r="R747">
        <v>15.27</v>
      </c>
      <c r="S747">
        <v>5.97</v>
      </c>
    </row>
    <row r="748" spans="1:19" x14ac:dyDescent="0.3">
      <c r="A748">
        <v>201707</v>
      </c>
      <c r="B748" s="1">
        <v>42933</v>
      </c>
      <c r="C748" s="2">
        <v>201700140</v>
      </c>
      <c r="D748" t="s">
        <v>18</v>
      </c>
      <c r="E748">
        <v>201700013</v>
      </c>
      <c r="F748" t="s">
        <v>16</v>
      </c>
      <c r="G748" t="s">
        <v>7</v>
      </c>
      <c r="H748">
        <v>30</v>
      </c>
      <c r="I748">
        <v>24905</v>
      </c>
      <c r="J748">
        <v>7</v>
      </c>
      <c r="K748">
        <v>28</v>
      </c>
      <c r="L748">
        <v>18</v>
      </c>
      <c r="M748">
        <v>13</v>
      </c>
      <c r="N748">
        <v>3</v>
      </c>
      <c r="O748">
        <v>23490</v>
      </c>
      <c r="P748">
        <v>4.8600000000000003</v>
      </c>
      <c r="Q748">
        <v>2.4300000000000002</v>
      </c>
      <c r="R748">
        <v>15.27</v>
      </c>
      <c r="S748">
        <v>5.97</v>
      </c>
    </row>
    <row r="749" spans="1:19" x14ac:dyDescent="0.3">
      <c r="A749">
        <v>201707</v>
      </c>
      <c r="B749" s="1">
        <v>42933</v>
      </c>
      <c r="C749" s="2">
        <v>201700141</v>
      </c>
      <c r="D749" t="s">
        <v>19</v>
      </c>
      <c r="E749">
        <v>201700013</v>
      </c>
      <c r="F749" t="s">
        <v>16</v>
      </c>
      <c r="G749" t="s">
        <v>7</v>
      </c>
      <c r="H749">
        <v>28</v>
      </c>
      <c r="I749">
        <v>25644</v>
      </c>
      <c r="J749">
        <v>7</v>
      </c>
      <c r="K749">
        <v>25</v>
      </c>
      <c r="L749">
        <v>15</v>
      </c>
      <c r="M749">
        <v>10</v>
      </c>
      <c r="N749">
        <v>3</v>
      </c>
      <c r="O749">
        <v>21924</v>
      </c>
      <c r="P749">
        <v>4.5359999999999996</v>
      </c>
      <c r="Q749">
        <v>2.2679999999999998</v>
      </c>
      <c r="R749">
        <v>14.252000000000001</v>
      </c>
      <c r="S749">
        <v>5.5720000000000001</v>
      </c>
    </row>
    <row r="750" spans="1:19" x14ac:dyDescent="0.3">
      <c r="A750">
        <v>201707</v>
      </c>
      <c r="B750" s="1">
        <v>42933</v>
      </c>
      <c r="C750" s="2">
        <v>201700142</v>
      </c>
      <c r="D750" t="s">
        <v>20</v>
      </c>
      <c r="E750">
        <v>201700013</v>
      </c>
      <c r="F750" t="s">
        <v>16</v>
      </c>
      <c r="G750" t="s">
        <v>7</v>
      </c>
      <c r="H750">
        <v>28</v>
      </c>
      <c r="I750">
        <v>25772</v>
      </c>
      <c r="J750">
        <v>6</v>
      </c>
      <c r="K750">
        <v>25</v>
      </c>
      <c r="L750">
        <v>20</v>
      </c>
      <c r="M750">
        <v>12</v>
      </c>
      <c r="N750">
        <v>3</v>
      </c>
      <c r="O750">
        <v>21924</v>
      </c>
      <c r="P750">
        <v>4.5359999999999996</v>
      </c>
      <c r="Q750">
        <v>2.2679999999999998</v>
      </c>
      <c r="R750">
        <v>14.252000000000001</v>
      </c>
      <c r="S750">
        <v>5.5720000000000001</v>
      </c>
    </row>
    <row r="751" spans="1:19" x14ac:dyDescent="0.3">
      <c r="A751">
        <v>201707</v>
      </c>
      <c r="B751" s="1">
        <v>42933</v>
      </c>
      <c r="C751" s="2">
        <v>201700143</v>
      </c>
      <c r="D751" t="s">
        <v>21</v>
      </c>
      <c r="E751">
        <v>201700013</v>
      </c>
      <c r="F751" t="s">
        <v>16</v>
      </c>
      <c r="G751" t="s">
        <v>7</v>
      </c>
      <c r="H751">
        <v>30</v>
      </c>
      <c r="I751">
        <v>24088</v>
      </c>
      <c r="J751">
        <v>7</v>
      </c>
      <c r="K751">
        <v>29</v>
      </c>
      <c r="L751">
        <v>19</v>
      </c>
      <c r="M751">
        <v>13</v>
      </c>
      <c r="N751">
        <v>3</v>
      </c>
      <c r="O751">
        <v>23490</v>
      </c>
      <c r="P751">
        <v>4.8600000000000003</v>
      </c>
      <c r="Q751">
        <v>2.4300000000000002</v>
      </c>
      <c r="R751">
        <v>15.27</v>
      </c>
      <c r="S751">
        <v>5.97</v>
      </c>
    </row>
    <row r="752" spans="1:19" x14ac:dyDescent="0.3">
      <c r="A752">
        <v>201707</v>
      </c>
      <c r="B752" s="1">
        <v>42933</v>
      </c>
      <c r="C752" s="2">
        <v>201700144</v>
      </c>
      <c r="D752" t="s">
        <v>22</v>
      </c>
      <c r="E752">
        <v>201700013</v>
      </c>
      <c r="F752" t="s">
        <v>16</v>
      </c>
      <c r="G752" t="s">
        <v>7</v>
      </c>
      <c r="H752">
        <v>31</v>
      </c>
      <c r="I752">
        <v>25253</v>
      </c>
      <c r="J752">
        <v>9</v>
      </c>
      <c r="K752">
        <v>28</v>
      </c>
      <c r="L752">
        <v>18</v>
      </c>
      <c r="M752">
        <v>13</v>
      </c>
      <c r="N752">
        <v>4</v>
      </c>
      <c r="O752">
        <v>24273</v>
      </c>
      <c r="P752">
        <v>5.0220000000000002</v>
      </c>
      <c r="Q752">
        <v>2.5110000000000001</v>
      </c>
      <c r="R752">
        <v>15.779</v>
      </c>
      <c r="S752">
        <v>6.1689999999999996</v>
      </c>
    </row>
    <row r="753" spans="1:19" x14ac:dyDescent="0.3">
      <c r="A753">
        <v>201707</v>
      </c>
      <c r="B753" s="1">
        <v>42933</v>
      </c>
      <c r="C753" s="2">
        <v>201700145</v>
      </c>
      <c r="D753" t="s">
        <v>23</v>
      </c>
      <c r="E753">
        <v>201700013</v>
      </c>
      <c r="F753" t="s">
        <v>16</v>
      </c>
      <c r="G753" t="s">
        <v>7</v>
      </c>
      <c r="H753">
        <v>32</v>
      </c>
      <c r="I753">
        <v>25874</v>
      </c>
      <c r="J753">
        <v>6</v>
      </c>
      <c r="K753">
        <v>30</v>
      </c>
      <c r="L753">
        <v>24</v>
      </c>
      <c r="M753">
        <v>17</v>
      </c>
      <c r="N753">
        <v>4</v>
      </c>
      <c r="O753">
        <v>25056</v>
      </c>
      <c r="P753">
        <v>5.1840000000000002</v>
      </c>
      <c r="Q753">
        <v>2.5920000000000001</v>
      </c>
      <c r="R753">
        <v>16.288</v>
      </c>
      <c r="S753">
        <v>6.3680000000000003</v>
      </c>
    </row>
    <row r="754" spans="1:19" x14ac:dyDescent="0.3">
      <c r="A754">
        <v>201707</v>
      </c>
      <c r="B754" s="1">
        <v>42934</v>
      </c>
      <c r="C754" s="2">
        <v>201700121</v>
      </c>
      <c r="D754" t="s">
        <v>5</v>
      </c>
      <c r="E754">
        <v>201700011</v>
      </c>
      <c r="F754" t="s">
        <v>6</v>
      </c>
      <c r="G754" t="s">
        <v>7</v>
      </c>
      <c r="H754">
        <v>32</v>
      </c>
      <c r="I754">
        <v>25860</v>
      </c>
      <c r="J754">
        <v>5</v>
      </c>
      <c r="K754">
        <v>30</v>
      </c>
      <c r="L754">
        <v>24</v>
      </c>
      <c r="M754">
        <v>22</v>
      </c>
      <c r="N754">
        <v>1</v>
      </c>
      <c r="O754">
        <v>25056</v>
      </c>
      <c r="P754">
        <v>5.1840000000000002</v>
      </c>
      <c r="Q754">
        <v>2.5920000000000001</v>
      </c>
      <c r="R754">
        <v>16.288</v>
      </c>
      <c r="S754">
        <v>6.3680000000000003</v>
      </c>
    </row>
    <row r="755" spans="1:19" x14ac:dyDescent="0.3">
      <c r="A755">
        <v>201707</v>
      </c>
      <c r="B755" s="1">
        <v>42934</v>
      </c>
      <c r="C755" s="2">
        <v>201700122</v>
      </c>
      <c r="D755" t="s">
        <v>8</v>
      </c>
      <c r="E755">
        <v>201700011</v>
      </c>
      <c r="F755" t="s">
        <v>6</v>
      </c>
      <c r="G755" t="s">
        <v>7</v>
      </c>
      <c r="H755">
        <v>36</v>
      </c>
      <c r="I755">
        <v>24752</v>
      </c>
      <c r="J755">
        <v>6</v>
      </c>
      <c r="K755">
        <v>35</v>
      </c>
      <c r="L755">
        <v>25</v>
      </c>
      <c r="M755">
        <v>19</v>
      </c>
      <c r="N755">
        <v>2</v>
      </c>
      <c r="O755">
        <v>28188</v>
      </c>
      <c r="P755">
        <v>5.8319999999999999</v>
      </c>
      <c r="Q755">
        <v>2.9159999999999999</v>
      </c>
      <c r="R755">
        <v>18.324000000000002</v>
      </c>
      <c r="S755">
        <v>7.1639999999999997</v>
      </c>
    </row>
    <row r="756" spans="1:19" x14ac:dyDescent="0.3">
      <c r="A756">
        <v>201707</v>
      </c>
      <c r="B756" s="1">
        <v>42934</v>
      </c>
      <c r="C756" s="2">
        <v>201700123</v>
      </c>
      <c r="D756" t="s">
        <v>9</v>
      </c>
      <c r="E756">
        <v>201700011</v>
      </c>
      <c r="F756" t="s">
        <v>6</v>
      </c>
      <c r="G756" t="s">
        <v>7</v>
      </c>
      <c r="H756">
        <v>39</v>
      </c>
      <c r="I756">
        <v>24826</v>
      </c>
      <c r="J756">
        <v>4</v>
      </c>
      <c r="K756">
        <v>39</v>
      </c>
      <c r="L756">
        <v>35</v>
      </c>
      <c r="M756">
        <v>28</v>
      </c>
      <c r="N756">
        <v>1</v>
      </c>
      <c r="O756">
        <v>30537</v>
      </c>
      <c r="P756">
        <v>6.3179999999999996</v>
      </c>
      <c r="Q756">
        <v>3.1589999999999998</v>
      </c>
      <c r="R756">
        <v>19.850999999999999</v>
      </c>
      <c r="S756">
        <v>7.7610000000000001</v>
      </c>
    </row>
    <row r="757" spans="1:19" x14ac:dyDescent="0.3">
      <c r="A757">
        <v>201707</v>
      </c>
      <c r="B757" s="1">
        <v>42934</v>
      </c>
      <c r="C757" s="2">
        <v>201700124</v>
      </c>
      <c r="D757" t="s">
        <v>10</v>
      </c>
      <c r="E757">
        <v>201700011</v>
      </c>
      <c r="F757" t="s">
        <v>6</v>
      </c>
      <c r="G757" t="s">
        <v>7</v>
      </c>
      <c r="H757">
        <v>39</v>
      </c>
      <c r="I757">
        <v>25412</v>
      </c>
      <c r="J757">
        <v>6</v>
      </c>
      <c r="K757">
        <v>38</v>
      </c>
      <c r="L757">
        <v>31</v>
      </c>
      <c r="M757">
        <v>28</v>
      </c>
      <c r="N757">
        <v>2</v>
      </c>
      <c r="O757">
        <v>30537</v>
      </c>
      <c r="P757">
        <v>6.3179999999999996</v>
      </c>
      <c r="Q757">
        <v>3.1589999999999998</v>
      </c>
      <c r="R757">
        <v>19.850999999999999</v>
      </c>
      <c r="S757">
        <v>7.7610000000000001</v>
      </c>
    </row>
    <row r="758" spans="1:19" x14ac:dyDescent="0.3">
      <c r="A758">
        <v>201707</v>
      </c>
      <c r="B758" s="1">
        <v>42934</v>
      </c>
      <c r="C758" s="2">
        <v>201700125</v>
      </c>
      <c r="D758" t="s">
        <v>11</v>
      </c>
      <c r="E758">
        <v>201700011</v>
      </c>
      <c r="F758" t="s">
        <v>6</v>
      </c>
      <c r="G758" t="s">
        <v>7</v>
      </c>
      <c r="H758">
        <v>37</v>
      </c>
      <c r="I758">
        <v>25754</v>
      </c>
      <c r="J758">
        <v>4</v>
      </c>
      <c r="K758">
        <v>34</v>
      </c>
      <c r="L758">
        <v>28</v>
      </c>
      <c r="M758">
        <v>24</v>
      </c>
      <c r="N758">
        <v>1</v>
      </c>
      <c r="O758">
        <v>28971</v>
      </c>
      <c r="P758">
        <v>5.9939999999999998</v>
      </c>
      <c r="Q758">
        <v>2.9969999999999999</v>
      </c>
      <c r="R758">
        <v>18.832999999999998</v>
      </c>
      <c r="S758">
        <v>7.3630000000000004</v>
      </c>
    </row>
    <row r="759" spans="1:19" x14ac:dyDescent="0.3">
      <c r="A759">
        <v>201707</v>
      </c>
      <c r="B759" s="1">
        <v>42934</v>
      </c>
      <c r="C759" s="2">
        <v>201700126</v>
      </c>
      <c r="D759" t="s">
        <v>12</v>
      </c>
      <c r="E759">
        <v>201700011</v>
      </c>
      <c r="F759" t="s">
        <v>6</v>
      </c>
      <c r="G759" t="s">
        <v>7</v>
      </c>
      <c r="H759">
        <v>32</v>
      </c>
      <c r="I759">
        <v>24143</v>
      </c>
      <c r="J759">
        <v>3</v>
      </c>
      <c r="K759">
        <v>29</v>
      </c>
      <c r="L759">
        <v>24</v>
      </c>
      <c r="M759">
        <v>18</v>
      </c>
      <c r="N759">
        <v>1</v>
      </c>
      <c r="O759">
        <v>25056</v>
      </c>
      <c r="P759">
        <v>5.1840000000000002</v>
      </c>
      <c r="Q759">
        <v>2.5920000000000001</v>
      </c>
      <c r="R759">
        <v>16.288</v>
      </c>
      <c r="S759">
        <v>6.3680000000000003</v>
      </c>
    </row>
    <row r="760" spans="1:19" x14ac:dyDescent="0.3">
      <c r="A760">
        <v>201707</v>
      </c>
      <c r="B760" s="1">
        <v>42934</v>
      </c>
      <c r="C760" s="2">
        <v>201700127</v>
      </c>
      <c r="D760" t="s">
        <v>13</v>
      </c>
      <c r="E760">
        <v>201700011</v>
      </c>
      <c r="F760" t="s">
        <v>6</v>
      </c>
      <c r="G760" t="s">
        <v>7</v>
      </c>
      <c r="H760">
        <v>37</v>
      </c>
      <c r="I760">
        <v>25336</v>
      </c>
      <c r="J760">
        <v>4</v>
      </c>
      <c r="K760">
        <v>34</v>
      </c>
      <c r="L760">
        <v>26</v>
      </c>
      <c r="M760">
        <v>21</v>
      </c>
      <c r="N760">
        <v>1</v>
      </c>
      <c r="O760">
        <v>28971</v>
      </c>
      <c r="P760">
        <v>5.9939999999999998</v>
      </c>
      <c r="Q760">
        <v>2.9969999999999999</v>
      </c>
      <c r="R760">
        <v>18.832999999999998</v>
      </c>
      <c r="S760">
        <v>7.3630000000000004</v>
      </c>
    </row>
    <row r="761" spans="1:19" x14ac:dyDescent="0.3">
      <c r="A761">
        <v>201707</v>
      </c>
      <c r="B761" s="1">
        <v>42934</v>
      </c>
      <c r="C761" s="2">
        <v>201700128</v>
      </c>
      <c r="D761" t="s">
        <v>14</v>
      </c>
      <c r="E761">
        <v>201700011</v>
      </c>
      <c r="F761" t="s">
        <v>6</v>
      </c>
      <c r="G761" t="s">
        <v>7</v>
      </c>
      <c r="H761">
        <v>35</v>
      </c>
      <c r="I761">
        <v>24994</v>
      </c>
      <c r="J761">
        <v>4</v>
      </c>
      <c r="K761">
        <v>35</v>
      </c>
      <c r="L761">
        <v>25</v>
      </c>
      <c r="M761">
        <v>20</v>
      </c>
      <c r="N761">
        <v>1</v>
      </c>
      <c r="O761">
        <v>27405</v>
      </c>
      <c r="P761">
        <v>5.67</v>
      </c>
      <c r="Q761">
        <v>2.835</v>
      </c>
      <c r="R761">
        <v>17.815000000000001</v>
      </c>
      <c r="S761">
        <v>6.9649999999999999</v>
      </c>
    </row>
    <row r="762" spans="1:19" x14ac:dyDescent="0.3">
      <c r="A762">
        <v>201707</v>
      </c>
      <c r="B762" s="1">
        <v>42934</v>
      </c>
      <c r="C762" s="2">
        <v>201700129</v>
      </c>
      <c r="D762" t="s">
        <v>24</v>
      </c>
      <c r="E762">
        <v>201700012</v>
      </c>
      <c r="F762" t="s">
        <v>25</v>
      </c>
      <c r="G762" t="s">
        <v>7</v>
      </c>
      <c r="H762">
        <v>35</v>
      </c>
      <c r="I762">
        <v>24261</v>
      </c>
      <c r="J762">
        <v>8</v>
      </c>
      <c r="K762">
        <v>35</v>
      </c>
      <c r="L762">
        <v>23</v>
      </c>
      <c r="M762">
        <v>14</v>
      </c>
      <c r="N762">
        <v>2</v>
      </c>
      <c r="O762">
        <v>27405</v>
      </c>
      <c r="P762">
        <v>5.67</v>
      </c>
      <c r="Q762">
        <v>2.835</v>
      </c>
      <c r="R762">
        <v>17.815000000000001</v>
      </c>
      <c r="S762">
        <v>6.9649999999999999</v>
      </c>
    </row>
    <row r="763" spans="1:19" x14ac:dyDescent="0.3">
      <c r="A763">
        <v>201707</v>
      </c>
      <c r="B763" s="1">
        <v>42934</v>
      </c>
      <c r="C763" s="2">
        <v>201700130</v>
      </c>
      <c r="D763" t="s">
        <v>26</v>
      </c>
      <c r="E763">
        <v>201700012</v>
      </c>
      <c r="F763" t="s">
        <v>25</v>
      </c>
      <c r="G763" t="s">
        <v>7</v>
      </c>
      <c r="H763">
        <v>30</v>
      </c>
      <c r="I763">
        <v>25758</v>
      </c>
      <c r="J763">
        <v>6</v>
      </c>
      <c r="K763">
        <v>27</v>
      </c>
      <c r="L763">
        <v>20</v>
      </c>
      <c r="M763">
        <v>15</v>
      </c>
      <c r="N763">
        <v>2</v>
      </c>
      <c r="O763">
        <v>23490</v>
      </c>
      <c r="P763">
        <v>4.8600000000000003</v>
      </c>
      <c r="Q763">
        <v>2.4300000000000002</v>
      </c>
      <c r="R763">
        <v>15.27</v>
      </c>
      <c r="S763">
        <v>5.97</v>
      </c>
    </row>
    <row r="764" spans="1:19" x14ac:dyDescent="0.3">
      <c r="A764">
        <v>201707</v>
      </c>
      <c r="B764" s="1">
        <v>42934</v>
      </c>
      <c r="C764" s="2">
        <v>201700131</v>
      </c>
      <c r="D764" t="s">
        <v>27</v>
      </c>
      <c r="E764">
        <v>201700012</v>
      </c>
      <c r="F764" t="s">
        <v>25</v>
      </c>
      <c r="G764" t="s">
        <v>7</v>
      </c>
      <c r="H764">
        <v>31</v>
      </c>
      <c r="I764">
        <v>25899</v>
      </c>
      <c r="J764">
        <v>8</v>
      </c>
      <c r="K764">
        <v>30</v>
      </c>
      <c r="L764">
        <v>20</v>
      </c>
      <c r="M764">
        <v>13</v>
      </c>
      <c r="N764">
        <v>2</v>
      </c>
      <c r="O764">
        <v>24273</v>
      </c>
      <c r="P764">
        <v>5.0220000000000002</v>
      </c>
      <c r="Q764">
        <v>2.5110000000000001</v>
      </c>
      <c r="R764">
        <v>15.779</v>
      </c>
      <c r="S764">
        <v>6.1689999999999996</v>
      </c>
    </row>
    <row r="765" spans="1:19" x14ac:dyDescent="0.3">
      <c r="A765">
        <v>201707</v>
      </c>
      <c r="B765" s="1">
        <v>42934</v>
      </c>
      <c r="C765" s="2">
        <v>201700132</v>
      </c>
      <c r="D765" t="s">
        <v>28</v>
      </c>
      <c r="E765">
        <v>201700012</v>
      </c>
      <c r="F765" t="s">
        <v>25</v>
      </c>
      <c r="G765" t="s">
        <v>7</v>
      </c>
      <c r="H765">
        <v>32</v>
      </c>
      <c r="I765">
        <v>25142</v>
      </c>
      <c r="J765">
        <v>5</v>
      </c>
      <c r="K765">
        <v>32</v>
      </c>
      <c r="L765">
        <v>26</v>
      </c>
      <c r="M765">
        <v>19</v>
      </c>
      <c r="N765">
        <v>2</v>
      </c>
      <c r="O765">
        <v>25056</v>
      </c>
      <c r="P765">
        <v>5.1840000000000002</v>
      </c>
      <c r="Q765">
        <v>2.5920000000000001</v>
      </c>
      <c r="R765">
        <v>16.288</v>
      </c>
      <c r="S765">
        <v>6.3680000000000003</v>
      </c>
    </row>
    <row r="766" spans="1:19" x14ac:dyDescent="0.3">
      <c r="A766">
        <v>201707</v>
      </c>
      <c r="B766" s="1">
        <v>42934</v>
      </c>
      <c r="C766" s="2">
        <v>201700133</v>
      </c>
      <c r="D766" t="s">
        <v>29</v>
      </c>
      <c r="E766">
        <v>201700012</v>
      </c>
      <c r="F766" t="s">
        <v>25</v>
      </c>
      <c r="G766" t="s">
        <v>7</v>
      </c>
      <c r="H766">
        <v>33</v>
      </c>
      <c r="I766">
        <v>24857</v>
      </c>
      <c r="J766">
        <v>5</v>
      </c>
      <c r="K766">
        <v>31</v>
      </c>
      <c r="L766">
        <v>24</v>
      </c>
      <c r="M766">
        <v>18</v>
      </c>
      <c r="N766">
        <v>2</v>
      </c>
      <c r="O766">
        <v>25839</v>
      </c>
      <c r="P766">
        <v>5.3460000000000001</v>
      </c>
      <c r="Q766">
        <v>2.673</v>
      </c>
      <c r="R766">
        <v>16.797000000000001</v>
      </c>
      <c r="S766">
        <v>6.5670000000000002</v>
      </c>
    </row>
    <row r="767" spans="1:19" x14ac:dyDescent="0.3">
      <c r="A767">
        <v>201707</v>
      </c>
      <c r="B767" s="1">
        <v>42934</v>
      </c>
      <c r="C767" s="2">
        <v>201700134</v>
      </c>
      <c r="D767" t="s">
        <v>30</v>
      </c>
      <c r="E767">
        <v>201700012</v>
      </c>
      <c r="F767" t="s">
        <v>25</v>
      </c>
      <c r="G767" t="s">
        <v>7</v>
      </c>
      <c r="H767">
        <v>35</v>
      </c>
      <c r="I767">
        <v>25264</v>
      </c>
      <c r="J767">
        <v>9</v>
      </c>
      <c r="K767">
        <v>35</v>
      </c>
      <c r="L767">
        <v>24</v>
      </c>
      <c r="M767">
        <v>17</v>
      </c>
      <c r="N767">
        <v>2</v>
      </c>
      <c r="O767">
        <v>27405</v>
      </c>
      <c r="P767">
        <v>5.67</v>
      </c>
      <c r="Q767">
        <v>2.835</v>
      </c>
      <c r="R767">
        <v>17.815000000000001</v>
      </c>
      <c r="S767">
        <v>6.9649999999999999</v>
      </c>
    </row>
    <row r="768" spans="1:19" x14ac:dyDescent="0.3">
      <c r="A768">
        <v>201707</v>
      </c>
      <c r="B768" s="1">
        <v>42934</v>
      </c>
      <c r="C768" s="2">
        <v>201700135</v>
      </c>
      <c r="D768" t="s">
        <v>31</v>
      </c>
      <c r="E768">
        <v>201700012</v>
      </c>
      <c r="F768" t="s">
        <v>25</v>
      </c>
      <c r="G768" t="s">
        <v>7</v>
      </c>
      <c r="H768">
        <v>32</v>
      </c>
      <c r="I768">
        <v>25657</v>
      </c>
      <c r="J768">
        <v>5</v>
      </c>
      <c r="K768">
        <v>32</v>
      </c>
      <c r="L768">
        <v>25</v>
      </c>
      <c r="M768">
        <v>19</v>
      </c>
      <c r="N768">
        <v>2</v>
      </c>
      <c r="O768">
        <v>25056</v>
      </c>
      <c r="P768">
        <v>5.1840000000000002</v>
      </c>
      <c r="Q768">
        <v>2.5920000000000001</v>
      </c>
      <c r="R768">
        <v>16.288</v>
      </c>
      <c r="S768">
        <v>6.3680000000000003</v>
      </c>
    </row>
    <row r="769" spans="1:19" x14ac:dyDescent="0.3">
      <c r="A769">
        <v>201707</v>
      </c>
      <c r="B769" s="1">
        <v>42934</v>
      </c>
      <c r="C769" s="2">
        <v>201700136</v>
      </c>
      <c r="D769" t="s">
        <v>32</v>
      </c>
      <c r="E769">
        <v>201700013</v>
      </c>
      <c r="F769" t="s">
        <v>16</v>
      </c>
      <c r="G769" t="s">
        <v>7</v>
      </c>
      <c r="H769">
        <v>31</v>
      </c>
      <c r="I769">
        <v>25080</v>
      </c>
      <c r="J769">
        <v>9</v>
      </c>
      <c r="K769">
        <v>28</v>
      </c>
      <c r="L769">
        <v>18</v>
      </c>
      <c r="M769">
        <v>12</v>
      </c>
      <c r="N769">
        <v>3</v>
      </c>
      <c r="O769">
        <v>24273</v>
      </c>
      <c r="P769">
        <v>5.0220000000000002</v>
      </c>
      <c r="Q769">
        <v>2.5110000000000001</v>
      </c>
      <c r="R769">
        <v>15.779</v>
      </c>
      <c r="S769">
        <v>6.1689999999999996</v>
      </c>
    </row>
    <row r="770" spans="1:19" x14ac:dyDescent="0.3">
      <c r="A770">
        <v>201707</v>
      </c>
      <c r="B770" s="1">
        <v>42934</v>
      </c>
      <c r="C770" s="2">
        <v>201700137</v>
      </c>
      <c r="D770" t="s">
        <v>33</v>
      </c>
      <c r="E770">
        <v>201700012</v>
      </c>
      <c r="F770" t="s">
        <v>25</v>
      </c>
      <c r="G770" t="s">
        <v>7</v>
      </c>
      <c r="H770">
        <v>30</v>
      </c>
      <c r="I770">
        <v>24217</v>
      </c>
      <c r="J770">
        <v>5</v>
      </c>
      <c r="K770">
        <v>29</v>
      </c>
      <c r="L770">
        <v>19</v>
      </c>
      <c r="M770">
        <v>14</v>
      </c>
      <c r="N770">
        <v>2</v>
      </c>
      <c r="O770">
        <v>23490</v>
      </c>
      <c r="P770">
        <v>4.8600000000000003</v>
      </c>
      <c r="Q770">
        <v>2.4300000000000002</v>
      </c>
      <c r="R770">
        <v>15.27</v>
      </c>
      <c r="S770">
        <v>5.97</v>
      </c>
    </row>
    <row r="771" spans="1:19" x14ac:dyDescent="0.3">
      <c r="A771">
        <v>201707</v>
      </c>
      <c r="B771" s="1">
        <v>42934</v>
      </c>
      <c r="C771" s="2">
        <v>201700138</v>
      </c>
      <c r="D771" t="s">
        <v>15</v>
      </c>
      <c r="E771">
        <v>201700013</v>
      </c>
      <c r="F771" t="s">
        <v>16</v>
      </c>
      <c r="G771" t="s">
        <v>7</v>
      </c>
      <c r="H771">
        <v>28</v>
      </c>
      <c r="I771">
        <v>24145</v>
      </c>
      <c r="J771">
        <v>8</v>
      </c>
      <c r="K771">
        <v>26</v>
      </c>
      <c r="L771">
        <v>17</v>
      </c>
      <c r="M771">
        <v>11</v>
      </c>
      <c r="N771">
        <v>3</v>
      </c>
      <c r="O771">
        <v>21924</v>
      </c>
      <c r="P771">
        <v>4.5359999999999996</v>
      </c>
      <c r="Q771">
        <v>2.2679999999999998</v>
      </c>
      <c r="R771">
        <v>14.252000000000001</v>
      </c>
      <c r="S771">
        <v>5.5720000000000001</v>
      </c>
    </row>
    <row r="772" spans="1:19" x14ac:dyDescent="0.3">
      <c r="A772">
        <v>201707</v>
      </c>
      <c r="B772" s="1">
        <v>42934</v>
      </c>
      <c r="C772" s="2">
        <v>201700139</v>
      </c>
      <c r="D772" t="s">
        <v>17</v>
      </c>
      <c r="E772">
        <v>201700013</v>
      </c>
      <c r="F772" t="s">
        <v>16</v>
      </c>
      <c r="G772" t="s">
        <v>7</v>
      </c>
      <c r="H772">
        <v>32</v>
      </c>
      <c r="I772">
        <v>25920</v>
      </c>
      <c r="J772">
        <v>7</v>
      </c>
      <c r="K772">
        <v>28</v>
      </c>
      <c r="L772">
        <v>18</v>
      </c>
      <c r="M772">
        <v>12</v>
      </c>
      <c r="N772">
        <v>4</v>
      </c>
      <c r="O772">
        <v>25056</v>
      </c>
      <c r="P772">
        <v>5.1840000000000002</v>
      </c>
      <c r="Q772">
        <v>2.5920000000000001</v>
      </c>
      <c r="R772">
        <v>16.288</v>
      </c>
      <c r="S772">
        <v>6.3680000000000003</v>
      </c>
    </row>
    <row r="773" spans="1:19" x14ac:dyDescent="0.3">
      <c r="A773">
        <v>201707</v>
      </c>
      <c r="B773" s="1">
        <v>42934</v>
      </c>
      <c r="C773" s="2">
        <v>201700140</v>
      </c>
      <c r="D773" t="s">
        <v>18</v>
      </c>
      <c r="E773">
        <v>201700013</v>
      </c>
      <c r="F773" t="s">
        <v>16</v>
      </c>
      <c r="G773" t="s">
        <v>7</v>
      </c>
      <c r="H773">
        <v>32</v>
      </c>
      <c r="I773">
        <v>25849</v>
      </c>
      <c r="J773">
        <v>9</v>
      </c>
      <c r="K773">
        <v>28</v>
      </c>
      <c r="L773">
        <v>22</v>
      </c>
      <c r="M773">
        <v>13</v>
      </c>
      <c r="N773">
        <v>3</v>
      </c>
      <c r="O773">
        <v>25056</v>
      </c>
      <c r="P773">
        <v>5.1840000000000002</v>
      </c>
      <c r="Q773">
        <v>2.5920000000000001</v>
      </c>
      <c r="R773">
        <v>16.288</v>
      </c>
      <c r="S773">
        <v>6.3680000000000003</v>
      </c>
    </row>
    <row r="774" spans="1:19" x14ac:dyDescent="0.3">
      <c r="A774">
        <v>201707</v>
      </c>
      <c r="B774" s="1">
        <v>42934</v>
      </c>
      <c r="C774" s="2">
        <v>201700141</v>
      </c>
      <c r="D774" t="s">
        <v>19</v>
      </c>
      <c r="E774">
        <v>201700013</v>
      </c>
      <c r="F774" t="s">
        <v>16</v>
      </c>
      <c r="G774" t="s">
        <v>7</v>
      </c>
      <c r="H774">
        <v>31</v>
      </c>
      <c r="I774">
        <v>24196</v>
      </c>
      <c r="J774">
        <v>7</v>
      </c>
      <c r="K774">
        <v>26</v>
      </c>
      <c r="L774">
        <v>16</v>
      </c>
      <c r="M774">
        <v>9</v>
      </c>
      <c r="N774">
        <v>3</v>
      </c>
      <c r="O774">
        <v>24273</v>
      </c>
      <c r="P774">
        <v>5.0220000000000002</v>
      </c>
      <c r="Q774">
        <v>2.5110000000000001</v>
      </c>
      <c r="R774">
        <v>15.779</v>
      </c>
      <c r="S774">
        <v>6.1689999999999996</v>
      </c>
    </row>
    <row r="775" spans="1:19" x14ac:dyDescent="0.3">
      <c r="A775">
        <v>201707</v>
      </c>
      <c r="B775" s="1">
        <v>42934</v>
      </c>
      <c r="C775" s="2">
        <v>201700142</v>
      </c>
      <c r="D775" t="s">
        <v>20</v>
      </c>
      <c r="E775">
        <v>201700013</v>
      </c>
      <c r="F775" t="s">
        <v>16</v>
      </c>
      <c r="G775" t="s">
        <v>7</v>
      </c>
      <c r="H775">
        <v>30</v>
      </c>
      <c r="I775">
        <v>24291</v>
      </c>
      <c r="J775">
        <v>7</v>
      </c>
      <c r="K775">
        <v>27</v>
      </c>
      <c r="L775">
        <v>18</v>
      </c>
      <c r="M775">
        <v>9</v>
      </c>
      <c r="N775">
        <v>4</v>
      </c>
      <c r="O775">
        <v>23490</v>
      </c>
      <c r="P775">
        <v>4.8600000000000003</v>
      </c>
      <c r="Q775">
        <v>2.4300000000000002</v>
      </c>
      <c r="R775">
        <v>15.27</v>
      </c>
      <c r="S775">
        <v>5.97</v>
      </c>
    </row>
    <row r="776" spans="1:19" x14ac:dyDescent="0.3">
      <c r="A776">
        <v>201707</v>
      </c>
      <c r="B776" s="1">
        <v>42934</v>
      </c>
      <c r="C776" s="2">
        <v>201700143</v>
      </c>
      <c r="D776" t="s">
        <v>21</v>
      </c>
      <c r="E776">
        <v>201700013</v>
      </c>
      <c r="F776" t="s">
        <v>16</v>
      </c>
      <c r="G776" t="s">
        <v>7</v>
      </c>
      <c r="H776">
        <v>31</v>
      </c>
      <c r="I776">
        <v>25101</v>
      </c>
      <c r="J776">
        <v>9</v>
      </c>
      <c r="K776">
        <v>28</v>
      </c>
      <c r="L776">
        <v>21</v>
      </c>
      <c r="M776">
        <v>11</v>
      </c>
      <c r="N776">
        <v>3</v>
      </c>
      <c r="O776">
        <v>24273</v>
      </c>
      <c r="P776">
        <v>5.0220000000000002</v>
      </c>
      <c r="Q776">
        <v>2.5110000000000001</v>
      </c>
      <c r="R776">
        <v>15.779</v>
      </c>
      <c r="S776">
        <v>6.1689999999999996</v>
      </c>
    </row>
    <row r="777" spans="1:19" x14ac:dyDescent="0.3">
      <c r="A777">
        <v>201707</v>
      </c>
      <c r="B777" s="1">
        <v>42934</v>
      </c>
      <c r="C777" s="2">
        <v>201700144</v>
      </c>
      <c r="D777" t="s">
        <v>22</v>
      </c>
      <c r="E777">
        <v>201700013</v>
      </c>
      <c r="F777" t="s">
        <v>16</v>
      </c>
      <c r="G777" t="s">
        <v>7</v>
      </c>
      <c r="H777">
        <v>33</v>
      </c>
      <c r="I777">
        <v>25429</v>
      </c>
      <c r="J777">
        <v>10</v>
      </c>
      <c r="K777">
        <v>29</v>
      </c>
      <c r="L777">
        <v>20</v>
      </c>
      <c r="M777">
        <v>12</v>
      </c>
      <c r="N777">
        <v>4</v>
      </c>
      <c r="O777">
        <v>25839</v>
      </c>
      <c r="P777">
        <v>5.3460000000000001</v>
      </c>
      <c r="Q777">
        <v>2.673</v>
      </c>
      <c r="R777">
        <v>16.797000000000001</v>
      </c>
      <c r="S777">
        <v>6.5670000000000002</v>
      </c>
    </row>
    <row r="778" spans="1:19" x14ac:dyDescent="0.3">
      <c r="A778">
        <v>201707</v>
      </c>
      <c r="B778" s="1">
        <v>42934</v>
      </c>
      <c r="C778" s="2">
        <v>201700145</v>
      </c>
      <c r="D778" t="s">
        <v>23</v>
      </c>
      <c r="E778">
        <v>201700013</v>
      </c>
      <c r="F778" t="s">
        <v>16</v>
      </c>
      <c r="G778" t="s">
        <v>7</v>
      </c>
      <c r="H778">
        <v>32</v>
      </c>
      <c r="I778">
        <v>24123</v>
      </c>
      <c r="J778">
        <v>9</v>
      </c>
      <c r="K778">
        <v>28</v>
      </c>
      <c r="L778">
        <v>20</v>
      </c>
      <c r="M778">
        <v>13</v>
      </c>
      <c r="N778">
        <v>3</v>
      </c>
      <c r="O778">
        <v>25056</v>
      </c>
      <c r="P778">
        <v>5.1840000000000002</v>
      </c>
      <c r="Q778">
        <v>2.5920000000000001</v>
      </c>
      <c r="R778">
        <v>16.288</v>
      </c>
      <c r="S778">
        <v>6.3680000000000003</v>
      </c>
    </row>
    <row r="779" spans="1:19" x14ac:dyDescent="0.3">
      <c r="A779">
        <v>201707</v>
      </c>
      <c r="B779" s="1">
        <v>42935</v>
      </c>
      <c r="C779" s="2">
        <v>201700129</v>
      </c>
      <c r="D779" t="s">
        <v>24</v>
      </c>
      <c r="E779">
        <v>201700012</v>
      </c>
      <c r="F779" t="s">
        <v>25</v>
      </c>
      <c r="G779" t="s">
        <v>7</v>
      </c>
      <c r="H779">
        <v>35</v>
      </c>
      <c r="I779">
        <v>24420</v>
      </c>
      <c r="J779">
        <v>7</v>
      </c>
      <c r="K779">
        <v>33</v>
      </c>
      <c r="L779">
        <v>24</v>
      </c>
      <c r="M779">
        <v>16</v>
      </c>
      <c r="N779">
        <v>2</v>
      </c>
      <c r="O779">
        <v>27405</v>
      </c>
      <c r="P779">
        <v>5.67</v>
      </c>
      <c r="Q779">
        <v>2.835</v>
      </c>
      <c r="R779">
        <v>17.815000000000001</v>
      </c>
      <c r="S779">
        <v>6.9649999999999999</v>
      </c>
    </row>
    <row r="780" spans="1:19" x14ac:dyDescent="0.3">
      <c r="A780">
        <v>201707</v>
      </c>
      <c r="B780" s="1">
        <v>42935</v>
      </c>
      <c r="C780" s="2">
        <v>201700130</v>
      </c>
      <c r="D780" t="s">
        <v>26</v>
      </c>
      <c r="E780">
        <v>201700012</v>
      </c>
      <c r="F780" t="s">
        <v>25</v>
      </c>
      <c r="G780" t="s">
        <v>7</v>
      </c>
      <c r="H780">
        <v>31</v>
      </c>
      <c r="I780">
        <v>25173</v>
      </c>
      <c r="J780">
        <v>7</v>
      </c>
      <c r="K780">
        <v>28</v>
      </c>
      <c r="L780">
        <v>21</v>
      </c>
      <c r="M780">
        <v>14</v>
      </c>
      <c r="N780">
        <v>2</v>
      </c>
      <c r="O780">
        <v>24273</v>
      </c>
      <c r="P780">
        <v>5.0220000000000002</v>
      </c>
      <c r="Q780">
        <v>2.5110000000000001</v>
      </c>
      <c r="R780">
        <v>15.779</v>
      </c>
      <c r="S780">
        <v>6.1689999999999996</v>
      </c>
    </row>
    <row r="781" spans="1:19" x14ac:dyDescent="0.3">
      <c r="A781">
        <v>201707</v>
      </c>
      <c r="B781" s="1">
        <v>42935</v>
      </c>
      <c r="C781" s="2">
        <v>201700131</v>
      </c>
      <c r="D781" t="s">
        <v>27</v>
      </c>
      <c r="E781">
        <v>201700012</v>
      </c>
      <c r="F781" t="s">
        <v>25</v>
      </c>
      <c r="G781" t="s">
        <v>7</v>
      </c>
      <c r="H781">
        <v>32</v>
      </c>
      <c r="I781">
        <v>24381</v>
      </c>
      <c r="J781">
        <v>5</v>
      </c>
      <c r="K781">
        <v>28</v>
      </c>
      <c r="L781">
        <v>22</v>
      </c>
      <c r="M781">
        <v>16</v>
      </c>
      <c r="N781">
        <v>2</v>
      </c>
      <c r="O781">
        <v>25056</v>
      </c>
      <c r="P781">
        <v>5.1840000000000002</v>
      </c>
      <c r="Q781">
        <v>2.5920000000000001</v>
      </c>
      <c r="R781">
        <v>16.288</v>
      </c>
      <c r="S781">
        <v>6.3680000000000003</v>
      </c>
    </row>
    <row r="782" spans="1:19" x14ac:dyDescent="0.3">
      <c r="A782">
        <v>201707</v>
      </c>
      <c r="B782" s="1">
        <v>42935</v>
      </c>
      <c r="C782" s="2">
        <v>201700132</v>
      </c>
      <c r="D782" t="s">
        <v>28</v>
      </c>
      <c r="E782">
        <v>201700012</v>
      </c>
      <c r="F782" t="s">
        <v>25</v>
      </c>
      <c r="G782" t="s">
        <v>7</v>
      </c>
      <c r="H782">
        <v>35</v>
      </c>
      <c r="I782">
        <v>25420</v>
      </c>
      <c r="J782">
        <v>7</v>
      </c>
      <c r="K782">
        <v>32</v>
      </c>
      <c r="L782">
        <v>21</v>
      </c>
      <c r="M782">
        <v>16</v>
      </c>
      <c r="N782">
        <v>2</v>
      </c>
      <c r="O782">
        <v>27405</v>
      </c>
      <c r="P782">
        <v>5.67</v>
      </c>
      <c r="Q782">
        <v>2.835</v>
      </c>
      <c r="R782">
        <v>17.815000000000001</v>
      </c>
      <c r="S782">
        <v>6.9649999999999999</v>
      </c>
    </row>
    <row r="783" spans="1:19" x14ac:dyDescent="0.3">
      <c r="A783">
        <v>201707</v>
      </c>
      <c r="B783" s="1">
        <v>42935</v>
      </c>
      <c r="C783" s="2">
        <v>201700133</v>
      </c>
      <c r="D783" t="s">
        <v>29</v>
      </c>
      <c r="E783">
        <v>201700012</v>
      </c>
      <c r="F783" t="s">
        <v>25</v>
      </c>
      <c r="G783" t="s">
        <v>7</v>
      </c>
      <c r="H783">
        <v>32</v>
      </c>
      <c r="I783">
        <v>24219</v>
      </c>
      <c r="J783">
        <v>7</v>
      </c>
      <c r="K783">
        <v>28</v>
      </c>
      <c r="L783">
        <v>21</v>
      </c>
      <c r="M783">
        <v>14</v>
      </c>
      <c r="N783">
        <v>2</v>
      </c>
      <c r="O783">
        <v>25056</v>
      </c>
      <c r="P783">
        <v>5.1840000000000002</v>
      </c>
      <c r="Q783">
        <v>2.5920000000000001</v>
      </c>
      <c r="R783">
        <v>16.288</v>
      </c>
      <c r="S783">
        <v>6.3680000000000003</v>
      </c>
    </row>
    <row r="784" spans="1:19" x14ac:dyDescent="0.3">
      <c r="A784">
        <v>201707</v>
      </c>
      <c r="B784" s="1">
        <v>42935</v>
      </c>
      <c r="C784" s="2">
        <v>201700134</v>
      </c>
      <c r="D784" t="s">
        <v>30</v>
      </c>
      <c r="E784">
        <v>201700012</v>
      </c>
      <c r="F784" t="s">
        <v>25</v>
      </c>
      <c r="G784" t="s">
        <v>7</v>
      </c>
      <c r="H784">
        <v>33</v>
      </c>
      <c r="I784">
        <v>24967</v>
      </c>
      <c r="J784">
        <v>8</v>
      </c>
      <c r="K784">
        <v>29</v>
      </c>
      <c r="L784">
        <v>21</v>
      </c>
      <c r="M784">
        <v>14</v>
      </c>
      <c r="N784">
        <v>2</v>
      </c>
      <c r="O784">
        <v>25839</v>
      </c>
      <c r="P784">
        <v>5.3460000000000001</v>
      </c>
      <c r="Q784">
        <v>2.673</v>
      </c>
      <c r="R784">
        <v>16.797000000000001</v>
      </c>
      <c r="S784">
        <v>6.5670000000000002</v>
      </c>
    </row>
    <row r="785" spans="1:19" x14ac:dyDescent="0.3">
      <c r="A785">
        <v>201707</v>
      </c>
      <c r="B785" s="1">
        <v>42935</v>
      </c>
      <c r="C785" s="2">
        <v>201700135</v>
      </c>
      <c r="D785" t="s">
        <v>31</v>
      </c>
      <c r="E785">
        <v>201700012</v>
      </c>
      <c r="F785" t="s">
        <v>25</v>
      </c>
      <c r="G785" t="s">
        <v>7</v>
      </c>
      <c r="H785">
        <v>36</v>
      </c>
      <c r="I785">
        <v>24114</v>
      </c>
      <c r="J785">
        <v>6</v>
      </c>
      <c r="K785">
        <v>31</v>
      </c>
      <c r="L785">
        <v>24</v>
      </c>
      <c r="M785">
        <v>17</v>
      </c>
      <c r="N785">
        <v>2</v>
      </c>
      <c r="O785">
        <v>28188</v>
      </c>
      <c r="P785">
        <v>5.8319999999999999</v>
      </c>
      <c r="Q785">
        <v>2.9159999999999999</v>
      </c>
      <c r="R785">
        <v>18.324000000000002</v>
      </c>
      <c r="S785">
        <v>7.1639999999999997</v>
      </c>
    </row>
    <row r="786" spans="1:19" x14ac:dyDescent="0.3">
      <c r="A786">
        <v>201707</v>
      </c>
      <c r="B786" s="1">
        <v>42935</v>
      </c>
      <c r="C786" s="2">
        <v>201700136</v>
      </c>
      <c r="D786" t="s">
        <v>32</v>
      </c>
      <c r="E786">
        <v>201700013</v>
      </c>
      <c r="F786" t="s">
        <v>16</v>
      </c>
      <c r="G786" t="s">
        <v>7</v>
      </c>
      <c r="H786">
        <v>29</v>
      </c>
      <c r="I786">
        <v>24513</v>
      </c>
      <c r="J786">
        <v>8</v>
      </c>
      <c r="K786">
        <v>25</v>
      </c>
      <c r="L786">
        <v>17</v>
      </c>
      <c r="M786">
        <v>9</v>
      </c>
      <c r="N786">
        <v>4</v>
      </c>
      <c r="O786">
        <v>22707</v>
      </c>
      <c r="P786">
        <v>4.6980000000000004</v>
      </c>
      <c r="Q786">
        <v>2.3490000000000002</v>
      </c>
      <c r="R786">
        <v>14.760999999999999</v>
      </c>
      <c r="S786">
        <v>5.7709999999999999</v>
      </c>
    </row>
    <row r="787" spans="1:19" x14ac:dyDescent="0.3">
      <c r="A787">
        <v>201707</v>
      </c>
      <c r="B787" s="1">
        <v>42935</v>
      </c>
      <c r="C787" s="2">
        <v>201700137</v>
      </c>
      <c r="D787" t="s">
        <v>33</v>
      </c>
      <c r="E787">
        <v>201700012</v>
      </c>
      <c r="F787" t="s">
        <v>25</v>
      </c>
      <c r="G787" t="s">
        <v>7</v>
      </c>
      <c r="H787">
        <v>36</v>
      </c>
      <c r="I787">
        <v>25173</v>
      </c>
      <c r="J787">
        <v>5</v>
      </c>
      <c r="K787">
        <v>36</v>
      </c>
      <c r="L787">
        <v>24</v>
      </c>
      <c r="M787">
        <v>17</v>
      </c>
      <c r="N787">
        <v>3</v>
      </c>
      <c r="O787">
        <v>28188</v>
      </c>
      <c r="P787">
        <v>5.8319999999999999</v>
      </c>
      <c r="Q787">
        <v>2.9159999999999999</v>
      </c>
      <c r="R787">
        <v>18.324000000000002</v>
      </c>
      <c r="S787">
        <v>7.1639999999999997</v>
      </c>
    </row>
    <row r="788" spans="1:19" x14ac:dyDescent="0.3">
      <c r="A788">
        <v>201707</v>
      </c>
      <c r="B788" s="1">
        <v>42935</v>
      </c>
      <c r="C788" s="2">
        <v>201700138</v>
      </c>
      <c r="D788" t="s">
        <v>15</v>
      </c>
      <c r="E788">
        <v>201700013</v>
      </c>
      <c r="F788" t="s">
        <v>16</v>
      </c>
      <c r="G788" t="s">
        <v>7</v>
      </c>
      <c r="H788">
        <v>33</v>
      </c>
      <c r="I788">
        <v>24311</v>
      </c>
      <c r="J788">
        <v>7</v>
      </c>
      <c r="K788">
        <v>30</v>
      </c>
      <c r="L788">
        <v>18</v>
      </c>
      <c r="M788">
        <v>12</v>
      </c>
      <c r="N788">
        <v>4</v>
      </c>
      <c r="O788">
        <v>25839</v>
      </c>
      <c r="P788">
        <v>5.3460000000000001</v>
      </c>
      <c r="Q788">
        <v>2.673</v>
      </c>
      <c r="R788">
        <v>16.797000000000001</v>
      </c>
      <c r="S788">
        <v>6.5670000000000002</v>
      </c>
    </row>
    <row r="789" spans="1:19" x14ac:dyDescent="0.3">
      <c r="A789">
        <v>201707</v>
      </c>
      <c r="B789" s="1">
        <v>42935</v>
      </c>
      <c r="C789" s="2">
        <v>201700139</v>
      </c>
      <c r="D789" t="s">
        <v>17</v>
      </c>
      <c r="E789">
        <v>201700013</v>
      </c>
      <c r="F789" t="s">
        <v>16</v>
      </c>
      <c r="G789" t="s">
        <v>7</v>
      </c>
      <c r="H789">
        <v>33</v>
      </c>
      <c r="I789">
        <v>25658</v>
      </c>
      <c r="J789">
        <v>7</v>
      </c>
      <c r="K789">
        <v>30</v>
      </c>
      <c r="L789">
        <v>19</v>
      </c>
      <c r="M789">
        <v>12</v>
      </c>
      <c r="N789">
        <v>4</v>
      </c>
      <c r="O789">
        <v>25839</v>
      </c>
      <c r="P789">
        <v>5.3460000000000001</v>
      </c>
      <c r="Q789">
        <v>2.673</v>
      </c>
      <c r="R789">
        <v>16.797000000000001</v>
      </c>
      <c r="S789">
        <v>6.5670000000000002</v>
      </c>
    </row>
    <row r="790" spans="1:19" x14ac:dyDescent="0.3">
      <c r="A790">
        <v>201707</v>
      </c>
      <c r="B790" s="1">
        <v>42935</v>
      </c>
      <c r="C790" s="2">
        <v>201700140</v>
      </c>
      <c r="D790" t="s">
        <v>18</v>
      </c>
      <c r="E790">
        <v>201700013</v>
      </c>
      <c r="F790" t="s">
        <v>16</v>
      </c>
      <c r="G790" t="s">
        <v>7</v>
      </c>
      <c r="H790">
        <v>29</v>
      </c>
      <c r="I790">
        <v>25054</v>
      </c>
      <c r="J790">
        <v>6</v>
      </c>
      <c r="K790">
        <v>26</v>
      </c>
      <c r="L790">
        <v>16</v>
      </c>
      <c r="M790">
        <v>8</v>
      </c>
      <c r="N790">
        <v>3</v>
      </c>
      <c r="O790">
        <v>22707</v>
      </c>
      <c r="P790">
        <v>4.6980000000000004</v>
      </c>
      <c r="Q790">
        <v>2.3490000000000002</v>
      </c>
      <c r="R790">
        <v>14.760999999999999</v>
      </c>
      <c r="S790">
        <v>5.7709999999999999</v>
      </c>
    </row>
    <row r="791" spans="1:19" x14ac:dyDescent="0.3">
      <c r="A791">
        <v>201707</v>
      </c>
      <c r="B791" s="1">
        <v>42935</v>
      </c>
      <c r="C791" s="2">
        <v>201700141</v>
      </c>
      <c r="D791" t="s">
        <v>19</v>
      </c>
      <c r="E791">
        <v>201700013</v>
      </c>
      <c r="F791" t="s">
        <v>16</v>
      </c>
      <c r="G791" t="s">
        <v>7</v>
      </c>
      <c r="H791">
        <v>32</v>
      </c>
      <c r="I791">
        <v>25403</v>
      </c>
      <c r="J791">
        <v>8</v>
      </c>
      <c r="K791">
        <v>30</v>
      </c>
      <c r="L791">
        <v>20</v>
      </c>
      <c r="M791">
        <v>11</v>
      </c>
      <c r="N791">
        <v>3</v>
      </c>
      <c r="O791">
        <v>25056</v>
      </c>
      <c r="P791">
        <v>5.1840000000000002</v>
      </c>
      <c r="Q791">
        <v>2.5920000000000001</v>
      </c>
      <c r="R791">
        <v>16.288</v>
      </c>
      <c r="S791">
        <v>6.3680000000000003</v>
      </c>
    </row>
    <row r="792" spans="1:19" x14ac:dyDescent="0.3">
      <c r="A792">
        <v>201707</v>
      </c>
      <c r="B792" s="1">
        <v>42935</v>
      </c>
      <c r="C792" s="2">
        <v>201700142</v>
      </c>
      <c r="D792" t="s">
        <v>20</v>
      </c>
      <c r="E792">
        <v>201700013</v>
      </c>
      <c r="F792" t="s">
        <v>16</v>
      </c>
      <c r="G792" t="s">
        <v>7</v>
      </c>
      <c r="H792">
        <v>33</v>
      </c>
      <c r="I792">
        <v>24251</v>
      </c>
      <c r="J792">
        <v>7</v>
      </c>
      <c r="K792">
        <v>31</v>
      </c>
      <c r="L792">
        <v>21</v>
      </c>
      <c r="M792">
        <v>14</v>
      </c>
      <c r="N792">
        <v>3</v>
      </c>
      <c r="O792">
        <v>25839</v>
      </c>
      <c r="P792">
        <v>5.3460000000000001</v>
      </c>
      <c r="Q792">
        <v>2.673</v>
      </c>
      <c r="R792">
        <v>16.797000000000001</v>
      </c>
      <c r="S792">
        <v>6.5670000000000002</v>
      </c>
    </row>
    <row r="793" spans="1:19" x14ac:dyDescent="0.3">
      <c r="A793">
        <v>201707</v>
      </c>
      <c r="B793" s="1">
        <v>42935</v>
      </c>
      <c r="C793" s="2">
        <v>201700143</v>
      </c>
      <c r="D793" t="s">
        <v>21</v>
      </c>
      <c r="E793">
        <v>201700013</v>
      </c>
      <c r="F793" t="s">
        <v>16</v>
      </c>
      <c r="G793" t="s">
        <v>7</v>
      </c>
      <c r="H793">
        <v>30</v>
      </c>
      <c r="I793">
        <v>24553</v>
      </c>
      <c r="J793">
        <v>7</v>
      </c>
      <c r="K793">
        <v>28</v>
      </c>
      <c r="L793">
        <v>19</v>
      </c>
      <c r="M793">
        <v>12</v>
      </c>
      <c r="N793">
        <v>3</v>
      </c>
      <c r="O793">
        <v>23490</v>
      </c>
      <c r="P793">
        <v>4.8600000000000003</v>
      </c>
      <c r="Q793">
        <v>2.4300000000000002</v>
      </c>
      <c r="R793">
        <v>15.27</v>
      </c>
      <c r="S793">
        <v>5.97</v>
      </c>
    </row>
    <row r="794" spans="1:19" x14ac:dyDescent="0.3">
      <c r="A794">
        <v>201707</v>
      </c>
      <c r="B794" s="1">
        <v>42935</v>
      </c>
      <c r="C794" s="2">
        <v>201700144</v>
      </c>
      <c r="D794" t="s">
        <v>22</v>
      </c>
      <c r="E794">
        <v>201700013</v>
      </c>
      <c r="F794" t="s">
        <v>16</v>
      </c>
      <c r="G794" t="s">
        <v>7</v>
      </c>
      <c r="H794">
        <v>33</v>
      </c>
      <c r="I794">
        <v>25904</v>
      </c>
      <c r="J794">
        <v>8</v>
      </c>
      <c r="K794">
        <v>31</v>
      </c>
      <c r="L794">
        <v>23</v>
      </c>
      <c r="M794">
        <v>12</v>
      </c>
      <c r="N794">
        <v>3</v>
      </c>
      <c r="O794">
        <v>25839</v>
      </c>
      <c r="P794">
        <v>5.3460000000000001</v>
      </c>
      <c r="Q794">
        <v>2.673</v>
      </c>
      <c r="R794">
        <v>16.797000000000001</v>
      </c>
      <c r="S794">
        <v>6.5670000000000002</v>
      </c>
    </row>
    <row r="795" spans="1:19" x14ac:dyDescent="0.3">
      <c r="A795">
        <v>201707</v>
      </c>
      <c r="B795" s="1">
        <v>42935</v>
      </c>
      <c r="C795" s="2">
        <v>201700145</v>
      </c>
      <c r="D795" t="s">
        <v>23</v>
      </c>
      <c r="E795">
        <v>201700013</v>
      </c>
      <c r="F795" t="s">
        <v>16</v>
      </c>
      <c r="G795" t="s">
        <v>7</v>
      </c>
      <c r="H795">
        <v>33</v>
      </c>
      <c r="I795">
        <v>24481</v>
      </c>
      <c r="J795">
        <v>8</v>
      </c>
      <c r="K795">
        <v>31</v>
      </c>
      <c r="L795">
        <v>21</v>
      </c>
      <c r="M795">
        <v>15</v>
      </c>
      <c r="N795">
        <v>4</v>
      </c>
      <c r="O795">
        <v>25839</v>
      </c>
      <c r="P795">
        <v>5.3460000000000001</v>
      </c>
      <c r="Q795">
        <v>2.673</v>
      </c>
      <c r="R795">
        <v>16.797000000000001</v>
      </c>
      <c r="S795">
        <v>6.5670000000000002</v>
      </c>
    </row>
    <row r="796" spans="1:19" x14ac:dyDescent="0.3">
      <c r="A796">
        <v>201707</v>
      </c>
      <c r="B796" s="1">
        <v>42936</v>
      </c>
      <c r="C796" s="2">
        <v>201700121</v>
      </c>
      <c r="D796" t="s">
        <v>5</v>
      </c>
      <c r="E796">
        <v>201700011</v>
      </c>
      <c r="F796" t="s">
        <v>6</v>
      </c>
      <c r="G796" t="s">
        <v>7</v>
      </c>
      <c r="H796">
        <v>33</v>
      </c>
      <c r="I796">
        <v>25283</v>
      </c>
      <c r="J796">
        <v>6</v>
      </c>
      <c r="K796">
        <v>30</v>
      </c>
      <c r="L796">
        <v>26</v>
      </c>
      <c r="M796">
        <v>18</v>
      </c>
      <c r="N796">
        <v>1</v>
      </c>
      <c r="O796">
        <v>25839</v>
      </c>
      <c r="P796">
        <v>5.3460000000000001</v>
      </c>
      <c r="Q796">
        <v>2.673</v>
      </c>
      <c r="R796">
        <v>16.797000000000001</v>
      </c>
      <c r="S796">
        <v>6.5670000000000002</v>
      </c>
    </row>
    <row r="797" spans="1:19" x14ac:dyDescent="0.3">
      <c r="A797">
        <v>201707</v>
      </c>
      <c r="B797" s="1">
        <v>42936</v>
      </c>
      <c r="C797" s="2">
        <v>201700122</v>
      </c>
      <c r="D797" t="s">
        <v>8</v>
      </c>
      <c r="E797">
        <v>201700011</v>
      </c>
      <c r="F797" t="s">
        <v>6</v>
      </c>
      <c r="G797" t="s">
        <v>7</v>
      </c>
      <c r="H797">
        <v>35</v>
      </c>
      <c r="I797">
        <v>25720</v>
      </c>
      <c r="J797">
        <v>5</v>
      </c>
      <c r="K797">
        <v>34</v>
      </c>
      <c r="L797">
        <v>30</v>
      </c>
      <c r="M797">
        <v>25</v>
      </c>
      <c r="N797">
        <v>1</v>
      </c>
      <c r="O797">
        <v>27405</v>
      </c>
      <c r="P797">
        <v>5.67</v>
      </c>
      <c r="Q797">
        <v>2.835</v>
      </c>
      <c r="R797">
        <v>17.815000000000001</v>
      </c>
      <c r="S797">
        <v>6.9649999999999999</v>
      </c>
    </row>
    <row r="798" spans="1:19" x14ac:dyDescent="0.3">
      <c r="A798">
        <v>201707</v>
      </c>
      <c r="B798" s="1">
        <v>42936</v>
      </c>
      <c r="C798" s="2">
        <v>201700123</v>
      </c>
      <c r="D798" t="s">
        <v>9</v>
      </c>
      <c r="E798">
        <v>201700011</v>
      </c>
      <c r="F798" t="s">
        <v>6</v>
      </c>
      <c r="G798" t="s">
        <v>7</v>
      </c>
      <c r="H798">
        <v>34</v>
      </c>
      <c r="I798">
        <v>24788</v>
      </c>
      <c r="J798">
        <v>4</v>
      </c>
      <c r="K798">
        <v>31</v>
      </c>
      <c r="L798">
        <v>27</v>
      </c>
      <c r="M798">
        <v>22</v>
      </c>
      <c r="N798">
        <v>2</v>
      </c>
      <c r="O798">
        <v>26622</v>
      </c>
      <c r="P798">
        <v>5.508</v>
      </c>
      <c r="Q798">
        <v>2.754</v>
      </c>
      <c r="R798">
        <v>17.306000000000001</v>
      </c>
      <c r="S798">
        <v>6.766</v>
      </c>
    </row>
    <row r="799" spans="1:19" x14ac:dyDescent="0.3">
      <c r="A799">
        <v>201707</v>
      </c>
      <c r="B799" s="1">
        <v>42936</v>
      </c>
      <c r="C799" s="2">
        <v>201700124</v>
      </c>
      <c r="D799" t="s">
        <v>10</v>
      </c>
      <c r="E799">
        <v>201700011</v>
      </c>
      <c r="F799" t="s">
        <v>6</v>
      </c>
      <c r="G799" t="s">
        <v>7</v>
      </c>
      <c r="H799">
        <v>34</v>
      </c>
      <c r="I799">
        <v>24093</v>
      </c>
      <c r="J799">
        <v>4</v>
      </c>
      <c r="K799">
        <v>31</v>
      </c>
      <c r="L799">
        <v>24</v>
      </c>
      <c r="M799">
        <v>22</v>
      </c>
      <c r="N799">
        <v>2</v>
      </c>
      <c r="O799">
        <v>26622</v>
      </c>
      <c r="P799">
        <v>5.508</v>
      </c>
      <c r="Q799">
        <v>2.754</v>
      </c>
      <c r="R799">
        <v>17.306000000000001</v>
      </c>
      <c r="S799">
        <v>6.766</v>
      </c>
    </row>
    <row r="800" spans="1:19" x14ac:dyDescent="0.3">
      <c r="A800">
        <v>201707</v>
      </c>
      <c r="B800" s="1">
        <v>42936</v>
      </c>
      <c r="C800" s="2">
        <v>201700125</v>
      </c>
      <c r="D800" t="s">
        <v>11</v>
      </c>
      <c r="E800">
        <v>201700011</v>
      </c>
      <c r="F800" t="s">
        <v>6</v>
      </c>
      <c r="G800" t="s">
        <v>7</v>
      </c>
      <c r="H800">
        <v>35</v>
      </c>
      <c r="I800">
        <v>25721</v>
      </c>
      <c r="J800">
        <v>4</v>
      </c>
      <c r="K800">
        <v>33</v>
      </c>
      <c r="L800">
        <v>26</v>
      </c>
      <c r="M800">
        <v>21</v>
      </c>
      <c r="N800">
        <v>1</v>
      </c>
      <c r="O800">
        <v>27405</v>
      </c>
      <c r="P800">
        <v>5.67</v>
      </c>
      <c r="Q800">
        <v>2.835</v>
      </c>
      <c r="R800">
        <v>17.815000000000001</v>
      </c>
      <c r="S800">
        <v>6.9649999999999999</v>
      </c>
    </row>
    <row r="801" spans="1:19" x14ac:dyDescent="0.3">
      <c r="A801">
        <v>201707</v>
      </c>
      <c r="B801" s="1">
        <v>42936</v>
      </c>
      <c r="C801" s="2">
        <v>201700126</v>
      </c>
      <c r="D801" t="s">
        <v>12</v>
      </c>
      <c r="E801">
        <v>201700011</v>
      </c>
      <c r="F801" t="s">
        <v>6</v>
      </c>
      <c r="G801" t="s">
        <v>7</v>
      </c>
      <c r="H801">
        <v>39</v>
      </c>
      <c r="I801">
        <v>25369</v>
      </c>
      <c r="J801">
        <v>4</v>
      </c>
      <c r="K801">
        <v>36</v>
      </c>
      <c r="L801">
        <v>28</v>
      </c>
      <c r="M801">
        <v>25</v>
      </c>
      <c r="N801">
        <v>1</v>
      </c>
      <c r="O801">
        <v>30537</v>
      </c>
      <c r="P801">
        <v>6.3179999999999996</v>
      </c>
      <c r="Q801">
        <v>3.1589999999999998</v>
      </c>
      <c r="R801">
        <v>19.850999999999999</v>
      </c>
      <c r="S801">
        <v>7.7610000000000001</v>
      </c>
    </row>
    <row r="802" spans="1:19" x14ac:dyDescent="0.3">
      <c r="A802">
        <v>201707</v>
      </c>
      <c r="B802" s="1">
        <v>42936</v>
      </c>
      <c r="C802" s="2">
        <v>201700127</v>
      </c>
      <c r="D802" t="s">
        <v>13</v>
      </c>
      <c r="E802">
        <v>201700011</v>
      </c>
      <c r="F802" t="s">
        <v>6</v>
      </c>
      <c r="G802" t="s">
        <v>7</v>
      </c>
      <c r="H802">
        <v>32</v>
      </c>
      <c r="I802">
        <v>25858</v>
      </c>
      <c r="J802">
        <v>4</v>
      </c>
      <c r="K802">
        <v>31</v>
      </c>
      <c r="L802">
        <v>24</v>
      </c>
      <c r="M802">
        <v>17</v>
      </c>
      <c r="N802">
        <v>1</v>
      </c>
      <c r="O802">
        <v>25056</v>
      </c>
      <c r="P802">
        <v>5.1840000000000002</v>
      </c>
      <c r="Q802">
        <v>2.5920000000000001</v>
      </c>
      <c r="R802">
        <v>16.288</v>
      </c>
      <c r="S802">
        <v>6.3680000000000003</v>
      </c>
    </row>
    <row r="803" spans="1:19" x14ac:dyDescent="0.3">
      <c r="A803">
        <v>201707</v>
      </c>
      <c r="B803" s="1">
        <v>42936</v>
      </c>
      <c r="C803" s="2">
        <v>201700128</v>
      </c>
      <c r="D803" t="s">
        <v>14</v>
      </c>
      <c r="E803">
        <v>201700011</v>
      </c>
      <c r="F803" t="s">
        <v>6</v>
      </c>
      <c r="G803" t="s">
        <v>7</v>
      </c>
      <c r="H803">
        <v>34</v>
      </c>
      <c r="I803">
        <v>25861</v>
      </c>
      <c r="J803">
        <v>3</v>
      </c>
      <c r="K803">
        <v>31</v>
      </c>
      <c r="L803">
        <v>26</v>
      </c>
      <c r="M803">
        <v>19</v>
      </c>
      <c r="N803">
        <v>1</v>
      </c>
      <c r="O803">
        <v>26622</v>
      </c>
      <c r="P803">
        <v>5.508</v>
      </c>
      <c r="Q803">
        <v>2.754</v>
      </c>
      <c r="R803">
        <v>17.306000000000001</v>
      </c>
      <c r="S803">
        <v>6.766</v>
      </c>
    </row>
    <row r="804" spans="1:19" x14ac:dyDescent="0.3">
      <c r="A804">
        <v>201707</v>
      </c>
      <c r="B804" s="1">
        <v>42936</v>
      </c>
      <c r="C804" s="2">
        <v>201700136</v>
      </c>
      <c r="D804" t="s">
        <v>32</v>
      </c>
      <c r="E804">
        <v>201700013</v>
      </c>
      <c r="F804" t="s">
        <v>16</v>
      </c>
      <c r="G804" t="s">
        <v>7</v>
      </c>
      <c r="H804">
        <v>31</v>
      </c>
      <c r="I804">
        <v>24517</v>
      </c>
      <c r="J804">
        <v>9</v>
      </c>
      <c r="K804">
        <v>28</v>
      </c>
      <c r="L804">
        <v>20</v>
      </c>
      <c r="M804">
        <v>14</v>
      </c>
      <c r="N804">
        <v>4</v>
      </c>
      <c r="O804">
        <v>24273</v>
      </c>
      <c r="P804">
        <v>5.0220000000000002</v>
      </c>
      <c r="Q804">
        <v>2.5110000000000001</v>
      </c>
      <c r="R804">
        <v>15.779</v>
      </c>
      <c r="S804">
        <v>6.1689999999999996</v>
      </c>
    </row>
    <row r="805" spans="1:19" x14ac:dyDescent="0.3">
      <c r="A805">
        <v>201707</v>
      </c>
      <c r="B805" s="1">
        <v>42936</v>
      </c>
      <c r="C805" s="2">
        <v>201700139</v>
      </c>
      <c r="D805" t="s">
        <v>17</v>
      </c>
      <c r="E805">
        <v>201700013</v>
      </c>
      <c r="F805" t="s">
        <v>16</v>
      </c>
      <c r="G805" t="s">
        <v>7</v>
      </c>
      <c r="H805">
        <v>32</v>
      </c>
      <c r="I805">
        <v>25611</v>
      </c>
      <c r="J805">
        <v>7</v>
      </c>
      <c r="K805">
        <v>29</v>
      </c>
      <c r="L805">
        <v>17</v>
      </c>
      <c r="M805">
        <v>11</v>
      </c>
      <c r="N805">
        <v>3</v>
      </c>
      <c r="O805">
        <v>25056</v>
      </c>
      <c r="P805">
        <v>5.1840000000000002</v>
      </c>
      <c r="Q805">
        <v>2.5920000000000001</v>
      </c>
      <c r="R805">
        <v>16.288</v>
      </c>
      <c r="S805">
        <v>6.3680000000000003</v>
      </c>
    </row>
    <row r="806" spans="1:19" x14ac:dyDescent="0.3">
      <c r="A806">
        <v>201707</v>
      </c>
      <c r="B806" s="1">
        <v>42936</v>
      </c>
      <c r="C806" s="2">
        <v>201700140</v>
      </c>
      <c r="D806" t="s">
        <v>18</v>
      </c>
      <c r="E806">
        <v>201700013</v>
      </c>
      <c r="F806" t="s">
        <v>16</v>
      </c>
      <c r="G806" t="s">
        <v>7</v>
      </c>
      <c r="H806">
        <v>31</v>
      </c>
      <c r="I806">
        <v>24281</v>
      </c>
      <c r="J806">
        <v>7</v>
      </c>
      <c r="K806">
        <v>27</v>
      </c>
      <c r="L806">
        <v>18</v>
      </c>
      <c r="M806">
        <v>13</v>
      </c>
      <c r="N806">
        <v>3</v>
      </c>
      <c r="O806">
        <v>24273</v>
      </c>
      <c r="P806">
        <v>5.0220000000000002</v>
      </c>
      <c r="Q806">
        <v>2.5110000000000001</v>
      </c>
      <c r="R806">
        <v>15.779</v>
      </c>
      <c r="S806">
        <v>6.1689999999999996</v>
      </c>
    </row>
    <row r="807" spans="1:19" x14ac:dyDescent="0.3">
      <c r="A807">
        <v>201707</v>
      </c>
      <c r="B807" s="1">
        <v>42936</v>
      </c>
      <c r="C807" s="2">
        <v>201700141</v>
      </c>
      <c r="D807" t="s">
        <v>19</v>
      </c>
      <c r="E807">
        <v>201700013</v>
      </c>
      <c r="F807" t="s">
        <v>16</v>
      </c>
      <c r="G807" t="s">
        <v>7</v>
      </c>
      <c r="H807">
        <v>33</v>
      </c>
      <c r="I807">
        <v>25412</v>
      </c>
      <c r="J807">
        <v>8</v>
      </c>
      <c r="K807">
        <v>30</v>
      </c>
      <c r="L807">
        <v>24</v>
      </c>
      <c r="M807">
        <v>18</v>
      </c>
      <c r="N807">
        <v>4</v>
      </c>
      <c r="O807">
        <v>25839</v>
      </c>
      <c r="P807">
        <v>5.3460000000000001</v>
      </c>
      <c r="Q807">
        <v>2.673</v>
      </c>
      <c r="R807">
        <v>16.797000000000001</v>
      </c>
      <c r="S807">
        <v>6.5670000000000002</v>
      </c>
    </row>
    <row r="808" spans="1:19" x14ac:dyDescent="0.3">
      <c r="A808">
        <v>201707</v>
      </c>
      <c r="B808" s="1">
        <v>42936</v>
      </c>
      <c r="C808" s="2">
        <v>201700142</v>
      </c>
      <c r="D808" t="s">
        <v>20</v>
      </c>
      <c r="E808">
        <v>201700013</v>
      </c>
      <c r="F808" t="s">
        <v>16</v>
      </c>
      <c r="G808" t="s">
        <v>7</v>
      </c>
      <c r="H808">
        <v>30</v>
      </c>
      <c r="I808">
        <v>24237</v>
      </c>
      <c r="J808">
        <v>7</v>
      </c>
      <c r="K808">
        <v>28</v>
      </c>
      <c r="L808">
        <v>19</v>
      </c>
      <c r="M808">
        <v>10</v>
      </c>
      <c r="N808">
        <v>4</v>
      </c>
      <c r="O808">
        <v>23490</v>
      </c>
      <c r="P808">
        <v>4.8600000000000003</v>
      </c>
      <c r="Q808">
        <v>2.4300000000000002</v>
      </c>
      <c r="R808">
        <v>15.27</v>
      </c>
      <c r="S808">
        <v>5.97</v>
      </c>
    </row>
    <row r="809" spans="1:19" x14ac:dyDescent="0.3">
      <c r="A809">
        <v>201707</v>
      </c>
      <c r="B809" s="1">
        <v>42936</v>
      </c>
      <c r="C809" s="2">
        <v>201700143</v>
      </c>
      <c r="D809" t="s">
        <v>21</v>
      </c>
      <c r="E809">
        <v>201700013</v>
      </c>
      <c r="F809" t="s">
        <v>16</v>
      </c>
      <c r="G809" t="s">
        <v>7</v>
      </c>
      <c r="H809">
        <v>30</v>
      </c>
      <c r="I809">
        <v>25017</v>
      </c>
      <c r="J809">
        <v>7</v>
      </c>
      <c r="K809">
        <v>28</v>
      </c>
      <c r="L809">
        <v>21</v>
      </c>
      <c r="M809">
        <v>13</v>
      </c>
      <c r="N809">
        <v>3</v>
      </c>
      <c r="O809">
        <v>23490</v>
      </c>
      <c r="P809">
        <v>4.8600000000000003</v>
      </c>
      <c r="Q809">
        <v>2.4300000000000002</v>
      </c>
      <c r="R809">
        <v>15.27</v>
      </c>
      <c r="S809">
        <v>5.97</v>
      </c>
    </row>
    <row r="810" spans="1:19" x14ac:dyDescent="0.3">
      <c r="A810">
        <v>201707</v>
      </c>
      <c r="B810" s="1">
        <v>42936</v>
      </c>
      <c r="C810" s="2">
        <v>201700144</v>
      </c>
      <c r="D810" t="s">
        <v>22</v>
      </c>
      <c r="E810">
        <v>201700013</v>
      </c>
      <c r="F810" t="s">
        <v>16</v>
      </c>
      <c r="G810" t="s">
        <v>7</v>
      </c>
      <c r="H810">
        <v>28</v>
      </c>
      <c r="I810">
        <v>25408</v>
      </c>
      <c r="J810">
        <v>8</v>
      </c>
      <c r="K810">
        <v>25</v>
      </c>
      <c r="L810">
        <v>19</v>
      </c>
      <c r="M810">
        <v>12</v>
      </c>
      <c r="N810">
        <v>3</v>
      </c>
      <c r="O810">
        <v>21924</v>
      </c>
      <c r="P810">
        <v>4.5359999999999996</v>
      </c>
      <c r="Q810">
        <v>2.2679999999999998</v>
      </c>
      <c r="R810">
        <v>14.252000000000001</v>
      </c>
      <c r="S810">
        <v>5.5720000000000001</v>
      </c>
    </row>
    <row r="811" spans="1:19" x14ac:dyDescent="0.3">
      <c r="A811">
        <v>201707</v>
      </c>
      <c r="B811" s="1">
        <v>42936</v>
      </c>
      <c r="C811" s="2">
        <v>201700145</v>
      </c>
      <c r="D811" t="s">
        <v>23</v>
      </c>
      <c r="E811">
        <v>201700013</v>
      </c>
      <c r="F811" t="s">
        <v>16</v>
      </c>
      <c r="G811" t="s">
        <v>7</v>
      </c>
      <c r="H811">
        <v>28</v>
      </c>
      <c r="I811">
        <v>24760</v>
      </c>
      <c r="J811">
        <v>6</v>
      </c>
      <c r="K811">
        <v>25</v>
      </c>
      <c r="L811">
        <v>17</v>
      </c>
      <c r="M811">
        <v>11</v>
      </c>
      <c r="N811">
        <v>3</v>
      </c>
      <c r="O811">
        <v>21924</v>
      </c>
      <c r="P811">
        <v>4.5359999999999996</v>
      </c>
      <c r="Q811">
        <v>2.2679999999999998</v>
      </c>
      <c r="R811">
        <v>14.252000000000001</v>
      </c>
      <c r="S811">
        <v>5.5720000000000001</v>
      </c>
    </row>
    <row r="812" spans="1:19" x14ac:dyDescent="0.3">
      <c r="A812">
        <v>201707</v>
      </c>
      <c r="B812" s="1">
        <v>42937</v>
      </c>
      <c r="C812" s="2">
        <v>201700122</v>
      </c>
      <c r="D812" t="s">
        <v>8</v>
      </c>
      <c r="E812">
        <v>201700011</v>
      </c>
      <c r="F812" t="s">
        <v>6</v>
      </c>
      <c r="G812" t="s">
        <v>7</v>
      </c>
      <c r="H812">
        <v>32</v>
      </c>
      <c r="I812">
        <v>24939</v>
      </c>
      <c r="J812">
        <v>5</v>
      </c>
      <c r="K812">
        <v>32</v>
      </c>
      <c r="L812">
        <v>26</v>
      </c>
      <c r="M812">
        <v>22</v>
      </c>
      <c r="N812">
        <v>1</v>
      </c>
      <c r="O812">
        <v>25056</v>
      </c>
      <c r="P812">
        <v>5.1840000000000002</v>
      </c>
      <c r="Q812">
        <v>2.5920000000000001</v>
      </c>
      <c r="R812">
        <v>16.288</v>
      </c>
      <c r="S812">
        <v>6.3680000000000003</v>
      </c>
    </row>
    <row r="813" spans="1:19" x14ac:dyDescent="0.3">
      <c r="A813">
        <v>201707</v>
      </c>
      <c r="B813" s="1">
        <v>42937</v>
      </c>
      <c r="C813" s="2">
        <v>201700123</v>
      </c>
      <c r="D813" t="s">
        <v>9</v>
      </c>
      <c r="E813">
        <v>201700011</v>
      </c>
      <c r="F813" t="s">
        <v>6</v>
      </c>
      <c r="G813" t="s">
        <v>7</v>
      </c>
      <c r="H813">
        <v>33</v>
      </c>
      <c r="I813">
        <v>25082</v>
      </c>
      <c r="J813">
        <v>7</v>
      </c>
      <c r="K813">
        <v>33</v>
      </c>
      <c r="L813">
        <v>25</v>
      </c>
      <c r="M813">
        <v>22</v>
      </c>
      <c r="N813">
        <v>2</v>
      </c>
      <c r="O813">
        <v>25839</v>
      </c>
      <c r="P813">
        <v>5.3460000000000001</v>
      </c>
      <c r="Q813">
        <v>2.673</v>
      </c>
      <c r="R813">
        <v>16.797000000000001</v>
      </c>
      <c r="S813">
        <v>6.5670000000000002</v>
      </c>
    </row>
    <row r="814" spans="1:19" x14ac:dyDescent="0.3">
      <c r="A814">
        <v>201707</v>
      </c>
      <c r="B814" s="1">
        <v>42937</v>
      </c>
      <c r="C814" s="2">
        <v>201700124</v>
      </c>
      <c r="D814" t="s">
        <v>10</v>
      </c>
      <c r="E814">
        <v>201700011</v>
      </c>
      <c r="F814" t="s">
        <v>6</v>
      </c>
      <c r="G814" t="s">
        <v>7</v>
      </c>
      <c r="H814">
        <v>34</v>
      </c>
      <c r="I814">
        <v>25927</v>
      </c>
      <c r="J814">
        <v>5</v>
      </c>
      <c r="K814">
        <v>31</v>
      </c>
      <c r="L814">
        <v>23</v>
      </c>
      <c r="M814">
        <v>21</v>
      </c>
      <c r="N814">
        <v>2</v>
      </c>
      <c r="O814">
        <v>26622</v>
      </c>
      <c r="P814">
        <v>5.508</v>
      </c>
      <c r="Q814">
        <v>2.754</v>
      </c>
      <c r="R814">
        <v>17.306000000000001</v>
      </c>
      <c r="S814">
        <v>6.766</v>
      </c>
    </row>
    <row r="815" spans="1:19" x14ac:dyDescent="0.3">
      <c r="A815">
        <v>201707</v>
      </c>
      <c r="B815" s="1">
        <v>42937</v>
      </c>
      <c r="C815" s="2">
        <v>201700125</v>
      </c>
      <c r="D815" t="s">
        <v>11</v>
      </c>
      <c r="E815">
        <v>201700011</v>
      </c>
      <c r="F815" t="s">
        <v>6</v>
      </c>
      <c r="G815" t="s">
        <v>7</v>
      </c>
      <c r="H815">
        <v>39</v>
      </c>
      <c r="I815">
        <v>25595</v>
      </c>
      <c r="J815">
        <v>7</v>
      </c>
      <c r="K815">
        <v>39</v>
      </c>
      <c r="L815">
        <v>32</v>
      </c>
      <c r="M815">
        <v>28</v>
      </c>
      <c r="N815">
        <v>1</v>
      </c>
      <c r="O815">
        <v>30537</v>
      </c>
      <c r="P815">
        <v>6.3179999999999996</v>
      </c>
      <c r="Q815">
        <v>3.1589999999999998</v>
      </c>
      <c r="R815">
        <v>19.850999999999999</v>
      </c>
      <c r="S815">
        <v>7.7610000000000001</v>
      </c>
    </row>
    <row r="816" spans="1:19" x14ac:dyDescent="0.3">
      <c r="A816">
        <v>201707</v>
      </c>
      <c r="B816" s="1">
        <v>42937</v>
      </c>
      <c r="C816" s="2">
        <v>201700126</v>
      </c>
      <c r="D816" t="s">
        <v>12</v>
      </c>
      <c r="E816">
        <v>201700011</v>
      </c>
      <c r="F816" t="s">
        <v>6</v>
      </c>
      <c r="G816" t="s">
        <v>7</v>
      </c>
      <c r="H816">
        <v>35</v>
      </c>
      <c r="I816">
        <v>24372</v>
      </c>
      <c r="J816">
        <v>6</v>
      </c>
      <c r="K816">
        <v>32</v>
      </c>
      <c r="L816">
        <v>26</v>
      </c>
      <c r="M816">
        <v>20</v>
      </c>
      <c r="N816">
        <v>1</v>
      </c>
      <c r="O816">
        <v>27405</v>
      </c>
      <c r="P816">
        <v>5.67</v>
      </c>
      <c r="Q816">
        <v>2.835</v>
      </c>
      <c r="R816">
        <v>17.815000000000001</v>
      </c>
      <c r="S816">
        <v>6.9649999999999999</v>
      </c>
    </row>
    <row r="817" spans="1:19" x14ac:dyDescent="0.3">
      <c r="A817">
        <v>201707</v>
      </c>
      <c r="B817" s="1">
        <v>42937</v>
      </c>
      <c r="C817" s="2">
        <v>201700127</v>
      </c>
      <c r="D817" t="s">
        <v>13</v>
      </c>
      <c r="E817">
        <v>201700011</v>
      </c>
      <c r="F817" t="s">
        <v>6</v>
      </c>
      <c r="G817" t="s">
        <v>7</v>
      </c>
      <c r="H817">
        <v>33</v>
      </c>
      <c r="I817">
        <v>24162</v>
      </c>
      <c r="J817">
        <v>6</v>
      </c>
      <c r="K817">
        <v>32</v>
      </c>
      <c r="L817">
        <v>27</v>
      </c>
      <c r="M817">
        <v>22</v>
      </c>
      <c r="N817">
        <v>1</v>
      </c>
      <c r="O817">
        <v>25839</v>
      </c>
      <c r="P817">
        <v>5.3460000000000001</v>
      </c>
      <c r="Q817">
        <v>2.673</v>
      </c>
      <c r="R817">
        <v>16.797000000000001</v>
      </c>
      <c r="S817">
        <v>6.5670000000000002</v>
      </c>
    </row>
    <row r="818" spans="1:19" x14ac:dyDescent="0.3">
      <c r="A818">
        <v>201707</v>
      </c>
      <c r="B818" s="1">
        <v>42937</v>
      </c>
      <c r="C818" s="2">
        <v>201700128</v>
      </c>
      <c r="D818" t="s">
        <v>14</v>
      </c>
      <c r="E818">
        <v>201700011</v>
      </c>
      <c r="F818" t="s">
        <v>6</v>
      </c>
      <c r="G818" t="s">
        <v>7</v>
      </c>
      <c r="H818">
        <v>33</v>
      </c>
      <c r="I818">
        <v>25049</v>
      </c>
      <c r="J818">
        <v>4</v>
      </c>
      <c r="K818">
        <v>32</v>
      </c>
      <c r="L818">
        <v>26</v>
      </c>
      <c r="M818">
        <v>20</v>
      </c>
      <c r="N818">
        <v>2</v>
      </c>
      <c r="O818">
        <v>25839</v>
      </c>
      <c r="P818">
        <v>5.3460000000000001</v>
      </c>
      <c r="Q818">
        <v>2.673</v>
      </c>
      <c r="R818">
        <v>16.797000000000001</v>
      </c>
      <c r="S818">
        <v>6.5670000000000002</v>
      </c>
    </row>
    <row r="819" spans="1:19" x14ac:dyDescent="0.3">
      <c r="A819">
        <v>201707</v>
      </c>
      <c r="B819" s="1">
        <v>42937</v>
      </c>
      <c r="C819" s="2">
        <v>201700129</v>
      </c>
      <c r="D819" t="s">
        <v>24</v>
      </c>
      <c r="E819">
        <v>201700012</v>
      </c>
      <c r="F819" t="s">
        <v>25</v>
      </c>
      <c r="G819" t="s">
        <v>7</v>
      </c>
      <c r="H819">
        <v>35</v>
      </c>
      <c r="I819">
        <v>24320</v>
      </c>
      <c r="J819">
        <v>6</v>
      </c>
      <c r="K819">
        <v>30</v>
      </c>
      <c r="L819">
        <v>23</v>
      </c>
      <c r="M819">
        <v>16</v>
      </c>
      <c r="N819">
        <v>2</v>
      </c>
      <c r="O819">
        <v>27405</v>
      </c>
      <c r="P819">
        <v>5.67</v>
      </c>
      <c r="Q819">
        <v>2.835</v>
      </c>
      <c r="R819">
        <v>17.815000000000001</v>
      </c>
      <c r="S819">
        <v>6.9649999999999999</v>
      </c>
    </row>
    <row r="820" spans="1:19" x14ac:dyDescent="0.3">
      <c r="A820">
        <v>201707</v>
      </c>
      <c r="B820" s="1">
        <v>42937</v>
      </c>
      <c r="C820" s="2">
        <v>201700130</v>
      </c>
      <c r="D820" t="s">
        <v>26</v>
      </c>
      <c r="E820">
        <v>201700012</v>
      </c>
      <c r="F820" t="s">
        <v>25</v>
      </c>
      <c r="G820" t="s">
        <v>7</v>
      </c>
      <c r="H820">
        <v>35</v>
      </c>
      <c r="I820">
        <v>25844</v>
      </c>
      <c r="J820">
        <v>8</v>
      </c>
      <c r="K820">
        <v>32</v>
      </c>
      <c r="L820">
        <v>23</v>
      </c>
      <c r="M820">
        <v>17</v>
      </c>
      <c r="N820">
        <v>2</v>
      </c>
      <c r="O820">
        <v>27405</v>
      </c>
      <c r="P820">
        <v>5.67</v>
      </c>
      <c r="Q820">
        <v>2.835</v>
      </c>
      <c r="R820">
        <v>17.815000000000001</v>
      </c>
      <c r="S820">
        <v>6.9649999999999999</v>
      </c>
    </row>
    <row r="821" spans="1:19" x14ac:dyDescent="0.3">
      <c r="A821">
        <v>201707</v>
      </c>
      <c r="B821" s="1">
        <v>42937</v>
      </c>
      <c r="C821" s="2">
        <v>201700131</v>
      </c>
      <c r="D821" t="s">
        <v>27</v>
      </c>
      <c r="E821">
        <v>201700012</v>
      </c>
      <c r="F821" t="s">
        <v>25</v>
      </c>
      <c r="G821" t="s">
        <v>7</v>
      </c>
      <c r="H821">
        <v>33</v>
      </c>
      <c r="I821">
        <v>24783</v>
      </c>
      <c r="J821">
        <v>7</v>
      </c>
      <c r="K821">
        <v>29</v>
      </c>
      <c r="L821">
        <v>24</v>
      </c>
      <c r="M821">
        <v>18</v>
      </c>
      <c r="N821">
        <v>2</v>
      </c>
      <c r="O821">
        <v>25839</v>
      </c>
      <c r="P821">
        <v>5.3460000000000001</v>
      </c>
      <c r="Q821">
        <v>2.673</v>
      </c>
      <c r="R821">
        <v>16.797000000000001</v>
      </c>
      <c r="S821">
        <v>6.5670000000000002</v>
      </c>
    </row>
    <row r="822" spans="1:19" x14ac:dyDescent="0.3">
      <c r="A822">
        <v>201707</v>
      </c>
      <c r="B822" s="1">
        <v>42937</v>
      </c>
      <c r="C822" s="2">
        <v>201700132</v>
      </c>
      <c r="D822" t="s">
        <v>28</v>
      </c>
      <c r="E822">
        <v>201700012</v>
      </c>
      <c r="F822" t="s">
        <v>25</v>
      </c>
      <c r="G822" t="s">
        <v>7</v>
      </c>
      <c r="H822">
        <v>36</v>
      </c>
      <c r="I822">
        <v>24642</v>
      </c>
      <c r="J822">
        <v>6</v>
      </c>
      <c r="K822">
        <v>35</v>
      </c>
      <c r="L822">
        <v>28</v>
      </c>
      <c r="M822">
        <v>17</v>
      </c>
      <c r="N822">
        <v>2</v>
      </c>
      <c r="O822">
        <v>28188</v>
      </c>
      <c r="P822">
        <v>5.8319999999999999</v>
      </c>
      <c r="Q822">
        <v>2.9159999999999999</v>
      </c>
      <c r="R822">
        <v>18.324000000000002</v>
      </c>
      <c r="S822">
        <v>7.1639999999999997</v>
      </c>
    </row>
    <row r="823" spans="1:19" x14ac:dyDescent="0.3">
      <c r="A823">
        <v>201707</v>
      </c>
      <c r="B823" s="1">
        <v>42937</v>
      </c>
      <c r="C823" s="2">
        <v>201700133</v>
      </c>
      <c r="D823" t="s">
        <v>29</v>
      </c>
      <c r="E823">
        <v>201700012</v>
      </c>
      <c r="F823" t="s">
        <v>25</v>
      </c>
      <c r="G823" t="s">
        <v>7</v>
      </c>
      <c r="H823">
        <v>33</v>
      </c>
      <c r="I823">
        <v>25917</v>
      </c>
      <c r="J823">
        <v>6</v>
      </c>
      <c r="K823">
        <v>30</v>
      </c>
      <c r="L823">
        <v>20</v>
      </c>
      <c r="M823">
        <v>13</v>
      </c>
      <c r="N823">
        <v>2</v>
      </c>
      <c r="O823">
        <v>25839</v>
      </c>
      <c r="P823">
        <v>5.3460000000000001</v>
      </c>
      <c r="Q823">
        <v>2.673</v>
      </c>
      <c r="R823">
        <v>16.797000000000001</v>
      </c>
      <c r="S823">
        <v>6.5670000000000002</v>
      </c>
    </row>
    <row r="824" spans="1:19" x14ac:dyDescent="0.3">
      <c r="A824">
        <v>201707</v>
      </c>
      <c r="B824" s="1">
        <v>42937</v>
      </c>
      <c r="C824" s="2">
        <v>201700134</v>
      </c>
      <c r="D824" t="s">
        <v>30</v>
      </c>
      <c r="E824">
        <v>201700012</v>
      </c>
      <c r="F824" t="s">
        <v>25</v>
      </c>
      <c r="G824" t="s">
        <v>7</v>
      </c>
      <c r="H824">
        <v>33</v>
      </c>
      <c r="I824">
        <v>24271</v>
      </c>
      <c r="J824">
        <v>8</v>
      </c>
      <c r="K824">
        <v>31</v>
      </c>
      <c r="L824">
        <v>21</v>
      </c>
      <c r="M824">
        <v>16</v>
      </c>
      <c r="N824">
        <v>2</v>
      </c>
      <c r="O824">
        <v>25839</v>
      </c>
      <c r="P824">
        <v>5.3460000000000001</v>
      </c>
      <c r="Q824">
        <v>2.673</v>
      </c>
      <c r="R824">
        <v>16.797000000000001</v>
      </c>
      <c r="S824">
        <v>6.5670000000000002</v>
      </c>
    </row>
    <row r="825" spans="1:19" x14ac:dyDescent="0.3">
      <c r="A825">
        <v>201707</v>
      </c>
      <c r="B825" s="1">
        <v>42937</v>
      </c>
      <c r="C825" s="2">
        <v>201700135</v>
      </c>
      <c r="D825" t="s">
        <v>31</v>
      </c>
      <c r="E825">
        <v>201700012</v>
      </c>
      <c r="F825" t="s">
        <v>25</v>
      </c>
      <c r="G825" t="s">
        <v>7</v>
      </c>
      <c r="H825">
        <v>32</v>
      </c>
      <c r="I825">
        <v>24825</v>
      </c>
      <c r="J825">
        <v>5</v>
      </c>
      <c r="K825">
        <v>32</v>
      </c>
      <c r="L825">
        <v>21</v>
      </c>
      <c r="M825">
        <v>14</v>
      </c>
      <c r="N825">
        <v>2</v>
      </c>
      <c r="O825">
        <v>25056</v>
      </c>
      <c r="P825">
        <v>5.1840000000000002</v>
      </c>
      <c r="Q825">
        <v>2.5920000000000001</v>
      </c>
      <c r="R825">
        <v>16.288</v>
      </c>
      <c r="S825">
        <v>6.3680000000000003</v>
      </c>
    </row>
    <row r="826" spans="1:19" x14ac:dyDescent="0.3">
      <c r="A826">
        <v>201707</v>
      </c>
      <c r="B826" s="1">
        <v>42937</v>
      </c>
      <c r="C826" s="2">
        <v>201700137</v>
      </c>
      <c r="D826" t="s">
        <v>33</v>
      </c>
      <c r="E826">
        <v>201700012</v>
      </c>
      <c r="F826" t="s">
        <v>25</v>
      </c>
      <c r="G826" t="s">
        <v>7</v>
      </c>
      <c r="H826">
        <v>31</v>
      </c>
      <c r="I826">
        <v>25915</v>
      </c>
      <c r="J826">
        <v>7</v>
      </c>
      <c r="K826">
        <v>26</v>
      </c>
      <c r="L826">
        <v>19</v>
      </c>
      <c r="M826">
        <v>15</v>
      </c>
      <c r="N826">
        <v>2</v>
      </c>
      <c r="O826">
        <v>24273</v>
      </c>
      <c r="P826">
        <v>5.0220000000000002</v>
      </c>
      <c r="Q826">
        <v>2.5110000000000001</v>
      </c>
      <c r="R826">
        <v>15.779</v>
      </c>
      <c r="S826">
        <v>6.1689999999999996</v>
      </c>
    </row>
    <row r="827" spans="1:19" x14ac:dyDescent="0.3">
      <c r="A827">
        <v>201707</v>
      </c>
      <c r="B827" s="1">
        <v>42938</v>
      </c>
      <c r="C827" s="2">
        <v>201700129</v>
      </c>
      <c r="D827" t="s">
        <v>24</v>
      </c>
      <c r="E827">
        <v>201700012</v>
      </c>
      <c r="F827" t="s">
        <v>25</v>
      </c>
      <c r="G827" t="s">
        <v>7</v>
      </c>
      <c r="H827">
        <v>31</v>
      </c>
      <c r="I827">
        <v>24486</v>
      </c>
      <c r="J827">
        <v>7</v>
      </c>
      <c r="K827">
        <v>28</v>
      </c>
      <c r="L827">
        <v>20</v>
      </c>
      <c r="M827">
        <v>16</v>
      </c>
      <c r="N827">
        <v>2</v>
      </c>
      <c r="O827">
        <v>24273</v>
      </c>
      <c r="P827">
        <v>5.0220000000000002</v>
      </c>
      <c r="Q827">
        <v>2.5110000000000001</v>
      </c>
      <c r="R827">
        <v>15.779</v>
      </c>
      <c r="S827">
        <v>6.1689999999999996</v>
      </c>
    </row>
    <row r="828" spans="1:19" x14ac:dyDescent="0.3">
      <c r="A828">
        <v>201707</v>
      </c>
      <c r="B828" s="1">
        <v>42938</v>
      </c>
      <c r="C828" s="2">
        <v>201700130</v>
      </c>
      <c r="D828" t="s">
        <v>26</v>
      </c>
      <c r="E828">
        <v>201700012</v>
      </c>
      <c r="F828" t="s">
        <v>25</v>
      </c>
      <c r="G828" t="s">
        <v>7</v>
      </c>
      <c r="H828">
        <v>30</v>
      </c>
      <c r="I828">
        <v>25456</v>
      </c>
      <c r="J828">
        <v>5</v>
      </c>
      <c r="K828">
        <v>28</v>
      </c>
      <c r="L828">
        <v>20</v>
      </c>
      <c r="M828">
        <v>14</v>
      </c>
      <c r="N828">
        <v>2</v>
      </c>
      <c r="O828">
        <v>23490</v>
      </c>
      <c r="P828">
        <v>4.8600000000000003</v>
      </c>
      <c r="Q828">
        <v>2.4300000000000002</v>
      </c>
      <c r="R828">
        <v>15.27</v>
      </c>
      <c r="S828">
        <v>5.97</v>
      </c>
    </row>
    <row r="829" spans="1:19" x14ac:dyDescent="0.3">
      <c r="A829">
        <v>201707</v>
      </c>
      <c r="B829" s="1">
        <v>42938</v>
      </c>
      <c r="C829" s="2">
        <v>201700131</v>
      </c>
      <c r="D829" t="s">
        <v>27</v>
      </c>
      <c r="E829">
        <v>201700012</v>
      </c>
      <c r="F829" t="s">
        <v>25</v>
      </c>
      <c r="G829" t="s">
        <v>7</v>
      </c>
      <c r="H829">
        <v>32</v>
      </c>
      <c r="I829">
        <v>25815</v>
      </c>
      <c r="J829">
        <v>7</v>
      </c>
      <c r="K829">
        <v>30</v>
      </c>
      <c r="L829">
        <v>23</v>
      </c>
      <c r="M829">
        <v>18</v>
      </c>
      <c r="N829">
        <v>2</v>
      </c>
      <c r="O829">
        <v>25056</v>
      </c>
      <c r="P829">
        <v>5.1840000000000002</v>
      </c>
      <c r="Q829">
        <v>2.5920000000000001</v>
      </c>
      <c r="R829">
        <v>16.288</v>
      </c>
      <c r="S829">
        <v>6.3680000000000003</v>
      </c>
    </row>
    <row r="830" spans="1:19" x14ac:dyDescent="0.3">
      <c r="A830">
        <v>201707</v>
      </c>
      <c r="B830" s="1">
        <v>42938</v>
      </c>
      <c r="C830" s="2">
        <v>201700132</v>
      </c>
      <c r="D830" t="s">
        <v>28</v>
      </c>
      <c r="E830">
        <v>201700012</v>
      </c>
      <c r="F830" t="s">
        <v>25</v>
      </c>
      <c r="G830" t="s">
        <v>7</v>
      </c>
      <c r="H830">
        <v>36</v>
      </c>
      <c r="I830">
        <v>25949</v>
      </c>
      <c r="J830">
        <v>8</v>
      </c>
      <c r="K830">
        <v>35</v>
      </c>
      <c r="L830">
        <v>27</v>
      </c>
      <c r="M830">
        <v>19</v>
      </c>
      <c r="N830">
        <v>2</v>
      </c>
      <c r="O830">
        <v>28188</v>
      </c>
      <c r="P830">
        <v>5.8319999999999999</v>
      </c>
      <c r="Q830">
        <v>2.9159999999999999</v>
      </c>
      <c r="R830">
        <v>18.324000000000002</v>
      </c>
      <c r="S830">
        <v>7.1639999999999997</v>
      </c>
    </row>
    <row r="831" spans="1:19" x14ac:dyDescent="0.3">
      <c r="A831">
        <v>201707</v>
      </c>
      <c r="B831" s="1">
        <v>42938</v>
      </c>
      <c r="C831" s="2">
        <v>201700133</v>
      </c>
      <c r="D831" t="s">
        <v>29</v>
      </c>
      <c r="E831">
        <v>201700012</v>
      </c>
      <c r="F831" t="s">
        <v>25</v>
      </c>
      <c r="G831" t="s">
        <v>7</v>
      </c>
      <c r="H831">
        <v>33</v>
      </c>
      <c r="I831">
        <v>25817</v>
      </c>
      <c r="J831">
        <v>6</v>
      </c>
      <c r="K831">
        <v>30</v>
      </c>
      <c r="L831">
        <v>22</v>
      </c>
      <c r="M831">
        <v>17</v>
      </c>
      <c r="N831">
        <v>2</v>
      </c>
      <c r="O831">
        <v>25839</v>
      </c>
      <c r="P831">
        <v>5.3460000000000001</v>
      </c>
      <c r="Q831">
        <v>2.673</v>
      </c>
      <c r="R831">
        <v>16.797000000000001</v>
      </c>
      <c r="S831">
        <v>6.5670000000000002</v>
      </c>
    </row>
    <row r="832" spans="1:19" x14ac:dyDescent="0.3">
      <c r="A832">
        <v>201707</v>
      </c>
      <c r="B832" s="1">
        <v>42938</v>
      </c>
      <c r="C832" s="2">
        <v>201700134</v>
      </c>
      <c r="D832" t="s">
        <v>30</v>
      </c>
      <c r="E832">
        <v>201700012</v>
      </c>
      <c r="F832" t="s">
        <v>25</v>
      </c>
      <c r="G832" t="s">
        <v>7</v>
      </c>
      <c r="H832">
        <v>33</v>
      </c>
      <c r="I832">
        <v>24039</v>
      </c>
      <c r="J832">
        <v>8</v>
      </c>
      <c r="K832">
        <v>31</v>
      </c>
      <c r="L832">
        <v>24</v>
      </c>
      <c r="M832">
        <v>16</v>
      </c>
      <c r="N832">
        <v>2</v>
      </c>
      <c r="O832">
        <v>25839</v>
      </c>
      <c r="P832">
        <v>5.3460000000000001</v>
      </c>
      <c r="Q832">
        <v>2.673</v>
      </c>
      <c r="R832">
        <v>16.797000000000001</v>
      </c>
      <c r="S832">
        <v>6.5670000000000002</v>
      </c>
    </row>
    <row r="833" spans="1:19" x14ac:dyDescent="0.3">
      <c r="A833">
        <v>201707</v>
      </c>
      <c r="B833" s="1">
        <v>42938</v>
      </c>
      <c r="C833" s="2">
        <v>201700135</v>
      </c>
      <c r="D833" t="s">
        <v>31</v>
      </c>
      <c r="E833">
        <v>201700012</v>
      </c>
      <c r="F833" t="s">
        <v>25</v>
      </c>
      <c r="G833" t="s">
        <v>7</v>
      </c>
      <c r="H833">
        <v>30</v>
      </c>
      <c r="I833">
        <v>25434</v>
      </c>
      <c r="J833">
        <v>7</v>
      </c>
      <c r="K833">
        <v>28</v>
      </c>
      <c r="L833">
        <v>21</v>
      </c>
      <c r="M833">
        <v>16</v>
      </c>
      <c r="N833">
        <v>2</v>
      </c>
      <c r="O833">
        <v>23490</v>
      </c>
      <c r="P833">
        <v>4.8600000000000003</v>
      </c>
      <c r="Q833">
        <v>2.4300000000000002</v>
      </c>
      <c r="R833">
        <v>15.27</v>
      </c>
      <c r="S833">
        <v>5.97</v>
      </c>
    </row>
    <row r="834" spans="1:19" x14ac:dyDescent="0.3">
      <c r="A834">
        <v>201707</v>
      </c>
      <c r="B834" s="1">
        <v>42938</v>
      </c>
      <c r="C834" s="2">
        <v>201700136</v>
      </c>
      <c r="D834" t="s">
        <v>32</v>
      </c>
      <c r="E834">
        <v>201700013</v>
      </c>
      <c r="F834" t="s">
        <v>16</v>
      </c>
      <c r="G834" t="s">
        <v>7</v>
      </c>
      <c r="H834">
        <v>29</v>
      </c>
      <c r="I834">
        <v>25575</v>
      </c>
      <c r="J834">
        <v>6</v>
      </c>
      <c r="K834">
        <v>25</v>
      </c>
      <c r="L834">
        <v>18</v>
      </c>
      <c r="M834">
        <v>12</v>
      </c>
      <c r="N834">
        <v>4</v>
      </c>
      <c r="O834">
        <v>22707</v>
      </c>
      <c r="P834">
        <v>4.6980000000000004</v>
      </c>
      <c r="Q834">
        <v>2.3490000000000002</v>
      </c>
      <c r="R834">
        <v>14.760999999999999</v>
      </c>
      <c r="S834">
        <v>5.7709999999999999</v>
      </c>
    </row>
    <row r="835" spans="1:19" x14ac:dyDescent="0.3">
      <c r="A835">
        <v>201707</v>
      </c>
      <c r="B835" s="1">
        <v>42938</v>
      </c>
      <c r="C835" s="2">
        <v>201700137</v>
      </c>
      <c r="D835" t="s">
        <v>33</v>
      </c>
      <c r="E835">
        <v>201700012</v>
      </c>
      <c r="F835" t="s">
        <v>25</v>
      </c>
      <c r="G835" t="s">
        <v>7</v>
      </c>
      <c r="H835">
        <v>31</v>
      </c>
      <c r="I835">
        <v>24453</v>
      </c>
      <c r="J835">
        <v>8</v>
      </c>
      <c r="K835">
        <v>27</v>
      </c>
      <c r="L835">
        <v>23</v>
      </c>
      <c r="M835">
        <v>18</v>
      </c>
      <c r="N835">
        <v>2</v>
      </c>
      <c r="O835">
        <v>24273</v>
      </c>
      <c r="P835">
        <v>5.0220000000000002</v>
      </c>
      <c r="Q835">
        <v>2.5110000000000001</v>
      </c>
      <c r="R835">
        <v>15.779</v>
      </c>
      <c r="S835">
        <v>6.1689999999999996</v>
      </c>
    </row>
    <row r="836" spans="1:19" x14ac:dyDescent="0.3">
      <c r="A836">
        <v>201707</v>
      </c>
      <c r="B836" s="1">
        <v>42938</v>
      </c>
      <c r="C836" s="2">
        <v>201700139</v>
      </c>
      <c r="D836" t="s">
        <v>17</v>
      </c>
      <c r="E836">
        <v>201700013</v>
      </c>
      <c r="F836" t="s">
        <v>16</v>
      </c>
      <c r="G836" t="s">
        <v>7</v>
      </c>
      <c r="H836">
        <v>32</v>
      </c>
      <c r="I836">
        <v>24673</v>
      </c>
      <c r="J836">
        <v>9</v>
      </c>
      <c r="K836">
        <v>28</v>
      </c>
      <c r="L836">
        <v>17</v>
      </c>
      <c r="M836">
        <v>12</v>
      </c>
      <c r="N836">
        <v>4</v>
      </c>
      <c r="O836">
        <v>25056</v>
      </c>
      <c r="P836">
        <v>5.1840000000000002</v>
      </c>
      <c r="Q836">
        <v>2.5920000000000001</v>
      </c>
      <c r="R836">
        <v>16.288</v>
      </c>
      <c r="S836">
        <v>6.3680000000000003</v>
      </c>
    </row>
    <row r="837" spans="1:19" x14ac:dyDescent="0.3">
      <c r="A837">
        <v>201707</v>
      </c>
      <c r="B837" s="1">
        <v>42938</v>
      </c>
      <c r="C837" s="2">
        <v>201700140</v>
      </c>
      <c r="D837" t="s">
        <v>18</v>
      </c>
      <c r="E837">
        <v>201700013</v>
      </c>
      <c r="F837" t="s">
        <v>16</v>
      </c>
      <c r="G837" t="s">
        <v>7</v>
      </c>
      <c r="H837">
        <v>32</v>
      </c>
      <c r="I837">
        <v>24454</v>
      </c>
      <c r="J837">
        <v>9</v>
      </c>
      <c r="K837">
        <v>29</v>
      </c>
      <c r="L837">
        <v>21</v>
      </c>
      <c r="M837">
        <v>15</v>
      </c>
      <c r="N837">
        <v>4</v>
      </c>
      <c r="O837">
        <v>25056</v>
      </c>
      <c r="P837">
        <v>5.1840000000000002</v>
      </c>
      <c r="Q837">
        <v>2.5920000000000001</v>
      </c>
      <c r="R837">
        <v>16.288</v>
      </c>
      <c r="S837">
        <v>6.3680000000000003</v>
      </c>
    </row>
    <row r="838" spans="1:19" x14ac:dyDescent="0.3">
      <c r="A838">
        <v>201707</v>
      </c>
      <c r="B838" s="1">
        <v>42938</v>
      </c>
      <c r="C838" s="2">
        <v>201700141</v>
      </c>
      <c r="D838" t="s">
        <v>19</v>
      </c>
      <c r="E838">
        <v>201700013</v>
      </c>
      <c r="F838" t="s">
        <v>16</v>
      </c>
      <c r="G838" t="s">
        <v>7</v>
      </c>
      <c r="H838">
        <v>31</v>
      </c>
      <c r="I838">
        <v>25410</v>
      </c>
      <c r="J838">
        <v>7</v>
      </c>
      <c r="K838">
        <v>28</v>
      </c>
      <c r="L838">
        <v>17</v>
      </c>
      <c r="M838">
        <v>10</v>
      </c>
      <c r="N838">
        <v>3</v>
      </c>
      <c r="O838">
        <v>24273</v>
      </c>
      <c r="P838">
        <v>5.0220000000000002</v>
      </c>
      <c r="Q838">
        <v>2.5110000000000001</v>
      </c>
      <c r="R838">
        <v>15.779</v>
      </c>
      <c r="S838">
        <v>6.1689999999999996</v>
      </c>
    </row>
    <row r="839" spans="1:19" x14ac:dyDescent="0.3">
      <c r="A839">
        <v>201707</v>
      </c>
      <c r="B839" s="1">
        <v>42938</v>
      </c>
      <c r="C839" s="2">
        <v>201700142</v>
      </c>
      <c r="D839" t="s">
        <v>20</v>
      </c>
      <c r="E839">
        <v>201700013</v>
      </c>
      <c r="F839" t="s">
        <v>16</v>
      </c>
      <c r="G839" t="s">
        <v>7</v>
      </c>
      <c r="H839">
        <v>30</v>
      </c>
      <c r="I839">
        <v>24504</v>
      </c>
      <c r="J839">
        <v>8</v>
      </c>
      <c r="K839">
        <v>26</v>
      </c>
      <c r="L839">
        <v>16</v>
      </c>
      <c r="M839">
        <v>11</v>
      </c>
      <c r="N839">
        <v>3</v>
      </c>
      <c r="O839">
        <v>23490</v>
      </c>
      <c r="P839">
        <v>4.8600000000000003</v>
      </c>
      <c r="Q839">
        <v>2.4300000000000002</v>
      </c>
      <c r="R839">
        <v>15.27</v>
      </c>
      <c r="S839">
        <v>5.97</v>
      </c>
    </row>
    <row r="840" spans="1:19" x14ac:dyDescent="0.3">
      <c r="A840">
        <v>201707</v>
      </c>
      <c r="B840" s="1">
        <v>42938</v>
      </c>
      <c r="C840" s="2">
        <v>201700143</v>
      </c>
      <c r="D840" t="s">
        <v>21</v>
      </c>
      <c r="E840">
        <v>201700013</v>
      </c>
      <c r="F840" t="s">
        <v>16</v>
      </c>
      <c r="G840" t="s">
        <v>7</v>
      </c>
      <c r="H840">
        <v>28</v>
      </c>
      <c r="I840">
        <v>24432</v>
      </c>
      <c r="J840">
        <v>8</v>
      </c>
      <c r="K840">
        <v>25</v>
      </c>
      <c r="L840">
        <v>17</v>
      </c>
      <c r="M840">
        <v>10</v>
      </c>
      <c r="N840">
        <v>4</v>
      </c>
      <c r="O840">
        <v>21924</v>
      </c>
      <c r="P840">
        <v>4.5359999999999996</v>
      </c>
      <c r="Q840">
        <v>2.2679999999999998</v>
      </c>
      <c r="R840">
        <v>14.252000000000001</v>
      </c>
      <c r="S840">
        <v>5.5720000000000001</v>
      </c>
    </row>
    <row r="841" spans="1:19" x14ac:dyDescent="0.3">
      <c r="A841">
        <v>201707</v>
      </c>
      <c r="B841" s="1">
        <v>42938</v>
      </c>
      <c r="C841" s="2">
        <v>201700144</v>
      </c>
      <c r="D841" t="s">
        <v>22</v>
      </c>
      <c r="E841">
        <v>201700013</v>
      </c>
      <c r="F841" t="s">
        <v>16</v>
      </c>
      <c r="G841" t="s">
        <v>7</v>
      </c>
      <c r="H841">
        <v>33</v>
      </c>
      <c r="I841">
        <v>24658</v>
      </c>
      <c r="J841">
        <v>8</v>
      </c>
      <c r="K841">
        <v>28</v>
      </c>
      <c r="L841">
        <v>20</v>
      </c>
      <c r="M841">
        <v>14</v>
      </c>
      <c r="N841">
        <v>3</v>
      </c>
      <c r="O841">
        <v>25839</v>
      </c>
      <c r="P841">
        <v>5.3460000000000001</v>
      </c>
      <c r="Q841">
        <v>2.673</v>
      </c>
      <c r="R841">
        <v>16.797000000000001</v>
      </c>
      <c r="S841">
        <v>6.5670000000000002</v>
      </c>
    </row>
    <row r="842" spans="1:19" x14ac:dyDescent="0.3">
      <c r="A842">
        <v>201707</v>
      </c>
      <c r="B842" s="1">
        <v>42938</v>
      </c>
      <c r="C842" s="2">
        <v>201700145</v>
      </c>
      <c r="D842" t="s">
        <v>23</v>
      </c>
      <c r="E842">
        <v>201700013</v>
      </c>
      <c r="F842" t="s">
        <v>16</v>
      </c>
      <c r="G842" t="s">
        <v>7</v>
      </c>
      <c r="H842">
        <v>32</v>
      </c>
      <c r="I842">
        <v>24730</v>
      </c>
      <c r="J842">
        <v>9</v>
      </c>
      <c r="K842">
        <v>29</v>
      </c>
      <c r="L842">
        <v>19</v>
      </c>
      <c r="M842">
        <v>10</v>
      </c>
      <c r="N842">
        <v>4</v>
      </c>
      <c r="O842">
        <v>25056</v>
      </c>
      <c r="P842">
        <v>5.1840000000000002</v>
      </c>
      <c r="Q842">
        <v>2.5920000000000001</v>
      </c>
      <c r="R842">
        <v>16.288</v>
      </c>
      <c r="S842">
        <v>6.3680000000000003</v>
      </c>
    </row>
    <row r="843" spans="1:19" x14ac:dyDescent="0.3">
      <c r="A843">
        <v>201707</v>
      </c>
      <c r="B843" s="1">
        <v>42939</v>
      </c>
      <c r="C843" s="2">
        <v>201700122</v>
      </c>
      <c r="D843" t="s">
        <v>8</v>
      </c>
      <c r="E843">
        <v>201700011</v>
      </c>
      <c r="F843" t="s">
        <v>6</v>
      </c>
      <c r="G843" t="s">
        <v>7</v>
      </c>
      <c r="H843">
        <v>40</v>
      </c>
      <c r="I843">
        <v>24999</v>
      </c>
      <c r="J843">
        <v>7</v>
      </c>
      <c r="K843">
        <v>38</v>
      </c>
      <c r="L843">
        <v>34</v>
      </c>
      <c r="M843">
        <v>27</v>
      </c>
      <c r="N843">
        <v>1</v>
      </c>
      <c r="O843">
        <v>31320</v>
      </c>
      <c r="P843">
        <v>6.48</v>
      </c>
      <c r="Q843">
        <v>3.24</v>
      </c>
      <c r="R843">
        <v>20.36</v>
      </c>
      <c r="S843">
        <v>7.96</v>
      </c>
    </row>
    <row r="844" spans="1:19" x14ac:dyDescent="0.3">
      <c r="A844">
        <v>201707</v>
      </c>
      <c r="B844" s="1">
        <v>42939</v>
      </c>
      <c r="C844" s="2">
        <v>201700123</v>
      </c>
      <c r="D844" t="s">
        <v>9</v>
      </c>
      <c r="E844">
        <v>201700011</v>
      </c>
      <c r="F844" t="s">
        <v>6</v>
      </c>
      <c r="G844" t="s">
        <v>7</v>
      </c>
      <c r="H844">
        <v>34</v>
      </c>
      <c r="I844">
        <v>25337</v>
      </c>
      <c r="J844">
        <v>6</v>
      </c>
      <c r="K844">
        <v>31</v>
      </c>
      <c r="L844">
        <v>26</v>
      </c>
      <c r="M844">
        <v>21</v>
      </c>
      <c r="N844">
        <v>1</v>
      </c>
      <c r="O844">
        <v>26622</v>
      </c>
      <c r="P844">
        <v>5.508</v>
      </c>
      <c r="Q844">
        <v>2.754</v>
      </c>
      <c r="R844">
        <v>17.306000000000001</v>
      </c>
      <c r="S844">
        <v>6.766</v>
      </c>
    </row>
    <row r="845" spans="1:19" x14ac:dyDescent="0.3">
      <c r="A845">
        <v>201707</v>
      </c>
      <c r="B845" s="1">
        <v>42939</v>
      </c>
      <c r="C845" s="2">
        <v>201700124</v>
      </c>
      <c r="D845" t="s">
        <v>10</v>
      </c>
      <c r="E845">
        <v>201700011</v>
      </c>
      <c r="F845" t="s">
        <v>6</v>
      </c>
      <c r="G845" t="s">
        <v>7</v>
      </c>
      <c r="H845">
        <v>36</v>
      </c>
      <c r="I845">
        <v>24924</v>
      </c>
      <c r="J845">
        <v>7</v>
      </c>
      <c r="K845">
        <v>32</v>
      </c>
      <c r="L845">
        <v>29</v>
      </c>
      <c r="M845">
        <v>21</v>
      </c>
      <c r="N845">
        <v>2</v>
      </c>
      <c r="O845">
        <v>28188</v>
      </c>
      <c r="P845">
        <v>5.8319999999999999</v>
      </c>
      <c r="Q845">
        <v>2.9159999999999999</v>
      </c>
      <c r="R845">
        <v>18.324000000000002</v>
      </c>
      <c r="S845">
        <v>7.1639999999999997</v>
      </c>
    </row>
    <row r="846" spans="1:19" x14ac:dyDescent="0.3">
      <c r="A846">
        <v>201707</v>
      </c>
      <c r="B846" s="1">
        <v>42939</v>
      </c>
      <c r="C846" s="2">
        <v>201700125</v>
      </c>
      <c r="D846" t="s">
        <v>11</v>
      </c>
      <c r="E846">
        <v>201700011</v>
      </c>
      <c r="F846" t="s">
        <v>6</v>
      </c>
      <c r="G846" t="s">
        <v>7</v>
      </c>
      <c r="H846">
        <v>38</v>
      </c>
      <c r="I846">
        <v>25801</v>
      </c>
      <c r="J846">
        <v>4</v>
      </c>
      <c r="K846">
        <v>35</v>
      </c>
      <c r="L846">
        <v>25</v>
      </c>
      <c r="M846">
        <v>18</v>
      </c>
      <c r="N846">
        <v>2</v>
      </c>
      <c r="O846">
        <v>29754</v>
      </c>
      <c r="P846">
        <v>6.1559999999999997</v>
      </c>
      <c r="Q846">
        <v>3.0779999999999998</v>
      </c>
      <c r="R846">
        <v>19.341999999999999</v>
      </c>
      <c r="S846">
        <v>7.5620000000000003</v>
      </c>
    </row>
    <row r="847" spans="1:19" x14ac:dyDescent="0.3">
      <c r="A847">
        <v>201707</v>
      </c>
      <c r="B847" s="1">
        <v>42939</v>
      </c>
      <c r="C847" s="2">
        <v>201700126</v>
      </c>
      <c r="D847" t="s">
        <v>12</v>
      </c>
      <c r="E847">
        <v>201700011</v>
      </c>
      <c r="F847" t="s">
        <v>6</v>
      </c>
      <c r="G847" t="s">
        <v>7</v>
      </c>
      <c r="H847">
        <v>32</v>
      </c>
      <c r="I847">
        <v>25545</v>
      </c>
      <c r="J847">
        <v>5</v>
      </c>
      <c r="K847">
        <v>29</v>
      </c>
      <c r="L847">
        <v>21</v>
      </c>
      <c r="M847">
        <v>16</v>
      </c>
      <c r="N847">
        <v>1</v>
      </c>
      <c r="O847">
        <v>25056</v>
      </c>
      <c r="P847">
        <v>5.1840000000000002</v>
      </c>
      <c r="Q847">
        <v>2.5920000000000001</v>
      </c>
      <c r="R847">
        <v>16.288</v>
      </c>
      <c r="S847">
        <v>6.3680000000000003</v>
      </c>
    </row>
    <row r="848" spans="1:19" x14ac:dyDescent="0.3">
      <c r="A848">
        <v>201707</v>
      </c>
      <c r="B848" s="1">
        <v>42939</v>
      </c>
      <c r="C848" s="2">
        <v>201700127</v>
      </c>
      <c r="D848" t="s">
        <v>13</v>
      </c>
      <c r="E848">
        <v>201700011</v>
      </c>
      <c r="F848" t="s">
        <v>6</v>
      </c>
      <c r="G848" t="s">
        <v>7</v>
      </c>
      <c r="H848">
        <v>39</v>
      </c>
      <c r="I848">
        <v>24498</v>
      </c>
      <c r="J848">
        <v>8</v>
      </c>
      <c r="K848">
        <v>35</v>
      </c>
      <c r="L848">
        <v>28</v>
      </c>
      <c r="M848">
        <v>21</v>
      </c>
      <c r="N848">
        <v>2</v>
      </c>
      <c r="O848">
        <v>30537</v>
      </c>
      <c r="P848">
        <v>6.3179999999999996</v>
      </c>
      <c r="Q848">
        <v>3.1589999999999998</v>
      </c>
      <c r="R848">
        <v>19.850999999999999</v>
      </c>
      <c r="S848">
        <v>7.7610000000000001</v>
      </c>
    </row>
    <row r="849" spans="1:19" x14ac:dyDescent="0.3">
      <c r="A849">
        <v>201707</v>
      </c>
      <c r="B849" s="1">
        <v>42939</v>
      </c>
      <c r="C849" s="2">
        <v>201700128</v>
      </c>
      <c r="D849" t="s">
        <v>14</v>
      </c>
      <c r="E849">
        <v>201700011</v>
      </c>
      <c r="F849" t="s">
        <v>6</v>
      </c>
      <c r="G849" t="s">
        <v>7</v>
      </c>
      <c r="H849">
        <v>39</v>
      </c>
      <c r="I849">
        <v>25952</v>
      </c>
      <c r="J849">
        <v>4</v>
      </c>
      <c r="K849">
        <v>38</v>
      </c>
      <c r="L849">
        <v>33</v>
      </c>
      <c r="M849">
        <v>23</v>
      </c>
      <c r="N849">
        <v>1</v>
      </c>
      <c r="O849">
        <v>30537</v>
      </c>
      <c r="P849">
        <v>6.3179999999999996</v>
      </c>
      <c r="Q849">
        <v>3.1589999999999998</v>
      </c>
      <c r="R849">
        <v>19.850999999999999</v>
      </c>
      <c r="S849">
        <v>7.7610000000000001</v>
      </c>
    </row>
    <row r="850" spans="1:19" x14ac:dyDescent="0.3">
      <c r="A850">
        <v>201707</v>
      </c>
      <c r="B850" s="1">
        <v>42940</v>
      </c>
      <c r="C850" s="2">
        <v>201700121</v>
      </c>
      <c r="D850" t="s">
        <v>5</v>
      </c>
      <c r="E850">
        <v>201700011</v>
      </c>
      <c r="F850" t="s">
        <v>6</v>
      </c>
      <c r="G850" t="s">
        <v>7</v>
      </c>
      <c r="H850">
        <v>33</v>
      </c>
      <c r="I850">
        <v>25504</v>
      </c>
      <c r="J850">
        <v>6</v>
      </c>
      <c r="K850">
        <v>30</v>
      </c>
      <c r="L850">
        <v>23</v>
      </c>
      <c r="M850">
        <v>16</v>
      </c>
      <c r="N850">
        <v>2</v>
      </c>
      <c r="O850">
        <v>25839</v>
      </c>
      <c r="P850">
        <v>5.3460000000000001</v>
      </c>
      <c r="Q850">
        <v>2.673</v>
      </c>
      <c r="R850">
        <v>16.797000000000001</v>
      </c>
      <c r="S850">
        <v>6.5670000000000002</v>
      </c>
    </row>
    <row r="851" spans="1:19" x14ac:dyDescent="0.3">
      <c r="A851">
        <v>201707</v>
      </c>
      <c r="B851" s="1">
        <v>42940</v>
      </c>
      <c r="C851" s="2">
        <v>201700122</v>
      </c>
      <c r="D851" t="s">
        <v>8</v>
      </c>
      <c r="E851">
        <v>201700011</v>
      </c>
      <c r="F851" t="s">
        <v>6</v>
      </c>
      <c r="G851" t="s">
        <v>7</v>
      </c>
      <c r="H851">
        <v>33</v>
      </c>
      <c r="I851">
        <v>24625</v>
      </c>
      <c r="J851">
        <v>4</v>
      </c>
      <c r="K851">
        <v>30</v>
      </c>
      <c r="L851">
        <v>25</v>
      </c>
      <c r="M851">
        <v>19</v>
      </c>
      <c r="N851">
        <v>1</v>
      </c>
      <c r="O851">
        <v>25839</v>
      </c>
      <c r="P851">
        <v>5.3460000000000001</v>
      </c>
      <c r="Q851">
        <v>2.673</v>
      </c>
      <c r="R851">
        <v>16.797000000000001</v>
      </c>
      <c r="S851">
        <v>6.5670000000000002</v>
      </c>
    </row>
    <row r="852" spans="1:19" x14ac:dyDescent="0.3">
      <c r="A852">
        <v>201707</v>
      </c>
      <c r="B852" s="1">
        <v>42940</v>
      </c>
      <c r="C852" s="2">
        <v>201700123</v>
      </c>
      <c r="D852" t="s">
        <v>9</v>
      </c>
      <c r="E852">
        <v>201700011</v>
      </c>
      <c r="F852" t="s">
        <v>6</v>
      </c>
      <c r="G852" t="s">
        <v>7</v>
      </c>
      <c r="H852">
        <v>40</v>
      </c>
      <c r="I852">
        <v>25648</v>
      </c>
      <c r="J852">
        <v>5</v>
      </c>
      <c r="K852">
        <v>40</v>
      </c>
      <c r="L852">
        <v>35</v>
      </c>
      <c r="M852">
        <v>25</v>
      </c>
      <c r="N852">
        <v>2</v>
      </c>
      <c r="O852">
        <v>31320</v>
      </c>
      <c r="P852">
        <v>6.48</v>
      </c>
      <c r="Q852">
        <v>3.24</v>
      </c>
      <c r="R852">
        <v>20.36</v>
      </c>
      <c r="S852">
        <v>7.96</v>
      </c>
    </row>
    <row r="853" spans="1:19" x14ac:dyDescent="0.3">
      <c r="A853">
        <v>201707</v>
      </c>
      <c r="B853" s="1">
        <v>42940</v>
      </c>
      <c r="C853" s="2">
        <v>201700124</v>
      </c>
      <c r="D853" t="s">
        <v>10</v>
      </c>
      <c r="E853">
        <v>201700011</v>
      </c>
      <c r="F853" t="s">
        <v>6</v>
      </c>
      <c r="G853" t="s">
        <v>7</v>
      </c>
      <c r="H853">
        <v>35</v>
      </c>
      <c r="I853">
        <v>24908</v>
      </c>
      <c r="J853">
        <v>6</v>
      </c>
      <c r="K853">
        <v>33</v>
      </c>
      <c r="L853">
        <v>25</v>
      </c>
      <c r="M853">
        <v>18</v>
      </c>
      <c r="N853">
        <v>2</v>
      </c>
      <c r="O853">
        <v>27405</v>
      </c>
      <c r="P853">
        <v>5.67</v>
      </c>
      <c r="Q853">
        <v>2.835</v>
      </c>
      <c r="R853">
        <v>17.815000000000001</v>
      </c>
      <c r="S853">
        <v>6.9649999999999999</v>
      </c>
    </row>
    <row r="854" spans="1:19" x14ac:dyDescent="0.3">
      <c r="A854">
        <v>201707</v>
      </c>
      <c r="B854" s="1">
        <v>42940</v>
      </c>
      <c r="C854" s="2">
        <v>201700125</v>
      </c>
      <c r="D854" t="s">
        <v>11</v>
      </c>
      <c r="E854">
        <v>201700011</v>
      </c>
      <c r="F854" t="s">
        <v>6</v>
      </c>
      <c r="G854" t="s">
        <v>7</v>
      </c>
      <c r="H854">
        <v>33</v>
      </c>
      <c r="I854">
        <v>25523</v>
      </c>
      <c r="J854">
        <v>4</v>
      </c>
      <c r="K854">
        <v>31</v>
      </c>
      <c r="L854">
        <v>25</v>
      </c>
      <c r="M854">
        <v>19</v>
      </c>
      <c r="N854">
        <v>1</v>
      </c>
      <c r="O854">
        <v>25839</v>
      </c>
      <c r="P854">
        <v>5.3460000000000001</v>
      </c>
      <c r="Q854">
        <v>2.673</v>
      </c>
      <c r="R854">
        <v>16.797000000000001</v>
      </c>
      <c r="S854">
        <v>6.5670000000000002</v>
      </c>
    </row>
    <row r="855" spans="1:19" x14ac:dyDescent="0.3">
      <c r="A855">
        <v>201707</v>
      </c>
      <c r="B855" s="1">
        <v>42940</v>
      </c>
      <c r="C855" s="2">
        <v>201700126</v>
      </c>
      <c r="D855" t="s">
        <v>12</v>
      </c>
      <c r="E855">
        <v>201700011</v>
      </c>
      <c r="F855" t="s">
        <v>6</v>
      </c>
      <c r="G855" t="s">
        <v>7</v>
      </c>
      <c r="H855">
        <v>36</v>
      </c>
      <c r="I855">
        <v>25644</v>
      </c>
      <c r="J855">
        <v>5</v>
      </c>
      <c r="K855">
        <v>33</v>
      </c>
      <c r="L855">
        <v>27</v>
      </c>
      <c r="M855">
        <v>22</v>
      </c>
      <c r="N855">
        <v>2</v>
      </c>
      <c r="O855">
        <v>28188</v>
      </c>
      <c r="P855">
        <v>5.8319999999999999</v>
      </c>
      <c r="Q855">
        <v>2.9159999999999999</v>
      </c>
      <c r="R855">
        <v>18.324000000000002</v>
      </c>
      <c r="S855">
        <v>7.1639999999999997</v>
      </c>
    </row>
    <row r="856" spans="1:19" x14ac:dyDescent="0.3">
      <c r="A856">
        <v>201707</v>
      </c>
      <c r="B856" s="1">
        <v>42940</v>
      </c>
      <c r="C856" s="2">
        <v>201700127</v>
      </c>
      <c r="D856" t="s">
        <v>13</v>
      </c>
      <c r="E856">
        <v>201700011</v>
      </c>
      <c r="F856" t="s">
        <v>6</v>
      </c>
      <c r="G856" t="s">
        <v>7</v>
      </c>
      <c r="H856">
        <v>40</v>
      </c>
      <c r="I856">
        <v>25145</v>
      </c>
      <c r="J856">
        <v>7</v>
      </c>
      <c r="K856">
        <v>40</v>
      </c>
      <c r="L856">
        <v>30</v>
      </c>
      <c r="M856">
        <v>23</v>
      </c>
      <c r="N856">
        <v>1</v>
      </c>
      <c r="O856">
        <v>31320</v>
      </c>
      <c r="P856">
        <v>6.48</v>
      </c>
      <c r="Q856">
        <v>3.24</v>
      </c>
      <c r="R856">
        <v>20.36</v>
      </c>
      <c r="S856">
        <v>7.96</v>
      </c>
    </row>
    <row r="857" spans="1:19" x14ac:dyDescent="0.3">
      <c r="A857">
        <v>201707</v>
      </c>
      <c r="B857" s="1">
        <v>42940</v>
      </c>
      <c r="C857" s="2">
        <v>201700128</v>
      </c>
      <c r="D857" t="s">
        <v>14</v>
      </c>
      <c r="E857">
        <v>201700011</v>
      </c>
      <c r="F857" t="s">
        <v>6</v>
      </c>
      <c r="G857" t="s">
        <v>7</v>
      </c>
      <c r="H857">
        <v>33</v>
      </c>
      <c r="I857">
        <v>25940</v>
      </c>
      <c r="J857">
        <v>6</v>
      </c>
      <c r="K857">
        <v>31</v>
      </c>
      <c r="L857">
        <v>22</v>
      </c>
      <c r="M857">
        <v>18</v>
      </c>
      <c r="N857">
        <v>2</v>
      </c>
      <c r="O857">
        <v>25839</v>
      </c>
      <c r="P857">
        <v>5.3460000000000001</v>
      </c>
      <c r="Q857">
        <v>2.673</v>
      </c>
      <c r="R857">
        <v>16.797000000000001</v>
      </c>
      <c r="S857">
        <v>6.5670000000000002</v>
      </c>
    </row>
    <row r="858" spans="1:19" x14ac:dyDescent="0.3">
      <c r="A858">
        <v>201707</v>
      </c>
      <c r="B858" s="1">
        <v>42940</v>
      </c>
      <c r="C858" s="2">
        <v>201700129</v>
      </c>
      <c r="D858" t="s">
        <v>24</v>
      </c>
      <c r="E858">
        <v>201700012</v>
      </c>
      <c r="F858" t="s">
        <v>25</v>
      </c>
      <c r="G858" t="s">
        <v>7</v>
      </c>
      <c r="H858">
        <v>33</v>
      </c>
      <c r="I858">
        <v>25173</v>
      </c>
      <c r="J858">
        <v>5</v>
      </c>
      <c r="K858">
        <v>30</v>
      </c>
      <c r="L858">
        <v>24</v>
      </c>
      <c r="M858">
        <v>16</v>
      </c>
      <c r="N858">
        <v>2</v>
      </c>
      <c r="O858">
        <v>25839</v>
      </c>
      <c r="P858">
        <v>5.3460000000000001</v>
      </c>
      <c r="Q858">
        <v>2.673</v>
      </c>
      <c r="R858">
        <v>16.797000000000001</v>
      </c>
      <c r="S858">
        <v>6.5670000000000002</v>
      </c>
    </row>
    <row r="859" spans="1:19" x14ac:dyDescent="0.3">
      <c r="A859">
        <v>201707</v>
      </c>
      <c r="B859" s="1">
        <v>42940</v>
      </c>
      <c r="C859" s="2">
        <v>201700130</v>
      </c>
      <c r="D859" t="s">
        <v>26</v>
      </c>
      <c r="E859">
        <v>201700012</v>
      </c>
      <c r="F859" t="s">
        <v>25</v>
      </c>
      <c r="G859" t="s">
        <v>7</v>
      </c>
      <c r="H859">
        <v>36</v>
      </c>
      <c r="I859">
        <v>24772</v>
      </c>
      <c r="J859">
        <v>8</v>
      </c>
      <c r="K859">
        <v>33</v>
      </c>
      <c r="L859">
        <v>27</v>
      </c>
      <c r="M859">
        <v>19</v>
      </c>
      <c r="N859">
        <v>2</v>
      </c>
      <c r="O859">
        <v>28188</v>
      </c>
      <c r="P859">
        <v>5.8319999999999999</v>
      </c>
      <c r="Q859">
        <v>2.9159999999999999</v>
      </c>
      <c r="R859">
        <v>18.324000000000002</v>
      </c>
      <c r="S859">
        <v>7.1639999999999997</v>
      </c>
    </row>
    <row r="860" spans="1:19" x14ac:dyDescent="0.3">
      <c r="A860">
        <v>201707</v>
      </c>
      <c r="B860" s="1">
        <v>42940</v>
      </c>
      <c r="C860" s="2">
        <v>201700131</v>
      </c>
      <c r="D860" t="s">
        <v>27</v>
      </c>
      <c r="E860">
        <v>201700012</v>
      </c>
      <c r="F860" t="s">
        <v>25</v>
      </c>
      <c r="G860" t="s">
        <v>7</v>
      </c>
      <c r="H860">
        <v>30</v>
      </c>
      <c r="I860">
        <v>24939</v>
      </c>
      <c r="J860">
        <v>7</v>
      </c>
      <c r="K860">
        <v>28</v>
      </c>
      <c r="L860">
        <v>23</v>
      </c>
      <c r="M860">
        <v>18</v>
      </c>
      <c r="N860">
        <v>2</v>
      </c>
      <c r="O860">
        <v>23490</v>
      </c>
      <c r="P860">
        <v>4.8600000000000003</v>
      </c>
      <c r="Q860">
        <v>2.4300000000000002</v>
      </c>
      <c r="R860">
        <v>15.27</v>
      </c>
      <c r="S860">
        <v>5.97</v>
      </c>
    </row>
    <row r="861" spans="1:19" x14ac:dyDescent="0.3">
      <c r="A861">
        <v>201707</v>
      </c>
      <c r="B861" s="1">
        <v>42940</v>
      </c>
      <c r="C861" s="2">
        <v>201700132</v>
      </c>
      <c r="D861" t="s">
        <v>28</v>
      </c>
      <c r="E861">
        <v>201700012</v>
      </c>
      <c r="F861" t="s">
        <v>25</v>
      </c>
      <c r="G861" t="s">
        <v>7</v>
      </c>
      <c r="H861">
        <v>32</v>
      </c>
      <c r="I861">
        <v>24814</v>
      </c>
      <c r="J861">
        <v>8</v>
      </c>
      <c r="K861">
        <v>31</v>
      </c>
      <c r="L861">
        <v>25</v>
      </c>
      <c r="M861">
        <v>20</v>
      </c>
      <c r="N861">
        <v>2</v>
      </c>
      <c r="O861">
        <v>25056</v>
      </c>
      <c r="P861">
        <v>5.1840000000000002</v>
      </c>
      <c r="Q861">
        <v>2.5920000000000001</v>
      </c>
      <c r="R861">
        <v>16.288</v>
      </c>
      <c r="S861">
        <v>6.3680000000000003</v>
      </c>
    </row>
    <row r="862" spans="1:19" x14ac:dyDescent="0.3">
      <c r="A862">
        <v>201707</v>
      </c>
      <c r="B862" s="1">
        <v>42940</v>
      </c>
      <c r="C862" s="2">
        <v>201700133</v>
      </c>
      <c r="D862" t="s">
        <v>29</v>
      </c>
      <c r="E862">
        <v>201700012</v>
      </c>
      <c r="F862" t="s">
        <v>25</v>
      </c>
      <c r="G862" t="s">
        <v>7</v>
      </c>
      <c r="H862">
        <v>32</v>
      </c>
      <c r="I862">
        <v>24804</v>
      </c>
      <c r="J862">
        <v>6</v>
      </c>
      <c r="K862">
        <v>31</v>
      </c>
      <c r="L862">
        <v>21</v>
      </c>
      <c r="M862">
        <v>13</v>
      </c>
      <c r="N862">
        <v>2</v>
      </c>
      <c r="O862">
        <v>25056</v>
      </c>
      <c r="P862">
        <v>5.1840000000000002</v>
      </c>
      <c r="Q862">
        <v>2.5920000000000001</v>
      </c>
      <c r="R862">
        <v>16.288</v>
      </c>
      <c r="S862">
        <v>6.3680000000000003</v>
      </c>
    </row>
    <row r="863" spans="1:19" x14ac:dyDescent="0.3">
      <c r="A863">
        <v>201707</v>
      </c>
      <c r="B863" s="1">
        <v>42940</v>
      </c>
      <c r="C863" s="2">
        <v>201700134</v>
      </c>
      <c r="D863" t="s">
        <v>30</v>
      </c>
      <c r="E863">
        <v>201700012</v>
      </c>
      <c r="F863" t="s">
        <v>25</v>
      </c>
      <c r="G863" t="s">
        <v>7</v>
      </c>
      <c r="H863">
        <v>34</v>
      </c>
      <c r="I863">
        <v>25106</v>
      </c>
      <c r="J863">
        <v>7</v>
      </c>
      <c r="K863">
        <v>29</v>
      </c>
      <c r="L863">
        <v>25</v>
      </c>
      <c r="M863">
        <v>20</v>
      </c>
      <c r="N863">
        <v>2</v>
      </c>
      <c r="O863">
        <v>26622</v>
      </c>
      <c r="P863">
        <v>5.508</v>
      </c>
      <c r="Q863">
        <v>2.754</v>
      </c>
      <c r="R863">
        <v>17.306000000000001</v>
      </c>
      <c r="S863">
        <v>6.766</v>
      </c>
    </row>
    <row r="864" spans="1:19" x14ac:dyDescent="0.3">
      <c r="A864">
        <v>201707</v>
      </c>
      <c r="B864" s="1">
        <v>42940</v>
      </c>
      <c r="C864" s="2">
        <v>201700135</v>
      </c>
      <c r="D864" t="s">
        <v>31</v>
      </c>
      <c r="E864">
        <v>201700012</v>
      </c>
      <c r="F864" t="s">
        <v>25</v>
      </c>
      <c r="G864" t="s">
        <v>7</v>
      </c>
      <c r="H864">
        <v>34</v>
      </c>
      <c r="I864">
        <v>24918</v>
      </c>
      <c r="J864">
        <v>5</v>
      </c>
      <c r="K864">
        <v>33</v>
      </c>
      <c r="L864">
        <v>24</v>
      </c>
      <c r="M864">
        <v>16</v>
      </c>
      <c r="N864">
        <v>2</v>
      </c>
      <c r="O864">
        <v>26622</v>
      </c>
      <c r="P864">
        <v>5.508</v>
      </c>
      <c r="Q864">
        <v>2.754</v>
      </c>
      <c r="R864">
        <v>17.306000000000001</v>
      </c>
      <c r="S864">
        <v>6.766</v>
      </c>
    </row>
    <row r="865" spans="1:19" x14ac:dyDescent="0.3">
      <c r="A865">
        <v>201707</v>
      </c>
      <c r="B865" s="1">
        <v>42940</v>
      </c>
      <c r="C865" s="2">
        <v>201700136</v>
      </c>
      <c r="D865" t="s">
        <v>32</v>
      </c>
      <c r="E865">
        <v>201700013</v>
      </c>
      <c r="F865" t="s">
        <v>16</v>
      </c>
      <c r="G865" t="s">
        <v>7</v>
      </c>
      <c r="H865">
        <v>29</v>
      </c>
      <c r="I865">
        <v>24925</v>
      </c>
      <c r="J865">
        <v>6</v>
      </c>
      <c r="K865">
        <v>26</v>
      </c>
      <c r="L865">
        <v>20</v>
      </c>
      <c r="M865">
        <v>14</v>
      </c>
      <c r="N865">
        <v>3</v>
      </c>
      <c r="O865">
        <v>22707</v>
      </c>
      <c r="P865">
        <v>4.6980000000000004</v>
      </c>
      <c r="Q865">
        <v>2.3490000000000002</v>
      </c>
      <c r="R865">
        <v>14.760999999999999</v>
      </c>
      <c r="S865">
        <v>5.7709999999999999</v>
      </c>
    </row>
    <row r="866" spans="1:19" x14ac:dyDescent="0.3">
      <c r="A866">
        <v>201707</v>
      </c>
      <c r="B866" s="1">
        <v>42940</v>
      </c>
      <c r="C866" s="2">
        <v>201700137</v>
      </c>
      <c r="D866" t="s">
        <v>33</v>
      </c>
      <c r="E866">
        <v>201700012</v>
      </c>
      <c r="F866" t="s">
        <v>25</v>
      </c>
      <c r="G866" t="s">
        <v>7</v>
      </c>
      <c r="H866">
        <v>35</v>
      </c>
      <c r="I866">
        <v>25566</v>
      </c>
      <c r="J866">
        <v>8</v>
      </c>
      <c r="K866">
        <v>33</v>
      </c>
      <c r="L866">
        <v>22</v>
      </c>
      <c r="M866">
        <v>13</v>
      </c>
      <c r="N866">
        <v>2</v>
      </c>
      <c r="O866">
        <v>27405</v>
      </c>
      <c r="P866">
        <v>5.67</v>
      </c>
      <c r="Q866">
        <v>2.835</v>
      </c>
      <c r="R866">
        <v>17.815000000000001</v>
      </c>
      <c r="S866">
        <v>6.9649999999999999</v>
      </c>
    </row>
    <row r="867" spans="1:19" x14ac:dyDescent="0.3">
      <c r="A867">
        <v>201707</v>
      </c>
      <c r="B867" s="1">
        <v>42940</v>
      </c>
      <c r="C867" s="2">
        <v>201700138</v>
      </c>
      <c r="D867" t="s">
        <v>15</v>
      </c>
      <c r="E867">
        <v>201700013</v>
      </c>
      <c r="F867" t="s">
        <v>16</v>
      </c>
      <c r="G867" t="s">
        <v>7</v>
      </c>
      <c r="H867">
        <v>33</v>
      </c>
      <c r="I867">
        <v>24249</v>
      </c>
      <c r="J867">
        <v>9</v>
      </c>
      <c r="K867">
        <v>28</v>
      </c>
      <c r="L867">
        <v>19</v>
      </c>
      <c r="M867">
        <v>12</v>
      </c>
      <c r="N867">
        <v>3</v>
      </c>
      <c r="O867">
        <v>25839</v>
      </c>
      <c r="P867">
        <v>5.3460000000000001</v>
      </c>
      <c r="Q867">
        <v>2.673</v>
      </c>
      <c r="R867">
        <v>16.797000000000001</v>
      </c>
      <c r="S867">
        <v>6.5670000000000002</v>
      </c>
    </row>
    <row r="868" spans="1:19" x14ac:dyDescent="0.3">
      <c r="A868">
        <v>201707</v>
      </c>
      <c r="B868" s="1">
        <v>42940</v>
      </c>
      <c r="C868" s="2">
        <v>201700139</v>
      </c>
      <c r="D868" t="s">
        <v>17</v>
      </c>
      <c r="E868">
        <v>201700013</v>
      </c>
      <c r="F868" t="s">
        <v>16</v>
      </c>
      <c r="G868" t="s">
        <v>7</v>
      </c>
      <c r="H868">
        <v>29</v>
      </c>
      <c r="I868">
        <v>25044</v>
      </c>
      <c r="J868">
        <v>8</v>
      </c>
      <c r="K868">
        <v>26</v>
      </c>
      <c r="L868">
        <v>20</v>
      </c>
      <c r="M868">
        <v>13</v>
      </c>
      <c r="N868">
        <v>3</v>
      </c>
      <c r="O868">
        <v>22707</v>
      </c>
      <c r="P868">
        <v>4.6980000000000004</v>
      </c>
      <c r="Q868">
        <v>2.3490000000000002</v>
      </c>
      <c r="R868">
        <v>14.760999999999999</v>
      </c>
      <c r="S868">
        <v>5.7709999999999999</v>
      </c>
    </row>
    <row r="869" spans="1:19" x14ac:dyDescent="0.3">
      <c r="A869">
        <v>201707</v>
      </c>
      <c r="B869" s="1">
        <v>42940</v>
      </c>
      <c r="C869" s="2">
        <v>201700140</v>
      </c>
      <c r="D869" t="s">
        <v>18</v>
      </c>
      <c r="E869">
        <v>201700013</v>
      </c>
      <c r="F869" t="s">
        <v>16</v>
      </c>
      <c r="G869" t="s">
        <v>7</v>
      </c>
      <c r="H869">
        <v>32</v>
      </c>
      <c r="I869">
        <v>25643</v>
      </c>
      <c r="J869">
        <v>7</v>
      </c>
      <c r="K869">
        <v>29</v>
      </c>
      <c r="L869">
        <v>20</v>
      </c>
      <c r="M869">
        <v>15</v>
      </c>
      <c r="N869">
        <v>4</v>
      </c>
      <c r="O869">
        <v>25056</v>
      </c>
      <c r="P869">
        <v>5.1840000000000002</v>
      </c>
      <c r="Q869">
        <v>2.5920000000000001</v>
      </c>
      <c r="R869">
        <v>16.288</v>
      </c>
      <c r="S869">
        <v>6.3680000000000003</v>
      </c>
    </row>
    <row r="870" spans="1:19" x14ac:dyDescent="0.3">
      <c r="A870">
        <v>201707</v>
      </c>
      <c r="B870" s="1">
        <v>42940</v>
      </c>
      <c r="C870" s="2">
        <v>201700141</v>
      </c>
      <c r="D870" t="s">
        <v>19</v>
      </c>
      <c r="E870">
        <v>201700013</v>
      </c>
      <c r="F870" t="s">
        <v>16</v>
      </c>
      <c r="G870" t="s">
        <v>7</v>
      </c>
      <c r="H870">
        <v>32</v>
      </c>
      <c r="I870">
        <v>25037</v>
      </c>
      <c r="J870">
        <v>7</v>
      </c>
      <c r="K870">
        <v>28</v>
      </c>
      <c r="L870">
        <v>18</v>
      </c>
      <c r="M870">
        <v>10</v>
      </c>
      <c r="N870">
        <v>4</v>
      </c>
      <c r="O870">
        <v>25056</v>
      </c>
      <c r="P870">
        <v>5.1840000000000002</v>
      </c>
      <c r="Q870">
        <v>2.5920000000000001</v>
      </c>
      <c r="R870">
        <v>16.288</v>
      </c>
      <c r="S870">
        <v>6.3680000000000003</v>
      </c>
    </row>
    <row r="871" spans="1:19" x14ac:dyDescent="0.3">
      <c r="A871">
        <v>201707</v>
      </c>
      <c r="B871" s="1">
        <v>42940</v>
      </c>
      <c r="C871" s="2">
        <v>201700142</v>
      </c>
      <c r="D871" t="s">
        <v>20</v>
      </c>
      <c r="E871">
        <v>201700013</v>
      </c>
      <c r="F871" t="s">
        <v>16</v>
      </c>
      <c r="G871" t="s">
        <v>7</v>
      </c>
      <c r="H871">
        <v>32</v>
      </c>
      <c r="I871">
        <v>24846</v>
      </c>
      <c r="J871">
        <v>9</v>
      </c>
      <c r="K871">
        <v>30</v>
      </c>
      <c r="L871">
        <v>18</v>
      </c>
      <c r="M871">
        <v>11</v>
      </c>
      <c r="N871">
        <v>4</v>
      </c>
      <c r="O871">
        <v>25056</v>
      </c>
      <c r="P871">
        <v>5.1840000000000002</v>
      </c>
      <c r="Q871">
        <v>2.5920000000000001</v>
      </c>
      <c r="R871">
        <v>16.288</v>
      </c>
      <c r="S871">
        <v>6.3680000000000003</v>
      </c>
    </row>
    <row r="872" spans="1:19" x14ac:dyDescent="0.3">
      <c r="A872">
        <v>201707</v>
      </c>
      <c r="B872" s="1">
        <v>42940</v>
      </c>
      <c r="C872" s="2">
        <v>201700143</v>
      </c>
      <c r="D872" t="s">
        <v>21</v>
      </c>
      <c r="E872">
        <v>201700013</v>
      </c>
      <c r="F872" t="s">
        <v>16</v>
      </c>
      <c r="G872" t="s">
        <v>7</v>
      </c>
      <c r="H872">
        <v>31</v>
      </c>
      <c r="I872">
        <v>24306</v>
      </c>
      <c r="J872">
        <v>7</v>
      </c>
      <c r="K872">
        <v>27</v>
      </c>
      <c r="L872">
        <v>20</v>
      </c>
      <c r="M872">
        <v>13</v>
      </c>
      <c r="N872">
        <v>3</v>
      </c>
      <c r="O872">
        <v>24273</v>
      </c>
      <c r="P872">
        <v>5.0220000000000002</v>
      </c>
      <c r="Q872">
        <v>2.5110000000000001</v>
      </c>
      <c r="R872">
        <v>15.779</v>
      </c>
      <c r="S872">
        <v>6.1689999999999996</v>
      </c>
    </row>
    <row r="873" spans="1:19" x14ac:dyDescent="0.3">
      <c r="A873">
        <v>201707</v>
      </c>
      <c r="B873" s="1">
        <v>42940</v>
      </c>
      <c r="C873" s="2">
        <v>201700144</v>
      </c>
      <c r="D873" t="s">
        <v>22</v>
      </c>
      <c r="E873">
        <v>201700013</v>
      </c>
      <c r="F873" t="s">
        <v>16</v>
      </c>
      <c r="G873" t="s">
        <v>7</v>
      </c>
      <c r="H873">
        <v>33</v>
      </c>
      <c r="I873">
        <v>25584</v>
      </c>
      <c r="J873">
        <v>7</v>
      </c>
      <c r="K873">
        <v>30</v>
      </c>
      <c r="L873">
        <v>20</v>
      </c>
      <c r="M873">
        <v>12</v>
      </c>
      <c r="N873">
        <v>4</v>
      </c>
      <c r="O873">
        <v>25839</v>
      </c>
      <c r="P873">
        <v>5.3460000000000001</v>
      </c>
      <c r="Q873">
        <v>2.673</v>
      </c>
      <c r="R873">
        <v>16.797000000000001</v>
      </c>
      <c r="S873">
        <v>6.5670000000000002</v>
      </c>
    </row>
    <row r="874" spans="1:19" x14ac:dyDescent="0.3">
      <c r="A874">
        <v>201707</v>
      </c>
      <c r="B874" s="1">
        <v>42940</v>
      </c>
      <c r="C874" s="2">
        <v>201700145</v>
      </c>
      <c r="D874" t="s">
        <v>23</v>
      </c>
      <c r="E874">
        <v>201700013</v>
      </c>
      <c r="F874" t="s">
        <v>16</v>
      </c>
      <c r="G874" t="s">
        <v>7</v>
      </c>
      <c r="H874">
        <v>28</v>
      </c>
      <c r="I874">
        <v>25831</v>
      </c>
      <c r="J874">
        <v>8</v>
      </c>
      <c r="K874">
        <v>25</v>
      </c>
      <c r="L874">
        <v>20</v>
      </c>
      <c r="M874">
        <v>12</v>
      </c>
      <c r="N874">
        <v>3</v>
      </c>
      <c r="O874">
        <v>21924</v>
      </c>
      <c r="P874">
        <v>4.5359999999999996</v>
      </c>
      <c r="Q874">
        <v>2.2679999999999998</v>
      </c>
      <c r="R874">
        <v>14.252000000000001</v>
      </c>
      <c r="S874">
        <v>5.5720000000000001</v>
      </c>
    </row>
    <row r="875" spans="1:19" x14ac:dyDescent="0.3">
      <c r="A875">
        <v>201707</v>
      </c>
      <c r="B875" s="1">
        <v>42941</v>
      </c>
      <c r="C875" s="2">
        <v>201700121</v>
      </c>
      <c r="D875" t="s">
        <v>5</v>
      </c>
      <c r="E875">
        <v>201700011</v>
      </c>
      <c r="F875" t="s">
        <v>6</v>
      </c>
      <c r="G875" t="s">
        <v>7</v>
      </c>
      <c r="H875">
        <v>34</v>
      </c>
      <c r="I875">
        <v>25686</v>
      </c>
      <c r="J875">
        <v>4</v>
      </c>
      <c r="K875">
        <v>31</v>
      </c>
      <c r="L875">
        <v>24</v>
      </c>
      <c r="M875">
        <v>18</v>
      </c>
      <c r="N875">
        <v>1</v>
      </c>
      <c r="O875">
        <v>26622</v>
      </c>
      <c r="P875">
        <v>5.508</v>
      </c>
      <c r="Q875">
        <v>2.754</v>
      </c>
      <c r="R875">
        <v>17.306000000000001</v>
      </c>
      <c r="S875">
        <v>6.766</v>
      </c>
    </row>
    <row r="876" spans="1:19" x14ac:dyDescent="0.3">
      <c r="A876">
        <v>201707</v>
      </c>
      <c r="B876" s="1">
        <v>42941</v>
      </c>
      <c r="C876" s="2">
        <v>201700122</v>
      </c>
      <c r="D876" t="s">
        <v>8</v>
      </c>
      <c r="E876">
        <v>201700011</v>
      </c>
      <c r="F876" t="s">
        <v>6</v>
      </c>
      <c r="G876" t="s">
        <v>7</v>
      </c>
      <c r="H876">
        <v>38</v>
      </c>
      <c r="I876">
        <v>24635</v>
      </c>
      <c r="J876">
        <v>7</v>
      </c>
      <c r="K876">
        <v>37</v>
      </c>
      <c r="L876">
        <v>29</v>
      </c>
      <c r="M876">
        <v>26</v>
      </c>
      <c r="N876">
        <v>2</v>
      </c>
      <c r="O876">
        <v>29754</v>
      </c>
      <c r="P876">
        <v>6.1559999999999997</v>
      </c>
      <c r="Q876">
        <v>3.0779999999999998</v>
      </c>
      <c r="R876">
        <v>19.341999999999999</v>
      </c>
      <c r="S876">
        <v>7.5620000000000003</v>
      </c>
    </row>
    <row r="877" spans="1:19" x14ac:dyDescent="0.3">
      <c r="A877">
        <v>201707</v>
      </c>
      <c r="B877" s="1">
        <v>42941</v>
      </c>
      <c r="C877" s="2">
        <v>201700123</v>
      </c>
      <c r="D877" t="s">
        <v>9</v>
      </c>
      <c r="E877">
        <v>201700011</v>
      </c>
      <c r="F877" t="s">
        <v>6</v>
      </c>
      <c r="G877" t="s">
        <v>7</v>
      </c>
      <c r="H877">
        <v>35</v>
      </c>
      <c r="I877">
        <v>24044</v>
      </c>
      <c r="J877">
        <v>5</v>
      </c>
      <c r="K877">
        <v>32</v>
      </c>
      <c r="L877">
        <v>25</v>
      </c>
      <c r="M877">
        <v>21</v>
      </c>
      <c r="N877">
        <v>1</v>
      </c>
      <c r="O877">
        <v>27405</v>
      </c>
      <c r="P877">
        <v>5.67</v>
      </c>
      <c r="Q877">
        <v>2.835</v>
      </c>
      <c r="R877">
        <v>17.815000000000001</v>
      </c>
      <c r="S877">
        <v>6.9649999999999999</v>
      </c>
    </row>
    <row r="878" spans="1:19" x14ac:dyDescent="0.3">
      <c r="A878">
        <v>201707</v>
      </c>
      <c r="B878" s="1">
        <v>42941</v>
      </c>
      <c r="C878" s="2">
        <v>201700124</v>
      </c>
      <c r="D878" t="s">
        <v>10</v>
      </c>
      <c r="E878">
        <v>201700011</v>
      </c>
      <c r="F878" t="s">
        <v>6</v>
      </c>
      <c r="G878" t="s">
        <v>7</v>
      </c>
      <c r="H878">
        <v>37</v>
      </c>
      <c r="I878">
        <v>24943</v>
      </c>
      <c r="J878">
        <v>6</v>
      </c>
      <c r="K878">
        <v>36</v>
      </c>
      <c r="L878">
        <v>32</v>
      </c>
      <c r="M878">
        <v>25</v>
      </c>
      <c r="N878">
        <v>2</v>
      </c>
      <c r="O878">
        <v>28971</v>
      </c>
      <c r="P878">
        <v>5.9939999999999998</v>
      </c>
      <c r="Q878">
        <v>2.9969999999999999</v>
      </c>
      <c r="R878">
        <v>18.832999999999998</v>
      </c>
      <c r="S878">
        <v>7.3630000000000004</v>
      </c>
    </row>
    <row r="879" spans="1:19" x14ac:dyDescent="0.3">
      <c r="A879">
        <v>201707</v>
      </c>
      <c r="B879" s="1">
        <v>42941</v>
      </c>
      <c r="C879" s="2">
        <v>201700125</v>
      </c>
      <c r="D879" t="s">
        <v>11</v>
      </c>
      <c r="E879">
        <v>201700011</v>
      </c>
      <c r="F879" t="s">
        <v>6</v>
      </c>
      <c r="G879" t="s">
        <v>7</v>
      </c>
      <c r="H879">
        <v>36</v>
      </c>
      <c r="I879">
        <v>25726</v>
      </c>
      <c r="J879">
        <v>7</v>
      </c>
      <c r="K879">
        <v>33</v>
      </c>
      <c r="L879">
        <v>28</v>
      </c>
      <c r="M879">
        <v>22</v>
      </c>
      <c r="N879">
        <v>1</v>
      </c>
      <c r="O879">
        <v>28188</v>
      </c>
      <c r="P879">
        <v>5.8319999999999999</v>
      </c>
      <c r="Q879">
        <v>2.9159999999999999</v>
      </c>
      <c r="R879">
        <v>18.324000000000002</v>
      </c>
      <c r="S879">
        <v>7.1639999999999997</v>
      </c>
    </row>
    <row r="880" spans="1:19" x14ac:dyDescent="0.3">
      <c r="A880">
        <v>201707</v>
      </c>
      <c r="B880" s="1">
        <v>42941</v>
      </c>
      <c r="C880" s="2">
        <v>201700126</v>
      </c>
      <c r="D880" t="s">
        <v>12</v>
      </c>
      <c r="E880">
        <v>201700011</v>
      </c>
      <c r="F880" t="s">
        <v>6</v>
      </c>
      <c r="G880" t="s">
        <v>7</v>
      </c>
      <c r="H880">
        <v>33</v>
      </c>
      <c r="I880">
        <v>24393</v>
      </c>
      <c r="J880">
        <v>6</v>
      </c>
      <c r="K880">
        <v>32</v>
      </c>
      <c r="L880">
        <v>28</v>
      </c>
      <c r="M880">
        <v>20</v>
      </c>
      <c r="N880">
        <v>1</v>
      </c>
      <c r="O880">
        <v>25839</v>
      </c>
      <c r="P880">
        <v>5.3460000000000001</v>
      </c>
      <c r="Q880">
        <v>2.673</v>
      </c>
      <c r="R880">
        <v>16.797000000000001</v>
      </c>
      <c r="S880">
        <v>6.5670000000000002</v>
      </c>
    </row>
    <row r="881" spans="1:19" x14ac:dyDescent="0.3">
      <c r="A881">
        <v>201707</v>
      </c>
      <c r="B881" s="1">
        <v>42941</v>
      </c>
      <c r="C881" s="2">
        <v>201700127</v>
      </c>
      <c r="D881" t="s">
        <v>13</v>
      </c>
      <c r="E881">
        <v>201700011</v>
      </c>
      <c r="F881" t="s">
        <v>6</v>
      </c>
      <c r="G881" t="s">
        <v>7</v>
      </c>
      <c r="H881">
        <v>37</v>
      </c>
      <c r="I881">
        <v>25454</v>
      </c>
      <c r="J881">
        <v>7</v>
      </c>
      <c r="K881">
        <v>35</v>
      </c>
      <c r="L881">
        <v>29</v>
      </c>
      <c r="M881">
        <v>25</v>
      </c>
      <c r="N881">
        <v>2</v>
      </c>
      <c r="O881">
        <v>28971</v>
      </c>
      <c r="P881">
        <v>5.9939999999999998</v>
      </c>
      <c r="Q881">
        <v>2.9969999999999999</v>
      </c>
      <c r="R881">
        <v>18.832999999999998</v>
      </c>
      <c r="S881">
        <v>7.3630000000000004</v>
      </c>
    </row>
    <row r="882" spans="1:19" x14ac:dyDescent="0.3">
      <c r="A882">
        <v>201707</v>
      </c>
      <c r="B882" s="1">
        <v>42941</v>
      </c>
      <c r="C882" s="2">
        <v>201700128</v>
      </c>
      <c r="D882" t="s">
        <v>14</v>
      </c>
      <c r="E882">
        <v>201700011</v>
      </c>
      <c r="F882" t="s">
        <v>6</v>
      </c>
      <c r="G882" t="s">
        <v>7</v>
      </c>
      <c r="H882">
        <v>34</v>
      </c>
      <c r="I882">
        <v>25199</v>
      </c>
      <c r="J882">
        <v>4</v>
      </c>
      <c r="K882">
        <v>33</v>
      </c>
      <c r="L882">
        <v>24</v>
      </c>
      <c r="M882">
        <v>20</v>
      </c>
      <c r="N882">
        <v>1</v>
      </c>
      <c r="O882">
        <v>26622</v>
      </c>
      <c r="P882">
        <v>5.508</v>
      </c>
      <c r="Q882">
        <v>2.754</v>
      </c>
      <c r="R882">
        <v>17.306000000000001</v>
      </c>
      <c r="S882">
        <v>6.766</v>
      </c>
    </row>
    <row r="883" spans="1:19" x14ac:dyDescent="0.3">
      <c r="A883">
        <v>201707</v>
      </c>
      <c r="B883" s="1">
        <v>42941</v>
      </c>
      <c r="C883" s="2">
        <v>201700129</v>
      </c>
      <c r="D883" t="s">
        <v>24</v>
      </c>
      <c r="E883">
        <v>201700012</v>
      </c>
      <c r="F883" t="s">
        <v>25</v>
      </c>
      <c r="G883" t="s">
        <v>7</v>
      </c>
      <c r="H883">
        <v>32</v>
      </c>
      <c r="I883">
        <v>25308</v>
      </c>
      <c r="J883">
        <v>6</v>
      </c>
      <c r="K883">
        <v>31</v>
      </c>
      <c r="L883">
        <v>24</v>
      </c>
      <c r="M883">
        <v>18</v>
      </c>
      <c r="N883">
        <v>2</v>
      </c>
      <c r="O883">
        <v>25056</v>
      </c>
      <c r="P883">
        <v>5.1840000000000002</v>
      </c>
      <c r="Q883">
        <v>2.5920000000000001</v>
      </c>
      <c r="R883">
        <v>16.288</v>
      </c>
      <c r="S883">
        <v>6.3680000000000003</v>
      </c>
    </row>
    <row r="884" spans="1:19" x14ac:dyDescent="0.3">
      <c r="A884">
        <v>201707</v>
      </c>
      <c r="B884" s="1">
        <v>42941</v>
      </c>
      <c r="C884" s="2">
        <v>201700130</v>
      </c>
      <c r="D884" t="s">
        <v>26</v>
      </c>
      <c r="E884">
        <v>201700012</v>
      </c>
      <c r="F884" t="s">
        <v>25</v>
      </c>
      <c r="G884" t="s">
        <v>7</v>
      </c>
      <c r="H884">
        <v>30</v>
      </c>
      <c r="I884">
        <v>24842</v>
      </c>
      <c r="J884">
        <v>6</v>
      </c>
      <c r="K884">
        <v>27</v>
      </c>
      <c r="L884">
        <v>20</v>
      </c>
      <c r="M884">
        <v>14</v>
      </c>
      <c r="N884">
        <v>2</v>
      </c>
      <c r="O884">
        <v>23490</v>
      </c>
      <c r="P884">
        <v>4.8600000000000003</v>
      </c>
      <c r="Q884">
        <v>2.4300000000000002</v>
      </c>
      <c r="R884">
        <v>15.27</v>
      </c>
      <c r="S884">
        <v>5.97</v>
      </c>
    </row>
    <row r="885" spans="1:19" x14ac:dyDescent="0.3">
      <c r="A885">
        <v>201707</v>
      </c>
      <c r="B885" s="1">
        <v>42941</v>
      </c>
      <c r="C885" s="2">
        <v>201700131</v>
      </c>
      <c r="D885" t="s">
        <v>27</v>
      </c>
      <c r="E885">
        <v>201700012</v>
      </c>
      <c r="F885" t="s">
        <v>25</v>
      </c>
      <c r="G885" t="s">
        <v>7</v>
      </c>
      <c r="H885">
        <v>33</v>
      </c>
      <c r="I885">
        <v>25292</v>
      </c>
      <c r="J885">
        <v>7</v>
      </c>
      <c r="K885">
        <v>29</v>
      </c>
      <c r="L885">
        <v>25</v>
      </c>
      <c r="M885">
        <v>19</v>
      </c>
      <c r="N885">
        <v>2</v>
      </c>
      <c r="O885">
        <v>25839</v>
      </c>
      <c r="P885">
        <v>5.3460000000000001</v>
      </c>
      <c r="Q885">
        <v>2.673</v>
      </c>
      <c r="R885">
        <v>16.797000000000001</v>
      </c>
      <c r="S885">
        <v>6.5670000000000002</v>
      </c>
    </row>
    <row r="886" spans="1:19" x14ac:dyDescent="0.3">
      <c r="A886">
        <v>201707</v>
      </c>
      <c r="B886" s="1">
        <v>42941</v>
      </c>
      <c r="C886" s="2">
        <v>201700132</v>
      </c>
      <c r="D886" t="s">
        <v>28</v>
      </c>
      <c r="E886">
        <v>201700012</v>
      </c>
      <c r="F886" t="s">
        <v>25</v>
      </c>
      <c r="G886" t="s">
        <v>7</v>
      </c>
      <c r="H886">
        <v>35</v>
      </c>
      <c r="I886">
        <v>25004</v>
      </c>
      <c r="J886">
        <v>7</v>
      </c>
      <c r="K886">
        <v>34</v>
      </c>
      <c r="L886">
        <v>27</v>
      </c>
      <c r="M886">
        <v>18</v>
      </c>
      <c r="N886">
        <v>2</v>
      </c>
      <c r="O886">
        <v>27405</v>
      </c>
      <c r="P886">
        <v>5.67</v>
      </c>
      <c r="Q886">
        <v>2.835</v>
      </c>
      <c r="R886">
        <v>17.815000000000001</v>
      </c>
      <c r="S886">
        <v>6.9649999999999999</v>
      </c>
    </row>
    <row r="887" spans="1:19" x14ac:dyDescent="0.3">
      <c r="A887">
        <v>201707</v>
      </c>
      <c r="B887" s="1">
        <v>42941</v>
      </c>
      <c r="C887" s="2">
        <v>201700133</v>
      </c>
      <c r="D887" t="s">
        <v>29</v>
      </c>
      <c r="E887">
        <v>201700012</v>
      </c>
      <c r="F887" t="s">
        <v>25</v>
      </c>
      <c r="G887" t="s">
        <v>7</v>
      </c>
      <c r="H887">
        <v>33</v>
      </c>
      <c r="I887">
        <v>24733</v>
      </c>
      <c r="J887">
        <v>8</v>
      </c>
      <c r="K887">
        <v>33</v>
      </c>
      <c r="L887">
        <v>23</v>
      </c>
      <c r="M887">
        <v>17</v>
      </c>
      <c r="N887">
        <v>2</v>
      </c>
      <c r="O887">
        <v>25839</v>
      </c>
      <c r="P887">
        <v>5.3460000000000001</v>
      </c>
      <c r="Q887">
        <v>2.673</v>
      </c>
      <c r="R887">
        <v>16.797000000000001</v>
      </c>
      <c r="S887">
        <v>6.5670000000000002</v>
      </c>
    </row>
    <row r="888" spans="1:19" x14ac:dyDescent="0.3">
      <c r="A888">
        <v>201707</v>
      </c>
      <c r="B888" s="1">
        <v>42941</v>
      </c>
      <c r="C888" s="2">
        <v>201700134</v>
      </c>
      <c r="D888" t="s">
        <v>30</v>
      </c>
      <c r="E888">
        <v>201700012</v>
      </c>
      <c r="F888" t="s">
        <v>25</v>
      </c>
      <c r="G888" t="s">
        <v>7</v>
      </c>
      <c r="H888">
        <v>36</v>
      </c>
      <c r="I888">
        <v>25590</v>
      </c>
      <c r="J888">
        <v>7</v>
      </c>
      <c r="K888">
        <v>31</v>
      </c>
      <c r="L888">
        <v>26</v>
      </c>
      <c r="M888">
        <v>16</v>
      </c>
      <c r="N888">
        <v>3</v>
      </c>
      <c r="O888">
        <v>28188</v>
      </c>
      <c r="P888">
        <v>5.8319999999999999</v>
      </c>
      <c r="Q888">
        <v>2.9159999999999999</v>
      </c>
      <c r="R888">
        <v>18.324000000000002</v>
      </c>
      <c r="S888">
        <v>7.1639999999999997</v>
      </c>
    </row>
    <row r="889" spans="1:19" x14ac:dyDescent="0.3">
      <c r="A889">
        <v>201707</v>
      </c>
      <c r="B889" s="1">
        <v>42941</v>
      </c>
      <c r="C889" s="2">
        <v>201700135</v>
      </c>
      <c r="D889" t="s">
        <v>31</v>
      </c>
      <c r="E889">
        <v>201700012</v>
      </c>
      <c r="F889" t="s">
        <v>25</v>
      </c>
      <c r="G889" t="s">
        <v>7</v>
      </c>
      <c r="H889">
        <v>33</v>
      </c>
      <c r="I889">
        <v>24768</v>
      </c>
      <c r="J889">
        <v>5</v>
      </c>
      <c r="K889">
        <v>28</v>
      </c>
      <c r="L889">
        <v>23</v>
      </c>
      <c r="M889">
        <v>17</v>
      </c>
      <c r="N889">
        <v>2</v>
      </c>
      <c r="O889">
        <v>25839</v>
      </c>
      <c r="P889">
        <v>5.3460000000000001</v>
      </c>
      <c r="Q889">
        <v>2.673</v>
      </c>
      <c r="R889">
        <v>16.797000000000001</v>
      </c>
      <c r="S889">
        <v>6.5670000000000002</v>
      </c>
    </row>
    <row r="890" spans="1:19" x14ac:dyDescent="0.3">
      <c r="A890">
        <v>201707</v>
      </c>
      <c r="B890" s="1">
        <v>42941</v>
      </c>
      <c r="C890" s="2">
        <v>201700137</v>
      </c>
      <c r="D890" t="s">
        <v>33</v>
      </c>
      <c r="E890">
        <v>201700012</v>
      </c>
      <c r="F890" t="s">
        <v>25</v>
      </c>
      <c r="G890" t="s">
        <v>7</v>
      </c>
      <c r="H890">
        <v>31</v>
      </c>
      <c r="I890">
        <v>24845</v>
      </c>
      <c r="J890">
        <v>7</v>
      </c>
      <c r="K890">
        <v>30</v>
      </c>
      <c r="L890">
        <v>23</v>
      </c>
      <c r="M890">
        <v>14</v>
      </c>
      <c r="N890">
        <v>2</v>
      </c>
      <c r="O890">
        <v>24273</v>
      </c>
      <c r="P890">
        <v>5.0220000000000002</v>
      </c>
      <c r="Q890">
        <v>2.5110000000000001</v>
      </c>
      <c r="R890">
        <v>15.779</v>
      </c>
      <c r="S890">
        <v>6.1689999999999996</v>
      </c>
    </row>
    <row r="891" spans="1:19" x14ac:dyDescent="0.3">
      <c r="A891">
        <v>201707</v>
      </c>
      <c r="B891" s="1">
        <v>42941</v>
      </c>
      <c r="C891" s="2">
        <v>201700138</v>
      </c>
      <c r="D891" t="s">
        <v>15</v>
      </c>
      <c r="E891">
        <v>201700013</v>
      </c>
      <c r="F891" t="s">
        <v>16</v>
      </c>
      <c r="G891" t="s">
        <v>7</v>
      </c>
      <c r="H891">
        <v>31</v>
      </c>
      <c r="I891">
        <v>25252</v>
      </c>
      <c r="J891">
        <v>8</v>
      </c>
      <c r="K891">
        <v>29</v>
      </c>
      <c r="L891">
        <v>22</v>
      </c>
      <c r="M891">
        <v>13</v>
      </c>
      <c r="N891">
        <v>3</v>
      </c>
      <c r="O891">
        <v>24273</v>
      </c>
      <c r="P891">
        <v>5.0220000000000002</v>
      </c>
      <c r="Q891">
        <v>2.5110000000000001</v>
      </c>
      <c r="R891">
        <v>15.779</v>
      </c>
      <c r="S891">
        <v>6.1689999999999996</v>
      </c>
    </row>
    <row r="892" spans="1:19" x14ac:dyDescent="0.3">
      <c r="A892">
        <v>201707</v>
      </c>
      <c r="B892" s="1">
        <v>42941</v>
      </c>
      <c r="C892" s="2">
        <v>201700139</v>
      </c>
      <c r="D892" t="s">
        <v>17</v>
      </c>
      <c r="E892">
        <v>201700013</v>
      </c>
      <c r="F892" t="s">
        <v>16</v>
      </c>
      <c r="G892" t="s">
        <v>7</v>
      </c>
      <c r="H892">
        <v>28</v>
      </c>
      <c r="I892">
        <v>25450</v>
      </c>
      <c r="J892">
        <v>6</v>
      </c>
      <c r="K892">
        <v>24</v>
      </c>
      <c r="L892">
        <v>17</v>
      </c>
      <c r="M892">
        <v>9</v>
      </c>
      <c r="N892">
        <v>3</v>
      </c>
      <c r="O892">
        <v>21924</v>
      </c>
      <c r="P892">
        <v>4.5359999999999996</v>
      </c>
      <c r="Q892">
        <v>2.2679999999999998</v>
      </c>
      <c r="R892">
        <v>14.252000000000001</v>
      </c>
      <c r="S892">
        <v>5.5720000000000001</v>
      </c>
    </row>
    <row r="893" spans="1:19" x14ac:dyDescent="0.3">
      <c r="A893">
        <v>201707</v>
      </c>
      <c r="B893" s="1">
        <v>42941</v>
      </c>
      <c r="C893" s="2">
        <v>201700140</v>
      </c>
      <c r="D893" t="s">
        <v>18</v>
      </c>
      <c r="E893">
        <v>201700013</v>
      </c>
      <c r="F893" t="s">
        <v>16</v>
      </c>
      <c r="G893" t="s">
        <v>7</v>
      </c>
      <c r="H893">
        <v>33</v>
      </c>
      <c r="I893">
        <v>24815</v>
      </c>
      <c r="J893">
        <v>10</v>
      </c>
      <c r="K893">
        <v>28</v>
      </c>
      <c r="L893">
        <v>20</v>
      </c>
      <c r="M893">
        <v>10</v>
      </c>
      <c r="N893">
        <v>4</v>
      </c>
      <c r="O893">
        <v>25839</v>
      </c>
      <c r="P893">
        <v>5.3460000000000001</v>
      </c>
      <c r="Q893">
        <v>2.673</v>
      </c>
      <c r="R893">
        <v>16.797000000000001</v>
      </c>
      <c r="S893">
        <v>6.5670000000000002</v>
      </c>
    </row>
    <row r="894" spans="1:19" x14ac:dyDescent="0.3">
      <c r="A894">
        <v>201707</v>
      </c>
      <c r="B894" s="1">
        <v>42941</v>
      </c>
      <c r="C894" s="2">
        <v>201700141</v>
      </c>
      <c r="D894" t="s">
        <v>19</v>
      </c>
      <c r="E894">
        <v>201700013</v>
      </c>
      <c r="F894" t="s">
        <v>16</v>
      </c>
      <c r="G894" t="s">
        <v>7</v>
      </c>
      <c r="H894">
        <v>30</v>
      </c>
      <c r="I894">
        <v>25678</v>
      </c>
      <c r="J894">
        <v>7</v>
      </c>
      <c r="K894">
        <v>26</v>
      </c>
      <c r="L894">
        <v>17</v>
      </c>
      <c r="M894">
        <v>11</v>
      </c>
      <c r="N894">
        <v>4</v>
      </c>
      <c r="O894">
        <v>23490</v>
      </c>
      <c r="P894">
        <v>4.8600000000000003</v>
      </c>
      <c r="Q894">
        <v>2.4300000000000002</v>
      </c>
      <c r="R894">
        <v>15.27</v>
      </c>
      <c r="S894">
        <v>5.97</v>
      </c>
    </row>
    <row r="895" spans="1:19" x14ac:dyDescent="0.3">
      <c r="A895">
        <v>201707</v>
      </c>
      <c r="B895" s="1">
        <v>42941</v>
      </c>
      <c r="C895" s="2">
        <v>201700142</v>
      </c>
      <c r="D895" t="s">
        <v>20</v>
      </c>
      <c r="E895">
        <v>201700013</v>
      </c>
      <c r="F895" t="s">
        <v>16</v>
      </c>
      <c r="G895" t="s">
        <v>7</v>
      </c>
      <c r="H895">
        <v>32</v>
      </c>
      <c r="I895">
        <v>25454</v>
      </c>
      <c r="J895">
        <v>6</v>
      </c>
      <c r="K895">
        <v>28</v>
      </c>
      <c r="L895">
        <v>22</v>
      </c>
      <c r="M895">
        <v>12</v>
      </c>
      <c r="N895">
        <v>4</v>
      </c>
      <c r="O895">
        <v>25056</v>
      </c>
      <c r="P895">
        <v>5.1840000000000002</v>
      </c>
      <c r="Q895">
        <v>2.5920000000000001</v>
      </c>
      <c r="R895">
        <v>16.288</v>
      </c>
      <c r="S895">
        <v>6.3680000000000003</v>
      </c>
    </row>
    <row r="896" spans="1:19" x14ac:dyDescent="0.3">
      <c r="A896">
        <v>201707</v>
      </c>
      <c r="B896" s="1">
        <v>42941</v>
      </c>
      <c r="C896" s="2">
        <v>201700143</v>
      </c>
      <c r="D896" t="s">
        <v>21</v>
      </c>
      <c r="E896">
        <v>201700013</v>
      </c>
      <c r="F896" t="s">
        <v>16</v>
      </c>
      <c r="G896" t="s">
        <v>7</v>
      </c>
      <c r="H896">
        <v>33</v>
      </c>
      <c r="I896">
        <v>25218</v>
      </c>
      <c r="J896">
        <v>8</v>
      </c>
      <c r="K896">
        <v>28</v>
      </c>
      <c r="L896">
        <v>18</v>
      </c>
      <c r="M896">
        <v>9</v>
      </c>
      <c r="N896">
        <v>3</v>
      </c>
      <c r="O896">
        <v>25839</v>
      </c>
      <c r="P896">
        <v>5.3460000000000001</v>
      </c>
      <c r="Q896">
        <v>2.673</v>
      </c>
      <c r="R896">
        <v>16.797000000000001</v>
      </c>
      <c r="S896">
        <v>6.5670000000000002</v>
      </c>
    </row>
    <row r="897" spans="1:19" x14ac:dyDescent="0.3">
      <c r="A897">
        <v>201707</v>
      </c>
      <c r="B897" s="1">
        <v>42941</v>
      </c>
      <c r="C897" s="2">
        <v>201700144</v>
      </c>
      <c r="D897" t="s">
        <v>22</v>
      </c>
      <c r="E897">
        <v>201700013</v>
      </c>
      <c r="F897" t="s">
        <v>16</v>
      </c>
      <c r="G897" t="s">
        <v>7</v>
      </c>
      <c r="H897">
        <v>28</v>
      </c>
      <c r="I897">
        <v>25183</v>
      </c>
      <c r="J897">
        <v>7</v>
      </c>
      <c r="K897">
        <v>25</v>
      </c>
      <c r="L897">
        <v>18</v>
      </c>
      <c r="M897">
        <v>13</v>
      </c>
      <c r="N897">
        <v>3</v>
      </c>
      <c r="O897">
        <v>21924</v>
      </c>
      <c r="P897">
        <v>4.5359999999999996</v>
      </c>
      <c r="Q897">
        <v>2.2679999999999998</v>
      </c>
      <c r="R897">
        <v>14.252000000000001</v>
      </c>
      <c r="S897">
        <v>5.5720000000000001</v>
      </c>
    </row>
    <row r="898" spans="1:19" x14ac:dyDescent="0.3">
      <c r="A898">
        <v>201707</v>
      </c>
      <c r="B898" s="1">
        <v>42941</v>
      </c>
      <c r="C898" s="2">
        <v>201700145</v>
      </c>
      <c r="D898" t="s">
        <v>23</v>
      </c>
      <c r="E898">
        <v>201700013</v>
      </c>
      <c r="F898" t="s">
        <v>16</v>
      </c>
      <c r="G898" t="s">
        <v>7</v>
      </c>
      <c r="H898">
        <v>32</v>
      </c>
      <c r="I898">
        <v>24475</v>
      </c>
      <c r="J898">
        <v>7</v>
      </c>
      <c r="K898">
        <v>30</v>
      </c>
      <c r="L898">
        <v>19</v>
      </c>
      <c r="M898">
        <v>11</v>
      </c>
      <c r="N898">
        <v>3</v>
      </c>
      <c r="O898">
        <v>25056</v>
      </c>
      <c r="P898">
        <v>5.1840000000000002</v>
      </c>
      <c r="Q898">
        <v>2.5920000000000001</v>
      </c>
      <c r="R898">
        <v>16.288</v>
      </c>
      <c r="S898">
        <v>6.3680000000000003</v>
      </c>
    </row>
    <row r="899" spans="1:19" x14ac:dyDescent="0.3">
      <c r="A899">
        <v>201707</v>
      </c>
      <c r="B899" s="1">
        <v>42942</v>
      </c>
      <c r="C899" s="2">
        <v>201700129</v>
      </c>
      <c r="D899" t="s">
        <v>24</v>
      </c>
      <c r="E899">
        <v>201700012</v>
      </c>
      <c r="F899" t="s">
        <v>25</v>
      </c>
      <c r="G899" t="s">
        <v>7</v>
      </c>
      <c r="H899">
        <v>32</v>
      </c>
      <c r="I899">
        <v>25869</v>
      </c>
      <c r="J899">
        <v>6</v>
      </c>
      <c r="K899">
        <v>29</v>
      </c>
      <c r="L899">
        <v>22</v>
      </c>
      <c r="M899">
        <v>15</v>
      </c>
      <c r="N899">
        <v>2</v>
      </c>
      <c r="O899">
        <v>25056</v>
      </c>
      <c r="P899">
        <v>5.1840000000000002</v>
      </c>
      <c r="Q899">
        <v>2.5920000000000001</v>
      </c>
      <c r="R899">
        <v>16.288</v>
      </c>
      <c r="S899">
        <v>6.3680000000000003</v>
      </c>
    </row>
    <row r="900" spans="1:19" x14ac:dyDescent="0.3">
      <c r="A900">
        <v>201707</v>
      </c>
      <c r="B900" s="1">
        <v>42942</v>
      </c>
      <c r="C900" s="2">
        <v>201700130</v>
      </c>
      <c r="D900" t="s">
        <v>26</v>
      </c>
      <c r="E900">
        <v>201700012</v>
      </c>
      <c r="F900" t="s">
        <v>25</v>
      </c>
      <c r="G900" t="s">
        <v>7</v>
      </c>
      <c r="H900">
        <v>30</v>
      </c>
      <c r="I900">
        <v>24951</v>
      </c>
      <c r="J900">
        <v>7</v>
      </c>
      <c r="K900">
        <v>28</v>
      </c>
      <c r="L900">
        <v>21</v>
      </c>
      <c r="M900">
        <v>16</v>
      </c>
      <c r="N900">
        <v>2</v>
      </c>
      <c r="O900">
        <v>23490</v>
      </c>
      <c r="P900">
        <v>4.8600000000000003</v>
      </c>
      <c r="Q900">
        <v>2.4300000000000002</v>
      </c>
      <c r="R900">
        <v>15.27</v>
      </c>
      <c r="S900">
        <v>5.97</v>
      </c>
    </row>
    <row r="901" spans="1:19" x14ac:dyDescent="0.3">
      <c r="A901">
        <v>201707</v>
      </c>
      <c r="B901" s="1">
        <v>42942</v>
      </c>
      <c r="C901" s="2">
        <v>201700131</v>
      </c>
      <c r="D901" t="s">
        <v>27</v>
      </c>
      <c r="E901">
        <v>201700012</v>
      </c>
      <c r="F901" t="s">
        <v>25</v>
      </c>
      <c r="G901" t="s">
        <v>7</v>
      </c>
      <c r="H901">
        <v>33</v>
      </c>
      <c r="I901">
        <v>24118</v>
      </c>
      <c r="J901">
        <v>5</v>
      </c>
      <c r="K901">
        <v>30</v>
      </c>
      <c r="L901">
        <v>24</v>
      </c>
      <c r="M901">
        <v>18</v>
      </c>
      <c r="N901">
        <v>2</v>
      </c>
      <c r="O901">
        <v>25839</v>
      </c>
      <c r="P901">
        <v>5.3460000000000001</v>
      </c>
      <c r="Q901">
        <v>2.673</v>
      </c>
      <c r="R901">
        <v>16.797000000000001</v>
      </c>
      <c r="S901">
        <v>6.5670000000000002</v>
      </c>
    </row>
    <row r="902" spans="1:19" x14ac:dyDescent="0.3">
      <c r="A902">
        <v>201707</v>
      </c>
      <c r="B902" s="1">
        <v>42942</v>
      </c>
      <c r="C902" s="2">
        <v>201700132</v>
      </c>
      <c r="D902" t="s">
        <v>28</v>
      </c>
      <c r="E902">
        <v>201700012</v>
      </c>
      <c r="F902" t="s">
        <v>25</v>
      </c>
      <c r="G902" t="s">
        <v>7</v>
      </c>
      <c r="H902">
        <v>33</v>
      </c>
      <c r="I902">
        <v>24377</v>
      </c>
      <c r="J902">
        <v>8</v>
      </c>
      <c r="K902">
        <v>29</v>
      </c>
      <c r="L902">
        <v>24</v>
      </c>
      <c r="M902">
        <v>18</v>
      </c>
      <c r="N902">
        <v>2</v>
      </c>
      <c r="O902">
        <v>25839</v>
      </c>
      <c r="P902">
        <v>5.3460000000000001</v>
      </c>
      <c r="Q902">
        <v>2.673</v>
      </c>
      <c r="R902">
        <v>16.797000000000001</v>
      </c>
      <c r="S902">
        <v>6.5670000000000002</v>
      </c>
    </row>
    <row r="903" spans="1:19" x14ac:dyDescent="0.3">
      <c r="A903">
        <v>201707</v>
      </c>
      <c r="B903" s="1">
        <v>42942</v>
      </c>
      <c r="C903" s="2">
        <v>201700133</v>
      </c>
      <c r="D903" t="s">
        <v>29</v>
      </c>
      <c r="E903">
        <v>201700012</v>
      </c>
      <c r="F903" t="s">
        <v>25</v>
      </c>
      <c r="G903" t="s">
        <v>7</v>
      </c>
      <c r="H903">
        <v>36</v>
      </c>
      <c r="I903">
        <v>24595</v>
      </c>
      <c r="J903">
        <v>8</v>
      </c>
      <c r="K903">
        <v>31</v>
      </c>
      <c r="L903">
        <v>22</v>
      </c>
      <c r="M903">
        <v>17</v>
      </c>
      <c r="N903">
        <v>2</v>
      </c>
      <c r="O903">
        <v>28188</v>
      </c>
      <c r="P903">
        <v>5.8319999999999999</v>
      </c>
      <c r="Q903">
        <v>2.9159999999999999</v>
      </c>
      <c r="R903">
        <v>18.324000000000002</v>
      </c>
      <c r="S903">
        <v>7.1639999999999997</v>
      </c>
    </row>
    <row r="904" spans="1:19" x14ac:dyDescent="0.3">
      <c r="A904">
        <v>201707</v>
      </c>
      <c r="B904" s="1">
        <v>42942</v>
      </c>
      <c r="C904" s="2">
        <v>201700134</v>
      </c>
      <c r="D904" t="s">
        <v>30</v>
      </c>
      <c r="E904">
        <v>201700012</v>
      </c>
      <c r="F904" t="s">
        <v>25</v>
      </c>
      <c r="G904" t="s">
        <v>7</v>
      </c>
      <c r="H904">
        <v>35</v>
      </c>
      <c r="I904">
        <v>25924</v>
      </c>
      <c r="J904">
        <v>6</v>
      </c>
      <c r="K904">
        <v>31</v>
      </c>
      <c r="L904">
        <v>23</v>
      </c>
      <c r="M904">
        <v>18</v>
      </c>
      <c r="N904">
        <v>2</v>
      </c>
      <c r="O904">
        <v>27405</v>
      </c>
      <c r="P904">
        <v>5.67</v>
      </c>
      <c r="Q904">
        <v>2.835</v>
      </c>
      <c r="R904">
        <v>17.815000000000001</v>
      </c>
      <c r="S904">
        <v>6.9649999999999999</v>
      </c>
    </row>
    <row r="905" spans="1:19" x14ac:dyDescent="0.3">
      <c r="A905">
        <v>201707</v>
      </c>
      <c r="B905" s="1">
        <v>42942</v>
      </c>
      <c r="C905" s="2">
        <v>201700135</v>
      </c>
      <c r="D905" t="s">
        <v>31</v>
      </c>
      <c r="E905">
        <v>201700012</v>
      </c>
      <c r="F905" t="s">
        <v>25</v>
      </c>
      <c r="G905" t="s">
        <v>7</v>
      </c>
      <c r="H905">
        <v>34</v>
      </c>
      <c r="I905">
        <v>25094</v>
      </c>
      <c r="J905">
        <v>6</v>
      </c>
      <c r="K905">
        <v>31</v>
      </c>
      <c r="L905">
        <v>22</v>
      </c>
      <c r="M905">
        <v>17</v>
      </c>
      <c r="N905">
        <v>2</v>
      </c>
      <c r="O905">
        <v>26622</v>
      </c>
      <c r="P905">
        <v>5.508</v>
      </c>
      <c r="Q905">
        <v>2.754</v>
      </c>
      <c r="R905">
        <v>17.306000000000001</v>
      </c>
      <c r="S905">
        <v>6.766</v>
      </c>
    </row>
    <row r="906" spans="1:19" x14ac:dyDescent="0.3">
      <c r="A906">
        <v>201707</v>
      </c>
      <c r="B906" s="1">
        <v>42942</v>
      </c>
      <c r="C906" s="2">
        <v>201700137</v>
      </c>
      <c r="D906" t="s">
        <v>33</v>
      </c>
      <c r="E906">
        <v>201700012</v>
      </c>
      <c r="F906" t="s">
        <v>25</v>
      </c>
      <c r="G906" t="s">
        <v>7</v>
      </c>
      <c r="H906">
        <v>34</v>
      </c>
      <c r="I906">
        <v>25962</v>
      </c>
      <c r="J906">
        <v>6</v>
      </c>
      <c r="K906">
        <v>31</v>
      </c>
      <c r="L906">
        <v>22</v>
      </c>
      <c r="M906">
        <v>15</v>
      </c>
      <c r="N906">
        <v>2</v>
      </c>
      <c r="O906">
        <v>26622</v>
      </c>
      <c r="P906">
        <v>5.508</v>
      </c>
      <c r="Q906">
        <v>2.754</v>
      </c>
      <c r="R906">
        <v>17.306000000000001</v>
      </c>
      <c r="S906">
        <v>6.766</v>
      </c>
    </row>
    <row r="907" spans="1:19" x14ac:dyDescent="0.3">
      <c r="A907">
        <v>201707</v>
      </c>
      <c r="B907" s="1">
        <v>42942</v>
      </c>
      <c r="C907" s="2">
        <v>201700138</v>
      </c>
      <c r="D907" t="s">
        <v>15</v>
      </c>
      <c r="E907">
        <v>201700013</v>
      </c>
      <c r="F907" t="s">
        <v>16</v>
      </c>
      <c r="G907" t="s">
        <v>7</v>
      </c>
      <c r="H907">
        <v>33</v>
      </c>
      <c r="I907">
        <v>24409</v>
      </c>
      <c r="J907">
        <v>9</v>
      </c>
      <c r="K907">
        <v>30</v>
      </c>
      <c r="L907">
        <v>22</v>
      </c>
      <c r="M907">
        <v>15</v>
      </c>
      <c r="N907">
        <v>4</v>
      </c>
      <c r="O907">
        <v>25839</v>
      </c>
      <c r="P907">
        <v>5.3460000000000001</v>
      </c>
      <c r="Q907">
        <v>2.673</v>
      </c>
      <c r="R907">
        <v>16.797000000000001</v>
      </c>
      <c r="S907">
        <v>6.5670000000000002</v>
      </c>
    </row>
    <row r="908" spans="1:19" x14ac:dyDescent="0.3">
      <c r="A908">
        <v>201707</v>
      </c>
      <c r="B908" s="1">
        <v>42942</v>
      </c>
      <c r="C908" s="2">
        <v>201700139</v>
      </c>
      <c r="D908" t="s">
        <v>17</v>
      </c>
      <c r="E908">
        <v>201700013</v>
      </c>
      <c r="F908" t="s">
        <v>16</v>
      </c>
      <c r="G908" t="s">
        <v>7</v>
      </c>
      <c r="H908">
        <v>28</v>
      </c>
      <c r="I908">
        <v>24080</v>
      </c>
      <c r="J908">
        <v>7</v>
      </c>
      <c r="K908">
        <v>25</v>
      </c>
      <c r="L908">
        <v>18</v>
      </c>
      <c r="M908">
        <v>12</v>
      </c>
      <c r="N908">
        <v>4</v>
      </c>
      <c r="O908">
        <v>21924</v>
      </c>
      <c r="P908">
        <v>4.5359999999999996</v>
      </c>
      <c r="Q908">
        <v>2.2679999999999998</v>
      </c>
      <c r="R908">
        <v>14.252000000000001</v>
      </c>
      <c r="S908">
        <v>5.5720000000000001</v>
      </c>
    </row>
    <row r="909" spans="1:19" x14ac:dyDescent="0.3">
      <c r="A909">
        <v>201707</v>
      </c>
      <c r="B909" s="1">
        <v>42942</v>
      </c>
      <c r="C909" s="2">
        <v>201700140</v>
      </c>
      <c r="D909" t="s">
        <v>18</v>
      </c>
      <c r="E909">
        <v>201700013</v>
      </c>
      <c r="F909" t="s">
        <v>16</v>
      </c>
      <c r="G909" t="s">
        <v>7</v>
      </c>
      <c r="H909">
        <v>28</v>
      </c>
      <c r="I909">
        <v>24767</v>
      </c>
      <c r="J909">
        <v>6</v>
      </c>
      <c r="K909">
        <v>25</v>
      </c>
      <c r="L909">
        <v>17</v>
      </c>
      <c r="M909">
        <v>9</v>
      </c>
      <c r="N909">
        <v>4</v>
      </c>
      <c r="O909">
        <v>21924</v>
      </c>
      <c r="P909">
        <v>4.5359999999999996</v>
      </c>
      <c r="Q909">
        <v>2.2679999999999998</v>
      </c>
      <c r="R909">
        <v>14.252000000000001</v>
      </c>
      <c r="S909">
        <v>5.5720000000000001</v>
      </c>
    </row>
    <row r="910" spans="1:19" x14ac:dyDescent="0.3">
      <c r="A910">
        <v>201707</v>
      </c>
      <c r="B910" s="1">
        <v>42942</v>
      </c>
      <c r="C910" s="2">
        <v>201700141</v>
      </c>
      <c r="D910" t="s">
        <v>19</v>
      </c>
      <c r="E910">
        <v>201700013</v>
      </c>
      <c r="F910" t="s">
        <v>16</v>
      </c>
      <c r="G910" t="s">
        <v>7</v>
      </c>
      <c r="H910">
        <v>31</v>
      </c>
      <c r="I910">
        <v>25893</v>
      </c>
      <c r="J910">
        <v>7</v>
      </c>
      <c r="K910">
        <v>27</v>
      </c>
      <c r="L910">
        <v>17</v>
      </c>
      <c r="M910">
        <v>10</v>
      </c>
      <c r="N910">
        <v>4</v>
      </c>
      <c r="O910">
        <v>24273</v>
      </c>
      <c r="P910">
        <v>5.0220000000000002</v>
      </c>
      <c r="Q910">
        <v>2.5110000000000001</v>
      </c>
      <c r="R910">
        <v>15.779</v>
      </c>
      <c r="S910">
        <v>6.1689999999999996</v>
      </c>
    </row>
    <row r="911" spans="1:19" x14ac:dyDescent="0.3">
      <c r="A911">
        <v>201707</v>
      </c>
      <c r="B911" s="1">
        <v>42942</v>
      </c>
      <c r="C911" s="2">
        <v>201700142</v>
      </c>
      <c r="D911" t="s">
        <v>20</v>
      </c>
      <c r="E911">
        <v>201700013</v>
      </c>
      <c r="F911" t="s">
        <v>16</v>
      </c>
      <c r="G911" t="s">
        <v>7</v>
      </c>
      <c r="H911">
        <v>32</v>
      </c>
      <c r="I911">
        <v>24332</v>
      </c>
      <c r="J911">
        <v>7</v>
      </c>
      <c r="K911">
        <v>29</v>
      </c>
      <c r="L911">
        <v>20</v>
      </c>
      <c r="M911">
        <v>10</v>
      </c>
      <c r="N911">
        <v>3</v>
      </c>
      <c r="O911">
        <v>25056</v>
      </c>
      <c r="P911">
        <v>5.1840000000000002</v>
      </c>
      <c r="Q911">
        <v>2.5920000000000001</v>
      </c>
      <c r="R911">
        <v>16.288</v>
      </c>
      <c r="S911">
        <v>6.3680000000000003</v>
      </c>
    </row>
    <row r="912" spans="1:19" x14ac:dyDescent="0.3">
      <c r="A912">
        <v>201707</v>
      </c>
      <c r="B912" s="1">
        <v>42942</v>
      </c>
      <c r="C912" s="2">
        <v>201700143</v>
      </c>
      <c r="D912" t="s">
        <v>21</v>
      </c>
      <c r="E912">
        <v>201700013</v>
      </c>
      <c r="F912" t="s">
        <v>16</v>
      </c>
      <c r="G912" t="s">
        <v>7</v>
      </c>
      <c r="H912">
        <v>30</v>
      </c>
      <c r="I912">
        <v>25623</v>
      </c>
      <c r="J912">
        <v>6</v>
      </c>
      <c r="K912">
        <v>27</v>
      </c>
      <c r="L912">
        <v>20</v>
      </c>
      <c r="M912">
        <v>12</v>
      </c>
      <c r="N912">
        <v>3</v>
      </c>
      <c r="O912">
        <v>23490</v>
      </c>
      <c r="P912">
        <v>4.8600000000000003</v>
      </c>
      <c r="Q912">
        <v>2.4300000000000002</v>
      </c>
      <c r="R912">
        <v>15.27</v>
      </c>
      <c r="S912">
        <v>5.97</v>
      </c>
    </row>
    <row r="913" spans="1:19" x14ac:dyDescent="0.3">
      <c r="A913">
        <v>201707</v>
      </c>
      <c r="B913" s="1">
        <v>42942</v>
      </c>
      <c r="C913" s="2">
        <v>201700144</v>
      </c>
      <c r="D913" t="s">
        <v>22</v>
      </c>
      <c r="E913">
        <v>201700013</v>
      </c>
      <c r="F913" t="s">
        <v>16</v>
      </c>
      <c r="G913" t="s">
        <v>7</v>
      </c>
      <c r="H913">
        <v>32</v>
      </c>
      <c r="I913">
        <v>24951</v>
      </c>
      <c r="J913">
        <v>9</v>
      </c>
      <c r="K913">
        <v>29</v>
      </c>
      <c r="L913">
        <v>23</v>
      </c>
      <c r="M913">
        <v>15</v>
      </c>
      <c r="N913">
        <v>3</v>
      </c>
      <c r="O913">
        <v>25056</v>
      </c>
      <c r="P913">
        <v>5.1840000000000002</v>
      </c>
      <c r="Q913">
        <v>2.5920000000000001</v>
      </c>
      <c r="R913">
        <v>16.288</v>
      </c>
      <c r="S913">
        <v>6.3680000000000003</v>
      </c>
    </row>
    <row r="914" spans="1:19" x14ac:dyDescent="0.3">
      <c r="A914">
        <v>201707</v>
      </c>
      <c r="B914" s="1">
        <v>42942</v>
      </c>
      <c r="C914" s="2">
        <v>201700145</v>
      </c>
      <c r="D914" t="s">
        <v>23</v>
      </c>
      <c r="E914">
        <v>201700013</v>
      </c>
      <c r="F914" t="s">
        <v>16</v>
      </c>
      <c r="G914" t="s">
        <v>7</v>
      </c>
      <c r="H914">
        <v>32</v>
      </c>
      <c r="I914">
        <v>24909</v>
      </c>
      <c r="J914">
        <v>8</v>
      </c>
      <c r="K914">
        <v>28</v>
      </c>
      <c r="L914">
        <v>18</v>
      </c>
      <c r="M914">
        <v>10</v>
      </c>
      <c r="N914">
        <v>4</v>
      </c>
      <c r="O914">
        <v>25056</v>
      </c>
      <c r="P914">
        <v>5.1840000000000002</v>
      </c>
      <c r="Q914">
        <v>2.5920000000000001</v>
      </c>
      <c r="R914">
        <v>16.288</v>
      </c>
      <c r="S914">
        <v>6.3680000000000003</v>
      </c>
    </row>
    <row r="915" spans="1:19" x14ac:dyDescent="0.3">
      <c r="A915">
        <v>201707</v>
      </c>
      <c r="B915" s="1">
        <v>42943</v>
      </c>
      <c r="C915" s="2">
        <v>201700121</v>
      </c>
      <c r="D915" t="s">
        <v>5</v>
      </c>
      <c r="E915">
        <v>201700011</v>
      </c>
      <c r="F915" t="s">
        <v>6</v>
      </c>
      <c r="G915" t="s">
        <v>7</v>
      </c>
      <c r="H915">
        <v>32</v>
      </c>
      <c r="I915">
        <v>25441</v>
      </c>
      <c r="J915">
        <v>6</v>
      </c>
      <c r="K915">
        <v>30</v>
      </c>
      <c r="L915">
        <v>26</v>
      </c>
      <c r="M915">
        <v>23</v>
      </c>
      <c r="N915">
        <v>1</v>
      </c>
      <c r="O915">
        <v>25056</v>
      </c>
      <c r="P915">
        <v>5.1840000000000002</v>
      </c>
      <c r="Q915">
        <v>2.5920000000000001</v>
      </c>
      <c r="R915">
        <v>16.288</v>
      </c>
      <c r="S915">
        <v>6.3680000000000003</v>
      </c>
    </row>
    <row r="916" spans="1:19" x14ac:dyDescent="0.3">
      <c r="A916">
        <v>201707</v>
      </c>
      <c r="B916" s="1">
        <v>42943</v>
      </c>
      <c r="C916" s="2">
        <v>201700122</v>
      </c>
      <c r="D916" t="s">
        <v>8</v>
      </c>
      <c r="E916">
        <v>201700011</v>
      </c>
      <c r="F916" t="s">
        <v>6</v>
      </c>
      <c r="G916" t="s">
        <v>7</v>
      </c>
      <c r="H916">
        <v>36</v>
      </c>
      <c r="I916">
        <v>25091</v>
      </c>
      <c r="J916">
        <v>6</v>
      </c>
      <c r="K916">
        <v>34</v>
      </c>
      <c r="L916">
        <v>27</v>
      </c>
      <c r="M916">
        <v>23</v>
      </c>
      <c r="N916">
        <v>1</v>
      </c>
      <c r="O916">
        <v>28188</v>
      </c>
      <c r="P916">
        <v>5.8319999999999999</v>
      </c>
      <c r="Q916">
        <v>2.9159999999999999</v>
      </c>
      <c r="R916">
        <v>18.324000000000002</v>
      </c>
      <c r="S916">
        <v>7.1639999999999997</v>
      </c>
    </row>
    <row r="917" spans="1:19" x14ac:dyDescent="0.3">
      <c r="A917">
        <v>201707</v>
      </c>
      <c r="B917" s="1">
        <v>42943</v>
      </c>
      <c r="C917" s="2">
        <v>201700123</v>
      </c>
      <c r="D917" t="s">
        <v>9</v>
      </c>
      <c r="E917">
        <v>201700011</v>
      </c>
      <c r="F917" t="s">
        <v>6</v>
      </c>
      <c r="G917" t="s">
        <v>7</v>
      </c>
      <c r="H917">
        <v>32</v>
      </c>
      <c r="I917">
        <v>24421</v>
      </c>
      <c r="J917">
        <v>6</v>
      </c>
      <c r="K917">
        <v>30</v>
      </c>
      <c r="L917">
        <v>21</v>
      </c>
      <c r="M917">
        <v>17</v>
      </c>
      <c r="N917">
        <v>1</v>
      </c>
      <c r="O917">
        <v>25056</v>
      </c>
      <c r="P917">
        <v>5.1840000000000002</v>
      </c>
      <c r="Q917">
        <v>2.5920000000000001</v>
      </c>
      <c r="R917">
        <v>16.288</v>
      </c>
      <c r="S917">
        <v>6.3680000000000003</v>
      </c>
    </row>
    <row r="918" spans="1:19" x14ac:dyDescent="0.3">
      <c r="A918">
        <v>201707</v>
      </c>
      <c r="B918" s="1">
        <v>42943</v>
      </c>
      <c r="C918" s="2">
        <v>201700124</v>
      </c>
      <c r="D918" t="s">
        <v>10</v>
      </c>
      <c r="E918">
        <v>201700011</v>
      </c>
      <c r="F918" t="s">
        <v>6</v>
      </c>
      <c r="G918" t="s">
        <v>7</v>
      </c>
      <c r="H918">
        <v>38</v>
      </c>
      <c r="I918">
        <v>24069</v>
      </c>
      <c r="J918">
        <v>5</v>
      </c>
      <c r="K918">
        <v>35</v>
      </c>
      <c r="L918">
        <v>25</v>
      </c>
      <c r="M918">
        <v>22</v>
      </c>
      <c r="N918">
        <v>1</v>
      </c>
      <c r="O918">
        <v>29754</v>
      </c>
      <c r="P918">
        <v>6.1559999999999997</v>
      </c>
      <c r="Q918">
        <v>3.0779999999999998</v>
      </c>
      <c r="R918">
        <v>19.341999999999999</v>
      </c>
      <c r="S918">
        <v>7.5620000000000003</v>
      </c>
    </row>
    <row r="919" spans="1:19" x14ac:dyDescent="0.3">
      <c r="A919">
        <v>201707</v>
      </c>
      <c r="B919" s="1">
        <v>42943</v>
      </c>
      <c r="C919" s="2">
        <v>201700125</v>
      </c>
      <c r="D919" t="s">
        <v>11</v>
      </c>
      <c r="E919">
        <v>201700011</v>
      </c>
      <c r="F919" t="s">
        <v>6</v>
      </c>
      <c r="G919" t="s">
        <v>7</v>
      </c>
      <c r="H919">
        <v>34</v>
      </c>
      <c r="I919">
        <v>24703</v>
      </c>
      <c r="J919">
        <v>4</v>
      </c>
      <c r="K919">
        <v>31</v>
      </c>
      <c r="L919">
        <v>28</v>
      </c>
      <c r="M919">
        <v>24</v>
      </c>
      <c r="N919">
        <v>1</v>
      </c>
      <c r="O919">
        <v>26622</v>
      </c>
      <c r="P919">
        <v>5.508</v>
      </c>
      <c r="Q919">
        <v>2.754</v>
      </c>
      <c r="R919">
        <v>17.306000000000001</v>
      </c>
      <c r="S919">
        <v>6.766</v>
      </c>
    </row>
    <row r="920" spans="1:19" x14ac:dyDescent="0.3">
      <c r="A920">
        <v>201707</v>
      </c>
      <c r="B920" s="1">
        <v>42943</v>
      </c>
      <c r="C920" s="2">
        <v>201700126</v>
      </c>
      <c r="D920" t="s">
        <v>12</v>
      </c>
      <c r="E920">
        <v>201700011</v>
      </c>
      <c r="F920" t="s">
        <v>6</v>
      </c>
      <c r="G920" t="s">
        <v>7</v>
      </c>
      <c r="H920">
        <v>39</v>
      </c>
      <c r="I920">
        <v>24631</v>
      </c>
      <c r="J920">
        <v>8</v>
      </c>
      <c r="K920">
        <v>39</v>
      </c>
      <c r="L920">
        <v>32</v>
      </c>
      <c r="M920">
        <v>27</v>
      </c>
      <c r="N920">
        <v>1</v>
      </c>
      <c r="O920">
        <v>30537</v>
      </c>
      <c r="P920">
        <v>6.3179999999999996</v>
      </c>
      <c r="Q920">
        <v>3.1589999999999998</v>
      </c>
      <c r="R920">
        <v>19.850999999999999</v>
      </c>
      <c r="S920">
        <v>7.7610000000000001</v>
      </c>
    </row>
    <row r="921" spans="1:19" x14ac:dyDescent="0.3">
      <c r="A921">
        <v>201707</v>
      </c>
      <c r="B921" s="1">
        <v>42943</v>
      </c>
      <c r="C921" s="2">
        <v>201700127</v>
      </c>
      <c r="D921" t="s">
        <v>13</v>
      </c>
      <c r="E921">
        <v>201700011</v>
      </c>
      <c r="F921" t="s">
        <v>6</v>
      </c>
      <c r="G921" t="s">
        <v>7</v>
      </c>
      <c r="H921">
        <v>35</v>
      </c>
      <c r="I921">
        <v>25398</v>
      </c>
      <c r="J921">
        <v>5</v>
      </c>
      <c r="K921">
        <v>33</v>
      </c>
      <c r="L921">
        <v>28</v>
      </c>
      <c r="M921">
        <v>20</v>
      </c>
      <c r="N921">
        <v>1</v>
      </c>
      <c r="O921">
        <v>27405</v>
      </c>
      <c r="P921">
        <v>5.67</v>
      </c>
      <c r="Q921">
        <v>2.835</v>
      </c>
      <c r="R921">
        <v>17.815000000000001</v>
      </c>
      <c r="S921">
        <v>6.9649999999999999</v>
      </c>
    </row>
    <row r="922" spans="1:19" x14ac:dyDescent="0.3">
      <c r="A922">
        <v>201707</v>
      </c>
      <c r="B922" s="1">
        <v>42943</v>
      </c>
      <c r="C922" s="2">
        <v>201700128</v>
      </c>
      <c r="D922" t="s">
        <v>14</v>
      </c>
      <c r="E922">
        <v>201700011</v>
      </c>
      <c r="F922" t="s">
        <v>6</v>
      </c>
      <c r="G922" t="s">
        <v>7</v>
      </c>
      <c r="H922">
        <v>37</v>
      </c>
      <c r="I922">
        <v>25416</v>
      </c>
      <c r="J922">
        <v>7</v>
      </c>
      <c r="K922">
        <v>36</v>
      </c>
      <c r="L922">
        <v>27</v>
      </c>
      <c r="M922">
        <v>22</v>
      </c>
      <c r="N922">
        <v>1</v>
      </c>
      <c r="O922">
        <v>28971</v>
      </c>
      <c r="P922">
        <v>5.9939999999999998</v>
      </c>
      <c r="Q922">
        <v>2.9969999999999999</v>
      </c>
      <c r="R922">
        <v>18.832999999999998</v>
      </c>
      <c r="S922">
        <v>7.3630000000000004</v>
      </c>
    </row>
    <row r="923" spans="1:19" x14ac:dyDescent="0.3">
      <c r="A923">
        <v>201707</v>
      </c>
      <c r="B923" s="1">
        <v>42943</v>
      </c>
      <c r="C923" s="2">
        <v>201700136</v>
      </c>
      <c r="D923" t="s">
        <v>32</v>
      </c>
      <c r="E923">
        <v>201700013</v>
      </c>
      <c r="F923" t="s">
        <v>16</v>
      </c>
      <c r="G923" t="s">
        <v>7</v>
      </c>
      <c r="H923">
        <v>32</v>
      </c>
      <c r="I923">
        <v>25145</v>
      </c>
      <c r="J923">
        <v>9</v>
      </c>
      <c r="K923">
        <v>29</v>
      </c>
      <c r="L923">
        <v>17</v>
      </c>
      <c r="M923">
        <v>12</v>
      </c>
      <c r="N923">
        <v>3</v>
      </c>
      <c r="O923">
        <v>25056</v>
      </c>
      <c r="P923">
        <v>5.1840000000000002</v>
      </c>
      <c r="Q923">
        <v>2.5920000000000001</v>
      </c>
      <c r="R923">
        <v>16.288</v>
      </c>
      <c r="S923">
        <v>6.3680000000000003</v>
      </c>
    </row>
    <row r="924" spans="1:19" x14ac:dyDescent="0.3">
      <c r="A924">
        <v>201707</v>
      </c>
      <c r="B924" s="1">
        <v>42943</v>
      </c>
      <c r="C924" s="2">
        <v>201700138</v>
      </c>
      <c r="D924" t="s">
        <v>15</v>
      </c>
      <c r="E924">
        <v>201700013</v>
      </c>
      <c r="F924" t="s">
        <v>16</v>
      </c>
      <c r="G924" t="s">
        <v>7</v>
      </c>
      <c r="H924">
        <v>33</v>
      </c>
      <c r="I924">
        <v>24236</v>
      </c>
      <c r="J924">
        <v>10</v>
      </c>
      <c r="K924">
        <v>29</v>
      </c>
      <c r="L924">
        <v>22</v>
      </c>
      <c r="M924">
        <v>15</v>
      </c>
      <c r="N924">
        <v>4</v>
      </c>
      <c r="O924">
        <v>25839</v>
      </c>
      <c r="P924">
        <v>5.3460000000000001</v>
      </c>
      <c r="Q924">
        <v>2.673</v>
      </c>
      <c r="R924">
        <v>16.797000000000001</v>
      </c>
      <c r="S924">
        <v>6.5670000000000002</v>
      </c>
    </row>
    <row r="925" spans="1:19" x14ac:dyDescent="0.3">
      <c r="A925">
        <v>201707</v>
      </c>
      <c r="B925" s="1">
        <v>42943</v>
      </c>
      <c r="C925" s="2">
        <v>201700139</v>
      </c>
      <c r="D925" t="s">
        <v>17</v>
      </c>
      <c r="E925">
        <v>201700013</v>
      </c>
      <c r="F925" t="s">
        <v>16</v>
      </c>
      <c r="G925" t="s">
        <v>7</v>
      </c>
      <c r="H925">
        <v>30</v>
      </c>
      <c r="I925">
        <v>25150</v>
      </c>
      <c r="J925">
        <v>6</v>
      </c>
      <c r="K925">
        <v>27</v>
      </c>
      <c r="L925">
        <v>16</v>
      </c>
      <c r="M925">
        <v>11</v>
      </c>
      <c r="N925">
        <v>4</v>
      </c>
      <c r="O925">
        <v>23490</v>
      </c>
      <c r="P925">
        <v>4.8600000000000003</v>
      </c>
      <c r="Q925">
        <v>2.4300000000000002</v>
      </c>
      <c r="R925">
        <v>15.27</v>
      </c>
      <c r="S925">
        <v>5.97</v>
      </c>
    </row>
    <row r="926" spans="1:19" x14ac:dyDescent="0.3">
      <c r="A926">
        <v>201707</v>
      </c>
      <c r="B926" s="1">
        <v>42943</v>
      </c>
      <c r="C926" s="2">
        <v>201700140</v>
      </c>
      <c r="D926" t="s">
        <v>18</v>
      </c>
      <c r="E926">
        <v>201700013</v>
      </c>
      <c r="F926" t="s">
        <v>16</v>
      </c>
      <c r="G926" t="s">
        <v>7</v>
      </c>
      <c r="H926">
        <v>33</v>
      </c>
      <c r="I926">
        <v>25607</v>
      </c>
      <c r="J926">
        <v>10</v>
      </c>
      <c r="K926">
        <v>30</v>
      </c>
      <c r="L926">
        <v>23</v>
      </c>
      <c r="M926">
        <v>16</v>
      </c>
      <c r="N926">
        <v>4</v>
      </c>
      <c r="O926">
        <v>25839</v>
      </c>
      <c r="P926">
        <v>5.3460000000000001</v>
      </c>
      <c r="Q926">
        <v>2.673</v>
      </c>
      <c r="R926">
        <v>16.797000000000001</v>
      </c>
      <c r="S926">
        <v>6.5670000000000002</v>
      </c>
    </row>
    <row r="927" spans="1:19" x14ac:dyDescent="0.3">
      <c r="A927">
        <v>201707</v>
      </c>
      <c r="B927" s="1">
        <v>42943</v>
      </c>
      <c r="C927" s="2">
        <v>201700141</v>
      </c>
      <c r="D927" t="s">
        <v>19</v>
      </c>
      <c r="E927">
        <v>201700013</v>
      </c>
      <c r="F927" t="s">
        <v>16</v>
      </c>
      <c r="G927" t="s">
        <v>7</v>
      </c>
      <c r="H927">
        <v>32</v>
      </c>
      <c r="I927">
        <v>24162</v>
      </c>
      <c r="J927">
        <v>6</v>
      </c>
      <c r="K927">
        <v>28</v>
      </c>
      <c r="L927">
        <v>18</v>
      </c>
      <c r="M927">
        <v>11</v>
      </c>
      <c r="N927">
        <v>4</v>
      </c>
      <c r="O927">
        <v>25056</v>
      </c>
      <c r="P927">
        <v>5.1840000000000002</v>
      </c>
      <c r="Q927">
        <v>2.5920000000000001</v>
      </c>
      <c r="R927">
        <v>16.288</v>
      </c>
      <c r="S927">
        <v>6.3680000000000003</v>
      </c>
    </row>
    <row r="928" spans="1:19" x14ac:dyDescent="0.3">
      <c r="A928">
        <v>201707</v>
      </c>
      <c r="B928" s="1">
        <v>42943</v>
      </c>
      <c r="C928" s="2">
        <v>201700142</v>
      </c>
      <c r="D928" t="s">
        <v>20</v>
      </c>
      <c r="E928">
        <v>201700013</v>
      </c>
      <c r="F928" t="s">
        <v>16</v>
      </c>
      <c r="G928" t="s">
        <v>7</v>
      </c>
      <c r="H928">
        <v>30</v>
      </c>
      <c r="I928">
        <v>24546</v>
      </c>
      <c r="J928">
        <v>8</v>
      </c>
      <c r="K928">
        <v>27</v>
      </c>
      <c r="L928">
        <v>17</v>
      </c>
      <c r="M928">
        <v>11</v>
      </c>
      <c r="N928">
        <v>3</v>
      </c>
      <c r="O928">
        <v>23490</v>
      </c>
      <c r="P928">
        <v>4.8600000000000003</v>
      </c>
      <c r="Q928">
        <v>2.4300000000000002</v>
      </c>
      <c r="R928">
        <v>15.27</v>
      </c>
      <c r="S928">
        <v>5.97</v>
      </c>
    </row>
    <row r="929" spans="1:19" x14ac:dyDescent="0.3">
      <c r="A929">
        <v>201707</v>
      </c>
      <c r="B929" s="1">
        <v>42943</v>
      </c>
      <c r="C929" s="2">
        <v>201700143</v>
      </c>
      <c r="D929" t="s">
        <v>21</v>
      </c>
      <c r="E929">
        <v>201700013</v>
      </c>
      <c r="F929" t="s">
        <v>16</v>
      </c>
      <c r="G929" t="s">
        <v>7</v>
      </c>
      <c r="H929">
        <v>30</v>
      </c>
      <c r="I929">
        <v>25581</v>
      </c>
      <c r="J929">
        <v>6</v>
      </c>
      <c r="K929">
        <v>28</v>
      </c>
      <c r="L929">
        <v>22</v>
      </c>
      <c r="M929">
        <v>11</v>
      </c>
      <c r="N929">
        <v>3</v>
      </c>
      <c r="O929">
        <v>23490</v>
      </c>
      <c r="P929">
        <v>4.8600000000000003</v>
      </c>
      <c r="Q929">
        <v>2.4300000000000002</v>
      </c>
      <c r="R929">
        <v>15.27</v>
      </c>
      <c r="S929">
        <v>5.97</v>
      </c>
    </row>
    <row r="930" spans="1:19" x14ac:dyDescent="0.3">
      <c r="A930">
        <v>201707</v>
      </c>
      <c r="B930" s="1">
        <v>42943</v>
      </c>
      <c r="C930" s="2">
        <v>201700144</v>
      </c>
      <c r="D930" t="s">
        <v>22</v>
      </c>
      <c r="E930">
        <v>201700013</v>
      </c>
      <c r="F930" t="s">
        <v>16</v>
      </c>
      <c r="G930" t="s">
        <v>7</v>
      </c>
      <c r="H930">
        <v>32</v>
      </c>
      <c r="I930">
        <v>24591</v>
      </c>
      <c r="J930">
        <v>9</v>
      </c>
      <c r="K930">
        <v>30</v>
      </c>
      <c r="L930">
        <v>18</v>
      </c>
      <c r="M930">
        <v>11</v>
      </c>
      <c r="N930">
        <v>4</v>
      </c>
      <c r="O930">
        <v>25056</v>
      </c>
      <c r="P930">
        <v>5.1840000000000002</v>
      </c>
      <c r="Q930">
        <v>2.5920000000000001</v>
      </c>
      <c r="R930">
        <v>16.288</v>
      </c>
      <c r="S930">
        <v>6.3680000000000003</v>
      </c>
    </row>
    <row r="931" spans="1:19" x14ac:dyDescent="0.3">
      <c r="A931">
        <v>201707</v>
      </c>
      <c r="B931" s="1">
        <v>42943</v>
      </c>
      <c r="C931" s="2">
        <v>201700145</v>
      </c>
      <c r="D931" t="s">
        <v>23</v>
      </c>
      <c r="E931">
        <v>201700013</v>
      </c>
      <c r="F931" t="s">
        <v>16</v>
      </c>
      <c r="G931" t="s">
        <v>7</v>
      </c>
      <c r="H931">
        <v>32</v>
      </c>
      <c r="I931">
        <v>25191</v>
      </c>
      <c r="J931">
        <v>8</v>
      </c>
      <c r="K931">
        <v>30</v>
      </c>
      <c r="L931">
        <v>20</v>
      </c>
      <c r="M931">
        <v>12</v>
      </c>
      <c r="N931">
        <v>3</v>
      </c>
      <c r="O931">
        <v>25056</v>
      </c>
      <c r="P931">
        <v>5.1840000000000002</v>
      </c>
      <c r="Q931">
        <v>2.5920000000000001</v>
      </c>
      <c r="R931">
        <v>16.288</v>
      </c>
      <c r="S931">
        <v>6.3680000000000003</v>
      </c>
    </row>
    <row r="932" spans="1:19" x14ac:dyDescent="0.3">
      <c r="A932">
        <v>201707</v>
      </c>
      <c r="B932" s="1">
        <v>42944</v>
      </c>
      <c r="C932" s="2">
        <v>201700121</v>
      </c>
      <c r="D932" t="s">
        <v>5</v>
      </c>
      <c r="E932">
        <v>201700011</v>
      </c>
      <c r="F932" t="s">
        <v>6</v>
      </c>
      <c r="G932" t="s">
        <v>7</v>
      </c>
      <c r="H932">
        <v>39</v>
      </c>
      <c r="I932">
        <v>25858</v>
      </c>
      <c r="J932">
        <v>7</v>
      </c>
      <c r="K932">
        <v>38</v>
      </c>
      <c r="L932">
        <v>33</v>
      </c>
      <c r="M932">
        <v>25</v>
      </c>
      <c r="N932">
        <v>2</v>
      </c>
      <c r="O932">
        <v>30537</v>
      </c>
      <c r="P932">
        <v>6.3179999999999996</v>
      </c>
      <c r="Q932">
        <v>3.1589999999999998</v>
      </c>
      <c r="R932">
        <v>19.850999999999999</v>
      </c>
      <c r="S932">
        <v>7.7610000000000001</v>
      </c>
    </row>
    <row r="933" spans="1:19" x14ac:dyDescent="0.3">
      <c r="A933">
        <v>201707</v>
      </c>
      <c r="B933" s="1">
        <v>42944</v>
      </c>
      <c r="C933" s="2">
        <v>201700122</v>
      </c>
      <c r="D933" t="s">
        <v>8</v>
      </c>
      <c r="E933">
        <v>201700011</v>
      </c>
      <c r="F933" t="s">
        <v>6</v>
      </c>
      <c r="G933" t="s">
        <v>7</v>
      </c>
      <c r="H933">
        <v>38</v>
      </c>
      <c r="I933">
        <v>25976</v>
      </c>
      <c r="J933">
        <v>5</v>
      </c>
      <c r="K933">
        <v>37</v>
      </c>
      <c r="L933">
        <v>30</v>
      </c>
      <c r="M933">
        <v>24</v>
      </c>
      <c r="N933">
        <v>2</v>
      </c>
      <c r="O933">
        <v>29754</v>
      </c>
      <c r="P933">
        <v>6.1559999999999997</v>
      </c>
      <c r="Q933">
        <v>3.0779999999999998</v>
      </c>
      <c r="R933">
        <v>19.341999999999999</v>
      </c>
      <c r="S933">
        <v>7.5620000000000003</v>
      </c>
    </row>
    <row r="934" spans="1:19" x14ac:dyDescent="0.3">
      <c r="A934">
        <v>201707</v>
      </c>
      <c r="B934" s="1">
        <v>42944</v>
      </c>
      <c r="C934" s="2">
        <v>201700123</v>
      </c>
      <c r="D934" t="s">
        <v>9</v>
      </c>
      <c r="E934">
        <v>201700011</v>
      </c>
      <c r="F934" t="s">
        <v>6</v>
      </c>
      <c r="G934" t="s">
        <v>7</v>
      </c>
      <c r="H934">
        <v>35</v>
      </c>
      <c r="I934">
        <v>24450</v>
      </c>
      <c r="J934">
        <v>6</v>
      </c>
      <c r="K934">
        <v>35</v>
      </c>
      <c r="L934">
        <v>29</v>
      </c>
      <c r="M934">
        <v>20</v>
      </c>
      <c r="N934">
        <v>2</v>
      </c>
      <c r="O934">
        <v>27405</v>
      </c>
      <c r="P934">
        <v>5.67</v>
      </c>
      <c r="Q934">
        <v>2.835</v>
      </c>
      <c r="R934">
        <v>17.815000000000001</v>
      </c>
      <c r="S934">
        <v>6.9649999999999999</v>
      </c>
    </row>
    <row r="935" spans="1:19" x14ac:dyDescent="0.3">
      <c r="A935">
        <v>201707</v>
      </c>
      <c r="B935" s="1">
        <v>42944</v>
      </c>
      <c r="C935" s="2">
        <v>201700124</v>
      </c>
      <c r="D935" t="s">
        <v>10</v>
      </c>
      <c r="E935">
        <v>201700011</v>
      </c>
      <c r="F935" t="s">
        <v>6</v>
      </c>
      <c r="G935" t="s">
        <v>7</v>
      </c>
      <c r="H935">
        <v>39</v>
      </c>
      <c r="I935">
        <v>25503</v>
      </c>
      <c r="J935">
        <v>7</v>
      </c>
      <c r="K935">
        <v>36</v>
      </c>
      <c r="L935">
        <v>26</v>
      </c>
      <c r="M935">
        <v>19</v>
      </c>
      <c r="N935">
        <v>2</v>
      </c>
      <c r="O935">
        <v>30537</v>
      </c>
      <c r="P935">
        <v>6.3179999999999996</v>
      </c>
      <c r="Q935">
        <v>3.1589999999999998</v>
      </c>
      <c r="R935">
        <v>19.850999999999999</v>
      </c>
      <c r="S935">
        <v>7.7610000000000001</v>
      </c>
    </row>
    <row r="936" spans="1:19" x14ac:dyDescent="0.3">
      <c r="A936">
        <v>201707</v>
      </c>
      <c r="B936" s="1">
        <v>42944</v>
      </c>
      <c r="C936" s="2">
        <v>201700125</v>
      </c>
      <c r="D936" t="s">
        <v>11</v>
      </c>
      <c r="E936">
        <v>201700011</v>
      </c>
      <c r="F936" t="s">
        <v>6</v>
      </c>
      <c r="G936" t="s">
        <v>7</v>
      </c>
      <c r="H936">
        <v>34</v>
      </c>
      <c r="I936">
        <v>24964</v>
      </c>
      <c r="J936">
        <v>4</v>
      </c>
      <c r="K936">
        <v>32</v>
      </c>
      <c r="L936">
        <v>25</v>
      </c>
      <c r="M936">
        <v>20</v>
      </c>
      <c r="N936">
        <v>1</v>
      </c>
      <c r="O936">
        <v>26622</v>
      </c>
      <c r="P936">
        <v>5.508</v>
      </c>
      <c r="Q936">
        <v>2.754</v>
      </c>
      <c r="R936">
        <v>17.306000000000001</v>
      </c>
      <c r="S936">
        <v>6.766</v>
      </c>
    </row>
    <row r="937" spans="1:19" x14ac:dyDescent="0.3">
      <c r="A937">
        <v>201707</v>
      </c>
      <c r="B937" s="1">
        <v>42944</v>
      </c>
      <c r="C937" s="2">
        <v>201700126</v>
      </c>
      <c r="D937" t="s">
        <v>12</v>
      </c>
      <c r="E937">
        <v>201700011</v>
      </c>
      <c r="F937" t="s">
        <v>6</v>
      </c>
      <c r="G937" t="s">
        <v>7</v>
      </c>
      <c r="H937">
        <v>36</v>
      </c>
      <c r="I937">
        <v>24845</v>
      </c>
      <c r="J937">
        <v>5</v>
      </c>
      <c r="K937">
        <v>32</v>
      </c>
      <c r="L937">
        <v>25</v>
      </c>
      <c r="M937">
        <v>21</v>
      </c>
      <c r="N937">
        <v>1</v>
      </c>
      <c r="O937">
        <v>28188</v>
      </c>
      <c r="P937">
        <v>5.8319999999999999</v>
      </c>
      <c r="Q937">
        <v>2.9159999999999999</v>
      </c>
      <c r="R937">
        <v>18.324000000000002</v>
      </c>
      <c r="S937">
        <v>7.1639999999999997</v>
      </c>
    </row>
    <row r="938" spans="1:19" x14ac:dyDescent="0.3">
      <c r="A938">
        <v>201707</v>
      </c>
      <c r="B938" s="1">
        <v>42944</v>
      </c>
      <c r="C938" s="2">
        <v>201700127</v>
      </c>
      <c r="D938" t="s">
        <v>13</v>
      </c>
      <c r="E938">
        <v>201700011</v>
      </c>
      <c r="F938" t="s">
        <v>6</v>
      </c>
      <c r="G938" t="s">
        <v>7</v>
      </c>
      <c r="H938">
        <v>39</v>
      </c>
      <c r="I938">
        <v>25285</v>
      </c>
      <c r="J938">
        <v>6</v>
      </c>
      <c r="K938">
        <v>39</v>
      </c>
      <c r="L938">
        <v>32</v>
      </c>
      <c r="M938">
        <v>25</v>
      </c>
      <c r="N938">
        <v>2</v>
      </c>
      <c r="O938">
        <v>30537</v>
      </c>
      <c r="P938">
        <v>6.3179999999999996</v>
      </c>
      <c r="Q938">
        <v>3.1589999999999998</v>
      </c>
      <c r="R938">
        <v>19.850999999999999</v>
      </c>
      <c r="S938">
        <v>7.7610000000000001</v>
      </c>
    </row>
    <row r="939" spans="1:19" x14ac:dyDescent="0.3">
      <c r="A939">
        <v>201707</v>
      </c>
      <c r="B939" s="1">
        <v>42944</v>
      </c>
      <c r="C939" s="2">
        <v>201700130</v>
      </c>
      <c r="D939" t="s">
        <v>26</v>
      </c>
      <c r="E939">
        <v>201700012</v>
      </c>
      <c r="F939" t="s">
        <v>25</v>
      </c>
      <c r="G939" t="s">
        <v>7</v>
      </c>
      <c r="H939">
        <v>33</v>
      </c>
      <c r="I939">
        <v>24338</v>
      </c>
      <c r="J939">
        <v>7</v>
      </c>
      <c r="K939">
        <v>32</v>
      </c>
      <c r="L939">
        <v>23</v>
      </c>
      <c r="M939">
        <v>18</v>
      </c>
      <c r="N939">
        <v>2</v>
      </c>
      <c r="O939">
        <v>25839</v>
      </c>
      <c r="P939">
        <v>5.3460000000000001</v>
      </c>
      <c r="Q939">
        <v>2.673</v>
      </c>
      <c r="R939">
        <v>16.797000000000001</v>
      </c>
      <c r="S939">
        <v>6.5670000000000002</v>
      </c>
    </row>
    <row r="940" spans="1:19" x14ac:dyDescent="0.3">
      <c r="A940">
        <v>201707</v>
      </c>
      <c r="B940" s="1">
        <v>42944</v>
      </c>
      <c r="C940" s="2">
        <v>201700131</v>
      </c>
      <c r="D940" t="s">
        <v>27</v>
      </c>
      <c r="E940">
        <v>201700012</v>
      </c>
      <c r="F940" t="s">
        <v>25</v>
      </c>
      <c r="G940" t="s">
        <v>7</v>
      </c>
      <c r="H940">
        <v>32</v>
      </c>
      <c r="I940">
        <v>25760</v>
      </c>
      <c r="J940">
        <v>8</v>
      </c>
      <c r="K940">
        <v>32</v>
      </c>
      <c r="L940">
        <v>25</v>
      </c>
      <c r="M940">
        <v>17</v>
      </c>
      <c r="N940">
        <v>2</v>
      </c>
      <c r="O940">
        <v>25056</v>
      </c>
      <c r="P940">
        <v>5.1840000000000002</v>
      </c>
      <c r="Q940">
        <v>2.5920000000000001</v>
      </c>
      <c r="R940">
        <v>16.288</v>
      </c>
      <c r="S940">
        <v>6.3680000000000003</v>
      </c>
    </row>
    <row r="941" spans="1:19" x14ac:dyDescent="0.3">
      <c r="A941">
        <v>201707</v>
      </c>
      <c r="B941" s="1">
        <v>42944</v>
      </c>
      <c r="C941" s="2">
        <v>201700132</v>
      </c>
      <c r="D941" t="s">
        <v>28</v>
      </c>
      <c r="E941">
        <v>201700012</v>
      </c>
      <c r="F941" t="s">
        <v>25</v>
      </c>
      <c r="G941" t="s">
        <v>7</v>
      </c>
      <c r="H941">
        <v>33</v>
      </c>
      <c r="I941">
        <v>24584</v>
      </c>
      <c r="J941">
        <v>6</v>
      </c>
      <c r="K941">
        <v>29</v>
      </c>
      <c r="L941">
        <v>23</v>
      </c>
      <c r="M941">
        <v>17</v>
      </c>
      <c r="N941">
        <v>2</v>
      </c>
      <c r="O941">
        <v>25839</v>
      </c>
      <c r="P941">
        <v>5.3460000000000001</v>
      </c>
      <c r="Q941">
        <v>2.673</v>
      </c>
      <c r="R941">
        <v>16.797000000000001</v>
      </c>
      <c r="S941">
        <v>6.5670000000000002</v>
      </c>
    </row>
    <row r="942" spans="1:19" x14ac:dyDescent="0.3">
      <c r="A942">
        <v>201707</v>
      </c>
      <c r="B942" s="1">
        <v>42944</v>
      </c>
      <c r="C942" s="2">
        <v>201700133</v>
      </c>
      <c r="D942" t="s">
        <v>29</v>
      </c>
      <c r="E942">
        <v>201700012</v>
      </c>
      <c r="F942" t="s">
        <v>25</v>
      </c>
      <c r="G942" t="s">
        <v>7</v>
      </c>
      <c r="H942">
        <v>30</v>
      </c>
      <c r="I942">
        <v>25169</v>
      </c>
      <c r="J942">
        <v>6</v>
      </c>
      <c r="K942">
        <v>26</v>
      </c>
      <c r="L942">
        <v>17</v>
      </c>
      <c r="M942">
        <v>11</v>
      </c>
      <c r="N942">
        <v>2</v>
      </c>
      <c r="O942">
        <v>23490</v>
      </c>
      <c r="P942">
        <v>4.8600000000000003</v>
      </c>
      <c r="Q942">
        <v>2.4300000000000002</v>
      </c>
      <c r="R942">
        <v>15.27</v>
      </c>
      <c r="S942">
        <v>5.97</v>
      </c>
    </row>
    <row r="943" spans="1:19" x14ac:dyDescent="0.3">
      <c r="A943">
        <v>201707</v>
      </c>
      <c r="B943" s="1">
        <v>42944</v>
      </c>
      <c r="C943" s="2">
        <v>201700134</v>
      </c>
      <c r="D943" t="s">
        <v>30</v>
      </c>
      <c r="E943">
        <v>201700012</v>
      </c>
      <c r="F943" t="s">
        <v>25</v>
      </c>
      <c r="G943" t="s">
        <v>7</v>
      </c>
      <c r="H943">
        <v>32</v>
      </c>
      <c r="I943">
        <v>24001</v>
      </c>
      <c r="J943">
        <v>8</v>
      </c>
      <c r="K943">
        <v>30</v>
      </c>
      <c r="L943">
        <v>23</v>
      </c>
      <c r="M943">
        <v>18</v>
      </c>
      <c r="N943">
        <v>2</v>
      </c>
      <c r="O943">
        <v>25056</v>
      </c>
      <c r="P943">
        <v>5.1840000000000002</v>
      </c>
      <c r="Q943">
        <v>2.5920000000000001</v>
      </c>
      <c r="R943">
        <v>16.288</v>
      </c>
      <c r="S943">
        <v>6.3680000000000003</v>
      </c>
    </row>
    <row r="944" spans="1:19" x14ac:dyDescent="0.3">
      <c r="A944">
        <v>201707</v>
      </c>
      <c r="B944" s="1">
        <v>42944</v>
      </c>
      <c r="C944" s="2">
        <v>201700135</v>
      </c>
      <c r="D944" t="s">
        <v>31</v>
      </c>
      <c r="E944">
        <v>201700012</v>
      </c>
      <c r="F944" t="s">
        <v>25</v>
      </c>
      <c r="G944" t="s">
        <v>7</v>
      </c>
      <c r="H944">
        <v>32</v>
      </c>
      <c r="I944">
        <v>24028</v>
      </c>
      <c r="J944">
        <v>7</v>
      </c>
      <c r="K944">
        <v>31</v>
      </c>
      <c r="L944">
        <v>23</v>
      </c>
      <c r="M944">
        <v>15</v>
      </c>
      <c r="N944">
        <v>2</v>
      </c>
      <c r="O944">
        <v>25056</v>
      </c>
      <c r="P944">
        <v>5.1840000000000002</v>
      </c>
      <c r="Q944">
        <v>2.5920000000000001</v>
      </c>
      <c r="R944">
        <v>16.288</v>
      </c>
      <c r="S944">
        <v>6.3680000000000003</v>
      </c>
    </row>
    <row r="945" spans="1:19" x14ac:dyDescent="0.3">
      <c r="A945">
        <v>201707</v>
      </c>
      <c r="B945" s="1">
        <v>42944</v>
      </c>
      <c r="C945" s="2">
        <v>201700137</v>
      </c>
      <c r="D945" t="s">
        <v>33</v>
      </c>
      <c r="E945">
        <v>201700012</v>
      </c>
      <c r="F945" t="s">
        <v>25</v>
      </c>
      <c r="G945" t="s">
        <v>7</v>
      </c>
      <c r="H945">
        <v>31</v>
      </c>
      <c r="I945">
        <v>25594</v>
      </c>
      <c r="J945">
        <v>5</v>
      </c>
      <c r="K945">
        <v>31</v>
      </c>
      <c r="L945">
        <v>26</v>
      </c>
      <c r="M945">
        <v>18</v>
      </c>
      <c r="N945">
        <v>2</v>
      </c>
      <c r="O945">
        <v>24273</v>
      </c>
      <c r="P945">
        <v>5.0220000000000002</v>
      </c>
      <c r="Q945">
        <v>2.5110000000000001</v>
      </c>
      <c r="R945">
        <v>15.779</v>
      </c>
      <c r="S945">
        <v>6.1689999999999996</v>
      </c>
    </row>
    <row r="946" spans="1:19" x14ac:dyDescent="0.3">
      <c r="A946">
        <v>201707</v>
      </c>
      <c r="B946" s="1">
        <v>42945</v>
      </c>
      <c r="C946" s="2">
        <v>201700130</v>
      </c>
      <c r="D946" t="s">
        <v>26</v>
      </c>
      <c r="E946">
        <v>201700012</v>
      </c>
      <c r="F946" t="s">
        <v>25</v>
      </c>
      <c r="G946" t="s">
        <v>7</v>
      </c>
      <c r="H946">
        <v>33</v>
      </c>
      <c r="I946">
        <v>24446</v>
      </c>
      <c r="J946">
        <v>8</v>
      </c>
      <c r="K946">
        <v>29</v>
      </c>
      <c r="L946">
        <v>20</v>
      </c>
      <c r="M946">
        <v>14</v>
      </c>
      <c r="N946">
        <v>2</v>
      </c>
      <c r="O946">
        <v>25839</v>
      </c>
      <c r="P946">
        <v>5.3460000000000001</v>
      </c>
      <c r="Q946">
        <v>2.673</v>
      </c>
      <c r="R946">
        <v>16.797000000000001</v>
      </c>
      <c r="S946">
        <v>6.5670000000000002</v>
      </c>
    </row>
    <row r="947" spans="1:19" x14ac:dyDescent="0.3">
      <c r="A947">
        <v>201707</v>
      </c>
      <c r="B947" s="1">
        <v>42945</v>
      </c>
      <c r="C947" s="2">
        <v>201700131</v>
      </c>
      <c r="D947" t="s">
        <v>27</v>
      </c>
      <c r="E947">
        <v>201700012</v>
      </c>
      <c r="F947" t="s">
        <v>25</v>
      </c>
      <c r="G947" t="s">
        <v>7</v>
      </c>
      <c r="H947">
        <v>35</v>
      </c>
      <c r="I947">
        <v>24801</v>
      </c>
      <c r="J947">
        <v>7</v>
      </c>
      <c r="K947">
        <v>30</v>
      </c>
      <c r="L947">
        <v>24</v>
      </c>
      <c r="M947">
        <v>17</v>
      </c>
      <c r="N947">
        <v>2</v>
      </c>
      <c r="O947">
        <v>27405</v>
      </c>
      <c r="P947">
        <v>5.67</v>
      </c>
      <c r="Q947">
        <v>2.835</v>
      </c>
      <c r="R947">
        <v>17.815000000000001</v>
      </c>
      <c r="S947">
        <v>6.9649999999999999</v>
      </c>
    </row>
    <row r="948" spans="1:19" x14ac:dyDescent="0.3">
      <c r="A948">
        <v>201707</v>
      </c>
      <c r="B948" s="1">
        <v>42945</v>
      </c>
      <c r="C948" s="2">
        <v>201700132</v>
      </c>
      <c r="D948" t="s">
        <v>28</v>
      </c>
      <c r="E948">
        <v>201700012</v>
      </c>
      <c r="F948" t="s">
        <v>25</v>
      </c>
      <c r="G948" t="s">
        <v>7</v>
      </c>
      <c r="H948">
        <v>34</v>
      </c>
      <c r="I948">
        <v>24357</v>
      </c>
      <c r="J948">
        <v>8</v>
      </c>
      <c r="K948">
        <v>29</v>
      </c>
      <c r="L948">
        <v>23</v>
      </c>
      <c r="M948">
        <v>17</v>
      </c>
      <c r="N948">
        <v>2</v>
      </c>
      <c r="O948">
        <v>26622</v>
      </c>
      <c r="P948">
        <v>5.508</v>
      </c>
      <c r="Q948">
        <v>2.754</v>
      </c>
      <c r="R948">
        <v>17.306000000000001</v>
      </c>
      <c r="S948">
        <v>6.766</v>
      </c>
    </row>
    <row r="949" spans="1:19" x14ac:dyDescent="0.3">
      <c r="A949">
        <v>201707</v>
      </c>
      <c r="B949" s="1">
        <v>42945</v>
      </c>
      <c r="C949" s="2">
        <v>201700133</v>
      </c>
      <c r="D949" t="s">
        <v>29</v>
      </c>
      <c r="E949">
        <v>201700012</v>
      </c>
      <c r="F949" t="s">
        <v>25</v>
      </c>
      <c r="G949" t="s">
        <v>7</v>
      </c>
      <c r="H949">
        <v>31</v>
      </c>
      <c r="I949">
        <v>24434</v>
      </c>
      <c r="J949">
        <v>5</v>
      </c>
      <c r="K949">
        <v>29</v>
      </c>
      <c r="L949">
        <v>21</v>
      </c>
      <c r="M949">
        <v>16</v>
      </c>
      <c r="N949">
        <v>2</v>
      </c>
      <c r="O949">
        <v>24273</v>
      </c>
      <c r="P949">
        <v>5.0220000000000002</v>
      </c>
      <c r="Q949">
        <v>2.5110000000000001</v>
      </c>
      <c r="R949">
        <v>15.779</v>
      </c>
      <c r="S949">
        <v>6.1689999999999996</v>
      </c>
    </row>
    <row r="950" spans="1:19" x14ac:dyDescent="0.3">
      <c r="A950">
        <v>201707</v>
      </c>
      <c r="B950" s="1">
        <v>42945</v>
      </c>
      <c r="C950" s="2">
        <v>201700134</v>
      </c>
      <c r="D950" t="s">
        <v>30</v>
      </c>
      <c r="E950">
        <v>201700012</v>
      </c>
      <c r="F950" t="s">
        <v>25</v>
      </c>
      <c r="G950" t="s">
        <v>7</v>
      </c>
      <c r="H950">
        <v>31</v>
      </c>
      <c r="I950">
        <v>24126</v>
      </c>
      <c r="J950">
        <v>5</v>
      </c>
      <c r="K950">
        <v>28</v>
      </c>
      <c r="L950">
        <v>22</v>
      </c>
      <c r="M950">
        <v>16</v>
      </c>
      <c r="N950">
        <v>2</v>
      </c>
      <c r="O950">
        <v>24273</v>
      </c>
      <c r="P950">
        <v>5.0220000000000002</v>
      </c>
      <c r="Q950">
        <v>2.5110000000000001</v>
      </c>
      <c r="R950">
        <v>15.779</v>
      </c>
      <c r="S950">
        <v>6.1689999999999996</v>
      </c>
    </row>
    <row r="951" spans="1:19" x14ac:dyDescent="0.3">
      <c r="A951">
        <v>201707</v>
      </c>
      <c r="B951" s="1">
        <v>42945</v>
      </c>
      <c r="C951" s="2">
        <v>201700135</v>
      </c>
      <c r="D951" t="s">
        <v>31</v>
      </c>
      <c r="E951">
        <v>201700012</v>
      </c>
      <c r="F951" t="s">
        <v>25</v>
      </c>
      <c r="G951" t="s">
        <v>7</v>
      </c>
      <c r="H951">
        <v>33</v>
      </c>
      <c r="I951">
        <v>24055</v>
      </c>
      <c r="J951">
        <v>8</v>
      </c>
      <c r="K951">
        <v>32</v>
      </c>
      <c r="L951">
        <v>24</v>
      </c>
      <c r="M951">
        <v>19</v>
      </c>
      <c r="N951">
        <v>2</v>
      </c>
      <c r="O951">
        <v>25839</v>
      </c>
      <c r="P951">
        <v>5.3460000000000001</v>
      </c>
      <c r="Q951">
        <v>2.673</v>
      </c>
      <c r="R951">
        <v>16.797000000000001</v>
      </c>
      <c r="S951">
        <v>6.5670000000000002</v>
      </c>
    </row>
    <row r="952" spans="1:19" x14ac:dyDescent="0.3">
      <c r="A952">
        <v>201707</v>
      </c>
      <c r="B952" s="1">
        <v>42945</v>
      </c>
      <c r="C952" s="2">
        <v>201700136</v>
      </c>
      <c r="D952" t="s">
        <v>32</v>
      </c>
      <c r="E952">
        <v>201700013</v>
      </c>
      <c r="F952" t="s">
        <v>16</v>
      </c>
      <c r="G952" t="s">
        <v>7</v>
      </c>
      <c r="H952">
        <v>32</v>
      </c>
      <c r="I952">
        <v>24077</v>
      </c>
      <c r="J952">
        <v>9</v>
      </c>
      <c r="K952">
        <v>30</v>
      </c>
      <c r="L952">
        <v>21</v>
      </c>
      <c r="M952">
        <v>14</v>
      </c>
      <c r="N952">
        <v>4</v>
      </c>
      <c r="O952">
        <v>25056</v>
      </c>
      <c r="P952">
        <v>5.1840000000000002</v>
      </c>
      <c r="Q952">
        <v>2.5920000000000001</v>
      </c>
      <c r="R952">
        <v>16.288</v>
      </c>
      <c r="S952">
        <v>6.3680000000000003</v>
      </c>
    </row>
    <row r="953" spans="1:19" x14ac:dyDescent="0.3">
      <c r="A953">
        <v>201707</v>
      </c>
      <c r="B953" s="1">
        <v>42945</v>
      </c>
      <c r="C953" s="2">
        <v>201700137</v>
      </c>
      <c r="D953" t="s">
        <v>33</v>
      </c>
      <c r="E953">
        <v>201700012</v>
      </c>
      <c r="F953" t="s">
        <v>25</v>
      </c>
      <c r="G953" t="s">
        <v>7</v>
      </c>
      <c r="H953">
        <v>31</v>
      </c>
      <c r="I953">
        <v>24625</v>
      </c>
      <c r="J953">
        <v>6</v>
      </c>
      <c r="K953">
        <v>30</v>
      </c>
      <c r="L953">
        <v>23</v>
      </c>
      <c r="M953">
        <v>18</v>
      </c>
      <c r="N953">
        <v>2</v>
      </c>
      <c r="O953">
        <v>24273</v>
      </c>
      <c r="P953">
        <v>5.0220000000000002</v>
      </c>
      <c r="Q953">
        <v>2.5110000000000001</v>
      </c>
      <c r="R953">
        <v>15.779</v>
      </c>
      <c r="S953">
        <v>6.1689999999999996</v>
      </c>
    </row>
    <row r="954" spans="1:19" x14ac:dyDescent="0.3">
      <c r="A954">
        <v>201707</v>
      </c>
      <c r="B954" s="1">
        <v>42945</v>
      </c>
      <c r="C954" s="2">
        <v>201700138</v>
      </c>
      <c r="D954" t="s">
        <v>15</v>
      </c>
      <c r="E954">
        <v>201700013</v>
      </c>
      <c r="F954" t="s">
        <v>16</v>
      </c>
      <c r="G954" t="s">
        <v>7</v>
      </c>
      <c r="H954">
        <v>28</v>
      </c>
      <c r="I954">
        <v>25658</v>
      </c>
      <c r="J954">
        <v>7</v>
      </c>
      <c r="K954">
        <v>25</v>
      </c>
      <c r="L954">
        <v>18</v>
      </c>
      <c r="M954">
        <v>11</v>
      </c>
      <c r="N954">
        <v>3</v>
      </c>
      <c r="O954">
        <v>21924</v>
      </c>
      <c r="P954">
        <v>4.5359999999999996</v>
      </c>
      <c r="Q954">
        <v>2.2679999999999998</v>
      </c>
      <c r="R954">
        <v>14.252000000000001</v>
      </c>
      <c r="S954">
        <v>5.5720000000000001</v>
      </c>
    </row>
    <row r="955" spans="1:19" x14ac:dyDescent="0.3">
      <c r="A955">
        <v>201707</v>
      </c>
      <c r="B955" s="1">
        <v>42945</v>
      </c>
      <c r="C955" s="2">
        <v>201700139</v>
      </c>
      <c r="D955" t="s">
        <v>17</v>
      </c>
      <c r="E955">
        <v>201700013</v>
      </c>
      <c r="F955" t="s">
        <v>16</v>
      </c>
      <c r="G955" t="s">
        <v>7</v>
      </c>
      <c r="H955">
        <v>32</v>
      </c>
      <c r="I955">
        <v>25856</v>
      </c>
      <c r="J955">
        <v>10</v>
      </c>
      <c r="K955">
        <v>30</v>
      </c>
      <c r="L955">
        <v>21</v>
      </c>
      <c r="M955">
        <v>13</v>
      </c>
      <c r="N955">
        <v>4</v>
      </c>
      <c r="O955">
        <v>25056</v>
      </c>
      <c r="P955">
        <v>5.1840000000000002</v>
      </c>
      <c r="Q955">
        <v>2.5920000000000001</v>
      </c>
      <c r="R955">
        <v>16.288</v>
      </c>
      <c r="S955">
        <v>6.3680000000000003</v>
      </c>
    </row>
    <row r="956" spans="1:19" x14ac:dyDescent="0.3">
      <c r="A956">
        <v>201707</v>
      </c>
      <c r="B956" s="1">
        <v>42945</v>
      </c>
      <c r="C956" s="2">
        <v>201700140</v>
      </c>
      <c r="D956" t="s">
        <v>18</v>
      </c>
      <c r="E956">
        <v>201700013</v>
      </c>
      <c r="F956" t="s">
        <v>16</v>
      </c>
      <c r="G956" t="s">
        <v>7</v>
      </c>
      <c r="H956">
        <v>29</v>
      </c>
      <c r="I956">
        <v>25109</v>
      </c>
      <c r="J956">
        <v>7</v>
      </c>
      <c r="K956">
        <v>26</v>
      </c>
      <c r="L956">
        <v>16</v>
      </c>
      <c r="M956">
        <v>8</v>
      </c>
      <c r="N956">
        <v>3</v>
      </c>
      <c r="O956">
        <v>22707</v>
      </c>
      <c r="P956">
        <v>4.6980000000000004</v>
      </c>
      <c r="Q956">
        <v>2.3490000000000002</v>
      </c>
      <c r="R956">
        <v>14.760999999999999</v>
      </c>
      <c r="S956">
        <v>5.7709999999999999</v>
      </c>
    </row>
    <row r="957" spans="1:19" x14ac:dyDescent="0.3">
      <c r="A957">
        <v>201707</v>
      </c>
      <c r="B957" s="1">
        <v>42945</v>
      </c>
      <c r="C957" s="2">
        <v>201700141</v>
      </c>
      <c r="D957" t="s">
        <v>19</v>
      </c>
      <c r="E957">
        <v>201700013</v>
      </c>
      <c r="F957" t="s">
        <v>16</v>
      </c>
      <c r="G957" t="s">
        <v>7</v>
      </c>
      <c r="H957">
        <v>29</v>
      </c>
      <c r="I957">
        <v>24008</v>
      </c>
      <c r="J957">
        <v>6</v>
      </c>
      <c r="K957">
        <v>28</v>
      </c>
      <c r="L957">
        <v>22</v>
      </c>
      <c r="M957">
        <v>13</v>
      </c>
      <c r="N957">
        <v>3</v>
      </c>
      <c r="O957">
        <v>22707</v>
      </c>
      <c r="P957">
        <v>4.6980000000000004</v>
      </c>
      <c r="Q957">
        <v>2.3490000000000002</v>
      </c>
      <c r="R957">
        <v>14.760999999999999</v>
      </c>
      <c r="S957">
        <v>5.7709999999999999</v>
      </c>
    </row>
    <row r="958" spans="1:19" x14ac:dyDescent="0.3">
      <c r="A958">
        <v>201707</v>
      </c>
      <c r="B958" s="1">
        <v>42945</v>
      </c>
      <c r="C958" s="2">
        <v>201700142</v>
      </c>
      <c r="D958" t="s">
        <v>20</v>
      </c>
      <c r="E958">
        <v>201700013</v>
      </c>
      <c r="F958" t="s">
        <v>16</v>
      </c>
      <c r="G958" t="s">
        <v>7</v>
      </c>
      <c r="H958">
        <v>33</v>
      </c>
      <c r="I958">
        <v>24308</v>
      </c>
      <c r="J958">
        <v>10</v>
      </c>
      <c r="K958">
        <v>30</v>
      </c>
      <c r="L958">
        <v>21</v>
      </c>
      <c r="M958">
        <v>11</v>
      </c>
      <c r="N958">
        <v>4</v>
      </c>
      <c r="O958">
        <v>25839</v>
      </c>
      <c r="P958">
        <v>5.3460000000000001</v>
      </c>
      <c r="Q958">
        <v>2.673</v>
      </c>
      <c r="R958">
        <v>16.797000000000001</v>
      </c>
      <c r="S958">
        <v>6.5670000000000002</v>
      </c>
    </row>
    <row r="959" spans="1:19" x14ac:dyDescent="0.3">
      <c r="A959">
        <v>201707</v>
      </c>
      <c r="B959" s="1">
        <v>42945</v>
      </c>
      <c r="C959" s="2">
        <v>201700143</v>
      </c>
      <c r="D959" t="s">
        <v>21</v>
      </c>
      <c r="E959">
        <v>201700013</v>
      </c>
      <c r="F959" t="s">
        <v>16</v>
      </c>
      <c r="G959" t="s">
        <v>7</v>
      </c>
      <c r="H959">
        <v>28</v>
      </c>
      <c r="I959">
        <v>24463</v>
      </c>
      <c r="J959">
        <v>7</v>
      </c>
      <c r="K959">
        <v>24</v>
      </c>
      <c r="L959">
        <v>19</v>
      </c>
      <c r="M959">
        <v>11</v>
      </c>
      <c r="N959">
        <v>4</v>
      </c>
      <c r="O959">
        <v>21924</v>
      </c>
      <c r="P959">
        <v>4.5359999999999996</v>
      </c>
      <c r="Q959">
        <v>2.2679999999999998</v>
      </c>
      <c r="R959">
        <v>14.252000000000001</v>
      </c>
      <c r="S959">
        <v>5.5720000000000001</v>
      </c>
    </row>
    <row r="960" spans="1:19" x14ac:dyDescent="0.3">
      <c r="A960">
        <v>201707</v>
      </c>
      <c r="B960" s="1">
        <v>42945</v>
      </c>
      <c r="C960" s="2">
        <v>201700144</v>
      </c>
      <c r="D960" t="s">
        <v>22</v>
      </c>
      <c r="E960">
        <v>201700013</v>
      </c>
      <c r="F960" t="s">
        <v>16</v>
      </c>
      <c r="G960" t="s">
        <v>7</v>
      </c>
      <c r="H960">
        <v>30</v>
      </c>
      <c r="I960">
        <v>24874</v>
      </c>
      <c r="J960">
        <v>7</v>
      </c>
      <c r="K960">
        <v>28</v>
      </c>
      <c r="L960">
        <v>18</v>
      </c>
      <c r="M960">
        <v>13</v>
      </c>
      <c r="N960">
        <v>4</v>
      </c>
      <c r="O960">
        <v>23490</v>
      </c>
      <c r="P960">
        <v>4.8600000000000003</v>
      </c>
      <c r="Q960">
        <v>2.4300000000000002</v>
      </c>
      <c r="R960">
        <v>15.27</v>
      </c>
      <c r="S960">
        <v>5.97</v>
      </c>
    </row>
    <row r="961" spans="1:19" x14ac:dyDescent="0.3">
      <c r="A961">
        <v>201707</v>
      </c>
      <c r="B961" s="1">
        <v>42945</v>
      </c>
      <c r="C961" s="2">
        <v>201700145</v>
      </c>
      <c r="D961" t="s">
        <v>23</v>
      </c>
      <c r="E961">
        <v>201700013</v>
      </c>
      <c r="F961" t="s">
        <v>16</v>
      </c>
      <c r="G961" t="s">
        <v>7</v>
      </c>
      <c r="H961">
        <v>32</v>
      </c>
      <c r="I961">
        <v>25417</v>
      </c>
      <c r="J961">
        <v>7</v>
      </c>
      <c r="K961">
        <v>29</v>
      </c>
      <c r="L961">
        <v>19</v>
      </c>
      <c r="M961">
        <v>13</v>
      </c>
      <c r="N961">
        <v>3</v>
      </c>
      <c r="O961">
        <v>25056</v>
      </c>
      <c r="P961">
        <v>5.1840000000000002</v>
      </c>
      <c r="Q961">
        <v>2.5920000000000001</v>
      </c>
      <c r="R961">
        <v>16.288</v>
      </c>
      <c r="S961">
        <v>6.3680000000000003</v>
      </c>
    </row>
    <row r="962" spans="1:19" x14ac:dyDescent="0.3">
      <c r="A962">
        <v>201707</v>
      </c>
      <c r="B962" s="1">
        <v>42946</v>
      </c>
      <c r="C962" s="2">
        <v>201700121</v>
      </c>
      <c r="D962" t="s">
        <v>5</v>
      </c>
      <c r="E962">
        <v>201700011</v>
      </c>
      <c r="F962" t="s">
        <v>6</v>
      </c>
      <c r="G962" t="s">
        <v>7</v>
      </c>
      <c r="H962">
        <v>39</v>
      </c>
      <c r="I962">
        <v>25577</v>
      </c>
      <c r="J962">
        <v>4</v>
      </c>
      <c r="K962">
        <v>39</v>
      </c>
      <c r="L962">
        <v>30</v>
      </c>
      <c r="M962">
        <v>21</v>
      </c>
      <c r="N962">
        <v>1</v>
      </c>
      <c r="O962">
        <v>30537</v>
      </c>
      <c r="P962">
        <v>6.3179999999999996</v>
      </c>
      <c r="Q962">
        <v>3.1589999999999998</v>
      </c>
      <c r="R962">
        <v>19.850999999999999</v>
      </c>
      <c r="S962">
        <v>7.7610000000000001</v>
      </c>
    </row>
    <row r="963" spans="1:19" x14ac:dyDescent="0.3">
      <c r="A963">
        <v>201707</v>
      </c>
      <c r="B963" s="1">
        <v>42946</v>
      </c>
      <c r="C963" s="2">
        <v>201700122</v>
      </c>
      <c r="D963" t="s">
        <v>8</v>
      </c>
      <c r="E963">
        <v>201700011</v>
      </c>
      <c r="F963" t="s">
        <v>6</v>
      </c>
      <c r="G963" t="s">
        <v>7</v>
      </c>
      <c r="H963">
        <v>36</v>
      </c>
      <c r="I963">
        <v>24826</v>
      </c>
      <c r="J963">
        <v>6</v>
      </c>
      <c r="K963">
        <v>32</v>
      </c>
      <c r="L963">
        <v>28</v>
      </c>
      <c r="M963">
        <v>24</v>
      </c>
      <c r="N963">
        <v>1</v>
      </c>
      <c r="O963">
        <v>28188</v>
      </c>
      <c r="P963">
        <v>5.8319999999999999</v>
      </c>
      <c r="Q963">
        <v>2.9159999999999999</v>
      </c>
      <c r="R963">
        <v>18.324000000000002</v>
      </c>
      <c r="S963">
        <v>7.1639999999999997</v>
      </c>
    </row>
    <row r="964" spans="1:19" x14ac:dyDescent="0.3">
      <c r="A964">
        <v>201707</v>
      </c>
      <c r="B964" s="1">
        <v>42946</v>
      </c>
      <c r="C964" s="2">
        <v>201700123</v>
      </c>
      <c r="D964" t="s">
        <v>9</v>
      </c>
      <c r="E964">
        <v>201700011</v>
      </c>
      <c r="F964" t="s">
        <v>6</v>
      </c>
      <c r="G964" t="s">
        <v>7</v>
      </c>
      <c r="H964">
        <v>35</v>
      </c>
      <c r="I964">
        <v>24238</v>
      </c>
      <c r="J964">
        <v>4</v>
      </c>
      <c r="K964">
        <v>33</v>
      </c>
      <c r="L964">
        <v>25</v>
      </c>
      <c r="M964">
        <v>20</v>
      </c>
      <c r="N964">
        <v>2</v>
      </c>
      <c r="O964">
        <v>27405</v>
      </c>
      <c r="P964">
        <v>5.67</v>
      </c>
      <c r="Q964">
        <v>2.835</v>
      </c>
      <c r="R964">
        <v>17.815000000000001</v>
      </c>
      <c r="S964">
        <v>6.9649999999999999</v>
      </c>
    </row>
    <row r="965" spans="1:19" x14ac:dyDescent="0.3">
      <c r="A965">
        <v>201707</v>
      </c>
      <c r="B965" s="1">
        <v>42946</v>
      </c>
      <c r="C965" s="2">
        <v>201700124</v>
      </c>
      <c r="D965" t="s">
        <v>10</v>
      </c>
      <c r="E965">
        <v>201700011</v>
      </c>
      <c r="F965" t="s">
        <v>6</v>
      </c>
      <c r="G965" t="s">
        <v>7</v>
      </c>
      <c r="H965">
        <v>40</v>
      </c>
      <c r="I965">
        <v>25691</v>
      </c>
      <c r="J965">
        <v>8</v>
      </c>
      <c r="K965">
        <v>39</v>
      </c>
      <c r="L965">
        <v>30</v>
      </c>
      <c r="M965">
        <v>26</v>
      </c>
      <c r="N965">
        <v>2</v>
      </c>
      <c r="O965">
        <v>31320</v>
      </c>
      <c r="P965">
        <v>6.48</v>
      </c>
      <c r="Q965">
        <v>3.24</v>
      </c>
      <c r="R965">
        <v>20.36</v>
      </c>
      <c r="S965">
        <v>7.96</v>
      </c>
    </row>
    <row r="966" spans="1:19" x14ac:dyDescent="0.3">
      <c r="A966">
        <v>201707</v>
      </c>
      <c r="B966" s="1">
        <v>42946</v>
      </c>
      <c r="C966" s="2">
        <v>201700125</v>
      </c>
      <c r="D966" t="s">
        <v>11</v>
      </c>
      <c r="E966">
        <v>201700011</v>
      </c>
      <c r="F966" t="s">
        <v>6</v>
      </c>
      <c r="G966" t="s">
        <v>7</v>
      </c>
      <c r="H966">
        <v>37</v>
      </c>
      <c r="I966">
        <v>25101</v>
      </c>
      <c r="J966">
        <v>4</v>
      </c>
      <c r="K966">
        <v>37</v>
      </c>
      <c r="L966">
        <v>32</v>
      </c>
      <c r="M966">
        <v>27</v>
      </c>
      <c r="N966">
        <v>1</v>
      </c>
      <c r="O966">
        <v>28971</v>
      </c>
      <c r="P966">
        <v>5.9939999999999998</v>
      </c>
      <c r="Q966">
        <v>2.9969999999999999</v>
      </c>
      <c r="R966">
        <v>18.832999999999998</v>
      </c>
      <c r="S966">
        <v>7.3630000000000004</v>
      </c>
    </row>
    <row r="967" spans="1:19" x14ac:dyDescent="0.3">
      <c r="A967">
        <v>201707</v>
      </c>
      <c r="B967" s="1">
        <v>42946</v>
      </c>
      <c r="C967" s="2">
        <v>201700126</v>
      </c>
      <c r="D967" t="s">
        <v>12</v>
      </c>
      <c r="E967">
        <v>201700011</v>
      </c>
      <c r="F967" t="s">
        <v>6</v>
      </c>
      <c r="G967" t="s">
        <v>7</v>
      </c>
      <c r="H967">
        <v>40</v>
      </c>
      <c r="I967">
        <v>24027</v>
      </c>
      <c r="J967">
        <v>6</v>
      </c>
      <c r="K967">
        <v>38</v>
      </c>
      <c r="L967">
        <v>32</v>
      </c>
      <c r="M967">
        <v>28</v>
      </c>
      <c r="N967">
        <v>2</v>
      </c>
      <c r="O967">
        <v>31320</v>
      </c>
      <c r="P967">
        <v>6.48</v>
      </c>
      <c r="Q967">
        <v>3.24</v>
      </c>
      <c r="R967">
        <v>20.36</v>
      </c>
      <c r="S967">
        <v>7.96</v>
      </c>
    </row>
    <row r="968" spans="1:19" x14ac:dyDescent="0.3">
      <c r="A968">
        <v>201707</v>
      </c>
      <c r="B968" s="1">
        <v>42946</v>
      </c>
      <c r="C968" s="2">
        <v>201700127</v>
      </c>
      <c r="D968" t="s">
        <v>13</v>
      </c>
      <c r="E968">
        <v>201700011</v>
      </c>
      <c r="F968" t="s">
        <v>6</v>
      </c>
      <c r="G968" t="s">
        <v>7</v>
      </c>
      <c r="H968">
        <v>32</v>
      </c>
      <c r="I968">
        <v>24850</v>
      </c>
      <c r="J968">
        <v>4</v>
      </c>
      <c r="K968">
        <v>29</v>
      </c>
      <c r="L968">
        <v>24</v>
      </c>
      <c r="M968">
        <v>17</v>
      </c>
      <c r="N968">
        <v>2</v>
      </c>
      <c r="O968">
        <v>25056</v>
      </c>
      <c r="P968">
        <v>5.1840000000000002</v>
      </c>
      <c r="Q968">
        <v>2.5920000000000001</v>
      </c>
      <c r="R968">
        <v>16.288</v>
      </c>
      <c r="S968">
        <v>6.3680000000000003</v>
      </c>
    </row>
    <row r="969" spans="1:19" x14ac:dyDescent="0.3">
      <c r="A969">
        <v>201707</v>
      </c>
      <c r="B969" s="1">
        <v>42946</v>
      </c>
      <c r="C969" s="2">
        <v>201700128</v>
      </c>
      <c r="D969" t="s">
        <v>14</v>
      </c>
      <c r="E969">
        <v>201700011</v>
      </c>
      <c r="F969" t="s">
        <v>6</v>
      </c>
      <c r="G969" t="s">
        <v>7</v>
      </c>
      <c r="H969">
        <v>40</v>
      </c>
      <c r="I969">
        <v>25070</v>
      </c>
      <c r="J969">
        <v>6</v>
      </c>
      <c r="K969">
        <v>39</v>
      </c>
      <c r="L969">
        <v>32</v>
      </c>
      <c r="M969">
        <v>23</v>
      </c>
      <c r="N969">
        <v>2</v>
      </c>
      <c r="O969">
        <v>31320</v>
      </c>
      <c r="P969">
        <v>6.48</v>
      </c>
      <c r="Q969">
        <v>3.24</v>
      </c>
      <c r="R969">
        <v>20.36</v>
      </c>
      <c r="S969">
        <v>7.96</v>
      </c>
    </row>
    <row r="970" spans="1:19" x14ac:dyDescent="0.3">
      <c r="A970">
        <v>201707</v>
      </c>
      <c r="B970" s="1">
        <v>42947</v>
      </c>
      <c r="C970" s="2">
        <v>201700121</v>
      </c>
      <c r="D970" t="s">
        <v>5</v>
      </c>
      <c r="E970">
        <v>201700011</v>
      </c>
      <c r="F970" t="s">
        <v>6</v>
      </c>
      <c r="G970" t="s">
        <v>7</v>
      </c>
      <c r="H970">
        <v>32</v>
      </c>
      <c r="I970">
        <v>25559</v>
      </c>
      <c r="J970">
        <v>3</v>
      </c>
      <c r="K970">
        <v>30</v>
      </c>
      <c r="L970">
        <v>22</v>
      </c>
      <c r="M970">
        <v>18</v>
      </c>
      <c r="N970">
        <v>1</v>
      </c>
      <c r="O970">
        <v>25056</v>
      </c>
      <c r="P970">
        <v>5.1840000000000002</v>
      </c>
      <c r="Q970">
        <v>2.5920000000000001</v>
      </c>
      <c r="R970">
        <v>16.288</v>
      </c>
      <c r="S970">
        <v>6.3680000000000003</v>
      </c>
    </row>
    <row r="971" spans="1:19" x14ac:dyDescent="0.3">
      <c r="A971">
        <v>201707</v>
      </c>
      <c r="B971" s="1">
        <v>42947</v>
      </c>
      <c r="C971" s="2">
        <v>201700122</v>
      </c>
      <c r="D971" t="s">
        <v>8</v>
      </c>
      <c r="E971">
        <v>201700011</v>
      </c>
      <c r="F971" t="s">
        <v>6</v>
      </c>
      <c r="G971" t="s">
        <v>7</v>
      </c>
      <c r="H971">
        <v>34</v>
      </c>
      <c r="I971">
        <v>24104</v>
      </c>
      <c r="J971">
        <v>5</v>
      </c>
      <c r="K971">
        <v>33</v>
      </c>
      <c r="L971">
        <v>26</v>
      </c>
      <c r="M971">
        <v>21</v>
      </c>
      <c r="N971">
        <v>1</v>
      </c>
      <c r="O971">
        <v>26622</v>
      </c>
      <c r="P971">
        <v>5.508</v>
      </c>
      <c r="Q971">
        <v>2.754</v>
      </c>
      <c r="R971">
        <v>17.306000000000001</v>
      </c>
      <c r="S971">
        <v>6.766</v>
      </c>
    </row>
    <row r="972" spans="1:19" x14ac:dyDescent="0.3">
      <c r="A972">
        <v>201707</v>
      </c>
      <c r="B972" s="1">
        <v>42947</v>
      </c>
      <c r="C972" s="2">
        <v>201700123</v>
      </c>
      <c r="D972" t="s">
        <v>9</v>
      </c>
      <c r="E972">
        <v>201700011</v>
      </c>
      <c r="F972" t="s">
        <v>6</v>
      </c>
      <c r="G972" t="s">
        <v>7</v>
      </c>
      <c r="H972">
        <v>35</v>
      </c>
      <c r="I972">
        <v>25838</v>
      </c>
      <c r="J972">
        <v>4</v>
      </c>
      <c r="K972">
        <v>33</v>
      </c>
      <c r="L972">
        <v>28</v>
      </c>
      <c r="M972">
        <v>25</v>
      </c>
      <c r="N972">
        <v>1</v>
      </c>
      <c r="O972">
        <v>27405</v>
      </c>
      <c r="P972">
        <v>5.67</v>
      </c>
      <c r="Q972">
        <v>2.835</v>
      </c>
      <c r="R972">
        <v>17.815000000000001</v>
      </c>
      <c r="S972">
        <v>6.9649999999999999</v>
      </c>
    </row>
    <row r="973" spans="1:19" x14ac:dyDescent="0.3">
      <c r="A973">
        <v>201707</v>
      </c>
      <c r="B973" s="1">
        <v>42947</v>
      </c>
      <c r="C973" s="2">
        <v>201700124</v>
      </c>
      <c r="D973" t="s">
        <v>10</v>
      </c>
      <c r="E973">
        <v>201700011</v>
      </c>
      <c r="F973" t="s">
        <v>6</v>
      </c>
      <c r="G973" t="s">
        <v>7</v>
      </c>
      <c r="H973">
        <v>35</v>
      </c>
      <c r="I973">
        <v>24819</v>
      </c>
      <c r="J973">
        <v>5</v>
      </c>
      <c r="K973">
        <v>35</v>
      </c>
      <c r="L973">
        <v>31</v>
      </c>
      <c r="M973">
        <v>28</v>
      </c>
      <c r="N973">
        <v>1</v>
      </c>
      <c r="O973">
        <v>27405</v>
      </c>
      <c r="P973">
        <v>5.67</v>
      </c>
      <c r="Q973">
        <v>2.835</v>
      </c>
      <c r="R973">
        <v>17.815000000000001</v>
      </c>
      <c r="S973">
        <v>6.9649999999999999</v>
      </c>
    </row>
    <row r="974" spans="1:19" x14ac:dyDescent="0.3">
      <c r="A974">
        <v>201707</v>
      </c>
      <c r="B974" s="1">
        <v>42947</v>
      </c>
      <c r="C974" s="2">
        <v>201700125</v>
      </c>
      <c r="D974" t="s">
        <v>11</v>
      </c>
      <c r="E974">
        <v>201700011</v>
      </c>
      <c r="F974" t="s">
        <v>6</v>
      </c>
      <c r="G974" t="s">
        <v>7</v>
      </c>
      <c r="H974">
        <v>38</v>
      </c>
      <c r="I974">
        <v>24492</v>
      </c>
      <c r="J974">
        <v>8</v>
      </c>
      <c r="K974">
        <v>36</v>
      </c>
      <c r="L974">
        <v>31</v>
      </c>
      <c r="M974">
        <v>26</v>
      </c>
      <c r="N974">
        <v>2</v>
      </c>
      <c r="O974">
        <v>29754</v>
      </c>
      <c r="P974">
        <v>6.1559999999999997</v>
      </c>
      <c r="Q974">
        <v>3.0779999999999998</v>
      </c>
      <c r="R974">
        <v>19.341999999999999</v>
      </c>
      <c r="S974">
        <v>7.5620000000000003</v>
      </c>
    </row>
    <row r="975" spans="1:19" x14ac:dyDescent="0.3">
      <c r="A975">
        <v>201707</v>
      </c>
      <c r="B975" s="1">
        <v>42947</v>
      </c>
      <c r="C975" s="2">
        <v>201700126</v>
      </c>
      <c r="D975" t="s">
        <v>12</v>
      </c>
      <c r="E975">
        <v>201700011</v>
      </c>
      <c r="F975" t="s">
        <v>6</v>
      </c>
      <c r="G975" t="s">
        <v>7</v>
      </c>
      <c r="H975">
        <v>32</v>
      </c>
      <c r="I975">
        <v>25470</v>
      </c>
      <c r="J975">
        <v>4</v>
      </c>
      <c r="K975">
        <v>30</v>
      </c>
      <c r="L975">
        <v>26</v>
      </c>
      <c r="M975">
        <v>21</v>
      </c>
      <c r="N975">
        <v>1</v>
      </c>
      <c r="O975">
        <v>25056</v>
      </c>
      <c r="P975">
        <v>5.1840000000000002</v>
      </c>
      <c r="Q975">
        <v>2.5920000000000001</v>
      </c>
      <c r="R975">
        <v>16.288</v>
      </c>
      <c r="S975">
        <v>6.3680000000000003</v>
      </c>
    </row>
    <row r="976" spans="1:19" x14ac:dyDescent="0.3">
      <c r="A976">
        <v>201707</v>
      </c>
      <c r="B976" s="1">
        <v>42947</v>
      </c>
      <c r="C976" s="2">
        <v>201700127</v>
      </c>
      <c r="D976" t="s">
        <v>13</v>
      </c>
      <c r="E976">
        <v>201700011</v>
      </c>
      <c r="F976" t="s">
        <v>6</v>
      </c>
      <c r="G976" t="s">
        <v>7</v>
      </c>
      <c r="H976">
        <v>38</v>
      </c>
      <c r="I976">
        <v>25297</v>
      </c>
      <c r="J976">
        <v>6</v>
      </c>
      <c r="K976">
        <v>38</v>
      </c>
      <c r="L976">
        <v>28</v>
      </c>
      <c r="M976">
        <v>23</v>
      </c>
      <c r="N976">
        <v>2</v>
      </c>
      <c r="O976">
        <v>29754</v>
      </c>
      <c r="P976">
        <v>6.1559999999999997</v>
      </c>
      <c r="Q976">
        <v>3.0779999999999998</v>
      </c>
      <c r="R976">
        <v>19.341999999999999</v>
      </c>
      <c r="S976">
        <v>7.5620000000000003</v>
      </c>
    </row>
    <row r="977" spans="1:19" x14ac:dyDescent="0.3">
      <c r="A977">
        <v>201707</v>
      </c>
      <c r="B977" s="1">
        <v>42947</v>
      </c>
      <c r="C977" s="2">
        <v>201700128</v>
      </c>
      <c r="D977" t="s">
        <v>14</v>
      </c>
      <c r="E977">
        <v>201700011</v>
      </c>
      <c r="F977" t="s">
        <v>6</v>
      </c>
      <c r="G977" t="s">
        <v>7</v>
      </c>
      <c r="H977">
        <v>39</v>
      </c>
      <c r="I977">
        <v>24313</v>
      </c>
      <c r="J977">
        <v>6</v>
      </c>
      <c r="K977">
        <v>35</v>
      </c>
      <c r="L977">
        <v>28</v>
      </c>
      <c r="M977">
        <v>24</v>
      </c>
      <c r="N977">
        <v>1</v>
      </c>
      <c r="O977">
        <v>30537</v>
      </c>
      <c r="P977">
        <v>6.3179999999999996</v>
      </c>
      <c r="Q977">
        <v>3.1589999999999998</v>
      </c>
      <c r="R977">
        <v>19.850999999999999</v>
      </c>
      <c r="S977">
        <v>7.7610000000000001</v>
      </c>
    </row>
    <row r="978" spans="1:19" x14ac:dyDescent="0.3">
      <c r="A978">
        <v>201707</v>
      </c>
      <c r="B978" s="1">
        <v>42947</v>
      </c>
      <c r="C978" s="2">
        <v>201700129</v>
      </c>
      <c r="D978" t="s">
        <v>24</v>
      </c>
      <c r="E978">
        <v>201700012</v>
      </c>
      <c r="F978" t="s">
        <v>25</v>
      </c>
      <c r="G978" t="s">
        <v>7</v>
      </c>
      <c r="H978">
        <v>35</v>
      </c>
      <c r="I978">
        <v>25559</v>
      </c>
      <c r="J978">
        <v>7</v>
      </c>
      <c r="K978">
        <v>31</v>
      </c>
      <c r="L978">
        <v>25</v>
      </c>
      <c r="M978">
        <v>16</v>
      </c>
      <c r="N978">
        <v>2</v>
      </c>
      <c r="O978">
        <v>27405</v>
      </c>
      <c r="P978">
        <v>5.67</v>
      </c>
      <c r="Q978">
        <v>2.835</v>
      </c>
      <c r="R978">
        <v>17.815000000000001</v>
      </c>
      <c r="S978">
        <v>6.9649999999999999</v>
      </c>
    </row>
    <row r="979" spans="1:19" x14ac:dyDescent="0.3">
      <c r="A979">
        <v>201707</v>
      </c>
      <c r="B979" s="1">
        <v>42947</v>
      </c>
      <c r="C979" s="2">
        <v>201700130</v>
      </c>
      <c r="D979" t="s">
        <v>26</v>
      </c>
      <c r="E979">
        <v>201700012</v>
      </c>
      <c r="F979" t="s">
        <v>25</v>
      </c>
      <c r="G979" t="s">
        <v>7</v>
      </c>
      <c r="H979">
        <v>32</v>
      </c>
      <c r="I979">
        <v>25887</v>
      </c>
      <c r="J979">
        <v>5</v>
      </c>
      <c r="K979">
        <v>27</v>
      </c>
      <c r="L979">
        <v>23</v>
      </c>
      <c r="M979">
        <v>14</v>
      </c>
      <c r="N979">
        <v>2</v>
      </c>
      <c r="O979">
        <v>25056</v>
      </c>
      <c r="P979">
        <v>5.1840000000000002</v>
      </c>
      <c r="Q979">
        <v>2.5920000000000001</v>
      </c>
      <c r="R979">
        <v>16.288</v>
      </c>
      <c r="S979">
        <v>6.3680000000000003</v>
      </c>
    </row>
    <row r="980" spans="1:19" x14ac:dyDescent="0.3">
      <c r="A980">
        <v>201707</v>
      </c>
      <c r="B980" s="1">
        <v>42947</v>
      </c>
      <c r="C980" s="2">
        <v>201700131</v>
      </c>
      <c r="D980" t="s">
        <v>27</v>
      </c>
      <c r="E980">
        <v>201700012</v>
      </c>
      <c r="F980" t="s">
        <v>25</v>
      </c>
      <c r="G980" t="s">
        <v>7</v>
      </c>
      <c r="H980">
        <v>36</v>
      </c>
      <c r="I980">
        <v>25776</v>
      </c>
      <c r="J980">
        <v>6</v>
      </c>
      <c r="K980">
        <v>31</v>
      </c>
      <c r="L980">
        <v>21</v>
      </c>
      <c r="M980">
        <v>16</v>
      </c>
      <c r="N980">
        <v>2</v>
      </c>
      <c r="O980">
        <v>28188</v>
      </c>
      <c r="P980">
        <v>5.8319999999999999</v>
      </c>
      <c r="Q980">
        <v>2.9159999999999999</v>
      </c>
      <c r="R980">
        <v>18.324000000000002</v>
      </c>
      <c r="S980">
        <v>7.1639999999999997</v>
      </c>
    </row>
    <row r="981" spans="1:19" x14ac:dyDescent="0.3">
      <c r="A981">
        <v>201707</v>
      </c>
      <c r="B981" s="1">
        <v>42947</v>
      </c>
      <c r="C981" s="2">
        <v>201700132</v>
      </c>
      <c r="D981" t="s">
        <v>28</v>
      </c>
      <c r="E981">
        <v>201700012</v>
      </c>
      <c r="F981" t="s">
        <v>25</v>
      </c>
      <c r="G981" t="s">
        <v>7</v>
      </c>
      <c r="H981">
        <v>31</v>
      </c>
      <c r="I981">
        <v>25143</v>
      </c>
      <c r="J981">
        <v>7</v>
      </c>
      <c r="K981">
        <v>30</v>
      </c>
      <c r="L981">
        <v>20</v>
      </c>
      <c r="M981">
        <v>12</v>
      </c>
      <c r="N981">
        <v>2</v>
      </c>
      <c r="O981">
        <v>24273</v>
      </c>
      <c r="P981">
        <v>5.0220000000000002</v>
      </c>
      <c r="Q981">
        <v>2.5110000000000001</v>
      </c>
      <c r="R981">
        <v>15.779</v>
      </c>
      <c r="S981">
        <v>6.1689999999999996</v>
      </c>
    </row>
    <row r="982" spans="1:19" x14ac:dyDescent="0.3">
      <c r="A982">
        <v>201707</v>
      </c>
      <c r="B982" s="1">
        <v>42947</v>
      </c>
      <c r="C982" s="2">
        <v>201700133</v>
      </c>
      <c r="D982" t="s">
        <v>29</v>
      </c>
      <c r="E982">
        <v>201700012</v>
      </c>
      <c r="F982" t="s">
        <v>25</v>
      </c>
      <c r="G982" t="s">
        <v>7</v>
      </c>
      <c r="H982">
        <v>36</v>
      </c>
      <c r="I982">
        <v>25147</v>
      </c>
      <c r="J982">
        <v>8</v>
      </c>
      <c r="K982">
        <v>31</v>
      </c>
      <c r="L982">
        <v>26</v>
      </c>
      <c r="M982">
        <v>19</v>
      </c>
      <c r="N982">
        <v>3</v>
      </c>
      <c r="O982">
        <v>28188</v>
      </c>
      <c r="P982">
        <v>5.8319999999999999</v>
      </c>
      <c r="Q982">
        <v>2.9159999999999999</v>
      </c>
      <c r="R982">
        <v>18.324000000000002</v>
      </c>
      <c r="S982">
        <v>7.1639999999999997</v>
      </c>
    </row>
    <row r="983" spans="1:19" x14ac:dyDescent="0.3">
      <c r="A983">
        <v>201707</v>
      </c>
      <c r="B983" s="1">
        <v>42947</v>
      </c>
      <c r="C983" s="2">
        <v>201700134</v>
      </c>
      <c r="D983" t="s">
        <v>30</v>
      </c>
      <c r="E983">
        <v>201700012</v>
      </c>
      <c r="F983" t="s">
        <v>25</v>
      </c>
      <c r="G983" t="s">
        <v>7</v>
      </c>
      <c r="H983">
        <v>31</v>
      </c>
      <c r="I983">
        <v>25750</v>
      </c>
      <c r="J983">
        <v>5</v>
      </c>
      <c r="K983">
        <v>28</v>
      </c>
      <c r="L983">
        <v>18</v>
      </c>
      <c r="M983">
        <v>14</v>
      </c>
      <c r="N983">
        <v>2</v>
      </c>
      <c r="O983">
        <v>24273</v>
      </c>
      <c r="P983">
        <v>5.0220000000000002</v>
      </c>
      <c r="Q983">
        <v>2.5110000000000001</v>
      </c>
      <c r="R983">
        <v>15.779</v>
      </c>
      <c r="S983">
        <v>6.1689999999999996</v>
      </c>
    </row>
    <row r="984" spans="1:19" x14ac:dyDescent="0.3">
      <c r="A984">
        <v>201707</v>
      </c>
      <c r="B984" s="1">
        <v>42947</v>
      </c>
      <c r="C984" s="2">
        <v>201700135</v>
      </c>
      <c r="D984" t="s">
        <v>31</v>
      </c>
      <c r="E984">
        <v>201700012</v>
      </c>
      <c r="F984" t="s">
        <v>25</v>
      </c>
      <c r="G984" t="s">
        <v>7</v>
      </c>
      <c r="H984">
        <v>32</v>
      </c>
      <c r="I984">
        <v>24854</v>
      </c>
      <c r="J984">
        <v>6</v>
      </c>
      <c r="K984">
        <v>28</v>
      </c>
      <c r="L984">
        <v>21</v>
      </c>
      <c r="M984">
        <v>16</v>
      </c>
      <c r="N984">
        <v>2</v>
      </c>
      <c r="O984">
        <v>25056</v>
      </c>
      <c r="P984">
        <v>5.1840000000000002</v>
      </c>
      <c r="Q984">
        <v>2.5920000000000001</v>
      </c>
      <c r="R984">
        <v>16.288</v>
      </c>
      <c r="S984">
        <v>6.3680000000000003</v>
      </c>
    </row>
    <row r="985" spans="1:19" x14ac:dyDescent="0.3">
      <c r="A985">
        <v>201707</v>
      </c>
      <c r="B985" s="1">
        <v>42947</v>
      </c>
      <c r="C985" s="2">
        <v>201700136</v>
      </c>
      <c r="D985" t="s">
        <v>32</v>
      </c>
      <c r="E985">
        <v>201700013</v>
      </c>
      <c r="F985" t="s">
        <v>16</v>
      </c>
      <c r="G985" t="s">
        <v>7</v>
      </c>
      <c r="H985">
        <v>32</v>
      </c>
      <c r="I985">
        <v>25922</v>
      </c>
      <c r="J985">
        <v>8</v>
      </c>
      <c r="K985">
        <v>27</v>
      </c>
      <c r="L985">
        <v>17</v>
      </c>
      <c r="M985">
        <v>10</v>
      </c>
      <c r="N985">
        <v>3</v>
      </c>
      <c r="O985">
        <v>25056</v>
      </c>
      <c r="P985">
        <v>5.1840000000000002</v>
      </c>
      <c r="Q985">
        <v>2.5920000000000001</v>
      </c>
      <c r="R985">
        <v>16.288</v>
      </c>
      <c r="S985">
        <v>6.3680000000000003</v>
      </c>
    </row>
    <row r="986" spans="1:19" x14ac:dyDescent="0.3">
      <c r="A986">
        <v>201707</v>
      </c>
      <c r="B986" s="1">
        <v>42947</v>
      </c>
      <c r="C986" s="2">
        <v>201700137</v>
      </c>
      <c r="D986" t="s">
        <v>33</v>
      </c>
      <c r="E986">
        <v>201700012</v>
      </c>
      <c r="F986" t="s">
        <v>25</v>
      </c>
      <c r="G986" t="s">
        <v>7</v>
      </c>
      <c r="H986">
        <v>34</v>
      </c>
      <c r="I986">
        <v>24590</v>
      </c>
      <c r="J986">
        <v>7</v>
      </c>
      <c r="K986">
        <v>31</v>
      </c>
      <c r="L986">
        <v>26</v>
      </c>
      <c r="M986">
        <v>18</v>
      </c>
      <c r="N986">
        <v>2</v>
      </c>
      <c r="O986">
        <v>26622</v>
      </c>
      <c r="P986">
        <v>5.508</v>
      </c>
      <c r="Q986">
        <v>2.754</v>
      </c>
      <c r="R986">
        <v>17.306000000000001</v>
      </c>
      <c r="S986">
        <v>6.766</v>
      </c>
    </row>
    <row r="987" spans="1:19" x14ac:dyDescent="0.3">
      <c r="A987">
        <v>201707</v>
      </c>
      <c r="B987" s="1">
        <v>42947</v>
      </c>
      <c r="C987" s="2">
        <v>201700138</v>
      </c>
      <c r="D987" t="s">
        <v>15</v>
      </c>
      <c r="E987">
        <v>201700013</v>
      </c>
      <c r="F987" t="s">
        <v>16</v>
      </c>
      <c r="G987" t="s">
        <v>7</v>
      </c>
      <c r="H987">
        <v>33</v>
      </c>
      <c r="I987">
        <v>25761</v>
      </c>
      <c r="J987">
        <v>9</v>
      </c>
      <c r="K987">
        <v>30</v>
      </c>
      <c r="L987">
        <v>23</v>
      </c>
      <c r="M987">
        <v>12</v>
      </c>
      <c r="N987">
        <v>3</v>
      </c>
      <c r="O987">
        <v>25839</v>
      </c>
      <c r="P987">
        <v>5.3460000000000001</v>
      </c>
      <c r="Q987">
        <v>2.673</v>
      </c>
      <c r="R987">
        <v>16.797000000000001</v>
      </c>
      <c r="S987">
        <v>6.5670000000000002</v>
      </c>
    </row>
    <row r="988" spans="1:19" x14ac:dyDescent="0.3">
      <c r="A988">
        <v>201707</v>
      </c>
      <c r="B988" s="1">
        <v>42947</v>
      </c>
      <c r="C988" s="2">
        <v>201700139</v>
      </c>
      <c r="D988" t="s">
        <v>17</v>
      </c>
      <c r="E988">
        <v>201700013</v>
      </c>
      <c r="F988" t="s">
        <v>16</v>
      </c>
      <c r="G988" t="s">
        <v>7</v>
      </c>
      <c r="H988">
        <v>28</v>
      </c>
      <c r="I988">
        <v>25152</v>
      </c>
      <c r="J988">
        <v>6</v>
      </c>
      <c r="K988">
        <v>24</v>
      </c>
      <c r="L988">
        <v>17</v>
      </c>
      <c r="M988">
        <v>10</v>
      </c>
      <c r="N988">
        <v>4</v>
      </c>
      <c r="O988">
        <v>21924</v>
      </c>
      <c r="P988">
        <v>4.5359999999999996</v>
      </c>
      <c r="Q988">
        <v>2.2679999999999998</v>
      </c>
      <c r="R988">
        <v>14.252000000000001</v>
      </c>
      <c r="S988">
        <v>5.5720000000000001</v>
      </c>
    </row>
    <row r="989" spans="1:19" x14ac:dyDescent="0.3">
      <c r="A989">
        <v>201707</v>
      </c>
      <c r="B989" s="1">
        <v>42947</v>
      </c>
      <c r="C989" s="2">
        <v>201700140</v>
      </c>
      <c r="D989" t="s">
        <v>18</v>
      </c>
      <c r="E989">
        <v>201700013</v>
      </c>
      <c r="F989" t="s">
        <v>16</v>
      </c>
      <c r="G989" t="s">
        <v>7</v>
      </c>
      <c r="H989">
        <v>31</v>
      </c>
      <c r="I989">
        <v>24893</v>
      </c>
      <c r="J989">
        <v>7</v>
      </c>
      <c r="K989">
        <v>29</v>
      </c>
      <c r="L989">
        <v>19</v>
      </c>
      <c r="M989">
        <v>14</v>
      </c>
      <c r="N989">
        <v>3</v>
      </c>
      <c r="O989">
        <v>24273</v>
      </c>
      <c r="P989">
        <v>5.0220000000000002</v>
      </c>
      <c r="Q989">
        <v>2.5110000000000001</v>
      </c>
      <c r="R989">
        <v>15.779</v>
      </c>
      <c r="S989">
        <v>6.1689999999999996</v>
      </c>
    </row>
    <row r="990" spans="1:19" x14ac:dyDescent="0.3">
      <c r="A990">
        <v>201707</v>
      </c>
      <c r="B990" s="1">
        <v>42947</v>
      </c>
      <c r="C990" s="2">
        <v>201700141</v>
      </c>
      <c r="D990" t="s">
        <v>19</v>
      </c>
      <c r="E990">
        <v>201700013</v>
      </c>
      <c r="F990" t="s">
        <v>16</v>
      </c>
      <c r="G990" t="s">
        <v>7</v>
      </c>
      <c r="H990">
        <v>28</v>
      </c>
      <c r="I990">
        <v>24682</v>
      </c>
      <c r="J990">
        <v>8</v>
      </c>
      <c r="K990">
        <v>26</v>
      </c>
      <c r="L990">
        <v>21</v>
      </c>
      <c r="M990">
        <v>11</v>
      </c>
      <c r="N990">
        <v>3</v>
      </c>
      <c r="O990">
        <v>21924</v>
      </c>
      <c r="P990">
        <v>4.5359999999999996</v>
      </c>
      <c r="Q990">
        <v>2.2679999999999998</v>
      </c>
      <c r="R990">
        <v>14.252000000000001</v>
      </c>
      <c r="S990">
        <v>5.5720000000000001</v>
      </c>
    </row>
    <row r="991" spans="1:19" x14ac:dyDescent="0.3">
      <c r="A991">
        <v>201707</v>
      </c>
      <c r="B991" s="1">
        <v>42947</v>
      </c>
      <c r="C991" s="2">
        <v>201700142</v>
      </c>
      <c r="D991" t="s">
        <v>20</v>
      </c>
      <c r="E991">
        <v>201700013</v>
      </c>
      <c r="F991" t="s">
        <v>16</v>
      </c>
      <c r="G991" t="s">
        <v>7</v>
      </c>
      <c r="H991">
        <v>32</v>
      </c>
      <c r="I991">
        <v>25802</v>
      </c>
      <c r="J991">
        <v>7</v>
      </c>
      <c r="K991">
        <v>30</v>
      </c>
      <c r="L991">
        <v>23</v>
      </c>
      <c r="M991">
        <v>15</v>
      </c>
      <c r="N991">
        <v>3</v>
      </c>
      <c r="O991">
        <v>25056</v>
      </c>
      <c r="P991">
        <v>5.1840000000000002</v>
      </c>
      <c r="Q991">
        <v>2.5920000000000001</v>
      </c>
      <c r="R991">
        <v>16.288</v>
      </c>
      <c r="S991">
        <v>6.3680000000000003</v>
      </c>
    </row>
    <row r="992" spans="1:19" x14ac:dyDescent="0.3">
      <c r="A992">
        <v>201707</v>
      </c>
      <c r="B992" s="1">
        <v>42947</v>
      </c>
      <c r="C992" s="2">
        <v>201700143</v>
      </c>
      <c r="D992" t="s">
        <v>21</v>
      </c>
      <c r="E992">
        <v>201700013</v>
      </c>
      <c r="F992" t="s">
        <v>16</v>
      </c>
      <c r="G992" t="s">
        <v>7</v>
      </c>
      <c r="H992">
        <v>33</v>
      </c>
      <c r="I992">
        <v>24173</v>
      </c>
      <c r="J992">
        <v>10</v>
      </c>
      <c r="K992">
        <v>28</v>
      </c>
      <c r="L992">
        <v>19</v>
      </c>
      <c r="M992">
        <v>13</v>
      </c>
      <c r="N992">
        <v>4</v>
      </c>
      <c r="O992">
        <v>25839</v>
      </c>
      <c r="P992">
        <v>5.3460000000000001</v>
      </c>
      <c r="Q992">
        <v>2.673</v>
      </c>
      <c r="R992">
        <v>16.797000000000001</v>
      </c>
      <c r="S992">
        <v>6.5670000000000002</v>
      </c>
    </row>
    <row r="993" spans="1:19" x14ac:dyDescent="0.3">
      <c r="A993">
        <v>201707</v>
      </c>
      <c r="B993" s="1">
        <v>42947</v>
      </c>
      <c r="C993" s="2">
        <v>201700144</v>
      </c>
      <c r="D993" t="s">
        <v>22</v>
      </c>
      <c r="E993">
        <v>201700013</v>
      </c>
      <c r="F993" t="s">
        <v>16</v>
      </c>
      <c r="G993" t="s">
        <v>7</v>
      </c>
      <c r="H993">
        <v>33</v>
      </c>
      <c r="I993">
        <v>24398</v>
      </c>
      <c r="J993">
        <v>10</v>
      </c>
      <c r="K993">
        <v>31</v>
      </c>
      <c r="L993">
        <v>21</v>
      </c>
      <c r="M993">
        <v>11</v>
      </c>
      <c r="N993">
        <v>4</v>
      </c>
      <c r="O993">
        <v>25839</v>
      </c>
      <c r="P993">
        <v>5.3460000000000001</v>
      </c>
      <c r="Q993">
        <v>2.673</v>
      </c>
      <c r="R993">
        <v>16.797000000000001</v>
      </c>
      <c r="S993">
        <v>6.5670000000000002</v>
      </c>
    </row>
    <row r="994" spans="1:19" x14ac:dyDescent="0.3">
      <c r="A994">
        <v>201707</v>
      </c>
      <c r="B994" s="1">
        <v>42947</v>
      </c>
      <c r="C994" s="2">
        <v>201700145</v>
      </c>
      <c r="D994" t="s">
        <v>23</v>
      </c>
      <c r="E994">
        <v>201700013</v>
      </c>
      <c r="F994" t="s">
        <v>16</v>
      </c>
      <c r="G994" t="s">
        <v>7</v>
      </c>
      <c r="H994">
        <v>33</v>
      </c>
      <c r="I994">
        <v>25658</v>
      </c>
      <c r="J994">
        <v>7</v>
      </c>
      <c r="K994">
        <v>29</v>
      </c>
      <c r="L994">
        <v>20</v>
      </c>
      <c r="M994">
        <v>11</v>
      </c>
      <c r="N994">
        <v>4</v>
      </c>
      <c r="O994">
        <v>25839</v>
      </c>
      <c r="P994">
        <v>5.3460000000000001</v>
      </c>
      <c r="Q994">
        <v>2.673</v>
      </c>
      <c r="R994">
        <v>16.797000000000001</v>
      </c>
      <c r="S994">
        <v>6.5670000000000002</v>
      </c>
    </row>
    <row r="995" spans="1:19" x14ac:dyDescent="0.3">
      <c r="A995">
        <v>201708</v>
      </c>
      <c r="B995" s="1">
        <v>42948</v>
      </c>
      <c r="C995" s="2">
        <v>201700121</v>
      </c>
      <c r="D995" t="s">
        <v>5</v>
      </c>
      <c r="E995">
        <v>201700011</v>
      </c>
      <c r="F995" t="s">
        <v>6</v>
      </c>
      <c r="G995" t="s">
        <v>7</v>
      </c>
      <c r="H995">
        <v>38</v>
      </c>
      <c r="I995">
        <v>24945</v>
      </c>
      <c r="J995">
        <v>4</v>
      </c>
      <c r="K995">
        <v>35</v>
      </c>
      <c r="L995">
        <v>25</v>
      </c>
      <c r="M995">
        <v>20</v>
      </c>
      <c r="N995">
        <v>2</v>
      </c>
      <c r="O995">
        <v>29450</v>
      </c>
      <c r="P995">
        <v>6.0419999999999998</v>
      </c>
      <c r="Q995">
        <v>2.85</v>
      </c>
      <c r="R995">
        <v>19.417999999999999</v>
      </c>
      <c r="S995">
        <v>7.524</v>
      </c>
    </row>
    <row r="996" spans="1:19" x14ac:dyDescent="0.3">
      <c r="A996">
        <v>201708</v>
      </c>
      <c r="B996" s="1">
        <v>42948</v>
      </c>
      <c r="C996" s="2">
        <v>201700122</v>
      </c>
      <c r="D996" t="s">
        <v>8</v>
      </c>
      <c r="E996">
        <v>201700011</v>
      </c>
      <c r="F996" t="s">
        <v>6</v>
      </c>
      <c r="G996" t="s">
        <v>7</v>
      </c>
      <c r="H996">
        <v>35</v>
      </c>
      <c r="I996">
        <v>24509</v>
      </c>
      <c r="J996">
        <v>4</v>
      </c>
      <c r="K996">
        <v>32</v>
      </c>
      <c r="L996">
        <v>28</v>
      </c>
      <c r="M996">
        <v>25</v>
      </c>
      <c r="N996">
        <v>1</v>
      </c>
      <c r="O996">
        <v>27125</v>
      </c>
      <c r="P996">
        <v>5.5650000000000004</v>
      </c>
      <c r="Q996">
        <v>2.625</v>
      </c>
      <c r="R996">
        <v>17.885000000000002</v>
      </c>
      <c r="S996">
        <v>6.93</v>
      </c>
    </row>
    <row r="997" spans="1:19" x14ac:dyDescent="0.3">
      <c r="A997">
        <v>201708</v>
      </c>
      <c r="B997" s="1">
        <v>42948</v>
      </c>
      <c r="C997" s="2">
        <v>201700123</v>
      </c>
      <c r="D997" t="s">
        <v>9</v>
      </c>
      <c r="E997">
        <v>201700011</v>
      </c>
      <c r="F997" t="s">
        <v>6</v>
      </c>
      <c r="G997" t="s">
        <v>7</v>
      </c>
      <c r="H997">
        <v>36</v>
      </c>
      <c r="I997">
        <v>25982</v>
      </c>
      <c r="J997">
        <v>7</v>
      </c>
      <c r="K997">
        <v>33</v>
      </c>
      <c r="L997">
        <v>25</v>
      </c>
      <c r="M997">
        <v>18</v>
      </c>
      <c r="N997">
        <v>1</v>
      </c>
      <c r="O997">
        <v>27900</v>
      </c>
      <c r="P997">
        <v>5.7240000000000002</v>
      </c>
      <c r="Q997">
        <v>2.7</v>
      </c>
      <c r="R997">
        <v>18.396000000000001</v>
      </c>
      <c r="S997">
        <v>7.1280000000000001</v>
      </c>
    </row>
    <row r="998" spans="1:19" x14ac:dyDescent="0.3">
      <c r="A998">
        <v>201708</v>
      </c>
      <c r="B998" s="1">
        <v>42948</v>
      </c>
      <c r="C998" s="2">
        <v>201700124</v>
      </c>
      <c r="D998" t="s">
        <v>10</v>
      </c>
      <c r="E998">
        <v>201700011</v>
      </c>
      <c r="F998" t="s">
        <v>6</v>
      </c>
      <c r="G998" t="s">
        <v>7</v>
      </c>
      <c r="H998">
        <v>34</v>
      </c>
      <c r="I998">
        <v>24839</v>
      </c>
      <c r="J998">
        <v>3</v>
      </c>
      <c r="K998">
        <v>32</v>
      </c>
      <c r="L998">
        <v>24</v>
      </c>
      <c r="M998">
        <v>21</v>
      </c>
      <c r="N998">
        <v>2</v>
      </c>
      <c r="O998">
        <v>26350</v>
      </c>
      <c r="P998">
        <v>5.4059999999999997</v>
      </c>
      <c r="Q998">
        <v>2.5499999999999998</v>
      </c>
      <c r="R998">
        <v>17.373999999999999</v>
      </c>
      <c r="S998">
        <v>6.7320000000000002</v>
      </c>
    </row>
    <row r="999" spans="1:19" x14ac:dyDescent="0.3">
      <c r="A999">
        <v>201708</v>
      </c>
      <c r="B999" s="1">
        <v>42948</v>
      </c>
      <c r="C999" s="2">
        <v>201700125</v>
      </c>
      <c r="D999" t="s">
        <v>11</v>
      </c>
      <c r="E999">
        <v>201700011</v>
      </c>
      <c r="F999" t="s">
        <v>6</v>
      </c>
      <c r="G999" t="s">
        <v>7</v>
      </c>
      <c r="H999">
        <v>34</v>
      </c>
      <c r="I999">
        <v>25143</v>
      </c>
      <c r="J999">
        <v>5</v>
      </c>
      <c r="K999">
        <v>32</v>
      </c>
      <c r="L999">
        <v>26</v>
      </c>
      <c r="M999">
        <v>20</v>
      </c>
      <c r="N999">
        <v>2</v>
      </c>
      <c r="O999">
        <v>26350</v>
      </c>
      <c r="P999">
        <v>5.4059999999999997</v>
      </c>
      <c r="Q999">
        <v>2.5499999999999998</v>
      </c>
      <c r="R999">
        <v>17.373999999999999</v>
      </c>
      <c r="S999">
        <v>6.7320000000000002</v>
      </c>
    </row>
    <row r="1000" spans="1:19" x14ac:dyDescent="0.3">
      <c r="A1000">
        <v>201708</v>
      </c>
      <c r="B1000" s="1">
        <v>42948</v>
      </c>
      <c r="C1000" s="2">
        <v>201700126</v>
      </c>
      <c r="D1000" t="s">
        <v>12</v>
      </c>
      <c r="E1000">
        <v>201700011</v>
      </c>
      <c r="F1000" t="s">
        <v>6</v>
      </c>
      <c r="G1000" t="s">
        <v>7</v>
      </c>
      <c r="H1000">
        <v>35</v>
      </c>
      <c r="I1000">
        <v>24962</v>
      </c>
      <c r="J1000">
        <v>4</v>
      </c>
      <c r="K1000">
        <v>32</v>
      </c>
      <c r="L1000">
        <v>27</v>
      </c>
      <c r="M1000">
        <v>22</v>
      </c>
      <c r="N1000">
        <v>2</v>
      </c>
      <c r="O1000">
        <v>27125</v>
      </c>
      <c r="P1000">
        <v>5.5650000000000004</v>
      </c>
      <c r="Q1000">
        <v>2.625</v>
      </c>
      <c r="R1000">
        <v>17.885000000000002</v>
      </c>
      <c r="S1000">
        <v>6.93</v>
      </c>
    </row>
    <row r="1001" spans="1:19" x14ac:dyDescent="0.3">
      <c r="A1001">
        <v>201708</v>
      </c>
      <c r="B1001" s="1">
        <v>42948</v>
      </c>
      <c r="C1001" s="2">
        <v>201700127</v>
      </c>
      <c r="D1001" t="s">
        <v>13</v>
      </c>
      <c r="E1001">
        <v>201700011</v>
      </c>
      <c r="F1001" t="s">
        <v>6</v>
      </c>
      <c r="G1001" t="s">
        <v>7</v>
      </c>
      <c r="H1001">
        <v>37</v>
      </c>
      <c r="I1001">
        <v>24626</v>
      </c>
      <c r="J1001">
        <v>4</v>
      </c>
      <c r="K1001">
        <v>33</v>
      </c>
      <c r="L1001">
        <v>25</v>
      </c>
      <c r="M1001">
        <v>20</v>
      </c>
      <c r="N1001">
        <v>2</v>
      </c>
      <c r="O1001">
        <v>28675</v>
      </c>
      <c r="P1001">
        <v>5.883</v>
      </c>
      <c r="Q1001">
        <v>2.7749999999999999</v>
      </c>
      <c r="R1001">
        <v>18.907</v>
      </c>
      <c r="S1001">
        <v>7.3259999999999996</v>
      </c>
    </row>
    <row r="1002" spans="1:19" x14ac:dyDescent="0.3">
      <c r="A1002">
        <v>201708</v>
      </c>
      <c r="B1002" s="1">
        <v>42948</v>
      </c>
      <c r="C1002" s="2">
        <v>201700128</v>
      </c>
      <c r="D1002" t="s">
        <v>14</v>
      </c>
      <c r="E1002">
        <v>201700011</v>
      </c>
      <c r="F1002" t="s">
        <v>6</v>
      </c>
      <c r="G1002" t="s">
        <v>7</v>
      </c>
      <c r="H1002">
        <v>37</v>
      </c>
      <c r="I1002">
        <v>25926</v>
      </c>
      <c r="J1002">
        <v>7</v>
      </c>
      <c r="K1002">
        <v>36</v>
      </c>
      <c r="L1002">
        <v>26</v>
      </c>
      <c r="M1002">
        <v>23</v>
      </c>
      <c r="N1002">
        <v>1</v>
      </c>
      <c r="O1002">
        <v>28675</v>
      </c>
      <c r="P1002">
        <v>5.883</v>
      </c>
      <c r="Q1002">
        <v>2.7749999999999999</v>
      </c>
      <c r="R1002">
        <v>18.907</v>
      </c>
      <c r="S1002">
        <v>7.3259999999999996</v>
      </c>
    </row>
    <row r="1003" spans="1:19" x14ac:dyDescent="0.3">
      <c r="A1003">
        <v>201708</v>
      </c>
      <c r="B1003" s="1">
        <v>42948</v>
      </c>
      <c r="C1003" s="2">
        <v>201700129</v>
      </c>
      <c r="D1003" t="s">
        <v>24</v>
      </c>
      <c r="E1003">
        <v>201700012</v>
      </c>
      <c r="F1003" t="s">
        <v>25</v>
      </c>
      <c r="G1003" t="s">
        <v>7</v>
      </c>
      <c r="H1003">
        <v>30</v>
      </c>
      <c r="I1003">
        <v>24835</v>
      </c>
      <c r="J1003">
        <v>5</v>
      </c>
      <c r="K1003">
        <v>27</v>
      </c>
      <c r="L1003">
        <v>22</v>
      </c>
      <c r="M1003">
        <v>14</v>
      </c>
      <c r="N1003">
        <v>2</v>
      </c>
      <c r="O1003">
        <v>23250</v>
      </c>
      <c r="P1003">
        <v>4.7699999999999996</v>
      </c>
      <c r="Q1003">
        <v>2.25</v>
      </c>
      <c r="R1003">
        <v>15.33</v>
      </c>
      <c r="S1003">
        <v>5.94</v>
      </c>
    </row>
    <row r="1004" spans="1:19" x14ac:dyDescent="0.3">
      <c r="A1004">
        <v>201708</v>
      </c>
      <c r="B1004" s="1">
        <v>42948</v>
      </c>
      <c r="C1004" s="2">
        <v>201700130</v>
      </c>
      <c r="D1004" t="s">
        <v>26</v>
      </c>
      <c r="E1004">
        <v>201700012</v>
      </c>
      <c r="F1004" t="s">
        <v>25</v>
      </c>
      <c r="G1004" t="s">
        <v>7</v>
      </c>
      <c r="H1004">
        <v>32</v>
      </c>
      <c r="I1004">
        <v>25886</v>
      </c>
      <c r="J1004">
        <v>7</v>
      </c>
      <c r="K1004">
        <v>29</v>
      </c>
      <c r="L1004">
        <v>24</v>
      </c>
      <c r="M1004">
        <v>18</v>
      </c>
      <c r="N1004">
        <v>2</v>
      </c>
      <c r="O1004">
        <v>24800</v>
      </c>
      <c r="P1004">
        <v>5.0880000000000001</v>
      </c>
      <c r="Q1004">
        <v>2.4</v>
      </c>
      <c r="R1004">
        <v>16.352</v>
      </c>
      <c r="S1004">
        <v>6.3360000000000003</v>
      </c>
    </row>
    <row r="1005" spans="1:19" x14ac:dyDescent="0.3">
      <c r="A1005">
        <v>201708</v>
      </c>
      <c r="B1005" s="1">
        <v>42948</v>
      </c>
      <c r="C1005" s="2">
        <v>201700131</v>
      </c>
      <c r="D1005" t="s">
        <v>27</v>
      </c>
      <c r="E1005">
        <v>201700012</v>
      </c>
      <c r="F1005" t="s">
        <v>25</v>
      </c>
      <c r="G1005" t="s">
        <v>7</v>
      </c>
      <c r="H1005">
        <v>32</v>
      </c>
      <c r="I1005">
        <v>25315</v>
      </c>
      <c r="J1005">
        <v>8</v>
      </c>
      <c r="K1005">
        <v>30</v>
      </c>
      <c r="L1005">
        <v>21</v>
      </c>
      <c r="M1005">
        <v>14</v>
      </c>
      <c r="N1005">
        <v>2</v>
      </c>
      <c r="O1005">
        <v>24800</v>
      </c>
      <c r="P1005">
        <v>5.0880000000000001</v>
      </c>
      <c r="Q1005">
        <v>2.4</v>
      </c>
      <c r="R1005">
        <v>16.352</v>
      </c>
      <c r="S1005">
        <v>6.3360000000000003</v>
      </c>
    </row>
    <row r="1006" spans="1:19" x14ac:dyDescent="0.3">
      <c r="A1006">
        <v>201708</v>
      </c>
      <c r="B1006" s="1">
        <v>42948</v>
      </c>
      <c r="C1006" s="2">
        <v>201700132</v>
      </c>
      <c r="D1006" t="s">
        <v>28</v>
      </c>
      <c r="E1006">
        <v>201700012</v>
      </c>
      <c r="F1006" t="s">
        <v>25</v>
      </c>
      <c r="G1006" t="s">
        <v>7</v>
      </c>
      <c r="H1006">
        <v>32</v>
      </c>
      <c r="I1006">
        <v>25999</v>
      </c>
      <c r="J1006">
        <v>6</v>
      </c>
      <c r="K1006">
        <v>28</v>
      </c>
      <c r="L1006">
        <v>22</v>
      </c>
      <c r="M1006">
        <v>15</v>
      </c>
      <c r="N1006">
        <v>2</v>
      </c>
      <c r="O1006">
        <v>24800</v>
      </c>
      <c r="P1006">
        <v>5.0880000000000001</v>
      </c>
      <c r="Q1006">
        <v>2.4</v>
      </c>
      <c r="R1006">
        <v>16.352</v>
      </c>
      <c r="S1006">
        <v>6.3360000000000003</v>
      </c>
    </row>
    <row r="1007" spans="1:19" x14ac:dyDescent="0.3">
      <c r="A1007">
        <v>201708</v>
      </c>
      <c r="B1007" s="1">
        <v>42948</v>
      </c>
      <c r="C1007" s="2">
        <v>201700133</v>
      </c>
      <c r="D1007" t="s">
        <v>29</v>
      </c>
      <c r="E1007">
        <v>201700012</v>
      </c>
      <c r="F1007" t="s">
        <v>25</v>
      </c>
      <c r="G1007" t="s">
        <v>7</v>
      </c>
      <c r="H1007">
        <v>35</v>
      </c>
      <c r="I1007">
        <v>24415</v>
      </c>
      <c r="J1007">
        <v>5</v>
      </c>
      <c r="K1007">
        <v>35</v>
      </c>
      <c r="L1007">
        <v>27</v>
      </c>
      <c r="M1007">
        <v>17</v>
      </c>
      <c r="N1007">
        <v>2</v>
      </c>
      <c r="O1007">
        <v>27125</v>
      </c>
      <c r="P1007">
        <v>5.5650000000000004</v>
      </c>
      <c r="Q1007">
        <v>2.625</v>
      </c>
      <c r="R1007">
        <v>17.885000000000002</v>
      </c>
      <c r="S1007">
        <v>6.93</v>
      </c>
    </row>
    <row r="1008" spans="1:19" x14ac:dyDescent="0.3">
      <c r="A1008">
        <v>201708</v>
      </c>
      <c r="B1008" s="1">
        <v>42948</v>
      </c>
      <c r="C1008" s="2">
        <v>201700134</v>
      </c>
      <c r="D1008" t="s">
        <v>30</v>
      </c>
      <c r="E1008">
        <v>201700012</v>
      </c>
      <c r="F1008" t="s">
        <v>25</v>
      </c>
      <c r="G1008" t="s">
        <v>7</v>
      </c>
      <c r="H1008">
        <v>30</v>
      </c>
      <c r="I1008">
        <v>24463</v>
      </c>
      <c r="J1008">
        <v>6</v>
      </c>
      <c r="K1008">
        <v>27</v>
      </c>
      <c r="L1008">
        <v>23</v>
      </c>
      <c r="M1008">
        <v>15</v>
      </c>
      <c r="N1008">
        <v>2</v>
      </c>
      <c r="O1008">
        <v>23250</v>
      </c>
      <c r="P1008">
        <v>4.7699999999999996</v>
      </c>
      <c r="Q1008">
        <v>2.25</v>
      </c>
      <c r="R1008">
        <v>15.33</v>
      </c>
      <c r="S1008">
        <v>5.94</v>
      </c>
    </row>
    <row r="1009" spans="1:19" x14ac:dyDescent="0.3">
      <c r="A1009">
        <v>201708</v>
      </c>
      <c r="B1009" s="1">
        <v>42948</v>
      </c>
      <c r="C1009" s="2">
        <v>201700135</v>
      </c>
      <c r="D1009" t="s">
        <v>31</v>
      </c>
      <c r="E1009">
        <v>201700012</v>
      </c>
      <c r="F1009" t="s">
        <v>25</v>
      </c>
      <c r="G1009" t="s">
        <v>7</v>
      </c>
      <c r="H1009">
        <v>30</v>
      </c>
      <c r="I1009">
        <v>25125</v>
      </c>
      <c r="J1009">
        <v>6</v>
      </c>
      <c r="K1009">
        <v>30</v>
      </c>
      <c r="L1009">
        <v>21</v>
      </c>
      <c r="M1009">
        <v>13</v>
      </c>
      <c r="N1009">
        <v>2</v>
      </c>
      <c r="O1009">
        <v>23250</v>
      </c>
      <c r="P1009">
        <v>4.7699999999999996</v>
      </c>
      <c r="Q1009">
        <v>2.25</v>
      </c>
      <c r="R1009">
        <v>15.33</v>
      </c>
      <c r="S1009">
        <v>5.94</v>
      </c>
    </row>
    <row r="1010" spans="1:19" x14ac:dyDescent="0.3">
      <c r="A1010">
        <v>201708</v>
      </c>
      <c r="B1010" s="1">
        <v>42948</v>
      </c>
      <c r="C1010" s="2">
        <v>201700136</v>
      </c>
      <c r="D1010" t="s">
        <v>32</v>
      </c>
      <c r="E1010">
        <v>201700013</v>
      </c>
      <c r="F1010" t="s">
        <v>16</v>
      </c>
      <c r="G1010" t="s">
        <v>7</v>
      </c>
      <c r="H1010">
        <v>33</v>
      </c>
      <c r="I1010">
        <v>25256</v>
      </c>
      <c r="J1010">
        <v>8</v>
      </c>
      <c r="K1010">
        <v>30</v>
      </c>
      <c r="L1010">
        <v>21</v>
      </c>
      <c r="M1010">
        <v>15</v>
      </c>
      <c r="N1010">
        <v>4</v>
      </c>
      <c r="O1010">
        <v>25575</v>
      </c>
      <c r="P1010">
        <v>5.2469999999999999</v>
      </c>
      <c r="Q1010">
        <v>2.4750000000000001</v>
      </c>
      <c r="R1010">
        <v>16.863</v>
      </c>
      <c r="S1010">
        <v>6.5339999999999998</v>
      </c>
    </row>
    <row r="1011" spans="1:19" x14ac:dyDescent="0.3">
      <c r="A1011">
        <v>201708</v>
      </c>
      <c r="B1011" s="1">
        <v>42948</v>
      </c>
      <c r="C1011" s="2">
        <v>201700137</v>
      </c>
      <c r="D1011" t="s">
        <v>33</v>
      </c>
      <c r="E1011">
        <v>201700012</v>
      </c>
      <c r="F1011" t="s">
        <v>25</v>
      </c>
      <c r="G1011" t="s">
        <v>7</v>
      </c>
      <c r="H1011">
        <v>33</v>
      </c>
      <c r="I1011">
        <v>24523</v>
      </c>
      <c r="J1011">
        <v>8</v>
      </c>
      <c r="K1011">
        <v>31</v>
      </c>
      <c r="L1011">
        <v>24</v>
      </c>
      <c r="M1011">
        <v>19</v>
      </c>
      <c r="N1011">
        <v>2</v>
      </c>
      <c r="O1011">
        <v>25575</v>
      </c>
      <c r="P1011">
        <v>5.2469999999999999</v>
      </c>
      <c r="Q1011">
        <v>2.4750000000000001</v>
      </c>
      <c r="R1011">
        <v>16.863</v>
      </c>
      <c r="S1011">
        <v>6.5339999999999998</v>
      </c>
    </row>
    <row r="1012" spans="1:19" x14ac:dyDescent="0.3">
      <c r="A1012">
        <v>201708</v>
      </c>
      <c r="B1012" s="1">
        <v>42948</v>
      </c>
      <c r="C1012" s="2">
        <v>201700138</v>
      </c>
      <c r="D1012" t="s">
        <v>15</v>
      </c>
      <c r="E1012">
        <v>201700013</v>
      </c>
      <c r="F1012" t="s">
        <v>16</v>
      </c>
      <c r="G1012" t="s">
        <v>7</v>
      </c>
      <c r="H1012">
        <v>30</v>
      </c>
      <c r="I1012">
        <v>25530</v>
      </c>
      <c r="J1012">
        <v>9</v>
      </c>
      <c r="K1012">
        <v>26</v>
      </c>
      <c r="L1012">
        <v>16</v>
      </c>
      <c r="M1012">
        <v>9</v>
      </c>
      <c r="N1012">
        <v>4</v>
      </c>
      <c r="O1012">
        <v>23250</v>
      </c>
      <c r="P1012">
        <v>4.7699999999999996</v>
      </c>
      <c r="Q1012">
        <v>2.25</v>
      </c>
      <c r="R1012">
        <v>15.33</v>
      </c>
      <c r="S1012">
        <v>5.94</v>
      </c>
    </row>
    <row r="1013" spans="1:19" x14ac:dyDescent="0.3">
      <c r="A1013">
        <v>201708</v>
      </c>
      <c r="B1013" s="1">
        <v>42948</v>
      </c>
      <c r="C1013" s="2">
        <v>201700139</v>
      </c>
      <c r="D1013" t="s">
        <v>17</v>
      </c>
      <c r="E1013">
        <v>201700013</v>
      </c>
      <c r="F1013" t="s">
        <v>16</v>
      </c>
      <c r="G1013" t="s">
        <v>7</v>
      </c>
      <c r="H1013">
        <v>31</v>
      </c>
      <c r="I1013">
        <v>25885</v>
      </c>
      <c r="J1013">
        <v>7</v>
      </c>
      <c r="K1013">
        <v>26</v>
      </c>
      <c r="L1013">
        <v>16</v>
      </c>
      <c r="M1013">
        <v>9</v>
      </c>
      <c r="N1013">
        <v>4</v>
      </c>
      <c r="O1013">
        <v>24025</v>
      </c>
      <c r="P1013">
        <v>4.9290000000000003</v>
      </c>
      <c r="Q1013">
        <v>2.3250000000000002</v>
      </c>
      <c r="R1013">
        <v>15.840999999999999</v>
      </c>
      <c r="S1013">
        <v>6.1379999999999999</v>
      </c>
    </row>
    <row r="1014" spans="1:19" x14ac:dyDescent="0.3">
      <c r="A1014">
        <v>201708</v>
      </c>
      <c r="B1014" s="1">
        <v>42948</v>
      </c>
      <c r="C1014" s="2">
        <v>201700140</v>
      </c>
      <c r="D1014" t="s">
        <v>18</v>
      </c>
      <c r="E1014">
        <v>201700013</v>
      </c>
      <c r="F1014" t="s">
        <v>16</v>
      </c>
      <c r="G1014" t="s">
        <v>7</v>
      </c>
      <c r="H1014">
        <v>33</v>
      </c>
      <c r="I1014">
        <v>24060</v>
      </c>
      <c r="J1014">
        <v>9</v>
      </c>
      <c r="K1014">
        <v>29</v>
      </c>
      <c r="L1014">
        <v>20</v>
      </c>
      <c r="M1014">
        <v>13</v>
      </c>
      <c r="N1014">
        <v>4</v>
      </c>
      <c r="O1014">
        <v>25575</v>
      </c>
      <c r="P1014">
        <v>5.2469999999999999</v>
      </c>
      <c r="Q1014">
        <v>2.4750000000000001</v>
      </c>
      <c r="R1014">
        <v>16.863</v>
      </c>
      <c r="S1014">
        <v>6.5339999999999998</v>
      </c>
    </row>
    <row r="1015" spans="1:19" x14ac:dyDescent="0.3">
      <c r="A1015">
        <v>201708</v>
      </c>
      <c r="B1015" s="1">
        <v>42948</v>
      </c>
      <c r="C1015" s="2">
        <v>201700141</v>
      </c>
      <c r="D1015" t="s">
        <v>19</v>
      </c>
      <c r="E1015">
        <v>201700013</v>
      </c>
      <c r="F1015" t="s">
        <v>16</v>
      </c>
      <c r="G1015" t="s">
        <v>7</v>
      </c>
      <c r="H1015">
        <v>30</v>
      </c>
      <c r="I1015">
        <v>25656</v>
      </c>
      <c r="J1015">
        <v>7</v>
      </c>
      <c r="K1015">
        <v>26</v>
      </c>
      <c r="L1015">
        <v>19</v>
      </c>
      <c r="M1015">
        <v>11</v>
      </c>
      <c r="N1015">
        <v>3</v>
      </c>
      <c r="O1015">
        <v>23250</v>
      </c>
      <c r="P1015">
        <v>4.7699999999999996</v>
      </c>
      <c r="Q1015">
        <v>2.25</v>
      </c>
      <c r="R1015">
        <v>15.33</v>
      </c>
      <c r="S1015">
        <v>5.94</v>
      </c>
    </row>
    <row r="1016" spans="1:19" x14ac:dyDescent="0.3">
      <c r="A1016">
        <v>201708</v>
      </c>
      <c r="B1016" s="1">
        <v>42948</v>
      </c>
      <c r="C1016" s="2">
        <v>201700142</v>
      </c>
      <c r="D1016" t="s">
        <v>20</v>
      </c>
      <c r="E1016">
        <v>201700013</v>
      </c>
      <c r="F1016" t="s">
        <v>16</v>
      </c>
      <c r="G1016" t="s">
        <v>7</v>
      </c>
      <c r="H1016">
        <v>30</v>
      </c>
      <c r="I1016">
        <v>24448</v>
      </c>
      <c r="J1016">
        <v>9</v>
      </c>
      <c r="K1016">
        <v>27</v>
      </c>
      <c r="L1016">
        <v>20</v>
      </c>
      <c r="M1016">
        <v>10</v>
      </c>
      <c r="N1016">
        <v>4</v>
      </c>
      <c r="O1016">
        <v>23250</v>
      </c>
      <c r="P1016">
        <v>4.7699999999999996</v>
      </c>
      <c r="Q1016">
        <v>2.25</v>
      </c>
      <c r="R1016">
        <v>15.33</v>
      </c>
      <c r="S1016">
        <v>5.94</v>
      </c>
    </row>
    <row r="1017" spans="1:19" x14ac:dyDescent="0.3">
      <c r="A1017">
        <v>201708</v>
      </c>
      <c r="B1017" s="1">
        <v>42948</v>
      </c>
      <c r="C1017" s="2">
        <v>201700143</v>
      </c>
      <c r="D1017" t="s">
        <v>21</v>
      </c>
      <c r="E1017">
        <v>201700013</v>
      </c>
      <c r="F1017" t="s">
        <v>16</v>
      </c>
      <c r="G1017" t="s">
        <v>7</v>
      </c>
      <c r="H1017">
        <v>31</v>
      </c>
      <c r="I1017">
        <v>24963</v>
      </c>
      <c r="J1017">
        <v>8</v>
      </c>
      <c r="K1017">
        <v>29</v>
      </c>
      <c r="L1017">
        <v>17</v>
      </c>
      <c r="M1017">
        <v>12</v>
      </c>
      <c r="N1017">
        <v>4</v>
      </c>
      <c r="O1017">
        <v>24025</v>
      </c>
      <c r="P1017">
        <v>4.9290000000000003</v>
      </c>
      <c r="Q1017">
        <v>2.3250000000000002</v>
      </c>
      <c r="R1017">
        <v>15.840999999999999</v>
      </c>
      <c r="S1017">
        <v>6.1379999999999999</v>
      </c>
    </row>
    <row r="1018" spans="1:19" x14ac:dyDescent="0.3">
      <c r="A1018">
        <v>201708</v>
      </c>
      <c r="B1018" s="1">
        <v>42948</v>
      </c>
      <c r="C1018" s="2">
        <v>201700144</v>
      </c>
      <c r="D1018" t="s">
        <v>22</v>
      </c>
      <c r="E1018">
        <v>201700013</v>
      </c>
      <c r="F1018" t="s">
        <v>16</v>
      </c>
      <c r="G1018" t="s">
        <v>7</v>
      </c>
      <c r="H1018">
        <v>28</v>
      </c>
      <c r="I1018">
        <v>25777</v>
      </c>
      <c r="J1018">
        <v>6</v>
      </c>
      <c r="K1018">
        <v>26</v>
      </c>
      <c r="L1018">
        <v>19</v>
      </c>
      <c r="M1018">
        <v>11</v>
      </c>
      <c r="N1018">
        <v>3</v>
      </c>
      <c r="O1018">
        <v>21700</v>
      </c>
      <c r="P1018">
        <v>4.452</v>
      </c>
      <c r="Q1018">
        <v>2.1</v>
      </c>
      <c r="R1018">
        <v>14.308</v>
      </c>
      <c r="S1018">
        <v>5.5439999999999996</v>
      </c>
    </row>
    <row r="1019" spans="1:19" x14ac:dyDescent="0.3">
      <c r="A1019">
        <v>201708</v>
      </c>
      <c r="B1019" s="1">
        <v>42948</v>
      </c>
      <c r="C1019" s="2">
        <v>201700145</v>
      </c>
      <c r="D1019" t="s">
        <v>23</v>
      </c>
      <c r="E1019">
        <v>201700013</v>
      </c>
      <c r="F1019" t="s">
        <v>16</v>
      </c>
      <c r="G1019" t="s">
        <v>7</v>
      </c>
      <c r="H1019">
        <v>28</v>
      </c>
      <c r="I1019">
        <v>25733</v>
      </c>
      <c r="J1019">
        <v>6</v>
      </c>
      <c r="K1019">
        <v>25</v>
      </c>
      <c r="L1019">
        <v>16</v>
      </c>
      <c r="M1019">
        <v>9</v>
      </c>
      <c r="N1019">
        <v>3</v>
      </c>
      <c r="O1019">
        <v>21700</v>
      </c>
      <c r="P1019">
        <v>4.452</v>
      </c>
      <c r="Q1019">
        <v>2.1</v>
      </c>
      <c r="R1019">
        <v>14.308</v>
      </c>
      <c r="S1019">
        <v>5.5439999999999996</v>
      </c>
    </row>
    <row r="1020" spans="1:19" x14ac:dyDescent="0.3">
      <c r="A1020">
        <v>201708</v>
      </c>
      <c r="B1020" s="1">
        <v>42949</v>
      </c>
      <c r="C1020" s="2">
        <v>201700129</v>
      </c>
      <c r="D1020" t="s">
        <v>24</v>
      </c>
      <c r="E1020">
        <v>201700012</v>
      </c>
      <c r="F1020" t="s">
        <v>25</v>
      </c>
      <c r="G1020" t="s">
        <v>7</v>
      </c>
      <c r="H1020">
        <v>31</v>
      </c>
      <c r="I1020">
        <v>24478</v>
      </c>
      <c r="J1020">
        <v>7</v>
      </c>
      <c r="K1020">
        <v>29</v>
      </c>
      <c r="L1020">
        <v>21</v>
      </c>
      <c r="M1020">
        <v>17</v>
      </c>
      <c r="N1020">
        <v>2</v>
      </c>
      <c r="O1020">
        <v>24025</v>
      </c>
      <c r="P1020">
        <v>4.9290000000000003</v>
      </c>
      <c r="Q1020">
        <v>2.3250000000000002</v>
      </c>
      <c r="R1020">
        <v>15.840999999999999</v>
      </c>
      <c r="S1020">
        <v>6.1379999999999999</v>
      </c>
    </row>
    <row r="1021" spans="1:19" x14ac:dyDescent="0.3">
      <c r="A1021">
        <v>201708</v>
      </c>
      <c r="B1021" s="1">
        <v>42949</v>
      </c>
      <c r="C1021" s="2">
        <v>201700130</v>
      </c>
      <c r="D1021" t="s">
        <v>26</v>
      </c>
      <c r="E1021">
        <v>201700012</v>
      </c>
      <c r="F1021" t="s">
        <v>25</v>
      </c>
      <c r="G1021" t="s">
        <v>7</v>
      </c>
      <c r="H1021">
        <v>33</v>
      </c>
      <c r="I1021">
        <v>24823</v>
      </c>
      <c r="J1021">
        <v>7</v>
      </c>
      <c r="K1021">
        <v>31</v>
      </c>
      <c r="L1021">
        <v>23</v>
      </c>
      <c r="M1021">
        <v>16</v>
      </c>
      <c r="N1021">
        <v>2</v>
      </c>
      <c r="O1021">
        <v>25575</v>
      </c>
      <c r="P1021">
        <v>5.2469999999999999</v>
      </c>
      <c r="Q1021">
        <v>2.4750000000000001</v>
      </c>
      <c r="R1021">
        <v>16.863</v>
      </c>
      <c r="S1021">
        <v>6.5339999999999998</v>
      </c>
    </row>
    <row r="1022" spans="1:19" x14ac:dyDescent="0.3">
      <c r="A1022">
        <v>201708</v>
      </c>
      <c r="B1022" s="1">
        <v>42949</v>
      </c>
      <c r="C1022" s="2">
        <v>201700131</v>
      </c>
      <c r="D1022" t="s">
        <v>27</v>
      </c>
      <c r="E1022">
        <v>201700012</v>
      </c>
      <c r="F1022" t="s">
        <v>25</v>
      </c>
      <c r="G1022" t="s">
        <v>7</v>
      </c>
      <c r="H1022">
        <v>35</v>
      </c>
      <c r="I1022">
        <v>25609</v>
      </c>
      <c r="J1022">
        <v>6</v>
      </c>
      <c r="K1022">
        <v>33</v>
      </c>
      <c r="L1022">
        <v>23</v>
      </c>
      <c r="M1022">
        <v>15</v>
      </c>
      <c r="N1022">
        <v>2</v>
      </c>
      <c r="O1022">
        <v>27125</v>
      </c>
      <c r="P1022">
        <v>5.5650000000000004</v>
      </c>
      <c r="Q1022">
        <v>2.625</v>
      </c>
      <c r="R1022">
        <v>17.885000000000002</v>
      </c>
      <c r="S1022">
        <v>6.93</v>
      </c>
    </row>
    <row r="1023" spans="1:19" x14ac:dyDescent="0.3">
      <c r="A1023">
        <v>201708</v>
      </c>
      <c r="B1023" s="1">
        <v>42949</v>
      </c>
      <c r="C1023" s="2">
        <v>201700132</v>
      </c>
      <c r="D1023" t="s">
        <v>28</v>
      </c>
      <c r="E1023">
        <v>201700012</v>
      </c>
      <c r="F1023" t="s">
        <v>25</v>
      </c>
      <c r="G1023" t="s">
        <v>7</v>
      </c>
      <c r="H1023">
        <v>33</v>
      </c>
      <c r="I1023">
        <v>24077</v>
      </c>
      <c r="J1023">
        <v>5</v>
      </c>
      <c r="K1023">
        <v>30</v>
      </c>
      <c r="L1023">
        <v>21</v>
      </c>
      <c r="M1023">
        <v>15</v>
      </c>
      <c r="N1023">
        <v>2</v>
      </c>
      <c r="O1023">
        <v>25575</v>
      </c>
      <c r="P1023">
        <v>5.2469999999999999</v>
      </c>
      <c r="Q1023">
        <v>2.4750000000000001</v>
      </c>
      <c r="R1023">
        <v>16.863</v>
      </c>
      <c r="S1023">
        <v>6.5339999999999998</v>
      </c>
    </row>
    <row r="1024" spans="1:19" x14ac:dyDescent="0.3">
      <c r="A1024">
        <v>201708</v>
      </c>
      <c r="B1024" s="1">
        <v>42949</v>
      </c>
      <c r="C1024" s="2">
        <v>201700133</v>
      </c>
      <c r="D1024" t="s">
        <v>29</v>
      </c>
      <c r="E1024">
        <v>201700012</v>
      </c>
      <c r="F1024" t="s">
        <v>25</v>
      </c>
      <c r="G1024" t="s">
        <v>7</v>
      </c>
      <c r="H1024">
        <v>31</v>
      </c>
      <c r="I1024">
        <v>25615</v>
      </c>
      <c r="J1024">
        <v>7</v>
      </c>
      <c r="K1024">
        <v>28</v>
      </c>
      <c r="L1024">
        <v>19</v>
      </c>
      <c r="M1024">
        <v>12</v>
      </c>
      <c r="N1024">
        <v>2</v>
      </c>
      <c r="O1024">
        <v>24025</v>
      </c>
      <c r="P1024">
        <v>4.9290000000000003</v>
      </c>
      <c r="Q1024">
        <v>2.3250000000000002</v>
      </c>
      <c r="R1024">
        <v>15.840999999999999</v>
      </c>
      <c r="S1024">
        <v>6.1379999999999999</v>
      </c>
    </row>
    <row r="1025" spans="1:19" x14ac:dyDescent="0.3">
      <c r="A1025">
        <v>201708</v>
      </c>
      <c r="B1025" s="1">
        <v>42949</v>
      </c>
      <c r="C1025" s="2">
        <v>201700134</v>
      </c>
      <c r="D1025" t="s">
        <v>30</v>
      </c>
      <c r="E1025">
        <v>201700012</v>
      </c>
      <c r="F1025" t="s">
        <v>25</v>
      </c>
      <c r="G1025" t="s">
        <v>7</v>
      </c>
      <c r="H1025">
        <v>32</v>
      </c>
      <c r="I1025">
        <v>26000</v>
      </c>
      <c r="J1025">
        <v>6</v>
      </c>
      <c r="K1025">
        <v>29</v>
      </c>
      <c r="L1025">
        <v>19</v>
      </c>
      <c r="M1025">
        <v>12</v>
      </c>
      <c r="N1025">
        <v>2</v>
      </c>
      <c r="O1025">
        <v>24800</v>
      </c>
      <c r="P1025">
        <v>5.0880000000000001</v>
      </c>
      <c r="Q1025">
        <v>2.4</v>
      </c>
      <c r="R1025">
        <v>16.352</v>
      </c>
      <c r="S1025">
        <v>6.3360000000000003</v>
      </c>
    </row>
    <row r="1026" spans="1:19" x14ac:dyDescent="0.3">
      <c r="A1026">
        <v>201708</v>
      </c>
      <c r="B1026" s="1">
        <v>42949</v>
      </c>
      <c r="C1026" s="2">
        <v>201700135</v>
      </c>
      <c r="D1026" t="s">
        <v>31</v>
      </c>
      <c r="E1026">
        <v>201700012</v>
      </c>
      <c r="F1026" t="s">
        <v>25</v>
      </c>
      <c r="G1026" t="s">
        <v>7</v>
      </c>
      <c r="H1026">
        <v>32</v>
      </c>
      <c r="I1026">
        <v>24811</v>
      </c>
      <c r="J1026">
        <v>5</v>
      </c>
      <c r="K1026">
        <v>29</v>
      </c>
      <c r="L1026">
        <v>19</v>
      </c>
      <c r="M1026">
        <v>15</v>
      </c>
      <c r="N1026">
        <v>2</v>
      </c>
      <c r="O1026">
        <v>24800</v>
      </c>
      <c r="P1026">
        <v>5.0880000000000001</v>
      </c>
      <c r="Q1026">
        <v>2.4</v>
      </c>
      <c r="R1026">
        <v>16.352</v>
      </c>
      <c r="S1026">
        <v>6.3360000000000003</v>
      </c>
    </row>
    <row r="1027" spans="1:19" x14ac:dyDescent="0.3">
      <c r="A1027">
        <v>201708</v>
      </c>
      <c r="B1027" s="1">
        <v>42949</v>
      </c>
      <c r="C1027" s="2">
        <v>201700137</v>
      </c>
      <c r="D1027" t="s">
        <v>33</v>
      </c>
      <c r="E1027">
        <v>201700012</v>
      </c>
      <c r="F1027" t="s">
        <v>25</v>
      </c>
      <c r="G1027" t="s">
        <v>7</v>
      </c>
      <c r="H1027">
        <v>36</v>
      </c>
      <c r="I1027">
        <v>25013</v>
      </c>
      <c r="J1027">
        <v>6</v>
      </c>
      <c r="K1027">
        <v>33</v>
      </c>
      <c r="L1027">
        <v>21</v>
      </c>
      <c r="M1027">
        <v>13</v>
      </c>
      <c r="N1027">
        <v>2</v>
      </c>
      <c r="O1027">
        <v>27900</v>
      </c>
      <c r="P1027">
        <v>5.7240000000000002</v>
      </c>
      <c r="Q1027">
        <v>2.7</v>
      </c>
      <c r="R1027">
        <v>18.396000000000001</v>
      </c>
      <c r="S1027">
        <v>7.1280000000000001</v>
      </c>
    </row>
    <row r="1028" spans="1:19" x14ac:dyDescent="0.3">
      <c r="A1028">
        <v>201708</v>
      </c>
      <c r="B1028" s="1">
        <v>42949</v>
      </c>
      <c r="C1028" s="2">
        <v>201700138</v>
      </c>
      <c r="D1028" t="s">
        <v>15</v>
      </c>
      <c r="E1028">
        <v>201700013</v>
      </c>
      <c r="F1028" t="s">
        <v>16</v>
      </c>
      <c r="G1028" t="s">
        <v>7</v>
      </c>
      <c r="H1028">
        <v>30</v>
      </c>
      <c r="I1028">
        <v>24308</v>
      </c>
      <c r="J1028">
        <v>8</v>
      </c>
      <c r="K1028">
        <v>26</v>
      </c>
      <c r="L1028">
        <v>21</v>
      </c>
      <c r="M1028">
        <v>11</v>
      </c>
      <c r="N1028">
        <v>4</v>
      </c>
      <c r="O1028">
        <v>23250</v>
      </c>
      <c r="P1028">
        <v>4.7699999999999996</v>
      </c>
      <c r="Q1028">
        <v>2.25</v>
      </c>
      <c r="R1028">
        <v>15.33</v>
      </c>
      <c r="S1028">
        <v>5.94</v>
      </c>
    </row>
    <row r="1029" spans="1:19" x14ac:dyDescent="0.3">
      <c r="A1029">
        <v>201708</v>
      </c>
      <c r="B1029" s="1">
        <v>42949</v>
      </c>
      <c r="C1029" s="2">
        <v>201700139</v>
      </c>
      <c r="D1029" t="s">
        <v>17</v>
      </c>
      <c r="E1029">
        <v>201700013</v>
      </c>
      <c r="F1029" t="s">
        <v>16</v>
      </c>
      <c r="G1029" t="s">
        <v>7</v>
      </c>
      <c r="H1029">
        <v>33</v>
      </c>
      <c r="I1029">
        <v>25244</v>
      </c>
      <c r="J1029">
        <v>7</v>
      </c>
      <c r="K1029">
        <v>28</v>
      </c>
      <c r="L1029">
        <v>17</v>
      </c>
      <c r="M1029">
        <v>11</v>
      </c>
      <c r="N1029">
        <v>3</v>
      </c>
      <c r="O1029">
        <v>25575</v>
      </c>
      <c r="P1029">
        <v>5.2469999999999999</v>
      </c>
      <c r="Q1029">
        <v>2.4750000000000001</v>
      </c>
      <c r="R1029">
        <v>16.863</v>
      </c>
      <c r="S1029">
        <v>6.5339999999999998</v>
      </c>
    </row>
    <row r="1030" spans="1:19" x14ac:dyDescent="0.3">
      <c r="A1030">
        <v>201708</v>
      </c>
      <c r="B1030" s="1">
        <v>42949</v>
      </c>
      <c r="C1030" s="2">
        <v>201700140</v>
      </c>
      <c r="D1030" t="s">
        <v>18</v>
      </c>
      <c r="E1030">
        <v>201700013</v>
      </c>
      <c r="F1030" t="s">
        <v>16</v>
      </c>
      <c r="G1030" t="s">
        <v>7</v>
      </c>
      <c r="H1030">
        <v>32</v>
      </c>
      <c r="I1030">
        <v>24857</v>
      </c>
      <c r="J1030">
        <v>8</v>
      </c>
      <c r="K1030">
        <v>29</v>
      </c>
      <c r="L1030">
        <v>22</v>
      </c>
      <c r="M1030">
        <v>15</v>
      </c>
      <c r="N1030">
        <v>4</v>
      </c>
      <c r="O1030">
        <v>24800</v>
      </c>
      <c r="P1030">
        <v>5.0880000000000001</v>
      </c>
      <c r="Q1030">
        <v>2.4</v>
      </c>
      <c r="R1030">
        <v>16.352</v>
      </c>
      <c r="S1030">
        <v>6.3360000000000003</v>
      </c>
    </row>
    <row r="1031" spans="1:19" x14ac:dyDescent="0.3">
      <c r="A1031">
        <v>201708</v>
      </c>
      <c r="B1031" s="1">
        <v>42949</v>
      </c>
      <c r="C1031" s="2">
        <v>201700141</v>
      </c>
      <c r="D1031" t="s">
        <v>19</v>
      </c>
      <c r="E1031">
        <v>201700013</v>
      </c>
      <c r="F1031" t="s">
        <v>16</v>
      </c>
      <c r="G1031" t="s">
        <v>7</v>
      </c>
      <c r="H1031">
        <v>31</v>
      </c>
      <c r="I1031">
        <v>25726</v>
      </c>
      <c r="J1031">
        <v>8</v>
      </c>
      <c r="K1031">
        <v>27</v>
      </c>
      <c r="L1031">
        <v>21</v>
      </c>
      <c r="M1031">
        <v>14</v>
      </c>
      <c r="N1031">
        <v>4</v>
      </c>
      <c r="O1031">
        <v>24025</v>
      </c>
      <c r="P1031">
        <v>4.9290000000000003</v>
      </c>
      <c r="Q1031">
        <v>2.3250000000000002</v>
      </c>
      <c r="R1031">
        <v>15.840999999999999</v>
      </c>
      <c r="S1031">
        <v>6.1379999999999999</v>
      </c>
    </row>
    <row r="1032" spans="1:19" x14ac:dyDescent="0.3">
      <c r="A1032">
        <v>201708</v>
      </c>
      <c r="B1032" s="1">
        <v>42949</v>
      </c>
      <c r="C1032" s="2">
        <v>201700142</v>
      </c>
      <c r="D1032" t="s">
        <v>20</v>
      </c>
      <c r="E1032">
        <v>201700013</v>
      </c>
      <c r="F1032" t="s">
        <v>16</v>
      </c>
      <c r="G1032" t="s">
        <v>7</v>
      </c>
      <c r="H1032">
        <v>32</v>
      </c>
      <c r="I1032">
        <v>24126</v>
      </c>
      <c r="J1032">
        <v>7</v>
      </c>
      <c r="K1032">
        <v>28</v>
      </c>
      <c r="L1032">
        <v>22</v>
      </c>
      <c r="M1032">
        <v>16</v>
      </c>
      <c r="N1032">
        <v>4</v>
      </c>
      <c r="O1032">
        <v>24800</v>
      </c>
      <c r="P1032">
        <v>5.0880000000000001</v>
      </c>
      <c r="Q1032">
        <v>2.4</v>
      </c>
      <c r="R1032">
        <v>16.352</v>
      </c>
      <c r="S1032">
        <v>6.3360000000000003</v>
      </c>
    </row>
    <row r="1033" spans="1:19" x14ac:dyDescent="0.3">
      <c r="A1033">
        <v>201708</v>
      </c>
      <c r="B1033" s="1">
        <v>42949</v>
      </c>
      <c r="C1033" s="2">
        <v>201700143</v>
      </c>
      <c r="D1033" t="s">
        <v>21</v>
      </c>
      <c r="E1033">
        <v>201700013</v>
      </c>
      <c r="F1033" t="s">
        <v>16</v>
      </c>
      <c r="G1033" t="s">
        <v>7</v>
      </c>
      <c r="H1033">
        <v>29</v>
      </c>
      <c r="I1033">
        <v>24455</v>
      </c>
      <c r="J1033">
        <v>6</v>
      </c>
      <c r="K1033">
        <v>27</v>
      </c>
      <c r="L1033">
        <v>16</v>
      </c>
      <c r="M1033">
        <v>12</v>
      </c>
      <c r="N1033">
        <v>3</v>
      </c>
      <c r="O1033">
        <v>22475</v>
      </c>
      <c r="P1033">
        <v>4.6109999999999998</v>
      </c>
      <c r="Q1033">
        <v>2.1749999999999998</v>
      </c>
      <c r="R1033">
        <v>14.819000000000001</v>
      </c>
      <c r="S1033">
        <v>5.742</v>
      </c>
    </row>
    <row r="1034" spans="1:19" x14ac:dyDescent="0.3">
      <c r="A1034">
        <v>201708</v>
      </c>
      <c r="B1034" s="1">
        <v>42949</v>
      </c>
      <c r="C1034" s="2">
        <v>201700144</v>
      </c>
      <c r="D1034" t="s">
        <v>22</v>
      </c>
      <c r="E1034">
        <v>201700013</v>
      </c>
      <c r="F1034" t="s">
        <v>16</v>
      </c>
      <c r="G1034" t="s">
        <v>7</v>
      </c>
      <c r="H1034">
        <v>33</v>
      </c>
      <c r="I1034">
        <v>25730</v>
      </c>
      <c r="J1034">
        <v>10</v>
      </c>
      <c r="K1034">
        <v>29</v>
      </c>
      <c r="L1034">
        <v>20</v>
      </c>
      <c r="M1034">
        <v>13</v>
      </c>
      <c r="N1034">
        <v>3</v>
      </c>
      <c r="O1034">
        <v>25575</v>
      </c>
      <c r="P1034">
        <v>5.2469999999999999</v>
      </c>
      <c r="Q1034">
        <v>2.4750000000000001</v>
      </c>
      <c r="R1034">
        <v>16.863</v>
      </c>
      <c r="S1034">
        <v>6.5339999999999998</v>
      </c>
    </row>
    <row r="1035" spans="1:19" x14ac:dyDescent="0.3">
      <c r="A1035">
        <v>201708</v>
      </c>
      <c r="B1035" s="1">
        <v>42949</v>
      </c>
      <c r="C1035" s="2">
        <v>201700145</v>
      </c>
      <c r="D1035" t="s">
        <v>23</v>
      </c>
      <c r="E1035">
        <v>201700013</v>
      </c>
      <c r="F1035" t="s">
        <v>16</v>
      </c>
      <c r="G1035" t="s">
        <v>7</v>
      </c>
      <c r="H1035">
        <v>30</v>
      </c>
      <c r="I1035">
        <v>24605</v>
      </c>
      <c r="J1035">
        <v>7</v>
      </c>
      <c r="K1035">
        <v>27</v>
      </c>
      <c r="L1035">
        <v>16</v>
      </c>
      <c r="M1035">
        <v>9</v>
      </c>
      <c r="N1035">
        <v>3</v>
      </c>
      <c r="O1035">
        <v>23250</v>
      </c>
      <c r="P1035">
        <v>4.7699999999999996</v>
      </c>
      <c r="Q1035">
        <v>2.25</v>
      </c>
      <c r="R1035">
        <v>15.33</v>
      </c>
      <c r="S1035">
        <v>5.94</v>
      </c>
    </row>
    <row r="1036" spans="1:19" x14ac:dyDescent="0.3">
      <c r="A1036">
        <v>201708</v>
      </c>
      <c r="B1036" s="1">
        <v>42950</v>
      </c>
      <c r="C1036" s="2">
        <v>201700121</v>
      </c>
      <c r="D1036" t="s">
        <v>5</v>
      </c>
      <c r="E1036">
        <v>201700011</v>
      </c>
      <c r="F1036" t="s">
        <v>6</v>
      </c>
      <c r="G1036" t="s">
        <v>7</v>
      </c>
      <c r="H1036">
        <v>32</v>
      </c>
      <c r="I1036">
        <v>25850</v>
      </c>
      <c r="J1036">
        <v>4</v>
      </c>
      <c r="K1036">
        <v>29</v>
      </c>
      <c r="L1036">
        <v>21</v>
      </c>
      <c r="M1036">
        <v>17</v>
      </c>
      <c r="N1036">
        <v>1</v>
      </c>
      <c r="O1036">
        <v>24800</v>
      </c>
      <c r="P1036">
        <v>5.0880000000000001</v>
      </c>
      <c r="Q1036">
        <v>2.4</v>
      </c>
      <c r="R1036">
        <v>16.352</v>
      </c>
      <c r="S1036">
        <v>6.3360000000000003</v>
      </c>
    </row>
    <row r="1037" spans="1:19" x14ac:dyDescent="0.3">
      <c r="A1037">
        <v>201708</v>
      </c>
      <c r="B1037" s="1">
        <v>42950</v>
      </c>
      <c r="C1037" s="2">
        <v>201700122</v>
      </c>
      <c r="D1037" t="s">
        <v>8</v>
      </c>
      <c r="E1037">
        <v>201700011</v>
      </c>
      <c r="F1037" t="s">
        <v>6</v>
      </c>
      <c r="G1037" t="s">
        <v>7</v>
      </c>
      <c r="H1037">
        <v>33</v>
      </c>
      <c r="I1037">
        <v>25588</v>
      </c>
      <c r="J1037">
        <v>6</v>
      </c>
      <c r="K1037">
        <v>30</v>
      </c>
      <c r="L1037">
        <v>22</v>
      </c>
      <c r="M1037">
        <v>16</v>
      </c>
      <c r="N1037">
        <v>1</v>
      </c>
      <c r="O1037">
        <v>25575</v>
      </c>
      <c r="P1037">
        <v>5.2469999999999999</v>
      </c>
      <c r="Q1037">
        <v>2.4750000000000001</v>
      </c>
      <c r="R1037">
        <v>16.863</v>
      </c>
      <c r="S1037">
        <v>6.5339999999999998</v>
      </c>
    </row>
    <row r="1038" spans="1:19" x14ac:dyDescent="0.3">
      <c r="A1038">
        <v>201708</v>
      </c>
      <c r="B1038" s="1">
        <v>42950</v>
      </c>
      <c r="C1038" s="2">
        <v>201700123</v>
      </c>
      <c r="D1038" t="s">
        <v>9</v>
      </c>
      <c r="E1038">
        <v>201700011</v>
      </c>
      <c r="F1038" t="s">
        <v>6</v>
      </c>
      <c r="G1038" t="s">
        <v>7</v>
      </c>
      <c r="H1038">
        <v>36</v>
      </c>
      <c r="I1038">
        <v>24646</v>
      </c>
      <c r="J1038">
        <v>6</v>
      </c>
      <c r="K1038">
        <v>33</v>
      </c>
      <c r="L1038">
        <v>27</v>
      </c>
      <c r="M1038">
        <v>20</v>
      </c>
      <c r="N1038">
        <v>1</v>
      </c>
      <c r="O1038">
        <v>27900</v>
      </c>
      <c r="P1038">
        <v>5.7240000000000002</v>
      </c>
      <c r="Q1038">
        <v>2.7</v>
      </c>
      <c r="R1038">
        <v>18.396000000000001</v>
      </c>
      <c r="S1038">
        <v>7.1280000000000001</v>
      </c>
    </row>
    <row r="1039" spans="1:19" x14ac:dyDescent="0.3">
      <c r="A1039">
        <v>201708</v>
      </c>
      <c r="B1039" s="1">
        <v>42950</v>
      </c>
      <c r="C1039" s="2">
        <v>201700124</v>
      </c>
      <c r="D1039" t="s">
        <v>10</v>
      </c>
      <c r="E1039">
        <v>201700011</v>
      </c>
      <c r="F1039" t="s">
        <v>6</v>
      </c>
      <c r="G1039" t="s">
        <v>7</v>
      </c>
      <c r="H1039">
        <v>38</v>
      </c>
      <c r="I1039">
        <v>25253</v>
      </c>
      <c r="J1039">
        <v>5</v>
      </c>
      <c r="K1039">
        <v>37</v>
      </c>
      <c r="L1039">
        <v>30</v>
      </c>
      <c r="M1039">
        <v>23</v>
      </c>
      <c r="N1039">
        <v>2</v>
      </c>
      <c r="O1039">
        <v>29450</v>
      </c>
      <c r="P1039">
        <v>6.0419999999999998</v>
      </c>
      <c r="Q1039">
        <v>2.85</v>
      </c>
      <c r="R1039">
        <v>19.417999999999999</v>
      </c>
      <c r="S1039">
        <v>7.524</v>
      </c>
    </row>
    <row r="1040" spans="1:19" x14ac:dyDescent="0.3">
      <c r="A1040">
        <v>201708</v>
      </c>
      <c r="B1040" s="1">
        <v>42950</v>
      </c>
      <c r="C1040" s="2">
        <v>201700125</v>
      </c>
      <c r="D1040" t="s">
        <v>11</v>
      </c>
      <c r="E1040">
        <v>201700011</v>
      </c>
      <c r="F1040" t="s">
        <v>6</v>
      </c>
      <c r="G1040" t="s">
        <v>7</v>
      </c>
      <c r="H1040">
        <v>33</v>
      </c>
      <c r="I1040">
        <v>24229</v>
      </c>
      <c r="J1040">
        <v>5</v>
      </c>
      <c r="K1040">
        <v>33</v>
      </c>
      <c r="L1040">
        <v>28</v>
      </c>
      <c r="M1040">
        <v>25</v>
      </c>
      <c r="N1040">
        <v>1</v>
      </c>
      <c r="O1040">
        <v>25575</v>
      </c>
      <c r="P1040">
        <v>5.2469999999999999</v>
      </c>
      <c r="Q1040">
        <v>2.4750000000000001</v>
      </c>
      <c r="R1040">
        <v>16.863</v>
      </c>
      <c r="S1040">
        <v>6.5339999999999998</v>
      </c>
    </row>
    <row r="1041" spans="1:19" x14ac:dyDescent="0.3">
      <c r="A1041">
        <v>201708</v>
      </c>
      <c r="B1041" s="1">
        <v>42950</v>
      </c>
      <c r="C1041" s="2">
        <v>201700126</v>
      </c>
      <c r="D1041" t="s">
        <v>12</v>
      </c>
      <c r="E1041">
        <v>201700011</v>
      </c>
      <c r="F1041" t="s">
        <v>6</v>
      </c>
      <c r="G1041" t="s">
        <v>7</v>
      </c>
      <c r="H1041">
        <v>32</v>
      </c>
      <c r="I1041">
        <v>24498</v>
      </c>
      <c r="J1041">
        <v>4</v>
      </c>
      <c r="K1041">
        <v>32</v>
      </c>
      <c r="L1041">
        <v>28</v>
      </c>
      <c r="M1041">
        <v>21</v>
      </c>
      <c r="N1041">
        <v>1</v>
      </c>
      <c r="O1041">
        <v>24800</v>
      </c>
      <c r="P1041">
        <v>5.0880000000000001</v>
      </c>
      <c r="Q1041">
        <v>2.4</v>
      </c>
      <c r="R1041">
        <v>16.352</v>
      </c>
      <c r="S1041">
        <v>6.3360000000000003</v>
      </c>
    </row>
    <row r="1042" spans="1:19" x14ac:dyDescent="0.3">
      <c r="A1042">
        <v>201708</v>
      </c>
      <c r="B1042" s="1">
        <v>42950</v>
      </c>
      <c r="C1042" s="2">
        <v>201700127</v>
      </c>
      <c r="D1042" t="s">
        <v>13</v>
      </c>
      <c r="E1042">
        <v>201700011</v>
      </c>
      <c r="F1042" t="s">
        <v>6</v>
      </c>
      <c r="G1042" t="s">
        <v>7</v>
      </c>
      <c r="H1042">
        <v>32</v>
      </c>
      <c r="I1042">
        <v>25829</v>
      </c>
      <c r="J1042">
        <v>4</v>
      </c>
      <c r="K1042">
        <v>30</v>
      </c>
      <c r="L1042">
        <v>23</v>
      </c>
      <c r="M1042">
        <v>21</v>
      </c>
      <c r="N1042">
        <v>1</v>
      </c>
      <c r="O1042">
        <v>24800</v>
      </c>
      <c r="P1042">
        <v>5.0880000000000001</v>
      </c>
      <c r="Q1042">
        <v>2.4</v>
      </c>
      <c r="R1042">
        <v>16.352</v>
      </c>
      <c r="S1042">
        <v>6.3360000000000003</v>
      </c>
    </row>
    <row r="1043" spans="1:19" x14ac:dyDescent="0.3">
      <c r="A1043">
        <v>201708</v>
      </c>
      <c r="B1043" s="1">
        <v>42950</v>
      </c>
      <c r="C1043" s="2">
        <v>201700128</v>
      </c>
      <c r="D1043" t="s">
        <v>14</v>
      </c>
      <c r="E1043">
        <v>201700011</v>
      </c>
      <c r="F1043" t="s">
        <v>6</v>
      </c>
      <c r="G1043" t="s">
        <v>7</v>
      </c>
      <c r="H1043">
        <v>34</v>
      </c>
      <c r="I1043">
        <v>24650</v>
      </c>
      <c r="J1043">
        <v>3</v>
      </c>
      <c r="K1043">
        <v>34</v>
      </c>
      <c r="L1043">
        <v>24</v>
      </c>
      <c r="M1043">
        <v>18</v>
      </c>
      <c r="N1043">
        <v>1</v>
      </c>
      <c r="O1043">
        <v>26350</v>
      </c>
      <c r="P1043">
        <v>5.4059999999999997</v>
      </c>
      <c r="Q1043">
        <v>2.5499999999999998</v>
      </c>
      <c r="R1043">
        <v>17.373999999999999</v>
      </c>
      <c r="S1043">
        <v>6.7320000000000002</v>
      </c>
    </row>
    <row r="1044" spans="1:19" x14ac:dyDescent="0.3">
      <c r="A1044">
        <v>201708</v>
      </c>
      <c r="B1044" s="1">
        <v>42950</v>
      </c>
      <c r="C1044" s="2">
        <v>201700136</v>
      </c>
      <c r="D1044" t="s">
        <v>32</v>
      </c>
      <c r="E1044">
        <v>201700013</v>
      </c>
      <c r="F1044" t="s">
        <v>16</v>
      </c>
      <c r="G1044" t="s">
        <v>7</v>
      </c>
      <c r="H1044">
        <v>31</v>
      </c>
      <c r="I1044">
        <v>24709</v>
      </c>
      <c r="J1044">
        <v>6</v>
      </c>
      <c r="K1044">
        <v>28</v>
      </c>
      <c r="L1044">
        <v>20</v>
      </c>
      <c r="M1044">
        <v>13</v>
      </c>
      <c r="N1044">
        <v>4</v>
      </c>
      <c r="O1044">
        <v>24025</v>
      </c>
      <c r="P1044">
        <v>4.9290000000000003</v>
      </c>
      <c r="Q1044">
        <v>2.3250000000000002</v>
      </c>
      <c r="R1044">
        <v>15.840999999999999</v>
      </c>
      <c r="S1044">
        <v>6.1379999999999999</v>
      </c>
    </row>
    <row r="1045" spans="1:19" x14ac:dyDescent="0.3">
      <c r="A1045">
        <v>201708</v>
      </c>
      <c r="B1045" s="1">
        <v>42950</v>
      </c>
      <c r="C1045" s="2">
        <v>201700138</v>
      </c>
      <c r="D1045" t="s">
        <v>15</v>
      </c>
      <c r="E1045">
        <v>201700013</v>
      </c>
      <c r="F1045" t="s">
        <v>16</v>
      </c>
      <c r="G1045" t="s">
        <v>7</v>
      </c>
      <c r="H1045">
        <v>33</v>
      </c>
      <c r="I1045">
        <v>25292</v>
      </c>
      <c r="J1045">
        <v>9</v>
      </c>
      <c r="K1045">
        <v>29</v>
      </c>
      <c r="L1045">
        <v>21</v>
      </c>
      <c r="M1045">
        <v>14</v>
      </c>
      <c r="N1045">
        <v>4</v>
      </c>
      <c r="O1045">
        <v>25575</v>
      </c>
      <c r="P1045">
        <v>5.2469999999999999</v>
      </c>
      <c r="Q1045">
        <v>2.4750000000000001</v>
      </c>
      <c r="R1045">
        <v>16.863</v>
      </c>
      <c r="S1045">
        <v>6.5339999999999998</v>
      </c>
    </row>
    <row r="1046" spans="1:19" x14ac:dyDescent="0.3">
      <c r="A1046">
        <v>201708</v>
      </c>
      <c r="B1046" s="1">
        <v>42950</v>
      </c>
      <c r="C1046" s="2">
        <v>201700139</v>
      </c>
      <c r="D1046" t="s">
        <v>17</v>
      </c>
      <c r="E1046">
        <v>201700013</v>
      </c>
      <c r="F1046" t="s">
        <v>16</v>
      </c>
      <c r="G1046" t="s">
        <v>7</v>
      </c>
      <c r="H1046">
        <v>33</v>
      </c>
      <c r="I1046">
        <v>25040</v>
      </c>
      <c r="J1046">
        <v>8</v>
      </c>
      <c r="K1046">
        <v>31</v>
      </c>
      <c r="L1046">
        <v>20</v>
      </c>
      <c r="M1046">
        <v>12</v>
      </c>
      <c r="N1046">
        <v>3</v>
      </c>
      <c r="O1046">
        <v>25575</v>
      </c>
      <c r="P1046">
        <v>5.2469999999999999</v>
      </c>
      <c r="Q1046">
        <v>2.4750000000000001</v>
      </c>
      <c r="R1046">
        <v>16.863</v>
      </c>
      <c r="S1046">
        <v>6.5339999999999998</v>
      </c>
    </row>
    <row r="1047" spans="1:19" x14ac:dyDescent="0.3">
      <c r="A1047">
        <v>201708</v>
      </c>
      <c r="B1047" s="1">
        <v>42950</v>
      </c>
      <c r="C1047" s="2">
        <v>201700140</v>
      </c>
      <c r="D1047" t="s">
        <v>18</v>
      </c>
      <c r="E1047">
        <v>201700013</v>
      </c>
      <c r="F1047" t="s">
        <v>16</v>
      </c>
      <c r="G1047" t="s">
        <v>7</v>
      </c>
      <c r="H1047">
        <v>29</v>
      </c>
      <c r="I1047">
        <v>25811</v>
      </c>
      <c r="J1047">
        <v>8</v>
      </c>
      <c r="K1047">
        <v>25</v>
      </c>
      <c r="L1047">
        <v>16</v>
      </c>
      <c r="M1047">
        <v>10</v>
      </c>
      <c r="N1047">
        <v>3</v>
      </c>
      <c r="O1047">
        <v>22475</v>
      </c>
      <c r="P1047">
        <v>4.6109999999999998</v>
      </c>
      <c r="Q1047">
        <v>2.1749999999999998</v>
      </c>
      <c r="R1047">
        <v>14.819000000000001</v>
      </c>
      <c r="S1047">
        <v>5.742</v>
      </c>
    </row>
    <row r="1048" spans="1:19" x14ac:dyDescent="0.3">
      <c r="A1048">
        <v>201708</v>
      </c>
      <c r="B1048" s="1">
        <v>42950</v>
      </c>
      <c r="C1048" s="2">
        <v>201700141</v>
      </c>
      <c r="D1048" t="s">
        <v>19</v>
      </c>
      <c r="E1048">
        <v>201700013</v>
      </c>
      <c r="F1048" t="s">
        <v>16</v>
      </c>
      <c r="G1048" t="s">
        <v>7</v>
      </c>
      <c r="H1048">
        <v>32</v>
      </c>
      <c r="I1048">
        <v>25085</v>
      </c>
      <c r="J1048">
        <v>8</v>
      </c>
      <c r="K1048">
        <v>28</v>
      </c>
      <c r="L1048">
        <v>22</v>
      </c>
      <c r="M1048">
        <v>13</v>
      </c>
      <c r="N1048">
        <v>4</v>
      </c>
      <c r="O1048">
        <v>24800</v>
      </c>
      <c r="P1048">
        <v>5.0880000000000001</v>
      </c>
      <c r="Q1048">
        <v>2.4</v>
      </c>
      <c r="R1048">
        <v>16.352</v>
      </c>
      <c r="S1048">
        <v>6.3360000000000003</v>
      </c>
    </row>
    <row r="1049" spans="1:19" x14ac:dyDescent="0.3">
      <c r="A1049">
        <v>201708</v>
      </c>
      <c r="B1049" s="1">
        <v>42950</v>
      </c>
      <c r="C1049" s="2">
        <v>201700142</v>
      </c>
      <c r="D1049" t="s">
        <v>20</v>
      </c>
      <c r="E1049">
        <v>201700013</v>
      </c>
      <c r="F1049" t="s">
        <v>16</v>
      </c>
      <c r="G1049" t="s">
        <v>7</v>
      </c>
      <c r="H1049">
        <v>28</v>
      </c>
      <c r="I1049">
        <v>24918</v>
      </c>
      <c r="J1049">
        <v>6</v>
      </c>
      <c r="K1049">
        <v>26</v>
      </c>
      <c r="L1049">
        <v>19</v>
      </c>
      <c r="M1049">
        <v>14</v>
      </c>
      <c r="N1049">
        <v>3</v>
      </c>
      <c r="O1049">
        <v>21700</v>
      </c>
      <c r="P1049">
        <v>4.452</v>
      </c>
      <c r="Q1049">
        <v>2.1</v>
      </c>
      <c r="R1049">
        <v>14.308</v>
      </c>
      <c r="S1049">
        <v>5.5439999999999996</v>
      </c>
    </row>
    <row r="1050" spans="1:19" x14ac:dyDescent="0.3">
      <c r="A1050">
        <v>201708</v>
      </c>
      <c r="B1050" s="1">
        <v>42950</v>
      </c>
      <c r="C1050" s="2">
        <v>201700143</v>
      </c>
      <c r="D1050" t="s">
        <v>21</v>
      </c>
      <c r="E1050">
        <v>201700013</v>
      </c>
      <c r="F1050" t="s">
        <v>16</v>
      </c>
      <c r="G1050" t="s">
        <v>7</v>
      </c>
      <c r="H1050">
        <v>32</v>
      </c>
      <c r="I1050">
        <v>25855</v>
      </c>
      <c r="J1050">
        <v>9</v>
      </c>
      <c r="K1050">
        <v>27</v>
      </c>
      <c r="L1050">
        <v>20</v>
      </c>
      <c r="M1050">
        <v>14</v>
      </c>
      <c r="N1050">
        <v>3</v>
      </c>
      <c r="O1050">
        <v>24800</v>
      </c>
      <c r="P1050">
        <v>5.0880000000000001</v>
      </c>
      <c r="Q1050">
        <v>2.4</v>
      </c>
      <c r="R1050">
        <v>16.352</v>
      </c>
      <c r="S1050">
        <v>6.3360000000000003</v>
      </c>
    </row>
    <row r="1051" spans="1:19" x14ac:dyDescent="0.3">
      <c r="A1051">
        <v>201708</v>
      </c>
      <c r="B1051" s="1">
        <v>42950</v>
      </c>
      <c r="C1051" s="2">
        <v>201700144</v>
      </c>
      <c r="D1051" t="s">
        <v>22</v>
      </c>
      <c r="E1051">
        <v>201700013</v>
      </c>
      <c r="F1051" t="s">
        <v>16</v>
      </c>
      <c r="G1051" t="s">
        <v>7</v>
      </c>
      <c r="H1051">
        <v>29</v>
      </c>
      <c r="I1051">
        <v>24706</v>
      </c>
      <c r="J1051">
        <v>6</v>
      </c>
      <c r="K1051">
        <v>27</v>
      </c>
      <c r="L1051">
        <v>22</v>
      </c>
      <c r="M1051">
        <v>13</v>
      </c>
      <c r="N1051">
        <v>3</v>
      </c>
      <c r="O1051">
        <v>22475</v>
      </c>
      <c r="P1051">
        <v>4.6109999999999998</v>
      </c>
      <c r="Q1051">
        <v>2.1749999999999998</v>
      </c>
      <c r="R1051">
        <v>14.819000000000001</v>
      </c>
      <c r="S1051">
        <v>5.742</v>
      </c>
    </row>
    <row r="1052" spans="1:19" x14ac:dyDescent="0.3">
      <c r="A1052">
        <v>201708</v>
      </c>
      <c r="B1052" s="1">
        <v>42950</v>
      </c>
      <c r="C1052" s="2">
        <v>201700145</v>
      </c>
      <c r="D1052" t="s">
        <v>23</v>
      </c>
      <c r="E1052">
        <v>201700013</v>
      </c>
      <c r="F1052" t="s">
        <v>16</v>
      </c>
      <c r="G1052" t="s">
        <v>7</v>
      </c>
      <c r="H1052">
        <v>32</v>
      </c>
      <c r="I1052">
        <v>25565</v>
      </c>
      <c r="J1052">
        <v>9</v>
      </c>
      <c r="K1052">
        <v>30</v>
      </c>
      <c r="L1052">
        <v>22</v>
      </c>
      <c r="M1052">
        <v>15</v>
      </c>
      <c r="N1052">
        <v>4</v>
      </c>
      <c r="O1052">
        <v>24800</v>
      </c>
      <c r="P1052">
        <v>5.0880000000000001</v>
      </c>
      <c r="Q1052">
        <v>2.4</v>
      </c>
      <c r="R1052">
        <v>16.352</v>
      </c>
      <c r="S1052">
        <v>6.3360000000000003</v>
      </c>
    </row>
    <row r="1053" spans="1:19" x14ac:dyDescent="0.3">
      <c r="A1053">
        <v>201708</v>
      </c>
      <c r="B1053" s="1">
        <v>42951</v>
      </c>
      <c r="C1053" s="2">
        <v>201700121</v>
      </c>
      <c r="D1053" t="s">
        <v>5</v>
      </c>
      <c r="E1053">
        <v>201700011</v>
      </c>
      <c r="F1053" t="s">
        <v>6</v>
      </c>
      <c r="G1053" t="s">
        <v>7</v>
      </c>
      <c r="H1053">
        <v>39</v>
      </c>
      <c r="I1053">
        <v>25299</v>
      </c>
      <c r="J1053">
        <v>6</v>
      </c>
      <c r="K1053">
        <v>35</v>
      </c>
      <c r="L1053">
        <v>32</v>
      </c>
      <c r="M1053">
        <v>24</v>
      </c>
      <c r="N1053">
        <v>2</v>
      </c>
      <c r="O1053">
        <v>30225</v>
      </c>
      <c r="P1053">
        <v>6.2009999999999996</v>
      </c>
      <c r="Q1053">
        <v>2.9249999999999998</v>
      </c>
      <c r="R1053">
        <v>19.928999999999998</v>
      </c>
      <c r="S1053">
        <v>7.7220000000000004</v>
      </c>
    </row>
    <row r="1054" spans="1:19" x14ac:dyDescent="0.3">
      <c r="A1054">
        <v>201708</v>
      </c>
      <c r="B1054" s="1">
        <v>42951</v>
      </c>
      <c r="C1054" s="2">
        <v>201700122</v>
      </c>
      <c r="D1054" t="s">
        <v>8</v>
      </c>
      <c r="E1054">
        <v>201700011</v>
      </c>
      <c r="F1054" t="s">
        <v>6</v>
      </c>
      <c r="G1054" t="s">
        <v>7</v>
      </c>
      <c r="H1054">
        <v>40</v>
      </c>
      <c r="I1054">
        <v>24589</v>
      </c>
      <c r="J1054">
        <v>4</v>
      </c>
      <c r="K1054">
        <v>39</v>
      </c>
      <c r="L1054">
        <v>28</v>
      </c>
      <c r="M1054">
        <v>20</v>
      </c>
      <c r="N1054">
        <v>2</v>
      </c>
      <c r="O1054">
        <v>31000</v>
      </c>
      <c r="P1054">
        <v>6.36</v>
      </c>
      <c r="Q1054">
        <v>3</v>
      </c>
      <c r="R1054">
        <v>20.440000000000001</v>
      </c>
      <c r="S1054">
        <v>7.92</v>
      </c>
    </row>
    <row r="1055" spans="1:19" x14ac:dyDescent="0.3">
      <c r="A1055">
        <v>201708</v>
      </c>
      <c r="B1055" s="1">
        <v>42951</v>
      </c>
      <c r="C1055" s="2">
        <v>201700123</v>
      </c>
      <c r="D1055" t="s">
        <v>9</v>
      </c>
      <c r="E1055">
        <v>201700011</v>
      </c>
      <c r="F1055" t="s">
        <v>6</v>
      </c>
      <c r="G1055" t="s">
        <v>7</v>
      </c>
      <c r="H1055">
        <v>33</v>
      </c>
      <c r="I1055">
        <v>24973</v>
      </c>
      <c r="J1055">
        <v>3</v>
      </c>
      <c r="K1055">
        <v>32</v>
      </c>
      <c r="L1055">
        <v>28</v>
      </c>
      <c r="M1055">
        <v>25</v>
      </c>
      <c r="N1055">
        <v>1</v>
      </c>
      <c r="O1055">
        <v>25575</v>
      </c>
      <c r="P1055">
        <v>5.2469999999999999</v>
      </c>
      <c r="Q1055">
        <v>2.4750000000000001</v>
      </c>
      <c r="R1055">
        <v>16.863</v>
      </c>
      <c r="S1055">
        <v>6.5339999999999998</v>
      </c>
    </row>
    <row r="1056" spans="1:19" x14ac:dyDescent="0.3">
      <c r="A1056">
        <v>201708</v>
      </c>
      <c r="B1056" s="1">
        <v>42951</v>
      </c>
      <c r="C1056" s="2">
        <v>201700124</v>
      </c>
      <c r="D1056" t="s">
        <v>10</v>
      </c>
      <c r="E1056">
        <v>201700011</v>
      </c>
      <c r="F1056" t="s">
        <v>6</v>
      </c>
      <c r="G1056" t="s">
        <v>7</v>
      </c>
      <c r="H1056">
        <v>38</v>
      </c>
      <c r="I1056">
        <v>25526</v>
      </c>
      <c r="J1056">
        <v>4</v>
      </c>
      <c r="K1056">
        <v>36</v>
      </c>
      <c r="L1056">
        <v>25</v>
      </c>
      <c r="M1056">
        <v>19</v>
      </c>
      <c r="N1056">
        <v>2</v>
      </c>
      <c r="O1056">
        <v>29450</v>
      </c>
      <c r="P1056">
        <v>6.0419999999999998</v>
      </c>
      <c r="Q1056">
        <v>2.85</v>
      </c>
      <c r="R1056">
        <v>19.417999999999999</v>
      </c>
      <c r="S1056">
        <v>7.524</v>
      </c>
    </row>
    <row r="1057" spans="1:19" x14ac:dyDescent="0.3">
      <c r="A1057">
        <v>201708</v>
      </c>
      <c r="B1057" s="1">
        <v>42951</v>
      </c>
      <c r="C1057" s="2">
        <v>201700125</v>
      </c>
      <c r="D1057" t="s">
        <v>11</v>
      </c>
      <c r="E1057">
        <v>201700011</v>
      </c>
      <c r="F1057" t="s">
        <v>6</v>
      </c>
      <c r="G1057" t="s">
        <v>7</v>
      </c>
      <c r="H1057">
        <v>38</v>
      </c>
      <c r="I1057">
        <v>25933</v>
      </c>
      <c r="J1057">
        <v>8</v>
      </c>
      <c r="K1057">
        <v>36</v>
      </c>
      <c r="L1057">
        <v>26</v>
      </c>
      <c r="M1057">
        <v>23</v>
      </c>
      <c r="N1057">
        <v>1</v>
      </c>
      <c r="O1057">
        <v>29450</v>
      </c>
      <c r="P1057">
        <v>6.0419999999999998</v>
      </c>
      <c r="Q1057">
        <v>2.85</v>
      </c>
      <c r="R1057">
        <v>19.417999999999999</v>
      </c>
      <c r="S1057">
        <v>7.524</v>
      </c>
    </row>
    <row r="1058" spans="1:19" x14ac:dyDescent="0.3">
      <c r="A1058">
        <v>201708</v>
      </c>
      <c r="B1058" s="1">
        <v>42951</v>
      </c>
      <c r="C1058" s="2">
        <v>201700126</v>
      </c>
      <c r="D1058" t="s">
        <v>12</v>
      </c>
      <c r="E1058">
        <v>201700011</v>
      </c>
      <c r="F1058" t="s">
        <v>6</v>
      </c>
      <c r="G1058" t="s">
        <v>7</v>
      </c>
      <c r="H1058">
        <v>38</v>
      </c>
      <c r="I1058">
        <v>25659</v>
      </c>
      <c r="J1058">
        <v>4</v>
      </c>
      <c r="K1058">
        <v>35</v>
      </c>
      <c r="L1058">
        <v>28</v>
      </c>
      <c r="M1058">
        <v>24</v>
      </c>
      <c r="N1058">
        <v>2</v>
      </c>
      <c r="O1058">
        <v>29450</v>
      </c>
      <c r="P1058">
        <v>6.0419999999999998</v>
      </c>
      <c r="Q1058">
        <v>2.85</v>
      </c>
      <c r="R1058">
        <v>19.417999999999999</v>
      </c>
      <c r="S1058">
        <v>7.524</v>
      </c>
    </row>
    <row r="1059" spans="1:19" x14ac:dyDescent="0.3">
      <c r="A1059">
        <v>201708</v>
      </c>
      <c r="B1059" s="1">
        <v>42951</v>
      </c>
      <c r="C1059" s="2">
        <v>201700127</v>
      </c>
      <c r="D1059" t="s">
        <v>13</v>
      </c>
      <c r="E1059">
        <v>201700011</v>
      </c>
      <c r="F1059" t="s">
        <v>6</v>
      </c>
      <c r="G1059" t="s">
        <v>7</v>
      </c>
      <c r="H1059">
        <v>37</v>
      </c>
      <c r="I1059">
        <v>25935</v>
      </c>
      <c r="J1059">
        <v>4</v>
      </c>
      <c r="K1059">
        <v>37</v>
      </c>
      <c r="L1059">
        <v>27</v>
      </c>
      <c r="M1059">
        <v>22</v>
      </c>
      <c r="N1059">
        <v>2</v>
      </c>
      <c r="O1059">
        <v>28675</v>
      </c>
      <c r="P1059">
        <v>5.883</v>
      </c>
      <c r="Q1059">
        <v>2.7749999999999999</v>
      </c>
      <c r="R1059">
        <v>18.907</v>
      </c>
      <c r="S1059">
        <v>7.3259999999999996</v>
      </c>
    </row>
    <row r="1060" spans="1:19" x14ac:dyDescent="0.3">
      <c r="A1060">
        <v>201708</v>
      </c>
      <c r="B1060" s="1">
        <v>42951</v>
      </c>
      <c r="C1060" s="2">
        <v>201700128</v>
      </c>
      <c r="D1060" t="s">
        <v>14</v>
      </c>
      <c r="E1060">
        <v>201700011</v>
      </c>
      <c r="F1060" t="s">
        <v>6</v>
      </c>
      <c r="G1060" t="s">
        <v>7</v>
      </c>
      <c r="H1060">
        <v>35</v>
      </c>
      <c r="I1060">
        <v>25208</v>
      </c>
      <c r="J1060">
        <v>6</v>
      </c>
      <c r="K1060">
        <v>33</v>
      </c>
      <c r="L1060">
        <v>26</v>
      </c>
      <c r="M1060">
        <v>23</v>
      </c>
      <c r="N1060">
        <v>1</v>
      </c>
      <c r="O1060">
        <v>27125</v>
      </c>
      <c r="P1060">
        <v>5.5650000000000004</v>
      </c>
      <c r="Q1060">
        <v>2.625</v>
      </c>
      <c r="R1060">
        <v>17.885000000000002</v>
      </c>
      <c r="S1060">
        <v>6.93</v>
      </c>
    </row>
    <row r="1061" spans="1:19" x14ac:dyDescent="0.3">
      <c r="A1061">
        <v>201708</v>
      </c>
      <c r="B1061" s="1">
        <v>42951</v>
      </c>
      <c r="C1061" s="2">
        <v>201700129</v>
      </c>
      <c r="D1061" t="s">
        <v>24</v>
      </c>
      <c r="E1061">
        <v>201700012</v>
      </c>
      <c r="F1061" t="s">
        <v>25</v>
      </c>
      <c r="G1061" t="s">
        <v>7</v>
      </c>
      <c r="H1061">
        <v>36</v>
      </c>
      <c r="I1061">
        <v>24699</v>
      </c>
      <c r="J1061">
        <v>6</v>
      </c>
      <c r="K1061">
        <v>33</v>
      </c>
      <c r="L1061">
        <v>27</v>
      </c>
      <c r="M1061">
        <v>17</v>
      </c>
      <c r="N1061">
        <v>3</v>
      </c>
      <c r="O1061">
        <v>27900</v>
      </c>
      <c r="P1061">
        <v>5.7240000000000002</v>
      </c>
      <c r="Q1061">
        <v>2.7</v>
      </c>
      <c r="R1061">
        <v>18.396000000000001</v>
      </c>
      <c r="S1061">
        <v>7.1280000000000001</v>
      </c>
    </row>
    <row r="1062" spans="1:19" x14ac:dyDescent="0.3">
      <c r="A1062">
        <v>201708</v>
      </c>
      <c r="B1062" s="1">
        <v>42951</v>
      </c>
      <c r="C1062" s="2">
        <v>201700130</v>
      </c>
      <c r="D1062" t="s">
        <v>26</v>
      </c>
      <c r="E1062">
        <v>201700012</v>
      </c>
      <c r="F1062" t="s">
        <v>25</v>
      </c>
      <c r="G1062" t="s">
        <v>7</v>
      </c>
      <c r="H1062">
        <v>36</v>
      </c>
      <c r="I1062">
        <v>25926</v>
      </c>
      <c r="J1062">
        <v>8</v>
      </c>
      <c r="K1062">
        <v>32</v>
      </c>
      <c r="L1062">
        <v>25</v>
      </c>
      <c r="M1062">
        <v>17</v>
      </c>
      <c r="N1062">
        <v>2</v>
      </c>
      <c r="O1062">
        <v>27900</v>
      </c>
      <c r="P1062">
        <v>5.7240000000000002</v>
      </c>
      <c r="Q1062">
        <v>2.7</v>
      </c>
      <c r="R1062">
        <v>18.396000000000001</v>
      </c>
      <c r="S1062">
        <v>7.1280000000000001</v>
      </c>
    </row>
    <row r="1063" spans="1:19" x14ac:dyDescent="0.3">
      <c r="A1063">
        <v>201708</v>
      </c>
      <c r="B1063" s="1">
        <v>42951</v>
      </c>
      <c r="C1063" s="2">
        <v>201700131</v>
      </c>
      <c r="D1063" t="s">
        <v>27</v>
      </c>
      <c r="E1063">
        <v>201700012</v>
      </c>
      <c r="F1063" t="s">
        <v>25</v>
      </c>
      <c r="G1063" t="s">
        <v>7</v>
      </c>
      <c r="H1063">
        <v>31</v>
      </c>
      <c r="I1063">
        <v>24314</v>
      </c>
      <c r="J1063">
        <v>7</v>
      </c>
      <c r="K1063">
        <v>27</v>
      </c>
      <c r="L1063">
        <v>20</v>
      </c>
      <c r="M1063">
        <v>16</v>
      </c>
      <c r="N1063">
        <v>2</v>
      </c>
      <c r="O1063">
        <v>24025</v>
      </c>
      <c r="P1063">
        <v>4.9290000000000003</v>
      </c>
      <c r="Q1063">
        <v>2.3250000000000002</v>
      </c>
      <c r="R1063">
        <v>15.840999999999999</v>
      </c>
      <c r="S1063">
        <v>6.1379999999999999</v>
      </c>
    </row>
    <row r="1064" spans="1:19" x14ac:dyDescent="0.3">
      <c r="A1064">
        <v>201708</v>
      </c>
      <c r="B1064" s="1">
        <v>42951</v>
      </c>
      <c r="C1064" s="2">
        <v>201700132</v>
      </c>
      <c r="D1064" t="s">
        <v>28</v>
      </c>
      <c r="E1064">
        <v>201700012</v>
      </c>
      <c r="F1064" t="s">
        <v>25</v>
      </c>
      <c r="G1064" t="s">
        <v>7</v>
      </c>
      <c r="H1064">
        <v>33</v>
      </c>
      <c r="I1064">
        <v>24707</v>
      </c>
      <c r="J1064">
        <v>6</v>
      </c>
      <c r="K1064">
        <v>30</v>
      </c>
      <c r="L1064">
        <v>22</v>
      </c>
      <c r="M1064">
        <v>17</v>
      </c>
      <c r="N1064">
        <v>2</v>
      </c>
      <c r="O1064">
        <v>25575</v>
      </c>
      <c r="P1064">
        <v>5.2469999999999999</v>
      </c>
      <c r="Q1064">
        <v>2.4750000000000001</v>
      </c>
      <c r="R1064">
        <v>16.863</v>
      </c>
      <c r="S1064">
        <v>6.5339999999999998</v>
      </c>
    </row>
    <row r="1065" spans="1:19" x14ac:dyDescent="0.3">
      <c r="A1065">
        <v>201708</v>
      </c>
      <c r="B1065" s="1">
        <v>42951</v>
      </c>
      <c r="C1065" s="2">
        <v>201700133</v>
      </c>
      <c r="D1065" t="s">
        <v>29</v>
      </c>
      <c r="E1065">
        <v>201700012</v>
      </c>
      <c r="F1065" t="s">
        <v>25</v>
      </c>
      <c r="G1065" t="s">
        <v>7</v>
      </c>
      <c r="H1065">
        <v>35</v>
      </c>
      <c r="I1065">
        <v>25926</v>
      </c>
      <c r="J1065">
        <v>8</v>
      </c>
      <c r="K1065">
        <v>30</v>
      </c>
      <c r="L1065">
        <v>20</v>
      </c>
      <c r="M1065">
        <v>14</v>
      </c>
      <c r="N1065">
        <v>2</v>
      </c>
      <c r="O1065">
        <v>27125</v>
      </c>
      <c r="P1065">
        <v>5.5650000000000004</v>
      </c>
      <c r="Q1065">
        <v>2.625</v>
      </c>
      <c r="R1065">
        <v>17.885000000000002</v>
      </c>
      <c r="S1065">
        <v>6.93</v>
      </c>
    </row>
    <row r="1066" spans="1:19" x14ac:dyDescent="0.3">
      <c r="A1066">
        <v>201708</v>
      </c>
      <c r="B1066" s="1">
        <v>42951</v>
      </c>
      <c r="C1066" s="2">
        <v>201700134</v>
      </c>
      <c r="D1066" t="s">
        <v>30</v>
      </c>
      <c r="E1066">
        <v>201700012</v>
      </c>
      <c r="F1066" t="s">
        <v>25</v>
      </c>
      <c r="G1066" t="s">
        <v>7</v>
      </c>
      <c r="H1066">
        <v>35</v>
      </c>
      <c r="I1066">
        <v>25814</v>
      </c>
      <c r="J1066">
        <v>7</v>
      </c>
      <c r="K1066">
        <v>31</v>
      </c>
      <c r="L1066">
        <v>24</v>
      </c>
      <c r="M1066">
        <v>17</v>
      </c>
      <c r="N1066">
        <v>2</v>
      </c>
      <c r="O1066">
        <v>27125</v>
      </c>
      <c r="P1066">
        <v>5.5650000000000004</v>
      </c>
      <c r="Q1066">
        <v>2.625</v>
      </c>
      <c r="R1066">
        <v>17.885000000000002</v>
      </c>
      <c r="S1066">
        <v>6.93</v>
      </c>
    </row>
    <row r="1067" spans="1:19" x14ac:dyDescent="0.3">
      <c r="A1067">
        <v>201708</v>
      </c>
      <c r="B1067" s="1">
        <v>42951</v>
      </c>
      <c r="C1067" s="2">
        <v>201700135</v>
      </c>
      <c r="D1067" t="s">
        <v>31</v>
      </c>
      <c r="E1067">
        <v>201700012</v>
      </c>
      <c r="F1067" t="s">
        <v>25</v>
      </c>
      <c r="G1067" t="s">
        <v>7</v>
      </c>
      <c r="H1067">
        <v>35</v>
      </c>
      <c r="I1067">
        <v>24767</v>
      </c>
      <c r="J1067">
        <v>7</v>
      </c>
      <c r="K1067">
        <v>32</v>
      </c>
      <c r="L1067">
        <v>26</v>
      </c>
      <c r="M1067">
        <v>16</v>
      </c>
      <c r="N1067">
        <v>2</v>
      </c>
      <c r="O1067">
        <v>27125</v>
      </c>
      <c r="P1067">
        <v>5.5650000000000004</v>
      </c>
      <c r="Q1067">
        <v>2.625</v>
      </c>
      <c r="R1067">
        <v>17.885000000000002</v>
      </c>
      <c r="S1067">
        <v>6.93</v>
      </c>
    </row>
    <row r="1068" spans="1:19" x14ac:dyDescent="0.3">
      <c r="A1068">
        <v>201708</v>
      </c>
      <c r="B1068" s="1">
        <v>42951</v>
      </c>
      <c r="C1068" s="2">
        <v>201700137</v>
      </c>
      <c r="D1068" t="s">
        <v>33</v>
      </c>
      <c r="E1068">
        <v>201700012</v>
      </c>
      <c r="F1068" t="s">
        <v>25</v>
      </c>
      <c r="G1068" t="s">
        <v>7</v>
      </c>
      <c r="H1068">
        <v>31</v>
      </c>
      <c r="I1068">
        <v>25308</v>
      </c>
      <c r="J1068">
        <v>8</v>
      </c>
      <c r="K1068">
        <v>26</v>
      </c>
      <c r="L1068">
        <v>17</v>
      </c>
      <c r="M1068">
        <v>13</v>
      </c>
      <c r="N1068">
        <v>2</v>
      </c>
      <c r="O1068">
        <v>24025</v>
      </c>
      <c r="P1068">
        <v>4.9290000000000003</v>
      </c>
      <c r="Q1068">
        <v>2.3250000000000002</v>
      </c>
      <c r="R1068">
        <v>15.840999999999999</v>
      </c>
      <c r="S1068">
        <v>6.1379999999999999</v>
      </c>
    </row>
    <row r="1069" spans="1:19" x14ac:dyDescent="0.3">
      <c r="A1069">
        <v>201708</v>
      </c>
      <c r="B1069" s="1">
        <v>42952</v>
      </c>
      <c r="C1069" s="2">
        <v>201700129</v>
      </c>
      <c r="D1069" t="s">
        <v>24</v>
      </c>
      <c r="E1069">
        <v>201700012</v>
      </c>
      <c r="F1069" t="s">
        <v>25</v>
      </c>
      <c r="G1069" t="s">
        <v>7</v>
      </c>
      <c r="H1069">
        <v>35</v>
      </c>
      <c r="I1069">
        <v>25689</v>
      </c>
      <c r="J1069">
        <v>6</v>
      </c>
      <c r="K1069">
        <v>33</v>
      </c>
      <c r="L1069">
        <v>25</v>
      </c>
      <c r="M1069">
        <v>20</v>
      </c>
      <c r="N1069">
        <v>2</v>
      </c>
      <c r="O1069">
        <v>27125</v>
      </c>
      <c r="P1069">
        <v>5.5650000000000004</v>
      </c>
      <c r="Q1069">
        <v>2.625</v>
      </c>
      <c r="R1069">
        <v>17.885000000000002</v>
      </c>
      <c r="S1069">
        <v>6.93</v>
      </c>
    </row>
    <row r="1070" spans="1:19" x14ac:dyDescent="0.3">
      <c r="A1070">
        <v>201708</v>
      </c>
      <c r="B1070" s="1">
        <v>42952</v>
      </c>
      <c r="C1070" s="2">
        <v>201700130</v>
      </c>
      <c r="D1070" t="s">
        <v>26</v>
      </c>
      <c r="E1070">
        <v>201700012</v>
      </c>
      <c r="F1070" t="s">
        <v>25</v>
      </c>
      <c r="G1070" t="s">
        <v>7</v>
      </c>
      <c r="H1070">
        <v>32</v>
      </c>
      <c r="I1070">
        <v>24107</v>
      </c>
      <c r="J1070">
        <v>7</v>
      </c>
      <c r="K1070">
        <v>28</v>
      </c>
      <c r="L1070">
        <v>19</v>
      </c>
      <c r="M1070">
        <v>15</v>
      </c>
      <c r="N1070">
        <v>2</v>
      </c>
      <c r="O1070">
        <v>24800</v>
      </c>
      <c r="P1070">
        <v>5.0880000000000001</v>
      </c>
      <c r="Q1070">
        <v>2.4</v>
      </c>
      <c r="R1070">
        <v>16.352</v>
      </c>
      <c r="S1070">
        <v>6.3360000000000003</v>
      </c>
    </row>
    <row r="1071" spans="1:19" x14ac:dyDescent="0.3">
      <c r="A1071">
        <v>201708</v>
      </c>
      <c r="B1071" s="1">
        <v>42952</v>
      </c>
      <c r="C1071" s="2">
        <v>201700131</v>
      </c>
      <c r="D1071" t="s">
        <v>27</v>
      </c>
      <c r="E1071">
        <v>201700012</v>
      </c>
      <c r="F1071" t="s">
        <v>25</v>
      </c>
      <c r="G1071" t="s">
        <v>7</v>
      </c>
      <c r="H1071">
        <v>32</v>
      </c>
      <c r="I1071">
        <v>24557</v>
      </c>
      <c r="J1071">
        <v>7</v>
      </c>
      <c r="K1071">
        <v>29</v>
      </c>
      <c r="L1071">
        <v>21</v>
      </c>
      <c r="M1071">
        <v>13</v>
      </c>
      <c r="N1071">
        <v>2</v>
      </c>
      <c r="O1071">
        <v>24800</v>
      </c>
      <c r="P1071">
        <v>5.0880000000000001</v>
      </c>
      <c r="Q1071">
        <v>2.4</v>
      </c>
      <c r="R1071">
        <v>16.352</v>
      </c>
      <c r="S1071">
        <v>6.3360000000000003</v>
      </c>
    </row>
    <row r="1072" spans="1:19" x14ac:dyDescent="0.3">
      <c r="A1072">
        <v>201708</v>
      </c>
      <c r="B1072" s="1">
        <v>42952</v>
      </c>
      <c r="C1072" s="2">
        <v>201700132</v>
      </c>
      <c r="D1072" t="s">
        <v>28</v>
      </c>
      <c r="E1072">
        <v>201700012</v>
      </c>
      <c r="F1072" t="s">
        <v>25</v>
      </c>
      <c r="G1072" t="s">
        <v>7</v>
      </c>
      <c r="H1072">
        <v>34</v>
      </c>
      <c r="I1072">
        <v>25746</v>
      </c>
      <c r="J1072">
        <v>9</v>
      </c>
      <c r="K1072">
        <v>30</v>
      </c>
      <c r="L1072">
        <v>23</v>
      </c>
      <c r="M1072">
        <v>16</v>
      </c>
      <c r="N1072">
        <v>2</v>
      </c>
      <c r="O1072">
        <v>26350</v>
      </c>
      <c r="P1072">
        <v>5.4059999999999997</v>
      </c>
      <c r="Q1072">
        <v>2.5499999999999998</v>
      </c>
      <c r="R1072">
        <v>17.373999999999999</v>
      </c>
      <c r="S1072">
        <v>6.7320000000000002</v>
      </c>
    </row>
    <row r="1073" spans="1:19" x14ac:dyDescent="0.3">
      <c r="A1073">
        <v>201708</v>
      </c>
      <c r="B1073" s="1">
        <v>42952</v>
      </c>
      <c r="C1073" s="2">
        <v>201700135</v>
      </c>
      <c r="D1073" t="s">
        <v>31</v>
      </c>
      <c r="E1073">
        <v>201700012</v>
      </c>
      <c r="F1073" t="s">
        <v>25</v>
      </c>
      <c r="G1073" t="s">
        <v>7</v>
      </c>
      <c r="H1073">
        <v>31</v>
      </c>
      <c r="I1073">
        <v>25375</v>
      </c>
      <c r="J1073">
        <v>5</v>
      </c>
      <c r="K1073">
        <v>30</v>
      </c>
      <c r="L1073">
        <v>25</v>
      </c>
      <c r="M1073">
        <v>18</v>
      </c>
      <c r="N1073">
        <v>2</v>
      </c>
      <c r="O1073">
        <v>24025</v>
      </c>
      <c r="P1073">
        <v>4.9290000000000003</v>
      </c>
      <c r="Q1073">
        <v>2.3250000000000002</v>
      </c>
      <c r="R1073">
        <v>15.840999999999999</v>
      </c>
      <c r="S1073">
        <v>6.1379999999999999</v>
      </c>
    </row>
    <row r="1074" spans="1:19" x14ac:dyDescent="0.3">
      <c r="A1074">
        <v>201708</v>
      </c>
      <c r="B1074" s="1">
        <v>42952</v>
      </c>
      <c r="C1074" s="2">
        <v>201700136</v>
      </c>
      <c r="D1074" t="s">
        <v>32</v>
      </c>
      <c r="E1074">
        <v>201700013</v>
      </c>
      <c r="F1074" t="s">
        <v>16</v>
      </c>
      <c r="G1074" t="s">
        <v>7</v>
      </c>
      <c r="H1074">
        <v>31</v>
      </c>
      <c r="I1074">
        <v>24446</v>
      </c>
      <c r="J1074">
        <v>7</v>
      </c>
      <c r="K1074">
        <v>27</v>
      </c>
      <c r="L1074">
        <v>21</v>
      </c>
      <c r="M1074">
        <v>12</v>
      </c>
      <c r="N1074">
        <v>3</v>
      </c>
      <c r="O1074">
        <v>24025</v>
      </c>
      <c r="P1074">
        <v>4.9290000000000003</v>
      </c>
      <c r="Q1074">
        <v>2.3250000000000002</v>
      </c>
      <c r="R1074">
        <v>15.840999999999999</v>
      </c>
      <c r="S1074">
        <v>6.1379999999999999</v>
      </c>
    </row>
    <row r="1075" spans="1:19" x14ac:dyDescent="0.3">
      <c r="A1075">
        <v>201708</v>
      </c>
      <c r="B1075" s="1">
        <v>42952</v>
      </c>
      <c r="C1075" s="2">
        <v>201700137</v>
      </c>
      <c r="D1075" t="s">
        <v>33</v>
      </c>
      <c r="E1075">
        <v>201700012</v>
      </c>
      <c r="F1075" t="s">
        <v>25</v>
      </c>
      <c r="G1075" t="s">
        <v>7</v>
      </c>
      <c r="H1075">
        <v>30</v>
      </c>
      <c r="I1075">
        <v>24811</v>
      </c>
      <c r="J1075">
        <v>6</v>
      </c>
      <c r="K1075">
        <v>26</v>
      </c>
      <c r="L1075">
        <v>20</v>
      </c>
      <c r="M1075">
        <v>13</v>
      </c>
      <c r="N1075">
        <v>2</v>
      </c>
      <c r="O1075">
        <v>23250</v>
      </c>
      <c r="P1075">
        <v>4.7699999999999996</v>
      </c>
      <c r="Q1075">
        <v>2.25</v>
      </c>
      <c r="R1075">
        <v>15.33</v>
      </c>
      <c r="S1075">
        <v>5.94</v>
      </c>
    </row>
    <row r="1076" spans="1:19" x14ac:dyDescent="0.3">
      <c r="A1076">
        <v>201708</v>
      </c>
      <c r="B1076" s="1">
        <v>42952</v>
      </c>
      <c r="C1076" s="2">
        <v>201700138</v>
      </c>
      <c r="D1076" t="s">
        <v>15</v>
      </c>
      <c r="E1076">
        <v>201700013</v>
      </c>
      <c r="F1076" t="s">
        <v>16</v>
      </c>
      <c r="G1076" t="s">
        <v>7</v>
      </c>
      <c r="H1076">
        <v>32</v>
      </c>
      <c r="I1076">
        <v>24577</v>
      </c>
      <c r="J1076">
        <v>7</v>
      </c>
      <c r="K1076">
        <v>30</v>
      </c>
      <c r="L1076">
        <v>24</v>
      </c>
      <c r="M1076">
        <v>17</v>
      </c>
      <c r="N1076">
        <v>4</v>
      </c>
      <c r="O1076">
        <v>24800</v>
      </c>
      <c r="P1076">
        <v>5.0880000000000001</v>
      </c>
      <c r="Q1076">
        <v>2.4</v>
      </c>
      <c r="R1076">
        <v>16.352</v>
      </c>
      <c r="S1076">
        <v>6.3360000000000003</v>
      </c>
    </row>
    <row r="1077" spans="1:19" x14ac:dyDescent="0.3">
      <c r="A1077">
        <v>201708</v>
      </c>
      <c r="B1077" s="1">
        <v>42952</v>
      </c>
      <c r="C1077" s="2">
        <v>201700139</v>
      </c>
      <c r="D1077" t="s">
        <v>17</v>
      </c>
      <c r="E1077">
        <v>201700013</v>
      </c>
      <c r="F1077" t="s">
        <v>16</v>
      </c>
      <c r="G1077" t="s">
        <v>7</v>
      </c>
      <c r="H1077">
        <v>28</v>
      </c>
      <c r="I1077">
        <v>25493</v>
      </c>
      <c r="J1077">
        <v>6</v>
      </c>
      <c r="K1077">
        <v>25</v>
      </c>
      <c r="L1077">
        <v>17</v>
      </c>
      <c r="M1077">
        <v>10</v>
      </c>
      <c r="N1077">
        <v>3</v>
      </c>
      <c r="O1077">
        <v>21700</v>
      </c>
      <c r="P1077">
        <v>4.452</v>
      </c>
      <c r="Q1077">
        <v>2.1</v>
      </c>
      <c r="R1077">
        <v>14.308</v>
      </c>
      <c r="S1077">
        <v>5.5439999999999996</v>
      </c>
    </row>
    <row r="1078" spans="1:19" x14ac:dyDescent="0.3">
      <c r="A1078">
        <v>201708</v>
      </c>
      <c r="B1078" s="1">
        <v>42952</v>
      </c>
      <c r="C1078" s="2">
        <v>201700140</v>
      </c>
      <c r="D1078" t="s">
        <v>18</v>
      </c>
      <c r="E1078">
        <v>201700013</v>
      </c>
      <c r="F1078" t="s">
        <v>16</v>
      </c>
      <c r="G1078" t="s">
        <v>7</v>
      </c>
      <c r="H1078">
        <v>29</v>
      </c>
      <c r="I1078">
        <v>24152</v>
      </c>
      <c r="J1078">
        <v>6</v>
      </c>
      <c r="K1078">
        <v>26</v>
      </c>
      <c r="L1078">
        <v>17</v>
      </c>
      <c r="M1078">
        <v>11</v>
      </c>
      <c r="N1078">
        <v>3</v>
      </c>
      <c r="O1078">
        <v>22475</v>
      </c>
      <c r="P1078">
        <v>4.6109999999999998</v>
      </c>
      <c r="Q1078">
        <v>2.1749999999999998</v>
      </c>
      <c r="R1078">
        <v>14.819000000000001</v>
      </c>
      <c r="S1078">
        <v>5.742</v>
      </c>
    </row>
    <row r="1079" spans="1:19" x14ac:dyDescent="0.3">
      <c r="A1079">
        <v>201708</v>
      </c>
      <c r="B1079" s="1">
        <v>42952</v>
      </c>
      <c r="C1079" s="2">
        <v>201700141</v>
      </c>
      <c r="D1079" t="s">
        <v>19</v>
      </c>
      <c r="E1079">
        <v>201700013</v>
      </c>
      <c r="F1079" t="s">
        <v>16</v>
      </c>
      <c r="G1079" t="s">
        <v>7</v>
      </c>
      <c r="H1079">
        <v>29</v>
      </c>
      <c r="I1079">
        <v>24626</v>
      </c>
      <c r="J1079">
        <v>8</v>
      </c>
      <c r="K1079">
        <v>25</v>
      </c>
      <c r="L1079">
        <v>17</v>
      </c>
      <c r="M1079">
        <v>10</v>
      </c>
      <c r="N1079">
        <v>3</v>
      </c>
      <c r="O1079">
        <v>22475</v>
      </c>
      <c r="P1079">
        <v>4.6109999999999998</v>
      </c>
      <c r="Q1079">
        <v>2.1749999999999998</v>
      </c>
      <c r="R1079">
        <v>14.819000000000001</v>
      </c>
      <c r="S1079">
        <v>5.742</v>
      </c>
    </row>
    <row r="1080" spans="1:19" x14ac:dyDescent="0.3">
      <c r="A1080">
        <v>201708</v>
      </c>
      <c r="B1080" s="1">
        <v>42952</v>
      </c>
      <c r="C1080" s="2">
        <v>201700142</v>
      </c>
      <c r="D1080" t="s">
        <v>20</v>
      </c>
      <c r="E1080">
        <v>201700013</v>
      </c>
      <c r="F1080" t="s">
        <v>16</v>
      </c>
      <c r="G1080" t="s">
        <v>7</v>
      </c>
      <c r="H1080">
        <v>32</v>
      </c>
      <c r="I1080">
        <v>25383</v>
      </c>
      <c r="J1080">
        <v>8</v>
      </c>
      <c r="K1080">
        <v>30</v>
      </c>
      <c r="L1080">
        <v>23</v>
      </c>
      <c r="M1080">
        <v>16</v>
      </c>
      <c r="N1080">
        <v>3</v>
      </c>
      <c r="O1080">
        <v>24800</v>
      </c>
      <c r="P1080">
        <v>5.0880000000000001</v>
      </c>
      <c r="Q1080">
        <v>2.4</v>
      </c>
      <c r="R1080">
        <v>16.352</v>
      </c>
      <c r="S1080">
        <v>6.3360000000000003</v>
      </c>
    </row>
    <row r="1081" spans="1:19" x14ac:dyDescent="0.3">
      <c r="A1081">
        <v>201708</v>
      </c>
      <c r="B1081" s="1">
        <v>42952</v>
      </c>
      <c r="C1081" s="2">
        <v>201700143</v>
      </c>
      <c r="D1081" t="s">
        <v>21</v>
      </c>
      <c r="E1081">
        <v>201700013</v>
      </c>
      <c r="F1081" t="s">
        <v>16</v>
      </c>
      <c r="G1081" t="s">
        <v>7</v>
      </c>
      <c r="H1081">
        <v>30</v>
      </c>
      <c r="I1081">
        <v>24818</v>
      </c>
      <c r="J1081">
        <v>7</v>
      </c>
      <c r="K1081">
        <v>28</v>
      </c>
      <c r="L1081">
        <v>21</v>
      </c>
      <c r="M1081">
        <v>14</v>
      </c>
      <c r="N1081">
        <v>3</v>
      </c>
      <c r="O1081">
        <v>23250</v>
      </c>
      <c r="P1081">
        <v>4.7699999999999996</v>
      </c>
      <c r="Q1081">
        <v>2.25</v>
      </c>
      <c r="R1081">
        <v>15.33</v>
      </c>
      <c r="S1081">
        <v>5.94</v>
      </c>
    </row>
    <row r="1082" spans="1:19" x14ac:dyDescent="0.3">
      <c r="A1082">
        <v>201708</v>
      </c>
      <c r="B1082" s="1">
        <v>42952</v>
      </c>
      <c r="C1082" s="2">
        <v>201700144</v>
      </c>
      <c r="D1082" t="s">
        <v>22</v>
      </c>
      <c r="E1082">
        <v>201700013</v>
      </c>
      <c r="F1082" t="s">
        <v>16</v>
      </c>
      <c r="G1082" t="s">
        <v>7</v>
      </c>
      <c r="H1082">
        <v>29</v>
      </c>
      <c r="I1082">
        <v>24423</v>
      </c>
      <c r="J1082">
        <v>9</v>
      </c>
      <c r="K1082">
        <v>27</v>
      </c>
      <c r="L1082">
        <v>16</v>
      </c>
      <c r="M1082">
        <v>10</v>
      </c>
      <c r="N1082">
        <v>3</v>
      </c>
      <c r="O1082">
        <v>22475</v>
      </c>
      <c r="P1082">
        <v>4.6109999999999998</v>
      </c>
      <c r="Q1082">
        <v>2.1749999999999998</v>
      </c>
      <c r="R1082">
        <v>14.819000000000001</v>
      </c>
      <c r="S1082">
        <v>5.742</v>
      </c>
    </row>
    <row r="1083" spans="1:19" x14ac:dyDescent="0.3">
      <c r="A1083">
        <v>201708</v>
      </c>
      <c r="B1083" s="1">
        <v>42952</v>
      </c>
      <c r="C1083" s="2">
        <v>201700145</v>
      </c>
      <c r="D1083" t="s">
        <v>23</v>
      </c>
      <c r="E1083">
        <v>201700013</v>
      </c>
      <c r="F1083" t="s">
        <v>16</v>
      </c>
      <c r="G1083" t="s">
        <v>7</v>
      </c>
      <c r="H1083">
        <v>28</v>
      </c>
      <c r="I1083">
        <v>24487</v>
      </c>
      <c r="J1083">
        <v>8</v>
      </c>
      <c r="K1083">
        <v>26</v>
      </c>
      <c r="L1083">
        <v>18</v>
      </c>
      <c r="M1083">
        <v>9</v>
      </c>
      <c r="N1083">
        <v>4</v>
      </c>
      <c r="O1083">
        <v>21700</v>
      </c>
      <c r="P1083">
        <v>4.452</v>
      </c>
      <c r="Q1083">
        <v>2.1</v>
      </c>
      <c r="R1083">
        <v>14.308</v>
      </c>
      <c r="S1083">
        <v>5.5439999999999996</v>
      </c>
    </row>
    <row r="1084" spans="1:19" x14ac:dyDescent="0.3">
      <c r="A1084">
        <v>201708</v>
      </c>
      <c r="B1084" s="1">
        <v>42953</v>
      </c>
      <c r="C1084" s="2">
        <v>201700121</v>
      </c>
      <c r="D1084" t="s">
        <v>5</v>
      </c>
      <c r="E1084">
        <v>201700011</v>
      </c>
      <c r="F1084" t="s">
        <v>6</v>
      </c>
      <c r="G1084" t="s">
        <v>7</v>
      </c>
      <c r="H1084">
        <v>39</v>
      </c>
      <c r="I1084">
        <v>24317</v>
      </c>
      <c r="J1084">
        <v>7</v>
      </c>
      <c r="K1084">
        <v>39</v>
      </c>
      <c r="L1084">
        <v>27</v>
      </c>
      <c r="M1084">
        <v>24</v>
      </c>
      <c r="N1084">
        <v>2</v>
      </c>
      <c r="O1084">
        <v>30225</v>
      </c>
      <c r="P1084">
        <v>6.2009999999999996</v>
      </c>
      <c r="Q1084">
        <v>2.9249999999999998</v>
      </c>
      <c r="R1084">
        <v>19.928999999999998</v>
      </c>
      <c r="S1084">
        <v>7.7220000000000004</v>
      </c>
    </row>
    <row r="1085" spans="1:19" x14ac:dyDescent="0.3">
      <c r="A1085">
        <v>201708</v>
      </c>
      <c r="B1085" s="1">
        <v>42953</v>
      </c>
      <c r="C1085" s="2">
        <v>201700122</v>
      </c>
      <c r="D1085" t="s">
        <v>8</v>
      </c>
      <c r="E1085">
        <v>201700011</v>
      </c>
      <c r="F1085" t="s">
        <v>6</v>
      </c>
      <c r="G1085" t="s">
        <v>7</v>
      </c>
      <c r="H1085">
        <v>35</v>
      </c>
      <c r="I1085">
        <v>24498</v>
      </c>
      <c r="J1085">
        <v>5</v>
      </c>
      <c r="K1085">
        <v>35</v>
      </c>
      <c r="L1085">
        <v>31</v>
      </c>
      <c r="M1085">
        <v>27</v>
      </c>
      <c r="N1085">
        <v>1</v>
      </c>
      <c r="O1085">
        <v>27125</v>
      </c>
      <c r="P1085">
        <v>5.5650000000000004</v>
      </c>
      <c r="Q1085">
        <v>2.625</v>
      </c>
      <c r="R1085">
        <v>17.885000000000002</v>
      </c>
      <c r="S1085">
        <v>6.93</v>
      </c>
    </row>
    <row r="1086" spans="1:19" x14ac:dyDescent="0.3">
      <c r="A1086">
        <v>201708</v>
      </c>
      <c r="B1086" s="1">
        <v>42953</v>
      </c>
      <c r="C1086" s="2">
        <v>201700123</v>
      </c>
      <c r="D1086" t="s">
        <v>9</v>
      </c>
      <c r="E1086">
        <v>201700011</v>
      </c>
      <c r="F1086" t="s">
        <v>6</v>
      </c>
      <c r="G1086" t="s">
        <v>7</v>
      </c>
      <c r="H1086">
        <v>38</v>
      </c>
      <c r="I1086">
        <v>24704</v>
      </c>
      <c r="J1086">
        <v>6</v>
      </c>
      <c r="K1086">
        <v>37</v>
      </c>
      <c r="L1086">
        <v>26</v>
      </c>
      <c r="M1086">
        <v>19</v>
      </c>
      <c r="N1086">
        <v>2</v>
      </c>
      <c r="O1086">
        <v>29450</v>
      </c>
      <c r="P1086">
        <v>6.0419999999999998</v>
      </c>
      <c r="Q1086">
        <v>2.85</v>
      </c>
      <c r="R1086">
        <v>19.417999999999999</v>
      </c>
      <c r="S1086">
        <v>7.524</v>
      </c>
    </row>
    <row r="1087" spans="1:19" x14ac:dyDescent="0.3">
      <c r="A1087">
        <v>201708</v>
      </c>
      <c r="B1087" s="1">
        <v>42953</v>
      </c>
      <c r="C1087" s="2">
        <v>201700124</v>
      </c>
      <c r="D1087" t="s">
        <v>10</v>
      </c>
      <c r="E1087">
        <v>201700011</v>
      </c>
      <c r="F1087" t="s">
        <v>6</v>
      </c>
      <c r="G1087" t="s">
        <v>7</v>
      </c>
      <c r="H1087">
        <v>35</v>
      </c>
      <c r="I1087">
        <v>24618</v>
      </c>
      <c r="J1087">
        <v>5</v>
      </c>
      <c r="K1087">
        <v>33</v>
      </c>
      <c r="L1087">
        <v>27</v>
      </c>
      <c r="M1087">
        <v>21</v>
      </c>
      <c r="N1087">
        <v>1</v>
      </c>
      <c r="O1087">
        <v>27125</v>
      </c>
      <c r="P1087">
        <v>5.5650000000000004</v>
      </c>
      <c r="Q1087">
        <v>2.625</v>
      </c>
      <c r="R1087">
        <v>17.885000000000002</v>
      </c>
      <c r="S1087">
        <v>6.93</v>
      </c>
    </row>
    <row r="1088" spans="1:19" x14ac:dyDescent="0.3">
      <c r="A1088">
        <v>201708</v>
      </c>
      <c r="B1088" s="1">
        <v>42953</v>
      </c>
      <c r="C1088" s="2">
        <v>201700125</v>
      </c>
      <c r="D1088" t="s">
        <v>11</v>
      </c>
      <c r="E1088">
        <v>201700011</v>
      </c>
      <c r="F1088" t="s">
        <v>6</v>
      </c>
      <c r="G1088" t="s">
        <v>7</v>
      </c>
      <c r="H1088">
        <v>39</v>
      </c>
      <c r="I1088">
        <v>25007</v>
      </c>
      <c r="J1088">
        <v>5</v>
      </c>
      <c r="K1088">
        <v>37</v>
      </c>
      <c r="L1088">
        <v>29</v>
      </c>
      <c r="M1088">
        <v>22</v>
      </c>
      <c r="N1088">
        <v>2</v>
      </c>
      <c r="O1088">
        <v>30225</v>
      </c>
      <c r="P1088">
        <v>6.2009999999999996</v>
      </c>
      <c r="Q1088">
        <v>2.9249999999999998</v>
      </c>
      <c r="R1088">
        <v>19.928999999999998</v>
      </c>
      <c r="S1088">
        <v>7.7220000000000004</v>
      </c>
    </row>
    <row r="1089" spans="1:19" x14ac:dyDescent="0.3">
      <c r="A1089">
        <v>201708</v>
      </c>
      <c r="B1089" s="1">
        <v>42953</v>
      </c>
      <c r="C1089" s="2">
        <v>201700126</v>
      </c>
      <c r="D1089" t="s">
        <v>12</v>
      </c>
      <c r="E1089">
        <v>201700011</v>
      </c>
      <c r="F1089" t="s">
        <v>6</v>
      </c>
      <c r="G1089" t="s">
        <v>7</v>
      </c>
      <c r="H1089">
        <v>36</v>
      </c>
      <c r="I1089">
        <v>24000</v>
      </c>
      <c r="J1089">
        <v>7</v>
      </c>
      <c r="K1089">
        <v>34</v>
      </c>
      <c r="L1089">
        <v>27</v>
      </c>
      <c r="M1089">
        <v>22</v>
      </c>
      <c r="N1089">
        <v>2</v>
      </c>
      <c r="O1089">
        <v>27900</v>
      </c>
      <c r="P1089">
        <v>5.7240000000000002</v>
      </c>
      <c r="Q1089">
        <v>2.7</v>
      </c>
      <c r="R1089">
        <v>18.396000000000001</v>
      </c>
      <c r="S1089">
        <v>7.1280000000000001</v>
      </c>
    </row>
    <row r="1090" spans="1:19" x14ac:dyDescent="0.3">
      <c r="A1090">
        <v>201708</v>
      </c>
      <c r="B1090" s="1">
        <v>42953</v>
      </c>
      <c r="C1090" s="2">
        <v>201700127</v>
      </c>
      <c r="D1090" t="s">
        <v>13</v>
      </c>
      <c r="E1090">
        <v>201700011</v>
      </c>
      <c r="F1090" t="s">
        <v>6</v>
      </c>
      <c r="G1090" t="s">
        <v>7</v>
      </c>
      <c r="H1090">
        <v>36</v>
      </c>
      <c r="I1090">
        <v>24611</v>
      </c>
      <c r="J1090">
        <v>5</v>
      </c>
      <c r="K1090">
        <v>36</v>
      </c>
      <c r="L1090">
        <v>29</v>
      </c>
      <c r="M1090">
        <v>23</v>
      </c>
      <c r="N1090">
        <v>1</v>
      </c>
      <c r="O1090">
        <v>27900</v>
      </c>
      <c r="P1090">
        <v>5.7240000000000002</v>
      </c>
      <c r="Q1090">
        <v>2.7</v>
      </c>
      <c r="R1090">
        <v>18.396000000000001</v>
      </c>
      <c r="S1090">
        <v>7.1280000000000001</v>
      </c>
    </row>
    <row r="1091" spans="1:19" x14ac:dyDescent="0.3">
      <c r="A1091">
        <v>201708</v>
      </c>
      <c r="B1091" s="1">
        <v>42953</v>
      </c>
      <c r="C1091" s="2">
        <v>201700128</v>
      </c>
      <c r="D1091" t="s">
        <v>14</v>
      </c>
      <c r="E1091">
        <v>201700011</v>
      </c>
      <c r="F1091" t="s">
        <v>6</v>
      </c>
      <c r="G1091" t="s">
        <v>7</v>
      </c>
      <c r="H1091">
        <v>34</v>
      </c>
      <c r="I1091">
        <v>24302</v>
      </c>
      <c r="J1091">
        <v>5</v>
      </c>
      <c r="K1091">
        <v>33</v>
      </c>
      <c r="L1091">
        <v>27</v>
      </c>
      <c r="M1091">
        <v>21</v>
      </c>
      <c r="N1091">
        <v>1</v>
      </c>
      <c r="O1091">
        <v>26350</v>
      </c>
      <c r="P1091">
        <v>5.4059999999999997</v>
      </c>
      <c r="Q1091">
        <v>2.5499999999999998</v>
      </c>
      <c r="R1091">
        <v>17.373999999999999</v>
      </c>
      <c r="S1091">
        <v>6.7320000000000002</v>
      </c>
    </row>
    <row r="1092" spans="1:19" x14ac:dyDescent="0.3">
      <c r="A1092">
        <v>201708</v>
      </c>
      <c r="B1092" s="1">
        <v>42954</v>
      </c>
      <c r="C1092" s="2">
        <v>201700121</v>
      </c>
      <c r="D1092" t="s">
        <v>5</v>
      </c>
      <c r="E1092">
        <v>201700011</v>
      </c>
      <c r="F1092" t="s">
        <v>6</v>
      </c>
      <c r="G1092" t="s">
        <v>7</v>
      </c>
      <c r="H1092">
        <v>40</v>
      </c>
      <c r="I1092">
        <v>25259</v>
      </c>
      <c r="J1092">
        <v>8</v>
      </c>
      <c r="K1092">
        <v>39</v>
      </c>
      <c r="L1092">
        <v>29</v>
      </c>
      <c r="M1092">
        <v>21</v>
      </c>
      <c r="N1092">
        <v>2</v>
      </c>
      <c r="O1092">
        <v>31000</v>
      </c>
      <c r="P1092">
        <v>6.36</v>
      </c>
      <c r="Q1092">
        <v>3</v>
      </c>
      <c r="R1092">
        <v>20.440000000000001</v>
      </c>
      <c r="S1092">
        <v>7.92</v>
      </c>
    </row>
    <row r="1093" spans="1:19" x14ac:dyDescent="0.3">
      <c r="A1093">
        <v>201708</v>
      </c>
      <c r="B1093" s="1">
        <v>42954</v>
      </c>
      <c r="C1093" s="2">
        <v>201700122</v>
      </c>
      <c r="D1093" t="s">
        <v>8</v>
      </c>
      <c r="E1093">
        <v>201700011</v>
      </c>
      <c r="F1093" t="s">
        <v>6</v>
      </c>
      <c r="G1093" t="s">
        <v>7</v>
      </c>
      <c r="H1093">
        <v>39</v>
      </c>
      <c r="I1093">
        <v>24021</v>
      </c>
      <c r="J1093">
        <v>5</v>
      </c>
      <c r="K1093">
        <v>38</v>
      </c>
      <c r="L1093">
        <v>27</v>
      </c>
      <c r="M1093">
        <v>20</v>
      </c>
      <c r="N1093">
        <v>2</v>
      </c>
      <c r="O1093">
        <v>30225</v>
      </c>
      <c r="P1093">
        <v>6.2009999999999996</v>
      </c>
      <c r="Q1093">
        <v>2.9249999999999998</v>
      </c>
      <c r="R1093">
        <v>19.928999999999998</v>
      </c>
      <c r="S1093">
        <v>7.7220000000000004</v>
      </c>
    </row>
    <row r="1094" spans="1:19" x14ac:dyDescent="0.3">
      <c r="A1094">
        <v>201708</v>
      </c>
      <c r="B1094" s="1">
        <v>42954</v>
      </c>
      <c r="C1094" s="2">
        <v>201700123</v>
      </c>
      <c r="D1094" t="s">
        <v>9</v>
      </c>
      <c r="E1094">
        <v>201700011</v>
      </c>
      <c r="F1094" t="s">
        <v>6</v>
      </c>
      <c r="G1094" t="s">
        <v>7</v>
      </c>
      <c r="H1094">
        <v>35</v>
      </c>
      <c r="I1094">
        <v>24936</v>
      </c>
      <c r="J1094">
        <v>5</v>
      </c>
      <c r="K1094">
        <v>32</v>
      </c>
      <c r="L1094">
        <v>29</v>
      </c>
      <c r="M1094">
        <v>24</v>
      </c>
      <c r="N1094">
        <v>1</v>
      </c>
      <c r="O1094">
        <v>27125</v>
      </c>
      <c r="P1094">
        <v>5.5650000000000004</v>
      </c>
      <c r="Q1094">
        <v>2.625</v>
      </c>
      <c r="R1094">
        <v>17.885000000000002</v>
      </c>
      <c r="S1094">
        <v>6.93</v>
      </c>
    </row>
    <row r="1095" spans="1:19" x14ac:dyDescent="0.3">
      <c r="A1095">
        <v>201708</v>
      </c>
      <c r="B1095" s="1">
        <v>42954</v>
      </c>
      <c r="C1095" s="2">
        <v>201700124</v>
      </c>
      <c r="D1095" t="s">
        <v>10</v>
      </c>
      <c r="E1095">
        <v>201700011</v>
      </c>
      <c r="F1095" t="s">
        <v>6</v>
      </c>
      <c r="G1095" t="s">
        <v>7</v>
      </c>
      <c r="H1095">
        <v>35</v>
      </c>
      <c r="I1095">
        <v>25264</v>
      </c>
      <c r="J1095">
        <v>5</v>
      </c>
      <c r="K1095">
        <v>34</v>
      </c>
      <c r="L1095">
        <v>26</v>
      </c>
      <c r="M1095">
        <v>18</v>
      </c>
      <c r="N1095">
        <v>2</v>
      </c>
      <c r="O1095">
        <v>27125</v>
      </c>
      <c r="P1095">
        <v>5.5650000000000004</v>
      </c>
      <c r="Q1095">
        <v>2.625</v>
      </c>
      <c r="R1095">
        <v>17.885000000000002</v>
      </c>
      <c r="S1095">
        <v>6.93</v>
      </c>
    </row>
    <row r="1096" spans="1:19" x14ac:dyDescent="0.3">
      <c r="A1096">
        <v>201708</v>
      </c>
      <c r="B1096" s="1">
        <v>42954</v>
      </c>
      <c r="C1096" s="2">
        <v>201700125</v>
      </c>
      <c r="D1096" t="s">
        <v>11</v>
      </c>
      <c r="E1096">
        <v>201700011</v>
      </c>
      <c r="F1096" t="s">
        <v>6</v>
      </c>
      <c r="G1096" t="s">
        <v>7</v>
      </c>
      <c r="H1096">
        <v>34</v>
      </c>
      <c r="I1096">
        <v>24109</v>
      </c>
      <c r="J1096">
        <v>5</v>
      </c>
      <c r="K1096">
        <v>32</v>
      </c>
      <c r="L1096">
        <v>26</v>
      </c>
      <c r="M1096">
        <v>18</v>
      </c>
      <c r="N1096">
        <v>1</v>
      </c>
      <c r="O1096">
        <v>26350</v>
      </c>
      <c r="P1096">
        <v>5.4059999999999997</v>
      </c>
      <c r="Q1096">
        <v>2.5499999999999998</v>
      </c>
      <c r="R1096">
        <v>17.373999999999999</v>
      </c>
      <c r="S1096">
        <v>6.7320000000000002</v>
      </c>
    </row>
    <row r="1097" spans="1:19" x14ac:dyDescent="0.3">
      <c r="A1097">
        <v>201708</v>
      </c>
      <c r="B1097" s="1">
        <v>42954</v>
      </c>
      <c r="C1097" s="2">
        <v>201700126</v>
      </c>
      <c r="D1097" t="s">
        <v>12</v>
      </c>
      <c r="E1097">
        <v>201700011</v>
      </c>
      <c r="F1097" t="s">
        <v>6</v>
      </c>
      <c r="G1097" t="s">
        <v>7</v>
      </c>
      <c r="H1097">
        <v>37</v>
      </c>
      <c r="I1097">
        <v>24675</v>
      </c>
      <c r="J1097">
        <v>7</v>
      </c>
      <c r="K1097">
        <v>37</v>
      </c>
      <c r="L1097">
        <v>33</v>
      </c>
      <c r="M1097">
        <v>25</v>
      </c>
      <c r="N1097">
        <v>1</v>
      </c>
      <c r="O1097">
        <v>28675</v>
      </c>
      <c r="P1097">
        <v>5.883</v>
      </c>
      <c r="Q1097">
        <v>2.7749999999999999</v>
      </c>
      <c r="R1097">
        <v>18.907</v>
      </c>
      <c r="S1097">
        <v>7.3259999999999996</v>
      </c>
    </row>
    <row r="1098" spans="1:19" x14ac:dyDescent="0.3">
      <c r="A1098">
        <v>201708</v>
      </c>
      <c r="B1098" s="1">
        <v>42954</v>
      </c>
      <c r="C1098" s="2">
        <v>201700127</v>
      </c>
      <c r="D1098" t="s">
        <v>13</v>
      </c>
      <c r="E1098">
        <v>201700011</v>
      </c>
      <c r="F1098" t="s">
        <v>6</v>
      </c>
      <c r="G1098" t="s">
        <v>7</v>
      </c>
      <c r="H1098">
        <v>38</v>
      </c>
      <c r="I1098">
        <v>24743</v>
      </c>
      <c r="J1098">
        <v>8</v>
      </c>
      <c r="K1098">
        <v>38</v>
      </c>
      <c r="L1098">
        <v>31</v>
      </c>
      <c r="M1098">
        <v>25</v>
      </c>
      <c r="N1098">
        <v>2</v>
      </c>
      <c r="O1098">
        <v>29450</v>
      </c>
      <c r="P1098">
        <v>6.0419999999999998</v>
      </c>
      <c r="Q1098">
        <v>2.85</v>
      </c>
      <c r="R1098">
        <v>19.417999999999999</v>
      </c>
      <c r="S1098">
        <v>7.524</v>
      </c>
    </row>
    <row r="1099" spans="1:19" x14ac:dyDescent="0.3">
      <c r="A1099">
        <v>201708</v>
      </c>
      <c r="B1099" s="1">
        <v>42954</v>
      </c>
      <c r="C1099" s="2">
        <v>201700128</v>
      </c>
      <c r="D1099" t="s">
        <v>14</v>
      </c>
      <c r="E1099">
        <v>201700011</v>
      </c>
      <c r="F1099" t="s">
        <v>6</v>
      </c>
      <c r="G1099" t="s">
        <v>7</v>
      </c>
      <c r="H1099">
        <v>37</v>
      </c>
      <c r="I1099">
        <v>25792</v>
      </c>
      <c r="J1099">
        <v>7</v>
      </c>
      <c r="K1099">
        <v>37</v>
      </c>
      <c r="L1099">
        <v>26</v>
      </c>
      <c r="M1099">
        <v>21</v>
      </c>
      <c r="N1099">
        <v>1</v>
      </c>
      <c r="O1099">
        <v>28675</v>
      </c>
      <c r="P1099">
        <v>5.883</v>
      </c>
      <c r="Q1099">
        <v>2.7749999999999999</v>
      </c>
      <c r="R1099">
        <v>18.907</v>
      </c>
      <c r="S1099">
        <v>7.3259999999999996</v>
      </c>
    </row>
    <row r="1100" spans="1:19" x14ac:dyDescent="0.3">
      <c r="A1100">
        <v>201708</v>
      </c>
      <c r="B1100" s="1">
        <v>42954</v>
      </c>
      <c r="C1100" s="2">
        <v>201700129</v>
      </c>
      <c r="D1100" t="s">
        <v>24</v>
      </c>
      <c r="E1100">
        <v>201700012</v>
      </c>
      <c r="F1100" t="s">
        <v>25</v>
      </c>
      <c r="G1100" t="s">
        <v>7</v>
      </c>
      <c r="H1100">
        <v>32</v>
      </c>
      <c r="I1100">
        <v>25195</v>
      </c>
      <c r="J1100">
        <v>5</v>
      </c>
      <c r="K1100">
        <v>30</v>
      </c>
      <c r="L1100">
        <v>22</v>
      </c>
      <c r="M1100">
        <v>16</v>
      </c>
      <c r="N1100">
        <v>2</v>
      </c>
      <c r="O1100">
        <v>24800</v>
      </c>
      <c r="P1100">
        <v>5.0880000000000001</v>
      </c>
      <c r="Q1100">
        <v>2.4</v>
      </c>
      <c r="R1100">
        <v>16.352</v>
      </c>
      <c r="S1100">
        <v>6.3360000000000003</v>
      </c>
    </row>
    <row r="1101" spans="1:19" x14ac:dyDescent="0.3">
      <c r="A1101">
        <v>201708</v>
      </c>
      <c r="B1101" s="1">
        <v>42954</v>
      </c>
      <c r="C1101" s="2">
        <v>201700130</v>
      </c>
      <c r="D1101" t="s">
        <v>26</v>
      </c>
      <c r="E1101">
        <v>201700012</v>
      </c>
      <c r="F1101" t="s">
        <v>25</v>
      </c>
      <c r="G1101" t="s">
        <v>7</v>
      </c>
      <c r="H1101">
        <v>32</v>
      </c>
      <c r="I1101">
        <v>25285</v>
      </c>
      <c r="J1101">
        <v>8</v>
      </c>
      <c r="K1101">
        <v>31</v>
      </c>
      <c r="L1101">
        <v>22</v>
      </c>
      <c r="M1101">
        <v>16</v>
      </c>
      <c r="N1101">
        <v>2</v>
      </c>
      <c r="O1101">
        <v>24800</v>
      </c>
      <c r="P1101">
        <v>5.0880000000000001</v>
      </c>
      <c r="Q1101">
        <v>2.4</v>
      </c>
      <c r="R1101">
        <v>16.352</v>
      </c>
      <c r="S1101">
        <v>6.3360000000000003</v>
      </c>
    </row>
    <row r="1102" spans="1:19" x14ac:dyDescent="0.3">
      <c r="A1102">
        <v>201708</v>
      </c>
      <c r="B1102" s="1">
        <v>42954</v>
      </c>
      <c r="C1102" s="2">
        <v>201700131</v>
      </c>
      <c r="D1102" t="s">
        <v>27</v>
      </c>
      <c r="E1102">
        <v>201700012</v>
      </c>
      <c r="F1102" t="s">
        <v>25</v>
      </c>
      <c r="G1102" t="s">
        <v>7</v>
      </c>
      <c r="H1102">
        <v>34</v>
      </c>
      <c r="I1102">
        <v>25225</v>
      </c>
      <c r="J1102">
        <v>6</v>
      </c>
      <c r="K1102">
        <v>29</v>
      </c>
      <c r="L1102">
        <v>19</v>
      </c>
      <c r="M1102">
        <v>13</v>
      </c>
      <c r="N1102">
        <v>2</v>
      </c>
      <c r="O1102">
        <v>26350</v>
      </c>
      <c r="P1102">
        <v>5.4059999999999997</v>
      </c>
      <c r="Q1102">
        <v>2.5499999999999998</v>
      </c>
      <c r="R1102">
        <v>17.373999999999999</v>
      </c>
      <c r="S1102">
        <v>6.7320000000000002</v>
      </c>
    </row>
    <row r="1103" spans="1:19" x14ac:dyDescent="0.3">
      <c r="A1103">
        <v>201708</v>
      </c>
      <c r="B1103" s="1">
        <v>42954</v>
      </c>
      <c r="C1103" s="2">
        <v>201700132</v>
      </c>
      <c r="D1103" t="s">
        <v>28</v>
      </c>
      <c r="E1103">
        <v>201700012</v>
      </c>
      <c r="F1103" t="s">
        <v>25</v>
      </c>
      <c r="G1103" t="s">
        <v>7</v>
      </c>
      <c r="H1103">
        <v>31</v>
      </c>
      <c r="I1103">
        <v>24813</v>
      </c>
      <c r="J1103">
        <v>5</v>
      </c>
      <c r="K1103">
        <v>30</v>
      </c>
      <c r="L1103">
        <v>20</v>
      </c>
      <c r="M1103">
        <v>15</v>
      </c>
      <c r="N1103">
        <v>2</v>
      </c>
      <c r="O1103">
        <v>24025</v>
      </c>
      <c r="P1103">
        <v>4.9290000000000003</v>
      </c>
      <c r="Q1103">
        <v>2.3250000000000002</v>
      </c>
      <c r="R1103">
        <v>15.840999999999999</v>
      </c>
      <c r="S1103">
        <v>6.1379999999999999</v>
      </c>
    </row>
    <row r="1104" spans="1:19" x14ac:dyDescent="0.3">
      <c r="A1104">
        <v>201708</v>
      </c>
      <c r="B1104" s="1">
        <v>42954</v>
      </c>
      <c r="C1104" s="2">
        <v>201700135</v>
      </c>
      <c r="D1104" t="s">
        <v>31</v>
      </c>
      <c r="E1104">
        <v>201700012</v>
      </c>
      <c r="F1104" t="s">
        <v>25</v>
      </c>
      <c r="G1104" t="s">
        <v>7</v>
      </c>
      <c r="H1104">
        <v>35</v>
      </c>
      <c r="I1104">
        <v>25669</v>
      </c>
      <c r="J1104">
        <v>5</v>
      </c>
      <c r="K1104">
        <v>34</v>
      </c>
      <c r="L1104">
        <v>24</v>
      </c>
      <c r="M1104">
        <v>15</v>
      </c>
      <c r="N1104">
        <v>2</v>
      </c>
      <c r="O1104">
        <v>27125</v>
      </c>
      <c r="P1104">
        <v>5.5650000000000004</v>
      </c>
      <c r="Q1104">
        <v>2.625</v>
      </c>
      <c r="R1104">
        <v>17.885000000000002</v>
      </c>
      <c r="S1104">
        <v>6.93</v>
      </c>
    </row>
    <row r="1105" spans="1:19" x14ac:dyDescent="0.3">
      <c r="A1105">
        <v>201708</v>
      </c>
      <c r="B1105" s="1">
        <v>42954</v>
      </c>
      <c r="C1105" s="2">
        <v>201700136</v>
      </c>
      <c r="D1105" t="s">
        <v>32</v>
      </c>
      <c r="E1105">
        <v>201700013</v>
      </c>
      <c r="F1105" t="s">
        <v>16</v>
      </c>
      <c r="G1105" t="s">
        <v>7</v>
      </c>
      <c r="H1105">
        <v>28</v>
      </c>
      <c r="I1105">
        <v>25284</v>
      </c>
      <c r="J1105">
        <v>6</v>
      </c>
      <c r="K1105">
        <v>25</v>
      </c>
      <c r="L1105">
        <v>19</v>
      </c>
      <c r="M1105">
        <v>12</v>
      </c>
      <c r="N1105">
        <v>3</v>
      </c>
      <c r="O1105">
        <v>21700</v>
      </c>
      <c r="P1105">
        <v>4.452</v>
      </c>
      <c r="Q1105">
        <v>2.1</v>
      </c>
      <c r="R1105">
        <v>14.308</v>
      </c>
      <c r="S1105">
        <v>5.5439999999999996</v>
      </c>
    </row>
    <row r="1106" spans="1:19" x14ac:dyDescent="0.3">
      <c r="A1106">
        <v>201708</v>
      </c>
      <c r="B1106" s="1">
        <v>42954</v>
      </c>
      <c r="C1106" s="2">
        <v>201700137</v>
      </c>
      <c r="D1106" t="s">
        <v>33</v>
      </c>
      <c r="E1106">
        <v>201700012</v>
      </c>
      <c r="F1106" t="s">
        <v>25</v>
      </c>
      <c r="G1106" t="s">
        <v>7</v>
      </c>
      <c r="H1106">
        <v>35</v>
      </c>
      <c r="I1106">
        <v>25037</v>
      </c>
      <c r="J1106">
        <v>8</v>
      </c>
      <c r="K1106">
        <v>30</v>
      </c>
      <c r="L1106">
        <v>21</v>
      </c>
      <c r="M1106">
        <v>13</v>
      </c>
      <c r="N1106">
        <v>2</v>
      </c>
      <c r="O1106">
        <v>27125</v>
      </c>
      <c r="P1106">
        <v>5.5650000000000004</v>
      </c>
      <c r="Q1106">
        <v>2.625</v>
      </c>
      <c r="R1106">
        <v>17.885000000000002</v>
      </c>
      <c r="S1106">
        <v>6.93</v>
      </c>
    </row>
    <row r="1107" spans="1:19" x14ac:dyDescent="0.3">
      <c r="A1107">
        <v>201708</v>
      </c>
      <c r="B1107" s="1">
        <v>42954</v>
      </c>
      <c r="C1107" s="2">
        <v>201700138</v>
      </c>
      <c r="D1107" t="s">
        <v>15</v>
      </c>
      <c r="E1107">
        <v>201700013</v>
      </c>
      <c r="F1107" t="s">
        <v>16</v>
      </c>
      <c r="G1107" t="s">
        <v>7</v>
      </c>
      <c r="H1107">
        <v>30</v>
      </c>
      <c r="I1107">
        <v>25908</v>
      </c>
      <c r="J1107">
        <v>6</v>
      </c>
      <c r="K1107">
        <v>27</v>
      </c>
      <c r="L1107">
        <v>17</v>
      </c>
      <c r="M1107">
        <v>9</v>
      </c>
      <c r="N1107">
        <v>3</v>
      </c>
      <c r="O1107">
        <v>23250</v>
      </c>
      <c r="P1107">
        <v>4.7699999999999996</v>
      </c>
      <c r="Q1107">
        <v>2.25</v>
      </c>
      <c r="R1107">
        <v>15.33</v>
      </c>
      <c r="S1107">
        <v>5.94</v>
      </c>
    </row>
    <row r="1108" spans="1:19" x14ac:dyDescent="0.3">
      <c r="A1108">
        <v>201708</v>
      </c>
      <c r="B1108" s="1">
        <v>42954</v>
      </c>
      <c r="C1108" s="2">
        <v>201700139</v>
      </c>
      <c r="D1108" t="s">
        <v>17</v>
      </c>
      <c r="E1108">
        <v>201700013</v>
      </c>
      <c r="F1108" t="s">
        <v>16</v>
      </c>
      <c r="G1108" t="s">
        <v>7</v>
      </c>
      <c r="H1108">
        <v>32</v>
      </c>
      <c r="I1108">
        <v>24382</v>
      </c>
      <c r="J1108">
        <v>8</v>
      </c>
      <c r="K1108">
        <v>28</v>
      </c>
      <c r="L1108">
        <v>18</v>
      </c>
      <c r="M1108">
        <v>10</v>
      </c>
      <c r="N1108">
        <v>4</v>
      </c>
      <c r="O1108">
        <v>24800</v>
      </c>
      <c r="P1108">
        <v>5.0880000000000001</v>
      </c>
      <c r="Q1108">
        <v>2.4</v>
      </c>
      <c r="R1108">
        <v>16.352</v>
      </c>
      <c r="S1108">
        <v>6.3360000000000003</v>
      </c>
    </row>
    <row r="1109" spans="1:19" x14ac:dyDescent="0.3">
      <c r="A1109">
        <v>201708</v>
      </c>
      <c r="B1109" s="1">
        <v>42954</v>
      </c>
      <c r="C1109" s="2">
        <v>201700140</v>
      </c>
      <c r="D1109" t="s">
        <v>18</v>
      </c>
      <c r="E1109">
        <v>201700013</v>
      </c>
      <c r="F1109" t="s">
        <v>16</v>
      </c>
      <c r="G1109" t="s">
        <v>7</v>
      </c>
      <c r="H1109">
        <v>30</v>
      </c>
      <c r="I1109">
        <v>25171</v>
      </c>
      <c r="J1109">
        <v>6</v>
      </c>
      <c r="K1109">
        <v>27</v>
      </c>
      <c r="L1109">
        <v>22</v>
      </c>
      <c r="M1109">
        <v>16</v>
      </c>
      <c r="N1109">
        <v>3</v>
      </c>
      <c r="O1109">
        <v>23250</v>
      </c>
      <c r="P1109">
        <v>4.7699999999999996</v>
      </c>
      <c r="Q1109">
        <v>2.25</v>
      </c>
      <c r="R1109">
        <v>15.33</v>
      </c>
      <c r="S1109">
        <v>5.94</v>
      </c>
    </row>
    <row r="1110" spans="1:19" x14ac:dyDescent="0.3">
      <c r="A1110">
        <v>201708</v>
      </c>
      <c r="B1110" s="1">
        <v>42954</v>
      </c>
      <c r="C1110" s="2">
        <v>201700141</v>
      </c>
      <c r="D1110" t="s">
        <v>19</v>
      </c>
      <c r="E1110">
        <v>201700013</v>
      </c>
      <c r="F1110" t="s">
        <v>16</v>
      </c>
      <c r="G1110" t="s">
        <v>7</v>
      </c>
      <c r="H1110">
        <v>30</v>
      </c>
      <c r="I1110">
        <v>24970</v>
      </c>
      <c r="J1110">
        <v>9</v>
      </c>
      <c r="K1110">
        <v>29</v>
      </c>
      <c r="L1110">
        <v>19</v>
      </c>
      <c r="M1110">
        <v>13</v>
      </c>
      <c r="N1110">
        <v>3</v>
      </c>
      <c r="O1110">
        <v>23250</v>
      </c>
      <c r="P1110">
        <v>4.7699999999999996</v>
      </c>
      <c r="Q1110">
        <v>2.25</v>
      </c>
      <c r="R1110">
        <v>15.33</v>
      </c>
      <c r="S1110">
        <v>5.94</v>
      </c>
    </row>
    <row r="1111" spans="1:19" x14ac:dyDescent="0.3">
      <c r="A1111">
        <v>201708</v>
      </c>
      <c r="B1111" s="1">
        <v>42954</v>
      </c>
      <c r="C1111" s="2">
        <v>201700142</v>
      </c>
      <c r="D1111" t="s">
        <v>20</v>
      </c>
      <c r="E1111">
        <v>201700013</v>
      </c>
      <c r="F1111" t="s">
        <v>16</v>
      </c>
      <c r="G1111" t="s">
        <v>7</v>
      </c>
      <c r="H1111">
        <v>32</v>
      </c>
      <c r="I1111">
        <v>25883</v>
      </c>
      <c r="J1111">
        <v>9</v>
      </c>
      <c r="K1111">
        <v>28</v>
      </c>
      <c r="L1111">
        <v>19</v>
      </c>
      <c r="M1111">
        <v>10</v>
      </c>
      <c r="N1111">
        <v>4</v>
      </c>
      <c r="O1111">
        <v>24800</v>
      </c>
      <c r="P1111">
        <v>5.0880000000000001</v>
      </c>
      <c r="Q1111">
        <v>2.4</v>
      </c>
      <c r="R1111">
        <v>16.352</v>
      </c>
      <c r="S1111">
        <v>6.3360000000000003</v>
      </c>
    </row>
    <row r="1112" spans="1:19" x14ac:dyDescent="0.3">
      <c r="A1112">
        <v>201708</v>
      </c>
      <c r="B1112" s="1">
        <v>42954</v>
      </c>
      <c r="C1112" s="2">
        <v>201700143</v>
      </c>
      <c r="D1112" t="s">
        <v>21</v>
      </c>
      <c r="E1112">
        <v>201700013</v>
      </c>
      <c r="F1112" t="s">
        <v>16</v>
      </c>
      <c r="G1112" t="s">
        <v>7</v>
      </c>
      <c r="H1112">
        <v>31</v>
      </c>
      <c r="I1112">
        <v>25521</v>
      </c>
      <c r="J1112">
        <v>8</v>
      </c>
      <c r="K1112">
        <v>29</v>
      </c>
      <c r="L1112">
        <v>23</v>
      </c>
      <c r="M1112">
        <v>12</v>
      </c>
      <c r="N1112">
        <v>3</v>
      </c>
      <c r="O1112">
        <v>24025</v>
      </c>
      <c r="P1112">
        <v>4.9290000000000003</v>
      </c>
      <c r="Q1112">
        <v>2.3250000000000002</v>
      </c>
      <c r="R1112">
        <v>15.840999999999999</v>
      </c>
      <c r="S1112">
        <v>6.1379999999999999</v>
      </c>
    </row>
    <row r="1113" spans="1:19" x14ac:dyDescent="0.3">
      <c r="A1113">
        <v>201708</v>
      </c>
      <c r="B1113" s="1">
        <v>42954</v>
      </c>
      <c r="C1113" s="2">
        <v>201700144</v>
      </c>
      <c r="D1113" t="s">
        <v>22</v>
      </c>
      <c r="E1113">
        <v>201700013</v>
      </c>
      <c r="F1113" t="s">
        <v>16</v>
      </c>
      <c r="G1113" t="s">
        <v>7</v>
      </c>
      <c r="H1113">
        <v>32</v>
      </c>
      <c r="I1113">
        <v>25294</v>
      </c>
      <c r="J1113">
        <v>8</v>
      </c>
      <c r="K1113">
        <v>28</v>
      </c>
      <c r="L1113">
        <v>21</v>
      </c>
      <c r="M1113">
        <v>14</v>
      </c>
      <c r="N1113">
        <v>3</v>
      </c>
      <c r="O1113">
        <v>24800</v>
      </c>
      <c r="P1113">
        <v>5.0880000000000001</v>
      </c>
      <c r="Q1113">
        <v>2.4</v>
      </c>
      <c r="R1113">
        <v>16.352</v>
      </c>
      <c r="S1113">
        <v>6.3360000000000003</v>
      </c>
    </row>
    <row r="1114" spans="1:19" x14ac:dyDescent="0.3">
      <c r="A1114">
        <v>201708</v>
      </c>
      <c r="B1114" s="1">
        <v>42954</v>
      </c>
      <c r="C1114" s="2">
        <v>201700145</v>
      </c>
      <c r="D1114" t="s">
        <v>23</v>
      </c>
      <c r="E1114">
        <v>201700013</v>
      </c>
      <c r="F1114" t="s">
        <v>16</v>
      </c>
      <c r="G1114" t="s">
        <v>7</v>
      </c>
      <c r="H1114">
        <v>28</v>
      </c>
      <c r="I1114">
        <v>25408</v>
      </c>
      <c r="J1114">
        <v>6</v>
      </c>
      <c r="K1114">
        <v>25</v>
      </c>
      <c r="L1114">
        <v>19</v>
      </c>
      <c r="M1114">
        <v>13</v>
      </c>
      <c r="N1114">
        <v>3</v>
      </c>
      <c r="O1114">
        <v>21700</v>
      </c>
      <c r="P1114">
        <v>4.452</v>
      </c>
      <c r="Q1114">
        <v>2.1</v>
      </c>
      <c r="R1114">
        <v>14.308</v>
      </c>
      <c r="S1114">
        <v>5.5439999999999996</v>
      </c>
    </row>
    <row r="1115" spans="1:19" x14ac:dyDescent="0.3">
      <c r="A1115">
        <v>201708</v>
      </c>
      <c r="B1115" s="1">
        <v>42955</v>
      </c>
      <c r="C1115" s="2">
        <v>201700121</v>
      </c>
      <c r="D1115" t="s">
        <v>5</v>
      </c>
      <c r="E1115">
        <v>201700011</v>
      </c>
      <c r="F1115" t="s">
        <v>6</v>
      </c>
      <c r="G1115" t="s">
        <v>7</v>
      </c>
      <c r="H1115">
        <v>39</v>
      </c>
      <c r="I1115">
        <v>24062</v>
      </c>
      <c r="J1115">
        <v>7</v>
      </c>
      <c r="K1115">
        <v>37</v>
      </c>
      <c r="L1115">
        <v>32</v>
      </c>
      <c r="M1115">
        <v>26</v>
      </c>
      <c r="N1115">
        <v>2</v>
      </c>
      <c r="O1115">
        <v>30225</v>
      </c>
      <c r="P1115">
        <v>6.2009999999999996</v>
      </c>
      <c r="Q1115">
        <v>2.9249999999999998</v>
      </c>
      <c r="R1115">
        <v>19.928999999999998</v>
      </c>
      <c r="S1115">
        <v>7.7220000000000004</v>
      </c>
    </row>
    <row r="1116" spans="1:19" x14ac:dyDescent="0.3">
      <c r="A1116">
        <v>201708</v>
      </c>
      <c r="B1116" s="1">
        <v>42955</v>
      </c>
      <c r="C1116" s="2">
        <v>201700122</v>
      </c>
      <c r="D1116" t="s">
        <v>8</v>
      </c>
      <c r="E1116">
        <v>201700011</v>
      </c>
      <c r="F1116" t="s">
        <v>6</v>
      </c>
      <c r="G1116" t="s">
        <v>7</v>
      </c>
      <c r="H1116">
        <v>39</v>
      </c>
      <c r="I1116">
        <v>24485</v>
      </c>
      <c r="J1116">
        <v>4</v>
      </c>
      <c r="K1116">
        <v>36</v>
      </c>
      <c r="L1116">
        <v>32</v>
      </c>
      <c r="M1116">
        <v>25</v>
      </c>
      <c r="N1116">
        <v>2</v>
      </c>
      <c r="O1116">
        <v>30225</v>
      </c>
      <c r="P1116">
        <v>6.2009999999999996</v>
      </c>
      <c r="Q1116">
        <v>2.9249999999999998</v>
      </c>
      <c r="R1116">
        <v>19.928999999999998</v>
      </c>
      <c r="S1116">
        <v>7.7220000000000004</v>
      </c>
    </row>
    <row r="1117" spans="1:19" x14ac:dyDescent="0.3">
      <c r="A1117">
        <v>201708</v>
      </c>
      <c r="B1117" s="1">
        <v>42955</v>
      </c>
      <c r="C1117" s="2">
        <v>201700123</v>
      </c>
      <c r="D1117" t="s">
        <v>9</v>
      </c>
      <c r="E1117">
        <v>201700011</v>
      </c>
      <c r="F1117" t="s">
        <v>6</v>
      </c>
      <c r="G1117" t="s">
        <v>7</v>
      </c>
      <c r="H1117">
        <v>39</v>
      </c>
      <c r="I1117">
        <v>24399</v>
      </c>
      <c r="J1117">
        <v>5</v>
      </c>
      <c r="K1117">
        <v>38</v>
      </c>
      <c r="L1117">
        <v>31</v>
      </c>
      <c r="M1117">
        <v>22</v>
      </c>
      <c r="N1117">
        <v>2</v>
      </c>
      <c r="O1117">
        <v>30225</v>
      </c>
      <c r="P1117">
        <v>6.2009999999999996</v>
      </c>
      <c r="Q1117">
        <v>2.9249999999999998</v>
      </c>
      <c r="R1117">
        <v>19.928999999999998</v>
      </c>
      <c r="S1117">
        <v>7.7220000000000004</v>
      </c>
    </row>
    <row r="1118" spans="1:19" x14ac:dyDescent="0.3">
      <c r="A1118">
        <v>201708</v>
      </c>
      <c r="B1118" s="1">
        <v>42955</v>
      </c>
      <c r="C1118" s="2">
        <v>201700124</v>
      </c>
      <c r="D1118" t="s">
        <v>10</v>
      </c>
      <c r="E1118">
        <v>201700011</v>
      </c>
      <c r="F1118" t="s">
        <v>6</v>
      </c>
      <c r="G1118" t="s">
        <v>7</v>
      </c>
      <c r="H1118">
        <v>39</v>
      </c>
      <c r="I1118">
        <v>25718</v>
      </c>
      <c r="J1118">
        <v>6</v>
      </c>
      <c r="K1118">
        <v>38</v>
      </c>
      <c r="L1118">
        <v>30</v>
      </c>
      <c r="M1118">
        <v>26</v>
      </c>
      <c r="N1118">
        <v>1</v>
      </c>
      <c r="O1118">
        <v>30225</v>
      </c>
      <c r="P1118">
        <v>6.2009999999999996</v>
      </c>
      <c r="Q1118">
        <v>2.9249999999999998</v>
      </c>
      <c r="R1118">
        <v>19.928999999999998</v>
      </c>
      <c r="S1118">
        <v>7.7220000000000004</v>
      </c>
    </row>
    <row r="1119" spans="1:19" x14ac:dyDescent="0.3">
      <c r="A1119">
        <v>201708</v>
      </c>
      <c r="B1119" s="1">
        <v>42955</v>
      </c>
      <c r="C1119" s="2">
        <v>201700125</v>
      </c>
      <c r="D1119" t="s">
        <v>11</v>
      </c>
      <c r="E1119">
        <v>201700011</v>
      </c>
      <c r="F1119" t="s">
        <v>6</v>
      </c>
      <c r="G1119" t="s">
        <v>7</v>
      </c>
      <c r="H1119">
        <v>38</v>
      </c>
      <c r="I1119">
        <v>24211</v>
      </c>
      <c r="J1119">
        <v>7</v>
      </c>
      <c r="K1119">
        <v>38</v>
      </c>
      <c r="L1119">
        <v>34</v>
      </c>
      <c r="M1119">
        <v>30</v>
      </c>
      <c r="N1119">
        <v>2</v>
      </c>
      <c r="O1119">
        <v>29450</v>
      </c>
      <c r="P1119">
        <v>6.0419999999999998</v>
      </c>
      <c r="Q1119">
        <v>2.85</v>
      </c>
      <c r="R1119">
        <v>19.417999999999999</v>
      </c>
      <c r="S1119">
        <v>7.524</v>
      </c>
    </row>
    <row r="1120" spans="1:19" x14ac:dyDescent="0.3">
      <c r="A1120">
        <v>201708</v>
      </c>
      <c r="B1120" s="1">
        <v>42955</v>
      </c>
      <c r="C1120" s="2">
        <v>201700126</v>
      </c>
      <c r="D1120" t="s">
        <v>12</v>
      </c>
      <c r="E1120">
        <v>201700011</v>
      </c>
      <c r="F1120" t="s">
        <v>6</v>
      </c>
      <c r="G1120" t="s">
        <v>7</v>
      </c>
      <c r="H1120">
        <v>36</v>
      </c>
      <c r="I1120">
        <v>24087</v>
      </c>
      <c r="J1120">
        <v>7</v>
      </c>
      <c r="K1120">
        <v>36</v>
      </c>
      <c r="L1120">
        <v>32</v>
      </c>
      <c r="M1120">
        <v>25</v>
      </c>
      <c r="N1120">
        <v>2</v>
      </c>
      <c r="O1120">
        <v>27900</v>
      </c>
      <c r="P1120">
        <v>5.7240000000000002</v>
      </c>
      <c r="Q1120">
        <v>2.7</v>
      </c>
      <c r="R1120">
        <v>18.396000000000001</v>
      </c>
      <c r="S1120">
        <v>7.1280000000000001</v>
      </c>
    </row>
    <row r="1121" spans="1:19" x14ac:dyDescent="0.3">
      <c r="A1121">
        <v>201708</v>
      </c>
      <c r="B1121" s="1">
        <v>42955</v>
      </c>
      <c r="C1121" s="2">
        <v>201700127</v>
      </c>
      <c r="D1121" t="s">
        <v>13</v>
      </c>
      <c r="E1121">
        <v>201700011</v>
      </c>
      <c r="F1121" t="s">
        <v>6</v>
      </c>
      <c r="G1121" t="s">
        <v>7</v>
      </c>
      <c r="H1121">
        <v>37</v>
      </c>
      <c r="I1121">
        <v>25104</v>
      </c>
      <c r="J1121">
        <v>4</v>
      </c>
      <c r="K1121">
        <v>37</v>
      </c>
      <c r="L1121">
        <v>30</v>
      </c>
      <c r="M1121">
        <v>22</v>
      </c>
      <c r="N1121">
        <v>1</v>
      </c>
      <c r="O1121">
        <v>28675</v>
      </c>
      <c r="P1121">
        <v>5.883</v>
      </c>
      <c r="Q1121">
        <v>2.7749999999999999</v>
      </c>
      <c r="R1121">
        <v>18.907</v>
      </c>
      <c r="S1121">
        <v>7.3259999999999996</v>
      </c>
    </row>
    <row r="1122" spans="1:19" x14ac:dyDescent="0.3">
      <c r="A1122">
        <v>201708</v>
      </c>
      <c r="B1122" s="1">
        <v>42955</v>
      </c>
      <c r="C1122" s="2">
        <v>201700128</v>
      </c>
      <c r="D1122" t="s">
        <v>14</v>
      </c>
      <c r="E1122">
        <v>201700011</v>
      </c>
      <c r="F1122" t="s">
        <v>6</v>
      </c>
      <c r="G1122" t="s">
        <v>7</v>
      </c>
      <c r="H1122">
        <v>34</v>
      </c>
      <c r="I1122">
        <v>24961</v>
      </c>
      <c r="J1122">
        <v>5</v>
      </c>
      <c r="K1122">
        <v>34</v>
      </c>
      <c r="L1122">
        <v>26</v>
      </c>
      <c r="M1122">
        <v>21</v>
      </c>
      <c r="N1122">
        <v>1</v>
      </c>
      <c r="O1122">
        <v>26350</v>
      </c>
      <c r="P1122">
        <v>5.4059999999999997</v>
      </c>
      <c r="Q1122">
        <v>2.5499999999999998</v>
      </c>
      <c r="R1122">
        <v>17.373999999999999</v>
      </c>
      <c r="S1122">
        <v>6.7320000000000002</v>
      </c>
    </row>
    <row r="1123" spans="1:19" x14ac:dyDescent="0.3">
      <c r="A1123">
        <v>201708</v>
      </c>
      <c r="B1123" s="1">
        <v>42955</v>
      </c>
      <c r="C1123" s="2">
        <v>201700129</v>
      </c>
      <c r="D1123" t="s">
        <v>24</v>
      </c>
      <c r="E1123">
        <v>201700012</v>
      </c>
      <c r="F1123" t="s">
        <v>25</v>
      </c>
      <c r="G1123" t="s">
        <v>7</v>
      </c>
      <c r="H1123">
        <v>32</v>
      </c>
      <c r="I1123">
        <v>24065</v>
      </c>
      <c r="J1123">
        <v>5</v>
      </c>
      <c r="K1123">
        <v>29</v>
      </c>
      <c r="L1123">
        <v>23</v>
      </c>
      <c r="M1123">
        <v>17</v>
      </c>
      <c r="N1123">
        <v>2</v>
      </c>
      <c r="O1123">
        <v>24800</v>
      </c>
      <c r="P1123">
        <v>5.0880000000000001</v>
      </c>
      <c r="Q1123">
        <v>2.4</v>
      </c>
      <c r="R1123">
        <v>16.352</v>
      </c>
      <c r="S1123">
        <v>6.3360000000000003</v>
      </c>
    </row>
    <row r="1124" spans="1:19" x14ac:dyDescent="0.3">
      <c r="A1124">
        <v>201708</v>
      </c>
      <c r="B1124" s="1">
        <v>42955</v>
      </c>
      <c r="C1124" s="2">
        <v>201700130</v>
      </c>
      <c r="D1124" t="s">
        <v>26</v>
      </c>
      <c r="E1124">
        <v>201700012</v>
      </c>
      <c r="F1124" t="s">
        <v>25</v>
      </c>
      <c r="G1124" t="s">
        <v>7</v>
      </c>
      <c r="H1124">
        <v>34</v>
      </c>
      <c r="I1124">
        <v>24344</v>
      </c>
      <c r="J1124">
        <v>7</v>
      </c>
      <c r="K1124">
        <v>33</v>
      </c>
      <c r="L1124">
        <v>26</v>
      </c>
      <c r="M1124">
        <v>18</v>
      </c>
      <c r="N1124">
        <v>2</v>
      </c>
      <c r="O1124">
        <v>26350</v>
      </c>
      <c r="P1124">
        <v>5.4059999999999997</v>
      </c>
      <c r="Q1124">
        <v>2.5499999999999998</v>
      </c>
      <c r="R1124">
        <v>17.373999999999999</v>
      </c>
      <c r="S1124">
        <v>6.7320000000000002</v>
      </c>
    </row>
    <row r="1125" spans="1:19" x14ac:dyDescent="0.3">
      <c r="A1125">
        <v>201708</v>
      </c>
      <c r="B1125" s="1">
        <v>42955</v>
      </c>
      <c r="C1125" s="2">
        <v>201700131</v>
      </c>
      <c r="D1125" t="s">
        <v>27</v>
      </c>
      <c r="E1125">
        <v>201700012</v>
      </c>
      <c r="F1125" t="s">
        <v>25</v>
      </c>
      <c r="G1125" t="s">
        <v>7</v>
      </c>
      <c r="H1125">
        <v>30</v>
      </c>
      <c r="I1125">
        <v>25125</v>
      </c>
      <c r="J1125">
        <v>5</v>
      </c>
      <c r="K1125">
        <v>28</v>
      </c>
      <c r="L1125">
        <v>19</v>
      </c>
      <c r="M1125">
        <v>14</v>
      </c>
      <c r="N1125">
        <v>2</v>
      </c>
      <c r="O1125">
        <v>23250</v>
      </c>
      <c r="P1125">
        <v>4.7699999999999996</v>
      </c>
      <c r="Q1125">
        <v>2.25</v>
      </c>
      <c r="R1125">
        <v>15.33</v>
      </c>
      <c r="S1125">
        <v>5.94</v>
      </c>
    </row>
    <row r="1126" spans="1:19" x14ac:dyDescent="0.3">
      <c r="A1126">
        <v>201708</v>
      </c>
      <c r="B1126" s="1">
        <v>42955</v>
      </c>
      <c r="C1126" s="2">
        <v>201700132</v>
      </c>
      <c r="D1126" t="s">
        <v>28</v>
      </c>
      <c r="E1126">
        <v>201700012</v>
      </c>
      <c r="F1126" t="s">
        <v>25</v>
      </c>
      <c r="G1126" t="s">
        <v>7</v>
      </c>
      <c r="H1126">
        <v>36</v>
      </c>
      <c r="I1126">
        <v>24573</v>
      </c>
      <c r="J1126">
        <v>6</v>
      </c>
      <c r="K1126">
        <v>33</v>
      </c>
      <c r="L1126">
        <v>27</v>
      </c>
      <c r="M1126">
        <v>18</v>
      </c>
      <c r="N1126">
        <v>2</v>
      </c>
      <c r="O1126">
        <v>27900</v>
      </c>
      <c r="P1126">
        <v>5.7240000000000002</v>
      </c>
      <c r="Q1126">
        <v>2.7</v>
      </c>
      <c r="R1126">
        <v>18.396000000000001</v>
      </c>
      <c r="S1126">
        <v>7.1280000000000001</v>
      </c>
    </row>
    <row r="1127" spans="1:19" x14ac:dyDescent="0.3">
      <c r="A1127">
        <v>201708</v>
      </c>
      <c r="B1127" s="1">
        <v>42955</v>
      </c>
      <c r="C1127" s="2">
        <v>201700135</v>
      </c>
      <c r="D1127" t="s">
        <v>31</v>
      </c>
      <c r="E1127">
        <v>201700012</v>
      </c>
      <c r="F1127" t="s">
        <v>25</v>
      </c>
      <c r="G1127" t="s">
        <v>7</v>
      </c>
      <c r="H1127">
        <v>31</v>
      </c>
      <c r="I1127">
        <v>24325</v>
      </c>
      <c r="J1127">
        <v>7</v>
      </c>
      <c r="K1127">
        <v>29</v>
      </c>
      <c r="L1127">
        <v>22</v>
      </c>
      <c r="M1127">
        <v>15</v>
      </c>
      <c r="N1127">
        <v>2</v>
      </c>
      <c r="O1127">
        <v>24025</v>
      </c>
      <c r="P1127">
        <v>4.9290000000000003</v>
      </c>
      <c r="Q1127">
        <v>2.3250000000000002</v>
      </c>
      <c r="R1127">
        <v>15.840999999999999</v>
      </c>
      <c r="S1127">
        <v>6.1379999999999999</v>
      </c>
    </row>
    <row r="1128" spans="1:19" x14ac:dyDescent="0.3">
      <c r="A1128">
        <v>201708</v>
      </c>
      <c r="B1128" s="1">
        <v>42955</v>
      </c>
      <c r="C1128" s="2">
        <v>201700136</v>
      </c>
      <c r="D1128" t="s">
        <v>32</v>
      </c>
      <c r="E1128">
        <v>201700013</v>
      </c>
      <c r="F1128" t="s">
        <v>16</v>
      </c>
      <c r="G1128" t="s">
        <v>7</v>
      </c>
      <c r="H1128">
        <v>28</v>
      </c>
      <c r="I1128">
        <v>25153</v>
      </c>
      <c r="J1128">
        <v>7</v>
      </c>
      <c r="K1128">
        <v>25</v>
      </c>
      <c r="L1128">
        <v>16</v>
      </c>
      <c r="M1128">
        <v>10</v>
      </c>
      <c r="N1128">
        <v>3</v>
      </c>
      <c r="O1128">
        <v>21700</v>
      </c>
      <c r="P1128">
        <v>4.452</v>
      </c>
      <c r="Q1128">
        <v>2.1</v>
      </c>
      <c r="R1128">
        <v>14.308</v>
      </c>
      <c r="S1128">
        <v>5.5439999999999996</v>
      </c>
    </row>
    <row r="1129" spans="1:19" x14ac:dyDescent="0.3">
      <c r="A1129">
        <v>201708</v>
      </c>
      <c r="B1129" s="1">
        <v>42955</v>
      </c>
      <c r="C1129" s="2">
        <v>201700137</v>
      </c>
      <c r="D1129" t="s">
        <v>33</v>
      </c>
      <c r="E1129">
        <v>201700012</v>
      </c>
      <c r="F1129" t="s">
        <v>25</v>
      </c>
      <c r="G1129" t="s">
        <v>7</v>
      </c>
      <c r="H1129">
        <v>35</v>
      </c>
      <c r="I1129">
        <v>25315</v>
      </c>
      <c r="J1129">
        <v>6</v>
      </c>
      <c r="K1129">
        <v>35</v>
      </c>
      <c r="L1129">
        <v>24</v>
      </c>
      <c r="M1129">
        <v>19</v>
      </c>
      <c r="N1129">
        <v>2</v>
      </c>
      <c r="O1129">
        <v>27125</v>
      </c>
      <c r="P1129">
        <v>5.5650000000000004</v>
      </c>
      <c r="Q1129">
        <v>2.625</v>
      </c>
      <c r="R1129">
        <v>17.885000000000002</v>
      </c>
      <c r="S1129">
        <v>6.93</v>
      </c>
    </row>
    <row r="1130" spans="1:19" x14ac:dyDescent="0.3">
      <c r="A1130">
        <v>201708</v>
      </c>
      <c r="B1130" s="1">
        <v>42955</v>
      </c>
      <c r="C1130" s="2">
        <v>201700138</v>
      </c>
      <c r="D1130" t="s">
        <v>15</v>
      </c>
      <c r="E1130">
        <v>201700013</v>
      </c>
      <c r="F1130" t="s">
        <v>16</v>
      </c>
      <c r="G1130" t="s">
        <v>7</v>
      </c>
      <c r="H1130">
        <v>33</v>
      </c>
      <c r="I1130">
        <v>24664</v>
      </c>
      <c r="J1130">
        <v>7</v>
      </c>
      <c r="K1130">
        <v>29</v>
      </c>
      <c r="L1130">
        <v>21</v>
      </c>
      <c r="M1130">
        <v>15</v>
      </c>
      <c r="N1130">
        <v>4</v>
      </c>
      <c r="O1130">
        <v>25575</v>
      </c>
      <c r="P1130">
        <v>5.2469999999999999</v>
      </c>
      <c r="Q1130">
        <v>2.4750000000000001</v>
      </c>
      <c r="R1130">
        <v>16.863</v>
      </c>
      <c r="S1130">
        <v>6.5339999999999998</v>
      </c>
    </row>
    <row r="1131" spans="1:19" x14ac:dyDescent="0.3">
      <c r="A1131">
        <v>201708</v>
      </c>
      <c r="B1131" s="1">
        <v>42955</v>
      </c>
      <c r="C1131" s="2">
        <v>201700139</v>
      </c>
      <c r="D1131" t="s">
        <v>17</v>
      </c>
      <c r="E1131">
        <v>201700013</v>
      </c>
      <c r="F1131" t="s">
        <v>16</v>
      </c>
      <c r="G1131" t="s">
        <v>7</v>
      </c>
      <c r="H1131">
        <v>33</v>
      </c>
      <c r="I1131">
        <v>24853</v>
      </c>
      <c r="J1131">
        <v>9</v>
      </c>
      <c r="K1131">
        <v>31</v>
      </c>
      <c r="L1131">
        <v>19</v>
      </c>
      <c r="M1131">
        <v>14</v>
      </c>
      <c r="N1131">
        <v>4</v>
      </c>
      <c r="O1131">
        <v>25575</v>
      </c>
      <c r="P1131">
        <v>5.2469999999999999</v>
      </c>
      <c r="Q1131">
        <v>2.4750000000000001</v>
      </c>
      <c r="R1131">
        <v>16.863</v>
      </c>
      <c r="S1131">
        <v>6.5339999999999998</v>
      </c>
    </row>
    <row r="1132" spans="1:19" x14ac:dyDescent="0.3">
      <c r="A1132">
        <v>201708</v>
      </c>
      <c r="B1132" s="1">
        <v>42955</v>
      </c>
      <c r="C1132" s="2">
        <v>201700140</v>
      </c>
      <c r="D1132" t="s">
        <v>18</v>
      </c>
      <c r="E1132">
        <v>201700013</v>
      </c>
      <c r="F1132" t="s">
        <v>16</v>
      </c>
      <c r="G1132" t="s">
        <v>7</v>
      </c>
      <c r="H1132">
        <v>32</v>
      </c>
      <c r="I1132">
        <v>25489</v>
      </c>
      <c r="J1132">
        <v>10</v>
      </c>
      <c r="K1132">
        <v>28</v>
      </c>
      <c r="L1132">
        <v>21</v>
      </c>
      <c r="M1132">
        <v>13</v>
      </c>
      <c r="N1132">
        <v>4</v>
      </c>
      <c r="O1132">
        <v>24800</v>
      </c>
      <c r="P1132">
        <v>5.0880000000000001</v>
      </c>
      <c r="Q1132">
        <v>2.4</v>
      </c>
      <c r="R1132">
        <v>16.352</v>
      </c>
      <c r="S1132">
        <v>6.3360000000000003</v>
      </c>
    </row>
    <row r="1133" spans="1:19" x14ac:dyDescent="0.3">
      <c r="A1133">
        <v>201708</v>
      </c>
      <c r="B1133" s="1">
        <v>42955</v>
      </c>
      <c r="C1133" s="2">
        <v>201700141</v>
      </c>
      <c r="D1133" t="s">
        <v>19</v>
      </c>
      <c r="E1133">
        <v>201700013</v>
      </c>
      <c r="F1133" t="s">
        <v>16</v>
      </c>
      <c r="G1133" t="s">
        <v>7</v>
      </c>
      <c r="H1133">
        <v>33</v>
      </c>
      <c r="I1133">
        <v>25368</v>
      </c>
      <c r="J1133">
        <v>9</v>
      </c>
      <c r="K1133">
        <v>28</v>
      </c>
      <c r="L1133">
        <v>20</v>
      </c>
      <c r="M1133">
        <v>14</v>
      </c>
      <c r="N1133">
        <v>3</v>
      </c>
      <c r="O1133">
        <v>25575</v>
      </c>
      <c r="P1133">
        <v>5.2469999999999999</v>
      </c>
      <c r="Q1133">
        <v>2.4750000000000001</v>
      </c>
      <c r="R1133">
        <v>16.863</v>
      </c>
      <c r="S1133">
        <v>6.5339999999999998</v>
      </c>
    </row>
    <row r="1134" spans="1:19" x14ac:dyDescent="0.3">
      <c r="A1134">
        <v>201708</v>
      </c>
      <c r="B1134" s="1">
        <v>42955</v>
      </c>
      <c r="C1134" s="2">
        <v>201700142</v>
      </c>
      <c r="D1134" t="s">
        <v>20</v>
      </c>
      <c r="E1134">
        <v>201700013</v>
      </c>
      <c r="F1134" t="s">
        <v>16</v>
      </c>
      <c r="G1134" t="s">
        <v>7</v>
      </c>
      <c r="H1134">
        <v>32</v>
      </c>
      <c r="I1134">
        <v>24379</v>
      </c>
      <c r="J1134">
        <v>7</v>
      </c>
      <c r="K1134">
        <v>28</v>
      </c>
      <c r="L1134">
        <v>22</v>
      </c>
      <c r="M1134">
        <v>16</v>
      </c>
      <c r="N1134">
        <v>4</v>
      </c>
      <c r="O1134">
        <v>24800</v>
      </c>
      <c r="P1134">
        <v>5.0880000000000001</v>
      </c>
      <c r="Q1134">
        <v>2.4</v>
      </c>
      <c r="R1134">
        <v>16.352</v>
      </c>
      <c r="S1134">
        <v>6.3360000000000003</v>
      </c>
    </row>
    <row r="1135" spans="1:19" x14ac:dyDescent="0.3">
      <c r="A1135">
        <v>201708</v>
      </c>
      <c r="B1135" s="1">
        <v>42955</v>
      </c>
      <c r="C1135" s="2">
        <v>201700143</v>
      </c>
      <c r="D1135" t="s">
        <v>21</v>
      </c>
      <c r="E1135">
        <v>201700013</v>
      </c>
      <c r="F1135" t="s">
        <v>16</v>
      </c>
      <c r="G1135" t="s">
        <v>7</v>
      </c>
      <c r="H1135">
        <v>31</v>
      </c>
      <c r="I1135">
        <v>25850</v>
      </c>
      <c r="J1135">
        <v>9</v>
      </c>
      <c r="K1135">
        <v>27</v>
      </c>
      <c r="L1135">
        <v>21</v>
      </c>
      <c r="M1135">
        <v>14</v>
      </c>
      <c r="N1135">
        <v>4</v>
      </c>
      <c r="O1135">
        <v>24025</v>
      </c>
      <c r="P1135">
        <v>4.9290000000000003</v>
      </c>
      <c r="Q1135">
        <v>2.3250000000000002</v>
      </c>
      <c r="R1135">
        <v>15.840999999999999</v>
      </c>
      <c r="S1135">
        <v>6.1379999999999999</v>
      </c>
    </row>
    <row r="1136" spans="1:19" x14ac:dyDescent="0.3">
      <c r="A1136">
        <v>201708</v>
      </c>
      <c r="B1136" s="1">
        <v>42955</v>
      </c>
      <c r="C1136" s="2">
        <v>201700144</v>
      </c>
      <c r="D1136" t="s">
        <v>22</v>
      </c>
      <c r="E1136">
        <v>201700013</v>
      </c>
      <c r="F1136" t="s">
        <v>16</v>
      </c>
      <c r="G1136" t="s">
        <v>7</v>
      </c>
      <c r="H1136">
        <v>29</v>
      </c>
      <c r="I1136">
        <v>24351</v>
      </c>
      <c r="J1136">
        <v>8</v>
      </c>
      <c r="K1136">
        <v>26</v>
      </c>
      <c r="L1136">
        <v>18</v>
      </c>
      <c r="M1136">
        <v>10</v>
      </c>
      <c r="N1136">
        <v>3</v>
      </c>
      <c r="O1136">
        <v>22475</v>
      </c>
      <c r="P1136">
        <v>4.6109999999999998</v>
      </c>
      <c r="Q1136">
        <v>2.1749999999999998</v>
      </c>
      <c r="R1136">
        <v>14.819000000000001</v>
      </c>
      <c r="S1136">
        <v>5.742</v>
      </c>
    </row>
    <row r="1137" spans="1:19" x14ac:dyDescent="0.3">
      <c r="A1137">
        <v>201708</v>
      </c>
      <c r="B1137" s="1">
        <v>42955</v>
      </c>
      <c r="C1137" s="2">
        <v>201700145</v>
      </c>
      <c r="D1137" t="s">
        <v>23</v>
      </c>
      <c r="E1137">
        <v>201700013</v>
      </c>
      <c r="F1137" t="s">
        <v>16</v>
      </c>
      <c r="G1137" t="s">
        <v>7</v>
      </c>
      <c r="H1137">
        <v>32</v>
      </c>
      <c r="I1137">
        <v>24244</v>
      </c>
      <c r="J1137">
        <v>8</v>
      </c>
      <c r="K1137">
        <v>30</v>
      </c>
      <c r="L1137">
        <v>21</v>
      </c>
      <c r="M1137">
        <v>12</v>
      </c>
      <c r="N1137">
        <v>4</v>
      </c>
      <c r="O1137">
        <v>24800</v>
      </c>
      <c r="P1137">
        <v>5.0880000000000001</v>
      </c>
      <c r="Q1137">
        <v>2.4</v>
      </c>
      <c r="R1137">
        <v>16.352</v>
      </c>
      <c r="S1137">
        <v>6.3360000000000003</v>
      </c>
    </row>
    <row r="1138" spans="1:19" x14ac:dyDescent="0.3">
      <c r="A1138">
        <v>201708</v>
      </c>
      <c r="B1138" s="1">
        <v>42956</v>
      </c>
      <c r="C1138" s="2">
        <v>201700129</v>
      </c>
      <c r="D1138" t="s">
        <v>24</v>
      </c>
      <c r="E1138">
        <v>201700012</v>
      </c>
      <c r="F1138" t="s">
        <v>25</v>
      </c>
      <c r="G1138" t="s">
        <v>7</v>
      </c>
      <c r="H1138">
        <v>36</v>
      </c>
      <c r="I1138">
        <v>25340</v>
      </c>
      <c r="J1138">
        <v>9</v>
      </c>
      <c r="K1138">
        <v>36</v>
      </c>
      <c r="L1138">
        <v>26</v>
      </c>
      <c r="M1138">
        <v>17</v>
      </c>
      <c r="N1138">
        <v>3</v>
      </c>
      <c r="O1138">
        <v>27900</v>
      </c>
      <c r="P1138">
        <v>5.7240000000000002</v>
      </c>
      <c r="Q1138">
        <v>2.7</v>
      </c>
      <c r="R1138">
        <v>18.396000000000001</v>
      </c>
      <c r="S1138">
        <v>7.1280000000000001</v>
      </c>
    </row>
    <row r="1139" spans="1:19" x14ac:dyDescent="0.3">
      <c r="A1139">
        <v>201708</v>
      </c>
      <c r="B1139" s="1">
        <v>42956</v>
      </c>
      <c r="C1139" s="2">
        <v>201700130</v>
      </c>
      <c r="D1139" t="s">
        <v>26</v>
      </c>
      <c r="E1139">
        <v>201700012</v>
      </c>
      <c r="F1139" t="s">
        <v>25</v>
      </c>
      <c r="G1139" t="s">
        <v>7</v>
      </c>
      <c r="H1139">
        <v>30</v>
      </c>
      <c r="I1139">
        <v>24580</v>
      </c>
      <c r="J1139">
        <v>8</v>
      </c>
      <c r="K1139">
        <v>26</v>
      </c>
      <c r="L1139">
        <v>20</v>
      </c>
      <c r="M1139">
        <v>14</v>
      </c>
      <c r="N1139">
        <v>2</v>
      </c>
      <c r="O1139">
        <v>23250</v>
      </c>
      <c r="P1139">
        <v>4.7699999999999996</v>
      </c>
      <c r="Q1139">
        <v>2.25</v>
      </c>
      <c r="R1139">
        <v>15.33</v>
      </c>
      <c r="S1139">
        <v>5.94</v>
      </c>
    </row>
    <row r="1140" spans="1:19" x14ac:dyDescent="0.3">
      <c r="A1140">
        <v>201708</v>
      </c>
      <c r="B1140" s="1">
        <v>42956</v>
      </c>
      <c r="C1140" s="2">
        <v>201700131</v>
      </c>
      <c r="D1140" t="s">
        <v>27</v>
      </c>
      <c r="E1140">
        <v>201700012</v>
      </c>
      <c r="F1140" t="s">
        <v>25</v>
      </c>
      <c r="G1140" t="s">
        <v>7</v>
      </c>
      <c r="H1140">
        <v>30</v>
      </c>
      <c r="I1140">
        <v>24999</v>
      </c>
      <c r="J1140">
        <v>5</v>
      </c>
      <c r="K1140">
        <v>30</v>
      </c>
      <c r="L1140">
        <v>22</v>
      </c>
      <c r="M1140">
        <v>17</v>
      </c>
      <c r="N1140">
        <v>2</v>
      </c>
      <c r="O1140">
        <v>23250</v>
      </c>
      <c r="P1140">
        <v>4.7699999999999996</v>
      </c>
      <c r="Q1140">
        <v>2.25</v>
      </c>
      <c r="R1140">
        <v>15.33</v>
      </c>
      <c r="S1140">
        <v>5.94</v>
      </c>
    </row>
    <row r="1141" spans="1:19" x14ac:dyDescent="0.3">
      <c r="A1141">
        <v>201708</v>
      </c>
      <c r="B1141" s="1">
        <v>42956</v>
      </c>
      <c r="C1141" s="2">
        <v>201700132</v>
      </c>
      <c r="D1141" t="s">
        <v>28</v>
      </c>
      <c r="E1141">
        <v>201700012</v>
      </c>
      <c r="F1141" t="s">
        <v>25</v>
      </c>
      <c r="G1141" t="s">
        <v>7</v>
      </c>
      <c r="H1141">
        <v>32</v>
      </c>
      <c r="I1141">
        <v>24002</v>
      </c>
      <c r="J1141">
        <v>5</v>
      </c>
      <c r="K1141">
        <v>30</v>
      </c>
      <c r="L1141">
        <v>24</v>
      </c>
      <c r="M1141">
        <v>17</v>
      </c>
      <c r="N1141">
        <v>2</v>
      </c>
      <c r="O1141">
        <v>24800</v>
      </c>
      <c r="P1141">
        <v>5.0880000000000001</v>
      </c>
      <c r="Q1141">
        <v>2.4</v>
      </c>
      <c r="R1141">
        <v>16.352</v>
      </c>
      <c r="S1141">
        <v>6.3360000000000003</v>
      </c>
    </row>
    <row r="1142" spans="1:19" x14ac:dyDescent="0.3">
      <c r="A1142">
        <v>201708</v>
      </c>
      <c r="B1142" s="1">
        <v>42956</v>
      </c>
      <c r="C1142" s="2">
        <v>201700133</v>
      </c>
      <c r="D1142" t="s">
        <v>29</v>
      </c>
      <c r="E1142">
        <v>201700012</v>
      </c>
      <c r="F1142" t="s">
        <v>25</v>
      </c>
      <c r="G1142" t="s">
        <v>7</v>
      </c>
      <c r="H1142">
        <v>30</v>
      </c>
      <c r="I1142">
        <v>24797</v>
      </c>
      <c r="J1142">
        <v>5</v>
      </c>
      <c r="K1142">
        <v>27</v>
      </c>
      <c r="L1142">
        <v>21</v>
      </c>
      <c r="M1142">
        <v>15</v>
      </c>
      <c r="N1142">
        <v>2</v>
      </c>
      <c r="O1142">
        <v>23250</v>
      </c>
      <c r="P1142">
        <v>4.7699999999999996</v>
      </c>
      <c r="Q1142">
        <v>2.25</v>
      </c>
      <c r="R1142">
        <v>15.33</v>
      </c>
      <c r="S1142">
        <v>5.94</v>
      </c>
    </row>
    <row r="1143" spans="1:19" x14ac:dyDescent="0.3">
      <c r="A1143">
        <v>201708</v>
      </c>
      <c r="B1143" s="1">
        <v>42956</v>
      </c>
      <c r="C1143" s="2">
        <v>201700134</v>
      </c>
      <c r="D1143" t="s">
        <v>30</v>
      </c>
      <c r="E1143">
        <v>201700012</v>
      </c>
      <c r="F1143" t="s">
        <v>25</v>
      </c>
      <c r="G1143" t="s">
        <v>7</v>
      </c>
      <c r="H1143">
        <v>31</v>
      </c>
      <c r="I1143">
        <v>24016</v>
      </c>
      <c r="J1143">
        <v>8</v>
      </c>
      <c r="K1143">
        <v>27</v>
      </c>
      <c r="L1143">
        <v>21</v>
      </c>
      <c r="M1143">
        <v>13</v>
      </c>
      <c r="N1143">
        <v>2</v>
      </c>
      <c r="O1143">
        <v>24025</v>
      </c>
      <c r="P1143">
        <v>4.9290000000000003</v>
      </c>
      <c r="Q1143">
        <v>2.3250000000000002</v>
      </c>
      <c r="R1143">
        <v>15.840999999999999</v>
      </c>
      <c r="S1143">
        <v>6.1379999999999999</v>
      </c>
    </row>
    <row r="1144" spans="1:19" x14ac:dyDescent="0.3">
      <c r="A1144">
        <v>201708</v>
      </c>
      <c r="B1144" s="1">
        <v>42956</v>
      </c>
      <c r="C1144" s="2">
        <v>201700135</v>
      </c>
      <c r="D1144" t="s">
        <v>31</v>
      </c>
      <c r="E1144">
        <v>201700012</v>
      </c>
      <c r="F1144" t="s">
        <v>25</v>
      </c>
      <c r="G1144" t="s">
        <v>7</v>
      </c>
      <c r="H1144">
        <v>32</v>
      </c>
      <c r="I1144">
        <v>25329</v>
      </c>
      <c r="J1144">
        <v>7</v>
      </c>
      <c r="K1144">
        <v>29</v>
      </c>
      <c r="L1144">
        <v>21</v>
      </c>
      <c r="M1144">
        <v>16</v>
      </c>
      <c r="N1144">
        <v>2</v>
      </c>
      <c r="O1144">
        <v>24800</v>
      </c>
      <c r="P1144">
        <v>5.0880000000000001</v>
      </c>
      <c r="Q1144">
        <v>2.4</v>
      </c>
      <c r="R1144">
        <v>16.352</v>
      </c>
      <c r="S1144">
        <v>6.3360000000000003</v>
      </c>
    </row>
    <row r="1145" spans="1:19" x14ac:dyDescent="0.3">
      <c r="A1145">
        <v>201708</v>
      </c>
      <c r="B1145" s="1">
        <v>42956</v>
      </c>
      <c r="C1145" s="2">
        <v>201700136</v>
      </c>
      <c r="D1145" t="s">
        <v>32</v>
      </c>
      <c r="E1145">
        <v>201700013</v>
      </c>
      <c r="F1145" t="s">
        <v>16</v>
      </c>
      <c r="G1145" t="s">
        <v>7</v>
      </c>
      <c r="H1145">
        <v>28</v>
      </c>
      <c r="I1145">
        <v>25659</v>
      </c>
      <c r="J1145">
        <v>7</v>
      </c>
      <c r="K1145">
        <v>25</v>
      </c>
      <c r="L1145">
        <v>18</v>
      </c>
      <c r="M1145">
        <v>12</v>
      </c>
      <c r="N1145">
        <v>3</v>
      </c>
      <c r="O1145">
        <v>21700</v>
      </c>
      <c r="P1145">
        <v>4.452</v>
      </c>
      <c r="Q1145">
        <v>2.1</v>
      </c>
      <c r="R1145">
        <v>14.308</v>
      </c>
      <c r="S1145">
        <v>5.5439999999999996</v>
      </c>
    </row>
    <row r="1146" spans="1:19" x14ac:dyDescent="0.3">
      <c r="A1146">
        <v>201708</v>
      </c>
      <c r="B1146" s="1">
        <v>42956</v>
      </c>
      <c r="C1146" s="2">
        <v>201700137</v>
      </c>
      <c r="D1146" t="s">
        <v>33</v>
      </c>
      <c r="E1146">
        <v>201700012</v>
      </c>
      <c r="F1146" t="s">
        <v>25</v>
      </c>
      <c r="G1146" t="s">
        <v>7</v>
      </c>
      <c r="H1146">
        <v>32</v>
      </c>
      <c r="I1146">
        <v>25620</v>
      </c>
      <c r="J1146">
        <v>6</v>
      </c>
      <c r="K1146">
        <v>32</v>
      </c>
      <c r="L1146">
        <v>24</v>
      </c>
      <c r="M1146">
        <v>15</v>
      </c>
      <c r="N1146">
        <v>2</v>
      </c>
      <c r="O1146">
        <v>24800</v>
      </c>
      <c r="P1146">
        <v>5.0880000000000001</v>
      </c>
      <c r="Q1146">
        <v>2.4</v>
      </c>
      <c r="R1146">
        <v>16.352</v>
      </c>
      <c r="S1146">
        <v>6.3360000000000003</v>
      </c>
    </row>
    <row r="1147" spans="1:19" x14ac:dyDescent="0.3">
      <c r="A1147">
        <v>201708</v>
      </c>
      <c r="B1147" s="1">
        <v>42956</v>
      </c>
      <c r="C1147" s="2">
        <v>201700142</v>
      </c>
      <c r="D1147" t="s">
        <v>20</v>
      </c>
      <c r="E1147">
        <v>201700013</v>
      </c>
      <c r="F1147" t="s">
        <v>16</v>
      </c>
      <c r="G1147" t="s">
        <v>7</v>
      </c>
      <c r="H1147">
        <v>28</v>
      </c>
      <c r="I1147">
        <v>24239</v>
      </c>
      <c r="J1147">
        <v>6</v>
      </c>
      <c r="K1147">
        <v>25</v>
      </c>
      <c r="L1147">
        <v>19</v>
      </c>
      <c r="M1147">
        <v>10</v>
      </c>
      <c r="N1147">
        <v>3</v>
      </c>
      <c r="O1147">
        <v>21700</v>
      </c>
      <c r="P1147">
        <v>4.452</v>
      </c>
      <c r="Q1147">
        <v>2.1</v>
      </c>
      <c r="R1147">
        <v>14.308</v>
      </c>
      <c r="S1147">
        <v>5.5439999999999996</v>
      </c>
    </row>
    <row r="1148" spans="1:19" x14ac:dyDescent="0.3">
      <c r="A1148">
        <v>201708</v>
      </c>
      <c r="B1148" s="1">
        <v>42956</v>
      </c>
      <c r="C1148" s="2">
        <v>201700143</v>
      </c>
      <c r="D1148" t="s">
        <v>21</v>
      </c>
      <c r="E1148">
        <v>201700013</v>
      </c>
      <c r="F1148" t="s">
        <v>16</v>
      </c>
      <c r="G1148" t="s">
        <v>7</v>
      </c>
      <c r="H1148">
        <v>28</v>
      </c>
      <c r="I1148">
        <v>25102</v>
      </c>
      <c r="J1148">
        <v>8</v>
      </c>
      <c r="K1148">
        <v>26</v>
      </c>
      <c r="L1148">
        <v>16</v>
      </c>
      <c r="M1148">
        <v>12</v>
      </c>
      <c r="N1148">
        <v>3</v>
      </c>
      <c r="O1148">
        <v>21700</v>
      </c>
      <c r="P1148">
        <v>4.452</v>
      </c>
      <c r="Q1148">
        <v>2.1</v>
      </c>
      <c r="R1148">
        <v>14.308</v>
      </c>
      <c r="S1148">
        <v>5.5439999999999996</v>
      </c>
    </row>
    <row r="1149" spans="1:19" x14ac:dyDescent="0.3">
      <c r="A1149">
        <v>201708</v>
      </c>
      <c r="B1149" s="1">
        <v>42956</v>
      </c>
      <c r="C1149" s="2">
        <v>201700144</v>
      </c>
      <c r="D1149" t="s">
        <v>22</v>
      </c>
      <c r="E1149">
        <v>201700013</v>
      </c>
      <c r="F1149" t="s">
        <v>16</v>
      </c>
      <c r="G1149" t="s">
        <v>7</v>
      </c>
      <c r="H1149">
        <v>31</v>
      </c>
      <c r="I1149">
        <v>25829</v>
      </c>
      <c r="J1149">
        <v>7</v>
      </c>
      <c r="K1149">
        <v>29</v>
      </c>
      <c r="L1149">
        <v>20</v>
      </c>
      <c r="M1149">
        <v>13</v>
      </c>
      <c r="N1149">
        <v>3</v>
      </c>
      <c r="O1149">
        <v>24025</v>
      </c>
      <c r="P1149">
        <v>4.9290000000000003</v>
      </c>
      <c r="Q1149">
        <v>2.3250000000000002</v>
      </c>
      <c r="R1149">
        <v>15.840999999999999</v>
      </c>
      <c r="S1149">
        <v>6.1379999999999999</v>
      </c>
    </row>
    <row r="1150" spans="1:19" x14ac:dyDescent="0.3">
      <c r="A1150">
        <v>201708</v>
      </c>
      <c r="B1150" s="1">
        <v>42956</v>
      </c>
      <c r="C1150" s="2">
        <v>201700145</v>
      </c>
      <c r="D1150" t="s">
        <v>23</v>
      </c>
      <c r="E1150">
        <v>201700013</v>
      </c>
      <c r="F1150" t="s">
        <v>16</v>
      </c>
      <c r="G1150" t="s">
        <v>7</v>
      </c>
      <c r="H1150">
        <v>29</v>
      </c>
      <c r="I1150">
        <v>25455</v>
      </c>
      <c r="J1150">
        <v>6</v>
      </c>
      <c r="K1150">
        <v>28</v>
      </c>
      <c r="L1150">
        <v>20</v>
      </c>
      <c r="M1150">
        <v>13</v>
      </c>
      <c r="N1150">
        <v>3</v>
      </c>
      <c r="O1150">
        <v>22475</v>
      </c>
      <c r="P1150">
        <v>4.6109999999999998</v>
      </c>
      <c r="Q1150">
        <v>2.1749999999999998</v>
      </c>
      <c r="R1150">
        <v>14.819000000000001</v>
      </c>
      <c r="S1150">
        <v>5.742</v>
      </c>
    </row>
    <row r="1151" spans="1:19" x14ac:dyDescent="0.3">
      <c r="A1151">
        <v>201708</v>
      </c>
      <c r="B1151" s="1">
        <v>42957</v>
      </c>
      <c r="C1151" s="2">
        <v>201700121</v>
      </c>
      <c r="D1151" t="s">
        <v>5</v>
      </c>
      <c r="E1151">
        <v>201700011</v>
      </c>
      <c r="F1151" t="s">
        <v>6</v>
      </c>
      <c r="G1151" t="s">
        <v>7</v>
      </c>
      <c r="H1151">
        <v>40</v>
      </c>
      <c r="I1151">
        <v>24313</v>
      </c>
      <c r="J1151">
        <v>8</v>
      </c>
      <c r="K1151">
        <v>39</v>
      </c>
      <c r="L1151">
        <v>32</v>
      </c>
      <c r="M1151">
        <v>24</v>
      </c>
      <c r="N1151">
        <v>2</v>
      </c>
      <c r="O1151">
        <v>31000</v>
      </c>
      <c r="P1151">
        <v>6.36</v>
      </c>
      <c r="Q1151">
        <v>3</v>
      </c>
      <c r="R1151">
        <v>20.440000000000001</v>
      </c>
      <c r="S1151">
        <v>7.92</v>
      </c>
    </row>
    <row r="1152" spans="1:19" x14ac:dyDescent="0.3">
      <c r="A1152">
        <v>201708</v>
      </c>
      <c r="B1152" s="1">
        <v>42957</v>
      </c>
      <c r="C1152" s="2">
        <v>201700122</v>
      </c>
      <c r="D1152" t="s">
        <v>8</v>
      </c>
      <c r="E1152">
        <v>201700011</v>
      </c>
      <c r="F1152" t="s">
        <v>6</v>
      </c>
      <c r="G1152" t="s">
        <v>7</v>
      </c>
      <c r="H1152">
        <v>35</v>
      </c>
      <c r="I1152">
        <v>25705</v>
      </c>
      <c r="J1152">
        <v>5</v>
      </c>
      <c r="K1152">
        <v>35</v>
      </c>
      <c r="L1152">
        <v>32</v>
      </c>
      <c r="M1152">
        <v>23</v>
      </c>
      <c r="N1152">
        <v>2</v>
      </c>
      <c r="O1152">
        <v>27125</v>
      </c>
      <c r="P1152">
        <v>5.5650000000000004</v>
      </c>
      <c r="Q1152">
        <v>2.625</v>
      </c>
      <c r="R1152">
        <v>17.885000000000002</v>
      </c>
      <c r="S1152">
        <v>6.93</v>
      </c>
    </row>
    <row r="1153" spans="1:19" x14ac:dyDescent="0.3">
      <c r="A1153">
        <v>201708</v>
      </c>
      <c r="B1153" s="1">
        <v>42957</v>
      </c>
      <c r="C1153" s="2">
        <v>201700123</v>
      </c>
      <c r="D1153" t="s">
        <v>9</v>
      </c>
      <c r="E1153">
        <v>201700011</v>
      </c>
      <c r="F1153" t="s">
        <v>6</v>
      </c>
      <c r="G1153" t="s">
        <v>7</v>
      </c>
      <c r="H1153">
        <v>33</v>
      </c>
      <c r="I1153">
        <v>25691</v>
      </c>
      <c r="J1153">
        <v>7</v>
      </c>
      <c r="K1153">
        <v>32</v>
      </c>
      <c r="L1153">
        <v>24</v>
      </c>
      <c r="M1153">
        <v>21</v>
      </c>
      <c r="N1153">
        <v>1</v>
      </c>
      <c r="O1153">
        <v>25575</v>
      </c>
      <c r="P1153">
        <v>5.2469999999999999</v>
      </c>
      <c r="Q1153">
        <v>2.4750000000000001</v>
      </c>
      <c r="R1153">
        <v>16.863</v>
      </c>
      <c r="S1153">
        <v>6.5339999999999998</v>
      </c>
    </row>
    <row r="1154" spans="1:19" x14ac:dyDescent="0.3">
      <c r="A1154">
        <v>201708</v>
      </c>
      <c r="B1154" s="1">
        <v>42957</v>
      </c>
      <c r="C1154" s="2">
        <v>201700124</v>
      </c>
      <c r="D1154" t="s">
        <v>10</v>
      </c>
      <c r="E1154">
        <v>201700011</v>
      </c>
      <c r="F1154" t="s">
        <v>6</v>
      </c>
      <c r="G1154" t="s">
        <v>7</v>
      </c>
      <c r="H1154">
        <v>37</v>
      </c>
      <c r="I1154">
        <v>25295</v>
      </c>
      <c r="J1154">
        <v>5</v>
      </c>
      <c r="K1154">
        <v>34</v>
      </c>
      <c r="L1154">
        <v>27</v>
      </c>
      <c r="M1154">
        <v>24</v>
      </c>
      <c r="N1154">
        <v>2</v>
      </c>
      <c r="O1154">
        <v>28675</v>
      </c>
      <c r="P1154">
        <v>5.883</v>
      </c>
      <c r="Q1154">
        <v>2.7749999999999999</v>
      </c>
      <c r="R1154">
        <v>18.907</v>
      </c>
      <c r="S1154">
        <v>7.3259999999999996</v>
      </c>
    </row>
    <row r="1155" spans="1:19" x14ac:dyDescent="0.3">
      <c r="A1155">
        <v>201708</v>
      </c>
      <c r="B1155" s="1">
        <v>42957</v>
      </c>
      <c r="C1155" s="2">
        <v>201700125</v>
      </c>
      <c r="D1155" t="s">
        <v>11</v>
      </c>
      <c r="E1155">
        <v>201700011</v>
      </c>
      <c r="F1155" t="s">
        <v>6</v>
      </c>
      <c r="G1155" t="s">
        <v>7</v>
      </c>
      <c r="H1155">
        <v>38</v>
      </c>
      <c r="I1155">
        <v>24649</v>
      </c>
      <c r="J1155">
        <v>7</v>
      </c>
      <c r="K1155">
        <v>36</v>
      </c>
      <c r="L1155">
        <v>27</v>
      </c>
      <c r="M1155">
        <v>22</v>
      </c>
      <c r="N1155">
        <v>2</v>
      </c>
      <c r="O1155">
        <v>29450</v>
      </c>
      <c r="P1155">
        <v>6.0419999999999998</v>
      </c>
      <c r="Q1155">
        <v>2.85</v>
      </c>
      <c r="R1155">
        <v>19.417999999999999</v>
      </c>
      <c r="S1155">
        <v>7.524</v>
      </c>
    </row>
    <row r="1156" spans="1:19" x14ac:dyDescent="0.3">
      <c r="A1156">
        <v>201708</v>
      </c>
      <c r="B1156" s="1">
        <v>42957</v>
      </c>
      <c r="C1156" s="2">
        <v>201700126</v>
      </c>
      <c r="D1156" t="s">
        <v>12</v>
      </c>
      <c r="E1156">
        <v>201700011</v>
      </c>
      <c r="F1156" t="s">
        <v>6</v>
      </c>
      <c r="G1156" t="s">
        <v>7</v>
      </c>
      <c r="H1156">
        <v>33</v>
      </c>
      <c r="I1156">
        <v>25091</v>
      </c>
      <c r="J1156">
        <v>4</v>
      </c>
      <c r="K1156">
        <v>30</v>
      </c>
      <c r="L1156">
        <v>26</v>
      </c>
      <c r="M1156">
        <v>20</v>
      </c>
      <c r="N1156">
        <v>1</v>
      </c>
      <c r="O1156">
        <v>25575</v>
      </c>
      <c r="P1156">
        <v>5.2469999999999999</v>
      </c>
      <c r="Q1156">
        <v>2.4750000000000001</v>
      </c>
      <c r="R1156">
        <v>16.863</v>
      </c>
      <c r="S1156">
        <v>6.5339999999999998</v>
      </c>
    </row>
    <row r="1157" spans="1:19" x14ac:dyDescent="0.3">
      <c r="A1157">
        <v>201708</v>
      </c>
      <c r="B1157" s="1">
        <v>42957</v>
      </c>
      <c r="C1157" s="2">
        <v>201700127</v>
      </c>
      <c r="D1157" t="s">
        <v>13</v>
      </c>
      <c r="E1157">
        <v>201700011</v>
      </c>
      <c r="F1157" t="s">
        <v>6</v>
      </c>
      <c r="G1157" t="s">
        <v>7</v>
      </c>
      <c r="H1157">
        <v>40</v>
      </c>
      <c r="I1157">
        <v>24657</v>
      </c>
      <c r="J1157">
        <v>6</v>
      </c>
      <c r="K1157">
        <v>36</v>
      </c>
      <c r="L1157">
        <v>30</v>
      </c>
      <c r="M1157">
        <v>25</v>
      </c>
      <c r="N1157">
        <v>2</v>
      </c>
      <c r="O1157">
        <v>31000</v>
      </c>
      <c r="P1157">
        <v>6.36</v>
      </c>
      <c r="Q1157">
        <v>3</v>
      </c>
      <c r="R1157">
        <v>20.440000000000001</v>
      </c>
      <c r="S1157">
        <v>7.92</v>
      </c>
    </row>
    <row r="1158" spans="1:19" x14ac:dyDescent="0.3">
      <c r="A1158">
        <v>201708</v>
      </c>
      <c r="B1158" s="1">
        <v>42957</v>
      </c>
      <c r="C1158" s="2">
        <v>201700128</v>
      </c>
      <c r="D1158" t="s">
        <v>14</v>
      </c>
      <c r="E1158">
        <v>201700011</v>
      </c>
      <c r="F1158" t="s">
        <v>6</v>
      </c>
      <c r="G1158" t="s">
        <v>7</v>
      </c>
      <c r="H1158">
        <v>33</v>
      </c>
      <c r="I1158">
        <v>25212</v>
      </c>
      <c r="J1158">
        <v>5</v>
      </c>
      <c r="K1158">
        <v>32</v>
      </c>
      <c r="L1158">
        <v>28</v>
      </c>
      <c r="M1158">
        <v>22</v>
      </c>
      <c r="N1158">
        <v>2</v>
      </c>
      <c r="O1158">
        <v>25575</v>
      </c>
      <c r="P1158">
        <v>5.2469999999999999</v>
      </c>
      <c r="Q1158">
        <v>2.4750000000000001</v>
      </c>
      <c r="R1158">
        <v>16.863</v>
      </c>
      <c r="S1158">
        <v>6.5339999999999998</v>
      </c>
    </row>
    <row r="1159" spans="1:19" x14ac:dyDescent="0.3">
      <c r="A1159">
        <v>201708</v>
      </c>
      <c r="B1159" s="1">
        <v>42957</v>
      </c>
      <c r="C1159" s="2">
        <v>201700136</v>
      </c>
      <c r="D1159" t="s">
        <v>32</v>
      </c>
      <c r="E1159">
        <v>201700013</v>
      </c>
      <c r="F1159" t="s">
        <v>16</v>
      </c>
      <c r="G1159" t="s">
        <v>7</v>
      </c>
      <c r="H1159">
        <v>31</v>
      </c>
      <c r="I1159">
        <v>24636</v>
      </c>
      <c r="J1159">
        <v>7</v>
      </c>
      <c r="K1159">
        <v>28</v>
      </c>
      <c r="L1159">
        <v>17</v>
      </c>
      <c r="M1159">
        <v>12</v>
      </c>
      <c r="N1159">
        <v>3</v>
      </c>
      <c r="O1159">
        <v>24025</v>
      </c>
      <c r="P1159">
        <v>4.9290000000000003</v>
      </c>
      <c r="Q1159">
        <v>2.3250000000000002</v>
      </c>
      <c r="R1159">
        <v>15.840999999999999</v>
      </c>
      <c r="S1159">
        <v>6.1379999999999999</v>
      </c>
    </row>
    <row r="1160" spans="1:19" x14ac:dyDescent="0.3">
      <c r="A1160">
        <v>201708</v>
      </c>
      <c r="B1160" s="1">
        <v>42957</v>
      </c>
      <c r="C1160" s="2">
        <v>201700138</v>
      </c>
      <c r="D1160" t="s">
        <v>15</v>
      </c>
      <c r="E1160">
        <v>201700013</v>
      </c>
      <c r="F1160" t="s">
        <v>16</v>
      </c>
      <c r="G1160" t="s">
        <v>7</v>
      </c>
      <c r="H1160">
        <v>33</v>
      </c>
      <c r="I1160">
        <v>25258</v>
      </c>
      <c r="J1160">
        <v>8</v>
      </c>
      <c r="K1160">
        <v>30</v>
      </c>
      <c r="L1160">
        <v>23</v>
      </c>
      <c r="M1160">
        <v>14</v>
      </c>
      <c r="N1160">
        <v>4</v>
      </c>
      <c r="O1160">
        <v>25575</v>
      </c>
      <c r="P1160">
        <v>5.2469999999999999</v>
      </c>
      <c r="Q1160">
        <v>2.4750000000000001</v>
      </c>
      <c r="R1160">
        <v>16.863</v>
      </c>
      <c r="S1160">
        <v>6.5339999999999998</v>
      </c>
    </row>
    <row r="1161" spans="1:19" x14ac:dyDescent="0.3">
      <c r="A1161">
        <v>201708</v>
      </c>
      <c r="B1161" s="1">
        <v>42957</v>
      </c>
      <c r="C1161" s="2">
        <v>201700139</v>
      </c>
      <c r="D1161" t="s">
        <v>17</v>
      </c>
      <c r="E1161">
        <v>201700013</v>
      </c>
      <c r="F1161" t="s">
        <v>16</v>
      </c>
      <c r="G1161" t="s">
        <v>7</v>
      </c>
      <c r="H1161">
        <v>31</v>
      </c>
      <c r="I1161">
        <v>24415</v>
      </c>
      <c r="J1161">
        <v>9</v>
      </c>
      <c r="K1161">
        <v>29</v>
      </c>
      <c r="L1161">
        <v>19</v>
      </c>
      <c r="M1161">
        <v>10</v>
      </c>
      <c r="N1161">
        <v>3</v>
      </c>
      <c r="O1161">
        <v>24025</v>
      </c>
      <c r="P1161">
        <v>4.9290000000000003</v>
      </c>
      <c r="Q1161">
        <v>2.3250000000000002</v>
      </c>
      <c r="R1161">
        <v>15.840999999999999</v>
      </c>
      <c r="S1161">
        <v>6.1379999999999999</v>
      </c>
    </row>
    <row r="1162" spans="1:19" x14ac:dyDescent="0.3">
      <c r="A1162">
        <v>201708</v>
      </c>
      <c r="B1162" s="1">
        <v>42957</v>
      </c>
      <c r="C1162" s="2">
        <v>201700140</v>
      </c>
      <c r="D1162" t="s">
        <v>18</v>
      </c>
      <c r="E1162">
        <v>201700013</v>
      </c>
      <c r="F1162" t="s">
        <v>16</v>
      </c>
      <c r="G1162" t="s">
        <v>7</v>
      </c>
      <c r="H1162">
        <v>30</v>
      </c>
      <c r="I1162">
        <v>24337</v>
      </c>
      <c r="J1162">
        <v>9</v>
      </c>
      <c r="K1162">
        <v>27</v>
      </c>
      <c r="L1162">
        <v>21</v>
      </c>
      <c r="M1162">
        <v>11</v>
      </c>
      <c r="N1162">
        <v>4</v>
      </c>
      <c r="O1162">
        <v>23250</v>
      </c>
      <c r="P1162">
        <v>4.7699999999999996</v>
      </c>
      <c r="Q1162">
        <v>2.25</v>
      </c>
      <c r="R1162">
        <v>15.33</v>
      </c>
      <c r="S1162">
        <v>5.94</v>
      </c>
    </row>
    <row r="1163" spans="1:19" x14ac:dyDescent="0.3">
      <c r="A1163">
        <v>201708</v>
      </c>
      <c r="B1163" s="1">
        <v>42957</v>
      </c>
      <c r="C1163" s="2">
        <v>201700145</v>
      </c>
      <c r="D1163" t="s">
        <v>23</v>
      </c>
      <c r="E1163">
        <v>201700013</v>
      </c>
      <c r="F1163" t="s">
        <v>16</v>
      </c>
      <c r="G1163" t="s">
        <v>7</v>
      </c>
      <c r="H1163">
        <v>31</v>
      </c>
      <c r="I1163">
        <v>25931</v>
      </c>
      <c r="J1163">
        <v>7</v>
      </c>
      <c r="K1163">
        <v>28</v>
      </c>
      <c r="L1163">
        <v>17</v>
      </c>
      <c r="M1163">
        <v>9</v>
      </c>
      <c r="N1163">
        <v>4</v>
      </c>
      <c r="O1163">
        <v>24025</v>
      </c>
      <c r="P1163">
        <v>4.9290000000000003</v>
      </c>
      <c r="Q1163">
        <v>2.3250000000000002</v>
      </c>
      <c r="R1163">
        <v>15.840999999999999</v>
      </c>
      <c r="S1163">
        <v>6.1379999999999999</v>
      </c>
    </row>
    <row r="1164" spans="1:19" x14ac:dyDescent="0.3">
      <c r="A1164">
        <v>201708</v>
      </c>
      <c r="B1164" s="1">
        <v>42958</v>
      </c>
      <c r="C1164" s="2">
        <v>201700121</v>
      </c>
      <c r="D1164" t="s">
        <v>5</v>
      </c>
      <c r="E1164">
        <v>201700011</v>
      </c>
      <c r="F1164" t="s">
        <v>6</v>
      </c>
      <c r="G1164" t="s">
        <v>7</v>
      </c>
      <c r="H1164">
        <v>38</v>
      </c>
      <c r="I1164">
        <v>25178</v>
      </c>
      <c r="J1164">
        <v>7</v>
      </c>
      <c r="K1164">
        <v>36</v>
      </c>
      <c r="L1164">
        <v>26</v>
      </c>
      <c r="M1164">
        <v>23</v>
      </c>
      <c r="N1164">
        <v>2</v>
      </c>
      <c r="O1164">
        <v>29450</v>
      </c>
      <c r="P1164">
        <v>6.0419999999999998</v>
      </c>
      <c r="Q1164">
        <v>2.85</v>
      </c>
      <c r="R1164">
        <v>19.417999999999999</v>
      </c>
      <c r="S1164">
        <v>7.524</v>
      </c>
    </row>
    <row r="1165" spans="1:19" x14ac:dyDescent="0.3">
      <c r="A1165">
        <v>201708</v>
      </c>
      <c r="B1165" s="1">
        <v>42958</v>
      </c>
      <c r="C1165" s="2">
        <v>201700122</v>
      </c>
      <c r="D1165" t="s">
        <v>8</v>
      </c>
      <c r="E1165">
        <v>201700011</v>
      </c>
      <c r="F1165" t="s">
        <v>6</v>
      </c>
      <c r="G1165" t="s">
        <v>7</v>
      </c>
      <c r="H1165">
        <v>32</v>
      </c>
      <c r="I1165">
        <v>25414</v>
      </c>
      <c r="J1165">
        <v>4</v>
      </c>
      <c r="K1165">
        <v>30</v>
      </c>
      <c r="L1165">
        <v>22</v>
      </c>
      <c r="M1165">
        <v>18</v>
      </c>
      <c r="N1165">
        <v>1</v>
      </c>
      <c r="O1165">
        <v>24800</v>
      </c>
      <c r="P1165">
        <v>5.0880000000000001</v>
      </c>
      <c r="Q1165">
        <v>2.4</v>
      </c>
      <c r="R1165">
        <v>16.352</v>
      </c>
      <c r="S1165">
        <v>6.3360000000000003</v>
      </c>
    </row>
    <row r="1166" spans="1:19" x14ac:dyDescent="0.3">
      <c r="A1166">
        <v>201708</v>
      </c>
      <c r="B1166" s="1">
        <v>42958</v>
      </c>
      <c r="C1166" s="2">
        <v>201700123</v>
      </c>
      <c r="D1166" t="s">
        <v>9</v>
      </c>
      <c r="E1166">
        <v>201700011</v>
      </c>
      <c r="F1166" t="s">
        <v>6</v>
      </c>
      <c r="G1166" t="s">
        <v>7</v>
      </c>
      <c r="H1166">
        <v>35</v>
      </c>
      <c r="I1166">
        <v>25770</v>
      </c>
      <c r="J1166">
        <v>7</v>
      </c>
      <c r="K1166">
        <v>34</v>
      </c>
      <c r="L1166">
        <v>27</v>
      </c>
      <c r="M1166">
        <v>20</v>
      </c>
      <c r="N1166">
        <v>1</v>
      </c>
      <c r="O1166">
        <v>27125</v>
      </c>
      <c r="P1166">
        <v>5.5650000000000004</v>
      </c>
      <c r="Q1166">
        <v>2.625</v>
      </c>
      <c r="R1166">
        <v>17.885000000000002</v>
      </c>
      <c r="S1166">
        <v>6.93</v>
      </c>
    </row>
    <row r="1167" spans="1:19" x14ac:dyDescent="0.3">
      <c r="A1167">
        <v>201708</v>
      </c>
      <c r="B1167" s="1">
        <v>42958</v>
      </c>
      <c r="C1167" s="2">
        <v>201700124</v>
      </c>
      <c r="D1167" t="s">
        <v>10</v>
      </c>
      <c r="E1167">
        <v>201700011</v>
      </c>
      <c r="F1167" t="s">
        <v>6</v>
      </c>
      <c r="G1167" t="s">
        <v>7</v>
      </c>
      <c r="H1167">
        <v>35</v>
      </c>
      <c r="I1167">
        <v>24673</v>
      </c>
      <c r="J1167">
        <v>4</v>
      </c>
      <c r="K1167">
        <v>32</v>
      </c>
      <c r="L1167">
        <v>28</v>
      </c>
      <c r="M1167">
        <v>21</v>
      </c>
      <c r="N1167">
        <v>1</v>
      </c>
      <c r="O1167">
        <v>27125</v>
      </c>
      <c r="P1167">
        <v>5.5650000000000004</v>
      </c>
      <c r="Q1167">
        <v>2.625</v>
      </c>
      <c r="R1167">
        <v>17.885000000000002</v>
      </c>
      <c r="S1167">
        <v>6.93</v>
      </c>
    </row>
    <row r="1168" spans="1:19" x14ac:dyDescent="0.3">
      <c r="A1168">
        <v>201708</v>
      </c>
      <c r="B1168" s="1">
        <v>42958</v>
      </c>
      <c r="C1168" s="2">
        <v>201700125</v>
      </c>
      <c r="D1168" t="s">
        <v>11</v>
      </c>
      <c r="E1168">
        <v>201700011</v>
      </c>
      <c r="F1168" t="s">
        <v>6</v>
      </c>
      <c r="G1168" t="s">
        <v>7</v>
      </c>
      <c r="H1168">
        <v>38</v>
      </c>
      <c r="I1168">
        <v>24614</v>
      </c>
      <c r="J1168">
        <v>5</v>
      </c>
      <c r="K1168">
        <v>38</v>
      </c>
      <c r="L1168">
        <v>27</v>
      </c>
      <c r="M1168">
        <v>23</v>
      </c>
      <c r="N1168">
        <v>2</v>
      </c>
      <c r="O1168">
        <v>29450</v>
      </c>
      <c r="P1168">
        <v>6.0419999999999998</v>
      </c>
      <c r="Q1168">
        <v>2.85</v>
      </c>
      <c r="R1168">
        <v>19.417999999999999</v>
      </c>
      <c r="S1168">
        <v>7.524</v>
      </c>
    </row>
    <row r="1169" spans="1:19" x14ac:dyDescent="0.3">
      <c r="A1169">
        <v>201708</v>
      </c>
      <c r="B1169" s="1">
        <v>42958</v>
      </c>
      <c r="C1169" s="2">
        <v>201700126</v>
      </c>
      <c r="D1169" t="s">
        <v>12</v>
      </c>
      <c r="E1169">
        <v>201700011</v>
      </c>
      <c r="F1169" t="s">
        <v>6</v>
      </c>
      <c r="G1169" t="s">
        <v>7</v>
      </c>
      <c r="H1169">
        <v>33</v>
      </c>
      <c r="I1169">
        <v>24210</v>
      </c>
      <c r="J1169">
        <v>5</v>
      </c>
      <c r="K1169">
        <v>30</v>
      </c>
      <c r="L1169">
        <v>25</v>
      </c>
      <c r="M1169">
        <v>19</v>
      </c>
      <c r="N1169">
        <v>1</v>
      </c>
      <c r="O1169">
        <v>25575</v>
      </c>
      <c r="P1169">
        <v>5.2469999999999999</v>
      </c>
      <c r="Q1169">
        <v>2.4750000000000001</v>
      </c>
      <c r="R1169">
        <v>16.863</v>
      </c>
      <c r="S1169">
        <v>6.5339999999999998</v>
      </c>
    </row>
    <row r="1170" spans="1:19" x14ac:dyDescent="0.3">
      <c r="A1170">
        <v>201708</v>
      </c>
      <c r="B1170" s="1">
        <v>42958</v>
      </c>
      <c r="C1170" s="2">
        <v>201700127</v>
      </c>
      <c r="D1170" t="s">
        <v>13</v>
      </c>
      <c r="E1170">
        <v>201700011</v>
      </c>
      <c r="F1170" t="s">
        <v>6</v>
      </c>
      <c r="G1170" t="s">
        <v>7</v>
      </c>
      <c r="H1170">
        <v>39</v>
      </c>
      <c r="I1170">
        <v>25796</v>
      </c>
      <c r="J1170">
        <v>6</v>
      </c>
      <c r="K1170">
        <v>38</v>
      </c>
      <c r="L1170">
        <v>28</v>
      </c>
      <c r="M1170">
        <v>22</v>
      </c>
      <c r="N1170">
        <v>1</v>
      </c>
      <c r="O1170">
        <v>30225</v>
      </c>
      <c r="P1170">
        <v>6.2009999999999996</v>
      </c>
      <c r="Q1170">
        <v>2.9249999999999998</v>
      </c>
      <c r="R1170">
        <v>19.928999999999998</v>
      </c>
      <c r="S1170">
        <v>7.7220000000000004</v>
      </c>
    </row>
    <row r="1171" spans="1:19" x14ac:dyDescent="0.3">
      <c r="A1171">
        <v>201708</v>
      </c>
      <c r="B1171" s="1">
        <v>42958</v>
      </c>
      <c r="C1171" s="2">
        <v>201700128</v>
      </c>
      <c r="D1171" t="s">
        <v>14</v>
      </c>
      <c r="E1171">
        <v>201700011</v>
      </c>
      <c r="F1171" t="s">
        <v>6</v>
      </c>
      <c r="G1171" t="s">
        <v>7</v>
      </c>
      <c r="H1171">
        <v>40</v>
      </c>
      <c r="I1171">
        <v>24545</v>
      </c>
      <c r="J1171">
        <v>6</v>
      </c>
      <c r="K1171">
        <v>40</v>
      </c>
      <c r="L1171">
        <v>32</v>
      </c>
      <c r="M1171">
        <v>22</v>
      </c>
      <c r="N1171">
        <v>1</v>
      </c>
      <c r="O1171">
        <v>31000</v>
      </c>
      <c r="P1171">
        <v>6.36</v>
      </c>
      <c r="Q1171">
        <v>3</v>
      </c>
      <c r="R1171">
        <v>20.440000000000001</v>
      </c>
      <c r="S1171">
        <v>7.92</v>
      </c>
    </row>
    <row r="1172" spans="1:19" x14ac:dyDescent="0.3">
      <c r="A1172">
        <v>201708</v>
      </c>
      <c r="B1172" s="1">
        <v>42958</v>
      </c>
      <c r="C1172" s="2">
        <v>201700129</v>
      </c>
      <c r="D1172" t="s">
        <v>24</v>
      </c>
      <c r="E1172">
        <v>201700012</v>
      </c>
      <c r="F1172" t="s">
        <v>25</v>
      </c>
      <c r="G1172" t="s">
        <v>7</v>
      </c>
      <c r="H1172">
        <v>33</v>
      </c>
      <c r="I1172">
        <v>24071</v>
      </c>
      <c r="J1172">
        <v>6</v>
      </c>
      <c r="K1172">
        <v>31</v>
      </c>
      <c r="L1172">
        <v>24</v>
      </c>
      <c r="M1172">
        <v>17</v>
      </c>
      <c r="N1172">
        <v>2</v>
      </c>
      <c r="O1172">
        <v>25575</v>
      </c>
      <c r="P1172">
        <v>5.2469999999999999</v>
      </c>
      <c r="Q1172">
        <v>2.4750000000000001</v>
      </c>
      <c r="R1172">
        <v>16.863</v>
      </c>
      <c r="S1172">
        <v>6.5339999999999998</v>
      </c>
    </row>
    <row r="1173" spans="1:19" x14ac:dyDescent="0.3">
      <c r="A1173">
        <v>201708</v>
      </c>
      <c r="B1173" s="1">
        <v>42958</v>
      </c>
      <c r="C1173" s="2">
        <v>201700130</v>
      </c>
      <c r="D1173" t="s">
        <v>26</v>
      </c>
      <c r="E1173">
        <v>201700012</v>
      </c>
      <c r="F1173" t="s">
        <v>25</v>
      </c>
      <c r="G1173" t="s">
        <v>7</v>
      </c>
      <c r="H1173">
        <v>31</v>
      </c>
      <c r="I1173">
        <v>25585</v>
      </c>
      <c r="J1173">
        <v>5</v>
      </c>
      <c r="K1173">
        <v>26</v>
      </c>
      <c r="L1173">
        <v>19</v>
      </c>
      <c r="M1173">
        <v>13</v>
      </c>
      <c r="N1173">
        <v>2</v>
      </c>
      <c r="O1173">
        <v>24025</v>
      </c>
      <c r="P1173">
        <v>4.9290000000000003</v>
      </c>
      <c r="Q1173">
        <v>2.3250000000000002</v>
      </c>
      <c r="R1173">
        <v>15.840999999999999</v>
      </c>
      <c r="S1173">
        <v>6.1379999999999999</v>
      </c>
    </row>
    <row r="1174" spans="1:19" x14ac:dyDescent="0.3">
      <c r="A1174">
        <v>201708</v>
      </c>
      <c r="B1174" s="1">
        <v>42958</v>
      </c>
      <c r="C1174" s="2">
        <v>201700131</v>
      </c>
      <c r="D1174" t="s">
        <v>27</v>
      </c>
      <c r="E1174">
        <v>201700012</v>
      </c>
      <c r="F1174" t="s">
        <v>25</v>
      </c>
      <c r="G1174" t="s">
        <v>7</v>
      </c>
      <c r="H1174">
        <v>35</v>
      </c>
      <c r="I1174">
        <v>24887</v>
      </c>
      <c r="J1174">
        <v>8</v>
      </c>
      <c r="K1174">
        <v>35</v>
      </c>
      <c r="L1174">
        <v>25</v>
      </c>
      <c r="M1174">
        <v>20</v>
      </c>
      <c r="N1174">
        <v>2</v>
      </c>
      <c r="O1174">
        <v>27125</v>
      </c>
      <c r="P1174">
        <v>5.5650000000000004</v>
      </c>
      <c r="Q1174">
        <v>2.625</v>
      </c>
      <c r="R1174">
        <v>17.885000000000002</v>
      </c>
      <c r="S1174">
        <v>6.93</v>
      </c>
    </row>
    <row r="1175" spans="1:19" x14ac:dyDescent="0.3">
      <c r="A1175">
        <v>201708</v>
      </c>
      <c r="B1175" s="1">
        <v>42958</v>
      </c>
      <c r="C1175" s="2">
        <v>201700132</v>
      </c>
      <c r="D1175" t="s">
        <v>28</v>
      </c>
      <c r="E1175">
        <v>201700012</v>
      </c>
      <c r="F1175" t="s">
        <v>25</v>
      </c>
      <c r="G1175" t="s">
        <v>7</v>
      </c>
      <c r="H1175">
        <v>36</v>
      </c>
      <c r="I1175">
        <v>24957</v>
      </c>
      <c r="J1175">
        <v>7</v>
      </c>
      <c r="K1175">
        <v>35</v>
      </c>
      <c r="L1175">
        <v>29</v>
      </c>
      <c r="M1175">
        <v>20</v>
      </c>
      <c r="N1175">
        <v>3</v>
      </c>
      <c r="O1175">
        <v>27900</v>
      </c>
      <c r="P1175">
        <v>5.7240000000000002</v>
      </c>
      <c r="Q1175">
        <v>2.7</v>
      </c>
      <c r="R1175">
        <v>18.396000000000001</v>
      </c>
      <c r="S1175">
        <v>7.1280000000000001</v>
      </c>
    </row>
    <row r="1176" spans="1:19" x14ac:dyDescent="0.3">
      <c r="A1176">
        <v>201708</v>
      </c>
      <c r="B1176" s="1">
        <v>42958</v>
      </c>
      <c r="C1176" s="2">
        <v>201700133</v>
      </c>
      <c r="D1176" t="s">
        <v>29</v>
      </c>
      <c r="E1176">
        <v>201700012</v>
      </c>
      <c r="F1176" t="s">
        <v>25</v>
      </c>
      <c r="G1176" t="s">
        <v>7</v>
      </c>
      <c r="H1176">
        <v>31</v>
      </c>
      <c r="I1176">
        <v>24109</v>
      </c>
      <c r="J1176">
        <v>7</v>
      </c>
      <c r="K1176">
        <v>31</v>
      </c>
      <c r="L1176">
        <v>23</v>
      </c>
      <c r="M1176">
        <v>16</v>
      </c>
      <c r="N1176">
        <v>2</v>
      </c>
      <c r="O1176">
        <v>24025</v>
      </c>
      <c r="P1176">
        <v>4.9290000000000003</v>
      </c>
      <c r="Q1176">
        <v>2.3250000000000002</v>
      </c>
      <c r="R1176">
        <v>15.840999999999999</v>
      </c>
      <c r="S1176">
        <v>6.1379999999999999</v>
      </c>
    </row>
    <row r="1177" spans="1:19" x14ac:dyDescent="0.3">
      <c r="A1177">
        <v>201708</v>
      </c>
      <c r="B1177" s="1">
        <v>42958</v>
      </c>
      <c r="C1177" s="2">
        <v>201700134</v>
      </c>
      <c r="D1177" t="s">
        <v>30</v>
      </c>
      <c r="E1177">
        <v>201700012</v>
      </c>
      <c r="F1177" t="s">
        <v>25</v>
      </c>
      <c r="G1177" t="s">
        <v>7</v>
      </c>
      <c r="H1177">
        <v>30</v>
      </c>
      <c r="I1177">
        <v>24435</v>
      </c>
      <c r="J1177">
        <v>5</v>
      </c>
      <c r="K1177">
        <v>26</v>
      </c>
      <c r="L1177">
        <v>22</v>
      </c>
      <c r="M1177">
        <v>17</v>
      </c>
      <c r="N1177">
        <v>2</v>
      </c>
      <c r="O1177">
        <v>23250</v>
      </c>
      <c r="P1177">
        <v>4.7699999999999996</v>
      </c>
      <c r="Q1177">
        <v>2.25</v>
      </c>
      <c r="R1177">
        <v>15.33</v>
      </c>
      <c r="S1177">
        <v>5.94</v>
      </c>
    </row>
    <row r="1178" spans="1:19" x14ac:dyDescent="0.3">
      <c r="A1178">
        <v>201708</v>
      </c>
      <c r="B1178" s="1">
        <v>42958</v>
      </c>
      <c r="C1178" s="2">
        <v>201700135</v>
      </c>
      <c r="D1178" t="s">
        <v>31</v>
      </c>
      <c r="E1178">
        <v>201700012</v>
      </c>
      <c r="F1178" t="s">
        <v>25</v>
      </c>
      <c r="G1178" t="s">
        <v>7</v>
      </c>
      <c r="H1178">
        <v>36</v>
      </c>
      <c r="I1178">
        <v>24659</v>
      </c>
      <c r="J1178">
        <v>9</v>
      </c>
      <c r="K1178">
        <v>33</v>
      </c>
      <c r="L1178">
        <v>22</v>
      </c>
      <c r="M1178">
        <v>15</v>
      </c>
      <c r="N1178">
        <v>2</v>
      </c>
      <c r="O1178">
        <v>27900</v>
      </c>
      <c r="P1178">
        <v>5.7240000000000002</v>
      </c>
      <c r="Q1178">
        <v>2.7</v>
      </c>
      <c r="R1178">
        <v>18.396000000000001</v>
      </c>
      <c r="S1178">
        <v>7.1280000000000001</v>
      </c>
    </row>
    <row r="1179" spans="1:19" x14ac:dyDescent="0.3">
      <c r="A1179">
        <v>201708</v>
      </c>
      <c r="B1179" s="1">
        <v>42958</v>
      </c>
      <c r="C1179" s="2">
        <v>201700137</v>
      </c>
      <c r="D1179" t="s">
        <v>33</v>
      </c>
      <c r="E1179">
        <v>201700012</v>
      </c>
      <c r="F1179" t="s">
        <v>25</v>
      </c>
      <c r="G1179" t="s">
        <v>7</v>
      </c>
      <c r="H1179">
        <v>36</v>
      </c>
      <c r="I1179">
        <v>24768</v>
      </c>
      <c r="J1179">
        <v>6</v>
      </c>
      <c r="K1179">
        <v>31</v>
      </c>
      <c r="L1179">
        <v>20</v>
      </c>
      <c r="M1179">
        <v>16</v>
      </c>
      <c r="N1179">
        <v>2</v>
      </c>
      <c r="O1179">
        <v>27900</v>
      </c>
      <c r="P1179">
        <v>5.7240000000000002</v>
      </c>
      <c r="Q1179">
        <v>2.7</v>
      </c>
      <c r="R1179">
        <v>18.396000000000001</v>
      </c>
      <c r="S1179">
        <v>7.1280000000000001</v>
      </c>
    </row>
    <row r="1180" spans="1:19" x14ac:dyDescent="0.3">
      <c r="A1180">
        <v>201708</v>
      </c>
      <c r="B1180" s="1">
        <v>42959</v>
      </c>
      <c r="C1180" s="2">
        <v>201700129</v>
      </c>
      <c r="D1180" t="s">
        <v>24</v>
      </c>
      <c r="E1180">
        <v>201700012</v>
      </c>
      <c r="F1180" t="s">
        <v>25</v>
      </c>
      <c r="G1180" t="s">
        <v>7</v>
      </c>
      <c r="H1180">
        <v>36</v>
      </c>
      <c r="I1180">
        <v>24968</v>
      </c>
      <c r="J1180">
        <v>7</v>
      </c>
      <c r="K1180">
        <v>33</v>
      </c>
      <c r="L1180">
        <v>26</v>
      </c>
      <c r="M1180">
        <v>18</v>
      </c>
      <c r="N1180">
        <v>2</v>
      </c>
      <c r="O1180">
        <v>27900</v>
      </c>
      <c r="P1180">
        <v>5.7240000000000002</v>
      </c>
      <c r="Q1180">
        <v>2.7</v>
      </c>
      <c r="R1180">
        <v>18.396000000000001</v>
      </c>
      <c r="S1180">
        <v>7.1280000000000001</v>
      </c>
    </row>
    <row r="1181" spans="1:19" x14ac:dyDescent="0.3">
      <c r="A1181">
        <v>201708</v>
      </c>
      <c r="B1181" s="1">
        <v>42959</v>
      </c>
      <c r="C1181" s="2">
        <v>201700130</v>
      </c>
      <c r="D1181" t="s">
        <v>26</v>
      </c>
      <c r="E1181">
        <v>201700012</v>
      </c>
      <c r="F1181" t="s">
        <v>25</v>
      </c>
      <c r="G1181" t="s">
        <v>7</v>
      </c>
      <c r="H1181">
        <v>35</v>
      </c>
      <c r="I1181">
        <v>24041</v>
      </c>
      <c r="J1181">
        <v>7</v>
      </c>
      <c r="K1181">
        <v>35</v>
      </c>
      <c r="L1181">
        <v>29</v>
      </c>
      <c r="M1181">
        <v>22</v>
      </c>
      <c r="N1181">
        <v>2</v>
      </c>
      <c r="O1181">
        <v>27125</v>
      </c>
      <c r="P1181">
        <v>5.5650000000000004</v>
      </c>
      <c r="Q1181">
        <v>2.625</v>
      </c>
      <c r="R1181">
        <v>17.885000000000002</v>
      </c>
      <c r="S1181">
        <v>6.93</v>
      </c>
    </row>
    <row r="1182" spans="1:19" x14ac:dyDescent="0.3">
      <c r="A1182">
        <v>201708</v>
      </c>
      <c r="B1182" s="1">
        <v>42959</v>
      </c>
      <c r="C1182" s="2">
        <v>201700131</v>
      </c>
      <c r="D1182" t="s">
        <v>27</v>
      </c>
      <c r="E1182">
        <v>201700012</v>
      </c>
      <c r="F1182" t="s">
        <v>25</v>
      </c>
      <c r="G1182" t="s">
        <v>7</v>
      </c>
      <c r="H1182">
        <v>32</v>
      </c>
      <c r="I1182">
        <v>25283</v>
      </c>
      <c r="J1182">
        <v>6</v>
      </c>
      <c r="K1182">
        <v>28</v>
      </c>
      <c r="L1182">
        <v>24</v>
      </c>
      <c r="M1182">
        <v>15</v>
      </c>
      <c r="N1182">
        <v>2</v>
      </c>
      <c r="O1182">
        <v>24800</v>
      </c>
      <c r="P1182">
        <v>5.0880000000000001</v>
      </c>
      <c r="Q1182">
        <v>2.4</v>
      </c>
      <c r="R1182">
        <v>16.352</v>
      </c>
      <c r="S1182">
        <v>6.3360000000000003</v>
      </c>
    </row>
    <row r="1183" spans="1:19" x14ac:dyDescent="0.3">
      <c r="A1183">
        <v>201708</v>
      </c>
      <c r="B1183" s="1">
        <v>42959</v>
      </c>
      <c r="C1183" s="2">
        <v>201700132</v>
      </c>
      <c r="D1183" t="s">
        <v>28</v>
      </c>
      <c r="E1183">
        <v>201700012</v>
      </c>
      <c r="F1183" t="s">
        <v>25</v>
      </c>
      <c r="G1183" t="s">
        <v>7</v>
      </c>
      <c r="H1183">
        <v>34</v>
      </c>
      <c r="I1183">
        <v>25393</v>
      </c>
      <c r="J1183">
        <v>8</v>
      </c>
      <c r="K1183">
        <v>33</v>
      </c>
      <c r="L1183">
        <v>22</v>
      </c>
      <c r="M1183">
        <v>17</v>
      </c>
      <c r="N1183">
        <v>2</v>
      </c>
      <c r="O1183">
        <v>26350</v>
      </c>
      <c r="P1183">
        <v>5.4059999999999997</v>
      </c>
      <c r="Q1183">
        <v>2.5499999999999998</v>
      </c>
      <c r="R1183">
        <v>17.373999999999999</v>
      </c>
      <c r="S1183">
        <v>6.7320000000000002</v>
      </c>
    </row>
    <row r="1184" spans="1:19" x14ac:dyDescent="0.3">
      <c r="A1184">
        <v>201708</v>
      </c>
      <c r="B1184" s="1">
        <v>42959</v>
      </c>
      <c r="C1184" s="2">
        <v>201700133</v>
      </c>
      <c r="D1184" t="s">
        <v>29</v>
      </c>
      <c r="E1184">
        <v>201700012</v>
      </c>
      <c r="F1184" t="s">
        <v>25</v>
      </c>
      <c r="G1184" t="s">
        <v>7</v>
      </c>
      <c r="H1184">
        <v>31</v>
      </c>
      <c r="I1184">
        <v>25241</v>
      </c>
      <c r="J1184">
        <v>8</v>
      </c>
      <c r="K1184">
        <v>30</v>
      </c>
      <c r="L1184">
        <v>24</v>
      </c>
      <c r="M1184">
        <v>18</v>
      </c>
      <c r="N1184">
        <v>2</v>
      </c>
      <c r="O1184">
        <v>24025</v>
      </c>
      <c r="P1184">
        <v>4.9290000000000003</v>
      </c>
      <c r="Q1184">
        <v>2.3250000000000002</v>
      </c>
      <c r="R1184">
        <v>15.840999999999999</v>
      </c>
      <c r="S1184">
        <v>6.1379999999999999</v>
      </c>
    </row>
    <row r="1185" spans="1:19" x14ac:dyDescent="0.3">
      <c r="A1185">
        <v>201708</v>
      </c>
      <c r="B1185" s="1">
        <v>42959</v>
      </c>
      <c r="C1185" s="2">
        <v>201700134</v>
      </c>
      <c r="D1185" t="s">
        <v>30</v>
      </c>
      <c r="E1185">
        <v>201700012</v>
      </c>
      <c r="F1185" t="s">
        <v>25</v>
      </c>
      <c r="G1185" t="s">
        <v>7</v>
      </c>
      <c r="H1185">
        <v>33</v>
      </c>
      <c r="I1185">
        <v>25456</v>
      </c>
      <c r="J1185">
        <v>6</v>
      </c>
      <c r="K1185">
        <v>30</v>
      </c>
      <c r="L1185">
        <v>23</v>
      </c>
      <c r="M1185">
        <v>17</v>
      </c>
      <c r="N1185">
        <v>2</v>
      </c>
      <c r="O1185">
        <v>25575</v>
      </c>
      <c r="P1185">
        <v>5.2469999999999999</v>
      </c>
      <c r="Q1185">
        <v>2.4750000000000001</v>
      </c>
      <c r="R1185">
        <v>16.863</v>
      </c>
      <c r="S1185">
        <v>6.5339999999999998</v>
      </c>
    </row>
    <row r="1186" spans="1:19" x14ac:dyDescent="0.3">
      <c r="A1186">
        <v>201708</v>
      </c>
      <c r="B1186" s="1">
        <v>42959</v>
      </c>
      <c r="C1186" s="2">
        <v>201700135</v>
      </c>
      <c r="D1186" t="s">
        <v>31</v>
      </c>
      <c r="E1186">
        <v>201700012</v>
      </c>
      <c r="F1186" t="s">
        <v>25</v>
      </c>
      <c r="G1186" t="s">
        <v>7</v>
      </c>
      <c r="H1186">
        <v>36</v>
      </c>
      <c r="I1186">
        <v>24592</v>
      </c>
      <c r="J1186">
        <v>8</v>
      </c>
      <c r="K1186">
        <v>33</v>
      </c>
      <c r="L1186">
        <v>28</v>
      </c>
      <c r="M1186">
        <v>18</v>
      </c>
      <c r="N1186">
        <v>2</v>
      </c>
      <c r="O1186">
        <v>27900</v>
      </c>
      <c r="P1186">
        <v>5.7240000000000002</v>
      </c>
      <c r="Q1186">
        <v>2.7</v>
      </c>
      <c r="R1186">
        <v>18.396000000000001</v>
      </c>
      <c r="S1186">
        <v>7.1280000000000001</v>
      </c>
    </row>
    <row r="1187" spans="1:19" x14ac:dyDescent="0.3">
      <c r="A1187">
        <v>201708</v>
      </c>
      <c r="B1187" s="1">
        <v>42959</v>
      </c>
      <c r="C1187" s="2">
        <v>201700136</v>
      </c>
      <c r="D1187" t="s">
        <v>32</v>
      </c>
      <c r="E1187">
        <v>201700013</v>
      </c>
      <c r="F1187" t="s">
        <v>16</v>
      </c>
      <c r="G1187" t="s">
        <v>7</v>
      </c>
      <c r="H1187">
        <v>33</v>
      </c>
      <c r="I1187">
        <v>24181</v>
      </c>
      <c r="J1187">
        <v>9</v>
      </c>
      <c r="K1187">
        <v>31</v>
      </c>
      <c r="L1187">
        <v>24</v>
      </c>
      <c r="M1187">
        <v>14</v>
      </c>
      <c r="N1187">
        <v>4</v>
      </c>
      <c r="O1187">
        <v>25575</v>
      </c>
      <c r="P1187">
        <v>5.2469999999999999</v>
      </c>
      <c r="Q1187">
        <v>2.4750000000000001</v>
      </c>
      <c r="R1187">
        <v>16.863</v>
      </c>
      <c r="S1187">
        <v>6.5339999999999998</v>
      </c>
    </row>
    <row r="1188" spans="1:19" x14ac:dyDescent="0.3">
      <c r="A1188">
        <v>201708</v>
      </c>
      <c r="B1188" s="1">
        <v>42959</v>
      </c>
      <c r="C1188" s="2">
        <v>201700137</v>
      </c>
      <c r="D1188" t="s">
        <v>33</v>
      </c>
      <c r="E1188">
        <v>201700012</v>
      </c>
      <c r="F1188" t="s">
        <v>25</v>
      </c>
      <c r="G1188" t="s">
        <v>7</v>
      </c>
      <c r="H1188">
        <v>31</v>
      </c>
      <c r="I1188">
        <v>24097</v>
      </c>
      <c r="J1188">
        <v>5</v>
      </c>
      <c r="K1188">
        <v>30</v>
      </c>
      <c r="L1188">
        <v>25</v>
      </c>
      <c r="M1188">
        <v>20</v>
      </c>
      <c r="N1188">
        <v>2</v>
      </c>
      <c r="O1188">
        <v>24025</v>
      </c>
      <c r="P1188">
        <v>4.9290000000000003</v>
      </c>
      <c r="Q1188">
        <v>2.3250000000000002</v>
      </c>
      <c r="R1188">
        <v>15.840999999999999</v>
      </c>
      <c r="S1188">
        <v>6.1379999999999999</v>
      </c>
    </row>
    <row r="1189" spans="1:19" x14ac:dyDescent="0.3">
      <c r="A1189">
        <v>201708</v>
      </c>
      <c r="B1189" s="1">
        <v>42959</v>
      </c>
      <c r="C1189" s="2">
        <v>201700138</v>
      </c>
      <c r="D1189" t="s">
        <v>15</v>
      </c>
      <c r="E1189">
        <v>201700013</v>
      </c>
      <c r="F1189" t="s">
        <v>16</v>
      </c>
      <c r="G1189" t="s">
        <v>7</v>
      </c>
      <c r="H1189">
        <v>30</v>
      </c>
      <c r="I1189">
        <v>25949</v>
      </c>
      <c r="J1189">
        <v>8</v>
      </c>
      <c r="K1189">
        <v>26</v>
      </c>
      <c r="L1189">
        <v>19</v>
      </c>
      <c r="M1189">
        <v>13</v>
      </c>
      <c r="N1189">
        <v>3</v>
      </c>
      <c r="O1189">
        <v>23250</v>
      </c>
      <c r="P1189">
        <v>4.7699999999999996</v>
      </c>
      <c r="Q1189">
        <v>2.25</v>
      </c>
      <c r="R1189">
        <v>15.33</v>
      </c>
      <c r="S1189">
        <v>5.94</v>
      </c>
    </row>
    <row r="1190" spans="1:19" x14ac:dyDescent="0.3">
      <c r="A1190">
        <v>201708</v>
      </c>
      <c r="B1190" s="1">
        <v>42959</v>
      </c>
      <c r="C1190" s="2">
        <v>201700139</v>
      </c>
      <c r="D1190" t="s">
        <v>17</v>
      </c>
      <c r="E1190">
        <v>201700013</v>
      </c>
      <c r="F1190" t="s">
        <v>16</v>
      </c>
      <c r="G1190" t="s">
        <v>7</v>
      </c>
      <c r="H1190">
        <v>28</v>
      </c>
      <c r="I1190">
        <v>25848</v>
      </c>
      <c r="J1190">
        <v>8</v>
      </c>
      <c r="K1190">
        <v>25</v>
      </c>
      <c r="L1190">
        <v>19</v>
      </c>
      <c r="M1190">
        <v>13</v>
      </c>
      <c r="N1190">
        <v>3</v>
      </c>
      <c r="O1190">
        <v>21700</v>
      </c>
      <c r="P1190">
        <v>4.452</v>
      </c>
      <c r="Q1190">
        <v>2.1</v>
      </c>
      <c r="R1190">
        <v>14.308</v>
      </c>
      <c r="S1190">
        <v>5.5439999999999996</v>
      </c>
    </row>
    <row r="1191" spans="1:19" x14ac:dyDescent="0.3">
      <c r="A1191">
        <v>201708</v>
      </c>
      <c r="B1191" s="1">
        <v>42959</v>
      </c>
      <c r="C1191" s="2">
        <v>201700140</v>
      </c>
      <c r="D1191" t="s">
        <v>18</v>
      </c>
      <c r="E1191">
        <v>201700013</v>
      </c>
      <c r="F1191" t="s">
        <v>16</v>
      </c>
      <c r="G1191" t="s">
        <v>7</v>
      </c>
      <c r="H1191">
        <v>30</v>
      </c>
      <c r="I1191">
        <v>24117</v>
      </c>
      <c r="J1191">
        <v>8</v>
      </c>
      <c r="K1191">
        <v>26</v>
      </c>
      <c r="L1191">
        <v>20</v>
      </c>
      <c r="M1191">
        <v>12</v>
      </c>
      <c r="N1191">
        <v>3</v>
      </c>
      <c r="O1191">
        <v>23250</v>
      </c>
      <c r="P1191">
        <v>4.7699999999999996</v>
      </c>
      <c r="Q1191">
        <v>2.25</v>
      </c>
      <c r="R1191">
        <v>15.33</v>
      </c>
      <c r="S1191">
        <v>5.94</v>
      </c>
    </row>
    <row r="1192" spans="1:19" x14ac:dyDescent="0.3">
      <c r="A1192">
        <v>201708</v>
      </c>
      <c r="B1192" s="1">
        <v>42959</v>
      </c>
      <c r="C1192" s="2">
        <v>201700141</v>
      </c>
      <c r="D1192" t="s">
        <v>19</v>
      </c>
      <c r="E1192">
        <v>201700013</v>
      </c>
      <c r="F1192" t="s">
        <v>16</v>
      </c>
      <c r="G1192" t="s">
        <v>7</v>
      </c>
      <c r="H1192">
        <v>33</v>
      </c>
      <c r="I1192">
        <v>25053</v>
      </c>
      <c r="J1192">
        <v>8</v>
      </c>
      <c r="K1192">
        <v>29</v>
      </c>
      <c r="L1192">
        <v>18</v>
      </c>
      <c r="M1192">
        <v>11</v>
      </c>
      <c r="N1192">
        <v>4</v>
      </c>
      <c r="O1192">
        <v>25575</v>
      </c>
      <c r="P1192">
        <v>5.2469999999999999</v>
      </c>
      <c r="Q1192">
        <v>2.4750000000000001</v>
      </c>
      <c r="R1192">
        <v>16.863</v>
      </c>
      <c r="S1192">
        <v>6.5339999999999998</v>
      </c>
    </row>
    <row r="1193" spans="1:19" x14ac:dyDescent="0.3">
      <c r="A1193">
        <v>201708</v>
      </c>
      <c r="B1193" s="1">
        <v>42959</v>
      </c>
      <c r="C1193" s="2">
        <v>201700142</v>
      </c>
      <c r="D1193" t="s">
        <v>20</v>
      </c>
      <c r="E1193">
        <v>201700013</v>
      </c>
      <c r="F1193" t="s">
        <v>16</v>
      </c>
      <c r="G1193" t="s">
        <v>7</v>
      </c>
      <c r="H1193">
        <v>32</v>
      </c>
      <c r="I1193">
        <v>24061</v>
      </c>
      <c r="J1193">
        <v>7</v>
      </c>
      <c r="K1193">
        <v>28</v>
      </c>
      <c r="L1193">
        <v>20</v>
      </c>
      <c r="M1193">
        <v>11</v>
      </c>
      <c r="N1193">
        <v>3</v>
      </c>
      <c r="O1193">
        <v>24800</v>
      </c>
      <c r="P1193">
        <v>5.0880000000000001</v>
      </c>
      <c r="Q1193">
        <v>2.4</v>
      </c>
      <c r="R1193">
        <v>16.352</v>
      </c>
      <c r="S1193">
        <v>6.3360000000000003</v>
      </c>
    </row>
    <row r="1194" spans="1:19" x14ac:dyDescent="0.3">
      <c r="A1194">
        <v>201708</v>
      </c>
      <c r="B1194" s="1">
        <v>42959</v>
      </c>
      <c r="C1194" s="2">
        <v>201700143</v>
      </c>
      <c r="D1194" t="s">
        <v>21</v>
      </c>
      <c r="E1194">
        <v>201700013</v>
      </c>
      <c r="F1194" t="s">
        <v>16</v>
      </c>
      <c r="G1194" t="s">
        <v>7</v>
      </c>
      <c r="H1194">
        <v>28</v>
      </c>
      <c r="I1194">
        <v>25070</v>
      </c>
      <c r="J1194">
        <v>6</v>
      </c>
      <c r="K1194">
        <v>25</v>
      </c>
      <c r="L1194">
        <v>18</v>
      </c>
      <c r="M1194">
        <v>13</v>
      </c>
      <c r="N1194">
        <v>3</v>
      </c>
      <c r="O1194">
        <v>21700</v>
      </c>
      <c r="P1194">
        <v>4.452</v>
      </c>
      <c r="Q1194">
        <v>2.1</v>
      </c>
      <c r="R1194">
        <v>14.308</v>
      </c>
      <c r="S1194">
        <v>5.5439999999999996</v>
      </c>
    </row>
    <row r="1195" spans="1:19" x14ac:dyDescent="0.3">
      <c r="A1195">
        <v>201708</v>
      </c>
      <c r="B1195" s="1">
        <v>42959</v>
      </c>
      <c r="C1195" s="2">
        <v>201700144</v>
      </c>
      <c r="D1195" t="s">
        <v>22</v>
      </c>
      <c r="E1195">
        <v>201700013</v>
      </c>
      <c r="F1195" t="s">
        <v>16</v>
      </c>
      <c r="G1195" t="s">
        <v>7</v>
      </c>
      <c r="H1195">
        <v>28</v>
      </c>
      <c r="I1195">
        <v>24233</v>
      </c>
      <c r="J1195">
        <v>8</v>
      </c>
      <c r="K1195">
        <v>26</v>
      </c>
      <c r="L1195">
        <v>18</v>
      </c>
      <c r="M1195">
        <v>12</v>
      </c>
      <c r="N1195">
        <v>3</v>
      </c>
      <c r="O1195">
        <v>21700</v>
      </c>
      <c r="P1195">
        <v>4.452</v>
      </c>
      <c r="Q1195">
        <v>2.1</v>
      </c>
      <c r="R1195">
        <v>14.308</v>
      </c>
      <c r="S1195">
        <v>5.5439999999999996</v>
      </c>
    </row>
    <row r="1196" spans="1:19" x14ac:dyDescent="0.3">
      <c r="A1196">
        <v>201708</v>
      </c>
      <c r="B1196" s="1">
        <v>42959</v>
      </c>
      <c r="C1196" s="2">
        <v>201700145</v>
      </c>
      <c r="D1196" t="s">
        <v>23</v>
      </c>
      <c r="E1196">
        <v>201700013</v>
      </c>
      <c r="F1196" t="s">
        <v>16</v>
      </c>
      <c r="G1196" t="s">
        <v>7</v>
      </c>
      <c r="H1196">
        <v>32</v>
      </c>
      <c r="I1196">
        <v>25681</v>
      </c>
      <c r="J1196">
        <v>10</v>
      </c>
      <c r="K1196">
        <v>30</v>
      </c>
      <c r="L1196">
        <v>23</v>
      </c>
      <c r="M1196">
        <v>17</v>
      </c>
      <c r="N1196">
        <v>3</v>
      </c>
      <c r="O1196">
        <v>24800</v>
      </c>
      <c r="P1196">
        <v>5.0880000000000001</v>
      </c>
      <c r="Q1196">
        <v>2.4</v>
      </c>
      <c r="R1196">
        <v>16.352</v>
      </c>
      <c r="S1196">
        <v>6.3360000000000003</v>
      </c>
    </row>
    <row r="1197" spans="1:19" x14ac:dyDescent="0.3">
      <c r="A1197">
        <v>201708</v>
      </c>
      <c r="B1197" s="1">
        <v>42960</v>
      </c>
      <c r="C1197" s="2">
        <v>201700121</v>
      </c>
      <c r="D1197" t="s">
        <v>5</v>
      </c>
      <c r="E1197">
        <v>201700011</v>
      </c>
      <c r="F1197" t="s">
        <v>6</v>
      </c>
      <c r="G1197" t="s">
        <v>7</v>
      </c>
      <c r="H1197">
        <v>38</v>
      </c>
      <c r="I1197">
        <v>24414</v>
      </c>
      <c r="J1197">
        <v>4</v>
      </c>
      <c r="K1197">
        <v>38</v>
      </c>
      <c r="L1197">
        <v>32</v>
      </c>
      <c r="M1197">
        <v>27</v>
      </c>
      <c r="N1197">
        <v>2</v>
      </c>
      <c r="O1197">
        <v>29450</v>
      </c>
      <c r="P1197">
        <v>6.0419999999999998</v>
      </c>
      <c r="Q1197">
        <v>2.85</v>
      </c>
      <c r="R1197">
        <v>19.417999999999999</v>
      </c>
      <c r="S1197">
        <v>7.524</v>
      </c>
    </row>
    <row r="1198" spans="1:19" x14ac:dyDescent="0.3">
      <c r="A1198">
        <v>201708</v>
      </c>
      <c r="B1198" s="1">
        <v>42960</v>
      </c>
      <c r="C1198" s="2">
        <v>201700122</v>
      </c>
      <c r="D1198" t="s">
        <v>8</v>
      </c>
      <c r="E1198">
        <v>201700011</v>
      </c>
      <c r="F1198" t="s">
        <v>6</v>
      </c>
      <c r="G1198" t="s">
        <v>7</v>
      </c>
      <c r="H1198">
        <v>36</v>
      </c>
      <c r="I1198">
        <v>25221</v>
      </c>
      <c r="J1198">
        <v>5</v>
      </c>
      <c r="K1198">
        <v>32</v>
      </c>
      <c r="L1198">
        <v>29</v>
      </c>
      <c r="M1198">
        <v>22</v>
      </c>
      <c r="N1198">
        <v>1</v>
      </c>
      <c r="O1198">
        <v>27900</v>
      </c>
      <c r="P1198">
        <v>5.7240000000000002</v>
      </c>
      <c r="Q1198">
        <v>2.7</v>
      </c>
      <c r="R1198">
        <v>18.396000000000001</v>
      </c>
      <c r="S1198">
        <v>7.1280000000000001</v>
      </c>
    </row>
    <row r="1199" spans="1:19" x14ac:dyDescent="0.3">
      <c r="A1199">
        <v>201708</v>
      </c>
      <c r="B1199" s="1">
        <v>42960</v>
      </c>
      <c r="C1199" s="2">
        <v>201700123</v>
      </c>
      <c r="D1199" t="s">
        <v>9</v>
      </c>
      <c r="E1199">
        <v>201700011</v>
      </c>
      <c r="F1199" t="s">
        <v>6</v>
      </c>
      <c r="G1199" t="s">
        <v>7</v>
      </c>
      <c r="H1199">
        <v>37</v>
      </c>
      <c r="I1199">
        <v>25553</v>
      </c>
      <c r="J1199">
        <v>4</v>
      </c>
      <c r="K1199">
        <v>35</v>
      </c>
      <c r="L1199">
        <v>31</v>
      </c>
      <c r="M1199">
        <v>22</v>
      </c>
      <c r="N1199">
        <v>1</v>
      </c>
      <c r="O1199">
        <v>28675</v>
      </c>
      <c r="P1199">
        <v>5.883</v>
      </c>
      <c r="Q1199">
        <v>2.7749999999999999</v>
      </c>
      <c r="R1199">
        <v>18.907</v>
      </c>
      <c r="S1199">
        <v>7.3259999999999996</v>
      </c>
    </row>
    <row r="1200" spans="1:19" x14ac:dyDescent="0.3">
      <c r="A1200">
        <v>201708</v>
      </c>
      <c r="B1200" s="1">
        <v>42960</v>
      </c>
      <c r="C1200" s="2">
        <v>201700124</v>
      </c>
      <c r="D1200" t="s">
        <v>10</v>
      </c>
      <c r="E1200">
        <v>201700011</v>
      </c>
      <c r="F1200" t="s">
        <v>6</v>
      </c>
      <c r="G1200" t="s">
        <v>7</v>
      </c>
      <c r="H1200">
        <v>39</v>
      </c>
      <c r="I1200">
        <v>24675</v>
      </c>
      <c r="J1200">
        <v>5</v>
      </c>
      <c r="K1200">
        <v>39</v>
      </c>
      <c r="L1200">
        <v>31</v>
      </c>
      <c r="M1200">
        <v>27</v>
      </c>
      <c r="N1200">
        <v>1</v>
      </c>
      <c r="O1200">
        <v>30225</v>
      </c>
      <c r="P1200">
        <v>6.2009999999999996</v>
      </c>
      <c r="Q1200">
        <v>2.9249999999999998</v>
      </c>
      <c r="R1200">
        <v>19.928999999999998</v>
      </c>
      <c r="S1200">
        <v>7.7220000000000004</v>
      </c>
    </row>
    <row r="1201" spans="1:19" x14ac:dyDescent="0.3">
      <c r="A1201">
        <v>201708</v>
      </c>
      <c r="B1201" s="1">
        <v>42960</v>
      </c>
      <c r="C1201" s="2">
        <v>201700126</v>
      </c>
      <c r="D1201" t="s">
        <v>12</v>
      </c>
      <c r="E1201">
        <v>201700011</v>
      </c>
      <c r="F1201" t="s">
        <v>6</v>
      </c>
      <c r="G1201" t="s">
        <v>7</v>
      </c>
      <c r="H1201">
        <v>38</v>
      </c>
      <c r="I1201">
        <v>24246</v>
      </c>
      <c r="J1201">
        <v>7</v>
      </c>
      <c r="K1201">
        <v>36</v>
      </c>
      <c r="L1201">
        <v>32</v>
      </c>
      <c r="M1201">
        <v>24</v>
      </c>
      <c r="N1201">
        <v>1</v>
      </c>
      <c r="O1201">
        <v>29450</v>
      </c>
      <c r="P1201">
        <v>6.0419999999999998</v>
      </c>
      <c r="Q1201">
        <v>2.85</v>
      </c>
      <c r="R1201">
        <v>19.417999999999999</v>
      </c>
      <c r="S1201">
        <v>7.524</v>
      </c>
    </row>
    <row r="1202" spans="1:19" x14ac:dyDescent="0.3">
      <c r="A1202">
        <v>201708</v>
      </c>
      <c r="B1202" s="1">
        <v>42960</v>
      </c>
      <c r="C1202" s="2">
        <v>201700127</v>
      </c>
      <c r="D1202" t="s">
        <v>13</v>
      </c>
      <c r="E1202">
        <v>201700011</v>
      </c>
      <c r="F1202" t="s">
        <v>6</v>
      </c>
      <c r="G1202" t="s">
        <v>7</v>
      </c>
      <c r="H1202">
        <v>33</v>
      </c>
      <c r="I1202">
        <v>25491</v>
      </c>
      <c r="J1202">
        <v>7</v>
      </c>
      <c r="K1202">
        <v>31</v>
      </c>
      <c r="L1202">
        <v>22</v>
      </c>
      <c r="M1202">
        <v>16</v>
      </c>
      <c r="N1202">
        <v>1</v>
      </c>
      <c r="O1202">
        <v>25575</v>
      </c>
      <c r="P1202">
        <v>5.2469999999999999</v>
      </c>
      <c r="Q1202">
        <v>2.4750000000000001</v>
      </c>
      <c r="R1202">
        <v>16.863</v>
      </c>
      <c r="S1202">
        <v>6.5339999999999998</v>
      </c>
    </row>
    <row r="1203" spans="1:19" x14ac:dyDescent="0.3">
      <c r="A1203">
        <v>201708</v>
      </c>
      <c r="B1203" s="1">
        <v>42960</v>
      </c>
      <c r="C1203" s="2">
        <v>201700128</v>
      </c>
      <c r="D1203" t="s">
        <v>14</v>
      </c>
      <c r="E1203">
        <v>201700011</v>
      </c>
      <c r="F1203" t="s">
        <v>6</v>
      </c>
      <c r="G1203" t="s">
        <v>7</v>
      </c>
      <c r="H1203">
        <v>35</v>
      </c>
      <c r="I1203">
        <v>25990</v>
      </c>
      <c r="J1203">
        <v>4</v>
      </c>
      <c r="K1203">
        <v>34</v>
      </c>
      <c r="L1203">
        <v>24</v>
      </c>
      <c r="M1203">
        <v>17</v>
      </c>
      <c r="N1203">
        <v>1</v>
      </c>
      <c r="O1203">
        <v>27125</v>
      </c>
      <c r="P1203">
        <v>5.5650000000000004</v>
      </c>
      <c r="Q1203">
        <v>2.625</v>
      </c>
      <c r="R1203">
        <v>17.885000000000002</v>
      </c>
      <c r="S1203">
        <v>6.93</v>
      </c>
    </row>
    <row r="1204" spans="1:19" x14ac:dyDescent="0.3">
      <c r="A1204">
        <v>201708</v>
      </c>
      <c r="B1204" s="1">
        <v>42961</v>
      </c>
      <c r="C1204" s="2">
        <v>201700121</v>
      </c>
      <c r="D1204" t="s">
        <v>5</v>
      </c>
      <c r="E1204">
        <v>201700011</v>
      </c>
      <c r="F1204" t="s">
        <v>6</v>
      </c>
      <c r="G1204" t="s">
        <v>7</v>
      </c>
      <c r="H1204">
        <v>40</v>
      </c>
      <c r="I1204">
        <v>25331</v>
      </c>
      <c r="J1204">
        <v>8</v>
      </c>
      <c r="K1204">
        <v>36</v>
      </c>
      <c r="L1204">
        <v>30</v>
      </c>
      <c r="M1204">
        <v>24</v>
      </c>
      <c r="N1204">
        <v>1</v>
      </c>
      <c r="O1204">
        <v>31000</v>
      </c>
      <c r="P1204">
        <v>6.36</v>
      </c>
      <c r="Q1204">
        <v>3</v>
      </c>
      <c r="R1204">
        <v>20.440000000000001</v>
      </c>
      <c r="S1204">
        <v>7.92</v>
      </c>
    </row>
    <row r="1205" spans="1:19" x14ac:dyDescent="0.3">
      <c r="A1205">
        <v>201708</v>
      </c>
      <c r="B1205" s="1">
        <v>42961</v>
      </c>
      <c r="C1205" s="2">
        <v>201700122</v>
      </c>
      <c r="D1205" t="s">
        <v>8</v>
      </c>
      <c r="E1205">
        <v>201700011</v>
      </c>
      <c r="F1205" t="s">
        <v>6</v>
      </c>
      <c r="G1205" t="s">
        <v>7</v>
      </c>
      <c r="H1205">
        <v>38</v>
      </c>
      <c r="I1205">
        <v>25878</v>
      </c>
      <c r="J1205">
        <v>8</v>
      </c>
      <c r="K1205">
        <v>36</v>
      </c>
      <c r="L1205">
        <v>27</v>
      </c>
      <c r="M1205">
        <v>24</v>
      </c>
      <c r="N1205">
        <v>1</v>
      </c>
      <c r="O1205">
        <v>29450</v>
      </c>
      <c r="P1205">
        <v>6.0419999999999998</v>
      </c>
      <c r="Q1205">
        <v>2.85</v>
      </c>
      <c r="R1205">
        <v>19.417999999999999</v>
      </c>
      <c r="S1205">
        <v>7.524</v>
      </c>
    </row>
    <row r="1206" spans="1:19" x14ac:dyDescent="0.3">
      <c r="A1206">
        <v>201708</v>
      </c>
      <c r="B1206" s="1">
        <v>42961</v>
      </c>
      <c r="C1206" s="2">
        <v>201700123</v>
      </c>
      <c r="D1206" t="s">
        <v>9</v>
      </c>
      <c r="E1206">
        <v>201700011</v>
      </c>
      <c r="F1206" t="s">
        <v>6</v>
      </c>
      <c r="G1206" t="s">
        <v>7</v>
      </c>
      <c r="H1206">
        <v>38</v>
      </c>
      <c r="I1206">
        <v>24377</v>
      </c>
      <c r="J1206">
        <v>5</v>
      </c>
      <c r="K1206">
        <v>37</v>
      </c>
      <c r="L1206">
        <v>33</v>
      </c>
      <c r="M1206">
        <v>25</v>
      </c>
      <c r="N1206">
        <v>1</v>
      </c>
      <c r="O1206">
        <v>29450</v>
      </c>
      <c r="P1206">
        <v>6.0419999999999998</v>
      </c>
      <c r="Q1206">
        <v>2.85</v>
      </c>
      <c r="R1206">
        <v>19.417999999999999</v>
      </c>
      <c r="S1206">
        <v>7.524</v>
      </c>
    </row>
    <row r="1207" spans="1:19" x14ac:dyDescent="0.3">
      <c r="A1207">
        <v>201708</v>
      </c>
      <c r="B1207" s="1">
        <v>42961</v>
      </c>
      <c r="C1207" s="2">
        <v>201700124</v>
      </c>
      <c r="D1207" t="s">
        <v>10</v>
      </c>
      <c r="E1207">
        <v>201700011</v>
      </c>
      <c r="F1207" t="s">
        <v>6</v>
      </c>
      <c r="G1207" t="s">
        <v>7</v>
      </c>
      <c r="H1207">
        <v>37</v>
      </c>
      <c r="I1207">
        <v>25904</v>
      </c>
      <c r="J1207">
        <v>7</v>
      </c>
      <c r="K1207">
        <v>34</v>
      </c>
      <c r="L1207">
        <v>24</v>
      </c>
      <c r="M1207">
        <v>20</v>
      </c>
      <c r="N1207">
        <v>2</v>
      </c>
      <c r="O1207">
        <v>28675</v>
      </c>
      <c r="P1207">
        <v>5.883</v>
      </c>
      <c r="Q1207">
        <v>2.7749999999999999</v>
      </c>
      <c r="R1207">
        <v>18.907</v>
      </c>
      <c r="S1207">
        <v>7.3259999999999996</v>
      </c>
    </row>
    <row r="1208" spans="1:19" x14ac:dyDescent="0.3">
      <c r="A1208">
        <v>201708</v>
      </c>
      <c r="B1208" s="1">
        <v>42961</v>
      </c>
      <c r="C1208" s="2">
        <v>201700126</v>
      </c>
      <c r="D1208" t="s">
        <v>12</v>
      </c>
      <c r="E1208">
        <v>201700011</v>
      </c>
      <c r="F1208" t="s">
        <v>6</v>
      </c>
      <c r="G1208" t="s">
        <v>7</v>
      </c>
      <c r="H1208">
        <v>35</v>
      </c>
      <c r="I1208">
        <v>25531</v>
      </c>
      <c r="J1208">
        <v>5</v>
      </c>
      <c r="K1208">
        <v>33</v>
      </c>
      <c r="L1208">
        <v>28</v>
      </c>
      <c r="M1208">
        <v>25</v>
      </c>
      <c r="N1208">
        <v>1</v>
      </c>
      <c r="O1208">
        <v>27125</v>
      </c>
      <c r="P1208">
        <v>5.5650000000000004</v>
      </c>
      <c r="Q1208">
        <v>2.625</v>
      </c>
      <c r="R1208">
        <v>17.885000000000002</v>
      </c>
      <c r="S1208">
        <v>6.93</v>
      </c>
    </row>
    <row r="1209" spans="1:19" x14ac:dyDescent="0.3">
      <c r="A1209">
        <v>201708</v>
      </c>
      <c r="B1209" s="1">
        <v>42961</v>
      </c>
      <c r="C1209" s="2">
        <v>201700127</v>
      </c>
      <c r="D1209" t="s">
        <v>13</v>
      </c>
      <c r="E1209">
        <v>201700011</v>
      </c>
      <c r="F1209" t="s">
        <v>6</v>
      </c>
      <c r="G1209" t="s">
        <v>7</v>
      </c>
      <c r="H1209">
        <v>35</v>
      </c>
      <c r="I1209">
        <v>24026</v>
      </c>
      <c r="J1209">
        <v>5</v>
      </c>
      <c r="K1209">
        <v>35</v>
      </c>
      <c r="L1209">
        <v>25</v>
      </c>
      <c r="M1209">
        <v>22</v>
      </c>
      <c r="N1209">
        <v>1</v>
      </c>
      <c r="O1209">
        <v>27125</v>
      </c>
      <c r="P1209">
        <v>5.5650000000000004</v>
      </c>
      <c r="Q1209">
        <v>2.625</v>
      </c>
      <c r="R1209">
        <v>17.885000000000002</v>
      </c>
      <c r="S1209">
        <v>6.93</v>
      </c>
    </row>
    <row r="1210" spans="1:19" x14ac:dyDescent="0.3">
      <c r="A1210">
        <v>201708</v>
      </c>
      <c r="B1210" s="1">
        <v>42961</v>
      </c>
      <c r="C1210" s="2">
        <v>201700128</v>
      </c>
      <c r="D1210" t="s">
        <v>14</v>
      </c>
      <c r="E1210">
        <v>201700011</v>
      </c>
      <c r="F1210" t="s">
        <v>6</v>
      </c>
      <c r="G1210" t="s">
        <v>7</v>
      </c>
      <c r="H1210">
        <v>32</v>
      </c>
      <c r="I1210">
        <v>24109</v>
      </c>
      <c r="J1210">
        <v>5</v>
      </c>
      <c r="K1210">
        <v>32</v>
      </c>
      <c r="L1210">
        <v>26</v>
      </c>
      <c r="M1210">
        <v>22</v>
      </c>
      <c r="N1210">
        <v>2</v>
      </c>
      <c r="O1210">
        <v>24800</v>
      </c>
      <c r="P1210">
        <v>5.0880000000000001</v>
      </c>
      <c r="Q1210">
        <v>2.4</v>
      </c>
      <c r="R1210">
        <v>16.352</v>
      </c>
      <c r="S1210">
        <v>6.3360000000000003</v>
      </c>
    </row>
    <row r="1211" spans="1:19" x14ac:dyDescent="0.3">
      <c r="A1211">
        <v>201708</v>
      </c>
      <c r="B1211" s="1">
        <v>42961</v>
      </c>
      <c r="C1211" s="2">
        <v>201700129</v>
      </c>
      <c r="D1211" t="s">
        <v>24</v>
      </c>
      <c r="E1211">
        <v>201700012</v>
      </c>
      <c r="F1211" t="s">
        <v>25</v>
      </c>
      <c r="G1211" t="s">
        <v>7</v>
      </c>
      <c r="H1211">
        <v>32</v>
      </c>
      <c r="I1211">
        <v>25358</v>
      </c>
      <c r="J1211">
        <v>8</v>
      </c>
      <c r="K1211">
        <v>28</v>
      </c>
      <c r="L1211">
        <v>18</v>
      </c>
      <c r="M1211">
        <v>14</v>
      </c>
      <c r="N1211">
        <v>2</v>
      </c>
      <c r="O1211">
        <v>24800</v>
      </c>
      <c r="P1211">
        <v>5.0880000000000001</v>
      </c>
      <c r="Q1211">
        <v>2.4</v>
      </c>
      <c r="R1211">
        <v>16.352</v>
      </c>
      <c r="S1211">
        <v>6.3360000000000003</v>
      </c>
    </row>
    <row r="1212" spans="1:19" x14ac:dyDescent="0.3">
      <c r="A1212">
        <v>201708</v>
      </c>
      <c r="B1212" s="1">
        <v>42961</v>
      </c>
      <c r="C1212" s="2">
        <v>201700130</v>
      </c>
      <c r="D1212" t="s">
        <v>26</v>
      </c>
      <c r="E1212">
        <v>201700012</v>
      </c>
      <c r="F1212" t="s">
        <v>25</v>
      </c>
      <c r="G1212" t="s">
        <v>7</v>
      </c>
      <c r="H1212">
        <v>36</v>
      </c>
      <c r="I1212">
        <v>25067</v>
      </c>
      <c r="J1212">
        <v>9</v>
      </c>
      <c r="K1212">
        <v>32</v>
      </c>
      <c r="L1212">
        <v>26</v>
      </c>
      <c r="M1212">
        <v>16</v>
      </c>
      <c r="N1212">
        <v>2</v>
      </c>
      <c r="O1212">
        <v>27900</v>
      </c>
      <c r="P1212">
        <v>5.7240000000000002</v>
      </c>
      <c r="Q1212">
        <v>2.7</v>
      </c>
      <c r="R1212">
        <v>18.396000000000001</v>
      </c>
      <c r="S1212">
        <v>7.1280000000000001</v>
      </c>
    </row>
    <row r="1213" spans="1:19" x14ac:dyDescent="0.3">
      <c r="A1213">
        <v>201708</v>
      </c>
      <c r="B1213" s="1">
        <v>42961</v>
      </c>
      <c r="C1213" s="2">
        <v>201700131</v>
      </c>
      <c r="D1213" t="s">
        <v>27</v>
      </c>
      <c r="E1213">
        <v>201700012</v>
      </c>
      <c r="F1213" t="s">
        <v>25</v>
      </c>
      <c r="G1213" t="s">
        <v>7</v>
      </c>
      <c r="H1213">
        <v>36</v>
      </c>
      <c r="I1213">
        <v>24408</v>
      </c>
      <c r="J1213">
        <v>5</v>
      </c>
      <c r="K1213">
        <v>33</v>
      </c>
      <c r="L1213">
        <v>24</v>
      </c>
      <c r="M1213">
        <v>19</v>
      </c>
      <c r="N1213">
        <v>2</v>
      </c>
      <c r="O1213">
        <v>27900</v>
      </c>
      <c r="P1213">
        <v>5.7240000000000002</v>
      </c>
      <c r="Q1213">
        <v>2.7</v>
      </c>
      <c r="R1213">
        <v>18.396000000000001</v>
      </c>
      <c r="S1213">
        <v>7.1280000000000001</v>
      </c>
    </row>
    <row r="1214" spans="1:19" x14ac:dyDescent="0.3">
      <c r="A1214">
        <v>201708</v>
      </c>
      <c r="B1214" s="1">
        <v>42961</v>
      </c>
      <c r="C1214" s="2">
        <v>201700132</v>
      </c>
      <c r="D1214" t="s">
        <v>28</v>
      </c>
      <c r="E1214">
        <v>201700012</v>
      </c>
      <c r="F1214" t="s">
        <v>25</v>
      </c>
      <c r="G1214" t="s">
        <v>7</v>
      </c>
      <c r="H1214">
        <v>31</v>
      </c>
      <c r="I1214">
        <v>25267</v>
      </c>
      <c r="J1214">
        <v>6</v>
      </c>
      <c r="K1214">
        <v>26</v>
      </c>
      <c r="L1214">
        <v>21</v>
      </c>
      <c r="M1214">
        <v>14</v>
      </c>
      <c r="N1214">
        <v>2</v>
      </c>
      <c r="O1214">
        <v>24025</v>
      </c>
      <c r="P1214">
        <v>4.9290000000000003</v>
      </c>
      <c r="Q1214">
        <v>2.3250000000000002</v>
      </c>
      <c r="R1214">
        <v>15.840999999999999</v>
      </c>
      <c r="S1214">
        <v>6.1379999999999999</v>
      </c>
    </row>
    <row r="1215" spans="1:19" x14ac:dyDescent="0.3">
      <c r="A1215">
        <v>201708</v>
      </c>
      <c r="B1215" s="1">
        <v>42961</v>
      </c>
      <c r="C1215" s="2">
        <v>201700133</v>
      </c>
      <c r="D1215" t="s">
        <v>29</v>
      </c>
      <c r="E1215">
        <v>201700012</v>
      </c>
      <c r="F1215" t="s">
        <v>25</v>
      </c>
      <c r="G1215" t="s">
        <v>7</v>
      </c>
      <c r="H1215">
        <v>35</v>
      </c>
      <c r="I1215">
        <v>25129</v>
      </c>
      <c r="J1215">
        <v>6</v>
      </c>
      <c r="K1215">
        <v>31</v>
      </c>
      <c r="L1215">
        <v>25</v>
      </c>
      <c r="M1215">
        <v>16</v>
      </c>
      <c r="N1215">
        <v>2</v>
      </c>
      <c r="O1215">
        <v>27125</v>
      </c>
      <c r="P1215">
        <v>5.5650000000000004</v>
      </c>
      <c r="Q1215">
        <v>2.625</v>
      </c>
      <c r="R1215">
        <v>17.885000000000002</v>
      </c>
      <c r="S1215">
        <v>6.93</v>
      </c>
    </row>
    <row r="1216" spans="1:19" x14ac:dyDescent="0.3">
      <c r="A1216">
        <v>201708</v>
      </c>
      <c r="B1216" s="1">
        <v>42961</v>
      </c>
      <c r="C1216" s="2">
        <v>201700134</v>
      </c>
      <c r="D1216" t="s">
        <v>30</v>
      </c>
      <c r="E1216">
        <v>201700012</v>
      </c>
      <c r="F1216" t="s">
        <v>25</v>
      </c>
      <c r="G1216" t="s">
        <v>7</v>
      </c>
      <c r="H1216">
        <v>34</v>
      </c>
      <c r="I1216">
        <v>24995</v>
      </c>
      <c r="J1216">
        <v>7</v>
      </c>
      <c r="K1216">
        <v>32</v>
      </c>
      <c r="L1216">
        <v>22</v>
      </c>
      <c r="M1216">
        <v>13</v>
      </c>
      <c r="N1216">
        <v>2</v>
      </c>
      <c r="O1216">
        <v>26350</v>
      </c>
      <c r="P1216">
        <v>5.4059999999999997</v>
      </c>
      <c r="Q1216">
        <v>2.5499999999999998</v>
      </c>
      <c r="R1216">
        <v>17.373999999999999</v>
      </c>
      <c r="S1216">
        <v>6.7320000000000002</v>
      </c>
    </row>
    <row r="1217" spans="1:19" x14ac:dyDescent="0.3">
      <c r="A1217">
        <v>201708</v>
      </c>
      <c r="B1217" s="1">
        <v>42961</v>
      </c>
      <c r="C1217" s="2">
        <v>201700135</v>
      </c>
      <c r="D1217" t="s">
        <v>31</v>
      </c>
      <c r="E1217">
        <v>201700012</v>
      </c>
      <c r="F1217" t="s">
        <v>25</v>
      </c>
      <c r="G1217" t="s">
        <v>7</v>
      </c>
      <c r="H1217">
        <v>33</v>
      </c>
      <c r="I1217">
        <v>24455</v>
      </c>
      <c r="J1217">
        <v>7</v>
      </c>
      <c r="K1217">
        <v>31</v>
      </c>
      <c r="L1217">
        <v>24</v>
      </c>
      <c r="M1217">
        <v>18</v>
      </c>
      <c r="N1217">
        <v>2</v>
      </c>
      <c r="O1217">
        <v>25575</v>
      </c>
      <c r="P1217">
        <v>5.2469999999999999</v>
      </c>
      <c r="Q1217">
        <v>2.4750000000000001</v>
      </c>
      <c r="R1217">
        <v>16.863</v>
      </c>
      <c r="S1217">
        <v>6.5339999999999998</v>
      </c>
    </row>
    <row r="1218" spans="1:19" x14ac:dyDescent="0.3">
      <c r="A1218">
        <v>201708</v>
      </c>
      <c r="B1218" s="1">
        <v>42961</v>
      </c>
      <c r="C1218" s="2">
        <v>201700136</v>
      </c>
      <c r="D1218" t="s">
        <v>32</v>
      </c>
      <c r="E1218">
        <v>201700013</v>
      </c>
      <c r="F1218" t="s">
        <v>16</v>
      </c>
      <c r="G1218" t="s">
        <v>7</v>
      </c>
      <c r="H1218">
        <v>30</v>
      </c>
      <c r="I1218">
        <v>24701</v>
      </c>
      <c r="J1218">
        <v>8</v>
      </c>
      <c r="K1218">
        <v>26</v>
      </c>
      <c r="L1218">
        <v>17</v>
      </c>
      <c r="M1218">
        <v>11</v>
      </c>
      <c r="N1218">
        <v>4</v>
      </c>
      <c r="O1218">
        <v>23250</v>
      </c>
      <c r="P1218">
        <v>4.7699999999999996</v>
      </c>
      <c r="Q1218">
        <v>2.25</v>
      </c>
      <c r="R1218">
        <v>15.33</v>
      </c>
      <c r="S1218">
        <v>5.94</v>
      </c>
    </row>
    <row r="1219" spans="1:19" x14ac:dyDescent="0.3">
      <c r="A1219">
        <v>201708</v>
      </c>
      <c r="B1219" s="1">
        <v>42961</v>
      </c>
      <c r="C1219" s="2">
        <v>201700137</v>
      </c>
      <c r="D1219" t="s">
        <v>33</v>
      </c>
      <c r="E1219">
        <v>201700012</v>
      </c>
      <c r="F1219" t="s">
        <v>25</v>
      </c>
      <c r="G1219" t="s">
        <v>7</v>
      </c>
      <c r="H1219">
        <v>33</v>
      </c>
      <c r="I1219">
        <v>25051</v>
      </c>
      <c r="J1219">
        <v>5</v>
      </c>
      <c r="K1219">
        <v>32</v>
      </c>
      <c r="L1219">
        <v>22</v>
      </c>
      <c r="M1219">
        <v>16</v>
      </c>
      <c r="N1219">
        <v>2</v>
      </c>
      <c r="O1219">
        <v>25575</v>
      </c>
      <c r="P1219">
        <v>5.2469999999999999</v>
      </c>
      <c r="Q1219">
        <v>2.4750000000000001</v>
      </c>
      <c r="R1219">
        <v>16.863</v>
      </c>
      <c r="S1219">
        <v>6.5339999999999998</v>
      </c>
    </row>
    <row r="1220" spans="1:19" x14ac:dyDescent="0.3">
      <c r="A1220">
        <v>201708</v>
      </c>
      <c r="B1220" s="1">
        <v>42961</v>
      </c>
      <c r="C1220" s="2">
        <v>201700138</v>
      </c>
      <c r="D1220" t="s">
        <v>15</v>
      </c>
      <c r="E1220">
        <v>201700013</v>
      </c>
      <c r="F1220" t="s">
        <v>16</v>
      </c>
      <c r="G1220" t="s">
        <v>7</v>
      </c>
      <c r="H1220">
        <v>30</v>
      </c>
      <c r="I1220">
        <v>24682</v>
      </c>
      <c r="J1220">
        <v>8</v>
      </c>
      <c r="K1220">
        <v>26</v>
      </c>
      <c r="L1220">
        <v>17</v>
      </c>
      <c r="M1220">
        <v>9</v>
      </c>
      <c r="N1220">
        <v>3</v>
      </c>
      <c r="O1220">
        <v>23250</v>
      </c>
      <c r="P1220">
        <v>4.7699999999999996</v>
      </c>
      <c r="Q1220">
        <v>2.25</v>
      </c>
      <c r="R1220">
        <v>15.33</v>
      </c>
      <c r="S1220">
        <v>5.94</v>
      </c>
    </row>
    <row r="1221" spans="1:19" x14ac:dyDescent="0.3">
      <c r="A1221">
        <v>201708</v>
      </c>
      <c r="B1221" s="1">
        <v>42961</v>
      </c>
      <c r="C1221" s="2">
        <v>201700139</v>
      </c>
      <c r="D1221" t="s">
        <v>17</v>
      </c>
      <c r="E1221">
        <v>201700013</v>
      </c>
      <c r="F1221" t="s">
        <v>16</v>
      </c>
      <c r="G1221" t="s">
        <v>7</v>
      </c>
      <c r="H1221">
        <v>33</v>
      </c>
      <c r="I1221">
        <v>25400</v>
      </c>
      <c r="J1221">
        <v>9</v>
      </c>
      <c r="K1221">
        <v>31</v>
      </c>
      <c r="L1221">
        <v>23</v>
      </c>
      <c r="M1221">
        <v>15</v>
      </c>
      <c r="N1221">
        <v>4</v>
      </c>
      <c r="O1221">
        <v>25575</v>
      </c>
      <c r="P1221">
        <v>5.2469999999999999</v>
      </c>
      <c r="Q1221">
        <v>2.4750000000000001</v>
      </c>
      <c r="R1221">
        <v>16.863</v>
      </c>
      <c r="S1221">
        <v>6.5339999999999998</v>
      </c>
    </row>
    <row r="1222" spans="1:19" x14ac:dyDescent="0.3">
      <c r="A1222">
        <v>201708</v>
      </c>
      <c r="B1222" s="1">
        <v>42961</v>
      </c>
      <c r="C1222" s="2">
        <v>201700140</v>
      </c>
      <c r="D1222" t="s">
        <v>18</v>
      </c>
      <c r="E1222">
        <v>201700013</v>
      </c>
      <c r="F1222" t="s">
        <v>16</v>
      </c>
      <c r="G1222" t="s">
        <v>7</v>
      </c>
      <c r="H1222">
        <v>28</v>
      </c>
      <c r="I1222">
        <v>24342</v>
      </c>
      <c r="J1222">
        <v>7</v>
      </c>
      <c r="K1222">
        <v>27</v>
      </c>
      <c r="L1222">
        <v>21</v>
      </c>
      <c r="M1222">
        <v>14</v>
      </c>
      <c r="N1222">
        <v>3</v>
      </c>
      <c r="O1222">
        <v>21700</v>
      </c>
      <c r="P1222">
        <v>4.452</v>
      </c>
      <c r="Q1222">
        <v>2.1</v>
      </c>
      <c r="R1222">
        <v>14.308</v>
      </c>
      <c r="S1222">
        <v>5.5439999999999996</v>
      </c>
    </row>
    <row r="1223" spans="1:19" x14ac:dyDescent="0.3">
      <c r="A1223">
        <v>201708</v>
      </c>
      <c r="B1223" s="1">
        <v>42961</v>
      </c>
      <c r="C1223" s="2">
        <v>201700141</v>
      </c>
      <c r="D1223" t="s">
        <v>19</v>
      </c>
      <c r="E1223">
        <v>201700013</v>
      </c>
      <c r="F1223" t="s">
        <v>16</v>
      </c>
      <c r="G1223" t="s">
        <v>7</v>
      </c>
      <c r="H1223">
        <v>28</v>
      </c>
      <c r="I1223">
        <v>24610</v>
      </c>
      <c r="J1223">
        <v>8</v>
      </c>
      <c r="K1223">
        <v>24</v>
      </c>
      <c r="L1223">
        <v>18</v>
      </c>
      <c r="M1223">
        <v>11</v>
      </c>
      <c r="N1223">
        <v>4</v>
      </c>
      <c r="O1223">
        <v>21700</v>
      </c>
      <c r="P1223">
        <v>4.452</v>
      </c>
      <c r="Q1223">
        <v>2.1</v>
      </c>
      <c r="R1223">
        <v>14.308</v>
      </c>
      <c r="S1223">
        <v>5.5439999999999996</v>
      </c>
    </row>
    <row r="1224" spans="1:19" x14ac:dyDescent="0.3">
      <c r="A1224">
        <v>201708</v>
      </c>
      <c r="B1224" s="1">
        <v>42961</v>
      </c>
      <c r="C1224" s="2">
        <v>201700142</v>
      </c>
      <c r="D1224" t="s">
        <v>20</v>
      </c>
      <c r="E1224">
        <v>201700013</v>
      </c>
      <c r="F1224" t="s">
        <v>16</v>
      </c>
      <c r="G1224" t="s">
        <v>7</v>
      </c>
      <c r="H1224">
        <v>28</v>
      </c>
      <c r="I1224">
        <v>25867</v>
      </c>
      <c r="J1224">
        <v>6</v>
      </c>
      <c r="K1224">
        <v>24</v>
      </c>
      <c r="L1224">
        <v>16</v>
      </c>
      <c r="M1224">
        <v>11</v>
      </c>
      <c r="N1224">
        <v>3</v>
      </c>
      <c r="O1224">
        <v>21700</v>
      </c>
      <c r="P1224">
        <v>4.452</v>
      </c>
      <c r="Q1224">
        <v>2.1</v>
      </c>
      <c r="R1224">
        <v>14.308</v>
      </c>
      <c r="S1224">
        <v>5.5439999999999996</v>
      </c>
    </row>
    <row r="1225" spans="1:19" x14ac:dyDescent="0.3">
      <c r="A1225">
        <v>201708</v>
      </c>
      <c r="B1225" s="1">
        <v>42961</v>
      </c>
      <c r="C1225" s="2">
        <v>201700143</v>
      </c>
      <c r="D1225" t="s">
        <v>21</v>
      </c>
      <c r="E1225">
        <v>201700013</v>
      </c>
      <c r="F1225" t="s">
        <v>16</v>
      </c>
      <c r="G1225" t="s">
        <v>7</v>
      </c>
      <c r="H1225">
        <v>28</v>
      </c>
      <c r="I1225">
        <v>25614</v>
      </c>
      <c r="J1225">
        <v>8</v>
      </c>
      <c r="K1225">
        <v>24</v>
      </c>
      <c r="L1225">
        <v>18</v>
      </c>
      <c r="M1225">
        <v>12</v>
      </c>
      <c r="N1225">
        <v>3</v>
      </c>
      <c r="O1225">
        <v>21700</v>
      </c>
      <c r="P1225">
        <v>4.452</v>
      </c>
      <c r="Q1225">
        <v>2.1</v>
      </c>
      <c r="R1225">
        <v>14.308</v>
      </c>
      <c r="S1225">
        <v>5.5439999999999996</v>
      </c>
    </row>
    <row r="1226" spans="1:19" x14ac:dyDescent="0.3">
      <c r="A1226">
        <v>201708</v>
      </c>
      <c r="B1226" s="1">
        <v>42961</v>
      </c>
      <c r="C1226" s="2">
        <v>201700144</v>
      </c>
      <c r="D1226" t="s">
        <v>22</v>
      </c>
      <c r="E1226">
        <v>201700013</v>
      </c>
      <c r="F1226" t="s">
        <v>16</v>
      </c>
      <c r="G1226" t="s">
        <v>7</v>
      </c>
      <c r="H1226">
        <v>32</v>
      </c>
      <c r="I1226">
        <v>25003</v>
      </c>
      <c r="J1226">
        <v>8</v>
      </c>
      <c r="K1226">
        <v>28</v>
      </c>
      <c r="L1226">
        <v>18</v>
      </c>
      <c r="M1226">
        <v>11</v>
      </c>
      <c r="N1226">
        <v>3</v>
      </c>
      <c r="O1226">
        <v>24800</v>
      </c>
      <c r="P1226">
        <v>5.0880000000000001</v>
      </c>
      <c r="Q1226">
        <v>2.4</v>
      </c>
      <c r="R1226">
        <v>16.352</v>
      </c>
      <c r="S1226">
        <v>6.3360000000000003</v>
      </c>
    </row>
    <row r="1227" spans="1:19" x14ac:dyDescent="0.3">
      <c r="A1227">
        <v>201708</v>
      </c>
      <c r="B1227" s="1">
        <v>42961</v>
      </c>
      <c r="C1227" s="2">
        <v>201700145</v>
      </c>
      <c r="D1227" t="s">
        <v>23</v>
      </c>
      <c r="E1227">
        <v>201700013</v>
      </c>
      <c r="F1227" t="s">
        <v>16</v>
      </c>
      <c r="G1227" t="s">
        <v>7</v>
      </c>
      <c r="H1227">
        <v>33</v>
      </c>
      <c r="I1227">
        <v>24508</v>
      </c>
      <c r="J1227">
        <v>9</v>
      </c>
      <c r="K1227">
        <v>29</v>
      </c>
      <c r="L1227">
        <v>22</v>
      </c>
      <c r="M1227">
        <v>14</v>
      </c>
      <c r="N1227">
        <v>3</v>
      </c>
      <c r="O1227">
        <v>25575</v>
      </c>
      <c r="P1227">
        <v>5.2469999999999999</v>
      </c>
      <c r="Q1227">
        <v>2.4750000000000001</v>
      </c>
      <c r="R1227">
        <v>16.863</v>
      </c>
      <c r="S1227">
        <v>6.5339999999999998</v>
      </c>
    </row>
    <row r="1228" spans="1:19" x14ac:dyDescent="0.3">
      <c r="A1228">
        <v>201708</v>
      </c>
      <c r="B1228" s="1">
        <v>42962</v>
      </c>
      <c r="C1228" s="2">
        <v>201700121</v>
      </c>
      <c r="D1228" t="s">
        <v>5</v>
      </c>
      <c r="E1228">
        <v>201700011</v>
      </c>
      <c r="F1228" t="s">
        <v>6</v>
      </c>
      <c r="G1228" t="s">
        <v>7</v>
      </c>
      <c r="H1228">
        <v>39</v>
      </c>
      <c r="I1228">
        <v>24401</v>
      </c>
      <c r="J1228">
        <v>5</v>
      </c>
      <c r="K1228">
        <v>35</v>
      </c>
      <c r="L1228">
        <v>29</v>
      </c>
      <c r="M1228">
        <v>21</v>
      </c>
      <c r="N1228">
        <v>2</v>
      </c>
      <c r="O1228">
        <v>30225</v>
      </c>
      <c r="P1228">
        <v>6.2009999999999996</v>
      </c>
      <c r="Q1228">
        <v>2.9249999999999998</v>
      </c>
      <c r="R1228">
        <v>19.928999999999998</v>
      </c>
      <c r="S1228">
        <v>7.7220000000000004</v>
      </c>
    </row>
    <row r="1229" spans="1:19" x14ac:dyDescent="0.3">
      <c r="A1229">
        <v>201708</v>
      </c>
      <c r="B1229" s="1">
        <v>42962</v>
      </c>
      <c r="C1229" s="2">
        <v>201700122</v>
      </c>
      <c r="D1229" t="s">
        <v>8</v>
      </c>
      <c r="E1229">
        <v>201700011</v>
      </c>
      <c r="F1229" t="s">
        <v>6</v>
      </c>
      <c r="G1229" t="s">
        <v>7</v>
      </c>
      <c r="H1229">
        <v>32</v>
      </c>
      <c r="I1229">
        <v>25336</v>
      </c>
      <c r="J1229">
        <v>5</v>
      </c>
      <c r="K1229">
        <v>29</v>
      </c>
      <c r="L1229">
        <v>26</v>
      </c>
      <c r="M1229">
        <v>23</v>
      </c>
      <c r="N1229">
        <v>2</v>
      </c>
      <c r="O1229">
        <v>24800</v>
      </c>
      <c r="P1229">
        <v>5.0880000000000001</v>
      </c>
      <c r="Q1229">
        <v>2.4</v>
      </c>
      <c r="R1229">
        <v>16.352</v>
      </c>
      <c r="S1229">
        <v>6.3360000000000003</v>
      </c>
    </row>
    <row r="1230" spans="1:19" x14ac:dyDescent="0.3">
      <c r="A1230">
        <v>201708</v>
      </c>
      <c r="B1230" s="1">
        <v>42962</v>
      </c>
      <c r="C1230" s="2">
        <v>201700123</v>
      </c>
      <c r="D1230" t="s">
        <v>9</v>
      </c>
      <c r="E1230">
        <v>201700011</v>
      </c>
      <c r="F1230" t="s">
        <v>6</v>
      </c>
      <c r="G1230" t="s">
        <v>7</v>
      </c>
      <c r="H1230">
        <v>32</v>
      </c>
      <c r="I1230">
        <v>24239</v>
      </c>
      <c r="J1230">
        <v>5</v>
      </c>
      <c r="K1230">
        <v>29</v>
      </c>
      <c r="L1230">
        <v>25</v>
      </c>
      <c r="M1230">
        <v>19</v>
      </c>
      <c r="N1230">
        <v>1</v>
      </c>
      <c r="O1230">
        <v>24800</v>
      </c>
      <c r="P1230">
        <v>5.0880000000000001</v>
      </c>
      <c r="Q1230">
        <v>2.4</v>
      </c>
      <c r="R1230">
        <v>16.352</v>
      </c>
      <c r="S1230">
        <v>6.3360000000000003</v>
      </c>
    </row>
    <row r="1231" spans="1:19" x14ac:dyDescent="0.3">
      <c r="A1231">
        <v>201708</v>
      </c>
      <c r="B1231" s="1">
        <v>42962</v>
      </c>
      <c r="C1231" s="2">
        <v>201700124</v>
      </c>
      <c r="D1231" t="s">
        <v>10</v>
      </c>
      <c r="E1231">
        <v>201700011</v>
      </c>
      <c r="F1231" t="s">
        <v>6</v>
      </c>
      <c r="G1231" t="s">
        <v>7</v>
      </c>
      <c r="H1231">
        <v>39</v>
      </c>
      <c r="I1231">
        <v>25037</v>
      </c>
      <c r="J1231">
        <v>4</v>
      </c>
      <c r="K1231">
        <v>35</v>
      </c>
      <c r="L1231">
        <v>30</v>
      </c>
      <c r="M1231">
        <v>23</v>
      </c>
      <c r="N1231">
        <v>2</v>
      </c>
      <c r="O1231">
        <v>30225</v>
      </c>
      <c r="P1231">
        <v>6.2009999999999996</v>
      </c>
      <c r="Q1231">
        <v>2.9249999999999998</v>
      </c>
      <c r="R1231">
        <v>19.928999999999998</v>
      </c>
      <c r="S1231">
        <v>7.7220000000000004</v>
      </c>
    </row>
    <row r="1232" spans="1:19" x14ac:dyDescent="0.3">
      <c r="A1232">
        <v>201708</v>
      </c>
      <c r="B1232" s="1">
        <v>42962</v>
      </c>
      <c r="C1232" s="2">
        <v>201700125</v>
      </c>
      <c r="D1232" t="s">
        <v>11</v>
      </c>
      <c r="E1232">
        <v>201700011</v>
      </c>
      <c r="F1232" t="s">
        <v>6</v>
      </c>
      <c r="G1232" t="s">
        <v>7</v>
      </c>
      <c r="H1232">
        <v>32</v>
      </c>
      <c r="I1232">
        <v>24502</v>
      </c>
      <c r="J1232">
        <v>6</v>
      </c>
      <c r="K1232">
        <v>31</v>
      </c>
      <c r="L1232">
        <v>26</v>
      </c>
      <c r="M1232">
        <v>21</v>
      </c>
      <c r="N1232">
        <v>1</v>
      </c>
      <c r="O1232">
        <v>24800</v>
      </c>
      <c r="P1232">
        <v>5.0880000000000001</v>
      </c>
      <c r="Q1232">
        <v>2.4</v>
      </c>
      <c r="R1232">
        <v>16.352</v>
      </c>
      <c r="S1232">
        <v>6.3360000000000003</v>
      </c>
    </row>
    <row r="1233" spans="1:19" x14ac:dyDescent="0.3">
      <c r="A1233">
        <v>201708</v>
      </c>
      <c r="B1233" s="1">
        <v>42962</v>
      </c>
      <c r="C1233" s="2">
        <v>201700126</v>
      </c>
      <c r="D1233" t="s">
        <v>12</v>
      </c>
      <c r="E1233">
        <v>201700011</v>
      </c>
      <c r="F1233" t="s">
        <v>6</v>
      </c>
      <c r="G1233" t="s">
        <v>7</v>
      </c>
      <c r="H1233">
        <v>40</v>
      </c>
      <c r="I1233">
        <v>24281</v>
      </c>
      <c r="J1233">
        <v>6</v>
      </c>
      <c r="K1233">
        <v>38</v>
      </c>
      <c r="L1233">
        <v>29</v>
      </c>
      <c r="M1233">
        <v>20</v>
      </c>
      <c r="N1233">
        <v>2</v>
      </c>
      <c r="O1233">
        <v>31000</v>
      </c>
      <c r="P1233">
        <v>6.36</v>
      </c>
      <c r="Q1233">
        <v>3</v>
      </c>
      <c r="R1233">
        <v>20.440000000000001</v>
      </c>
      <c r="S1233">
        <v>7.92</v>
      </c>
    </row>
    <row r="1234" spans="1:19" x14ac:dyDescent="0.3">
      <c r="A1234">
        <v>201708</v>
      </c>
      <c r="B1234" s="1">
        <v>42962</v>
      </c>
      <c r="C1234" s="2">
        <v>201700127</v>
      </c>
      <c r="D1234" t="s">
        <v>13</v>
      </c>
      <c r="E1234">
        <v>201700011</v>
      </c>
      <c r="F1234" t="s">
        <v>6</v>
      </c>
      <c r="G1234" t="s">
        <v>7</v>
      </c>
      <c r="H1234">
        <v>34</v>
      </c>
      <c r="I1234">
        <v>24018</v>
      </c>
      <c r="J1234">
        <v>3</v>
      </c>
      <c r="K1234">
        <v>32</v>
      </c>
      <c r="L1234">
        <v>29</v>
      </c>
      <c r="M1234">
        <v>20</v>
      </c>
      <c r="N1234">
        <v>1</v>
      </c>
      <c r="O1234">
        <v>26350</v>
      </c>
      <c r="P1234">
        <v>5.4059999999999997</v>
      </c>
      <c r="Q1234">
        <v>2.5499999999999998</v>
      </c>
      <c r="R1234">
        <v>17.373999999999999</v>
      </c>
      <c r="S1234">
        <v>6.7320000000000002</v>
      </c>
    </row>
    <row r="1235" spans="1:19" x14ac:dyDescent="0.3">
      <c r="A1235">
        <v>201708</v>
      </c>
      <c r="B1235" s="1">
        <v>42962</v>
      </c>
      <c r="C1235" s="2">
        <v>201700128</v>
      </c>
      <c r="D1235" t="s">
        <v>14</v>
      </c>
      <c r="E1235">
        <v>201700011</v>
      </c>
      <c r="F1235" t="s">
        <v>6</v>
      </c>
      <c r="G1235" t="s">
        <v>7</v>
      </c>
      <c r="H1235">
        <v>35</v>
      </c>
      <c r="I1235">
        <v>24831</v>
      </c>
      <c r="J1235">
        <v>4</v>
      </c>
      <c r="K1235">
        <v>32</v>
      </c>
      <c r="L1235">
        <v>26</v>
      </c>
      <c r="M1235">
        <v>23</v>
      </c>
      <c r="N1235">
        <v>1</v>
      </c>
      <c r="O1235">
        <v>27125</v>
      </c>
      <c r="P1235">
        <v>5.5650000000000004</v>
      </c>
      <c r="Q1235">
        <v>2.625</v>
      </c>
      <c r="R1235">
        <v>17.885000000000002</v>
      </c>
      <c r="S1235">
        <v>6.93</v>
      </c>
    </row>
    <row r="1236" spans="1:19" x14ac:dyDescent="0.3">
      <c r="A1236">
        <v>201708</v>
      </c>
      <c r="B1236" s="1">
        <v>42962</v>
      </c>
      <c r="C1236" s="2">
        <v>201700129</v>
      </c>
      <c r="D1236" t="s">
        <v>24</v>
      </c>
      <c r="E1236">
        <v>201700012</v>
      </c>
      <c r="F1236" t="s">
        <v>25</v>
      </c>
      <c r="G1236" t="s">
        <v>7</v>
      </c>
      <c r="H1236">
        <v>36</v>
      </c>
      <c r="I1236">
        <v>25991</v>
      </c>
      <c r="J1236">
        <v>8</v>
      </c>
      <c r="K1236">
        <v>35</v>
      </c>
      <c r="L1236">
        <v>25</v>
      </c>
      <c r="M1236">
        <v>20</v>
      </c>
      <c r="N1236">
        <v>2</v>
      </c>
      <c r="O1236">
        <v>27900</v>
      </c>
      <c r="P1236">
        <v>5.7240000000000002</v>
      </c>
      <c r="Q1236">
        <v>2.7</v>
      </c>
      <c r="R1236">
        <v>18.396000000000001</v>
      </c>
      <c r="S1236">
        <v>7.1280000000000001</v>
      </c>
    </row>
    <row r="1237" spans="1:19" x14ac:dyDescent="0.3">
      <c r="A1237">
        <v>201708</v>
      </c>
      <c r="B1237" s="1">
        <v>42962</v>
      </c>
      <c r="C1237" s="2">
        <v>201700130</v>
      </c>
      <c r="D1237" t="s">
        <v>26</v>
      </c>
      <c r="E1237">
        <v>201700012</v>
      </c>
      <c r="F1237" t="s">
        <v>25</v>
      </c>
      <c r="G1237" t="s">
        <v>7</v>
      </c>
      <c r="H1237">
        <v>32</v>
      </c>
      <c r="I1237">
        <v>24191</v>
      </c>
      <c r="J1237">
        <v>5</v>
      </c>
      <c r="K1237">
        <v>31</v>
      </c>
      <c r="L1237">
        <v>26</v>
      </c>
      <c r="M1237">
        <v>18</v>
      </c>
      <c r="N1237">
        <v>2</v>
      </c>
      <c r="O1237">
        <v>24800</v>
      </c>
      <c r="P1237">
        <v>5.0880000000000001</v>
      </c>
      <c r="Q1237">
        <v>2.4</v>
      </c>
      <c r="R1237">
        <v>16.352</v>
      </c>
      <c r="S1237">
        <v>6.3360000000000003</v>
      </c>
    </row>
    <row r="1238" spans="1:19" x14ac:dyDescent="0.3">
      <c r="A1238">
        <v>201708</v>
      </c>
      <c r="B1238" s="1">
        <v>42962</v>
      </c>
      <c r="C1238" s="2">
        <v>201700131</v>
      </c>
      <c r="D1238" t="s">
        <v>27</v>
      </c>
      <c r="E1238">
        <v>201700012</v>
      </c>
      <c r="F1238" t="s">
        <v>25</v>
      </c>
      <c r="G1238" t="s">
        <v>7</v>
      </c>
      <c r="H1238">
        <v>33</v>
      </c>
      <c r="I1238">
        <v>24859</v>
      </c>
      <c r="J1238">
        <v>6</v>
      </c>
      <c r="K1238">
        <v>30</v>
      </c>
      <c r="L1238">
        <v>22</v>
      </c>
      <c r="M1238">
        <v>14</v>
      </c>
      <c r="N1238">
        <v>2</v>
      </c>
      <c r="O1238">
        <v>25575</v>
      </c>
      <c r="P1238">
        <v>5.2469999999999999</v>
      </c>
      <c r="Q1238">
        <v>2.4750000000000001</v>
      </c>
      <c r="R1238">
        <v>16.863</v>
      </c>
      <c r="S1238">
        <v>6.5339999999999998</v>
      </c>
    </row>
    <row r="1239" spans="1:19" x14ac:dyDescent="0.3">
      <c r="A1239">
        <v>201708</v>
      </c>
      <c r="B1239" s="1">
        <v>42962</v>
      </c>
      <c r="C1239" s="2">
        <v>201700132</v>
      </c>
      <c r="D1239" t="s">
        <v>28</v>
      </c>
      <c r="E1239">
        <v>201700012</v>
      </c>
      <c r="F1239" t="s">
        <v>25</v>
      </c>
      <c r="G1239" t="s">
        <v>7</v>
      </c>
      <c r="H1239">
        <v>36</v>
      </c>
      <c r="I1239">
        <v>24256</v>
      </c>
      <c r="J1239">
        <v>6</v>
      </c>
      <c r="K1239">
        <v>35</v>
      </c>
      <c r="L1239">
        <v>26</v>
      </c>
      <c r="M1239">
        <v>21</v>
      </c>
      <c r="N1239">
        <v>3</v>
      </c>
      <c r="O1239">
        <v>27900</v>
      </c>
      <c r="P1239">
        <v>5.7240000000000002</v>
      </c>
      <c r="Q1239">
        <v>2.7</v>
      </c>
      <c r="R1239">
        <v>18.396000000000001</v>
      </c>
      <c r="S1239">
        <v>7.1280000000000001</v>
      </c>
    </row>
    <row r="1240" spans="1:19" x14ac:dyDescent="0.3">
      <c r="A1240">
        <v>201708</v>
      </c>
      <c r="B1240" s="1">
        <v>42962</v>
      </c>
      <c r="C1240" s="2">
        <v>201700133</v>
      </c>
      <c r="D1240" t="s">
        <v>29</v>
      </c>
      <c r="E1240">
        <v>201700012</v>
      </c>
      <c r="F1240" t="s">
        <v>25</v>
      </c>
      <c r="G1240" t="s">
        <v>7</v>
      </c>
      <c r="H1240">
        <v>36</v>
      </c>
      <c r="I1240">
        <v>24349</v>
      </c>
      <c r="J1240">
        <v>7</v>
      </c>
      <c r="K1240">
        <v>36</v>
      </c>
      <c r="L1240">
        <v>28</v>
      </c>
      <c r="M1240">
        <v>22</v>
      </c>
      <c r="N1240">
        <v>2</v>
      </c>
      <c r="O1240">
        <v>27900</v>
      </c>
      <c r="P1240">
        <v>5.7240000000000002</v>
      </c>
      <c r="Q1240">
        <v>2.7</v>
      </c>
      <c r="R1240">
        <v>18.396000000000001</v>
      </c>
      <c r="S1240">
        <v>7.1280000000000001</v>
      </c>
    </row>
    <row r="1241" spans="1:19" x14ac:dyDescent="0.3">
      <c r="A1241">
        <v>201708</v>
      </c>
      <c r="B1241" s="1">
        <v>42962</v>
      </c>
      <c r="C1241" s="2">
        <v>201700134</v>
      </c>
      <c r="D1241" t="s">
        <v>30</v>
      </c>
      <c r="E1241">
        <v>201700012</v>
      </c>
      <c r="F1241" t="s">
        <v>25</v>
      </c>
      <c r="G1241" t="s">
        <v>7</v>
      </c>
      <c r="H1241">
        <v>32</v>
      </c>
      <c r="I1241">
        <v>25665</v>
      </c>
      <c r="J1241">
        <v>7</v>
      </c>
      <c r="K1241">
        <v>30</v>
      </c>
      <c r="L1241">
        <v>24</v>
      </c>
      <c r="M1241">
        <v>16</v>
      </c>
      <c r="N1241">
        <v>2</v>
      </c>
      <c r="O1241">
        <v>24800</v>
      </c>
      <c r="P1241">
        <v>5.0880000000000001</v>
      </c>
      <c r="Q1241">
        <v>2.4</v>
      </c>
      <c r="R1241">
        <v>16.352</v>
      </c>
      <c r="S1241">
        <v>6.3360000000000003</v>
      </c>
    </row>
    <row r="1242" spans="1:19" x14ac:dyDescent="0.3">
      <c r="A1242">
        <v>201708</v>
      </c>
      <c r="B1242" s="1">
        <v>42962</v>
      </c>
      <c r="C1242" s="2">
        <v>201700135</v>
      </c>
      <c r="D1242" t="s">
        <v>31</v>
      </c>
      <c r="E1242">
        <v>201700012</v>
      </c>
      <c r="F1242" t="s">
        <v>25</v>
      </c>
      <c r="G1242" t="s">
        <v>7</v>
      </c>
      <c r="H1242">
        <v>34</v>
      </c>
      <c r="I1242">
        <v>25202</v>
      </c>
      <c r="J1242">
        <v>6</v>
      </c>
      <c r="K1242">
        <v>29</v>
      </c>
      <c r="L1242">
        <v>21</v>
      </c>
      <c r="M1242">
        <v>14</v>
      </c>
      <c r="N1242">
        <v>2</v>
      </c>
      <c r="O1242">
        <v>26350</v>
      </c>
      <c r="P1242">
        <v>5.4059999999999997</v>
      </c>
      <c r="Q1242">
        <v>2.5499999999999998</v>
      </c>
      <c r="R1242">
        <v>17.373999999999999</v>
      </c>
      <c r="S1242">
        <v>6.7320000000000002</v>
      </c>
    </row>
    <row r="1243" spans="1:19" x14ac:dyDescent="0.3">
      <c r="A1243">
        <v>201708</v>
      </c>
      <c r="B1243" s="1">
        <v>42962</v>
      </c>
      <c r="C1243" s="2">
        <v>201700136</v>
      </c>
      <c r="D1243" t="s">
        <v>32</v>
      </c>
      <c r="E1243">
        <v>201700013</v>
      </c>
      <c r="F1243" t="s">
        <v>16</v>
      </c>
      <c r="G1243" t="s">
        <v>7</v>
      </c>
      <c r="H1243">
        <v>29</v>
      </c>
      <c r="I1243">
        <v>25154</v>
      </c>
      <c r="J1243">
        <v>8</v>
      </c>
      <c r="K1243">
        <v>25</v>
      </c>
      <c r="L1243">
        <v>17</v>
      </c>
      <c r="M1243">
        <v>10</v>
      </c>
      <c r="N1243">
        <v>4</v>
      </c>
      <c r="O1243">
        <v>22475</v>
      </c>
      <c r="P1243">
        <v>4.6109999999999998</v>
      </c>
      <c r="Q1243">
        <v>2.1749999999999998</v>
      </c>
      <c r="R1243">
        <v>14.819000000000001</v>
      </c>
      <c r="S1243">
        <v>5.742</v>
      </c>
    </row>
    <row r="1244" spans="1:19" x14ac:dyDescent="0.3">
      <c r="A1244">
        <v>201708</v>
      </c>
      <c r="B1244" s="1">
        <v>42962</v>
      </c>
      <c r="C1244" s="2">
        <v>201700137</v>
      </c>
      <c r="D1244" t="s">
        <v>33</v>
      </c>
      <c r="E1244">
        <v>201700012</v>
      </c>
      <c r="F1244" t="s">
        <v>25</v>
      </c>
      <c r="G1244" t="s">
        <v>7</v>
      </c>
      <c r="H1244">
        <v>31</v>
      </c>
      <c r="I1244">
        <v>25212</v>
      </c>
      <c r="J1244">
        <v>6</v>
      </c>
      <c r="K1244">
        <v>28</v>
      </c>
      <c r="L1244">
        <v>21</v>
      </c>
      <c r="M1244">
        <v>14</v>
      </c>
      <c r="N1244">
        <v>2</v>
      </c>
      <c r="O1244">
        <v>24025</v>
      </c>
      <c r="P1244">
        <v>4.9290000000000003</v>
      </c>
      <c r="Q1244">
        <v>2.3250000000000002</v>
      </c>
      <c r="R1244">
        <v>15.840999999999999</v>
      </c>
      <c r="S1244">
        <v>6.1379999999999999</v>
      </c>
    </row>
    <row r="1245" spans="1:19" x14ac:dyDescent="0.3">
      <c r="A1245">
        <v>201708</v>
      </c>
      <c r="B1245" s="1">
        <v>42962</v>
      </c>
      <c r="C1245" s="2">
        <v>201700138</v>
      </c>
      <c r="D1245" t="s">
        <v>15</v>
      </c>
      <c r="E1245">
        <v>201700013</v>
      </c>
      <c r="F1245" t="s">
        <v>16</v>
      </c>
      <c r="G1245" t="s">
        <v>7</v>
      </c>
      <c r="H1245">
        <v>30</v>
      </c>
      <c r="I1245">
        <v>24531</v>
      </c>
      <c r="J1245">
        <v>8</v>
      </c>
      <c r="K1245">
        <v>26</v>
      </c>
      <c r="L1245">
        <v>21</v>
      </c>
      <c r="M1245">
        <v>14</v>
      </c>
      <c r="N1245">
        <v>4</v>
      </c>
      <c r="O1245">
        <v>23250</v>
      </c>
      <c r="P1245">
        <v>4.7699999999999996</v>
      </c>
      <c r="Q1245">
        <v>2.25</v>
      </c>
      <c r="R1245">
        <v>15.33</v>
      </c>
      <c r="S1245">
        <v>5.94</v>
      </c>
    </row>
    <row r="1246" spans="1:19" x14ac:dyDescent="0.3">
      <c r="A1246">
        <v>201708</v>
      </c>
      <c r="B1246" s="1">
        <v>42962</v>
      </c>
      <c r="C1246" s="2">
        <v>201700139</v>
      </c>
      <c r="D1246" t="s">
        <v>17</v>
      </c>
      <c r="E1246">
        <v>201700013</v>
      </c>
      <c r="F1246" t="s">
        <v>16</v>
      </c>
      <c r="G1246" t="s">
        <v>7</v>
      </c>
      <c r="H1246">
        <v>28</v>
      </c>
      <c r="I1246">
        <v>24630</v>
      </c>
      <c r="J1246">
        <v>8</v>
      </c>
      <c r="K1246">
        <v>26</v>
      </c>
      <c r="L1246">
        <v>20</v>
      </c>
      <c r="M1246">
        <v>12</v>
      </c>
      <c r="N1246">
        <v>3</v>
      </c>
      <c r="O1246">
        <v>21700</v>
      </c>
      <c r="P1246">
        <v>4.452</v>
      </c>
      <c r="Q1246">
        <v>2.1</v>
      </c>
      <c r="R1246">
        <v>14.308</v>
      </c>
      <c r="S1246">
        <v>5.5439999999999996</v>
      </c>
    </row>
    <row r="1247" spans="1:19" x14ac:dyDescent="0.3">
      <c r="A1247">
        <v>201708</v>
      </c>
      <c r="B1247" s="1">
        <v>42962</v>
      </c>
      <c r="C1247" s="2">
        <v>201700140</v>
      </c>
      <c r="D1247" t="s">
        <v>18</v>
      </c>
      <c r="E1247">
        <v>201700013</v>
      </c>
      <c r="F1247" t="s">
        <v>16</v>
      </c>
      <c r="G1247" t="s">
        <v>7</v>
      </c>
      <c r="H1247">
        <v>30</v>
      </c>
      <c r="I1247">
        <v>25161</v>
      </c>
      <c r="J1247">
        <v>8</v>
      </c>
      <c r="K1247">
        <v>28</v>
      </c>
      <c r="L1247">
        <v>18</v>
      </c>
      <c r="M1247">
        <v>10</v>
      </c>
      <c r="N1247">
        <v>4</v>
      </c>
      <c r="O1247">
        <v>23250</v>
      </c>
      <c r="P1247">
        <v>4.7699999999999996</v>
      </c>
      <c r="Q1247">
        <v>2.25</v>
      </c>
      <c r="R1247">
        <v>15.33</v>
      </c>
      <c r="S1247">
        <v>5.94</v>
      </c>
    </row>
    <row r="1248" spans="1:19" x14ac:dyDescent="0.3">
      <c r="A1248">
        <v>201708</v>
      </c>
      <c r="B1248" s="1">
        <v>42962</v>
      </c>
      <c r="C1248" s="2">
        <v>201700141</v>
      </c>
      <c r="D1248" t="s">
        <v>19</v>
      </c>
      <c r="E1248">
        <v>201700013</v>
      </c>
      <c r="F1248" t="s">
        <v>16</v>
      </c>
      <c r="G1248" t="s">
        <v>7</v>
      </c>
      <c r="H1248">
        <v>32</v>
      </c>
      <c r="I1248">
        <v>24316</v>
      </c>
      <c r="J1248">
        <v>10</v>
      </c>
      <c r="K1248">
        <v>28</v>
      </c>
      <c r="L1248">
        <v>17</v>
      </c>
      <c r="M1248">
        <v>11</v>
      </c>
      <c r="N1248">
        <v>4</v>
      </c>
      <c r="O1248">
        <v>24800</v>
      </c>
      <c r="P1248">
        <v>5.0880000000000001</v>
      </c>
      <c r="Q1248">
        <v>2.4</v>
      </c>
      <c r="R1248">
        <v>16.352</v>
      </c>
      <c r="S1248">
        <v>6.3360000000000003</v>
      </c>
    </row>
    <row r="1249" spans="1:19" x14ac:dyDescent="0.3">
      <c r="A1249">
        <v>201708</v>
      </c>
      <c r="B1249" s="1">
        <v>42962</v>
      </c>
      <c r="C1249" s="2">
        <v>201700142</v>
      </c>
      <c r="D1249" t="s">
        <v>20</v>
      </c>
      <c r="E1249">
        <v>201700013</v>
      </c>
      <c r="F1249" t="s">
        <v>16</v>
      </c>
      <c r="G1249" t="s">
        <v>7</v>
      </c>
      <c r="H1249">
        <v>31</v>
      </c>
      <c r="I1249">
        <v>25071</v>
      </c>
      <c r="J1249">
        <v>7</v>
      </c>
      <c r="K1249">
        <v>28</v>
      </c>
      <c r="L1249">
        <v>20</v>
      </c>
      <c r="M1249">
        <v>13</v>
      </c>
      <c r="N1249">
        <v>3</v>
      </c>
      <c r="O1249">
        <v>24025</v>
      </c>
      <c r="P1249">
        <v>4.9290000000000003</v>
      </c>
      <c r="Q1249">
        <v>2.3250000000000002</v>
      </c>
      <c r="R1249">
        <v>15.840999999999999</v>
      </c>
      <c r="S1249">
        <v>6.1379999999999999</v>
      </c>
    </row>
    <row r="1250" spans="1:19" x14ac:dyDescent="0.3">
      <c r="A1250">
        <v>201708</v>
      </c>
      <c r="B1250" s="1">
        <v>42962</v>
      </c>
      <c r="C1250" s="2">
        <v>201700143</v>
      </c>
      <c r="D1250" t="s">
        <v>21</v>
      </c>
      <c r="E1250">
        <v>201700013</v>
      </c>
      <c r="F1250" t="s">
        <v>16</v>
      </c>
      <c r="G1250" t="s">
        <v>7</v>
      </c>
      <c r="H1250">
        <v>32</v>
      </c>
      <c r="I1250">
        <v>24959</v>
      </c>
      <c r="J1250">
        <v>7</v>
      </c>
      <c r="K1250">
        <v>28</v>
      </c>
      <c r="L1250">
        <v>19</v>
      </c>
      <c r="M1250">
        <v>10</v>
      </c>
      <c r="N1250">
        <v>4</v>
      </c>
      <c r="O1250">
        <v>24800</v>
      </c>
      <c r="P1250">
        <v>5.0880000000000001</v>
      </c>
      <c r="Q1250">
        <v>2.4</v>
      </c>
      <c r="R1250">
        <v>16.352</v>
      </c>
      <c r="S1250">
        <v>6.3360000000000003</v>
      </c>
    </row>
    <row r="1251" spans="1:19" x14ac:dyDescent="0.3">
      <c r="A1251">
        <v>201708</v>
      </c>
      <c r="B1251" s="1">
        <v>42962</v>
      </c>
      <c r="C1251" s="2">
        <v>201700144</v>
      </c>
      <c r="D1251" t="s">
        <v>22</v>
      </c>
      <c r="E1251">
        <v>201700013</v>
      </c>
      <c r="F1251" t="s">
        <v>16</v>
      </c>
      <c r="G1251" t="s">
        <v>7</v>
      </c>
      <c r="H1251">
        <v>33</v>
      </c>
      <c r="I1251">
        <v>25901</v>
      </c>
      <c r="J1251">
        <v>8</v>
      </c>
      <c r="K1251">
        <v>29</v>
      </c>
      <c r="L1251">
        <v>18</v>
      </c>
      <c r="M1251">
        <v>11</v>
      </c>
      <c r="N1251">
        <v>4</v>
      </c>
      <c r="O1251">
        <v>25575</v>
      </c>
      <c r="P1251">
        <v>5.2469999999999999</v>
      </c>
      <c r="Q1251">
        <v>2.4750000000000001</v>
      </c>
      <c r="R1251">
        <v>16.863</v>
      </c>
      <c r="S1251">
        <v>6.5339999999999998</v>
      </c>
    </row>
    <row r="1252" spans="1:19" x14ac:dyDescent="0.3">
      <c r="A1252">
        <v>201708</v>
      </c>
      <c r="B1252" s="1">
        <v>42962</v>
      </c>
      <c r="C1252" s="2">
        <v>201700145</v>
      </c>
      <c r="D1252" t="s">
        <v>23</v>
      </c>
      <c r="E1252">
        <v>201700013</v>
      </c>
      <c r="F1252" t="s">
        <v>16</v>
      </c>
      <c r="G1252" t="s">
        <v>7</v>
      </c>
      <c r="H1252">
        <v>33</v>
      </c>
      <c r="I1252">
        <v>25624</v>
      </c>
      <c r="J1252">
        <v>8</v>
      </c>
      <c r="K1252">
        <v>29</v>
      </c>
      <c r="L1252">
        <v>22</v>
      </c>
      <c r="M1252">
        <v>15</v>
      </c>
      <c r="N1252">
        <v>3</v>
      </c>
      <c r="O1252">
        <v>25575</v>
      </c>
      <c r="P1252">
        <v>5.2469999999999999</v>
      </c>
      <c r="Q1252">
        <v>2.4750000000000001</v>
      </c>
      <c r="R1252">
        <v>16.863</v>
      </c>
      <c r="S1252">
        <v>6.5339999999999998</v>
      </c>
    </row>
    <row r="1253" spans="1:19" x14ac:dyDescent="0.3">
      <c r="A1253">
        <v>201708</v>
      </c>
      <c r="B1253" s="1">
        <v>42963</v>
      </c>
      <c r="C1253" s="2">
        <v>201700129</v>
      </c>
      <c r="D1253" t="s">
        <v>24</v>
      </c>
      <c r="E1253">
        <v>201700012</v>
      </c>
      <c r="F1253" t="s">
        <v>25</v>
      </c>
      <c r="G1253" t="s">
        <v>7</v>
      </c>
      <c r="H1253">
        <v>35</v>
      </c>
      <c r="I1253">
        <v>25805</v>
      </c>
      <c r="J1253">
        <v>9</v>
      </c>
      <c r="K1253">
        <v>32</v>
      </c>
      <c r="L1253">
        <v>26</v>
      </c>
      <c r="M1253">
        <v>16</v>
      </c>
      <c r="N1253">
        <v>2</v>
      </c>
      <c r="O1253">
        <v>27125</v>
      </c>
      <c r="P1253">
        <v>5.5650000000000004</v>
      </c>
      <c r="Q1253">
        <v>2.625</v>
      </c>
      <c r="R1253">
        <v>17.885000000000002</v>
      </c>
      <c r="S1253">
        <v>6.93</v>
      </c>
    </row>
    <row r="1254" spans="1:19" x14ac:dyDescent="0.3">
      <c r="A1254">
        <v>201708</v>
      </c>
      <c r="B1254" s="1">
        <v>42963</v>
      </c>
      <c r="C1254" s="2">
        <v>201700130</v>
      </c>
      <c r="D1254" t="s">
        <v>26</v>
      </c>
      <c r="E1254">
        <v>201700012</v>
      </c>
      <c r="F1254" t="s">
        <v>25</v>
      </c>
      <c r="G1254" t="s">
        <v>7</v>
      </c>
      <c r="H1254">
        <v>35</v>
      </c>
      <c r="I1254">
        <v>25362</v>
      </c>
      <c r="J1254">
        <v>6</v>
      </c>
      <c r="K1254">
        <v>31</v>
      </c>
      <c r="L1254">
        <v>22</v>
      </c>
      <c r="M1254">
        <v>15</v>
      </c>
      <c r="N1254">
        <v>2</v>
      </c>
      <c r="O1254">
        <v>27125</v>
      </c>
      <c r="P1254">
        <v>5.5650000000000004</v>
      </c>
      <c r="Q1254">
        <v>2.625</v>
      </c>
      <c r="R1254">
        <v>17.885000000000002</v>
      </c>
      <c r="S1254">
        <v>6.93</v>
      </c>
    </row>
    <row r="1255" spans="1:19" x14ac:dyDescent="0.3">
      <c r="A1255">
        <v>201708</v>
      </c>
      <c r="B1255" s="1">
        <v>42963</v>
      </c>
      <c r="C1255" s="2">
        <v>201700131</v>
      </c>
      <c r="D1255" t="s">
        <v>27</v>
      </c>
      <c r="E1255">
        <v>201700012</v>
      </c>
      <c r="F1255" t="s">
        <v>25</v>
      </c>
      <c r="G1255" t="s">
        <v>7</v>
      </c>
      <c r="H1255">
        <v>36</v>
      </c>
      <c r="I1255">
        <v>24163</v>
      </c>
      <c r="J1255">
        <v>8</v>
      </c>
      <c r="K1255">
        <v>33</v>
      </c>
      <c r="L1255">
        <v>24</v>
      </c>
      <c r="M1255">
        <v>16</v>
      </c>
      <c r="N1255">
        <v>3</v>
      </c>
      <c r="O1255">
        <v>27900</v>
      </c>
      <c r="P1255">
        <v>5.7240000000000002</v>
      </c>
      <c r="Q1255">
        <v>2.7</v>
      </c>
      <c r="R1255">
        <v>18.396000000000001</v>
      </c>
      <c r="S1255">
        <v>7.1280000000000001</v>
      </c>
    </row>
    <row r="1256" spans="1:19" x14ac:dyDescent="0.3">
      <c r="A1256">
        <v>201708</v>
      </c>
      <c r="B1256" s="1">
        <v>42963</v>
      </c>
      <c r="C1256" s="2">
        <v>201700132</v>
      </c>
      <c r="D1256" t="s">
        <v>28</v>
      </c>
      <c r="E1256">
        <v>201700012</v>
      </c>
      <c r="F1256" t="s">
        <v>25</v>
      </c>
      <c r="G1256" t="s">
        <v>7</v>
      </c>
      <c r="H1256">
        <v>30</v>
      </c>
      <c r="I1256">
        <v>25718</v>
      </c>
      <c r="J1256">
        <v>5</v>
      </c>
      <c r="K1256">
        <v>28</v>
      </c>
      <c r="L1256">
        <v>20</v>
      </c>
      <c r="M1256">
        <v>15</v>
      </c>
      <c r="N1256">
        <v>2</v>
      </c>
      <c r="O1256">
        <v>23250</v>
      </c>
      <c r="P1256">
        <v>4.7699999999999996</v>
      </c>
      <c r="Q1256">
        <v>2.25</v>
      </c>
      <c r="R1256">
        <v>15.33</v>
      </c>
      <c r="S1256">
        <v>5.94</v>
      </c>
    </row>
    <row r="1257" spans="1:19" x14ac:dyDescent="0.3">
      <c r="A1257">
        <v>201708</v>
      </c>
      <c r="B1257" s="1">
        <v>42963</v>
      </c>
      <c r="C1257" s="2">
        <v>201700133</v>
      </c>
      <c r="D1257" t="s">
        <v>29</v>
      </c>
      <c r="E1257">
        <v>201700012</v>
      </c>
      <c r="F1257" t="s">
        <v>25</v>
      </c>
      <c r="G1257" t="s">
        <v>7</v>
      </c>
      <c r="H1257">
        <v>30</v>
      </c>
      <c r="I1257">
        <v>25880</v>
      </c>
      <c r="J1257">
        <v>6</v>
      </c>
      <c r="K1257">
        <v>28</v>
      </c>
      <c r="L1257">
        <v>22</v>
      </c>
      <c r="M1257">
        <v>14</v>
      </c>
      <c r="N1257">
        <v>2</v>
      </c>
      <c r="O1257">
        <v>23250</v>
      </c>
      <c r="P1257">
        <v>4.7699999999999996</v>
      </c>
      <c r="Q1257">
        <v>2.25</v>
      </c>
      <c r="R1257">
        <v>15.33</v>
      </c>
      <c r="S1257">
        <v>5.94</v>
      </c>
    </row>
    <row r="1258" spans="1:19" x14ac:dyDescent="0.3">
      <c r="A1258">
        <v>201708</v>
      </c>
      <c r="B1258" s="1">
        <v>42963</v>
      </c>
      <c r="C1258" s="2">
        <v>201700134</v>
      </c>
      <c r="D1258" t="s">
        <v>30</v>
      </c>
      <c r="E1258">
        <v>201700012</v>
      </c>
      <c r="F1258" t="s">
        <v>25</v>
      </c>
      <c r="G1258" t="s">
        <v>7</v>
      </c>
      <c r="H1258">
        <v>31</v>
      </c>
      <c r="I1258">
        <v>24136</v>
      </c>
      <c r="J1258">
        <v>7</v>
      </c>
      <c r="K1258">
        <v>28</v>
      </c>
      <c r="L1258">
        <v>23</v>
      </c>
      <c r="M1258">
        <v>15</v>
      </c>
      <c r="N1258">
        <v>2</v>
      </c>
      <c r="O1258">
        <v>24025</v>
      </c>
      <c r="P1258">
        <v>4.9290000000000003</v>
      </c>
      <c r="Q1258">
        <v>2.3250000000000002</v>
      </c>
      <c r="R1258">
        <v>15.840999999999999</v>
      </c>
      <c r="S1258">
        <v>6.1379999999999999</v>
      </c>
    </row>
    <row r="1259" spans="1:19" x14ac:dyDescent="0.3">
      <c r="A1259">
        <v>201708</v>
      </c>
      <c r="B1259" s="1">
        <v>42963</v>
      </c>
      <c r="C1259" s="2">
        <v>201700135</v>
      </c>
      <c r="D1259" t="s">
        <v>31</v>
      </c>
      <c r="E1259">
        <v>201700012</v>
      </c>
      <c r="F1259" t="s">
        <v>25</v>
      </c>
      <c r="G1259" t="s">
        <v>7</v>
      </c>
      <c r="H1259">
        <v>33</v>
      </c>
      <c r="I1259">
        <v>24266</v>
      </c>
      <c r="J1259">
        <v>6</v>
      </c>
      <c r="K1259">
        <v>28</v>
      </c>
      <c r="L1259">
        <v>21</v>
      </c>
      <c r="M1259">
        <v>14</v>
      </c>
      <c r="N1259">
        <v>2</v>
      </c>
      <c r="O1259">
        <v>25575</v>
      </c>
      <c r="P1259">
        <v>5.2469999999999999</v>
      </c>
      <c r="Q1259">
        <v>2.4750000000000001</v>
      </c>
      <c r="R1259">
        <v>16.863</v>
      </c>
      <c r="S1259">
        <v>6.5339999999999998</v>
      </c>
    </row>
    <row r="1260" spans="1:19" x14ac:dyDescent="0.3">
      <c r="A1260">
        <v>201708</v>
      </c>
      <c r="B1260" s="1">
        <v>42963</v>
      </c>
      <c r="C1260" s="2">
        <v>201700136</v>
      </c>
      <c r="D1260" t="s">
        <v>32</v>
      </c>
      <c r="E1260">
        <v>201700013</v>
      </c>
      <c r="F1260" t="s">
        <v>16</v>
      </c>
      <c r="G1260" t="s">
        <v>7</v>
      </c>
      <c r="H1260">
        <v>32</v>
      </c>
      <c r="I1260">
        <v>25345</v>
      </c>
      <c r="J1260">
        <v>7</v>
      </c>
      <c r="K1260">
        <v>30</v>
      </c>
      <c r="L1260">
        <v>20</v>
      </c>
      <c r="M1260">
        <v>14</v>
      </c>
      <c r="N1260">
        <v>4</v>
      </c>
      <c r="O1260">
        <v>24800</v>
      </c>
      <c r="P1260">
        <v>5.0880000000000001</v>
      </c>
      <c r="Q1260">
        <v>2.4</v>
      </c>
      <c r="R1260">
        <v>16.352</v>
      </c>
      <c r="S1260">
        <v>6.3360000000000003</v>
      </c>
    </row>
    <row r="1261" spans="1:19" x14ac:dyDescent="0.3">
      <c r="A1261">
        <v>201708</v>
      </c>
      <c r="B1261" s="1">
        <v>42963</v>
      </c>
      <c r="C1261" s="2">
        <v>201700137</v>
      </c>
      <c r="D1261" t="s">
        <v>33</v>
      </c>
      <c r="E1261">
        <v>201700012</v>
      </c>
      <c r="F1261" t="s">
        <v>25</v>
      </c>
      <c r="G1261" t="s">
        <v>7</v>
      </c>
      <c r="H1261">
        <v>36</v>
      </c>
      <c r="I1261">
        <v>24325</v>
      </c>
      <c r="J1261">
        <v>8</v>
      </c>
      <c r="K1261">
        <v>32</v>
      </c>
      <c r="L1261">
        <v>22</v>
      </c>
      <c r="M1261">
        <v>14</v>
      </c>
      <c r="N1261">
        <v>2</v>
      </c>
      <c r="O1261">
        <v>27900</v>
      </c>
      <c r="P1261">
        <v>5.7240000000000002</v>
      </c>
      <c r="Q1261">
        <v>2.7</v>
      </c>
      <c r="R1261">
        <v>18.396000000000001</v>
      </c>
      <c r="S1261">
        <v>7.1280000000000001</v>
      </c>
    </row>
    <row r="1262" spans="1:19" x14ac:dyDescent="0.3">
      <c r="A1262">
        <v>201708</v>
      </c>
      <c r="B1262" s="1">
        <v>42963</v>
      </c>
      <c r="C1262" s="2">
        <v>201700138</v>
      </c>
      <c r="D1262" t="s">
        <v>15</v>
      </c>
      <c r="E1262">
        <v>201700013</v>
      </c>
      <c r="F1262" t="s">
        <v>16</v>
      </c>
      <c r="G1262" t="s">
        <v>7</v>
      </c>
      <c r="H1262">
        <v>28</v>
      </c>
      <c r="I1262">
        <v>24668</v>
      </c>
      <c r="J1262">
        <v>6</v>
      </c>
      <c r="K1262">
        <v>27</v>
      </c>
      <c r="L1262">
        <v>16</v>
      </c>
      <c r="M1262">
        <v>10</v>
      </c>
      <c r="N1262">
        <v>4</v>
      </c>
      <c r="O1262">
        <v>21700</v>
      </c>
      <c r="P1262">
        <v>4.452</v>
      </c>
      <c r="Q1262">
        <v>2.1</v>
      </c>
      <c r="R1262">
        <v>14.308</v>
      </c>
      <c r="S1262">
        <v>5.5439999999999996</v>
      </c>
    </row>
    <row r="1263" spans="1:19" x14ac:dyDescent="0.3">
      <c r="A1263">
        <v>201708</v>
      </c>
      <c r="B1263" s="1">
        <v>42963</v>
      </c>
      <c r="C1263" s="2">
        <v>201700139</v>
      </c>
      <c r="D1263" t="s">
        <v>17</v>
      </c>
      <c r="E1263">
        <v>201700013</v>
      </c>
      <c r="F1263" t="s">
        <v>16</v>
      </c>
      <c r="G1263" t="s">
        <v>7</v>
      </c>
      <c r="H1263">
        <v>28</v>
      </c>
      <c r="I1263">
        <v>25079</v>
      </c>
      <c r="J1263">
        <v>6</v>
      </c>
      <c r="K1263">
        <v>27</v>
      </c>
      <c r="L1263">
        <v>17</v>
      </c>
      <c r="M1263">
        <v>10</v>
      </c>
      <c r="N1263">
        <v>4</v>
      </c>
      <c r="O1263">
        <v>21700</v>
      </c>
      <c r="P1263">
        <v>4.452</v>
      </c>
      <c r="Q1263">
        <v>2.1</v>
      </c>
      <c r="R1263">
        <v>14.308</v>
      </c>
      <c r="S1263">
        <v>5.5439999999999996</v>
      </c>
    </row>
    <row r="1264" spans="1:19" x14ac:dyDescent="0.3">
      <c r="A1264">
        <v>201708</v>
      </c>
      <c r="B1264" s="1">
        <v>42963</v>
      </c>
      <c r="C1264" s="2">
        <v>201700140</v>
      </c>
      <c r="D1264" t="s">
        <v>18</v>
      </c>
      <c r="E1264">
        <v>201700013</v>
      </c>
      <c r="F1264" t="s">
        <v>16</v>
      </c>
      <c r="G1264" t="s">
        <v>7</v>
      </c>
      <c r="H1264">
        <v>29</v>
      </c>
      <c r="I1264">
        <v>25523</v>
      </c>
      <c r="J1264">
        <v>7</v>
      </c>
      <c r="K1264">
        <v>27</v>
      </c>
      <c r="L1264">
        <v>17</v>
      </c>
      <c r="M1264">
        <v>10</v>
      </c>
      <c r="N1264">
        <v>4</v>
      </c>
      <c r="O1264">
        <v>22475</v>
      </c>
      <c r="P1264">
        <v>4.6109999999999998</v>
      </c>
      <c r="Q1264">
        <v>2.1749999999999998</v>
      </c>
      <c r="R1264">
        <v>14.819000000000001</v>
      </c>
      <c r="S1264">
        <v>5.742</v>
      </c>
    </row>
    <row r="1265" spans="1:19" x14ac:dyDescent="0.3">
      <c r="A1265">
        <v>201708</v>
      </c>
      <c r="B1265" s="1">
        <v>42963</v>
      </c>
      <c r="C1265" s="2">
        <v>201700141</v>
      </c>
      <c r="D1265" t="s">
        <v>19</v>
      </c>
      <c r="E1265">
        <v>201700013</v>
      </c>
      <c r="F1265" t="s">
        <v>16</v>
      </c>
      <c r="G1265" t="s">
        <v>7</v>
      </c>
      <c r="H1265">
        <v>33</v>
      </c>
      <c r="I1265">
        <v>24281</v>
      </c>
      <c r="J1265">
        <v>7</v>
      </c>
      <c r="K1265">
        <v>30</v>
      </c>
      <c r="L1265">
        <v>19</v>
      </c>
      <c r="M1265">
        <v>11</v>
      </c>
      <c r="N1265">
        <v>3</v>
      </c>
      <c r="O1265">
        <v>25575</v>
      </c>
      <c r="P1265">
        <v>5.2469999999999999</v>
      </c>
      <c r="Q1265">
        <v>2.4750000000000001</v>
      </c>
      <c r="R1265">
        <v>16.863</v>
      </c>
      <c r="S1265">
        <v>6.5339999999999998</v>
      </c>
    </row>
    <row r="1266" spans="1:19" x14ac:dyDescent="0.3">
      <c r="A1266">
        <v>201708</v>
      </c>
      <c r="B1266" s="1">
        <v>42963</v>
      </c>
      <c r="C1266" s="2">
        <v>201700142</v>
      </c>
      <c r="D1266" t="s">
        <v>20</v>
      </c>
      <c r="E1266">
        <v>201700013</v>
      </c>
      <c r="F1266" t="s">
        <v>16</v>
      </c>
      <c r="G1266" t="s">
        <v>7</v>
      </c>
      <c r="H1266">
        <v>29</v>
      </c>
      <c r="I1266">
        <v>25524</v>
      </c>
      <c r="J1266">
        <v>6</v>
      </c>
      <c r="K1266">
        <v>25</v>
      </c>
      <c r="L1266">
        <v>17</v>
      </c>
      <c r="M1266">
        <v>12</v>
      </c>
      <c r="N1266">
        <v>3</v>
      </c>
      <c r="O1266">
        <v>22475</v>
      </c>
      <c r="P1266">
        <v>4.6109999999999998</v>
      </c>
      <c r="Q1266">
        <v>2.1749999999999998</v>
      </c>
      <c r="R1266">
        <v>14.819000000000001</v>
      </c>
      <c r="S1266">
        <v>5.742</v>
      </c>
    </row>
    <row r="1267" spans="1:19" x14ac:dyDescent="0.3">
      <c r="A1267">
        <v>201708</v>
      </c>
      <c r="B1267" s="1">
        <v>42963</v>
      </c>
      <c r="C1267" s="2">
        <v>201700143</v>
      </c>
      <c r="D1267" t="s">
        <v>21</v>
      </c>
      <c r="E1267">
        <v>201700013</v>
      </c>
      <c r="F1267" t="s">
        <v>16</v>
      </c>
      <c r="G1267" t="s">
        <v>7</v>
      </c>
      <c r="H1267">
        <v>32</v>
      </c>
      <c r="I1267">
        <v>24846</v>
      </c>
      <c r="J1267">
        <v>6</v>
      </c>
      <c r="K1267">
        <v>29</v>
      </c>
      <c r="L1267">
        <v>18</v>
      </c>
      <c r="M1267">
        <v>13</v>
      </c>
      <c r="N1267">
        <v>3</v>
      </c>
      <c r="O1267">
        <v>24800</v>
      </c>
      <c r="P1267">
        <v>5.0880000000000001</v>
      </c>
      <c r="Q1267">
        <v>2.4</v>
      </c>
      <c r="R1267">
        <v>16.352</v>
      </c>
      <c r="S1267">
        <v>6.3360000000000003</v>
      </c>
    </row>
    <row r="1268" spans="1:19" x14ac:dyDescent="0.3">
      <c r="A1268">
        <v>201708</v>
      </c>
      <c r="B1268" s="1">
        <v>42963</v>
      </c>
      <c r="C1268" s="2">
        <v>201700144</v>
      </c>
      <c r="D1268" t="s">
        <v>22</v>
      </c>
      <c r="E1268">
        <v>201700013</v>
      </c>
      <c r="F1268" t="s">
        <v>16</v>
      </c>
      <c r="G1268" t="s">
        <v>7</v>
      </c>
      <c r="H1268">
        <v>28</v>
      </c>
      <c r="I1268">
        <v>24651</v>
      </c>
      <c r="J1268">
        <v>6</v>
      </c>
      <c r="K1268">
        <v>24</v>
      </c>
      <c r="L1268">
        <v>17</v>
      </c>
      <c r="M1268">
        <v>10</v>
      </c>
      <c r="N1268">
        <v>3</v>
      </c>
      <c r="O1268">
        <v>21700</v>
      </c>
      <c r="P1268">
        <v>4.452</v>
      </c>
      <c r="Q1268">
        <v>2.1</v>
      </c>
      <c r="R1268">
        <v>14.308</v>
      </c>
      <c r="S1268">
        <v>5.5439999999999996</v>
      </c>
    </row>
    <row r="1269" spans="1:19" x14ac:dyDescent="0.3">
      <c r="A1269">
        <v>201708</v>
      </c>
      <c r="B1269" s="1">
        <v>42963</v>
      </c>
      <c r="C1269" s="2">
        <v>201700145</v>
      </c>
      <c r="D1269" t="s">
        <v>23</v>
      </c>
      <c r="E1269">
        <v>201700013</v>
      </c>
      <c r="F1269" t="s">
        <v>16</v>
      </c>
      <c r="G1269" t="s">
        <v>7</v>
      </c>
      <c r="H1269">
        <v>31</v>
      </c>
      <c r="I1269">
        <v>24573</v>
      </c>
      <c r="J1269">
        <v>7</v>
      </c>
      <c r="K1269">
        <v>29</v>
      </c>
      <c r="L1269">
        <v>22</v>
      </c>
      <c r="M1269">
        <v>13</v>
      </c>
      <c r="N1269">
        <v>3</v>
      </c>
      <c r="O1269">
        <v>24025</v>
      </c>
      <c r="P1269">
        <v>4.9290000000000003</v>
      </c>
      <c r="Q1269">
        <v>2.3250000000000002</v>
      </c>
      <c r="R1269">
        <v>15.840999999999999</v>
      </c>
      <c r="S1269">
        <v>6.1379999999999999</v>
      </c>
    </row>
    <row r="1270" spans="1:19" x14ac:dyDescent="0.3">
      <c r="A1270">
        <v>201708</v>
      </c>
      <c r="B1270" s="1">
        <v>42964</v>
      </c>
      <c r="C1270" s="2">
        <v>201700121</v>
      </c>
      <c r="D1270" t="s">
        <v>5</v>
      </c>
      <c r="E1270">
        <v>201700011</v>
      </c>
      <c r="F1270" t="s">
        <v>6</v>
      </c>
      <c r="G1270" t="s">
        <v>7</v>
      </c>
      <c r="H1270">
        <v>36</v>
      </c>
      <c r="I1270">
        <v>25813</v>
      </c>
      <c r="J1270">
        <v>5</v>
      </c>
      <c r="K1270">
        <v>36</v>
      </c>
      <c r="L1270">
        <v>32</v>
      </c>
      <c r="M1270">
        <v>29</v>
      </c>
      <c r="N1270">
        <v>1</v>
      </c>
      <c r="O1270">
        <v>27900</v>
      </c>
      <c r="P1270">
        <v>5.7240000000000002</v>
      </c>
      <c r="Q1270">
        <v>2.7</v>
      </c>
      <c r="R1270">
        <v>18.396000000000001</v>
      </c>
      <c r="S1270">
        <v>7.1280000000000001</v>
      </c>
    </row>
    <row r="1271" spans="1:19" x14ac:dyDescent="0.3">
      <c r="A1271">
        <v>201708</v>
      </c>
      <c r="B1271" s="1">
        <v>42964</v>
      </c>
      <c r="C1271" s="2">
        <v>201700122</v>
      </c>
      <c r="D1271" t="s">
        <v>8</v>
      </c>
      <c r="E1271">
        <v>201700011</v>
      </c>
      <c r="F1271" t="s">
        <v>6</v>
      </c>
      <c r="G1271" t="s">
        <v>7</v>
      </c>
      <c r="H1271">
        <v>38</v>
      </c>
      <c r="I1271">
        <v>24236</v>
      </c>
      <c r="J1271">
        <v>5</v>
      </c>
      <c r="K1271">
        <v>36</v>
      </c>
      <c r="L1271">
        <v>28</v>
      </c>
      <c r="M1271">
        <v>20</v>
      </c>
      <c r="N1271">
        <v>2</v>
      </c>
      <c r="O1271">
        <v>29450</v>
      </c>
      <c r="P1271">
        <v>6.0419999999999998</v>
      </c>
      <c r="Q1271">
        <v>2.85</v>
      </c>
      <c r="R1271">
        <v>19.417999999999999</v>
      </c>
      <c r="S1271">
        <v>7.524</v>
      </c>
    </row>
    <row r="1272" spans="1:19" x14ac:dyDescent="0.3">
      <c r="A1272">
        <v>201708</v>
      </c>
      <c r="B1272" s="1">
        <v>42964</v>
      </c>
      <c r="C1272" s="2">
        <v>201700123</v>
      </c>
      <c r="D1272" t="s">
        <v>9</v>
      </c>
      <c r="E1272">
        <v>201700011</v>
      </c>
      <c r="F1272" t="s">
        <v>6</v>
      </c>
      <c r="G1272" t="s">
        <v>7</v>
      </c>
      <c r="H1272">
        <v>34</v>
      </c>
      <c r="I1272">
        <v>24189</v>
      </c>
      <c r="J1272">
        <v>3</v>
      </c>
      <c r="K1272">
        <v>31</v>
      </c>
      <c r="L1272">
        <v>24</v>
      </c>
      <c r="M1272">
        <v>20</v>
      </c>
      <c r="N1272">
        <v>1</v>
      </c>
      <c r="O1272">
        <v>26350</v>
      </c>
      <c r="P1272">
        <v>5.4059999999999997</v>
      </c>
      <c r="Q1272">
        <v>2.5499999999999998</v>
      </c>
      <c r="R1272">
        <v>17.373999999999999</v>
      </c>
      <c r="S1272">
        <v>6.7320000000000002</v>
      </c>
    </row>
    <row r="1273" spans="1:19" x14ac:dyDescent="0.3">
      <c r="A1273">
        <v>201708</v>
      </c>
      <c r="B1273" s="1">
        <v>42964</v>
      </c>
      <c r="C1273" s="2">
        <v>201700124</v>
      </c>
      <c r="D1273" t="s">
        <v>10</v>
      </c>
      <c r="E1273">
        <v>201700011</v>
      </c>
      <c r="F1273" t="s">
        <v>6</v>
      </c>
      <c r="G1273" t="s">
        <v>7</v>
      </c>
      <c r="H1273">
        <v>35</v>
      </c>
      <c r="I1273">
        <v>25140</v>
      </c>
      <c r="J1273">
        <v>5</v>
      </c>
      <c r="K1273">
        <v>32</v>
      </c>
      <c r="L1273">
        <v>23</v>
      </c>
      <c r="M1273">
        <v>21</v>
      </c>
      <c r="N1273">
        <v>2</v>
      </c>
      <c r="O1273">
        <v>27125</v>
      </c>
      <c r="P1273">
        <v>5.5650000000000004</v>
      </c>
      <c r="Q1273">
        <v>2.625</v>
      </c>
      <c r="R1273">
        <v>17.885000000000002</v>
      </c>
      <c r="S1273">
        <v>6.93</v>
      </c>
    </row>
    <row r="1274" spans="1:19" x14ac:dyDescent="0.3">
      <c r="A1274">
        <v>201708</v>
      </c>
      <c r="B1274" s="1">
        <v>42964</v>
      </c>
      <c r="C1274" s="2">
        <v>201700125</v>
      </c>
      <c r="D1274" t="s">
        <v>11</v>
      </c>
      <c r="E1274">
        <v>201700011</v>
      </c>
      <c r="F1274" t="s">
        <v>6</v>
      </c>
      <c r="G1274" t="s">
        <v>7</v>
      </c>
      <c r="H1274">
        <v>34</v>
      </c>
      <c r="I1274">
        <v>25528</v>
      </c>
      <c r="J1274">
        <v>4</v>
      </c>
      <c r="K1274">
        <v>31</v>
      </c>
      <c r="L1274">
        <v>25</v>
      </c>
      <c r="M1274">
        <v>19</v>
      </c>
      <c r="N1274">
        <v>1</v>
      </c>
      <c r="O1274">
        <v>26350</v>
      </c>
      <c r="P1274">
        <v>5.4059999999999997</v>
      </c>
      <c r="Q1274">
        <v>2.5499999999999998</v>
      </c>
      <c r="R1274">
        <v>17.373999999999999</v>
      </c>
      <c r="S1274">
        <v>6.7320000000000002</v>
      </c>
    </row>
    <row r="1275" spans="1:19" x14ac:dyDescent="0.3">
      <c r="A1275">
        <v>201708</v>
      </c>
      <c r="B1275" s="1">
        <v>42964</v>
      </c>
      <c r="C1275" s="2">
        <v>201700126</v>
      </c>
      <c r="D1275" t="s">
        <v>12</v>
      </c>
      <c r="E1275">
        <v>201700011</v>
      </c>
      <c r="F1275" t="s">
        <v>6</v>
      </c>
      <c r="G1275" t="s">
        <v>7</v>
      </c>
      <c r="H1275">
        <v>32</v>
      </c>
      <c r="I1275">
        <v>25579</v>
      </c>
      <c r="J1275">
        <v>4</v>
      </c>
      <c r="K1275">
        <v>29</v>
      </c>
      <c r="L1275">
        <v>23</v>
      </c>
      <c r="M1275">
        <v>18</v>
      </c>
      <c r="N1275">
        <v>2</v>
      </c>
      <c r="O1275">
        <v>24800</v>
      </c>
      <c r="P1275">
        <v>5.0880000000000001</v>
      </c>
      <c r="Q1275">
        <v>2.4</v>
      </c>
      <c r="R1275">
        <v>16.352</v>
      </c>
      <c r="S1275">
        <v>6.3360000000000003</v>
      </c>
    </row>
    <row r="1276" spans="1:19" x14ac:dyDescent="0.3">
      <c r="A1276">
        <v>201708</v>
      </c>
      <c r="B1276" s="1">
        <v>42964</v>
      </c>
      <c r="C1276" s="2">
        <v>201700127</v>
      </c>
      <c r="D1276" t="s">
        <v>13</v>
      </c>
      <c r="E1276">
        <v>201700011</v>
      </c>
      <c r="F1276" t="s">
        <v>6</v>
      </c>
      <c r="G1276" t="s">
        <v>7</v>
      </c>
      <c r="H1276">
        <v>37</v>
      </c>
      <c r="I1276">
        <v>24265</v>
      </c>
      <c r="J1276">
        <v>7</v>
      </c>
      <c r="K1276">
        <v>36</v>
      </c>
      <c r="L1276">
        <v>31</v>
      </c>
      <c r="M1276">
        <v>26</v>
      </c>
      <c r="N1276">
        <v>1</v>
      </c>
      <c r="O1276">
        <v>28675</v>
      </c>
      <c r="P1276">
        <v>5.883</v>
      </c>
      <c r="Q1276">
        <v>2.7749999999999999</v>
      </c>
      <c r="R1276">
        <v>18.907</v>
      </c>
      <c r="S1276">
        <v>7.3259999999999996</v>
      </c>
    </row>
    <row r="1277" spans="1:19" x14ac:dyDescent="0.3">
      <c r="A1277">
        <v>201708</v>
      </c>
      <c r="B1277" s="1">
        <v>42964</v>
      </c>
      <c r="C1277" s="2">
        <v>201700128</v>
      </c>
      <c r="D1277" t="s">
        <v>14</v>
      </c>
      <c r="E1277">
        <v>201700011</v>
      </c>
      <c r="F1277" t="s">
        <v>6</v>
      </c>
      <c r="G1277" t="s">
        <v>7</v>
      </c>
      <c r="H1277">
        <v>37</v>
      </c>
      <c r="I1277">
        <v>25687</v>
      </c>
      <c r="J1277">
        <v>6</v>
      </c>
      <c r="K1277">
        <v>35</v>
      </c>
      <c r="L1277">
        <v>27</v>
      </c>
      <c r="M1277">
        <v>22</v>
      </c>
      <c r="N1277">
        <v>1</v>
      </c>
      <c r="O1277">
        <v>28675</v>
      </c>
      <c r="P1277">
        <v>5.883</v>
      </c>
      <c r="Q1277">
        <v>2.7749999999999999</v>
      </c>
      <c r="R1277">
        <v>18.907</v>
      </c>
      <c r="S1277">
        <v>7.3259999999999996</v>
      </c>
    </row>
    <row r="1278" spans="1:19" x14ac:dyDescent="0.3">
      <c r="A1278">
        <v>201708</v>
      </c>
      <c r="B1278" s="1">
        <v>42964</v>
      </c>
      <c r="C1278" s="2">
        <v>201700138</v>
      </c>
      <c r="D1278" t="s">
        <v>15</v>
      </c>
      <c r="E1278">
        <v>201700013</v>
      </c>
      <c r="F1278" t="s">
        <v>16</v>
      </c>
      <c r="G1278" t="s">
        <v>7</v>
      </c>
      <c r="H1278">
        <v>28</v>
      </c>
      <c r="I1278">
        <v>25791</v>
      </c>
      <c r="J1278">
        <v>7</v>
      </c>
      <c r="K1278">
        <v>25</v>
      </c>
      <c r="L1278">
        <v>16</v>
      </c>
      <c r="M1278">
        <v>10</v>
      </c>
      <c r="N1278">
        <v>3</v>
      </c>
      <c r="O1278">
        <v>21700</v>
      </c>
      <c r="P1278">
        <v>4.452</v>
      </c>
      <c r="Q1278">
        <v>2.1</v>
      </c>
      <c r="R1278">
        <v>14.308</v>
      </c>
      <c r="S1278">
        <v>5.5439999999999996</v>
      </c>
    </row>
    <row r="1279" spans="1:19" x14ac:dyDescent="0.3">
      <c r="A1279">
        <v>201708</v>
      </c>
      <c r="B1279" s="1">
        <v>42964</v>
      </c>
      <c r="C1279" s="2">
        <v>201700139</v>
      </c>
      <c r="D1279" t="s">
        <v>17</v>
      </c>
      <c r="E1279">
        <v>201700013</v>
      </c>
      <c r="F1279" t="s">
        <v>16</v>
      </c>
      <c r="G1279" t="s">
        <v>7</v>
      </c>
      <c r="H1279">
        <v>30</v>
      </c>
      <c r="I1279">
        <v>24669</v>
      </c>
      <c r="J1279">
        <v>6</v>
      </c>
      <c r="K1279">
        <v>27</v>
      </c>
      <c r="L1279">
        <v>17</v>
      </c>
      <c r="M1279">
        <v>10</v>
      </c>
      <c r="N1279">
        <v>3</v>
      </c>
      <c r="O1279">
        <v>23250</v>
      </c>
      <c r="P1279">
        <v>4.7699999999999996</v>
      </c>
      <c r="Q1279">
        <v>2.25</v>
      </c>
      <c r="R1279">
        <v>15.33</v>
      </c>
      <c r="S1279">
        <v>5.94</v>
      </c>
    </row>
    <row r="1280" spans="1:19" x14ac:dyDescent="0.3">
      <c r="A1280">
        <v>201708</v>
      </c>
      <c r="B1280" s="1">
        <v>42964</v>
      </c>
      <c r="C1280" s="2">
        <v>201700140</v>
      </c>
      <c r="D1280" t="s">
        <v>18</v>
      </c>
      <c r="E1280">
        <v>201700013</v>
      </c>
      <c r="F1280" t="s">
        <v>16</v>
      </c>
      <c r="G1280" t="s">
        <v>7</v>
      </c>
      <c r="H1280">
        <v>33</v>
      </c>
      <c r="I1280">
        <v>25322</v>
      </c>
      <c r="J1280">
        <v>7</v>
      </c>
      <c r="K1280">
        <v>31</v>
      </c>
      <c r="L1280">
        <v>19</v>
      </c>
      <c r="M1280">
        <v>12</v>
      </c>
      <c r="N1280">
        <v>3</v>
      </c>
      <c r="O1280">
        <v>25575</v>
      </c>
      <c r="P1280">
        <v>5.2469999999999999</v>
      </c>
      <c r="Q1280">
        <v>2.4750000000000001</v>
      </c>
      <c r="R1280">
        <v>16.863</v>
      </c>
      <c r="S1280">
        <v>6.5339999999999998</v>
      </c>
    </row>
    <row r="1281" spans="1:19" x14ac:dyDescent="0.3">
      <c r="A1281">
        <v>201708</v>
      </c>
      <c r="B1281" s="1">
        <v>42964</v>
      </c>
      <c r="C1281" s="2">
        <v>201700141</v>
      </c>
      <c r="D1281" t="s">
        <v>19</v>
      </c>
      <c r="E1281">
        <v>201700013</v>
      </c>
      <c r="F1281" t="s">
        <v>16</v>
      </c>
      <c r="G1281" t="s">
        <v>7</v>
      </c>
      <c r="H1281">
        <v>29</v>
      </c>
      <c r="I1281">
        <v>25147</v>
      </c>
      <c r="J1281">
        <v>6</v>
      </c>
      <c r="K1281">
        <v>27</v>
      </c>
      <c r="L1281">
        <v>19</v>
      </c>
      <c r="M1281">
        <v>10</v>
      </c>
      <c r="N1281">
        <v>3</v>
      </c>
      <c r="O1281">
        <v>22475</v>
      </c>
      <c r="P1281">
        <v>4.6109999999999998</v>
      </c>
      <c r="Q1281">
        <v>2.1749999999999998</v>
      </c>
      <c r="R1281">
        <v>14.819000000000001</v>
      </c>
      <c r="S1281">
        <v>5.742</v>
      </c>
    </row>
    <row r="1282" spans="1:19" x14ac:dyDescent="0.3">
      <c r="A1282">
        <v>201708</v>
      </c>
      <c r="B1282" s="1">
        <v>42964</v>
      </c>
      <c r="C1282" s="2">
        <v>201700142</v>
      </c>
      <c r="D1282" t="s">
        <v>20</v>
      </c>
      <c r="E1282">
        <v>201700013</v>
      </c>
      <c r="F1282" t="s">
        <v>16</v>
      </c>
      <c r="G1282" t="s">
        <v>7</v>
      </c>
      <c r="H1282">
        <v>31</v>
      </c>
      <c r="I1282">
        <v>24094</v>
      </c>
      <c r="J1282">
        <v>8</v>
      </c>
      <c r="K1282">
        <v>29</v>
      </c>
      <c r="L1282">
        <v>18</v>
      </c>
      <c r="M1282">
        <v>11</v>
      </c>
      <c r="N1282">
        <v>3</v>
      </c>
      <c r="O1282">
        <v>24025</v>
      </c>
      <c r="P1282">
        <v>4.9290000000000003</v>
      </c>
      <c r="Q1282">
        <v>2.3250000000000002</v>
      </c>
      <c r="R1282">
        <v>15.840999999999999</v>
      </c>
      <c r="S1282">
        <v>6.1379999999999999</v>
      </c>
    </row>
    <row r="1283" spans="1:19" x14ac:dyDescent="0.3">
      <c r="A1283">
        <v>201708</v>
      </c>
      <c r="B1283" s="1">
        <v>42964</v>
      </c>
      <c r="C1283" s="2">
        <v>201700143</v>
      </c>
      <c r="D1283" t="s">
        <v>21</v>
      </c>
      <c r="E1283">
        <v>201700013</v>
      </c>
      <c r="F1283" t="s">
        <v>16</v>
      </c>
      <c r="G1283" t="s">
        <v>7</v>
      </c>
      <c r="H1283">
        <v>31</v>
      </c>
      <c r="I1283">
        <v>25636</v>
      </c>
      <c r="J1283">
        <v>7</v>
      </c>
      <c r="K1283">
        <v>26</v>
      </c>
      <c r="L1283">
        <v>16</v>
      </c>
      <c r="M1283">
        <v>9</v>
      </c>
      <c r="N1283">
        <v>4</v>
      </c>
      <c r="O1283">
        <v>24025</v>
      </c>
      <c r="P1283">
        <v>4.9290000000000003</v>
      </c>
      <c r="Q1283">
        <v>2.3250000000000002</v>
      </c>
      <c r="R1283">
        <v>15.840999999999999</v>
      </c>
      <c r="S1283">
        <v>6.1379999999999999</v>
      </c>
    </row>
    <row r="1284" spans="1:19" x14ac:dyDescent="0.3">
      <c r="A1284">
        <v>201708</v>
      </c>
      <c r="B1284" s="1">
        <v>42964</v>
      </c>
      <c r="C1284" s="2">
        <v>201700144</v>
      </c>
      <c r="D1284" t="s">
        <v>22</v>
      </c>
      <c r="E1284">
        <v>201700013</v>
      </c>
      <c r="F1284" t="s">
        <v>16</v>
      </c>
      <c r="G1284" t="s">
        <v>7</v>
      </c>
      <c r="H1284">
        <v>29</v>
      </c>
      <c r="I1284">
        <v>25270</v>
      </c>
      <c r="J1284">
        <v>8</v>
      </c>
      <c r="K1284">
        <v>25</v>
      </c>
      <c r="L1284">
        <v>20</v>
      </c>
      <c r="M1284">
        <v>13</v>
      </c>
      <c r="N1284">
        <v>3</v>
      </c>
      <c r="O1284">
        <v>22475</v>
      </c>
      <c r="P1284">
        <v>4.6109999999999998</v>
      </c>
      <c r="Q1284">
        <v>2.1749999999999998</v>
      </c>
      <c r="R1284">
        <v>14.819000000000001</v>
      </c>
      <c r="S1284">
        <v>5.742</v>
      </c>
    </row>
    <row r="1285" spans="1:19" x14ac:dyDescent="0.3">
      <c r="A1285">
        <v>201708</v>
      </c>
      <c r="B1285" s="1">
        <v>42964</v>
      </c>
      <c r="C1285" s="2">
        <v>201700145</v>
      </c>
      <c r="D1285" t="s">
        <v>23</v>
      </c>
      <c r="E1285">
        <v>201700013</v>
      </c>
      <c r="F1285" t="s">
        <v>16</v>
      </c>
      <c r="G1285" t="s">
        <v>7</v>
      </c>
      <c r="H1285">
        <v>33</v>
      </c>
      <c r="I1285">
        <v>24377</v>
      </c>
      <c r="J1285">
        <v>7</v>
      </c>
      <c r="K1285">
        <v>30</v>
      </c>
      <c r="L1285">
        <v>23</v>
      </c>
      <c r="M1285">
        <v>12</v>
      </c>
      <c r="N1285">
        <v>4</v>
      </c>
      <c r="O1285">
        <v>25575</v>
      </c>
      <c r="P1285">
        <v>5.2469999999999999</v>
      </c>
      <c r="Q1285">
        <v>2.4750000000000001</v>
      </c>
      <c r="R1285">
        <v>16.863</v>
      </c>
      <c r="S1285">
        <v>6.5339999999999998</v>
      </c>
    </row>
    <row r="1286" spans="1:19" x14ac:dyDescent="0.3">
      <c r="A1286">
        <v>201708</v>
      </c>
      <c r="B1286" s="1">
        <v>42965</v>
      </c>
      <c r="C1286" s="2">
        <v>201700121</v>
      </c>
      <c r="D1286" t="s">
        <v>5</v>
      </c>
      <c r="E1286">
        <v>201700011</v>
      </c>
      <c r="F1286" t="s">
        <v>6</v>
      </c>
      <c r="G1286" t="s">
        <v>7</v>
      </c>
      <c r="H1286">
        <v>38</v>
      </c>
      <c r="I1286">
        <v>24806</v>
      </c>
      <c r="J1286">
        <v>6</v>
      </c>
      <c r="K1286">
        <v>36</v>
      </c>
      <c r="L1286">
        <v>26</v>
      </c>
      <c r="M1286">
        <v>23</v>
      </c>
      <c r="N1286">
        <v>2</v>
      </c>
      <c r="O1286">
        <v>29450</v>
      </c>
      <c r="P1286">
        <v>6.0419999999999998</v>
      </c>
      <c r="Q1286">
        <v>2.85</v>
      </c>
      <c r="R1286">
        <v>19.417999999999999</v>
      </c>
      <c r="S1286">
        <v>7.524</v>
      </c>
    </row>
    <row r="1287" spans="1:19" x14ac:dyDescent="0.3">
      <c r="A1287">
        <v>201708</v>
      </c>
      <c r="B1287" s="1">
        <v>42965</v>
      </c>
      <c r="C1287" s="2">
        <v>201700122</v>
      </c>
      <c r="D1287" t="s">
        <v>8</v>
      </c>
      <c r="E1287">
        <v>201700011</v>
      </c>
      <c r="F1287" t="s">
        <v>6</v>
      </c>
      <c r="G1287" t="s">
        <v>7</v>
      </c>
      <c r="H1287">
        <v>34</v>
      </c>
      <c r="I1287">
        <v>24023</v>
      </c>
      <c r="J1287">
        <v>6</v>
      </c>
      <c r="K1287">
        <v>32</v>
      </c>
      <c r="L1287">
        <v>29</v>
      </c>
      <c r="M1287">
        <v>23</v>
      </c>
      <c r="N1287">
        <v>1</v>
      </c>
      <c r="O1287">
        <v>26350</v>
      </c>
      <c r="P1287">
        <v>5.4059999999999997</v>
      </c>
      <c r="Q1287">
        <v>2.5499999999999998</v>
      </c>
      <c r="R1287">
        <v>17.373999999999999</v>
      </c>
      <c r="S1287">
        <v>6.7320000000000002</v>
      </c>
    </row>
    <row r="1288" spans="1:19" x14ac:dyDescent="0.3">
      <c r="A1288">
        <v>201708</v>
      </c>
      <c r="B1288" s="1">
        <v>42965</v>
      </c>
      <c r="C1288" s="2">
        <v>201700123</v>
      </c>
      <c r="D1288" t="s">
        <v>9</v>
      </c>
      <c r="E1288">
        <v>201700011</v>
      </c>
      <c r="F1288" t="s">
        <v>6</v>
      </c>
      <c r="G1288" t="s">
        <v>7</v>
      </c>
      <c r="H1288">
        <v>32</v>
      </c>
      <c r="I1288">
        <v>25525</v>
      </c>
      <c r="J1288">
        <v>4</v>
      </c>
      <c r="K1288">
        <v>31</v>
      </c>
      <c r="L1288">
        <v>23</v>
      </c>
      <c r="M1288">
        <v>21</v>
      </c>
      <c r="N1288">
        <v>1</v>
      </c>
      <c r="O1288">
        <v>24800</v>
      </c>
      <c r="P1288">
        <v>5.0880000000000001</v>
      </c>
      <c r="Q1288">
        <v>2.4</v>
      </c>
      <c r="R1288">
        <v>16.352</v>
      </c>
      <c r="S1288">
        <v>6.3360000000000003</v>
      </c>
    </row>
    <row r="1289" spans="1:19" x14ac:dyDescent="0.3">
      <c r="A1289">
        <v>201708</v>
      </c>
      <c r="B1289" s="1">
        <v>42965</v>
      </c>
      <c r="C1289" s="2">
        <v>201700124</v>
      </c>
      <c r="D1289" t="s">
        <v>10</v>
      </c>
      <c r="E1289">
        <v>201700011</v>
      </c>
      <c r="F1289" t="s">
        <v>6</v>
      </c>
      <c r="G1289" t="s">
        <v>7</v>
      </c>
      <c r="H1289">
        <v>34</v>
      </c>
      <c r="I1289">
        <v>25442</v>
      </c>
      <c r="J1289">
        <v>6</v>
      </c>
      <c r="K1289">
        <v>31</v>
      </c>
      <c r="L1289">
        <v>22</v>
      </c>
      <c r="M1289">
        <v>17</v>
      </c>
      <c r="N1289">
        <v>1</v>
      </c>
      <c r="O1289">
        <v>26350</v>
      </c>
      <c r="P1289">
        <v>5.4059999999999997</v>
      </c>
      <c r="Q1289">
        <v>2.5499999999999998</v>
      </c>
      <c r="R1289">
        <v>17.373999999999999</v>
      </c>
      <c r="S1289">
        <v>6.7320000000000002</v>
      </c>
    </row>
    <row r="1290" spans="1:19" x14ac:dyDescent="0.3">
      <c r="A1290">
        <v>201708</v>
      </c>
      <c r="B1290" s="1">
        <v>42965</v>
      </c>
      <c r="C1290" s="2">
        <v>201700125</v>
      </c>
      <c r="D1290" t="s">
        <v>11</v>
      </c>
      <c r="E1290">
        <v>201700011</v>
      </c>
      <c r="F1290" t="s">
        <v>6</v>
      </c>
      <c r="G1290" t="s">
        <v>7</v>
      </c>
      <c r="H1290">
        <v>35</v>
      </c>
      <c r="I1290">
        <v>25867</v>
      </c>
      <c r="J1290">
        <v>4</v>
      </c>
      <c r="K1290">
        <v>32</v>
      </c>
      <c r="L1290">
        <v>25</v>
      </c>
      <c r="M1290">
        <v>21</v>
      </c>
      <c r="N1290">
        <v>1</v>
      </c>
      <c r="O1290">
        <v>27125</v>
      </c>
      <c r="P1290">
        <v>5.5650000000000004</v>
      </c>
      <c r="Q1290">
        <v>2.625</v>
      </c>
      <c r="R1290">
        <v>17.885000000000002</v>
      </c>
      <c r="S1290">
        <v>6.93</v>
      </c>
    </row>
    <row r="1291" spans="1:19" x14ac:dyDescent="0.3">
      <c r="A1291">
        <v>201708</v>
      </c>
      <c r="B1291" s="1">
        <v>42965</v>
      </c>
      <c r="C1291" s="2">
        <v>201700126</v>
      </c>
      <c r="D1291" t="s">
        <v>12</v>
      </c>
      <c r="E1291">
        <v>201700011</v>
      </c>
      <c r="F1291" t="s">
        <v>6</v>
      </c>
      <c r="G1291" t="s">
        <v>7</v>
      </c>
      <c r="H1291">
        <v>38</v>
      </c>
      <c r="I1291">
        <v>24133</v>
      </c>
      <c r="J1291">
        <v>7</v>
      </c>
      <c r="K1291">
        <v>37</v>
      </c>
      <c r="L1291">
        <v>27</v>
      </c>
      <c r="M1291">
        <v>24</v>
      </c>
      <c r="N1291">
        <v>2</v>
      </c>
      <c r="O1291">
        <v>29450</v>
      </c>
      <c r="P1291">
        <v>6.0419999999999998</v>
      </c>
      <c r="Q1291">
        <v>2.85</v>
      </c>
      <c r="R1291">
        <v>19.417999999999999</v>
      </c>
      <c r="S1291">
        <v>7.524</v>
      </c>
    </row>
    <row r="1292" spans="1:19" x14ac:dyDescent="0.3">
      <c r="A1292">
        <v>201708</v>
      </c>
      <c r="B1292" s="1">
        <v>42965</v>
      </c>
      <c r="C1292" s="2">
        <v>201700127</v>
      </c>
      <c r="D1292" t="s">
        <v>13</v>
      </c>
      <c r="E1292">
        <v>201700011</v>
      </c>
      <c r="F1292" t="s">
        <v>6</v>
      </c>
      <c r="G1292" t="s">
        <v>7</v>
      </c>
      <c r="H1292">
        <v>38</v>
      </c>
      <c r="I1292">
        <v>25741</v>
      </c>
      <c r="J1292">
        <v>5</v>
      </c>
      <c r="K1292">
        <v>38</v>
      </c>
      <c r="L1292">
        <v>27</v>
      </c>
      <c r="M1292">
        <v>21</v>
      </c>
      <c r="N1292">
        <v>1</v>
      </c>
      <c r="O1292">
        <v>29450</v>
      </c>
      <c r="P1292">
        <v>6.0419999999999998</v>
      </c>
      <c r="Q1292">
        <v>2.85</v>
      </c>
      <c r="R1292">
        <v>19.417999999999999</v>
      </c>
      <c r="S1292">
        <v>7.524</v>
      </c>
    </row>
    <row r="1293" spans="1:19" x14ac:dyDescent="0.3">
      <c r="A1293">
        <v>201708</v>
      </c>
      <c r="B1293" s="1">
        <v>42965</v>
      </c>
      <c r="C1293" s="2">
        <v>201700128</v>
      </c>
      <c r="D1293" t="s">
        <v>14</v>
      </c>
      <c r="E1293">
        <v>201700011</v>
      </c>
      <c r="F1293" t="s">
        <v>6</v>
      </c>
      <c r="G1293" t="s">
        <v>7</v>
      </c>
      <c r="H1293">
        <v>40</v>
      </c>
      <c r="I1293">
        <v>24179</v>
      </c>
      <c r="J1293">
        <v>7</v>
      </c>
      <c r="K1293">
        <v>40</v>
      </c>
      <c r="L1293">
        <v>32</v>
      </c>
      <c r="M1293">
        <v>26</v>
      </c>
      <c r="N1293">
        <v>1</v>
      </c>
      <c r="O1293">
        <v>31000</v>
      </c>
      <c r="P1293">
        <v>6.36</v>
      </c>
      <c r="Q1293">
        <v>3</v>
      </c>
      <c r="R1293">
        <v>20.440000000000001</v>
      </c>
      <c r="S1293">
        <v>7.92</v>
      </c>
    </row>
    <row r="1294" spans="1:19" x14ac:dyDescent="0.3">
      <c r="A1294">
        <v>201708</v>
      </c>
      <c r="B1294" s="1">
        <v>42965</v>
      </c>
      <c r="C1294" s="2">
        <v>201700129</v>
      </c>
      <c r="D1294" t="s">
        <v>24</v>
      </c>
      <c r="E1294">
        <v>201700012</v>
      </c>
      <c r="F1294" t="s">
        <v>25</v>
      </c>
      <c r="G1294" t="s">
        <v>7</v>
      </c>
      <c r="H1294">
        <v>32</v>
      </c>
      <c r="I1294">
        <v>24729</v>
      </c>
      <c r="J1294">
        <v>6</v>
      </c>
      <c r="K1294">
        <v>30</v>
      </c>
      <c r="L1294">
        <v>22</v>
      </c>
      <c r="M1294">
        <v>16</v>
      </c>
      <c r="N1294">
        <v>2</v>
      </c>
      <c r="O1294">
        <v>24800</v>
      </c>
      <c r="P1294">
        <v>5.0880000000000001</v>
      </c>
      <c r="Q1294">
        <v>2.4</v>
      </c>
      <c r="R1294">
        <v>16.352</v>
      </c>
      <c r="S1294">
        <v>6.3360000000000003</v>
      </c>
    </row>
    <row r="1295" spans="1:19" x14ac:dyDescent="0.3">
      <c r="A1295">
        <v>201708</v>
      </c>
      <c r="B1295" s="1">
        <v>42965</v>
      </c>
      <c r="C1295" s="2">
        <v>201700130</v>
      </c>
      <c r="D1295" t="s">
        <v>26</v>
      </c>
      <c r="E1295">
        <v>201700012</v>
      </c>
      <c r="F1295" t="s">
        <v>25</v>
      </c>
      <c r="G1295" t="s">
        <v>7</v>
      </c>
      <c r="H1295">
        <v>36</v>
      </c>
      <c r="I1295">
        <v>24825</v>
      </c>
      <c r="J1295">
        <v>5</v>
      </c>
      <c r="K1295">
        <v>33</v>
      </c>
      <c r="L1295">
        <v>22</v>
      </c>
      <c r="M1295">
        <v>17</v>
      </c>
      <c r="N1295">
        <v>3</v>
      </c>
      <c r="O1295">
        <v>27900</v>
      </c>
      <c r="P1295">
        <v>5.7240000000000002</v>
      </c>
      <c r="Q1295">
        <v>2.7</v>
      </c>
      <c r="R1295">
        <v>18.396000000000001</v>
      </c>
      <c r="S1295">
        <v>7.1280000000000001</v>
      </c>
    </row>
    <row r="1296" spans="1:19" x14ac:dyDescent="0.3">
      <c r="A1296">
        <v>201708</v>
      </c>
      <c r="B1296" s="1">
        <v>42965</v>
      </c>
      <c r="C1296" s="2">
        <v>201700131</v>
      </c>
      <c r="D1296" t="s">
        <v>27</v>
      </c>
      <c r="E1296">
        <v>201700012</v>
      </c>
      <c r="F1296" t="s">
        <v>25</v>
      </c>
      <c r="G1296" t="s">
        <v>7</v>
      </c>
      <c r="H1296">
        <v>33</v>
      </c>
      <c r="I1296">
        <v>24412</v>
      </c>
      <c r="J1296">
        <v>6</v>
      </c>
      <c r="K1296">
        <v>32</v>
      </c>
      <c r="L1296">
        <v>23</v>
      </c>
      <c r="M1296">
        <v>15</v>
      </c>
      <c r="N1296">
        <v>2</v>
      </c>
      <c r="O1296">
        <v>25575</v>
      </c>
      <c r="P1296">
        <v>5.2469999999999999</v>
      </c>
      <c r="Q1296">
        <v>2.4750000000000001</v>
      </c>
      <c r="R1296">
        <v>16.863</v>
      </c>
      <c r="S1296">
        <v>6.5339999999999998</v>
      </c>
    </row>
    <row r="1297" spans="1:19" x14ac:dyDescent="0.3">
      <c r="A1297">
        <v>201708</v>
      </c>
      <c r="B1297" s="1">
        <v>42965</v>
      </c>
      <c r="C1297" s="2">
        <v>201700132</v>
      </c>
      <c r="D1297" t="s">
        <v>28</v>
      </c>
      <c r="E1297">
        <v>201700012</v>
      </c>
      <c r="F1297" t="s">
        <v>25</v>
      </c>
      <c r="G1297" t="s">
        <v>7</v>
      </c>
      <c r="H1297">
        <v>33</v>
      </c>
      <c r="I1297">
        <v>24024</v>
      </c>
      <c r="J1297">
        <v>6</v>
      </c>
      <c r="K1297">
        <v>31</v>
      </c>
      <c r="L1297">
        <v>26</v>
      </c>
      <c r="M1297">
        <v>20</v>
      </c>
      <c r="N1297">
        <v>2</v>
      </c>
      <c r="O1297">
        <v>25575</v>
      </c>
      <c r="P1297">
        <v>5.2469999999999999</v>
      </c>
      <c r="Q1297">
        <v>2.4750000000000001</v>
      </c>
      <c r="R1297">
        <v>16.863</v>
      </c>
      <c r="S1297">
        <v>6.5339999999999998</v>
      </c>
    </row>
    <row r="1298" spans="1:19" x14ac:dyDescent="0.3">
      <c r="A1298">
        <v>201708</v>
      </c>
      <c r="B1298" s="1">
        <v>42965</v>
      </c>
      <c r="C1298" s="2">
        <v>201700133</v>
      </c>
      <c r="D1298" t="s">
        <v>29</v>
      </c>
      <c r="E1298">
        <v>201700012</v>
      </c>
      <c r="F1298" t="s">
        <v>25</v>
      </c>
      <c r="G1298" t="s">
        <v>7</v>
      </c>
      <c r="H1298">
        <v>36</v>
      </c>
      <c r="I1298">
        <v>24506</v>
      </c>
      <c r="J1298">
        <v>8</v>
      </c>
      <c r="K1298">
        <v>33</v>
      </c>
      <c r="L1298">
        <v>28</v>
      </c>
      <c r="M1298">
        <v>22</v>
      </c>
      <c r="N1298">
        <v>2</v>
      </c>
      <c r="O1298">
        <v>27900</v>
      </c>
      <c r="P1298">
        <v>5.7240000000000002</v>
      </c>
      <c r="Q1298">
        <v>2.7</v>
      </c>
      <c r="R1298">
        <v>18.396000000000001</v>
      </c>
      <c r="S1298">
        <v>7.1280000000000001</v>
      </c>
    </row>
    <row r="1299" spans="1:19" x14ac:dyDescent="0.3">
      <c r="A1299">
        <v>201708</v>
      </c>
      <c r="B1299" s="1">
        <v>42965</v>
      </c>
      <c r="C1299" s="2">
        <v>201700134</v>
      </c>
      <c r="D1299" t="s">
        <v>30</v>
      </c>
      <c r="E1299">
        <v>201700012</v>
      </c>
      <c r="F1299" t="s">
        <v>25</v>
      </c>
      <c r="G1299" t="s">
        <v>7</v>
      </c>
      <c r="H1299">
        <v>35</v>
      </c>
      <c r="I1299">
        <v>24559</v>
      </c>
      <c r="J1299">
        <v>9</v>
      </c>
      <c r="K1299">
        <v>33</v>
      </c>
      <c r="L1299">
        <v>22</v>
      </c>
      <c r="M1299">
        <v>17</v>
      </c>
      <c r="N1299">
        <v>2</v>
      </c>
      <c r="O1299">
        <v>27125</v>
      </c>
      <c r="P1299">
        <v>5.5650000000000004</v>
      </c>
      <c r="Q1299">
        <v>2.625</v>
      </c>
      <c r="R1299">
        <v>17.885000000000002</v>
      </c>
      <c r="S1299">
        <v>6.93</v>
      </c>
    </row>
    <row r="1300" spans="1:19" x14ac:dyDescent="0.3">
      <c r="A1300">
        <v>201708</v>
      </c>
      <c r="B1300" s="1">
        <v>42965</v>
      </c>
      <c r="C1300" s="2">
        <v>201700135</v>
      </c>
      <c r="D1300" t="s">
        <v>31</v>
      </c>
      <c r="E1300">
        <v>201700012</v>
      </c>
      <c r="F1300" t="s">
        <v>25</v>
      </c>
      <c r="G1300" t="s">
        <v>7</v>
      </c>
      <c r="H1300">
        <v>35</v>
      </c>
      <c r="I1300">
        <v>24308</v>
      </c>
      <c r="J1300">
        <v>8</v>
      </c>
      <c r="K1300">
        <v>35</v>
      </c>
      <c r="L1300">
        <v>25</v>
      </c>
      <c r="M1300">
        <v>17</v>
      </c>
      <c r="N1300">
        <v>2</v>
      </c>
      <c r="O1300">
        <v>27125</v>
      </c>
      <c r="P1300">
        <v>5.5650000000000004</v>
      </c>
      <c r="Q1300">
        <v>2.625</v>
      </c>
      <c r="R1300">
        <v>17.885000000000002</v>
      </c>
      <c r="S1300">
        <v>6.93</v>
      </c>
    </row>
    <row r="1301" spans="1:19" x14ac:dyDescent="0.3">
      <c r="A1301">
        <v>201708</v>
      </c>
      <c r="B1301" s="1">
        <v>42965</v>
      </c>
      <c r="C1301" s="2">
        <v>201700137</v>
      </c>
      <c r="D1301" t="s">
        <v>33</v>
      </c>
      <c r="E1301">
        <v>201700012</v>
      </c>
      <c r="F1301" t="s">
        <v>25</v>
      </c>
      <c r="G1301" t="s">
        <v>7</v>
      </c>
      <c r="H1301">
        <v>31</v>
      </c>
      <c r="I1301">
        <v>24971</v>
      </c>
      <c r="J1301">
        <v>7</v>
      </c>
      <c r="K1301">
        <v>28</v>
      </c>
      <c r="L1301">
        <v>23</v>
      </c>
      <c r="M1301">
        <v>16</v>
      </c>
      <c r="N1301">
        <v>2</v>
      </c>
      <c r="O1301">
        <v>24025</v>
      </c>
      <c r="P1301">
        <v>4.9290000000000003</v>
      </c>
      <c r="Q1301">
        <v>2.3250000000000002</v>
      </c>
      <c r="R1301">
        <v>15.840999999999999</v>
      </c>
      <c r="S1301">
        <v>6.1379999999999999</v>
      </c>
    </row>
    <row r="1302" spans="1:19" x14ac:dyDescent="0.3">
      <c r="A1302">
        <v>201708</v>
      </c>
      <c r="B1302" s="1">
        <v>42966</v>
      </c>
      <c r="C1302" s="2">
        <v>201700129</v>
      </c>
      <c r="D1302" t="s">
        <v>24</v>
      </c>
      <c r="E1302">
        <v>201700012</v>
      </c>
      <c r="F1302" t="s">
        <v>25</v>
      </c>
      <c r="G1302" t="s">
        <v>7</v>
      </c>
      <c r="H1302">
        <v>36</v>
      </c>
      <c r="I1302">
        <v>24909</v>
      </c>
      <c r="J1302">
        <v>9</v>
      </c>
      <c r="K1302">
        <v>33</v>
      </c>
      <c r="L1302">
        <v>26</v>
      </c>
      <c r="M1302">
        <v>18</v>
      </c>
      <c r="N1302">
        <v>2</v>
      </c>
      <c r="O1302">
        <v>27900</v>
      </c>
      <c r="P1302">
        <v>5.7240000000000002</v>
      </c>
      <c r="Q1302">
        <v>2.7</v>
      </c>
      <c r="R1302">
        <v>18.396000000000001</v>
      </c>
      <c r="S1302">
        <v>7.1280000000000001</v>
      </c>
    </row>
    <row r="1303" spans="1:19" x14ac:dyDescent="0.3">
      <c r="A1303">
        <v>201708</v>
      </c>
      <c r="B1303" s="1">
        <v>42966</v>
      </c>
      <c r="C1303" s="2">
        <v>201700130</v>
      </c>
      <c r="D1303" t="s">
        <v>26</v>
      </c>
      <c r="E1303">
        <v>201700012</v>
      </c>
      <c r="F1303" t="s">
        <v>25</v>
      </c>
      <c r="G1303" t="s">
        <v>7</v>
      </c>
      <c r="H1303">
        <v>33</v>
      </c>
      <c r="I1303">
        <v>25863</v>
      </c>
      <c r="J1303">
        <v>6</v>
      </c>
      <c r="K1303">
        <v>29</v>
      </c>
      <c r="L1303">
        <v>23</v>
      </c>
      <c r="M1303">
        <v>16</v>
      </c>
      <c r="N1303">
        <v>2</v>
      </c>
      <c r="O1303">
        <v>25575</v>
      </c>
      <c r="P1303">
        <v>5.2469999999999999</v>
      </c>
      <c r="Q1303">
        <v>2.4750000000000001</v>
      </c>
      <c r="R1303">
        <v>16.863</v>
      </c>
      <c r="S1303">
        <v>6.5339999999999998</v>
      </c>
    </row>
    <row r="1304" spans="1:19" x14ac:dyDescent="0.3">
      <c r="A1304">
        <v>201708</v>
      </c>
      <c r="B1304" s="1">
        <v>42966</v>
      </c>
      <c r="C1304" s="2">
        <v>201700131</v>
      </c>
      <c r="D1304" t="s">
        <v>27</v>
      </c>
      <c r="E1304">
        <v>201700012</v>
      </c>
      <c r="F1304" t="s">
        <v>25</v>
      </c>
      <c r="G1304" t="s">
        <v>7</v>
      </c>
      <c r="H1304">
        <v>33</v>
      </c>
      <c r="I1304">
        <v>25306</v>
      </c>
      <c r="J1304">
        <v>6</v>
      </c>
      <c r="K1304">
        <v>28</v>
      </c>
      <c r="L1304">
        <v>21</v>
      </c>
      <c r="M1304">
        <v>16</v>
      </c>
      <c r="N1304">
        <v>2</v>
      </c>
      <c r="O1304">
        <v>25575</v>
      </c>
      <c r="P1304">
        <v>5.2469999999999999</v>
      </c>
      <c r="Q1304">
        <v>2.4750000000000001</v>
      </c>
      <c r="R1304">
        <v>16.863</v>
      </c>
      <c r="S1304">
        <v>6.5339999999999998</v>
      </c>
    </row>
    <row r="1305" spans="1:19" x14ac:dyDescent="0.3">
      <c r="A1305">
        <v>201708</v>
      </c>
      <c r="B1305" s="1">
        <v>42966</v>
      </c>
      <c r="C1305" s="2">
        <v>201700132</v>
      </c>
      <c r="D1305" t="s">
        <v>28</v>
      </c>
      <c r="E1305">
        <v>201700012</v>
      </c>
      <c r="F1305" t="s">
        <v>25</v>
      </c>
      <c r="G1305" t="s">
        <v>7</v>
      </c>
      <c r="H1305">
        <v>30</v>
      </c>
      <c r="I1305">
        <v>25283</v>
      </c>
      <c r="J1305">
        <v>7</v>
      </c>
      <c r="K1305">
        <v>27</v>
      </c>
      <c r="L1305">
        <v>21</v>
      </c>
      <c r="M1305">
        <v>15</v>
      </c>
      <c r="N1305">
        <v>2</v>
      </c>
      <c r="O1305">
        <v>23250</v>
      </c>
      <c r="P1305">
        <v>4.7699999999999996</v>
      </c>
      <c r="Q1305">
        <v>2.25</v>
      </c>
      <c r="R1305">
        <v>15.33</v>
      </c>
      <c r="S1305">
        <v>5.94</v>
      </c>
    </row>
    <row r="1306" spans="1:19" x14ac:dyDescent="0.3">
      <c r="A1306">
        <v>201708</v>
      </c>
      <c r="B1306" s="1">
        <v>42966</v>
      </c>
      <c r="C1306" s="2">
        <v>201700133</v>
      </c>
      <c r="D1306" t="s">
        <v>29</v>
      </c>
      <c r="E1306">
        <v>201700012</v>
      </c>
      <c r="F1306" t="s">
        <v>25</v>
      </c>
      <c r="G1306" t="s">
        <v>7</v>
      </c>
      <c r="H1306">
        <v>31</v>
      </c>
      <c r="I1306">
        <v>25385</v>
      </c>
      <c r="J1306">
        <v>6</v>
      </c>
      <c r="K1306">
        <v>26</v>
      </c>
      <c r="L1306">
        <v>20</v>
      </c>
      <c r="M1306">
        <v>15</v>
      </c>
      <c r="N1306">
        <v>2</v>
      </c>
      <c r="O1306">
        <v>24025</v>
      </c>
      <c r="P1306">
        <v>4.9290000000000003</v>
      </c>
      <c r="Q1306">
        <v>2.3250000000000002</v>
      </c>
      <c r="R1306">
        <v>15.840999999999999</v>
      </c>
      <c r="S1306">
        <v>6.1379999999999999</v>
      </c>
    </row>
    <row r="1307" spans="1:19" x14ac:dyDescent="0.3">
      <c r="A1307">
        <v>201708</v>
      </c>
      <c r="B1307" s="1">
        <v>42966</v>
      </c>
      <c r="C1307" s="2">
        <v>201700134</v>
      </c>
      <c r="D1307" t="s">
        <v>30</v>
      </c>
      <c r="E1307">
        <v>201700012</v>
      </c>
      <c r="F1307" t="s">
        <v>25</v>
      </c>
      <c r="G1307" t="s">
        <v>7</v>
      </c>
      <c r="H1307">
        <v>36</v>
      </c>
      <c r="I1307">
        <v>25256</v>
      </c>
      <c r="J1307">
        <v>9</v>
      </c>
      <c r="K1307">
        <v>36</v>
      </c>
      <c r="L1307">
        <v>26</v>
      </c>
      <c r="M1307">
        <v>21</v>
      </c>
      <c r="N1307">
        <v>2</v>
      </c>
      <c r="O1307">
        <v>27900</v>
      </c>
      <c r="P1307">
        <v>5.7240000000000002</v>
      </c>
      <c r="Q1307">
        <v>2.7</v>
      </c>
      <c r="R1307">
        <v>18.396000000000001</v>
      </c>
      <c r="S1307">
        <v>7.1280000000000001</v>
      </c>
    </row>
    <row r="1308" spans="1:19" x14ac:dyDescent="0.3">
      <c r="A1308">
        <v>201708</v>
      </c>
      <c r="B1308" s="1">
        <v>42966</v>
      </c>
      <c r="C1308" s="2">
        <v>201700135</v>
      </c>
      <c r="D1308" t="s">
        <v>31</v>
      </c>
      <c r="E1308">
        <v>201700012</v>
      </c>
      <c r="F1308" t="s">
        <v>25</v>
      </c>
      <c r="G1308" t="s">
        <v>7</v>
      </c>
      <c r="H1308">
        <v>31</v>
      </c>
      <c r="I1308">
        <v>24587</v>
      </c>
      <c r="J1308">
        <v>6</v>
      </c>
      <c r="K1308">
        <v>29</v>
      </c>
      <c r="L1308">
        <v>21</v>
      </c>
      <c r="M1308">
        <v>14</v>
      </c>
      <c r="N1308">
        <v>2</v>
      </c>
      <c r="O1308">
        <v>24025</v>
      </c>
      <c r="P1308">
        <v>4.9290000000000003</v>
      </c>
      <c r="Q1308">
        <v>2.3250000000000002</v>
      </c>
      <c r="R1308">
        <v>15.840999999999999</v>
      </c>
      <c r="S1308">
        <v>6.1379999999999999</v>
      </c>
    </row>
    <row r="1309" spans="1:19" x14ac:dyDescent="0.3">
      <c r="A1309">
        <v>201708</v>
      </c>
      <c r="B1309" s="1">
        <v>42966</v>
      </c>
      <c r="C1309" s="2">
        <v>201700137</v>
      </c>
      <c r="D1309" t="s">
        <v>33</v>
      </c>
      <c r="E1309">
        <v>201700012</v>
      </c>
      <c r="F1309" t="s">
        <v>25</v>
      </c>
      <c r="G1309" t="s">
        <v>7</v>
      </c>
      <c r="H1309">
        <v>33</v>
      </c>
      <c r="I1309">
        <v>25657</v>
      </c>
      <c r="J1309">
        <v>6</v>
      </c>
      <c r="K1309">
        <v>30</v>
      </c>
      <c r="L1309">
        <v>22</v>
      </c>
      <c r="M1309">
        <v>17</v>
      </c>
      <c r="N1309">
        <v>2</v>
      </c>
      <c r="O1309">
        <v>25575</v>
      </c>
      <c r="P1309">
        <v>5.2469999999999999</v>
      </c>
      <c r="Q1309">
        <v>2.4750000000000001</v>
      </c>
      <c r="R1309">
        <v>16.863</v>
      </c>
      <c r="S1309">
        <v>6.5339999999999998</v>
      </c>
    </row>
    <row r="1310" spans="1:19" x14ac:dyDescent="0.3">
      <c r="A1310">
        <v>201708</v>
      </c>
      <c r="B1310" s="1">
        <v>42966</v>
      </c>
      <c r="C1310" s="2">
        <v>201700138</v>
      </c>
      <c r="D1310" t="s">
        <v>15</v>
      </c>
      <c r="E1310">
        <v>201700013</v>
      </c>
      <c r="F1310" t="s">
        <v>16</v>
      </c>
      <c r="G1310" t="s">
        <v>7</v>
      </c>
      <c r="H1310">
        <v>32</v>
      </c>
      <c r="I1310">
        <v>24189</v>
      </c>
      <c r="J1310">
        <v>6</v>
      </c>
      <c r="K1310">
        <v>27</v>
      </c>
      <c r="L1310">
        <v>21</v>
      </c>
      <c r="M1310">
        <v>13</v>
      </c>
      <c r="N1310">
        <v>4</v>
      </c>
      <c r="O1310">
        <v>24800</v>
      </c>
      <c r="P1310">
        <v>5.0880000000000001</v>
      </c>
      <c r="Q1310">
        <v>2.4</v>
      </c>
      <c r="R1310">
        <v>16.352</v>
      </c>
      <c r="S1310">
        <v>6.3360000000000003</v>
      </c>
    </row>
    <row r="1311" spans="1:19" x14ac:dyDescent="0.3">
      <c r="A1311">
        <v>201708</v>
      </c>
      <c r="B1311" s="1">
        <v>42966</v>
      </c>
      <c r="C1311" s="2">
        <v>201700139</v>
      </c>
      <c r="D1311" t="s">
        <v>17</v>
      </c>
      <c r="E1311">
        <v>201700013</v>
      </c>
      <c r="F1311" t="s">
        <v>16</v>
      </c>
      <c r="G1311" t="s">
        <v>7</v>
      </c>
      <c r="H1311">
        <v>29</v>
      </c>
      <c r="I1311">
        <v>24732</v>
      </c>
      <c r="J1311">
        <v>7</v>
      </c>
      <c r="K1311">
        <v>26</v>
      </c>
      <c r="L1311">
        <v>20</v>
      </c>
      <c r="M1311">
        <v>11</v>
      </c>
      <c r="N1311">
        <v>3</v>
      </c>
      <c r="O1311">
        <v>22475</v>
      </c>
      <c r="P1311">
        <v>4.6109999999999998</v>
      </c>
      <c r="Q1311">
        <v>2.1749999999999998</v>
      </c>
      <c r="R1311">
        <v>14.819000000000001</v>
      </c>
      <c r="S1311">
        <v>5.742</v>
      </c>
    </row>
    <row r="1312" spans="1:19" x14ac:dyDescent="0.3">
      <c r="A1312">
        <v>201708</v>
      </c>
      <c r="B1312" s="1">
        <v>42966</v>
      </c>
      <c r="C1312" s="2">
        <v>201700140</v>
      </c>
      <c r="D1312" t="s">
        <v>18</v>
      </c>
      <c r="E1312">
        <v>201700013</v>
      </c>
      <c r="F1312" t="s">
        <v>16</v>
      </c>
      <c r="G1312" t="s">
        <v>7</v>
      </c>
      <c r="H1312">
        <v>29</v>
      </c>
      <c r="I1312">
        <v>24077</v>
      </c>
      <c r="J1312">
        <v>6</v>
      </c>
      <c r="K1312">
        <v>27</v>
      </c>
      <c r="L1312">
        <v>18</v>
      </c>
      <c r="M1312">
        <v>13</v>
      </c>
      <c r="N1312">
        <v>4</v>
      </c>
      <c r="O1312">
        <v>22475</v>
      </c>
      <c r="P1312">
        <v>4.6109999999999998</v>
      </c>
      <c r="Q1312">
        <v>2.1749999999999998</v>
      </c>
      <c r="R1312">
        <v>14.819000000000001</v>
      </c>
      <c r="S1312">
        <v>5.742</v>
      </c>
    </row>
    <row r="1313" spans="1:19" x14ac:dyDescent="0.3">
      <c r="A1313">
        <v>201708</v>
      </c>
      <c r="B1313" s="1">
        <v>42966</v>
      </c>
      <c r="C1313" s="2">
        <v>201700141</v>
      </c>
      <c r="D1313" t="s">
        <v>19</v>
      </c>
      <c r="E1313">
        <v>201700013</v>
      </c>
      <c r="F1313" t="s">
        <v>16</v>
      </c>
      <c r="G1313" t="s">
        <v>7</v>
      </c>
      <c r="H1313">
        <v>32</v>
      </c>
      <c r="I1313">
        <v>25762</v>
      </c>
      <c r="J1313">
        <v>8</v>
      </c>
      <c r="K1313">
        <v>28</v>
      </c>
      <c r="L1313">
        <v>21</v>
      </c>
      <c r="M1313">
        <v>12</v>
      </c>
      <c r="N1313">
        <v>4</v>
      </c>
      <c r="O1313">
        <v>24800</v>
      </c>
      <c r="P1313">
        <v>5.0880000000000001</v>
      </c>
      <c r="Q1313">
        <v>2.4</v>
      </c>
      <c r="R1313">
        <v>16.352</v>
      </c>
      <c r="S1313">
        <v>6.3360000000000003</v>
      </c>
    </row>
    <row r="1314" spans="1:19" x14ac:dyDescent="0.3">
      <c r="A1314">
        <v>201708</v>
      </c>
      <c r="B1314" s="1">
        <v>42966</v>
      </c>
      <c r="C1314" s="2">
        <v>201700142</v>
      </c>
      <c r="D1314" t="s">
        <v>20</v>
      </c>
      <c r="E1314">
        <v>201700013</v>
      </c>
      <c r="F1314" t="s">
        <v>16</v>
      </c>
      <c r="G1314" t="s">
        <v>7</v>
      </c>
      <c r="H1314">
        <v>30</v>
      </c>
      <c r="I1314">
        <v>24036</v>
      </c>
      <c r="J1314">
        <v>8</v>
      </c>
      <c r="K1314">
        <v>26</v>
      </c>
      <c r="L1314">
        <v>20</v>
      </c>
      <c r="M1314">
        <v>13</v>
      </c>
      <c r="N1314">
        <v>3</v>
      </c>
      <c r="O1314">
        <v>23250</v>
      </c>
      <c r="P1314">
        <v>4.7699999999999996</v>
      </c>
      <c r="Q1314">
        <v>2.25</v>
      </c>
      <c r="R1314">
        <v>15.33</v>
      </c>
      <c r="S1314">
        <v>5.94</v>
      </c>
    </row>
    <row r="1315" spans="1:19" x14ac:dyDescent="0.3">
      <c r="A1315">
        <v>201708</v>
      </c>
      <c r="B1315" s="1">
        <v>42966</v>
      </c>
      <c r="C1315" s="2">
        <v>201700143</v>
      </c>
      <c r="D1315" t="s">
        <v>21</v>
      </c>
      <c r="E1315">
        <v>201700013</v>
      </c>
      <c r="F1315" t="s">
        <v>16</v>
      </c>
      <c r="G1315" t="s">
        <v>7</v>
      </c>
      <c r="H1315">
        <v>30</v>
      </c>
      <c r="I1315">
        <v>25133</v>
      </c>
      <c r="J1315">
        <v>8</v>
      </c>
      <c r="K1315">
        <v>28</v>
      </c>
      <c r="L1315">
        <v>19</v>
      </c>
      <c r="M1315">
        <v>11</v>
      </c>
      <c r="N1315">
        <v>3</v>
      </c>
      <c r="O1315">
        <v>23250</v>
      </c>
      <c r="P1315">
        <v>4.7699999999999996</v>
      </c>
      <c r="Q1315">
        <v>2.25</v>
      </c>
      <c r="R1315">
        <v>15.33</v>
      </c>
      <c r="S1315">
        <v>5.94</v>
      </c>
    </row>
    <row r="1316" spans="1:19" x14ac:dyDescent="0.3">
      <c r="A1316">
        <v>201708</v>
      </c>
      <c r="B1316" s="1">
        <v>42966</v>
      </c>
      <c r="C1316" s="2">
        <v>201700144</v>
      </c>
      <c r="D1316" t="s">
        <v>22</v>
      </c>
      <c r="E1316">
        <v>201700013</v>
      </c>
      <c r="F1316" t="s">
        <v>16</v>
      </c>
      <c r="G1316" t="s">
        <v>7</v>
      </c>
      <c r="H1316">
        <v>30</v>
      </c>
      <c r="I1316">
        <v>25533</v>
      </c>
      <c r="J1316">
        <v>8</v>
      </c>
      <c r="K1316">
        <v>29</v>
      </c>
      <c r="L1316">
        <v>19</v>
      </c>
      <c r="M1316">
        <v>12</v>
      </c>
      <c r="N1316">
        <v>3</v>
      </c>
      <c r="O1316">
        <v>23250</v>
      </c>
      <c r="P1316">
        <v>4.7699999999999996</v>
      </c>
      <c r="Q1316">
        <v>2.25</v>
      </c>
      <c r="R1316">
        <v>15.33</v>
      </c>
      <c r="S1316">
        <v>5.94</v>
      </c>
    </row>
    <row r="1317" spans="1:19" x14ac:dyDescent="0.3">
      <c r="A1317">
        <v>201708</v>
      </c>
      <c r="B1317" s="1">
        <v>42966</v>
      </c>
      <c r="C1317" s="2">
        <v>201700145</v>
      </c>
      <c r="D1317" t="s">
        <v>23</v>
      </c>
      <c r="E1317">
        <v>201700013</v>
      </c>
      <c r="F1317" t="s">
        <v>16</v>
      </c>
      <c r="G1317" t="s">
        <v>7</v>
      </c>
      <c r="H1317">
        <v>28</v>
      </c>
      <c r="I1317">
        <v>25292</v>
      </c>
      <c r="J1317">
        <v>8</v>
      </c>
      <c r="K1317">
        <v>24</v>
      </c>
      <c r="L1317">
        <v>14</v>
      </c>
      <c r="M1317">
        <v>9</v>
      </c>
      <c r="N1317">
        <v>3</v>
      </c>
      <c r="O1317">
        <v>21700</v>
      </c>
      <c r="P1317">
        <v>4.452</v>
      </c>
      <c r="Q1317">
        <v>2.1</v>
      </c>
      <c r="R1317">
        <v>14.308</v>
      </c>
      <c r="S1317">
        <v>5.5439999999999996</v>
      </c>
    </row>
    <row r="1318" spans="1:19" x14ac:dyDescent="0.3">
      <c r="A1318">
        <v>201708</v>
      </c>
      <c r="B1318" s="1">
        <v>42967</v>
      </c>
      <c r="C1318" s="2">
        <v>201700121</v>
      </c>
      <c r="D1318" t="s">
        <v>5</v>
      </c>
      <c r="E1318">
        <v>201700011</v>
      </c>
      <c r="F1318" t="s">
        <v>6</v>
      </c>
      <c r="G1318" t="s">
        <v>7</v>
      </c>
      <c r="H1318">
        <v>35</v>
      </c>
      <c r="I1318">
        <v>25255</v>
      </c>
      <c r="J1318">
        <v>6</v>
      </c>
      <c r="K1318">
        <v>34</v>
      </c>
      <c r="L1318">
        <v>29</v>
      </c>
      <c r="M1318">
        <v>26</v>
      </c>
      <c r="N1318">
        <v>2</v>
      </c>
      <c r="O1318">
        <v>27125</v>
      </c>
      <c r="P1318">
        <v>5.5650000000000004</v>
      </c>
      <c r="Q1318">
        <v>2.625</v>
      </c>
      <c r="R1318">
        <v>17.885000000000002</v>
      </c>
      <c r="S1318">
        <v>6.93</v>
      </c>
    </row>
    <row r="1319" spans="1:19" x14ac:dyDescent="0.3">
      <c r="A1319">
        <v>201708</v>
      </c>
      <c r="B1319" s="1">
        <v>42967</v>
      </c>
      <c r="C1319" s="2">
        <v>201700122</v>
      </c>
      <c r="D1319" t="s">
        <v>8</v>
      </c>
      <c r="E1319">
        <v>201700011</v>
      </c>
      <c r="F1319" t="s">
        <v>6</v>
      </c>
      <c r="G1319" t="s">
        <v>7</v>
      </c>
      <c r="H1319">
        <v>33</v>
      </c>
      <c r="I1319">
        <v>24791</v>
      </c>
      <c r="J1319">
        <v>6</v>
      </c>
      <c r="K1319">
        <v>30</v>
      </c>
      <c r="L1319">
        <v>26</v>
      </c>
      <c r="M1319">
        <v>19</v>
      </c>
      <c r="N1319">
        <v>1</v>
      </c>
      <c r="O1319">
        <v>25575</v>
      </c>
      <c r="P1319">
        <v>5.2469999999999999</v>
      </c>
      <c r="Q1319">
        <v>2.4750000000000001</v>
      </c>
      <c r="R1319">
        <v>16.863</v>
      </c>
      <c r="S1319">
        <v>6.5339999999999998</v>
      </c>
    </row>
    <row r="1320" spans="1:19" x14ac:dyDescent="0.3">
      <c r="A1320">
        <v>201708</v>
      </c>
      <c r="B1320" s="1">
        <v>42967</v>
      </c>
      <c r="C1320" s="2">
        <v>201700123</v>
      </c>
      <c r="D1320" t="s">
        <v>9</v>
      </c>
      <c r="E1320">
        <v>201700011</v>
      </c>
      <c r="F1320" t="s">
        <v>6</v>
      </c>
      <c r="G1320" t="s">
        <v>7</v>
      </c>
      <c r="H1320">
        <v>39</v>
      </c>
      <c r="I1320">
        <v>24264</v>
      </c>
      <c r="J1320">
        <v>4</v>
      </c>
      <c r="K1320">
        <v>38</v>
      </c>
      <c r="L1320">
        <v>29</v>
      </c>
      <c r="M1320">
        <v>23</v>
      </c>
      <c r="N1320">
        <v>2</v>
      </c>
      <c r="O1320">
        <v>30225</v>
      </c>
      <c r="P1320">
        <v>6.2009999999999996</v>
      </c>
      <c r="Q1320">
        <v>2.9249999999999998</v>
      </c>
      <c r="R1320">
        <v>19.928999999999998</v>
      </c>
      <c r="S1320">
        <v>7.7220000000000004</v>
      </c>
    </row>
    <row r="1321" spans="1:19" x14ac:dyDescent="0.3">
      <c r="A1321">
        <v>201708</v>
      </c>
      <c r="B1321" s="1">
        <v>42967</v>
      </c>
      <c r="C1321" s="2">
        <v>201700124</v>
      </c>
      <c r="D1321" t="s">
        <v>10</v>
      </c>
      <c r="E1321">
        <v>201700011</v>
      </c>
      <c r="F1321" t="s">
        <v>6</v>
      </c>
      <c r="G1321" t="s">
        <v>7</v>
      </c>
      <c r="H1321">
        <v>32</v>
      </c>
      <c r="I1321">
        <v>24375</v>
      </c>
      <c r="J1321">
        <v>4</v>
      </c>
      <c r="K1321">
        <v>30</v>
      </c>
      <c r="L1321">
        <v>22</v>
      </c>
      <c r="M1321">
        <v>17</v>
      </c>
      <c r="N1321">
        <v>2</v>
      </c>
      <c r="O1321">
        <v>24800</v>
      </c>
      <c r="P1321">
        <v>5.0880000000000001</v>
      </c>
      <c r="Q1321">
        <v>2.4</v>
      </c>
      <c r="R1321">
        <v>16.352</v>
      </c>
      <c r="S1321">
        <v>6.3360000000000003</v>
      </c>
    </row>
    <row r="1322" spans="1:19" x14ac:dyDescent="0.3">
      <c r="A1322">
        <v>201708</v>
      </c>
      <c r="B1322" s="1">
        <v>42967</v>
      </c>
      <c r="C1322" s="2">
        <v>201700125</v>
      </c>
      <c r="D1322" t="s">
        <v>11</v>
      </c>
      <c r="E1322">
        <v>201700011</v>
      </c>
      <c r="F1322" t="s">
        <v>6</v>
      </c>
      <c r="G1322" t="s">
        <v>7</v>
      </c>
      <c r="H1322">
        <v>36</v>
      </c>
      <c r="I1322">
        <v>24475</v>
      </c>
      <c r="J1322">
        <v>7</v>
      </c>
      <c r="K1322">
        <v>36</v>
      </c>
      <c r="L1322">
        <v>27</v>
      </c>
      <c r="M1322">
        <v>22</v>
      </c>
      <c r="N1322">
        <v>1</v>
      </c>
      <c r="O1322">
        <v>27900</v>
      </c>
      <c r="P1322">
        <v>5.7240000000000002</v>
      </c>
      <c r="Q1322">
        <v>2.7</v>
      </c>
      <c r="R1322">
        <v>18.396000000000001</v>
      </c>
      <c r="S1322">
        <v>7.1280000000000001</v>
      </c>
    </row>
    <row r="1323" spans="1:19" x14ac:dyDescent="0.3">
      <c r="A1323">
        <v>201708</v>
      </c>
      <c r="B1323" s="1">
        <v>42967</v>
      </c>
      <c r="C1323" s="2">
        <v>201700126</v>
      </c>
      <c r="D1323" t="s">
        <v>12</v>
      </c>
      <c r="E1323">
        <v>201700011</v>
      </c>
      <c r="F1323" t="s">
        <v>6</v>
      </c>
      <c r="G1323" t="s">
        <v>7</v>
      </c>
      <c r="H1323">
        <v>39</v>
      </c>
      <c r="I1323">
        <v>25930</v>
      </c>
      <c r="J1323">
        <v>7</v>
      </c>
      <c r="K1323">
        <v>35</v>
      </c>
      <c r="L1323">
        <v>28</v>
      </c>
      <c r="M1323">
        <v>25</v>
      </c>
      <c r="N1323">
        <v>1</v>
      </c>
      <c r="O1323">
        <v>30225</v>
      </c>
      <c r="P1323">
        <v>6.2009999999999996</v>
      </c>
      <c r="Q1323">
        <v>2.9249999999999998</v>
      </c>
      <c r="R1323">
        <v>19.928999999999998</v>
      </c>
      <c r="S1323">
        <v>7.7220000000000004</v>
      </c>
    </row>
    <row r="1324" spans="1:19" x14ac:dyDescent="0.3">
      <c r="A1324">
        <v>201708</v>
      </c>
      <c r="B1324" s="1">
        <v>42967</v>
      </c>
      <c r="C1324" s="2">
        <v>201700127</v>
      </c>
      <c r="D1324" t="s">
        <v>13</v>
      </c>
      <c r="E1324">
        <v>201700011</v>
      </c>
      <c r="F1324" t="s">
        <v>6</v>
      </c>
      <c r="G1324" t="s">
        <v>7</v>
      </c>
      <c r="H1324">
        <v>36</v>
      </c>
      <c r="I1324">
        <v>24603</v>
      </c>
      <c r="J1324">
        <v>5</v>
      </c>
      <c r="K1324">
        <v>33</v>
      </c>
      <c r="L1324">
        <v>24</v>
      </c>
      <c r="M1324">
        <v>19</v>
      </c>
      <c r="N1324">
        <v>1</v>
      </c>
      <c r="O1324">
        <v>27900</v>
      </c>
      <c r="P1324">
        <v>5.7240000000000002</v>
      </c>
      <c r="Q1324">
        <v>2.7</v>
      </c>
      <c r="R1324">
        <v>18.396000000000001</v>
      </c>
      <c r="S1324">
        <v>7.1280000000000001</v>
      </c>
    </row>
    <row r="1325" spans="1:19" x14ac:dyDescent="0.3">
      <c r="A1325">
        <v>201708</v>
      </c>
      <c r="B1325" s="1">
        <v>42967</v>
      </c>
      <c r="C1325" s="2">
        <v>201700128</v>
      </c>
      <c r="D1325" t="s">
        <v>14</v>
      </c>
      <c r="E1325">
        <v>201700011</v>
      </c>
      <c r="F1325" t="s">
        <v>6</v>
      </c>
      <c r="G1325" t="s">
        <v>7</v>
      </c>
      <c r="H1325">
        <v>32</v>
      </c>
      <c r="I1325">
        <v>24674</v>
      </c>
      <c r="J1325">
        <v>4</v>
      </c>
      <c r="K1325">
        <v>29</v>
      </c>
      <c r="L1325">
        <v>24</v>
      </c>
      <c r="M1325">
        <v>17</v>
      </c>
      <c r="N1325">
        <v>1</v>
      </c>
      <c r="O1325">
        <v>24800</v>
      </c>
      <c r="P1325">
        <v>5.0880000000000001</v>
      </c>
      <c r="Q1325">
        <v>2.4</v>
      </c>
      <c r="R1325">
        <v>16.352</v>
      </c>
      <c r="S1325">
        <v>6.3360000000000003</v>
      </c>
    </row>
    <row r="1326" spans="1:19" x14ac:dyDescent="0.3">
      <c r="A1326">
        <v>201708</v>
      </c>
      <c r="B1326" s="1">
        <v>42968</v>
      </c>
      <c r="C1326" s="2">
        <v>201700121</v>
      </c>
      <c r="D1326" t="s">
        <v>5</v>
      </c>
      <c r="E1326">
        <v>201700011</v>
      </c>
      <c r="F1326" t="s">
        <v>6</v>
      </c>
      <c r="G1326" t="s">
        <v>7</v>
      </c>
      <c r="H1326">
        <v>39</v>
      </c>
      <c r="I1326">
        <v>24779</v>
      </c>
      <c r="J1326">
        <v>8</v>
      </c>
      <c r="K1326">
        <v>37</v>
      </c>
      <c r="L1326">
        <v>33</v>
      </c>
      <c r="M1326">
        <v>24</v>
      </c>
      <c r="N1326">
        <v>1</v>
      </c>
      <c r="O1326">
        <v>30225</v>
      </c>
      <c r="P1326">
        <v>6.2009999999999996</v>
      </c>
      <c r="Q1326">
        <v>2.9249999999999998</v>
      </c>
      <c r="R1326">
        <v>19.928999999999998</v>
      </c>
      <c r="S1326">
        <v>7.7220000000000004</v>
      </c>
    </row>
    <row r="1327" spans="1:19" x14ac:dyDescent="0.3">
      <c r="A1327">
        <v>201708</v>
      </c>
      <c r="B1327" s="1">
        <v>42968</v>
      </c>
      <c r="C1327" s="2">
        <v>201700122</v>
      </c>
      <c r="D1327" t="s">
        <v>8</v>
      </c>
      <c r="E1327">
        <v>201700011</v>
      </c>
      <c r="F1327" t="s">
        <v>6</v>
      </c>
      <c r="G1327" t="s">
        <v>7</v>
      </c>
      <c r="H1327">
        <v>35</v>
      </c>
      <c r="I1327">
        <v>25598</v>
      </c>
      <c r="J1327">
        <v>4</v>
      </c>
      <c r="K1327">
        <v>32</v>
      </c>
      <c r="L1327">
        <v>28</v>
      </c>
      <c r="M1327">
        <v>24</v>
      </c>
      <c r="N1327">
        <v>1</v>
      </c>
      <c r="O1327">
        <v>27125</v>
      </c>
      <c r="P1327">
        <v>5.5650000000000004</v>
      </c>
      <c r="Q1327">
        <v>2.625</v>
      </c>
      <c r="R1327">
        <v>17.885000000000002</v>
      </c>
      <c r="S1327">
        <v>6.93</v>
      </c>
    </row>
    <row r="1328" spans="1:19" x14ac:dyDescent="0.3">
      <c r="A1328">
        <v>201708</v>
      </c>
      <c r="B1328" s="1">
        <v>42968</v>
      </c>
      <c r="C1328" s="2">
        <v>201700123</v>
      </c>
      <c r="D1328" t="s">
        <v>9</v>
      </c>
      <c r="E1328">
        <v>201700011</v>
      </c>
      <c r="F1328" t="s">
        <v>6</v>
      </c>
      <c r="G1328" t="s">
        <v>7</v>
      </c>
      <c r="H1328">
        <v>35</v>
      </c>
      <c r="I1328">
        <v>25621</v>
      </c>
      <c r="J1328">
        <v>4</v>
      </c>
      <c r="K1328">
        <v>34</v>
      </c>
      <c r="L1328">
        <v>28</v>
      </c>
      <c r="M1328">
        <v>21</v>
      </c>
      <c r="N1328">
        <v>1</v>
      </c>
      <c r="O1328">
        <v>27125</v>
      </c>
      <c r="P1328">
        <v>5.5650000000000004</v>
      </c>
      <c r="Q1328">
        <v>2.625</v>
      </c>
      <c r="R1328">
        <v>17.885000000000002</v>
      </c>
      <c r="S1328">
        <v>6.93</v>
      </c>
    </row>
    <row r="1329" spans="1:19" x14ac:dyDescent="0.3">
      <c r="A1329">
        <v>201708</v>
      </c>
      <c r="B1329" s="1">
        <v>42968</v>
      </c>
      <c r="C1329" s="2">
        <v>201700124</v>
      </c>
      <c r="D1329" t="s">
        <v>10</v>
      </c>
      <c r="E1329">
        <v>201700011</v>
      </c>
      <c r="F1329" t="s">
        <v>6</v>
      </c>
      <c r="G1329" t="s">
        <v>7</v>
      </c>
      <c r="H1329">
        <v>39</v>
      </c>
      <c r="I1329">
        <v>25486</v>
      </c>
      <c r="J1329">
        <v>5</v>
      </c>
      <c r="K1329">
        <v>36</v>
      </c>
      <c r="L1329">
        <v>25</v>
      </c>
      <c r="M1329">
        <v>19</v>
      </c>
      <c r="N1329">
        <v>2</v>
      </c>
      <c r="O1329">
        <v>30225</v>
      </c>
      <c r="P1329">
        <v>6.2009999999999996</v>
      </c>
      <c r="Q1329">
        <v>2.9249999999999998</v>
      </c>
      <c r="R1329">
        <v>19.928999999999998</v>
      </c>
      <c r="S1329">
        <v>7.7220000000000004</v>
      </c>
    </row>
    <row r="1330" spans="1:19" x14ac:dyDescent="0.3">
      <c r="A1330">
        <v>201708</v>
      </c>
      <c r="B1330" s="1">
        <v>42968</v>
      </c>
      <c r="C1330" s="2">
        <v>201700125</v>
      </c>
      <c r="D1330" t="s">
        <v>11</v>
      </c>
      <c r="E1330">
        <v>201700011</v>
      </c>
      <c r="F1330" t="s">
        <v>6</v>
      </c>
      <c r="G1330" t="s">
        <v>7</v>
      </c>
      <c r="H1330">
        <v>37</v>
      </c>
      <c r="I1330">
        <v>24839</v>
      </c>
      <c r="J1330">
        <v>6</v>
      </c>
      <c r="K1330">
        <v>34</v>
      </c>
      <c r="L1330">
        <v>28</v>
      </c>
      <c r="M1330">
        <v>22</v>
      </c>
      <c r="N1330">
        <v>2</v>
      </c>
      <c r="O1330">
        <v>28675</v>
      </c>
      <c r="P1330">
        <v>5.883</v>
      </c>
      <c r="Q1330">
        <v>2.7749999999999999</v>
      </c>
      <c r="R1330">
        <v>18.907</v>
      </c>
      <c r="S1330">
        <v>7.3259999999999996</v>
      </c>
    </row>
    <row r="1331" spans="1:19" x14ac:dyDescent="0.3">
      <c r="A1331">
        <v>201708</v>
      </c>
      <c r="B1331" s="1">
        <v>42968</v>
      </c>
      <c r="C1331" s="2">
        <v>201700126</v>
      </c>
      <c r="D1331" t="s">
        <v>12</v>
      </c>
      <c r="E1331">
        <v>201700011</v>
      </c>
      <c r="F1331" t="s">
        <v>6</v>
      </c>
      <c r="G1331" t="s">
        <v>7</v>
      </c>
      <c r="H1331">
        <v>34</v>
      </c>
      <c r="I1331">
        <v>25246</v>
      </c>
      <c r="J1331">
        <v>5</v>
      </c>
      <c r="K1331">
        <v>33</v>
      </c>
      <c r="L1331">
        <v>24</v>
      </c>
      <c r="M1331">
        <v>21</v>
      </c>
      <c r="N1331">
        <v>2</v>
      </c>
      <c r="O1331">
        <v>26350</v>
      </c>
      <c r="P1331">
        <v>5.4059999999999997</v>
      </c>
      <c r="Q1331">
        <v>2.5499999999999998</v>
      </c>
      <c r="R1331">
        <v>17.373999999999999</v>
      </c>
      <c r="S1331">
        <v>6.7320000000000002</v>
      </c>
    </row>
    <row r="1332" spans="1:19" x14ac:dyDescent="0.3">
      <c r="A1332">
        <v>201708</v>
      </c>
      <c r="B1332" s="1">
        <v>42968</v>
      </c>
      <c r="C1332" s="2">
        <v>201700127</v>
      </c>
      <c r="D1332" t="s">
        <v>13</v>
      </c>
      <c r="E1332">
        <v>201700011</v>
      </c>
      <c r="F1332" t="s">
        <v>6</v>
      </c>
      <c r="G1332" t="s">
        <v>7</v>
      </c>
      <c r="H1332">
        <v>34</v>
      </c>
      <c r="I1332">
        <v>25972</v>
      </c>
      <c r="J1332">
        <v>5</v>
      </c>
      <c r="K1332">
        <v>34</v>
      </c>
      <c r="L1332">
        <v>26</v>
      </c>
      <c r="M1332">
        <v>20</v>
      </c>
      <c r="N1332">
        <v>1</v>
      </c>
      <c r="O1332">
        <v>26350</v>
      </c>
      <c r="P1332">
        <v>5.4059999999999997</v>
      </c>
      <c r="Q1332">
        <v>2.5499999999999998</v>
      </c>
      <c r="R1332">
        <v>17.373999999999999</v>
      </c>
      <c r="S1332">
        <v>6.7320000000000002</v>
      </c>
    </row>
    <row r="1333" spans="1:19" x14ac:dyDescent="0.3">
      <c r="A1333">
        <v>201708</v>
      </c>
      <c r="B1333" s="1">
        <v>42968</v>
      </c>
      <c r="C1333" s="2">
        <v>201700128</v>
      </c>
      <c r="D1333" t="s">
        <v>14</v>
      </c>
      <c r="E1333">
        <v>201700011</v>
      </c>
      <c r="F1333" t="s">
        <v>6</v>
      </c>
      <c r="G1333" t="s">
        <v>7</v>
      </c>
      <c r="H1333">
        <v>32</v>
      </c>
      <c r="I1333">
        <v>24090</v>
      </c>
      <c r="J1333">
        <v>6</v>
      </c>
      <c r="K1333">
        <v>30</v>
      </c>
      <c r="L1333">
        <v>24</v>
      </c>
      <c r="M1333">
        <v>22</v>
      </c>
      <c r="N1333">
        <v>2</v>
      </c>
      <c r="O1333">
        <v>24800</v>
      </c>
      <c r="P1333">
        <v>5.0880000000000001</v>
      </c>
      <c r="Q1333">
        <v>2.4</v>
      </c>
      <c r="R1333">
        <v>16.352</v>
      </c>
      <c r="S1333">
        <v>6.3360000000000003</v>
      </c>
    </row>
    <row r="1334" spans="1:19" x14ac:dyDescent="0.3">
      <c r="A1334">
        <v>201708</v>
      </c>
      <c r="B1334" s="1">
        <v>42968</v>
      </c>
      <c r="C1334" s="2">
        <v>201700129</v>
      </c>
      <c r="D1334" t="s">
        <v>24</v>
      </c>
      <c r="E1334">
        <v>201700012</v>
      </c>
      <c r="F1334" t="s">
        <v>25</v>
      </c>
      <c r="G1334" t="s">
        <v>7</v>
      </c>
      <c r="H1334">
        <v>35</v>
      </c>
      <c r="I1334">
        <v>25108</v>
      </c>
      <c r="J1334">
        <v>8</v>
      </c>
      <c r="K1334">
        <v>30</v>
      </c>
      <c r="L1334">
        <v>21</v>
      </c>
      <c r="M1334">
        <v>13</v>
      </c>
      <c r="N1334">
        <v>2</v>
      </c>
      <c r="O1334">
        <v>27125</v>
      </c>
      <c r="P1334">
        <v>5.5650000000000004</v>
      </c>
      <c r="Q1334">
        <v>2.625</v>
      </c>
      <c r="R1334">
        <v>17.885000000000002</v>
      </c>
      <c r="S1334">
        <v>6.93</v>
      </c>
    </row>
    <row r="1335" spans="1:19" x14ac:dyDescent="0.3">
      <c r="A1335">
        <v>201708</v>
      </c>
      <c r="B1335" s="1">
        <v>42968</v>
      </c>
      <c r="C1335" s="2">
        <v>201700130</v>
      </c>
      <c r="D1335" t="s">
        <v>26</v>
      </c>
      <c r="E1335">
        <v>201700012</v>
      </c>
      <c r="F1335" t="s">
        <v>25</v>
      </c>
      <c r="G1335" t="s">
        <v>7</v>
      </c>
      <c r="H1335">
        <v>35</v>
      </c>
      <c r="I1335">
        <v>25549</v>
      </c>
      <c r="J1335">
        <v>8</v>
      </c>
      <c r="K1335">
        <v>32</v>
      </c>
      <c r="L1335">
        <v>27</v>
      </c>
      <c r="M1335">
        <v>18</v>
      </c>
      <c r="N1335">
        <v>2</v>
      </c>
      <c r="O1335">
        <v>27125</v>
      </c>
      <c r="P1335">
        <v>5.5650000000000004</v>
      </c>
      <c r="Q1335">
        <v>2.625</v>
      </c>
      <c r="R1335">
        <v>17.885000000000002</v>
      </c>
      <c r="S1335">
        <v>6.93</v>
      </c>
    </row>
    <row r="1336" spans="1:19" x14ac:dyDescent="0.3">
      <c r="A1336">
        <v>201708</v>
      </c>
      <c r="B1336" s="1">
        <v>42968</v>
      </c>
      <c r="C1336" s="2">
        <v>201700131</v>
      </c>
      <c r="D1336" t="s">
        <v>27</v>
      </c>
      <c r="E1336">
        <v>201700012</v>
      </c>
      <c r="F1336" t="s">
        <v>25</v>
      </c>
      <c r="G1336" t="s">
        <v>7</v>
      </c>
      <c r="H1336">
        <v>33</v>
      </c>
      <c r="I1336">
        <v>25945</v>
      </c>
      <c r="J1336">
        <v>7</v>
      </c>
      <c r="K1336">
        <v>31</v>
      </c>
      <c r="L1336">
        <v>25</v>
      </c>
      <c r="M1336">
        <v>20</v>
      </c>
      <c r="N1336">
        <v>2</v>
      </c>
      <c r="O1336">
        <v>25575</v>
      </c>
      <c r="P1336">
        <v>5.2469999999999999</v>
      </c>
      <c r="Q1336">
        <v>2.4750000000000001</v>
      </c>
      <c r="R1336">
        <v>16.863</v>
      </c>
      <c r="S1336">
        <v>6.5339999999999998</v>
      </c>
    </row>
    <row r="1337" spans="1:19" x14ac:dyDescent="0.3">
      <c r="A1337">
        <v>201708</v>
      </c>
      <c r="B1337" s="1">
        <v>42968</v>
      </c>
      <c r="C1337" s="2">
        <v>201700132</v>
      </c>
      <c r="D1337" t="s">
        <v>28</v>
      </c>
      <c r="E1337">
        <v>201700012</v>
      </c>
      <c r="F1337" t="s">
        <v>25</v>
      </c>
      <c r="G1337" t="s">
        <v>7</v>
      </c>
      <c r="H1337">
        <v>35</v>
      </c>
      <c r="I1337">
        <v>25476</v>
      </c>
      <c r="J1337">
        <v>8</v>
      </c>
      <c r="K1337">
        <v>33</v>
      </c>
      <c r="L1337">
        <v>22</v>
      </c>
      <c r="M1337">
        <v>18</v>
      </c>
      <c r="N1337">
        <v>2</v>
      </c>
      <c r="O1337">
        <v>27125</v>
      </c>
      <c r="P1337">
        <v>5.5650000000000004</v>
      </c>
      <c r="Q1337">
        <v>2.625</v>
      </c>
      <c r="R1337">
        <v>17.885000000000002</v>
      </c>
      <c r="S1337">
        <v>6.93</v>
      </c>
    </row>
    <row r="1338" spans="1:19" x14ac:dyDescent="0.3">
      <c r="A1338">
        <v>201708</v>
      </c>
      <c r="B1338" s="1">
        <v>42968</v>
      </c>
      <c r="C1338" s="2">
        <v>201700133</v>
      </c>
      <c r="D1338" t="s">
        <v>29</v>
      </c>
      <c r="E1338">
        <v>201700012</v>
      </c>
      <c r="F1338" t="s">
        <v>25</v>
      </c>
      <c r="G1338" t="s">
        <v>7</v>
      </c>
      <c r="H1338">
        <v>33</v>
      </c>
      <c r="I1338">
        <v>24410</v>
      </c>
      <c r="J1338">
        <v>5</v>
      </c>
      <c r="K1338">
        <v>29</v>
      </c>
      <c r="L1338">
        <v>24</v>
      </c>
      <c r="M1338">
        <v>18</v>
      </c>
      <c r="N1338">
        <v>2</v>
      </c>
      <c r="O1338">
        <v>25575</v>
      </c>
      <c r="P1338">
        <v>5.2469999999999999</v>
      </c>
      <c r="Q1338">
        <v>2.4750000000000001</v>
      </c>
      <c r="R1338">
        <v>16.863</v>
      </c>
      <c r="S1338">
        <v>6.5339999999999998</v>
      </c>
    </row>
    <row r="1339" spans="1:19" x14ac:dyDescent="0.3">
      <c r="A1339">
        <v>201708</v>
      </c>
      <c r="B1339" s="1">
        <v>42968</v>
      </c>
      <c r="C1339" s="2">
        <v>201700134</v>
      </c>
      <c r="D1339" t="s">
        <v>30</v>
      </c>
      <c r="E1339">
        <v>201700012</v>
      </c>
      <c r="F1339" t="s">
        <v>25</v>
      </c>
      <c r="G1339" t="s">
        <v>7</v>
      </c>
      <c r="H1339">
        <v>35</v>
      </c>
      <c r="I1339">
        <v>25367</v>
      </c>
      <c r="J1339">
        <v>8</v>
      </c>
      <c r="K1339">
        <v>35</v>
      </c>
      <c r="L1339">
        <v>25</v>
      </c>
      <c r="M1339">
        <v>20</v>
      </c>
      <c r="N1339">
        <v>2</v>
      </c>
      <c r="O1339">
        <v>27125</v>
      </c>
      <c r="P1339">
        <v>5.5650000000000004</v>
      </c>
      <c r="Q1339">
        <v>2.625</v>
      </c>
      <c r="R1339">
        <v>17.885000000000002</v>
      </c>
      <c r="S1339">
        <v>6.93</v>
      </c>
    </row>
    <row r="1340" spans="1:19" x14ac:dyDescent="0.3">
      <c r="A1340">
        <v>201708</v>
      </c>
      <c r="B1340" s="1">
        <v>42968</v>
      </c>
      <c r="C1340" s="2">
        <v>201700135</v>
      </c>
      <c r="D1340" t="s">
        <v>31</v>
      </c>
      <c r="E1340">
        <v>201700012</v>
      </c>
      <c r="F1340" t="s">
        <v>25</v>
      </c>
      <c r="G1340" t="s">
        <v>7</v>
      </c>
      <c r="H1340">
        <v>35</v>
      </c>
      <c r="I1340">
        <v>24571</v>
      </c>
      <c r="J1340">
        <v>8</v>
      </c>
      <c r="K1340">
        <v>33</v>
      </c>
      <c r="L1340">
        <v>26</v>
      </c>
      <c r="M1340">
        <v>20</v>
      </c>
      <c r="N1340">
        <v>2</v>
      </c>
      <c r="O1340">
        <v>27125</v>
      </c>
      <c r="P1340">
        <v>5.5650000000000004</v>
      </c>
      <c r="Q1340">
        <v>2.625</v>
      </c>
      <c r="R1340">
        <v>17.885000000000002</v>
      </c>
      <c r="S1340">
        <v>6.93</v>
      </c>
    </row>
    <row r="1341" spans="1:19" x14ac:dyDescent="0.3">
      <c r="A1341">
        <v>201708</v>
      </c>
      <c r="B1341" s="1">
        <v>42968</v>
      </c>
      <c r="C1341" s="2">
        <v>201700137</v>
      </c>
      <c r="D1341" t="s">
        <v>33</v>
      </c>
      <c r="E1341">
        <v>201700012</v>
      </c>
      <c r="F1341" t="s">
        <v>25</v>
      </c>
      <c r="G1341" t="s">
        <v>7</v>
      </c>
      <c r="H1341">
        <v>36</v>
      </c>
      <c r="I1341">
        <v>25705</v>
      </c>
      <c r="J1341">
        <v>8</v>
      </c>
      <c r="K1341">
        <v>33</v>
      </c>
      <c r="L1341">
        <v>25</v>
      </c>
      <c r="M1341">
        <v>16</v>
      </c>
      <c r="N1341">
        <v>2</v>
      </c>
      <c r="O1341">
        <v>27900</v>
      </c>
      <c r="P1341">
        <v>5.7240000000000002</v>
      </c>
      <c r="Q1341">
        <v>2.7</v>
      </c>
      <c r="R1341">
        <v>18.396000000000001</v>
      </c>
      <c r="S1341">
        <v>7.1280000000000001</v>
      </c>
    </row>
    <row r="1342" spans="1:19" x14ac:dyDescent="0.3">
      <c r="A1342">
        <v>201708</v>
      </c>
      <c r="B1342" s="1">
        <v>42968</v>
      </c>
      <c r="C1342" s="2">
        <v>201700138</v>
      </c>
      <c r="D1342" t="s">
        <v>15</v>
      </c>
      <c r="E1342">
        <v>201700013</v>
      </c>
      <c r="F1342" t="s">
        <v>16</v>
      </c>
      <c r="G1342" t="s">
        <v>7</v>
      </c>
      <c r="H1342">
        <v>30</v>
      </c>
      <c r="I1342">
        <v>25966</v>
      </c>
      <c r="J1342">
        <v>9</v>
      </c>
      <c r="K1342">
        <v>28</v>
      </c>
      <c r="L1342">
        <v>19</v>
      </c>
      <c r="M1342">
        <v>11</v>
      </c>
      <c r="N1342">
        <v>4</v>
      </c>
      <c r="O1342">
        <v>23250</v>
      </c>
      <c r="P1342">
        <v>4.7699999999999996</v>
      </c>
      <c r="Q1342">
        <v>2.25</v>
      </c>
      <c r="R1342">
        <v>15.33</v>
      </c>
      <c r="S1342">
        <v>5.94</v>
      </c>
    </row>
    <row r="1343" spans="1:19" x14ac:dyDescent="0.3">
      <c r="A1343">
        <v>201708</v>
      </c>
      <c r="B1343" s="1">
        <v>42968</v>
      </c>
      <c r="C1343" s="2">
        <v>201700139</v>
      </c>
      <c r="D1343" t="s">
        <v>17</v>
      </c>
      <c r="E1343">
        <v>201700013</v>
      </c>
      <c r="F1343" t="s">
        <v>16</v>
      </c>
      <c r="G1343" t="s">
        <v>7</v>
      </c>
      <c r="H1343">
        <v>28</v>
      </c>
      <c r="I1343">
        <v>24097</v>
      </c>
      <c r="J1343">
        <v>7</v>
      </c>
      <c r="K1343">
        <v>26</v>
      </c>
      <c r="L1343">
        <v>17</v>
      </c>
      <c r="M1343">
        <v>12</v>
      </c>
      <c r="N1343">
        <v>4</v>
      </c>
      <c r="O1343">
        <v>21700</v>
      </c>
      <c r="P1343">
        <v>4.452</v>
      </c>
      <c r="Q1343">
        <v>2.1</v>
      </c>
      <c r="R1343">
        <v>14.308</v>
      </c>
      <c r="S1343">
        <v>5.5439999999999996</v>
      </c>
    </row>
    <row r="1344" spans="1:19" x14ac:dyDescent="0.3">
      <c r="A1344">
        <v>201708</v>
      </c>
      <c r="B1344" s="1">
        <v>42968</v>
      </c>
      <c r="C1344" s="2">
        <v>201700140</v>
      </c>
      <c r="D1344" t="s">
        <v>18</v>
      </c>
      <c r="E1344">
        <v>201700013</v>
      </c>
      <c r="F1344" t="s">
        <v>16</v>
      </c>
      <c r="G1344" t="s">
        <v>7</v>
      </c>
      <c r="H1344">
        <v>33</v>
      </c>
      <c r="I1344">
        <v>25032</v>
      </c>
      <c r="J1344">
        <v>7</v>
      </c>
      <c r="K1344">
        <v>29</v>
      </c>
      <c r="L1344">
        <v>20</v>
      </c>
      <c r="M1344">
        <v>14</v>
      </c>
      <c r="N1344">
        <v>4</v>
      </c>
      <c r="O1344">
        <v>25575</v>
      </c>
      <c r="P1344">
        <v>5.2469999999999999</v>
      </c>
      <c r="Q1344">
        <v>2.4750000000000001</v>
      </c>
      <c r="R1344">
        <v>16.863</v>
      </c>
      <c r="S1344">
        <v>6.5339999999999998</v>
      </c>
    </row>
    <row r="1345" spans="1:19" x14ac:dyDescent="0.3">
      <c r="A1345">
        <v>201708</v>
      </c>
      <c r="B1345" s="1">
        <v>42968</v>
      </c>
      <c r="C1345" s="2">
        <v>201700141</v>
      </c>
      <c r="D1345" t="s">
        <v>19</v>
      </c>
      <c r="E1345">
        <v>201700013</v>
      </c>
      <c r="F1345" t="s">
        <v>16</v>
      </c>
      <c r="G1345" t="s">
        <v>7</v>
      </c>
      <c r="H1345">
        <v>28</v>
      </c>
      <c r="I1345">
        <v>24465</v>
      </c>
      <c r="J1345">
        <v>7</v>
      </c>
      <c r="K1345">
        <v>26</v>
      </c>
      <c r="L1345">
        <v>20</v>
      </c>
      <c r="M1345">
        <v>11</v>
      </c>
      <c r="N1345">
        <v>4</v>
      </c>
      <c r="O1345">
        <v>21700</v>
      </c>
      <c r="P1345">
        <v>4.452</v>
      </c>
      <c r="Q1345">
        <v>2.1</v>
      </c>
      <c r="R1345">
        <v>14.308</v>
      </c>
      <c r="S1345">
        <v>5.5439999999999996</v>
      </c>
    </row>
    <row r="1346" spans="1:19" x14ac:dyDescent="0.3">
      <c r="A1346">
        <v>201708</v>
      </c>
      <c r="B1346" s="1">
        <v>42968</v>
      </c>
      <c r="C1346" s="2">
        <v>201700142</v>
      </c>
      <c r="D1346" t="s">
        <v>20</v>
      </c>
      <c r="E1346">
        <v>201700013</v>
      </c>
      <c r="F1346" t="s">
        <v>16</v>
      </c>
      <c r="G1346" t="s">
        <v>7</v>
      </c>
      <c r="H1346">
        <v>33</v>
      </c>
      <c r="I1346">
        <v>24844</v>
      </c>
      <c r="J1346">
        <v>10</v>
      </c>
      <c r="K1346">
        <v>30</v>
      </c>
      <c r="L1346">
        <v>22</v>
      </c>
      <c r="M1346">
        <v>16</v>
      </c>
      <c r="N1346">
        <v>4</v>
      </c>
      <c r="O1346">
        <v>25575</v>
      </c>
      <c r="P1346">
        <v>5.2469999999999999</v>
      </c>
      <c r="Q1346">
        <v>2.4750000000000001</v>
      </c>
      <c r="R1346">
        <v>16.863</v>
      </c>
      <c r="S1346">
        <v>6.5339999999999998</v>
      </c>
    </row>
    <row r="1347" spans="1:19" x14ac:dyDescent="0.3">
      <c r="A1347">
        <v>201708</v>
      </c>
      <c r="B1347" s="1">
        <v>42968</v>
      </c>
      <c r="C1347" s="2">
        <v>201700143</v>
      </c>
      <c r="D1347" t="s">
        <v>21</v>
      </c>
      <c r="E1347">
        <v>201700013</v>
      </c>
      <c r="F1347" t="s">
        <v>16</v>
      </c>
      <c r="G1347" t="s">
        <v>7</v>
      </c>
      <c r="H1347">
        <v>32</v>
      </c>
      <c r="I1347">
        <v>25050</v>
      </c>
      <c r="J1347">
        <v>7</v>
      </c>
      <c r="K1347">
        <v>29</v>
      </c>
      <c r="L1347">
        <v>22</v>
      </c>
      <c r="M1347">
        <v>14</v>
      </c>
      <c r="N1347">
        <v>3</v>
      </c>
      <c r="O1347">
        <v>24800</v>
      </c>
      <c r="P1347">
        <v>5.0880000000000001</v>
      </c>
      <c r="Q1347">
        <v>2.4</v>
      </c>
      <c r="R1347">
        <v>16.352</v>
      </c>
      <c r="S1347">
        <v>6.3360000000000003</v>
      </c>
    </row>
    <row r="1348" spans="1:19" x14ac:dyDescent="0.3">
      <c r="A1348">
        <v>201708</v>
      </c>
      <c r="B1348" s="1">
        <v>42968</v>
      </c>
      <c r="C1348" s="2">
        <v>201700144</v>
      </c>
      <c r="D1348" t="s">
        <v>22</v>
      </c>
      <c r="E1348">
        <v>201700013</v>
      </c>
      <c r="F1348" t="s">
        <v>16</v>
      </c>
      <c r="G1348" t="s">
        <v>7</v>
      </c>
      <c r="H1348">
        <v>28</v>
      </c>
      <c r="I1348">
        <v>24552</v>
      </c>
      <c r="J1348">
        <v>6</v>
      </c>
      <c r="K1348">
        <v>24</v>
      </c>
      <c r="L1348">
        <v>15</v>
      </c>
      <c r="M1348">
        <v>10</v>
      </c>
      <c r="N1348">
        <v>3</v>
      </c>
      <c r="O1348">
        <v>21700</v>
      </c>
      <c r="P1348">
        <v>4.452</v>
      </c>
      <c r="Q1348">
        <v>2.1</v>
      </c>
      <c r="R1348">
        <v>14.308</v>
      </c>
      <c r="S1348">
        <v>5.5439999999999996</v>
      </c>
    </row>
    <row r="1349" spans="1:19" x14ac:dyDescent="0.3">
      <c r="A1349">
        <v>201708</v>
      </c>
      <c r="B1349" s="1">
        <v>42968</v>
      </c>
      <c r="C1349" s="2">
        <v>201700145</v>
      </c>
      <c r="D1349" t="s">
        <v>23</v>
      </c>
      <c r="E1349">
        <v>201700013</v>
      </c>
      <c r="F1349" t="s">
        <v>16</v>
      </c>
      <c r="G1349" t="s">
        <v>7</v>
      </c>
      <c r="H1349">
        <v>30</v>
      </c>
      <c r="I1349">
        <v>24231</v>
      </c>
      <c r="J1349">
        <v>9</v>
      </c>
      <c r="K1349">
        <v>26</v>
      </c>
      <c r="L1349">
        <v>19</v>
      </c>
      <c r="M1349">
        <v>10</v>
      </c>
      <c r="N1349">
        <v>3</v>
      </c>
      <c r="O1349">
        <v>23250</v>
      </c>
      <c r="P1349">
        <v>4.7699999999999996</v>
      </c>
      <c r="Q1349">
        <v>2.25</v>
      </c>
      <c r="R1349">
        <v>15.33</v>
      </c>
      <c r="S1349">
        <v>5.94</v>
      </c>
    </row>
    <row r="1350" spans="1:19" x14ac:dyDescent="0.3">
      <c r="A1350">
        <v>201708</v>
      </c>
      <c r="B1350" s="1">
        <v>42969</v>
      </c>
      <c r="C1350" s="2">
        <v>201700121</v>
      </c>
      <c r="D1350" t="s">
        <v>5</v>
      </c>
      <c r="E1350">
        <v>201700011</v>
      </c>
      <c r="F1350" t="s">
        <v>6</v>
      </c>
      <c r="G1350" t="s">
        <v>7</v>
      </c>
      <c r="H1350">
        <v>36</v>
      </c>
      <c r="I1350">
        <v>24991</v>
      </c>
      <c r="J1350">
        <v>7</v>
      </c>
      <c r="K1350">
        <v>33</v>
      </c>
      <c r="L1350">
        <v>24</v>
      </c>
      <c r="M1350">
        <v>19</v>
      </c>
      <c r="N1350">
        <v>2</v>
      </c>
      <c r="O1350">
        <v>27900</v>
      </c>
      <c r="P1350">
        <v>5.7240000000000002</v>
      </c>
      <c r="Q1350">
        <v>2.7</v>
      </c>
      <c r="R1350">
        <v>18.396000000000001</v>
      </c>
      <c r="S1350">
        <v>7.1280000000000001</v>
      </c>
    </row>
    <row r="1351" spans="1:19" x14ac:dyDescent="0.3">
      <c r="A1351">
        <v>201708</v>
      </c>
      <c r="B1351" s="1">
        <v>42969</v>
      </c>
      <c r="C1351" s="2">
        <v>201700122</v>
      </c>
      <c r="D1351" t="s">
        <v>8</v>
      </c>
      <c r="E1351">
        <v>201700011</v>
      </c>
      <c r="F1351" t="s">
        <v>6</v>
      </c>
      <c r="G1351" t="s">
        <v>7</v>
      </c>
      <c r="H1351">
        <v>38</v>
      </c>
      <c r="I1351">
        <v>25518</v>
      </c>
      <c r="J1351">
        <v>7</v>
      </c>
      <c r="K1351">
        <v>38</v>
      </c>
      <c r="L1351">
        <v>33</v>
      </c>
      <c r="M1351">
        <v>26</v>
      </c>
      <c r="N1351">
        <v>2</v>
      </c>
      <c r="O1351">
        <v>29450</v>
      </c>
      <c r="P1351">
        <v>6.0419999999999998</v>
      </c>
      <c r="Q1351">
        <v>2.85</v>
      </c>
      <c r="R1351">
        <v>19.417999999999999</v>
      </c>
      <c r="S1351">
        <v>7.524</v>
      </c>
    </row>
    <row r="1352" spans="1:19" x14ac:dyDescent="0.3">
      <c r="A1352">
        <v>201708</v>
      </c>
      <c r="B1352" s="1">
        <v>42969</v>
      </c>
      <c r="C1352" s="2">
        <v>201700123</v>
      </c>
      <c r="D1352" t="s">
        <v>9</v>
      </c>
      <c r="E1352">
        <v>201700011</v>
      </c>
      <c r="F1352" t="s">
        <v>6</v>
      </c>
      <c r="G1352" t="s">
        <v>7</v>
      </c>
      <c r="H1352">
        <v>34</v>
      </c>
      <c r="I1352">
        <v>24296</v>
      </c>
      <c r="J1352">
        <v>4</v>
      </c>
      <c r="K1352">
        <v>32</v>
      </c>
      <c r="L1352">
        <v>25</v>
      </c>
      <c r="M1352">
        <v>19</v>
      </c>
      <c r="N1352">
        <v>1</v>
      </c>
      <c r="O1352">
        <v>26350</v>
      </c>
      <c r="P1352">
        <v>5.4059999999999997</v>
      </c>
      <c r="Q1352">
        <v>2.5499999999999998</v>
      </c>
      <c r="R1352">
        <v>17.373999999999999</v>
      </c>
      <c r="S1352">
        <v>6.7320000000000002</v>
      </c>
    </row>
    <row r="1353" spans="1:19" x14ac:dyDescent="0.3">
      <c r="A1353">
        <v>201708</v>
      </c>
      <c r="B1353" s="1">
        <v>42969</v>
      </c>
      <c r="C1353" s="2">
        <v>201700124</v>
      </c>
      <c r="D1353" t="s">
        <v>10</v>
      </c>
      <c r="E1353">
        <v>201700011</v>
      </c>
      <c r="F1353" t="s">
        <v>6</v>
      </c>
      <c r="G1353" t="s">
        <v>7</v>
      </c>
      <c r="H1353">
        <v>38</v>
      </c>
      <c r="I1353">
        <v>24279</v>
      </c>
      <c r="J1353">
        <v>4</v>
      </c>
      <c r="K1353">
        <v>36</v>
      </c>
      <c r="L1353">
        <v>32</v>
      </c>
      <c r="M1353">
        <v>23</v>
      </c>
      <c r="N1353">
        <v>2</v>
      </c>
      <c r="O1353">
        <v>29450</v>
      </c>
      <c r="P1353">
        <v>6.0419999999999998</v>
      </c>
      <c r="Q1353">
        <v>2.85</v>
      </c>
      <c r="R1353">
        <v>19.417999999999999</v>
      </c>
      <c r="S1353">
        <v>7.524</v>
      </c>
    </row>
    <row r="1354" spans="1:19" x14ac:dyDescent="0.3">
      <c r="A1354">
        <v>201708</v>
      </c>
      <c r="B1354" s="1">
        <v>42969</v>
      </c>
      <c r="C1354" s="2">
        <v>201700125</v>
      </c>
      <c r="D1354" t="s">
        <v>11</v>
      </c>
      <c r="E1354">
        <v>201700011</v>
      </c>
      <c r="F1354" t="s">
        <v>6</v>
      </c>
      <c r="G1354" t="s">
        <v>7</v>
      </c>
      <c r="H1354">
        <v>32</v>
      </c>
      <c r="I1354">
        <v>25607</v>
      </c>
      <c r="J1354">
        <v>3</v>
      </c>
      <c r="K1354">
        <v>30</v>
      </c>
      <c r="L1354">
        <v>27</v>
      </c>
      <c r="M1354">
        <v>24</v>
      </c>
      <c r="N1354">
        <v>1</v>
      </c>
      <c r="O1354">
        <v>24800</v>
      </c>
      <c r="P1354">
        <v>5.0880000000000001</v>
      </c>
      <c r="Q1354">
        <v>2.4</v>
      </c>
      <c r="R1354">
        <v>16.352</v>
      </c>
      <c r="S1354">
        <v>6.3360000000000003</v>
      </c>
    </row>
    <row r="1355" spans="1:19" x14ac:dyDescent="0.3">
      <c r="A1355">
        <v>201708</v>
      </c>
      <c r="B1355" s="1">
        <v>42969</v>
      </c>
      <c r="C1355" s="2">
        <v>201700126</v>
      </c>
      <c r="D1355" t="s">
        <v>12</v>
      </c>
      <c r="E1355">
        <v>201700011</v>
      </c>
      <c r="F1355" t="s">
        <v>6</v>
      </c>
      <c r="G1355" t="s">
        <v>7</v>
      </c>
      <c r="H1355">
        <v>34</v>
      </c>
      <c r="I1355">
        <v>24470</v>
      </c>
      <c r="J1355">
        <v>6</v>
      </c>
      <c r="K1355">
        <v>32</v>
      </c>
      <c r="L1355">
        <v>25</v>
      </c>
      <c r="M1355">
        <v>18</v>
      </c>
      <c r="N1355">
        <v>2</v>
      </c>
      <c r="O1355">
        <v>26350</v>
      </c>
      <c r="P1355">
        <v>5.4059999999999997</v>
      </c>
      <c r="Q1355">
        <v>2.5499999999999998</v>
      </c>
      <c r="R1355">
        <v>17.373999999999999</v>
      </c>
      <c r="S1355">
        <v>6.7320000000000002</v>
      </c>
    </row>
    <row r="1356" spans="1:19" x14ac:dyDescent="0.3">
      <c r="A1356">
        <v>201708</v>
      </c>
      <c r="B1356" s="1">
        <v>42969</v>
      </c>
      <c r="C1356" s="2">
        <v>201700127</v>
      </c>
      <c r="D1356" t="s">
        <v>13</v>
      </c>
      <c r="E1356">
        <v>201700011</v>
      </c>
      <c r="F1356" t="s">
        <v>6</v>
      </c>
      <c r="G1356" t="s">
        <v>7</v>
      </c>
      <c r="H1356">
        <v>40</v>
      </c>
      <c r="I1356">
        <v>25786</v>
      </c>
      <c r="J1356">
        <v>4</v>
      </c>
      <c r="K1356">
        <v>38</v>
      </c>
      <c r="L1356">
        <v>31</v>
      </c>
      <c r="M1356">
        <v>27</v>
      </c>
      <c r="N1356">
        <v>2</v>
      </c>
      <c r="O1356">
        <v>31000</v>
      </c>
      <c r="P1356">
        <v>6.36</v>
      </c>
      <c r="Q1356">
        <v>3</v>
      </c>
      <c r="R1356">
        <v>20.440000000000001</v>
      </c>
      <c r="S1356">
        <v>7.92</v>
      </c>
    </row>
    <row r="1357" spans="1:19" x14ac:dyDescent="0.3">
      <c r="A1357">
        <v>201708</v>
      </c>
      <c r="B1357" s="1">
        <v>42969</v>
      </c>
      <c r="C1357" s="2">
        <v>201700128</v>
      </c>
      <c r="D1357" t="s">
        <v>14</v>
      </c>
      <c r="E1357">
        <v>201700011</v>
      </c>
      <c r="F1357" t="s">
        <v>6</v>
      </c>
      <c r="G1357" t="s">
        <v>7</v>
      </c>
      <c r="H1357">
        <v>32</v>
      </c>
      <c r="I1357">
        <v>25913</v>
      </c>
      <c r="J1357">
        <v>5</v>
      </c>
      <c r="K1357">
        <v>29</v>
      </c>
      <c r="L1357">
        <v>23</v>
      </c>
      <c r="M1357">
        <v>20</v>
      </c>
      <c r="N1357">
        <v>1</v>
      </c>
      <c r="O1357">
        <v>24800</v>
      </c>
      <c r="P1357">
        <v>5.0880000000000001</v>
      </c>
      <c r="Q1357">
        <v>2.4</v>
      </c>
      <c r="R1357">
        <v>16.352</v>
      </c>
      <c r="S1357">
        <v>6.3360000000000003</v>
      </c>
    </row>
    <row r="1358" spans="1:19" x14ac:dyDescent="0.3">
      <c r="A1358">
        <v>201708</v>
      </c>
      <c r="B1358" s="1">
        <v>42969</v>
      </c>
      <c r="C1358" s="2">
        <v>201700129</v>
      </c>
      <c r="D1358" t="s">
        <v>24</v>
      </c>
      <c r="E1358">
        <v>201700012</v>
      </c>
      <c r="F1358" t="s">
        <v>25</v>
      </c>
      <c r="G1358" t="s">
        <v>7</v>
      </c>
      <c r="H1358">
        <v>32</v>
      </c>
      <c r="I1358">
        <v>25292</v>
      </c>
      <c r="J1358">
        <v>7</v>
      </c>
      <c r="K1358">
        <v>32</v>
      </c>
      <c r="L1358">
        <v>24</v>
      </c>
      <c r="M1358">
        <v>15</v>
      </c>
      <c r="N1358">
        <v>2</v>
      </c>
      <c r="O1358">
        <v>24800</v>
      </c>
      <c r="P1358">
        <v>5.0880000000000001</v>
      </c>
      <c r="Q1358">
        <v>2.4</v>
      </c>
      <c r="R1358">
        <v>16.352</v>
      </c>
      <c r="S1358">
        <v>6.3360000000000003</v>
      </c>
    </row>
    <row r="1359" spans="1:19" x14ac:dyDescent="0.3">
      <c r="A1359">
        <v>201708</v>
      </c>
      <c r="B1359" s="1">
        <v>42969</v>
      </c>
      <c r="C1359" s="2">
        <v>201700130</v>
      </c>
      <c r="D1359" t="s">
        <v>26</v>
      </c>
      <c r="E1359">
        <v>201700012</v>
      </c>
      <c r="F1359" t="s">
        <v>25</v>
      </c>
      <c r="G1359" t="s">
        <v>7</v>
      </c>
      <c r="H1359">
        <v>30</v>
      </c>
      <c r="I1359">
        <v>25549</v>
      </c>
      <c r="J1359">
        <v>8</v>
      </c>
      <c r="K1359">
        <v>26</v>
      </c>
      <c r="L1359">
        <v>19</v>
      </c>
      <c r="M1359">
        <v>12</v>
      </c>
      <c r="N1359">
        <v>2</v>
      </c>
      <c r="O1359">
        <v>23250</v>
      </c>
      <c r="P1359">
        <v>4.7699999999999996</v>
      </c>
      <c r="Q1359">
        <v>2.25</v>
      </c>
      <c r="R1359">
        <v>15.33</v>
      </c>
      <c r="S1359">
        <v>5.94</v>
      </c>
    </row>
    <row r="1360" spans="1:19" x14ac:dyDescent="0.3">
      <c r="A1360">
        <v>201708</v>
      </c>
      <c r="B1360" s="1">
        <v>42969</v>
      </c>
      <c r="C1360" s="2">
        <v>201700131</v>
      </c>
      <c r="D1360" t="s">
        <v>27</v>
      </c>
      <c r="E1360">
        <v>201700012</v>
      </c>
      <c r="F1360" t="s">
        <v>25</v>
      </c>
      <c r="G1360" t="s">
        <v>7</v>
      </c>
      <c r="H1360">
        <v>31</v>
      </c>
      <c r="I1360">
        <v>24773</v>
      </c>
      <c r="J1360">
        <v>6</v>
      </c>
      <c r="K1360">
        <v>29</v>
      </c>
      <c r="L1360">
        <v>21</v>
      </c>
      <c r="M1360">
        <v>13</v>
      </c>
      <c r="N1360">
        <v>2</v>
      </c>
      <c r="O1360">
        <v>24025</v>
      </c>
      <c r="P1360">
        <v>4.9290000000000003</v>
      </c>
      <c r="Q1360">
        <v>2.3250000000000002</v>
      </c>
      <c r="R1360">
        <v>15.840999999999999</v>
      </c>
      <c r="S1360">
        <v>6.1379999999999999</v>
      </c>
    </row>
    <row r="1361" spans="1:19" x14ac:dyDescent="0.3">
      <c r="A1361">
        <v>201708</v>
      </c>
      <c r="B1361" s="1">
        <v>42969</v>
      </c>
      <c r="C1361" s="2">
        <v>201700132</v>
      </c>
      <c r="D1361" t="s">
        <v>28</v>
      </c>
      <c r="E1361">
        <v>201700012</v>
      </c>
      <c r="F1361" t="s">
        <v>25</v>
      </c>
      <c r="G1361" t="s">
        <v>7</v>
      </c>
      <c r="H1361">
        <v>30</v>
      </c>
      <c r="I1361">
        <v>24816</v>
      </c>
      <c r="J1361">
        <v>5</v>
      </c>
      <c r="K1361">
        <v>27</v>
      </c>
      <c r="L1361">
        <v>19</v>
      </c>
      <c r="M1361">
        <v>12</v>
      </c>
      <c r="N1361">
        <v>2</v>
      </c>
      <c r="O1361">
        <v>23250</v>
      </c>
      <c r="P1361">
        <v>4.7699999999999996</v>
      </c>
      <c r="Q1361">
        <v>2.25</v>
      </c>
      <c r="R1361">
        <v>15.33</v>
      </c>
      <c r="S1361">
        <v>5.94</v>
      </c>
    </row>
    <row r="1362" spans="1:19" x14ac:dyDescent="0.3">
      <c r="A1362">
        <v>201708</v>
      </c>
      <c r="B1362" s="1">
        <v>42969</v>
      </c>
      <c r="C1362" s="2">
        <v>201700133</v>
      </c>
      <c r="D1362" t="s">
        <v>29</v>
      </c>
      <c r="E1362">
        <v>201700012</v>
      </c>
      <c r="F1362" t="s">
        <v>25</v>
      </c>
      <c r="G1362" t="s">
        <v>7</v>
      </c>
      <c r="H1362">
        <v>35</v>
      </c>
      <c r="I1362">
        <v>24408</v>
      </c>
      <c r="J1362">
        <v>8</v>
      </c>
      <c r="K1362">
        <v>34</v>
      </c>
      <c r="L1362">
        <v>22</v>
      </c>
      <c r="M1362">
        <v>15</v>
      </c>
      <c r="N1362">
        <v>2</v>
      </c>
      <c r="O1362">
        <v>27125</v>
      </c>
      <c r="P1362">
        <v>5.5650000000000004</v>
      </c>
      <c r="Q1362">
        <v>2.625</v>
      </c>
      <c r="R1362">
        <v>17.885000000000002</v>
      </c>
      <c r="S1362">
        <v>6.93</v>
      </c>
    </row>
    <row r="1363" spans="1:19" x14ac:dyDescent="0.3">
      <c r="A1363">
        <v>201708</v>
      </c>
      <c r="B1363" s="1">
        <v>42969</v>
      </c>
      <c r="C1363" s="2">
        <v>201700134</v>
      </c>
      <c r="D1363" t="s">
        <v>30</v>
      </c>
      <c r="E1363">
        <v>201700012</v>
      </c>
      <c r="F1363" t="s">
        <v>25</v>
      </c>
      <c r="G1363" t="s">
        <v>7</v>
      </c>
      <c r="H1363">
        <v>35</v>
      </c>
      <c r="I1363">
        <v>24161</v>
      </c>
      <c r="J1363">
        <v>7</v>
      </c>
      <c r="K1363">
        <v>30</v>
      </c>
      <c r="L1363">
        <v>24</v>
      </c>
      <c r="M1363">
        <v>17</v>
      </c>
      <c r="N1363">
        <v>2</v>
      </c>
      <c r="O1363">
        <v>27125</v>
      </c>
      <c r="P1363">
        <v>5.5650000000000004</v>
      </c>
      <c r="Q1363">
        <v>2.625</v>
      </c>
      <c r="R1363">
        <v>17.885000000000002</v>
      </c>
      <c r="S1363">
        <v>6.93</v>
      </c>
    </row>
    <row r="1364" spans="1:19" x14ac:dyDescent="0.3">
      <c r="A1364">
        <v>201708</v>
      </c>
      <c r="B1364" s="1">
        <v>42969</v>
      </c>
      <c r="C1364" s="2">
        <v>201700135</v>
      </c>
      <c r="D1364" t="s">
        <v>31</v>
      </c>
      <c r="E1364">
        <v>201700012</v>
      </c>
      <c r="F1364" t="s">
        <v>25</v>
      </c>
      <c r="G1364" t="s">
        <v>7</v>
      </c>
      <c r="H1364">
        <v>36</v>
      </c>
      <c r="I1364">
        <v>24721</v>
      </c>
      <c r="J1364">
        <v>7</v>
      </c>
      <c r="K1364">
        <v>31</v>
      </c>
      <c r="L1364">
        <v>20</v>
      </c>
      <c r="M1364">
        <v>13</v>
      </c>
      <c r="N1364">
        <v>2</v>
      </c>
      <c r="O1364">
        <v>27900</v>
      </c>
      <c r="P1364">
        <v>5.7240000000000002</v>
      </c>
      <c r="Q1364">
        <v>2.7</v>
      </c>
      <c r="R1364">
        <v>18.396000000000001</v>
      </c>
      <c r="S1364">
        <v>7.1280000000000001</v>
      </c>
    </row>
    <row r="1365" spans="1:19" x14ac:dyDescent="0.3">
      <c r="A1365">
        <v>201708</v>
      </c>
      <c r="B1365" s="1">
        <v>42969</v>
      </c>
      <c r="C1365" s="2">
        <v>201700137</v>
      </c>
      <c r="D1365" t="s">
        <v>33</v>
      </c>
      <c r="E1365">
        <v>201700012</v>
      </c>
      <c r="F1365" t="s">
        <v>25</v>
      </c>
      <c r="G1365" t="s">
        <v>7</v>
      </c>
      <c r="H1365">
        <v>36</v>
      </c>
      <c r="I1365">
        <v>24333</v>
      </c>
      <c r="J1365">
        <v>9</v>
      </c>
      <c r="K1365">
        <v>35</v>
      </c>
      <c r="L1365">
        <v>27</v>
      </c>
      <c r="M1365">
        <v>22</v>
      </c>
      <c r="N1365">
        <v>2</v>
      </c>
      <c r="O1365">
        <v>27900</v>
      </c>
      <c r="P1365">
        <v>5.7240000000000002</v>
      </c>
      <c r="Q1365">
        <v>2.7</v>
      </c>
      <c r="R1365">
        <v>18.396000000000001</v>
      </c>
      <c r="S1365">
        <v>7.1280000000000001</v>
      </c>
    </row>
    <row r="1366" spans="1:19" x14ac:dyDescent="0.3">
      <c r="A1366">
        <v>201708</v>
      </c>
      <c r="B1366" s="1">
        <v>42969</v>
      </c>
      <c r="C1366" s="2">
        <v>201700138</v>
      </c>
      <c r="D1366" t="s">
        <v>15</v>
      </c>
      <c r="E1366">
        <v>201700013</v>
      </c>
      <c r="F1366" t="s">
        <v>16</v>
      </c>
      <c r="G1366" t="s">
        <v>7</v>
      </c>
      <c r="H1366">
        <v>28</v>
      </c>
      <c r="I1366">
        <v>25278</v>
      </c>
      <c r="J1366">
        <v>6</v>
      </c>
      <c r="K1366">
        <v>24</v>
      </c>
      <c r="L1366">
        <v>17</v>
      </c>
      <c r="M1366">
        <v>9</v>
      </c>
      <c r="N1366">
        <v>3</v>
      </c>
      <c r="O1366">
        <v>21700</v>
      </c>
      <c r="P1366">
        <v>4.452</v>
      </c>
      <c r="Q1366">
        <v>2.1</v>
      </c>
      <c r="R1366">
        <v>14.308</v>
      </c>
      <c r="S1366">
        <v>5.5439999999999996</v>
      </c>
    </row>
    <row r="1367" spans="1:19" x14ac:dyDescent="0.3">
      <c r="A1367">
        <v>201708</v>
      </c>
      <c r="B1367" s="1">
        <v>42969</v>
      </c>
      <c r="C1367" s="2">
        <v>201700139</v>
      </c>
      <c r="D1367" t="s">
        <v>17</v>
      </c>
      <c r="E1367">
        <v>201700013</v>
      </c>
      <c r="F1367" t="s">
        <v>16</v>
      </c>
      <c r="G1367" t="s">
        <v>7</v>
      </c>
      <c r="H1367">
        <v>28</v>
      </c>
      <c r="I1367">
        <v>25972</v>
      </c>
      <c r="J1367">
        <v>8</v>
      </c>
      <c r="K1367">
        <v>25</v>
      </c>
      <c r="L1367">
        <v>15</v>
      </c>
      <c r="M1367">
        <v>10</v>
      </c>
      <c r="N1367">
        <v>3</v>
      </c>
      <c r="O1367">
        <v>21700</v>
      </c>
      <c r="P1367">
        <v>4.452</v>
      </c>
      <c r="Q1367">
        <v>2.1</v>
      </c>
      <c r="R1367">
        <v>14.308</v>
      </c>
      <c r="S1367">
        <v>5.5439999999999996</v>
      </c>
    </row>
    <row r="1368" spans="1:19" x14ac:dyDescent="0.3">
      <c r="A1368">
        <v>201708</v>
      </c>
      <c r="B1368" s="1">
        <v>42969</v>
      </c>
      <c r="C1368" s="2">
        <v>201700140</v>
      </c>
      <c r="D1368" t="s">
        <v>18</v>
      </c>
      <c r="E1368">
        <v>201700013</v>
      </c>
      <c r="F1368" t="s">
        <v>16</v>
      </c>
      <c r="G1368" t="s">
        <v>7</v>
      </c>
      <c r="H1368">
        <v>29</v>
      </c>
      <c r="I1368">
        <v>25279</v>
      </c>
      <c r="J1368">
        <v>9</v>
      </c>
      <c r="K1368">
        <v>28</v>
      </c>
      <c r="L1368">
        <v>17</v>
      </c>
      <c r="M1368">
        <v>10</v>
      </c>
      <c r="N1368">
        <v>4</v>
      </c>
      <c r="O1368">
        <v>22475</v>
      </c>
      <c r="P1368">
        <v>4.6109999999999998</v>
      </c>
      <c r="Q1368">
        <v>2.1749999999999998</v>
      </c>
      <c r="R1368">
        <v>14.819000000000001</v>
      </c>
      <c r="S1368">
        <v>5.742</v>
      </c>
    </row>
    <row r="1369" spans="1:19" x14ac:dyDescent="0.3">
      <c r="A1369">
        <v>201708</v>
      </c>
      <c r="B1369" s="1">
        <v>42969</v>
      </c>
      <c r="C1369" s="2">
        <v>201700141</v>
      </c>
      <c r="D1369" t="s">
        <v>19</v>
      </c>
      <c r="E1369">
        <v>201700013</v>
      </c>
      <c r="F1369" t="s">
        <v>16</v>
      </c>
      <c r="G1369" t="s">
        <v>7</v>
      </c>
      <c r="H1369">
        <v>29</v>
      </c>
      <c r="I1369">
        <v>24242</v>
      </c>
      <c r="J1369">
        <v>7</v>
      </c>
      <c r="K1369">
        <v>25</v>
      </c>
      <c r="L1369">
        <v>17</v>
      </c>
      <c r="M1369">
        <v>10</v>
      </c>
      <c r="N1369">
        <v>4</v>
      </c>
      <c r="O1369">
        <v>22475</v>
      </c>
      <c r="P1369">
        <v>4.6109999999999998</v>
      </c>
      <c r="Q1369">
        <v>2.1749999999999998</v>
      </c>
      <c r="R1369">
        <v>14.819000000000001</v>
      </c>
      <c r="S1369">
        <v>5.742</v>
      </c>
    </row>
    <row r="1370" spans="1:19" x14ac:dyDescent="0.3">
      <c r="A1370">
        <v>201708</v>
      </c>
      <c r="B1370" s="1">
        <v>42969</v>
      </c>
      <c r="C1370" s="2">
        <v>201700142</v>
      </c>
      <c r="D1370" t="s">
        <v>20</v>
      </c>
      <c r="E1370">
        <v>201700013</v>
      </c>
      <c r="F1370" t="s">
        <v>16</v>
      </c>
      <c r="G1370" t="s">
        <v>7</v>
      </c>
      <c r="H1370">
        <v>30</v>
      </c>
      <c r="I1370">
        <v>25467</v>
      </c>
      <c r="J1370">
        <v>8</v>
      </c>
      <c r="K1370">
        <v>28</v>
      </c>
      <c r="L1370">
        <v>19</v>
      </c>
      <c r="M1370">
        <v>10</v>
      </c>
      <c r="N1370">
        <v>3</v>
      </c>
      <c r="O1370">
        <v>23250</v>
      </c>
      <c r="P1370">
        <v>4.7699999999999996</v>
      </c>
      <c r="Q1370">
        <v>2.25</v>
      </c>
      <c r="R1370">
        <v>15.33</v>
      </c>
      <c r="S1370">
        <v>5.94</v>
      </c>
    </row>
    <row r="1371" spans="1:19" x14ac:dyDescent="0.3">
      <c r="A1371">
        <v>201708</v>
      </c>
      <c r="B1371" s="1">
        <v>42969</v>
      </c>
      <c r="C1371" s="2">
        <v>201700143</v>
      </c>
      <c r="D1371" t="s">
        <v>21</v>
      </c>
      <c r="E1371">
        <v>201700013</v>
      </c>
      <c r="F1371" t="s">
        <v>16</v>
      </c>
      <c r="G1371" t="s">
        <v>7</v>
      </c>
      <c r="H1371">
        <v>32</v>
      </c>
      <c r="I1371">
        <v>25468</v>
      </c>
      <c r="J1371">
        <v>6</v>
      </c>
      <c r="K1371">
        <v>29</v>
      </c>
      <c r="L1371">
        <v>19</v>
      </c>
      <c r="M1371">
        <v>10</v>
      </c>
      <c r="N1371">
        <v>3</v>
      </c>
      <c r="O1371">
        <v>24800</v>
      </c>
      <c r="P1371">
        <v>5.0880000000000001</v>
      </c>
      <c r="Q1371">
        <v>2.4</v>
      </c>
      <c r="R1371">
        <v>16.352</v>
      </c>
      <c r="S1371">
        <v>6.3360000000000003</v>
      </c>
    </row>
    <row r="1372" spans="1:19" x14ac:dyDescent="0.3">
      <c r="A1372">
        <v>201708</v>
      </c>
      <c r="B1372" s="1">
        <v>42969</v>
      </c>
      <c r="C1372" s="2">
        <v>201700144</v>
      </c>
      <c r="D1372" t="s">
        <v>22</v>
      </c>
      <c r="E1372">
        <v>201700013</v>
      </c>
      <c r="F1372" t="s">
        <v>16</v>
      </c>
      <c r="G1372" t="s">
        <v>7</v>
      </c>
      <c r="H1372">
        <v>29</v>
      </c>
      <c r="I1372">
        <v>24914</v>
      </c>
      <c r="J1372">
        <v>6</v>
      </c>
      <c r="K1372">
        <v>26</v>
      </c>
      <c r="L1372">
        <v>18</v>
      </c>
      <c r="M1372">
        <v>9</v>
      </c>
      <c r="N1372">
        <v>4</v>
      </c>
      <c r="O1372">
        <v>22475</v>
      </c>
      <c r="P1372">
        <v>4.6109999999999998</v>
      </c>
      <c r="Q1372">
        <v>2.1749999999999998</v>
      </c>
      <c r="R1372">
        <v>14.819000000000001</v>
      </c>
      <c r="S1372">
        <v>5.742</v>
      </c>
    </row>
    <row r="1373" spans="1:19" x14ac:dyDescent="0.3">
      <c r="A1373">
        <v>201708</v>
      </c>
      <c r="B1373" s="1">
        <v>42969</v>
      </c>
      <c r="C1373" s="2">
        <v>201700145</v>
      </c>
      <c r="D1373" t="s">
        <v>23</v>
      </c>
      <c r="E1373">
        <v>201700013</v>
      </c>
      <c r="F1373" t="s">
        <v>16</v>
      </c>
      <c r="G1373" t="s">
        <v>7</v>
      </c>
      <c r="H1373">
        <v>33</v>
      </c>
      <c r="I1373">
        <v>25283</v>
      </c>
      <c r="J1373">
        <v>8</v>
      </c>
      <c r="K1373">
        <v>31</v>
      </c>
      <c r="L1373">
        <v>22</v>
      </c>
      <c r="M1373">
        <v>16</v>
      </c>
      <c r="N1373">
        <v>3</v>
      </c>
      <c r="O1373">
        <v>25575</v>
      </c>
      <c r="P1373">
        <v>5.2469999999999999</v>
      </c>
      <c r="Q1373">
        <v>2.4750000000000001</v>
      </c>
      <c r="R1373">
        <v>16.863</v>
      </c>
      <c r="S1373">
        <v>6.5339999999999998</v>
      </c>
    </row>
    <row r="1374" spans="1:19" x14ac:dyDescent="0.3">
      <c r="A1374">
        <v>201708</v>
      </c>
      <c r="B1374" s="1">
        <v>42970</v>
      </c>
      <c r="C1374" s="2">
        <v>201700129</v>
      </c>
      <c r="D1374" t="s">
        <v>24</v>
      </c>
      <c r="E1374">
        <v>201700012</v>
      </c>
      <c r="F1374" t="s">
        <v>25</v>
      </c>
      <c r="G1374" t="s">
        <v>7</v>
      </c>
      <c r="H1374">
        <v>35</v>
      </c>
      <c r="I1374">
        <v>25188</v>
      </c>
      <c r="J1374">
        <v>9</v>
      </c>
      <c r="K1374">
        <v>30</v>
      </c>
      <c r="L1374">
        <v>23</v>
      </c>
      <c r="M1374">
        <v>15</v>
      </c>
      <c r="N1374">
        <v>2</v>
      </c>
      <c r="O1374">
        <v>27125</v>
      </c>
      <c r="P1374">
        <v>5.5650000000000004</v>
      </c>
      <c r="Q1374">
        <v>2.625</v>
      </c>
      <c r="R1374">
        <v>17.885000000000002</v>
      </c>
      <c r="S1374">
        <v>6.93</v>
      </c>
    </row>
    <row r="1375" spans="1:19" x14ac:dyDescent="0.3">
      <c r="A1375">
        <v>201708</v>
      </c>
      <c r="B1375" s="1">
        <v>42970</v>
      </c>
      <c r="C1375" s="2">
        <v>201700130</v>
      </c>
      <c r="D1375" t="s">
        <v>26</v>
      </c>
      <c r="E1375">
        <v>201700012</v>
      </c>
      <c r="F1375" t="s">
        <v>25</v>
      </c>
      <c r="G1375" t="s">
        <v>7</v>
      </c>
      <c r="H1375">
        <v>30</v>
      </c>
      <c r="I1375">
        <v>24689</v>
      </c>
      <c r="J1375">
        <v>6</v>
      </c>
      <c r="K1375">
        <v>26</v>
      </c>
      <c r="L1375">
        <v>21</v>
      </c>
      <c r="M1375">
        <v>13</v>
      </c>
      <c r="N1375">
        <v>2</v>
      </c>
      <c r="O1375">
        <v>23250</v>
      </c>
      <c r="P1375">
        <v>4.7699999999999996</v>
      </c>
      <c r="Q1375">
        <v>2.25</v>
      </c>
      <c r="R1375">
        <v>15.33</v>
      </c>
      <c r="S1375">
        <v>5.94</v>
      </c>
    </row>
    <row r="1376" spans="1:19" x14ac:dyDescent="0.3">
      <c r="A1376">
        <v>201708</v>
      </c>
      <c r="B1376" s="1">
        <v>42970</v>
      </c>
      <c r="C1376" s="2">
        <v>201700131</v>
      </c>
      <c r="D1376" t="s">
        <v>27</v>
      </c>
      <c r="E1376">
        <v>201700012</v>
      </c>
      <c r="F1376" t="s">
        <v>25</v>
      </c>
      <c r="G1376" t="s">
        <v>7</v>
      </c>
      <c r="H1376">
        <v>30</v>
      </c>
      <c r="I1376">
        <v>25557</v>
      </c>
      <c r="J1376">
        <v>6</v>
      </c>
      <c r="K1376">
        <v>29</v>
      </c>
      <c r="L1376">
        <v>22</v>
      </c>
      <c r="M1376">
        <v>17</v>
      </c>
      <c r="N1376">
        <v>2</v>
      </c>
      <c r="O1376">
        <v>23250</v>
      </c>
      <c r="P1376">
        <v>4.7699999999999996</v>
      </c>
      <c r="Q1376">
        <v>2.25</v>
      </c>
      <c r="R1376">
        <v>15.33</v>
      </c>
      <c r="S1376">
        <v>5.94</v>
      </c>
    </row>
    <row r="1377" spans="1:19" x14ac:dyDescent="0.3">
      <c r="A1377">
        <v>201708</v>
      </c>
      <c r="B1377" s="1">
        <v>42970</v>
      </c>
      <c r="C1377" s="2">
        <v>201700132</v>
      </c>
      <c r="D1377" t="s">
        <v>28</v>
      </c>
      <c r="E1377">
        <v>201700012</v>
      </c>
      <c r="F1377" t="s">
        <v>25</v>
      </c>
      <c r="G1377" t="s">
        <v>7</v>
      </c>
      <c r="H1377">
        <v>32</v>
      </c>
      <c r="I1377">
        <v>25701</v>
      </c>
      <c r="J1377">
        <v>5</v>
      </c>
      <c r="K1377">
        <v>27</v>
      </c>
      <c r="L1377">
        <v>22</v>
      </c>
      <c r="M1377">
        <v>13</v>
      </c>
      <c r="N1377">
        <v>2</v>
      </c>
      <c r="O1377">
        <v>24800</v>
      </c>
      <c r="P1377">
        <v>5.0880000000000001</v>
      </c>
      <c r="Q1377">
        <v>2.4</v>
      </c>
      <c r="R1377">
        <v>16.352</v>
      </c>
      <c r="S1377">
        <v>6.3360000000000003</v>
      </c>
    </row>
    <row r="1378" spans="1:19" x14ac:dyDescent="0.3">
      <c r="A1378">
        <v>201708</v>
      </c>
      <c r="B1378" s="1">
        <v>42970</v>
      </c>
      <c r="C1378" s="2">
        <v>201700133</v>
      </c>
      <c r="D1378" t="s">
        <v>29</v>
      </c>
      <c r="E1378">
        <v>201700012</v>
      </c>
      <c r="F1378" t="s">
        <v>25</v>
      </c>
      <c r="G1378" t="s">
        <v>7</v>
      </c>
      <c r="H1378">
        <v>31</v>
      </c>
      <c r="I1378">
        <v>25616</v>
      </c>
      <c r="J1378">
        <v>7</v>
      </c>
      <c r="K1378">
        <v>29</v>
      </c>
      <c r="L1378">
        <v>23</v>
      </c>
      <c r="M1378">
        <v>17</v>
      </c>
      <c r="N1378">
        <v>2</v>
      </c>
      <c r="O1378">
        <v>24025</v>
      </c>
      <c r="P1378">
        <v>4.9290000000000003</v>
      </c>
      <c r="Q1378">
        <v>2.3250000000000002</v>
      </c>
      <c r="R1378">
        <v>15.840999999999999</v>
      </c>
      <c r="S1378">
        <v>6.1379999999999999</v>
      </c>
    </row>
    <row r="1379" spans="1:19" x14ac:dyDescent="0.3">
      <c r="A1379">
        <v>201708</v>
      </c>
      <c r="B1379" s="1">
        <v>42970</v>
      </c>
      <c r="C1379" s="2">
        <v>201700134</v>
      </c>
      <c r="D1379" t="s">
        <v>30</v>
      </c>
      <c r="E1379">
        <v>201700012</v>
      </c>
      <c r="F1379" t="s">
        <v>25</v>
      </c>
      <c r="G1379" t="s">
        <v>7</v>
      </c>
      <c r="H1379">
        <v>32</v>
      </c>
      <c r="I1379">
        <v>24953</v>
      </c>
      <c r="J1379">
        <v>7</v>
      </c>
      <c r="K1379">
        <v>30</v>
      </c>
      <c r="L1379">
        <v>21</v>
      </c>
      <c r="M1379">
        <v>14</v>
      </c>
      <c r="N1379">
        <v>2</v>
      </c>
      <c r="O1379">
        <v>24800</v>
      </c>
      <c r="P1379">
        <v>5.0880000000000001</v>
      </c>
      <c r="Q1379">
        <v>2.4</v>
      </c>
      <c r="R1379">
        <v>16.352</v>
      </c>
      <c r="S1379">
        <v>6.3360000000000003</v>
      </c>
    </row>
    <row r="1380" spans="1:19" x14ac:dyDescent="0.3">
      <c r="A1380">
        <v>201708</v>
      </c>
      <c r="B1380" s="1">
        <v>42970</v>
      </c>
      <c r="C1380" s="2">
        <v>201700135</v>
      </c>
      <c r="D1380" t="s">
        <v>31</v>
      </c>
      <c r="E1380">
        <v>201700012</v>
      </c>
      <c r="F1380" t="s">
        <v>25</v>
      </c>
      <c r="G1380" t="s">
        <v>7</v>
      </c>
      <c r="H1380">
        <v>32</v>
      </c>
      <c r="I1380">
        <v>24704</v>
      </c>
      <c r="J1380">
        <v>8</v>
      </c>
      <c r="K1380">
        <v>29</v>
      </c>
      <c r="L1380">
        <v>23</v>
      </c>
      <c r="M1380">
        <v>18</v>
      </c>
      <c r="N1380">
        <v>2</v>
      </c>
      <c r="O1380">
        <v>24800</v>
      </c>
      <c r="P1380">
        <v>5.0880000000000001</v>
      </c>
      <c r="Q1380">
        <v>2.4</v>
      </c>
      <c r="R1380">
        <v>16.352</v>
      </c>
      <c r="S1380">
        <v>6.3360000000000003</v>
      </c>
    </row>
    <row r="1381" spans="1:19" x14ac:dyDescent="0.3">
      <c r="A1381">
        <v>201708</v>
      </c>
      <c r="B1381" s="1">
        <v>42970</v>
      </c>
      <c r="C1381" s="2">
        <v>201700137</v>
      </c>
      <c r="D1381" t="s">
        <v>33</v>
      </c>
      <c r="E1381">
        <v>201700012</v>
      </c>
      <c r="F1381" t="s">
        <v>25</v>
      </c>
      <c r="G1381" t="s">
        <v>7</v>
      </c>
      <c r="H1381">
        <v>31</v>
      </c>
      <c r="I1381">
        <v>24073</v>
      </c>
      <c r="J1381">
        <v>6</v>
      </c>
      <c r="K1381">
        <v>29</v>
      </c>
      <c r="L1381">
        <v>19</v>
      </c>
      <c r="M1381">
        <v>14</v>
      </c>
      <c r="N1381">
        <v>2</v>
      </c>
      <c r="O1381">
        <v>24025</v>
      </c>
      <c r="P1381">
        <v>4.9290000000000003</v>
      </c>
      <c r="Q1381">
        <v>2.3250000000000002</v>
      </c>
      <c r="R1381">
        <v>15.840999999999999</v>
      </c>
      <c r="S1381">
        <v>6.1379999999999999</v>
      </c>
    </row>
    <row r="1382" spans="1:19" x14ac:dyDescent="0.3">
      <c r="A1382">
        <v>201708</v>
      </c>
      <c r="B1382" s="1">
        <v>42970</v>
      </c>
      <c r="C1382" s="2">
        <v>201700138</v>
      </c>
      <c r="D1382" t="s">
        <v>15</v>
      </c>
      <c r="E1382">
        <v>201700013</v>
      </c>
      <c r="F1382" t="s">
        <v>16</v>
      </c>
      <c r="G1382" t="s">
        <v>7</v>
      </c>
      <c r="H1382">
        <v>29</v>
      </c>
      <c r="I1382">
        <v>25369</v>
      </c>
      <c r="J1382">
        <v>7</v>
      </c>
      <c r="K1382">
        <v>26</v>
      </c>
      <c r="L1382">
        <v>17</v>
      </c>
      <c r="M1382">
        <v>9</v>
      </c>
      <c r="N1382">
        <v>3</v>
      </c>
      <c r="O1382">
        <v>22475</v>
      </c>
      <c r="P1382">
        <v>4.6109999999999998</v>
      </c>
      <c r="Q1382">
        <v>2.1749999999999998</v>
      </c>
      <c r="R1382">
        <v>14.819000000000001</v>
      </c>
      <c r="S1382">
        <v>5.742</v>
      </c>
    </row>
    <row r="1383" spans="1:19" x14ac:dyDescent="0.3">
      <c r="A1383">
        <v>201708</v>
      </c>
      <c r="B1383" s="1">
        <v>42970</v>
      </c>
      <c r="C1383" s="2">
        <v>201700139</v>
      </c>
      <c r="D1383" t="s">
        <v>17</v>
      </c>
      <c r="E1383">
        <v>201700013</v>
      </c>
      <c r="F1383" t="s">
        <v>16</v>
      </c>
      <c r="G1383" t="s">
        <v>7</v>
      </c>
      <c r="H1383">
        <v>28</v>
      </c>
      <c r="I1383">
        <v>24867</v>
      </c>
      <c r="J1383">
        <v>6</v>
      </c>
      <c r="K1383">
        <v>24</v>
      </c>
      <c r="L1383">
        <v>17</v>
      </c>
      <c r="M1383">
        <v>9</v>
      </c>
      <c r="N1383">
        <v>3</v>
      </c>
      <c r="O1383">
        <v>21700</v>
      </c>
      <c r="P1383">
        <v>4.452</v>
      </c>
      <c r="Q1383">
        <v>2.1</v>
      </c>
      <c r="R1383">
        <v>14.308</v>
      </c>
      <c r="S1383">
        <v>5.5439999999999996</v>
      </c>
    </row>
    <row r="1384" spans="1:19" x14ac:dyDescent="0.3">
      <c r="A1384">
        <v>201708</v>
      </c>
      <c r="B1384" s="1">
        <v>42970</v>
      </c>
      <c r="C1384" s="2">
        <v>201700140</v>
      </c>
      <c r="D1384" t="s">
        <v>18</v>
      </c>
      <c r="E1384">
        <v>201700013</v>
      </c>
      <c r="F1384" t="s">
        <v>16</v>
      </c>
      <c r="G1384" t="s">
        <v>7</v>
      </c>
      <c r="H1384">
        <v>28</v>
      </c>
      <c r="I1384">
        <v>25648</v>
      </c>
      <c r="J1384">
        <v>8</v>
      </c>
      <c r="K1384">
        <v>26</v>
      </c>
      <c r="L1384">
        <v>16</v>
      </c>
      <c r="M1384">
        <v>10</v>
      </c>
      <c r="N1384">
        <v>3</v>
      </c>
      <c r="O1384">
        <v>21700</v>
      </c>
      <c r="P1384">
        <v>4.452</v>
      </c>
      <c r="Q1384">
        <v>2.1</v>
      </c>
      <c r="R1384">
        <v>14.308</v>
      </c>
      <c r="S1384">
        <v>5.5439999999999996</v>
      </c>
    </row>
    <row r="1385" spans="1:19" x14ac:dyDescent="0.3">
      <c r="A1385">
        <v>201708</v>
      </c>
      <c r="B1385" s="1">
        <v>42970</v>
      </c>
      <c r="C1385" s="2">
        <v>201700141</v>
      </c>
      <c r="D1385" t="s">
        <v>19</v>
      </c>
      <c r="E1385">
        <v>201700013</v>
      </c>
      <c r="F1385" t="s">
        <v>16</v>
      </c>
      <c r="G1385" t="s">
        <v>7</v>
      </c>
      <c r="H1385">
        <v>28</v>
      </c>
      <c r="I1385">
        <v>25509</v>
      </c>
      <c r="J1385">
        <v>6</v>
      </c>
      <c r="K1385">
        <v>24</v>
      </c>
      <c r="L1385">
        <v>18</v>
      </c>
      <c r="M1385">
        <v>13</v>
      </c>
      <c r="N1385">
        <v>3</v>
      </c>
      <c r="O1385">
        <v>21700</v>
      </c>
      <c r="P1385">
        <v>4.452</v>
      </c>
      <c r="Q1385">
        <v>2.1</v>
      </c>
      <c r="R1385">
        <v>14.308</v>
      </c>
      <c r="S1385">
        <v>5.5439999999999996</v>
      </c>
    </row>
    <row r="1386" spans="1:19" x14ac:dyDescent="0.3">
      <c r="A1386">
        <v>201708</v>
      </c>
      <c r="B1386" s="1">
        <v>42970</v>
      </c>
      <c r="C1386" s="2">
        <v>201700142</v>
      </c>
      <c r="D1386" t="s">
        <v>20</v>
      </c>
      <c r="E1386">
        <v>201700013</v>
      </c>
      <c r="F1386" t="s">
        <v>16</v>
      </c>
      <c r="G1386" t="s">
        <v>7</v>
      </c>
      <c r="H1386">
        <v>31</v>
      </c>
      <c r="I1386">
        <v>25825</v>
      </c>
      <c r="J1386">
        <v>7</v>
      </c>
      <c r="K1386">
        <v>29</v>
      </c>
      <c r="L1386">
        <v>22</v>
      </c>
      <c r="M1386">
        <v>16</v>
      </c>
      <c r="N1386">
        <v>4</v>
      </c>
      <c r="O1386">
        <v>24025</v>
      </c>
      <c r="P1386">
        <v>4.9290000000000003</v>
      </c>
      <c r="Q1386">
        <v>2.3250000000000002</v>
      </c>
      <c r="R1386">
        <v>15.840999999999999</v>
      </c>
      <c r="S1386">
        <v>6.1379999999999999</v>
      </c>
    </row>
    <row r="1387" spans="1:19" x14ac:dyDescent="0.3">
      <c r="A1387">
        <v>201708</v>
      </c>
      <c r="B1387" s="1">
        <v>42970</v>
      </c>
      <c r="C1387" s="2">
        <v>201700143</v>
      </c>
      <c r="D1387" t="s">
        <v>21</v>
      </c>
      <c r="E1387">
        <v>201700013</v>
      </c>
      <c r="F1387" t="s">
        <v>16</v>
      </c>
      <c r="G1387" t="s">
        <v>7</v>
      </c>
      <c r="H1387">
        <v>30</v>
      </c>
      <c r="I1387">
        <v>24019</v>
      </c>
      <c r="J1387">
        <v>8</v>
      </c>
      <c r="K1387">
        <v>28</v>
      </c>
      <c r="L1387">
        <v>21</v>
      </c>
      <c r="M1387">
        <v>13</v>
      </c>
      <c r="N1387">
        <v>4</v>
      </c>
      <c r="O1387">
        <v>23250</v>
      </c>
      <c r="P1387">
        <v>4.7699999999999996</v>
      </c>
      <c r="Q1387">
        <v>2.25</v>
      </c>
      <c r="R1387">
        <v>15.33</v>
      </c>
      <c r="S1387">
        <v>5.94</v>
      </c>
    </row>
    <row r="1388" spans="1:19" x14ac:dyDescent="0.3">
      <c r="A1388">
        <v>201708</v>
      </c>
      <c r="B1388" s="1">
        <v>42970</v>
      </c>
      <c r="C1388" s="2">
        <v>201700144</v>
      </c>
      <c r="D1388" t="s">
        <v>22</v>
      </c>
      <c r="E1388">
        <v>201700013</v>
      </c>
      <c r="F1388" t="s">
        <v>16</v>
      </c>
      <c r="G1388" t="s">
        <v>7</v>
      </c>
      <c r="H1388">
        <v>30</v>
      </c>
      <c r="I1388">
        <v>25276</v>
      </c>
      <c r="J1388">
        <v>6</v>
      </c>
      <c r="K1388">
        <v>28</v>
      </c>
      <c r="L1388">
        <v>21</v>
      </c>
      <c r="M1388">
        <v>12</v>
      </c>
      <c r="N1388">
        <v>4</v>
      </c>
      <c r="O1388">
        <v>23250</v>
      </c>
      <c r="P1388">
        <v>4.7699999999999996</v>
      </c>
      <c r="Q1388">
        <v>2.25</v>
      </c>
      <c r="R1388">
        <v>15.33</v>
      </c>
      <c r="S1388">
        <v>5.94</v>
      </c>
    </row>
    <row r="1389" spans="1:19" x14ac:dyDescent="0.3">
      <c r="A1389">
        <v>201708</v>
      </c>
      <c r="B1389" s="1">
        <v>42970</v>
      </c>
      <c r="C1389" s="2">
        <v>201700145</v>
      </c>
      <c r="D1389" t="s">
        <v>23</v>
      </c>
      <c r="E1389">
        <v>201700013</v>
      </c>
      <c r="F1389" t="s">
        <v>16</v>
      </c>
      <c r="G1389" t="s">
        <v>7</v>
      </c>
      <c r="H1389">
        <v>31</v>
      </c>
      <c r="I1389">
        <v>24498</v>
      </c>
      <c r="J1389">
        <v>6</v>
      </c>
      <c r="K1389">
        <v>27</v>
      </c>
      <c r="L1389">
        <v>21</v>
      </c>
      <c r="M1389">
        <v>14</v>
      </c>
      <c r="N1389">
        <v>4</v>
      </c>
      <c r="O1389">
        <v>24025</v>
      </c>
      <c r="P1389">
        <v>4.9290000000000003</v>
      </c>
      <c r="Q1389">
        <v>2.3250000000000002</v>
      </c>
      <c r="R1389">
        <v>15.840999999999999</v>
      </c>
      <c r="S1389">
        <v>6.1379999999999999</v>
      </c>
    </row>
    <row r="1390" spans="1:19" x14ac:dyDescent="0.3">
      <c r="A1390">
        <v>201708</v>
      </c>
      <c r="B1390" s="1">
        <v>42971</v>
      </c>
      <c r="C1390" s="2">
        <v>201700122</v>
      </c>
      <c r="D1390" t="s">
        <v>8</v>
      </c>
      <c r="E1390">
        <v>201700011</v>
      </c>
      <c r="F1390" t="s">
        <v>6</v>
      </c>
      <c r="G1390" t="s">
        <v>7</v>
      </c>
      <c r="H1390">
        <v>39</v>
      </c>
      <c r="I1390">
        <v>24660</v>
      </c>
      <c r="J1390">
        <v>5</v>
      </c>
      <c r="K1390">
        <v>38</v>
      </c>
      <c r="L1390">
        <v>27</v>
      </c>
      <c r="M1390">
        <v>22</v>
      </c>
      <c r="N1390">
        <v>2</v>
      </c>
      <c r="O1390">
        <v>30225</v>
      </c>
      <c r="P1390">
        <v>6.2009999999999996</v>
      </c>
      <c r="Q1390">
        <v>2.9249999999999998</v>
      </c>
      <c r="R1390">
        <v>19.928999999999998</v>
      </c>
      <c r="S1390">
        <v>7.7220000000000004</v>
      </c>
    </row>
    <row r="1391" spans="1:19" x14ac:dyDescent="0.3">
      <c r="A1391">
        <v>201708</v>
      </c>
      <c r="B1391" s="1">
        <v>42971</v>
      </c>
      <c r="C1391" s="2">
        <v>201700123</v>
      </c>
      <c r="D1391" t="s">
        <v>9</v>
      </c>
      <c r="E1391">
        <v>201700011</v>
      </c>
      <c r="F1391" t="s">
        <v>6</v>
      </c>
      <c r="G1391" t="s">
        <v>7</v>
      </c>
      <c r="H1391">
        <v>40</v>
      </c>
      <c r="I1391">
        <v>24256</v>
      </c>
      <c r="J1391">
        <v>5</v>
      </c>
      <c r="K1391">
        <v>36</v>
      </c>
      <c r="L1391">
        <v>31</v>
      </c>
      <c r="M1391">
        <v>22</v>
      </c>
      <c r="N1391">
        <v>2</v>
      </c>
      <c r="O1391">
        <v>31000</v>
      </c>
      <c r="P1391">
        <v>6.36</v>
      </c>
      <c r="Q1391">
        <v>3</v>
      </c>
      <c r="R1391">
        <v>20.440000000000001</v>
      </c>
      <c r="S1391">
        <v>7.92</v>
      </c>
    </row>
    <row r="1392" spans="1:19" x14ac:dyDescent="0.3">
      <c r="A1392">
        <v>201708</v>
      </c>
      <c r="B1392" s="1">
        <v>42971</v>
      </c>
      <c r="C1392" s="2">
        <v>201700124</v>
      </c>
      <c r="D1392" t="s">
        <v>10</v>
      </c>
      <c r="E1392">
        <v>201700011</v>
      </c>
      <c r="F1392" t="s">
        <v>6</v>
      </c>
      <c r="G1392" t="s">
        <v>7</v>
      </c>
      <c r="H1392">
        <v>33</v>
      </c>
      <c r="I1392">
        <v>24024</v>
      </c>
      <c r="J1392">
        <v>4</v>
      </c>
      <c r="K1392">
        <v>33</v>
      </c>
      <c r="L1392">
        <v>27</v>
      </c>
      <c r="M1392">
        <v>21</v>
      </c>
      <c r="N1392">
        <v>1</v>
      </c>
      <c r="O1392">
        <v>25575</v>
      </c>
      <c r="P1392">
        <v>5.2469999999999999</v>
      </c>
      <c r="Q1392">
        <v>2.4750000000000001</v>
      </c>
      <c r="R1392">
        <v>16.863</v>
      </c>
      <c r="S1392">
        <v>6.5339999999999998</v>
      </c>
    </row>
    <row r="1393" spans="1:19" x14ac:dyDescent="0.3">
      <c r="A1393">
        <v>201708</v>
      </c>
      <c r="B1393" s="1">
        <v>42971</v>
      </c>
      <c r="C1393" s="2">
        <v>201700125</v>
      </c>
      <c r="D1393" t="s">
        <v>11</v>
      </c>
      <c r="E1393">
        <v>201700011</v>
      </c>
      <c r="F1393" t="s">
        <v>6</v>
      </c>
      <c r="G1393" t="s">
        <v>7</v>
      </c>
      <c r="H1393">
        <v>34</v>
      </c>
      <c r="I1393">
        <v>24021</v>
      </c>
      <c r="J1393">
        <v>4</v>
      </c>
      <c r="K1393">
        <v>32</v>
      </c>
      <c r="L1393">
        <v>27</v>
      </c>
      <c r="M1393">
        <v>22</v>
      </c>
      <c r="N1393">
        <v>1</v>
      </c>
      <c r="O1393">
        <v>26350</v>
      </c>
      <c r="P1393">
        <v>5.4059999999999997</v>
      </c>
      <c r="Q1393">
        <v>2.5499999999999998</v>
      </c>
      <c r="R1393">
        <v>17.373999999999999</v>
      </c>
      <c r="S1393">
        <v>6.7320000000000002</v>
      </c>
    </row>
    <row r="1394" spans="1:19" x14ac:dyDescent="0.3">
      <c r="A1394">
        <v>201708</v>
      </c>
      <c r="B1394" s="1">
        <v>42971</v>
      </c>
      <c r="C1394" s="2">
        <v>201700126</v>
      </c>
      <c r="D1394" t="s">
        <v>12</v>
      </c>
      <c r="E1394">
        <v>201700011</v>
      </c>
      <c r="F1394" t="s">
        <v>6</v>
      </c>
      <c r="G1394" t="s">
        <v>7</v>
      </c>
      <c r="H1394">
        <v>38</v>
      </c>
      <c r="I1394">
        <v>24865</v>
      </c>
      <c r="J1394">
        <v>4</v>
      </c>
      <c r="K1394">
        <v>37</v>
      </c>
      <c r="L1394">
        <v>28</v>
      </c>
      <c r="M1394">
        <v>21</v>
      </c>
      <c r="N1394">
        <v>2</v>
      </c>
      <c r="O1394">
        <v>29450</v>
      </c>
      <c r="P1394">
        <v>6.0419999999999998</v>
      </c>
      <c r="Q1394">
        <v>2.85</v>
      </c>
      <c r="R1394">
        <v>19.417999999999999</v>
      </c>
      <c r="S1394">
        <v>7.524</v>
      </c>
    </row>
    <row r="1395" spans="1:19" x14ac:dyDescent="0.3">
      <c r="A1395">
        <v>201708</v>
      </c>
      <c r="B1395" s="1">
        <v>42971</v>
      </c>
      <c r="C1395" s="2">
        <v>201700127</v>
      </c>
      <c r="D1395" t="s">
        <v>13</v>
      </c>
      <c r="E1395">
        <v>201700011</v>
      </c>
      <c r="F1395" t="s">
        <v>6</v>
      </c>
      <c r="G1395" t="s">
        <v>7</v>
      </c>
      <c r="H1395">
        <v>37</v>
      </c>
      <c r="I1395">
        <v>24006</v>
      </c>
      <c r="J1395">
        <v>4</v>
      </c>
      <c r="K1395">
        <v>36</v>
      </c>
      <c r="L1395">
        <v>26</v>
      </c>
      <c r="M1395">
        <v>23</v>
      </c>
      <c r="N1395">
        <v>1</v>
      </c>
      <c r="O1395">
        <v>28675</v>
      </c>
      <c r="P1395">
        <v>5.883</v>
      </c>
      <c r="Q1395">
        <v>2.7749999999999999</v>
      </c>
      <c r="R1395">
        <v>18.907</v>
      </c>
      <c r="S1395">
        <v>7.3259999999999996</v>
      </c>
    </row>
    <row r="1396" spans="1:19" x14ac:dyDescent="0.3">
      <c r="A1396">
        <v>201708</v>
      </c>
      <c r="B1396" s="1">
        <v>42971</v>
      </c>
      <c r="C1396" s="2">
        <v>201700128</v>
      </c>
      <c r="D1396" t="s">
        <v>14</v>
      </c>
      <c r="E1396">
        <v>201700011</v>
      </c>
      <c r="F1396" t="s">
        <v>6</v>
      </c>
      <c r="G1396" t="s">
        <v>7</v>
      </c>
      <c r="H1396">
        <v>33</v>
      </c>
      <c r="I1396">
        <v>25675</v>
      </c>
      <c r="J1396">
        <v>3</v>
      </c>
      <c r="K1396">
        <v>30</v>
      </c>
      <c r="L1396">
        <v>26</v>
      </c>
      <c r="M1396">
        <v>19</v>
      </c>
      <c r="N1396">
        <v>1</v>
      </c>
      <c r="O1396">
        <v>25575</v>
      </c>
      <c r="P1396">
        <v>5.2469999999999999</v>
      </c>
      <c r="Q1396">
        <v>2.4750000000000001</v>
      </c>
      <c r="R1396">
        <v>16.863</v>
      </c>
      <c r="S1396">
        <v>6.5339999999999998</v>
      </c>
    </row>
    <row r="1397" spans="1:19" x14ac:dyDescent="0.3">
      <c r="A1397">
        <v>201708</v>
      </c>
      <c r="B1397" s="1">
        <v>42971</v>
      </c>
      <c r="C1397" s="2">
        <v>201700138</v>
      </c>
      <c r="D1397" t="s">
        <v>15</v>
      </c>
      <c r="E1397">
        <v>201700013</v>
      </c>
      <c r="F1397" t="s">
        <v>16</v>
      </c>
      <c r="G1397" t="s">
        <v>7</v>
      </c>
      <c r="H1397">
        <v>28</v>
      </c>
      <c r="I1397">
        <v>25798</v>
      </c>
      <c r="J1397">
        <v>7</v>
      </c>
      <c r="K1397">
        <v>25</v>
      </c>
      <c r="L1397">
        <v>16</v>
      </c>
      <c r="M1397">
        <v>9</v>
      </c>
      <c r="N1397">
        <v>3</v>
      </c>
      <c r="O1397">
        <v>21700</v>
      </c>
      <c r="P1397">
        <v>4.452</v>
      </c>
      <c r="Q1397">
        <v>2.1</v>
      </c>
      <c r="R1397">
        <v>14.308</v>
      </c>
      <c r="S1397">
        <v>5.5439999999999996</v>
      </c>
    </row>
    <row r="1398" spans="1:19" x14ac:dyDescent="0.3">
      <c r="A1398">
        <v>201708</v>
      </c>
      <c r="B1398" s="1">
        <v>42971</v>
      </c>
      <c r="C1398" s="2">
        <v>201700139</v>
      </c>
      <c r="D1398" t="s">
        <v>17</v>
      </c>
      <c r="E1398">
        <v>201700013</v>
      </c>
      <c r="F1398" t="s">
        <v>16</v>
      </c>
      <c r="G1398" t="s">
        <v>7</v>
      </c>
      <c r="H1398">
        <v>29</v>
      </c>
      <c r="I1398">
        <v>24029</v>
      </c>
      <c r="J1398">
        <v>6</v>
      </c>
      <c r="K1398">
        <v>27</v>
      </c>
      <c r="L1398">
        <v>17</v>
      </c>
      <c r="M1398">
        <v>12</v>
      </c>
      <c r="N1398">
        <v>3</v>
      </c>
      <c r="O1398">
        <v>22475</v>
      </c>
      <c r="P1398">
        <v>4.6109999999999998</v>
      </c>
      <c r="Q1398">
        <v>2.1749999999999998</v>
      </c>
      <c r="R1398">
        <v>14.819000000000001</v>
      </c>
      <c r="S1398">
        <v>5.742</v>
      </c>
    </row>
    <row r="1399" spans="1:19" x14ac:dyDescent="0.3">
      <c r="A1399">
        <v>201708</v>
      </c>
      <c r="B1399" s="1">
        <v>42971</v>
      </c>
      <c r="C1399" s="2">
        <v>201700140</v>
      </c>
      <c r="D1399" t="s">
        <v>18</v>
      </c>
      <c r="E1399">
        <v>201700013</v>
      </c>
      <c r="F1399" t="s">
        <v>16</v>
      </c>
      <c r="G1399" t="s">
        <v>7</v>
      </c>
      <c r="H1399">
        <v>30</v>
      </c>
      <c r="I1399">
        <v>24582</v>
      </c>
      <c r="J1399">
        <v>6</v>
      </c>
      <c r="K1399">
        <v>26</v>
      </c>
      <c r="L1399">
        <v>17</v>
      </c>
      <c r="M1399">
        <v>9</v>
      </c>
      <c r="N1399">
        <v>4</v>
      </c>
      <c r="O1399">
        <v>23250</v>
      </c>
      <c r="P1399">
        <v>4.7699999999999996</v>
      </c>
      <c r="Q1399">
        <v>2.25</v>
      </c>
      <c r="R1399">
        <v>15.33</v>
      </c>
      <c r="S1399">
        <v>5.94</v>
      </c>
    </row>
    <row r="1400" spans="1:19" x14ac:dyDescent="0.3">
      <c r="A1400">
        <v>201708</v>
      </c>
      <c r="B1400" s="1">
        <v>42971</v>
      </c>
      <c r="C1400" s="2">
        <v>201700141</v>
      </c>
      <c r="D1400" t="s">
        <v>19</v>
      </c>
      <c r="E1400">
        <v>201700013</v>
      </c>
      <c r="F1400" t="s">
        <v>16</v>
      </c>
      <c r="G1400" t="s">
        <v>7</v>
      </c>
      <c r="H1400">
        <v>33</v>
      </c>
      <c r="I1400">
        <v>25162</v>
      </c>
      <c r="J1400">
        <v>7</v>
      </c>
      <c r="K1400">
        <v>30</v>
      </c>
      <c r="L1400">
        <v>22</v>
      </c>
      <c r="M1400">
        <v>14</v>
      </c>
      <c r="N1400">
        <v>4</v>
      </c>
      <c r="O1400">
        <v>25575</v>
      </c>
      <c r="P1400">
        <v>5.2469999999999999</v>
      </c>
      <c r="Q1400">
        <v>2.4750000000000001</v>
      </c>
      <c r="R1400">
        <v>16.863</v>
      </c>
      <c r="S1400">
        <v>6.5339999999999998</v>
      </c>
    </row>
    <row r="1401" spans="1:19" x14ac:dyDescent="0.3">
      <c r="A1401">
        <v>201708</v>
      </c>
      <c r="B1401" s="1">
        <v>42971</v>
      </c>
      <c r="C1401" s="2">
        <v>201700142</v>
      </c>
      <c r="D1401" t="s">
        <v>20</v>
      </c>
      <c r="E1401">
        <v>201700013</v>
      </c>
      <c r="F1401" t="s">
        <v>16</v>
      </c>
      <c r="G1401" t="s">
        <v>7</v>
      </c>
      <c r="H1401">
        <v>28</v>
      </c>
      <c r="I1401">
        <v>25100</v>
      </c>
      <c r="J1401">
        <v>7</v>
      </c>
      <c r="K1401">
        <v>26</v>
      </c>
      <c r="L1401">
        <v>17</v>
      </c>
      <c r="M1401">
        <v>12</v>
      </c>
      <c r="N1401">
        <v>3</v>
      </c>
      <c r="O1401">
        <v>21700</v>
      </c>
      <c r="P1401">
        <v>4.452</v>
      </c>
      <c r="Q1401">
        <v>2.1</v>
      </c>
      <c r="R1401">
        <v>14.308</v>
      </c>
      <c r="S1401">
        <v>5.5439999999999996</v>
      </c>
    </row>
    <row r="1402" spans="1:19" x14ac:dyDescent="0.3">
      <c r="A1402">
        <v>201708</v>
      </c>
      <c r="B1402" s="1">
        <v>42971</v>
      </c>
      <c r="C1402" s="2">
        <v>201700143</v>
      </c>
      <c r="D1402" t="s">
        <v>21</v>
      </c>
      <c r="E1402">
        <v>201700013</v>
      </c>
      <c r="F1402" t="s">
        <v>16</v>
      </c>
      <c r="G1402" t="s">
        <v>7</v>
      </c>
      <c r="H1402">
        <v>30</v>
      </c>
      <c r="I1402">
        <v>25771</v>
      </c>
      <c r="J1402">
        <v>8</v>
      </c>
      <c r="K1402">
        <v>27</v>
      </c>
      <c r="L1402">
        <v>20</v>
      </c>
      <c r="M1402">
        <v>10</v>
      </c>
      <c r="N1402">
        <v>4</v>
      </c>
      <c r="O1402">
        <v>23250</v>
      </c>
      <c r="P1402">
        <v>4.7699999999999996</v>
      </c>
      <c r="Q1402">
        <v>2.25</v>
      </c>
      <c r="R1402">
        <v>15.33</v>
      </c>
      <c r="S1402">
        <v>5.94</v>
      </c>
    </row>
    <row r="1403" spans="1:19" x14ac:dyDescent="0.3">
      <c r="A1403">
        <v>201708</v>
      </c>
      <c r="B1403" s="1">
        <v>42971</v>
      </c>
      <c r="C1403" s="2">
        <v>201700144</v>
      </c>
      <c r="D1403" t="s">
        <v>22</v>
      </c>
      <c r="E1403">
        <v>201700013</v>
      </c>
      <c r="F1403" t="s">
        <v>16</v>
      </c>
      <c r="G1403" t="s">
        <v>7</v>
      </c>
      <c r="H1403">
        <v>33</v>
      </c>
      <c r="I1403">
        <v>24639</v>
      </c>
      <c r="J1403">
        <v>9</v>
      </c>
      <c r="K1403">
        <v>28</v>
      </c>
      <c r="L1403">
        <v>21</v>
      </c>
      <c r="M1403">
        <v>13</v>
      </c>
      <c r="N1403">
        <v>4</v>
      </c>
      <c r="O1403">
        <v>25575</v>
      </c>
      <c r="P1403">
        <v>5.2469999999999999</v>
      </c>
      <c r="Q1403">
        <v>2.4750000000000001</v>
      </c>
      <c r="R1403">
        <v>16.863</v>
      </c>
      <c r="S1403">
        <v>6.5339999999999998</v>
      </c>
    </row>
    <row r="1404" spans="1:19" x14ac:dyDescent="0.3">
      <c r="A1404">
        <v>201708</v>
      </c>
      <c r="B1404" s="1">
        <v>42971</v>
      </c>
      <c r="C1404" s="2">
        <v>201700145</v>
      </c>
      <c r="D1404" t="s">
        <v>23</v>
      </c>
      <c r="E1404">
        <v>201700013</v>
      </c>
      <c r="F1404" t="s">
        <v>16</v>
      </c>
      <c r="G1404" t="s">
        <v>7</v>
      </c>
      <c r="H1404">
        <v>29</v>
      </c>
      <c r="I1404">
        <v>24923</v>
      </c>
      <c r="J1404">
        <v>9</v>
      </c>
      <c r="K1404">
        <v>26</v>
      </c>
      <c r="L1404">
        <v>19</v>
      </c>
      <c r="M1404">
        <v>13</v>
      </c>
      <c r="N1404">
        <v>3</v>
      </c>
      <c r="O1404">
        <v>22475</v>
      </c>
      <c r="P1404">
        <v>4.6109999999999998</v>
      </c>
      <c r="Q1404">
        <v>2.1749999999999998</v>
      </c>
      <c r="R1404">
        <v>14.819000000000001</v>
      </c>
      <c r="S1404">
        <v>5.742</v>
      </c>
    </row>
    <row r="1405" spans="1:19" x14ac:dyDescent="0.3">
      <c r="A1405">
        <v>201708</v>
      </c>
      <c r="B1405" s="1">
        <v>42972</v>
      </c>
      <c r="C1405" s="2">
        <v>201700122</v>
      </c>
      <c r="D1405" t="s">
        <v>8</v>
      </c>
      <c r="E1405">
        <v>201700011</v>
      </c>
      <c r="F1405" t="s">
        <v>6</v>
      </c>
      <c r="G1405" t="s">
        <v>7</v>
      </c>
      <c r="H1405">
        <v>37</v>
      </c>
      <c r="I1405">
        <v>25917</v>
      </c>
      <c r="J1405">
        <v>7</v>
      </c>
      <c r="K1405">
        <v>36</v>
      </c>
      <c r="L1405">
        <v>27</v>
      </c>
      <c r="M1405">
        <v>24</v>
      </c>
      <c r="N1405">
        <v>2</v>
      </c>
      <c r="O1405">
        <v>28675</v>
      </c>
      <c r="P1405">
        <v>5.883</v>
      </c>
      <c r="Q1405">
        <v>2.7749999999999999</v>
      </c>
      <c r="R1405">
        <v>18.907</v>
      </c>
      <c r="S1405">
        <v>7.3259999999999996</v>
      </c>
    </row>
    <row r="1406" spans="1:19" x14ac:dyDescent="0.3">
      <c r="A1406">
        <v>201708</v>
      </c>
      <c r="B1406" s="1">
        <v>42972</v>
      </c>
      <c r="C1406" s="2">
        <v>201700123</v>
      </c>
      <c r="D1406" t="s">
        <v>9</v>
      </c>
      <c r="E1406">
        <v>201700011</v>
      </c>
      <c r="F1406" t="s">
        <v>6</v>
      </c>
      <c r="G1406" t="s">
        <v>7</v>
      </c>
      <c r="H1406">
        <v>40</v>
      </c>
      <c r="I1406">
        <v>25811</v>
      </c>
      <c r="J1406">
        <v>8</v>
      </c>
      <c r="K1406">
        <v>38</v>
      </c>
      <c r="L1406">
        <v>34</v>
      </c>
      <c r="M1406">
        <v>24</v>
      </c>
      <c r="N1406">
        <v>2</v>
      </c>
      <c r="O1406">
        <v>31000</v>
      </c>
      <c r="P1406">
        <v>6.36</v>
      </c>
      <c r="Q1406">
        <v>3</v>
      </c>
      <c r="R1406">
        <v>20.440000000000001</v>
      </c>
      <c r="S1406">
        <v>7.92</v>
      </c>
    </row>
    <row r="1407" spans="1:19" x14ac:dyDescent="0.3">
      <c r="A1407">
        <v>201708</v>
      </c>
      <c r="B1407" s="1">
        <v>42972</v>
      </c>
      <c r="C1407" s="2">
        <v>201700124</v>
      </c>
      <c r="D1407" t="s">
        <v>10</v>
      </c>
      <c r="E1407">
        <v>201700011</v>
      </c>
      <c r="F1407" t="s">
        <v>6</v>
      </c>
      <c r="G1407" t="s">
        <v>7</v>
      </c>
      <c r="H1407">
        <v>32</v>
      </c>
      <c r="I1407">
        <v>24241</v>
      </c>
      <c r="J1407">
        <v>4</v>
      </c>
      <c r="K1407">
        <v>31</v>
      </c>
      <c r="L1407">
        <v>25</v>
      </c>
      <c r="M1407">
        <v>19</v>
      </c>
      <c r="N1407">
        <v>1</v>
      </c>
      <c r="O1407">
        <v>24800</v>
      </c>
      <c r="P1407">
        <v>5.0880000000000001</v>
      </c>
      <c r="Q1407">
        <v>2.4</v>
      </c>
      <c r="R1407">
        <v>16.352</v>
      </c>
      <c r="S1407">
        <v>6.3360000000000003</v>
      </c>
    </row>
    <row r="1408" spans="1:19" x14ac:dyDescent="0.3">
      <c r="A1408">
        <v>201708</v>
      </c>
      <c r="B1408" s="1">
        <v>42972</v>
      </c>
      <c r="C1408" s="2">
        <v>201700125</v>
      </c>
      <c r="D1408" t="s">
        <v>11</v>
      </c>
      <c r="E1408">
        <v>201700011</v>
      </c>
      <c r="F1408" t="s">
        <v>6</v>
      </c>
      <c r="G1408" t="s">
        <v>7</v>
      </c>
      <c r="H1408">
        <v>37</v>
      </c>
      <c r="I1408">
        <v>25476</v>
      </c>
      <c r="J1408">
        <v>5</v>
      </c>
      <c r="K1408">
        <v>36</v>
      </c>
      <c r="L1408">
        <v>26</v>
      </c>
      <c r="M1408">
        <v>18</v>
      </c>
      <c r="N1408">
        <v>1</v>
      </c>
      <c r="O1408">
        <v>28675</v>
      </c>
      <c r="P1408">
        <v>5.883</v>
      </c>
      <c r="Q1408">
        <v>2.7749999999999999</v>
      </c>
      <c r="R1408">
        <v>18.907</v>
      </c>
      <c r="S1408">
        <v>7.3259999999999996</v>
      </c>
    </row>
    <row r="1409" spans="1:19" x14ac:dyDescent="0.3">
      <c r="A1409">
        <v>201708</v>
      </c>
      <c r="B1409" s="1">
        <v>42972</v>
      </c>
      <c r="C1409" s="2">
        <v>201700126</v>
      </c>
      <c r="D1409" t="s">
        <v>12</v>
      </c>
      <c r="E1409">
        <v>201700011</v>
      </c>
      <c r="F1409" t="s">
        <v>6</v>
      </c>
      <c r="G1409" t="s">
        <v>7</v>
      </c>
      <c r="H1409">
        <v>38</v>
      </c>
      <c r="I1409">
        <v>25448</v>
      </c>
      <c r="J1409">
        <v>6</v>
      </c>
      <c r="K1409">
        <v>36</v>
      </c>
      <c r="L1409">
        <v>28</v>
      </c>
      <c r="M1409">
        <v>23</v>
      </c>
      <c r="N1409">
        <v>1</v>
      </c>
      <c r="O1409">
        <v>29450</v>
      </c>
      <c r="P1409">
        <v>6.0419999999999998</v>
      </c>
      <c r="Q1409">
        <v>2.85</v>
      </c>
      <c r="R1409">
        <v>19.417999999999999</v>
      </c>
      <c r="S1409">
        <v>7.524</v>
      </c>
    </row>
    <row r="1410" spans="1:19" x14ac:dyDescent="0.3">
      <c r="A1410">
        <v>201708</v>
      </c>
      <c r="B1410" s="1">
        <v>42972</v>
      </c>
      <c r="C1410" s="2">
        <v>201700127</v>
      </c>
      <c r="D1410" t="s">
        <v>13</v>
      </c>
      <c r="E1410">
        <v>201700011</v>
      </c>
      <c r="F1410" t="s">
        <v>6</v>
      </c>
      <c r="G1410" t="s">
        <v>7</v>
      </c>
      <c r="H1410">
        <v>34</v>
      </c>
      <c r="I1410">
        <v>24476</v>
      </c>
      <c r="J1410">
        <v>6</v>
      </c>
      <c r="K1410">
        <v>34</v>
      </c>
      <c r="L1410">
        <v>27</v>
      </c>
      <c r="M1410">
        <v>23</v>
      </c>
      <c r="N1410">
        <v>2</v>
      </c>
      <c r="O1410">
        <v>26350</v>
      </c>
      <c r="P1410">
        <v>5.4059999999999997</v>
      </c>
      <c r="Q1410">
        <v>2.5499999999999998</v>
      </c>
      <c r="R1410">
        <v>17.373999999999999</v>
      </c>
      <c r="S1410">
        <v>6.7320000000000002</v>
      </c>
    </row>
    <row r="1411" spans="1:19" x14ac:dyDescent="0.3">
      <c r="A1411">
        <v>201708</v>
      </c>
      <c r="B1411" s="1">
        <v>42972</v>
      </c>
      <c r="C1411" s="2">
        <v>201700128</v>
      </c>
      <c r="D1411" t="s">
        <v>14</v>
      </c>
      <c r="E1411">
        <v>201700011</v>
      </c>
      <c r="F1411" t="s">
        <v>6</v>
      </c>
      <c r="G1411" t="s">
        <v>7</v>
      </c>
      <c r="H1411">
        <v>39</v>
      </c>
      <c r="I1411">
        <v>24549</v>
      </c>
      <c r="J1411">
        <v>6</v>
      </c>
      <c r="K1411">
        <v>39</v>
      </c>
      <c r="L1411">
        <v>32</v>
      </c>
      <c r="M1411">
        <v>25</v>
      </c>
      <c r="N1411">
        <v>2</v>
      </c>
      <c r="O1411">
        <v>30225</v>
      </c>
      <c r="P1411">
        <v>6.2009999999999996</v>
      </c>
      <c r="Q1411">
        <v>2.9249999999999998</v>
      </c>
      <c r="R1411">
        <v>19.928999999999998</v>
      </c>
      <c r="S1411">
        <v>7.7220000000000004</v>
      </c>
    </row>
    <row r="1412" spans="1:19" x14ac:dyDescent="0.3">
      <c r="A1412">
        <v>201708</v>
      </c>
      <c r="B1412" s="1">
        <v>42972</v>
      </c>
      <c r="C1412" s="2">
        <v>201700129</v>
      </c>
      <c r="D1412" t="s">
        <v>24</v>
      </c>
      <c r="E1412">
        <v>201700012</v>
      </c>
      <c r="F1412" t="s">
        <v>25</v>
      </c>
      <c r="G1412" t="s">
        <v>7</v>
      </c>
      <c r="H1412">
        <v>32</v>
      </c>
      <c r="I1412">
        <v>24159</v>
      </c>
      <c r="J1412">
        <v>6</v>
      </c>
      <c r="K1412">
        <v>31</v>
      </c>
      <c r="L1412">
        <v>24</v>
      </c>
      <c r="M1412">
        <v>14</v>
      </c>
      <c r="N1412">
        <v>2</v>
      </c>
      <c r="O1412">
        <v>24800</v>
      </c>
      <c r="P1412">
        <v>5.0880000000000001</v>
      </c>
      <c r="Q1412">
        <v>2.4</v>
      </c>
      <c r="R1412">
        <v>16.352</v>
      </c>
      <c r="S1412">
        <v>6.3360000000000003</v>
      </c>
    </row>
    <row r="1413" spans="1:19" x14ac:dyDescent="0.3">
      <c r="A1413">
        <v>201708</v>
      </c>
      <c r="B1413" s="1">
        <v>42972</v>
      </c>
      <c r="C1413" s="2">
        <v>201700130</v>
      </c>
      <c r="D1413" t="s">
        <v>26</v>
      </c>
      <c r="E1413">
        <v>201700012</v>
      </c>
      <c r="F1413" t="s">
        <v>25</v>
      </c>
      <c r="G1413" t="s">
        <v>7</v>
      </c>
      <c r="H1413">
        <v>34</v>
      </c>
      <c r="I1413">
        <v>24973</v>
      </c>
      <c r="J1413">
        <v>9</v>
      </c>
      <c r="K1413">
        <v>34</v>
      </c>
      <c r="L1413">
        <v>29</v>
      </c>
      <c r="M1413">
        <v>19</v>
      </c>
      <c r="N1413">
        <v>2</v>
      </c>
      <c r="O1413">
        <v>26350</v>
      </c>
      <c r="P1413">
        <v>5.4059999999999997</v>
      </c>
      <c r="Q1413">
        <v>2.5499999999999998</v>
      </c>
      <c r="R1413">
        <v>17.373999999999999</v>
      </c>
      <c r="S1413">
        <v>6.7320000000000002</v>
      </c>
    </row>
    <row r="1414" spans="1:19" x14ac:dyDescent="0.3">
      <c r="A1414">
        <v>201708</v>
      </c>
      <c r="B1414" s="1">
        <v>42972</v>
      </c>
      <c r="C1414" s="2">
        <v>201700131</v>
      </c>
      <c r="D1414" t="s">
        <v>27</v>
      </c>
      <c r="E1414">
        <v>201700012</v>
      </c>
      <c r="F1414" t="s">
        <v>25</v>
      </c>
      <c r="G1414" t="s">
        <v>7</v>
      </c>
      <c r="H1414">
        <v>33</v>
      </c>
      <c r="I1414">
        <v>24240</v>
      </c>
      <c r="J1414">
        <v>6</v>
      </c>
      <c r="K1414">
        <v>31</v>
      </c>
      <c r="L1414">
        <v>22</v>
      </c>
      <c r="M1414">
        <v>17</v>
      </c>
      <c r="N1414">
        <v>2</v>
      </c>
      <c r="O1414">
        <v>25575</v>
      </c>
      <c r="P1414">
        <v>5.2469999999999999</v>
      </c>
      <c r="Q1414">
        <v>2.4750000000000001</v>
      </c>
      <c r="R1414">
        <v>16.863</v>
      </c>
      <c r="S1414">
        <v>6.5339999999999998</v>
      </c>
    </row>
    <row r="1415" spans="1:19" x14ac:dyDescent="0.3">
      <c r="A1415">
        <v>201708</v>
      </c>
      <c r="B1415" s="1">
        <v>42972</v>
      </c>
      <c r="C1415" s="2">
        <v>201700132</v>
      </c>
      <c r="D1415" t="s">
        <v>28</v>
      </c>
      <c r="E1415">
        <v>201700012</v>
      </c>
      <c r="F1415" t="s">
        <v>25</v>
      </c>
      <c r="G1415" t="s">
        <v>7</v>
      </c>
      <c r="H1415">
        <v>31</v>
      </c>
      <c r="I1415">
        <v>25784</v>
      </c>
      <c r="J1415">
        <v>7</v>
      </c>
      <c r="K1415">
        <v>30</v>
      </c>
      <c r="L1415">
        <v>26</v>
      </c>
      <c r="M1415">
        <v>20</v>
      </c>
      <c r="N1415">
        <v>2</v>
      </c>
      <c r="O1415">
        <v>24025</v>
      </c>
      <c r="P1415">
        <v>4.9290000000000003</v>
      </c>
      <c r="Q1415">
        <v>2.3250000000000002</v>
      </c>
      <c r="R1415">
        <v>15.840999999999999</v>
      </c>
      <c r="S1415">
        <v>6.1379999999999999</v>
      </c>
    </row>
    <row r="1416" spans="1:19" x14ac:dyDescent="0.3">
      <c r="A1416">
        <v>201708</v>
      </c>
      <c r="B1416" s="1">
        <v>42972</v>
      </c>
      <c r="C1416" s="2">
        <v>201700133</v>
      </c>
      <c r="D1416" t="s">
        <v>29</v>
      </c>
      <c r="E1416">
        <v>201700012</v>
      </c>
      <c r="F1416" t="s">
        <v>25</v>
      </c>
      <c r="G1416" t="s">
        <v>7</v>
      </c>
      <c r="H1416">
        <v>30</v>
      </c>
      <c r="I1416">
        <v>24139</v>
      </c>
      <c r="J1416">
        <v>7</v>
      </c>
      <c r="K1416">
        <v>29</v>
      </c>
      <c r="L1416">
        <v>23</v>
      </c>
      <c r="M1416">
        <v>15</v>
      </c>
      <c r="N1416">
        <v>2</v>
      </c>
      <c r="O1416">
        <v>23250</v>
      </c>
      <c r="P1416">
        <v>4.7699999999999996</v>
      </c>
      <c r="Q1416">
        <v>2.25</v>
      </c>
      <c r="R1416">
        <v>15.33</v>
      </c>
      <c r="S1416">
        <v>5.94</v>
      </c>
    </row>
    <row r="1417" spans="1:19" x14ac:dyDescent="0.3">
      <c r="A1417">
        <v>201708</v>
      </c>
      <c r="B1417" s="1">
        <v>42972</v>
      </c>
      <c r="C1417" s="2">
        <v>201700134</v>
      </c>
      <c r="D1417" t="s">
        <v>30</v>
      </c>
      <c r="E1417">
        <v>201700012</v>
      </c>
      <c r="F1417" t="s">
        <v>25</v>
      </c>
      <c r="G1417" t="s">
        <v>7</v>
      </c>
      <c r="H1417">
        <v>32</v>
      </c>
      <c r="I1417">
        <v>24940</v>
      </c>
      <c r="J1417">
        <v>5</v>
      </c>
      <c r="K1417">
        <v>29</v>
      </c>
      <c r="L1417">
        <v>23</v>
      </c>
      <c r="M1417">
        <v>18</v>
      </c>
      <c r="N1417">
        <v>2</v>
      </c>
      <c r="O1417">
        <v>24800</v>
      </c>
      <c r="P1417">
        <v>5.0880000000000001</v>
      </c>
      <c r="Q1417">
        <v>2.4</v>
      </c>
      <c r="R1417">
        <v>16.352</v>
      </c>
      <c r="S1417">
        <v>6.3360000000000003</v>
      </c>
    </row>
    <row r="1418" spans="1:19" x14ac:dyDescent="0.3">
      <c r="A1418">
        <v>201708</v>
      </c>
      <c r="B1418" s="1">
        <v>42972</v>
      </c>
      <c r="C1418" s="2">
        <v>201700135</v>
      </c>
      <c r="D1418" t="s">
        <v>31</v>
      </c>
      <c r="E1418">
        <v>201700012</v>
      </c>
      <c r="F1418" t="s">
        <v>25</v>
      </c>
      <c r="G1418" t="s">
        <v>7</v>
      </c>
      <c r="H1418">
        <v>31</v>
      </c>
      <c r="I1418">
        <v>25536</v>
      </c>
      <c r="J1418">
        <v>7</v>
      </c>
      <c r="K1418">
        <v>29</v>
      </c>
      <c r="L1418">
        <v>23</v>
      </c>
      <c r="M1418">
        <v>15</v>
      </c>
      <c r="N1418">
        <v>2</v>
      </c>
      <c r="O1418">
        <v>24025</v>
      </c>
      <c r="P1418">
        <v>4.9290000000000003</v>
      </c>
      <c r="Q1418">
        <v>2.3250000000000002</v>
      </c>
      <c r="R1418">
        <v>15.840999999999999</v>
      </c>
      <c r="S1418">
        <v>6.1379999999999999</v>
      </c>
    </row>
    <row r="1419" spans="1:19" x14ac:dyDescent="0.3">
      <c r="A1419">
        <v>201708</v>
      </c>
      <c r="B1419" s="1">
        <v>42972</v>
      </c>
      <c r="C1419" s="2">
        <v>201700137</v>
      </c>
      <c r="D1419" t="s">
        <v>33</v>
      </c>
      <c r="E1419">
        <v>201700012</v>
      </c>
      <c r="F1419" t="s">
        <v>25</v>
      </c>
      <c r="G1419" t="s">
        <v>7</v>
      </c>
      <c r="H1419">
        <v>31</v>
      </c>
      <c r="I1419">
        <v>25035</v>
      </c>
      <c r="J1419">
        <v>7</v>
      </c>
      <c r="K1419">
        <v>30</v>
      </c>
      <c r="L1419">
        <v>25</v>
      </c>
      <c r="M1419">
        <v>17</v>
      </c>
      <c r="N1419">
        <v>2</v>
      </c>
      <c r="O1419">
        <v>24025</v>
      </c>
      <c r="P1419">
        <v>4.9290000000000003</v>
      </c>
      <c r="Q1419">
        <v>2.3250000000000002</v>
      </c>
      <c r="R1419">
        <v>15.840999999999999</v>
      </c>
      <c r="S1419">
        <v>6.1379999999999999</v>
      </c>
    </row>
    <row r="1420" spans="1:19" x14ac:dyDescent="0.3">
      <c r="A1420">
        <v>201708</v>
      </c>
      <c r="B1420" s="1">
        <v>42973</v>
      </c>
      <c r="C1420" s="2">
        <v>201700129</v>
      </c>
      <c r="D1420" t="s">
        <v>24</v>
      </c>
      <c r="E1420">
        <v>201700012</v>
      </c>
      <c r="F1420" t="s">
        <v>25</v>
      </c>
      <c r="G1420" t="s">
        <v>7</v>
      </c>
      <c r="H1420">
        <v>30</v>
      </c>
      <c r="I1420">
        <v>25790</v>
      </c>
      <c r="J1420">
        <v>7</v>
      </c>
      <c r="K1420">
        <v>27</v>
      </c>
      <c r="L1420">
        <v>23</v>
      </c>
      <c r="M1420">
        <v>15</v>
      </c>
      <c r="N1420">
        <v>2</v>
      </c>
      <c r="O1420">
        <v>23250</v>
      </c>
      <c r="P1420">
        <v>4.7699999999999996</v>
      </c>
      <c r="Q1420">
        <v>2.25</v>
      </c>
      <c r="R1420">
        <v>15.33</v>
      </c>
      <c r="S1420">
        <v>5.94</v>
      </c>
    </row>
    <row r="1421" spans="1:19" x14ac:dyDescent="0.3">
      <c r="A1421">
        <v>201708</v>
      </c>
      <c r="B1421" s="1">
        <v>42973</v>
      </c>
      <c r="C1421" s="2">
        <v>201700130</v>
      </c>
      <c r="D1421" t="s">
        <v>26</v>
      </c>
      <c r="E1421">
        <v>201700012</v>
      </c>
      <c r="F1421" t="s">
        <v>25</v>
      </c>
      <c r="G1421" t="s">
        <v>7</v>
      </c>
      <c r="H1421">
        <v>36</v>
      </c>
      <c r="I1421">
        <v>25746</v>
      </c>
      <c r="J1421">
        <v>8</v>
      </c>
      <c r="K1421">
        <v>32</v>
      </c>
      <c r="L1421">
        <v>21</v>
      </c>
      <c r="M1421">
        <v>15</v>
      </c>
      <c r="N1421">
        <v>2</v>
      </c>
      <c r="O1421">
        <v>27900</v>
      </c>
      <c r="P1421">
        <v>5.7240000000000002</v>
      </c>
      <c r="Q1421">
        <v>2.7</v>
      </c>
      <c r="R1421">
        <v>18.396000000000001</v>
      </c>
      <c r="S1421">
        <v>7.1280000000000001</v>
      </c>
    </row>
    <row r="1422" spans="1:19" x14ac:dyDescent="0.3">
      <c r="A1422">
        <v>201708</v>
      </c>
      <c r="B1422" s="1">
        <v>42973</v>
      </c>
      <c r="C1422" s="2">
        <v>201700131</v>
      </c>
      <c r="D1422" t="s">
        <v>27</v>
      </c>
      <c r="E1422">
        <v>201700012</v>
      </c>
      <c r="F1422" t="s">
        <v>25</v>
      </c>
      <c r="G1422" t="s">
        <v>7</v>
      </c>
      <c r="H1422">
        <v>35</v>
      </c>
      <c r="I1422">
        <v>24517</v>
      </c>
      <c r="J1422">
        <v>6</v>
      </c>
      <c r="K1422">
        <v>31</v>
      </c>
      <c r="L1422">
        <v>25</v>
      </c>
      <c r="M1422">
        <v>19</v>
      </c>
      <c r="N1422">
        <v>2</v>
      </c>
      <c r="O1422">
        <v>27125</v>
      </c>
      <c r="P1422">
        <v>5.5650000000000004</v>
      </c>
      <c r="Q1422">
        <v>2.625</v>
      </c>
      <c r="R1422">
        <v>17.885000000000002</v>
      </c>
      <c r="S1422">
        <v>6.93</v>
      </c>
    </row>
    <row r="1423" spans="1:19" x14ac:dyDescent="0.3">
      <c r="A1423">
        <v>201708</v>
      </c>
      <c r="B1423" s="1">
        <v>42973</v>
      </c>
      <c r="C1423" s="2">
        <v>201700132</v>
      </c>
      <c r="D1423" t="s">
        <v>28</v>
      </c>
      <c r="E1423">
        <v>201700012</v>
      </c>
      <c r="F1423" t="s">
        <v>25</v>
      </c>
      <c r="G1423" t="s">
        <v>7</v>
      </c>
      <c r="H1423">
        <v>32</v>
      </c>
      <c r="I1423">
        <v>25847</v>
      </c>
      <c r="J1423">
        <v>7</v>
      </c>
      <c r="K1423">
        <v>29</v>
      </c>
      <c r="L1423">
        <v>22</v>
      </c>
      <c r="M1423">
        <v>18</v>
      </c>
      <c r="N1423">
        <v>2</v>
      </c>
      <c r="O1423">
        <v>24800</v>
      </c>
      <c r="P1423">
        <v>5.0880000000000001</v>
      </c>
      <c r="Q1423">
        <v>2.4</v>
      </c>
      <c r="R1423">
        <v>16.352</v>
      </c>
      <c r="S1423">
        <v>6.3360000000000003</v>
      </c>
    </row>
    <row r="1424" spans="1:19" x14ac:dyDescent="0.3">
      <c r="A1424">
        <v>201708</v>
      </c>
      <c r="B1424" s="1">
        <v>42973</v>
      </c>
      <c r="C1424" s="2">
        <v>201700133</v>
      </c>
      <c r="D1424" t="s">
        <v>29</v>
      </c>
      <c r="E1424">
        <v>201700012</v>
      </c>
      <c r="F1424" t="s">
        <v>25</v>
      </c>
      <c r="G1424" t="s">
        <v>7</v>
      </c>
      <c r="H1424">
        <v>36</v>
      </c>
      <c r="I1424">
        <v>25050</v>
      </c>
      <c r="J1424">
        <v>8</v>
      </c>
      <c r="K1424">
        <v>36</v>
      </c>
      <c r="L1424">
        <v>24</v>
      </c>
      <c r="M1424">
        <v>15</v>
      </c>
      <c r="N1424">
        <v>3</v>
      </c>
      <c r="O1424">
        <v>27900</v>
      </c>
      <c r="P1424">
        <v>5.7240000000000002</v>
      </c>
      <c r="Q1424">
        <v>2.7</v>
      </c>
      <c r="R1424">
        <v>18.396000000000001</v>
      </c>
      <c r="S1424">
        <v>7.1280000000000001</v>
      </c>
    </row>
    <row r="1425" spans="1:19" x14ac:dyDescent="0.3">
      <c r="A1425">
        <v>201708</v>
      </c>
      <c r="B1425" s="1">
        <v>42973</v>
      </c>
      <c r="C1425" s="2">
        <v>201700134</v>
      </c>
      <c r="D1425" t="s">
        <v>30</v>
      </c>
      <c r="E1425">
        <v>201700012</v>
      </c>
      <c r="F1425" t="s">
        <v>25</v>
      </c>
      <c r="G1425" t="s">
        <v>7</v>
      </c>
      <c r="H1425">
        <v>33</v>
      </c>
      <c r="I1425">
        <v>25718</v>
      </c>
      <c r="J1425">
        <v>8</v>
      </c>
      <c r="K1425">
        <v>33</v>
      </c>
      <c r="L1425">
        <v>28</v>
      </c>
      <c r="M1425">
        <v>20</v>
      </c>
      <c r="N1425">
        <v>2</v>
      </c>
      <c r="O1425">
        <v>25575</v>
      </c>
      <c r="P1425">
        <v>5.2469999999999999</v>
      </c>
      <c r="Q1425">
        <v>2.4750000000000001</v>
      </c>
      <c r="R1425">
        <v>16.863</v>
      </c>
      <c r="S1425">
        <v>6.5339999999999998</v>
      </c>
    </row>
    <row r="1426" spans="1:19" x14ac:dyDescent="0.3">
      <c r="A1426">
        <v>201708</v>
      </c>
      <c r="B1426" s="1">
        <v>42973</v>
      </c>
      <c r="C1426" s="2">
        <v>201700135</v>
      </c>
      <c r="D1426" t="s">
        <v>31</v>
      </c>
      <c r="E1426">
        <v>201700012</v>
      </c>
      <c r="F1426" t="s">
        <v>25</v>
      </c>
      <c r="G1426" t="s">
        <v>7</v>
      </c>
      <c r="H1426">
        <v>30</v>
      </c>
      <c r="I1426">
        <v>24038</v>
      </c>
      <c r="J1426">
        <v>5</v>
      </c>
      <c r="K1426">
        <v>29</v>
      </c>
      <c r="L1426">
        <v>24</v>
      </c>
      <c r="M1426">
        <v>16</v>
      </c>
      <c r="N1426">
        <v>2</v>
      </c>
      <c r="O1426">
        <v>23250</v>
      </c>
      <c r="P1426">
        <v>4.7699999999999996</v>
      </c>
      <c r="Q1426">
        <v>2.25</v>
      </c>
      <c r="R1426">
        <v>15.33</v>
      </c>
      <c r="S1426">
        <v>5.94</v>
      </c>
    </row>
    <row r="1427" spans="1:19" x14ac:dyDescent="0.3">
      <c r="A1427">
        <v>201708</v>
      </c>
      <c r="B1427" s="1">
        <v>42973</v>
      </c>
      <c r="C1427" s="2">
        <v>201700138</v>
      </c>
      <c r="D1427" t="s">
        <v>15</v>
      </c>
      <c r="E1427">
        <v>201700013</v>
      </c>
      <c r="F1427" t="s">
        <v>16</v>
      </c>
      <c r="G1427" t="s">
        <v>7</v>
      </c>
      <c r="H1427">
        <v>28</v>
      </c>
      <c r="I1427">
        <v>25839</v>
      </c>
      <c r="J1427">
        <v>6</v>
      </c>
      <c r="K1427">
        <v>24</v>
      </c>
      <c r="L1427">
        <v>19</v>
      </c>
      <c r="M1427">
        <v>12</v>
      </c>
      <c r="N1427">
        <v>4</v>
      </c>
      <c r="O1427">
        <v>21700</v>
      </c>
      <c r="P1427">
        <v>4.452</v>
      </c>
      <c r="Q1427">
        <v>2.1</v>
      </c>
      <c r="R1427">
        <v>14.308</v>
      </c>
      <c r="S1427">
        <v>5.5439999999999996</v>
      </c>
    </row>
    <row r="1428" spans="1:19" x14ac:dyDescent="0.3">
      <c r="A1428">
        <v>201708</v>
      </c>
      <c r="B1428" s="1">
        <v>42973</v>
      </c>
      <c r="C1428" s="2">
        <v>201700139</v>
      </c>
      <c r="D1428" t="s">
        <v>17</v>
      </c>
      <c r="E1428">
        <v>201700013</v>
      </c>
      <c r="F1428" t="s">
        <v>16</v>
      </c>
      <c r="G1428" t="s">
        <v>7</v>
      </c>
      <c r="H1428">
        <v>32</v>
      </c>
      <c r="I1428">
        <v>25500</v>
      </c>
      <c r="J1428">
        <v>9</v>
      </c>
      <c r="K1428">
        <v>27</v>
      </c>
      <c r="L1428">
        <v>19</v>
      </c>
      <c r="M1428">
        <v>10</v>
      </c>
      <c r="N1428">
        <v>4</v>
      </c>
      <c r="O1428">
        <v>24800</v>
      </c>
      <c r="P1428">
        <v>5.0880000000000001</v>
      </c>
      <c r="Q1428">
        <v>2.4</v>
      </c>
      <c r="R1428">
        <v>16.352</v>
      </c>
      <c r="S1428">
        <v>6.3360000000000003</v>
      </c>
    </row>
    <row r="1429" spans="1:19" x14ac:dyDescent="0.3">
      <c r="A1429">
        <v>201708</v>
      </c>
      <c r="B1429" s="1">
        <v>42973</v>
      </c>
      <c r="C1429" s="2">
        <v>201700140</v>
      </c>
      <c r="D1429" t="s">
        <v>18</v>
      </c>
      <c r="E1429">
        <v>201700013</v>
      </c>
      <c r="F1429" t="s">
        <v>16</v>
      </c>
      <c r="G1429" t="s">
        <v>7</v>
      </c>
      <c r="H1429">
        <v>32</v>
      </c>
      <c r="I1429">
        <v>25921</v>
      </c>
      <c r="J1429">
        <v>7</v>
      </c>
      <c r="K1429">
        <v>29</v>
      </c>
      <c r="L1429">
        <v>19</v>
      </c>
      <c r="M1429">
        <v>10</v>
      </c>
      <c r="N1429">
        <v>4</v>
      </c>
      <c r="O1429">
        <v>24800</v>
      </c>
      <c r="P1429">
        <v>5.0880000000000001</v>
      </c>
      <c r="Q1429">
        <v>2.4</v>
      </c>
      <c r="R1429">
        <v>16.352</v>
      </c>
      <c r="S1429">
        <v>6.3360000000000003</v>
      </c>
    </row>
    <row r="1430" spans="1:19" x14ac:dyDescent="0.3">
      <c r="A1430">
        <v>201708</v>
      </c>
      <c r="B1430" s="1">
        <v>42973</v>
      </c>
      <c r="C1430" s="2">
        <v>201700141</v>
      </c>
      <c r="D1430" t="s">
        <v>19</v>
      </c>
      <c r="E1430">
        <v>201700013</v>
      </c>
      <c r="F1430" t="s">
        <v>16</v>
      </c>
      <c r="G1430" t="s">
        <v>7</v>
      </c>
      <c r="H1430">
        <v>28</v>
      </c>
      <c r="I1430">
        <v>25919</v>
      </c>
      <c r="J1430">
        <v>6</v>
      </c>
      <c r="K1430">
        <v>26</v>
      </c>
      <c r="L1430">
        <v>19</v>
      </c>
      <c r="M1430">
        <v>10</v>
      </c>
      <c r="N1430">
        <v>3</v>
      </c>
      <c r="O1430">
        <v>21700</v>
      </c>
      <c r="P1430">
        <v>4.452</v>
      </c>
      <c r="Q1430">
        <v>2.1</v>
      </c>
      <c r="R1430">
        <v>14.308</v>
      </c>
      <c r="S1430">
        <v>5.5439999999999996</v>
      </c>
    </row>
    <row r="1431" spans="1:19" x14ac:dyDescent="0.3">
      <c r="A1431">
        <v>201708</v>
      </c>
      <c r="B1431" s="1">
        <v>42973</v>
      </c>
      <c r="C1431" s="2">
        <v>201700142</v>
      </c>
      <c r="D1431" t="s">
        <v>20</v>
      </c>
      <c r="E1431">
        <v>201700013</v>
      </c>
      <c r="F1431" t="s">
        <v>16</v>
      </c>
      <c r="G1431" t="s">
        <v>7</v>
      </c>
      <c r="H1431">
        <v>33</v>
      </c>
      <c r="I1431">
        <v>24498</v>
      </c>
      <c r="J1431">
        <v>9</v>
      </c>
      <c r="K1431">
        <v>28</v>
      </c>
      <c r="L1431">
        <v>19</v>
      </c>
      <c r="M1431">
        <v>10</v>
      </c>
      <c r="N1431">
        <v>3</v>
      </c>
      <c r="O1431">
        <v>25575</v>
      </c>
      <c r="P1431">
        <v>5.2469999999999999</v>
      </c>
      <c r="Q1431">
        <v>2.4750000000000001</v>
      </c>
      <c r="R1431">
        <v>16.863</v>
      </c>
      <c r="S1431">
        <v>6.5339999999999998</v>
      </c>
    </row>
    <row r="1432" spans="1:19" x14ac:dyDescent="0.3">
      <c r="A1432">
        <v>201708</v>
      </c>
      <c r="B1432" s="1">
        <v>42973</v>
      </c>
      <c r="C1432" s="2">
        <v>201700143</v>
      </c>
      <c r="D1432" t="s">
        <v>21</v>
      </c>
      <c r="E1432">
        <v>201700013</v>
      </c>
      <c r="F1432" t="s">
        <v>16</v>
      </c>
      <c r="G1432" t="s">
        <v>7</v>
      </c>
      <c r="H1432">
        <v>29</v>
      </c>
      <c r="I1432">
        <v>24542</v>
      </c>
      <c r="J1432">
        <v>7</v>
      </c>
      <c r="K1432">
        <v>27</v>
      </c>
      <c r="L1432">
        <v>21</v>
      </c>
      <c r="M1432">
        <v>13</v>
      </c>
      <c r="N1432">
        <v>3</v>
      </c>
      <c r="O1432">
        <v>22475</v>
      </c>
      <c r="P1432">
        <v>4.6109999999999998</v>
      </c>
      <c r="Q1432">
        <v>2.1749999999999998</v>
      </c>
      <c r="R1432">
        <v>14.819000000000001</v>
      </c>
      <c r="S1432">
        <v>5.742</v>
      </c>
    </row>
    <row r="1433" spans="1:19" x14ac:dyDescent="0.3">
      <c r="A1433">
        <v>201708</v>
      </c>
      <c r="B1433" s="1">
        <v>42973</v>
      </c>
      <c r="C1433" s="2">
        <v>201700144</v>
      </c>
      <c r="D1433" t="s">
        <v>22</v>
      </c>
      <c r="E1433">
        <v>201700013</v>
      </c>
      <c r="F1433" t="s">
        <v>16</v>
      </c>
      <c r="G1433" t="s">
        <v>7</v>
      </c>
      <c r="H1433">
        <v>31</v>
      </c>
      <c r="I1433">
        <v>25382</v>
      </c>
      <c r="J1433">
        <v>9</v>
      </c>
      <c r="K1433">
        <v>28</v>
      </c>
      <c r="L1433">
        <v>22</v>
      </c>
      <c r="M1433">
        <v>11</v>
      </c>
      <c r="N1433">
        <v>3</v>
      </c>
      <c r="O1433">
        <v>24025</v>
      </c>
      <c r="P1433">
        <v>4.9290000000000003</v>
      </c>
      <c r="Q1433">
        <v>2.3250000000000002</v>
      </c>
      <c r="R1433">
        <v>15.840999999999999</v>
      </c>
      <c r="S1433">
        <v>6.1379999999999999</v>
      </c>
    </row>
    <row r="1434" spans="1:19" x14ac:dyDescent="0.3">
      <c r="A1434">
        <v>201708</v>
      </c>
      <c r="B1434" s="1">
        <v>42973</v>
      </c>
      <c r="C1434" s="2">
        <v>201700145</v>
      </c>
      <c r="D1434" t="s">
        <v>23</v>
      </c>
      <c r="E1434">
        <v>201700013</v>
      </c>
      <c r="F1434" t="s">
        <v>16</v>
      </c>
      <c r="G1434" t="s">
        <v>7</v>
      </c>
      <c r="H1434">
        <v>30</v>
      </c>
      <c r="I1434">
        <v>24877</v>
      </c>
      <c r="J1434">
        <v>9</v>
      </c>
      <c r="K1434">
        <v>29</v>
      </c>
      <c r="L1434">
        <v>20</v>
      </c>
      <c r="M1434">
        <v>12</v>
      </c>
      <c r="N1434">
        <v>3</v>
      </c>
      <c r="O1434">
        <v>23250</v>
      </c>
      <c r="P1434">
        <v>4.7699999999999996</v>
      </c>
      <c r="Q1434">
        <v>2.25</v>
      </c>
      <c r="R1434">
        <v>15.33</v>
      </c>
      <c r="S1434">
        <v>5.94</v>
      </c>
    </row>
    <row r="1435" spans="1:19" x14ac:dyDescent="0.3">
      <c r="A1435">
        <v>201708</v>
      </c>
      <c r="B1435" s="1">
        <v>42974</v>
      </c>
      <c r="C1435" s="2">
        <v>201700121</v>
      </c>
      <c r="D1435" t="s">
        <v>5</v>
      </c>
      <c r="E1435">
        <v>201700011</v>
      </c>
      <c r="F1435" t="s">
        <v>6</v>
      </c>
      <c r="G1435" t="s">
        <v>7</v>
      </c>
      <c r="H1435">
        <v>34</v>
      </c>
      <c r="I1435">
        <v>25078</v>
      </c>
      <c r="J1435">
        <v>7</v>
      </c>
      <c r="K1435">
        <v>31</v>
      </c>
      <c r="L1435">
        <v>25</v>
      </c>
      <c r="M1435">
        <v>19</v>
      </c>
      <c r="N1435">
        <v>2</v>
      </c>
      <c r="O1435">
        <v>26350</v>
      </c>
      <c r="P1435">
        <v>5.4059999999999997</v>
      </c>
      <c r="Q1435">
        <v>2.5499999999999998</v>
      </c>
      <c r="R1435">
        <v>17.373999999999999</v>
      </c>
      <c r="S1435">
        <v>6.7320000000000002</v>
      </c>
    </row>
    <row r="1436" spans="1:19" x14ac:dyDescent="0.3">
      <c r="A1436">
        <v>201708</v>
      </c>
      <c r="B1436" s="1">
        <v>42974</v>
      </c>
      <c r="C1436" s="2">
        <v>201700122</v>
      </c>
      <c r="D1436" t="s">
        <v>8</v>
      </c>
      <c r="E1436">
        <v>201700011</v>
      </c>
      <c r="F1436" t="s">
        <v>6</v>
      </c>
      <c r="G1436" t="s">
        <v>7</v>
      </c>
      <c r="H1436">
        <v>40</v>
      </c>
      <c r="I1436">
        <v>24597</v>
      </c>
      <c r="J1436">
        <v>5</v>
      </c>
      <c r="K1436">
        <v>38</v>
      </c>
      <c r="L1436">
        <v>27</v>
      </c>
      <c r="M1436">
        <v>24</v>
      </c>
      <c r="N1436">
        <v>1</v>
      </c>
      <c r="O1436">
        <v>31000</v>
      </c>
      <c r="P1436">
        <v>6.36</v>
      </c>
      <c r="Q1436">
        <v>3</v>
      </c>
      <c r="R1436">
        <v>20.440000000000001</v>
      </c>
      <c r="S1436">
        <v>7.92</v>
      </c>
    </row>
    <row r="1437" spans="1:19" x14ac:dyDescent="0.3">
      <c r="A1437">
        <v>201708</v>
      </c>
      <c r="B1437" s="1">
        <v>42974</v>
      </c>
      <c r="C1437" s="2">
        <v>201700123</v>
      </c>
      <c r="D1437" t="s">
        <v>9</v>
      </c>
      <c r="E1437">
        <v>201700011</v>
      </c>
      <c r="F1437" t="s">
        <v>6</v>
      </c>
      <c r="G1437" t="s">
        <v>7</v>
      </c>
      <c r="H1437">
        <v>36</v>
      </c>
      <c r="I1437">
        <v>25521</v>
      </c>
      <c r="J1437">
        <v>5</v>
      </c>
      <c r="K1437">
        <v>33</v>
      </c>
      <c r="L1437">
        <v>26</v>
      </c>
      <c r="M1437">
        <v>20</v>
      </c>
      <c r="N1437">
        <v>1</v>
      </c>
      <c r="O1437">
        <v>27900</v>
      </c>
      <c r="P1437">
        <v>5.7240000000000002</v>
      </c>
      <c r="Q1437">
        <v>2.7</v>
      </c>
      <c r="R1437">
        <v>18.396000000000001</v>
      </c>
      <c r="S1437">
        <v>7.1280000000000001</v>
      </c>
    </row>
    <row r="1438" spans="1:19" x14ac:dyDescent="0.3">
      <c r="A1438">
        <v>201708</v>
      </c>
      <c r="B1438" s="1">
        <v>42974</v>
      </c>
      <c r="C1438" s="2">
        <v>201700124</v>
      </c>
      <c r="D1438" t="s">
        <v>10</v>
      </c>
      <c r="E1438">
        <v>201700011</v>
      </c>
      <c r="F1438" t="s">
        <v>6</v>
      </c>
      <c r="G1438" t="s">
        <v>7</v>
      </c>
      <c r="H1438">
        <v>37</v>
      </c>
      <c r="I1438">
        <v>25131</v>
      </c>
      <c r="J1438">
        <v>5</v>
      </c>
      <c r="K1438">
        <v>37</v>
      </c>
      <c r="L1438">
        <v>30</v>
      </c>
      <c r="M1438">
        <v>27</v>
      </c>
      <c r="N1438">
        <v>1</v>
      </c>
      <c r="O1438">
        <v>28675</v>
      </c>
      <c r="P1438">
        <v>5.883</v>
      </c>
      <c r="Q1438">
        <v>2.7749999999999999</v>
      </c>
      <c r="R1438">
        <v>18.907</v>
      </c>
      <c r="S1438">
        <v>7.3259999999999996</v>
      </c>
    </row>
    <row r="1439" spans="1:19" x14ac:dyDescent="0.3">
      <c r="A1439">
        <v>201708</v>
      </c>
      <c r="B1439" s="1">
        <v>42974</v>
      </c>
      <c r="C1439" s="2">
        <v>201700125</v>
      </c>
      <c r="D1439" t="s">
        <v>11</v>
      </c>
      <c r="E1439">
        <v>201700011</v>
      </c>
      <c r="F1439" t="s">
        <v>6</v>
      </c>
      <c r="G1439" t="s">
        <v>7</v>
      </c>
      <c r="H1439">
        <v>35</v>
      </c>
      <c r="I1439">
        <v>25843</v>
      </c>
      <c r="J1439">
        <v>4</v>
      </c>
      <c r="K1439">
        <v>32</v>
      </c>
      <c r="L1439">
        <v>25</v>
      </c>
      <c r="M1439">
        <v>22</v>
      </c>
      <c r="N1439">
        <v>1</v>
      </c>
      <c r="O1439">
        <v>27125</v>
      </c>
      <c r="P1439">
        <v>5.5650000000000004</v>
      </c>
      <c r="Q1439">
        <v>2.625</v>
      </c>
      <c r="R1439">
        <v>17.885000000000002</v>
      </c>
      <c r="S1439">
        <v>6.93</v>
      </c>
    </row>
    <row r="1440" spans="1:19" x14ac:dyDescent="0.3">
      <c r="A1440">
        <v>201708</v>
      </c>
      <c r="B1440" s="1">
        <v>42974</v>
      </c>
      <c r="C1440" s="2">
        <v>201700126</v>
      </c>
      <c r="D1440" t="s">
        <v>12</v>
      </c>
      <c r="E1440">
        <v>201700011</v>
      </c>
      <c r="F1440" t="s">
        <v>6</v>
      </c>
      <c r="G1440" t="s">
        <v>7</v>
      </c>
      <c r="H1440">
        <v>38</v>
      </c>
      <c r="I1440">
        <v>25954</v>
      </c>
      <c r="J1440">
        <v>7</v>
      </c>
      <c r="K1440">
        <v>36</v>
      </c>
      <c r="L1440">
        <v>25</v>
      </c>
      <c r="M1440">
        <v>21</v>
      </c>
      <c r="N1440">
        <v>2</v>
      </c>
      <c r="O1440">
        <v>29450</v>
      </c>
      <c r="P1440">
        <v>6.0419999999999998</v>
      </c>
      <c r="Q1440">
        <v>2.85</v>
      </c>
      <c r="R1440">
        <v>19.417999999999999</v>
      </c>
      <c r="S1440">
        <v>7.524</v>
      </c>
    </row>
    <row r="1441" spans="1:19" x14ac:dyDescent="0.3">
      <c r="A1441">
        <v>201708</v>
      </c>
      <c r="B1441" s="1">
        <v>42974</v>
      </c>
      <c r="C1441" s="2">
        <v>201700127</v>
      </c>
      <c r="D1441" t="s">
        <v>13</v>
      </c>
      <c r="E1441">
        <v>201700011</v>
      </c>
      <c r="F1441" t="s">
        <v>6</v>
      </c>
      <c r="G1441" t="s">
        <v>7</v>
      </c>
      <c r="H1441">
        <v>32</v>
      </c>
      <c r="I1441">
        <v>25163</v>
      </c>
      <c r="J1441">
        <v>5</v>
      </c>
      <c r="K1441">
        <v>30</v>
      </c>
      <c r="L1441">
        <v>22</v>
      </c>
      <c r="M1441">
        <v>20</v>
      </c>
      <c r="N1441">
        <v>1</v>
      </c>
      <c r="O1441">
        <v>24800</v>
      </c>
      <c r="P1441">
        <v>5.0880000000000001</v>
      </c>
      <c r="Q1441">
        <v>2.4</v>
      </c>
      <c r="R1441">
        <v>16.352</v>
      </c>
      <c r="S1441">
        <v>6.3360000000000003</v>
      </c>
    </row>
    <row r="1442" spans="1:19" x14ac:dyDescent="0.3">
      <c r="A1442">
        <v>201708</v>
      </c>
      <c r="B1442" s="1">
        <v>42974</v>
      </c>
      <c r="C1442" s="2">
        <v>201700128</v>
      </c>
      <c r="D1442" t="s">
        <v>14</v>
      </c>
      <c r="E1442">
        <v>201700011</v>
      </c>
      <c r="F1442" t="s">
        <v>6</v>
      </c>
      <c r="G1442" t="s">
        <v>7</v>
      </c>
      <c r="H1442">
        <v>32</v>
      </c>
      <c r="I1442">
        <v>24898</v>
      </c>
      <c r="J1442">
        <v>5</v>
      </c>
      <c r="K1442">
        <v>30</v>
      </c>
      <c r="L1442">
        <v>26</v>
      </c>
      <c r="M1442">
        <v>20</v>
      </c>
      <c r="N1442">
        <v>1</v>
      </c>
      <c r="O1442">
        <v>24800</v>
      </c>
      <c r="P1442">
        <v>5.0880000000000001</v>
      </c>
      <c r="Q1442">
        <v>2.4</v>
      </c>
      <c r="R1442">
        <v>16.352</v>
      </c>
      <c r="S1442">
        <v>6.3360000000000003</v>
      </c>
    </row>
    <row r="1443" spans="1:19" x14ac:dyDescent="0.3">
      <c r="A1443">
        <v>201708</v>
      </c>
      <c r="B1443" s="1">
        <v>42975</v>
      </c>
      <c r="C1443" s="2">
        <v>201700121</v>
      </c>
      <c r="D1443" t="s">
        <v>5</v>
      </c>
      <c r="E1443">
        <v>201700011</v>
      </c>
      <c r="F1443" t="s">
        <v>6</v>
      </c>
      <c r="G1443" t="s">
        <v>7</v>
      </c>
      <c r="H1443">
        <v>32</v>
      </c>
      <c r="I1443">
        <v>24105</v>
      </c>
      <c r="J1443">
        <v>6</v>
      </c>
      <c r="K1443">
        <v>32</v>
      </c>
      <c r="L1443">
        <v>22</v>
      </c>
      <c r="M1443">
        <v>16</v>
      </c>
      <c r="N1443">
        <v>1</v>
      </c>
      <c r="O1443">
        <v>24800</v>
      </c>
      <c r="P1443">
        <v>5.0880000000000001</v>
      </c>
      <c r="Q1443">
        <v>2.4</v>
      </c>
      <c r="R1443">
        <v>16.352</v>
      </c>
      <c r="S1443">
        <v>6.3360000000000003</v>
      </c>
    </row>
    <row r="1444" spans="1:19" x14ac:dyDescent="0.3">
      <c r="A1444">
        <v>201708</v>
      </c>
      <c r="B1444" s="1">
        <v>42975</v>
      </c>
      <c r="C1444" s="2">
        <v>201700122</v>
      </c>
      <c r="D1444" t="s">
        <v>8</v>
      </c>
      <c r="E1444">
        <v>201700011</v>
      </c>
      <c r="F1444" t="s">
        <v>6</v>
      </c>
      <c r="G1444" t="s">
        <v>7</v>
      </c>
      <c r="H1444">
        <v>38</v>
      </c>
      <c r="I1444">
        <v>24747</v>
      </c>
      <c r="J1444">
        <v>6</v>
      </c>
      <c r="K1444">
        <v>36</v>
      </c>
      <c r="L1444">
        <v>26</v>
      </c>
      <c r="M1444">
        <v>20</v>
      </c>
      <c r="N1444">
        <v>2</v>
      </c>
      <c r="O1444">
        <v>29450</v>
      </c>
      <c r="P1444">
        <v>6.0419999999999998</v>
      </c>
      <c r="Q1444">
        <v>2.85</v>
      </c>
      <c r="R1444">
        <v>19.417999999999999</v>
      </c>
      <c r="S1444">
        <v>7.524</v>
      </c>
    </row>
    <row r="1445" spans="1:19" x14ac:dyDescent="0.3">
      <c r="A1445">
        <v>201708</v>
      </c>
      <c r="B1445" s="1">
        <v>42975</v>
      </c>
      <c r="C1445" s="2">
        <v>201700123</v>
      </c>
      <c r="D1445" t="s">
        <v>9</v>
      </c>
      <c r="E1445">
        <v>201700011</v>
      </c>
      <c r="F1445" t="s">
        <v>6</v>
      </c>
      <c r="G1445" t="s">
        <v>7</v>
      </c>
      <c r="H1445">
        <v>39</v>
      </c>
      <c r="I1445">
        <v>24167</v>
      </c>
      <c r="J1445">
        <v>7</v>
      </c>
      <c r="K1445">
        <v>38</v>
      </c>
      <c r="L1445">
        <v>30</v>
      </c>
      <c r="M1445">
        <v>26</v>
      </c>
      <c r="N1445">
        <v>2</v>
      </c>
      <c r="O1445">
        <v>30225</v>
      </c>
      <c r="P1445">
        <v>6.2009999999999996</v>
      </c>
      <c r="Q1445">
        <v>2.9249999999999998</v>
      </c>
      <c r="R1445">
        <v>19.928999999999998</v>
      </c>
      <c r="S1445">
        <v>7.7220000000000004</v>
      </c>
    </row>
    <row r="1446" spans="1:19" x14ac:dyDescent="0.3">
      <c r="A1446">
        <v>201708</v>
      </c>
      <c r="B1446" s="1">
        <v>42975</v>
      </c>
      <c r="C1446" s="2">
        <v>201700124</v>
      </c>
      <c r="D1446" t="s">
        <v>10</v>
      </c>
      <c r="E1446">
        <v>201700011</v>
      </c>
      <c r="F1446" t="s">
        <v>6</v>
      </c>
      <c r="G1446" t="s">
        <v>7</v>
      </c>
      <c r="H1446">
        <v>35</v>
      </c>
      <c r="I1446">
        <v>25625</v>
      </c>
      <c r="J1446">
        <v>4</v>
      </c>
      <c r="K1446">
        <v>33</v>
      </c>
      <c r="L1446">
        <v>24</v>
      </c>
      <c r="M1446">
        <v>19</v>
      </c>
      <c r="N1446">
        <v>1</v>
      </c>
      <c r="O1446">
        <v>27125</v>
      </c>
      <c r="P1446">
        <v>5.5650000000000004</v>
      </c>
      <c r="Q1446">
        <v>2.625</v>
      </c>
      <c r="R1446">
        <v>17.885000000000002</v>
      </c>
      <c r="S1446">
        <v>6.93</v>
      </c>
    </row>
    <row r="1447" spans="1:19" x14ac:dyDescent="0.3">
      <c r="A1447">
        <v>201708</v>
      </c>
      <c r="B1447" s="1">
        <v>42975</v>
      </c>
      <c r="C1447" s="2">
        <v>201700125</v>
      </c>
      <c r="D1447" t="s">
        <v>11</v>
      </c>
      <c r="E1447">
        <v>201700011</v>
      </c>
      <c r="F1447" t="s">
        <v>6</v>
      </c>
      <c r="G1447" t="s">
        <v>7</v>
      </c>
      <c r="H1447">
        <v>38</v>
      </c>
      <c r="I1447">
        <v>24348</v>
      </c>
      <c r="J1447">
        <v>6</v>
      </c>
      <c r="K1447">
        <v>38</v>
      </c>
      <c r="L1447">
        <v>30</v>
      </c>
      <c r="M1447">
        <v>26</v>
      </c>
      <c r="N1447">
        <v>2</v>
      </c>
      <c r="O1447">
        <v>29450</v>
      </c>
      <c r="P1447">
        <v>6.0419999999999998</v>
      </c>
      <c r="Q1447">
        <v>2.85</v>
      </c>
      <c r="R1447">
        <v>19.417999999999999</v>
      </c>
      <c r="S1447">
        <v>7.524</v>
      </c>
    </row>
    <row r="1448" spans="1:19" x14ac:dyDescent="0.3">
      <c r="A1448">
        <v>201708</v>
      </c>
      <c r="B1448" s="1">
        <v>42975</v>
      </c>
      <c r="C1448" s="2">
        <v>201700126</v>
      </c>
      <c r="D1448" t="s">
        <v>12</v>
      </c>
      <c r="E1448">
        <v>201700011</v>
      </c>
      <c r="F1448" t="s">
        <v>6</v>
      </c>
      <c r="G1448" t="s">
        <v>7</v>
      </c>
      <c r="H1448">
        <v>36</v>
      </c>
      <c r="I1448">
        <v>24955</v>
      </c>
      <c r="J1448">
        <v>4</v>
      </c>
      <c r="K1448">
        <v>36</v>
      </c>
      <c r="L1448">
        <v>29</v>
      </c>
      <c r="M1448">
        <v>21</v>
      </c>
      <c r="N1448">
        <v>2</v>
      </c>
      <c r="O1448">
        <v>27900</v>
      </c>
      <c r="P1448">
        <v>5.7240000000000002</v>
      </c>
      <c r="Q1448">
        <v>2.7</v>
      </c>
      <c r="R1448">
        <v>18.396000000000001</v>
      </c>
      <c r="S1448">
        <v>7.1280000000000001</v>
      </c>
    </row>
    <row r="1449" spans="1:19" x14ac:dyDescent="0.3">
      <c r="A1449">
        <v>201708</v>
      </c>
      <c r="B1449" s="1">
        <v>42975</v>
      </c>
      <c r="C1449" s="2">
        <v>201700127</v>
      </c>
      <c r="D1449" t="s">
        <v>13</v>
      </c>
      <c r="E1449">
        <v>201700011</v>
      </c>
      <c r="F1449" t="s">
        <v>6</v>
      </c>
      <c r="G1449" t="s">
        <v>7</v>
      </c>
      <c r="H1449">
        <v>33</v>
      </c>
      <c r="I1449">
        <v>25640</v>
      </c>
      <c r="J1449">
        <v>5</v>
      </c>
      <c r="K1449">
        <v>32</v>
      </c>
      <c r="L1449">
        <v>28</v>
      </c>
      <c r="M1449">
        <v>20</v>
      </c>
      <c r="N1449">
        <v>1</v>
      </c>
      <c r="O1449">
        <v>25575</v>
      </c>
      <c r="P1449">
        <v>5.2469999999999999</v>
      </c>
      <c r="Q1449">
        <v>2.4750000000000001</v>
      </c>
      <c r="R1449">
        <v>16.863</v>
      </c>
      <c r="S1449">
        <v>6.5339999999999998</v>
      </c>
    </row>
    <row r="1450" spans="1:19" x14ac:dyDescent="0.3">
      <c r="A1450">
        <v>201708</v>
      </c>
      <c r="B1450" s="1">
        <v>42975</v>
      </c>
      <c r="C1450" s="2">
        <v>201700128</v>
      </c>
      <c r="D1450" t="s">
        <v>14</v>
      </c>
      <c r="E1450">
        <v>201700011</v>
      </c>
      <c r="F1450" t="s">
        <v>6</v>
      </c>
      <c r="G1450" t="s">
        <v>7</v>
      </c>
      <c r="H1450">
        <v>37</v>
      </c>
      <c r="I1450">
        <v>24822</v>
      </c>
      <c r="J1450">
        <v>4</v>
      </c>
      <c r="K1450">
        <v>36</v>
      </c>
      <c r="L1450">
        <v>28</v>
      </c>
      <c r="M1450">
        <v>24</v>
      </c>
      <c r="N1450">
        <v>2</v>
      </c>
      <c r="O1450">
        <v>28675</v>
      </c>
      <c r="P1450">
        <v>5.883</v>
      </c>
      <c r="Q1450">
        <v>2.7749999999999999</v>
      </c>
      <c r="R1450">
        <v>18.907</v>
      </c>
      <c r="S1450">
        <v>7.3259999999999996</v>
      </c>
    </row>
    <row r="1451" spans="1:19" x14ac:dyDescent="0.3">
      <c r="A1451">
        <v>201708</v>
      </c>
      <c r="B1451" s="1">
        <v>42975</v>
      </c>
      <c r="C1451" s="2">
        <v>201700129</v>
      </c>
      <c r="D1451" t="s">
        <v>24</v>
      </c>
      <c r="E1451">
        <v>201700012</v>
      </c>
      <c r="F1451" t="s">
        <v>25</v>
      </c>
      <c r="G1451" t="s">
        <v>7</v>
      </c>
      <c r="H1451">
        <v>32</v>
      </c>
      <c r="I1451">
        <v>25612</v>
      </c>
      <c r="J1451">
        <v>7</v>
      </c>
      <c r="K1451">
        <v>31</v>
      </c>
      <c r="L1451">
        <v>24</v>
      </c>
      <c r="M1451">
        <v>18</v>
      </c>
      <c r="N1451">
        <v>2</v>
      </c>
      <c r="O1451">
        <v>24800</v>
      </c>
      <c r="P1451">
        <v>5.0880000000000001</v>
      </c>
      <c r="Q1451">
        <v>2.4</v>
      </c>
      <c r="R1451">
        <v>16.352</v>
      </c>
      <c r="S1451">
        <v>6.3360000000000003</v>
      </c>
    </row>
    <row r="1452" spans="1:19" x14ac:dyDescent="0.3">
      <c r="A1452">
        <v>201708</v>
      </c>
      <c r="B1452" s="1">
        <v>42975</v>
      </c>
      <c r="C1452" s="2">
        <v>201700130</v>
      </c>
      <c r="D1452" t="s">
        <v>26</v>
      </c>
      <c r="E1452">
        <v>201700012</v>
      </c>
      <c r="F1452" t="s">
        <v>25</v>
      </c>
      <c r="G1452" t="s">
        <v>7</v>
      </c>
      <c r="H1452">
        <v>35</v>
      </c>
      <c r="I1452">
        <v>24281</v>
      </c>
      <c r="J1452">
        <v>7</v>
      </c>
      <c r="K1452">
        <v>30</v>
      </c>
      <c r="L1452">
        <v>25</v>
      </c>
      <c r="M1452">
        <v>19</v>
      </c>
      <c r="N1452">
        <v>2</v>
      </c>
      <c r="O1452">
        <v>27125</v>
      </c>
      <c r="P1452">
        <v>5.5650000000000004</v>
      </c>
      <c r="Q1452">
        <v>2.625</v>
      </c>
      <c r="R1452">
        <v>17.885000000000002</v>
      </c>
      <c r="S1452">
        <v>6.93</v>
      </c>
    </row>
    <row r="1453" spans="1:19" x14ac:dyDescent="0.3">
      <c r="A1453">
        <v>201708</v>
      </c>
      <c r="B1453" s="1">
        <v>42975</v>
      </c>
      <c r="C1453" s="2">
        <v>201700131</v>
      </c>
      <c r="D1453" t="s">
        <v>27</v>
      </c>
      <c r="E1453">
        <v>201700012</v>
      </c>
      <c r="F1453" t="s">
        <v>25</v>
      </c>
      <c r="G1453" t="s">
        <v>7</v>
      </c>
      <c r="H1453">
        <v>30</v>
      </c>
      <c r="I1453">
        <v>24685</v>
      </c>
      <c r="J1453">
        <v>5</v>
      </c>
      <c r="K1453">
        <v>29</v>
      </c>
      <c r="L1453">
        <v>23</v>
      </c>
      <c r="M1453">
        <v>16</v>
      </c>
      <c r="N1453">
        <v>2</v>
      </c>
      <c r="O1453">
        <v>23250</v>
      </c>
      <c r="P1453">
        <v>4.7699999999999996</v>
      </c>
      <c r="Q1453">
        <v>2.25</v>
      </c>
      <c r="R1453">
        <v>15.33</v>
      </c>
      <c r="S1453">
        <v>5.94</v>
      </c>
    </row>
    <row r="1454" spans="1:19" x14ac:dyDescent="0.3">
      <c r="A1454">
        <v>201708</v>
      </c>
      <c r="B1454" s="1">
        <v>42975</v>
      </c>
      <c r="C1454" s="2">
        <v>201700132</v>
      </c>
      <c r="D1454" t="s">
        <v>28</v>
      </c>
      <c r="E1454">
        <v>201700012</v>
      </c>
      <c r="F1454" t="s">
        <v>25</v>
      </c>
      <c r="G1454" t="s">
        <v>7</v>
      </c>
      <c r="H1454">
        <v>31</v>
      </c>
      <c r="I1454">
        <v>24909</v>
      </c>
      <c r="J1454">
        <v>8</v>
      </c>
      <c r="K1454">
        <v>29</v>
      </c>
      <c r="L1454">
        <v>23</v>
      </c>
      <c r="M1454">
        <v>15</v>
      </c>
      <c r="N1454">
        <v>2</v>
      </c>
      <c r="O1454">
        <v>24025</v>
      </c>
      <c r="P1454">
        <v>4.9290000000000003</v>
      </c>
      <c r="Q1454">
        <v>2.3250000000000002</v>
      </c>
      <c r="R1454">
        <v>15.840999999999999</v>
      </c>
      <c r="S1454">
        <v>6.1379999999999999</v>
      </c>
    </row>
    <row r="1455" spans="1:19" x14ac:dyDescent="0.3">
      <c r="A1455">
        <v>201708</v>
      </c>
      <c r="B1455" s="1">
        <v>42975</v>
      </c>
      <c r="C1455" s="2">
        <v>201700133</v>
      </c>
      <c r="D1455" t="s">
        <v>29</v>
      </c>
      <c r="E1455">
        <v>201700012</v>
      </c>
      <c r="F1455" t="s">
        <v>25</v>
      </c>
      <c r="G1455" t="s">
        <v>7</v>
      </c>
      <c r="H1455">
        <v>33</v>
      </c>
      <c r="I1455">
        <v>24718</v>
      </c>
      <c r="J1455">
        <v>8</v>
      </c>
      <c r="K1455">
        <v>30</v>
      </c>
      <c r="L1455">
        <v>25</v>
      </c>
      <c r="M1455">
        <v>17</v>
      </c>
      <c r="N1455">
        <v>2</v>
      </c>
      <c r="O1455">
        <v>25575</v>
      </c>
      <c r="P1455">
        <v>5.2469999999999999</v>
      </c>
      <c r="Q1455">
        <v>2.4750000000000001</v>
      </c>
      <c r="R1455">
        <v>16.863</v>
      </c>
      <c r="S1455">
        <v>6.5339999999999998</v>
      </c>
    </row>
    <row r="1456" spans="1:19" x14ac:dyDescent="0.3">
      <c r="A1456">
        <v>201708</v>
      </c>
      <c r="B1456" s="1">
        <v>42975</v>
      </c>
      <c r="C1456" s="2">
        <v>201700134</v>
      </c>
      <c r="D1456" t="s">
        <v>30</v>
      </c>
      <c r="E1456">
        <v>201700012</v>
      </c>
      <c r="F1456" t="s">
        <v>25</v>
      </c>
      <c r="G1456" t="s">
        <v>7</v>
      </c>
      <c r="H1456">
        <v>34</v>
      </c>
      <c r="I1456">
        <v>25322</v>
      </c>
      <c r="J1456">
        <v>8</v>
      </c>
      <c r="K1456">
        <v>30</v>
      </c>
      <c r="L1456">
        <v>22</v>
      </c>
      <c r="M1456">
        <v>17</v>
      </c>
      <c r="N1456">
        <v>2</v>
      </c>
      <c r="O1456">
        <v>26350</v>
      </c>
      <c r="P1456">
        <v>5.4059999999999997</v>
      </c>
      <c r="Q1456">
        <v>2.5499999999999998</v>
      </c>
      <c r="R1456">
        <v>17.373999999999999</v>
      </c>
      <c r="S1456">
        <v>6.7320000000000002</v>
      </c>
    </row>
    <row r="1457" spans="1:19" x14ac:dyDescent="0.3">
      <c r="A1457">
        <v>201708</v>
      </c>
      <c r="B1457" s="1">
        <v>42975</v>
      </c>
      <c r="C1457" s="2">
        <v>201700135</v>
      </c>
      <c r="D1457" t="s">
        <v>31</v>
      </c>
      <c r="E1457">
        <v>201700012</v>
      </c>
      <c r="F1457" t="s">
        <v>25</v>
      </c>
      <c r="G1457" t="s">
        <v>7</v>
      </c>
      <c r="H1457">
        <v>32</v>
      </c>
      <c r="I1457">
        <v>25041</v>
      </c>
      <c r="J1457">
        <v>5</v>
      </c>
      <c r="K1457">
        <v>31</v>
      </c>
      <c r="L1457">
        <v>23</v>
      </c>
      <c r="M1457">
        <v>16</v>
      </c>
      <c r="N1457">
        <v>2</v>
      </c>
      <c r="O1457">
        <v>24800</v>
      </c>
      <c r="P1457">
        <v>5.0880000000000001</v>
      </c>
      <c r="Q1457">
        <v>2.4</v>
      </c>
      <c r="R1457">
        <v>16.352</v>
      </c>
      <c r="S1457">
        <v>6.3360000000000003</v>
      </c>
    </row>
    <row r="1458" spans="1:19" x14ac:dyDescent="0.3">
      <c r="A1458">
        <v>201708</v>
      </c>
      <c r="B1458" s="1">
        <v>42975</v>
      </c>
      <c r="C1458" s="2">
        <v>201700136</v>
      </c>
      <c r="D1458" t="s">
        <v>32</v>
      </c>
      <c r="E1458">
        <v>201700013</v>
      </c>
      <c r="F1458" t="s">
        <v>16</v>
      </c>
      <c r="G1458" t="s">
        <v>7</v>
      </c>
      <c r="H1458">
        <v>28</v>
      </c>
      <c r="I1458">
        <v>24324</v>
      </c>
      <c r="J1458">
        <v>8</v>
      </c>
      <c r="K1458">
        <v>25</v>
      </c>
      <c r="L1458">
        <v>16</v>
      </c>
      <c r="M1458">
        <v>10</v>
      </c>
      <c r="N1458">
        <v>3</v>
      </c>
      <c r="O1458">
        <v>21700</v>
      </c>
      <c r="P1458">
        <v>4.452</v>
      </c>
      <c r="Q1458">
        <v>2.1</v>
      </c>
      <c r="R1458">
        <v>14.308</v>
      </c>
      <c r="S1458">
        <v>5.5439999999999996</v>
      </c>
    </row>
    <row r="1459" spans="1:19" x14ac:dyDescent="0.3">
      <c r="A1459">
        <v>201708</v>
      </c>
      <c r="B1459" s="1">
        <v>42975</v>
      </c>
      <c r="C1459" s="2">
        <v>201700137</v>
      </c>
      <c r="D1459" t="s">
        <v>33</v>
      </c>
      <c r="E1459">
        <v>201700012</v>
      </c>
      <c r="F1459" t="s">
        <v>25</v>
      </c>
      <c r="G1459" t="s">
        <v>7</v>
      </c>
      <c r="H1459">
        <v>30</v>
      </c>
      <c r="I1459">
        <v>25650</v>
      </c>
      <c r="J1459">
        <v>8</v>
      </c>
      <c r="K1459">
        <v>29</v>
      </c>
      <c r="L1459">
        <v>20</v>
      </c>
      <c r="M1459">
        <v>15</v>
      </c>
      <c r="N1459">
        <v>2</v>
      </c>
      <c r="O1459">
        <v>23250</v>
      </c>
      <c r="P1459">
        <v>4.7699999999999996</v>
      </c>
      <c r="Q1459">
        <v>2.25</v>
      </c>
      <c r="R1459">
        <v>15.33</v>
      </c>
      <c r="S1459">
        <v>5.94</v>
      </c>
    </row>
    <row r="1460" spans="1:19" x14ac:dyDescent="0.3">
      <c r="A1460">
        <v>201708</v>
      </c>
      <c r="B1460" s="1">
        <v>42975</v>
      </c>
      <c r="C1460" s="2">
        <v>201700138</v>
      </c>
      <c r="D1460" t="s">
        <v>15</v>
      </c>
      <c r="E1460">
        <v>201700013</v>
      </c>
      <c r="F1460" t="s">
        <v>16</v>
      </c>
      <c r="G1460" t="s">
        <v>7</v>
      </c>
      <c r="H1460">
        <v>32</v>
      </c>
      <c r="I1460">
        <v>25473</v>
      </c>
      <c r="J1460">
        <v>6</v>
      </c>
      <c r="K1460">
        <v>30</v>
      </c>
      <c r="L1460">
        <v>22</v>
      </c>
      <c r="M1460">
        <v>15</v>
      </c>
      <c r="N1460">
        <v>3</v>
      </c>
      <c r="O1460">
        <v>24800</v>
      </c>
      <c r="P1460">
        <v>5.0880000000000001</v>
      </c>
      <c r="Q1460">
        <v>2.4</v>
      </c>
      <c r="R1460">
        <v>16.352</v>
      </c>
      <c r="S1460">
        <v>6.3360000000000003</v>
      </c>
    </row>
    <row r="1461" spans="1:19" x14ac:dyDescent="0.3">
      <c r="A1461">
        <v>201708</v>
      </c>
      <c r="B1461" s="1">
        <v>42975</v>
      </c>
      <c r="C1461" s="2">
        <v>201700139</v>
      </c>
      <c r="D1461" t="s">
        <v>17</v>
      </c>
      <c r="E1461">
        <v>201700013</v>
      </c>
      <c r="F1461" t="s">
        <v>16</v>
      </c>
      <c r="G1461" t="s">
        <v>7</v>
      </c>
      <c r="H1461">
        <v>30</v>
      </c>
      <c r="I1461">
        <v>25554</v>
      </c>
      <c r="J1461">
        <v>7</v>
      </c>
      <c r="K1461">
        <v>26</v>
      </c>
      <c r="L1461">
        <v>17</v>
      </c>
      <c r="M1461">
        <v>12</v>
      </c>
      <c r="N1461">
        <v>4</v>
      </c>
      <c r="O1461">
        <v>23250</v>
      </c>
      <c r="P1461">
        <v>4.7699999999999996</v>
      </c>
      <c r="Q1461">
        <v>2.25</v>
      </c>
      <c r="R1461">
        <v>15.33</v>
      </c>
      <c r="S1461">
        <v>5.94</v>
      </c>
    </row>
    <row r="1462" spans="1:19" x14ac:dyDescent="0.3">
      <c r="A1462">
        <v>201708</v>
      </c>
      <c r="B1462" s="1">
        <v>42975</v>
      </c>
      <c r="C1462" s="2">
        <v>201700140</v>
      </c>
      <c r="D1462" t="s">
        <v>18</v>
      </c>
      <c r="E1462">
        <v>201700013</v>
      </c>
      <c r="F1462" t="s">
        <v>16</v>
      </c>
      <c r="G1462" t="s">
        <v>7</v>
      </c>
      <c r="H1462">
        <v>29</v>
      </c>
      <c r="I1462">
        <v>24963</v>
      </c>
      <c r="J1462">
        <v>8</v>
      </c>
      <c r="K1462">
        <v>26</v>
      </c>
      <c r="L1462">
        <v>20</v>
      </c>
      <c r="M1462">
        <v>12</v>
      </c>
      <c r="N1462">
        <v>4</v>
      </c>
      <c r="O1462">
        <v>22475</v>
      </c>
      <c r="P1462">
        <v>4.6109999999999998</v>
      </c>
      <c r="Q1462">
        <v>2.1749999999999998</v>
      </c>
      <c r="R1462">
        <v>14.819000000000001</v>
      </c>
      <c r="S1462">
        <v>5.742</v>
      </c>
    </row>
    <row r="1463" spans="1:19" x14ac:dyDescent="0.3">
      <c r="A1463">
        <v>201708</v>
      </c>
      <c r="B1463" s="1">
        <v>42975</v>
      </c>
      <c r="C1463" s="2">
        <v>201700141</v>
      </c>
      <c r="D1463" t="s">
        <v>19</v>
      </c>
      <c r="E1463">
        <v>201700013</v>
      </c>
      <c r="F1463" t="s">
        <v>16</v>
      </c>
      <c r="G1463" t="s">
        <v>7</v>
      </c>
      <c r="H1463">
        <v>30</v>
      </c>
      <c r="I1463">
        <v>24166</v>
      </c>
      <c r="J1463">
        <v>7</v>
      </c>
      <c r="K1463">
        <v>27</v>
      </c>
      <c r="L1463">
        <v>17</v>
      </c>
      <c r="M1463">
        <v>9</v>
      </c>
      <c r="N1463">
        <v>3</v>
      </c>
      <c r="O1463">
        <v>23250</v>
      </c>
      <c r="P1463">
        <v>4.7699999999999996</v>
      </c>
      <c r="Q1463">
        <v>2.25</v>
      </c>
      <c r="R1463">
        <v>15.33</v>
      </c>
      <c r="S1463">
        <v>5.94</v>
      </c>
    </row>
    <row r="1464" spans="1:19" x14ac:dyDescent="0.3">
      <c r="A1464">
        <v>201708</v>
      </c>
      <c r="B1464" s="1">
        <v>42975</v>
      </c>
      <c r="C1464" s="2">
        <v>201700142</v>
      </c>
      <c r="D1464" t="s">
        <v>20</v>
      </c>
      <c r="E1464">
        <v>201700013</v>
      </c>
      <c r="F1464" t="s">
        <v>16</v>
      </c>
      <c r="G1464" t="s">
        <v>7</v>
      </c>
      <c r="H1464">
        <v>28</v>
      </c>
      <c r="I1464">
        <v>24387</v>
      </c>
      <c r="J1464">
        <v>8</v>
      </c>
      <c r="K1464">
        <v>26</v>
      </c>
      <c r="L1464">
        <v>16</v>
      </c>
      <c r="M1464">
        <v>11</v>
      </c>
      <c r="N1464">
        <v>3</v>
      </c>
      <c r="O1464">
        <v>21700</v>
      </c>
      <c r="P1464">
        <v>4.452</v>
      </c>
      <c r="Q1464">
        <v>2.1</v>
      </c>
      <c r="R1464">
        <v>14.308</v>
      </c>
      <c r="S1464">
        <v>5.5439999999999996</v>
      </c>
    </row>
    <row r="1465" spans="1:19" x14ac:dyDescent="0.3">
      <c r="A1465">
        <v>201708</v>
      </c>
      <c r="B1465" s="1">
        <v>42975</v>
      </c>
      <c r="C1465" s="2">
        <v>201700143</v>
      </c>
      <c r="D1465" t="s">
        <v>21</v>
      </c>
      <c r="E1465">
        <v>201700013</v>
      </c>
      <c r="F1465" t="s">
        <v>16</v>
      </c>
      <c r="G1465" t="s">
        <v>7</v>
      </c>
      <c r="H1465">
        <v>28</v>
      </c>
      <c r="I1465">
        <v>24028</v>
      </c>
      <c r="J1465">
        <v>7</v>
      </c>
      <c r="K1465">
        <v>25</v>
      </c>
      <c r="L1465">
        <v>16</v>
      </c>
      <c r="M1465">
        <v>8</v>
      </c>
      <c r="N1465">
        <v>4</v>
      </c>
      <c r="O1465">
        <v>21700</v>
      </c>
      <c r="P1465">
        <v>4.452</v>
      </c>
      <c r="Q1465">
        <v>2.1</v>
      </c>
      <c r="R1465">
        <v>14.308</v>
      </c>
      <c r="S1465">
        <v>5.5439999999999996</v>
      </c>
    </row>
    <row r="1466" spans="1:19" x14ac:dyDescent="0.3">
      <c r="A1466">
        <v>201708</v>
      </c>
      <c r="B1466" s="1">
        <v>42975</v>
      </c>
      <c r="C1466" s="2">
        <v>201700144</v>
      </c>
      <c r="D1466" t="s">
        <v>22</v>
      </c>
      <c r="E1466">
        <v>201700013</v>
      </c>
      <c r="F1466" t="s">
        <v>16</v>
      </c>
      <c r="G1466" t="s">
        <v>7</v>
      </c>
      <c r="H1466">
        <v>32</v>
      </c>
      <c r="I1466">
        <v>25868</v>
      </c>
      <c r="J1466">
        <v>8</v>
      </c>
      <c r="K1466">
        <v>30</v>
      </c>
      <c r="L1466">
        <v>23</v>
      </c>
      <c r="M1466">
        <v>15</v>
      </c>
      <c r="N1466">
        <v>3</v>
      </c>
      <c r="O1466">
        <v>24800</v>
      </c>
      <c r="P1466">
        <v>5.0880000000000001</v>
      </c>
      <c r="Q1466">
        <v>2.4</v>
      </c>
      <c r="R1466">
        <v>16.352</v>
      </c>
      <c r="S1466">
        <v>6.3360000000000003</v>
      </c>
    </row>
    <row r="1467" spans="1:19" x14ac:dyDescent="0.3">
      <c r="A1467">
        <v>201708</v>
      </c>
      <c r="B1467" s="1">
        <v>42975</v>
      </c>
      <c r="C1467" s="2">
        <v>201700145</v>
      </c>
      <c r="D1467" t="s">
        <v>23</v>
      </c>
      <c r="E1467">
        <v>201700013</v>
      </c>
      <c r="F1467" t="s">
        <v>16</v>
      </c>
      <c r="G1467" t="s">
        <v>7</v>
      </c>
      <c r="H1467">
        <v>30</v>
      </c>
      <c r="I1467">
        <v>24255</v>
      </c>
      <c r="J1467">
        <v>7</v>
      </c>
      <c r="K1467">
        <v>26</v>
      </c>
      <c r="L1467">
        <v>17</v>
      </c>
      <c r="M1467">
        <v>12</v>
      </c>
      <c r="N1467">
        <v>4</v>
      </c>
      <c r="O1467">
        <v>23250</v>
      </c>
      <c r="P1467">
        <v>4.7699999999999996</v>
      </c>
      <c r="Q1467">
        <v>2.25</v>
      </c>
      <c r="R1467">
        <v>15.33</v>
      </c>
      <c r="S1467">
        <v>5.94</v>
      </c>
    </row>
    <row r="1468" spans="1:19" x14ac:dyDescent="0.3">
      <c r="A1468">
        <v>201708</v>
      </c>
      <c r="B1468" s="1">
        <v>42976</v>
      </c>
      <c r="C1468" s="2">
        <v>201700121</v>
      </c>
      <c r="D1468" t="s">
        <v>5</v>
      </c>
      <c r="E1468">
        <v>201700011</v>
      </c>
      <c r="F1468" t="s">
        <v>6</v>
      </c>
      <c r="G1468" t="s">
        <v>7</v>
      </c>
      <c r="H1468">
        <v>39</v>
      </c>
      <c r="I1468">
        <v>25000</v>
      </c>
      <c r="J1468">
        <v>4</v>
      </c>
      <c r="K1468">
        <v>36</v>
      </c>
      <c r="L1468">
        <v>32</v>
      </c>
      <c r="M1468">
        <v>26</v>
      </c>
      <c r="N1468">
        <v>1</v>
      </c>
      <c r="O1468">
        <v>30225</v>
      </c>
      <c r="P1468">
        <v>6.2009999999999996</v>
      </c>
      <c r="Q1468">
        <v>2.9249999999999998</v>
      </c>
      <c r="R1468">
        <v>19.928999999999998</v>
      </c>
      <c r="S1468">
        <v>7.7220000000000004</v>
      </c>
    </row>
    <row r="1469" spans="1:19" x14ac:dyDescent="0.3">
      <c r="A1469">
        <v>201708</v>
      </c>
      <c r="B1469" s="1">
        <v>42976</v>
      </c>
      <c r="C1469" s="2">
        <v>201700122</v>
      </c>
      <c r="D1469" t="s">
        <v>8</v>
      </c>
      <c r="E1469">
        <v>201700011</v>
      </c>
      <c r="F1469" t="s">
        <v>6</v>
      </c>
      <c r="G1469" t="s">
        <v>7</v>
      </c>
      <c r="H1469">
        <v>39</v>
      </c>
      <c r="I1469">
        <v>24668</v>
      </c>
      <c r="J1469">
        <v>7</v>
      </c>
      <c r="K1469">
        <v>36</v>
      </c>
      <c r="L1469">
        <v>30</v>
      </c>
      <c r="M1469">
        <v>24</v>
      </c>
      <c r="N1469">
        <v>1</v>
      </c>
      <c r="O1469">
        <v>30225</v>
      </c>
      <c r="P1469">
        <v>6.2009999999999996</v>
      </c>
      <c r="Q1469">
        <v>2.9249999999999998</v>
      </c>
      <c r="R1469">
        <v>19.928999999999998</v>
      </c>
      <c r="S1469">
        <v>7.7220000000000004</v>
      </c>
    </row>
    <row r="1470" spans="1:19" x14ac:dyDescent="0.3">
      <c r="A1470">
        <v>201708</v>
      </c>
      <c r="B1470" s="1">
        <v>42976</v>
      </c>
      <c r="C1470" s="2">
        <v>201700123</v>
      </c>
      <c r="D1470" t="s">
        <v>9</v>
      </c>
      <c r="E1470">
        <v>201700011</v>
      </c>
      <c r="F1470" t="s">
        <v>6</v>
      </c>
      <c r="G1470" t="s">
        <v>7</v>
      </c>
      <c r="H1470">
        <v>39</v>
      </c>
      <c r="I1470">
        <v>24425</v>
      </c>
      <c r="J1470">
        <v>7</v>
      </c>
      <c r="K1470">
        <v>38</v>
      </c>
      <c r="L1470">
        <v>32</v>
      </c>
      <c r="M1470">
        <v>28</v>
      </c>
      <c r="N1470">
        <v>2</v>
      </c>
      <c r="O1470">
        <v>30225</v>
      </c>
      <c r="P1470">
        <v>6.2009999999999996</v>
      </c>
      <c r="Q1470">
        <v>2.9249999999999998</v>
      </c>
      <c r="R1470">
        <v>19.928999999999998</v>
      </c>
      <c r="S1470">
        <v>7.7220000000000004</v>
      </c>
    </row>
    <row r="1471" spans="1:19" x14ac:dyDescent="0.3">
      <c r="A1471">
        <v>201708</v>
      </c>
      <c r="B1471" s="1">
        <v>42976</v>
      </c>
      <c r="C1471" s="2">
        <v>201700124</v>
      </c>
      <c r="D1471" t="s">
        <v>10</v>
      </c>
      <c r="E1471">
        <v>201700011</v>
      </c>
      <c r="F1471" t="s">
        <v>6</v>
      </c>
      <c r="G1471" t="s">
        <v>7</v>
      </c>
      <c r="H1471">
        <v>34</v>
      </c>
      <c r="I1471">
        <v>24802</v>
      </c>
      <c r="J1471">
        <v>6</v>
      </c>
      <c r="K1471">
        <v>34</v>
      </c>
      <c r="L1471">
        <v>29</v>
      </c>
      <c r="M1471">
        <v>20</v>
      </c>
      <c r="N1471">
        <v>1</v>
      </c>
      <c r="O1471">
        <v>26350</v>
      </c>
      <c r="P1471">
        <v>5.4059999999999997</v>
      </c>
      <c r="Q1471">
        <v>2.5499999999999998</v>
      </c>
      <c r="R1471">
        <v>17.373999999999999</v>
      </c>
      <c r="S1471">
        <v>6.7320000000000002</v>
      </c>
    </row>
    <row r="1472" spans="1:19" x14ac:dyDescent="0.3">
      <c r="A1472">
        <v>201708</v>
      </c>
      <c r="B1472" s="1">
        <v>42976</v>
      </c>
      <c r="C1472" s="2">
        <v>201700125</v>
      </c>
      <c r="D1472" t="s">
        <v>11</v>
      </c>
      <c r="E1472">
        <v>201700011</v>
      </c>
      <c r="F1472" t="s">
        <v>6</v>
      </c>
      <c r="G1472" t="s">
        <v>7</v>
      </c>
      <c r="H1472">
        <v>35</v>
      </c>
      <c r="I1472">
        <v>25898</v>
      </c>
      <c r="J1472">
        <v>5</v>
      </c>
      <c r="K1472">
        <v>32</v>
      </c>
      <c r="L1472">
        <v>28</v>
      </c>
      <c r="M1472">
        <v>25</v>
      </c>
      <c r="N1472">
        <v>1</v>
      </c>
      <c r="O1472">
        <v>27125</v>
      </c>
      <c r="P1472">
        <v>5.5650000000000004</v>
      </c>
      <c r="Q1472">
        <v>2.625</v>
      </c>
      <c r="R1472">
        <v>17.885000000000002</v>
      </c>
      <c r="S1472">
        <v>6.93</v>
      </c>
    </row>
    <row r="1473" spans="1:19" x14ac:dyDescent="0.3">
      <c r="A1473">
        <v>201708</v>
      </c>
      <c r="B1473" s="1">
        <v>42976</v>
      </c>
      <c r="C1473" s="2">
        <v>201700126</v>
      </c>
      <c r="D1473" t="s">
        <v>12</v>
      </c>
      <c r="E1473">
        <v>201700011</v>
      </c>
      <c r="F1473" t="s">
        <v>6</v>
      </c>
      <c r="G1473" t="s">
        <v>7</v>
      </c>
      <c r="H1473">
        <v>40</v>
      </c>
      <c r="I1473">
        <v>25247</v>
      </c>
      <c r="J1473">
        <v>8</v>
      </c>
      <c r="K1473">
        <v>37</v>
      </c>
      <c r="L1473">
        <v>27</v>
      </c>
      <c r="M1473">
        <v>24</v>
      </c>
      <c r="N1473">
        <v>1</v>
      </c>
      <c r="O1473">
        <v>31000</v>
      </c>
      <c r="P1473">
        <v>6.36</v>
      </c>
      <c r="Q1473">
        <v>3</v>
      </c>
      <c r="R1473">
        <v>20.440000000000001</v>
      </c>
      <c r="S1473">
        <v>7.92</v>
      </c>
    </row>
    <row r="1474" spans="1:19" x14ac:dyDescent="0.3">
      <c r="A1474">
        <v>201708</v>
      </c>
      <c r="B1474" s="1">
        <v>42976</v>
      </c>
      <c r="C1474" s="2">
        <v>201700127</v>
      </c>
      <c r="D1474" t="s">
        <v>13</v>
      </c>
      <c r="E1474">
        <v>201700011</v>
      </c>
      <c r="F1474" t="s">
        <v>6</v>
      </c>
      <c r="G1474" t="s">
        <v>7</v>
      </c>
      <c r="H1474">
        <v>36</v>
      </c>
      <c r="I1474">
        <v>24727</v>
      </c>
      <c r="J1474">
        <v>6</v>
      </c>
      <c r="K1474">
        <v>34</v>
      </c>
      <c r="L1474">
        <v>24</v>
      </c>
      <c r="M1474">
        <v>20</v>
      </c>
      <c r="N1474">
        <v>1</v>
      </c>
      <c r="O1474">
        <v>27900</v>
      </c>
      <c r="P1474">
        <v>5.7240000000000002</v>
      </c>
      <c r="Q1474">
        <v>2.7</v>
      </c>
      <c r="R1474">
        <v>18.396000000000001</v>
      </c>
      <c r="S1474">
        <v>7.1280000000000001</v>
      </c>
    </row>
    <row r="1475" spans="1:19" x14ac:dyDescent="0.3">
      <c r="A1475">
        <v>201708</v>
      </c>
      <c r="B1475" s="1">
        <v>42976</v>
      </c>
      <c r="C1475" s="2">
        <v>201700128</v>
      </c>
      <c r="D1475" t="s">
        <v>14</v>
      </c>
      <c r="E1475">
        <v>201700011</v>
      </c>
      <c r="F1475" t="s">
        <v>6</v>
      </c>
      <c r="G1475" t="s">
        <v>7</v>
      </c>
      <c r="H1475">
        <v>37</v>
      </c>
      <c r="I1475">
        <v>25689</v>
      </c>
      <c r="J1475">
        <v>7</v>
      </c>
      <c r="K1475">
        <v>34</v>
      </c>
      <c r="L1475">
        <v>24</v>
      </c>
      <c r="M1475">
        <v>21</v>
      </c>
      <c r="N1475">
        <v>2</v>
      </c>
      <c r="O1475">
        <v>28675</v>
      </c>
      <c r="P1475">
        <v>5.883</v>
      </c>
      <c r="Q1475">
        <v>2.7749999999999999</v>
      </c>
      <c r="R1475">
        <v>18.907</v>
      </c>
      <c r="S1475">
        <v>7.3259999999999996</v>
      </c>
    </row>
    <row r="1476" spans="1:19" x14ac:dyDescent="0.3">
      <c r="A1476">
        <v>201708</v>
      </c>
      <c r="B1476" s="1">
        <v>42976</v>
      </c>
      <c r="C1476" s="2">
        <v>201700129</v>
      </c>
      <c r="D1476" t="s">
        <v>24</v>
      </c>
      <c r="E1476">
        <v>201700012</v>
      </c>
      <c r="F1476" t="s">
        <v>25</v>
      </c>
      <c r="G1476" t="s">
        <v>7</v>
      </c>
      <c r="H1476">
        <v>32</v>
      </c>
      <c r="I1476">
        <v>24016</v>
      </c>
      <c r="J1476">
        <v>6</v>
      </c>
      <c r="K1476">
        <v>30</v>
      </c>
      <c r="L1476">
        <v>21</v>
      </c>
      <c r="M1476">
        <v>16</v>
      </c>
      <c r="N1476">
        <v>2</v>
      </c>
      <c r="O1476">
        <v>24800</v>
      </c>
      <c r="P1476">
        <v>5.0880000000000001</v>
      </c>
      <c r="Q1476">
        <v>2.4</v>
      </c>
      <c r="R1476">
        <v>16.352</v>
      </c>
      <c r="S1476">
        <v>6.3360000000000003</v>
      </c>
    </row>
    <row r="1477" spans="1:19" x14ac:dyDescent="0.3">
      <c r="A1477">
        <v>201708</v>
      </c>
      <c r="B1477" s="1">
        <v>42976</v>
      </c>
      <c r="C1477" s="2">
        <v>201700130</v>
      </c>
      <c r="D1477" t="s">
        <v>26</v>
      </c>
      <c r="E1477">
        <v>201700012</v>
      </c>
      <c r="F1477" t="s">
        <v>25</v>
      </c>
      <c r="G1477" t="s">
        <v>7</v>
      </c>
      <c r="H1477">
        <v>32</v>
      </c>
      <c r="I1477">
        <v>25574</v>
      </c>
      <c r="J1477">
        <v>7</v>
      </c>
      <c r="K1477">
        <v>32</v>
      </c>
      <c r="L1477">
        <v>25</v>
      </c>
      <c r="M1477">
        <v>15</v>
      </c>
      <c r="N1477">
        <v>2</v>
      </c>
      <c r="O1477">
        <v>24800</v>
      </c>
      <c r="P1477">
        <v>5.0880000000000001</v>
      </c>
      <c r="Q1477">
        <v>2.4</v>
      </c>
      <c r="R1477">
        <v>16.352</v>
      </c>
      <c r="S1477">
        <v>6.3360000000000003</v>
      </c>
    </row>
    <row r="1478" spans="1:19" x14ac:dyDescent="0.3">
      <c r="A1478">
        <v>201708</v>
      </c>
      <c r="B1478" s="1">
        <v>42976</v>
      </c>
      <c r="C1478" s="2">
        <v>201700131</v>
      </c>
      <c r="D1478" t="s">
        <v>27</v>
      </c>
      <c r="E1478">
        <v>201700012</v>
      </c>
      <c r="F1478" t="s">
        <v>25</v>
      </c>
      <c r="G1478" t="s">
        <v>7</v>
      </c>
      <c r="H1478">
        <v>35</v>
      </c>
      <c r="I1478">
        <v>24650</v>
      </c>
      <c r="J1478">
        <v>8</v>
      </c>
      <c r="K1478">
        <v>33</v>
      </c>
      <c r="L1478">
        <v>25</v>
      </c>
      <c r="M1478">
        <v>16</v>
      </c>
      <c r="N1478">
        <v>2</v>
      </c>
      <c r="O1478">
        <v>27125</v>
      </c>
      <c r="P1478">
        <v>5.5650000000000004</v>
      </c>
      <c r="Q1478">
        <v>2.625</v>
      </c>
      <c r="R1478">
        <v>17.885000000000002</v>
      </c>
      <c r="S1478">
        <v>6.93</v>
      </c>
    </row>
    <row r="1479" spans="1:19" x14ac:dyDescent="0.3">
      <c r="A1479">
        <v>201708</v>
      </c>
      <c r="B1479" s="1">
        <v>42976</v>
      </c>
      <c r="C1479" s="2">
        <v>201700132</v>
      </c>
      <c r="D1479" t="s">
        <v>28</v>
      </c>
      <c r="E1479">
        <v>201700012</v>
      </c>
      <c r="F1479" t="s">
        <v>25</v>
      </c>
      <c r="G1479" t="s">
        <v>7</v>
      </c>
      <c r="H1479">
        <v>31</v>
      </c>
      <c r="I1479">
        <v>25917</v>
      </c>
      <c r="J1479">
        <v>8</v>
      </c>
      <c r="K1479">
        <v>30</v>
      </c>
      <c r="L1479">
        <v>26</v>
      </c>
      <c r="M1479">
        <v>20</v>
      </c>
      <c r="N1479">
        <v>2</v>
      </c>
      <c r="O1479">
        <v>24025</v>
      </c>
      <c r="P1479">
        <v>4.9290000000000003</v>
      </c>
      <c r="Q1479">
        <v>2.3250000000000002</v>
      </c>
      <c r="R1479">
        <v>15.840999999999999</v>
      </c>
      <c r="S1479">
        <v>6.1379999999999999</v>
      </c>
    </row>
    <row r="1480" spans="1:19" x14ac:dyDescent="0.3">
      <c r="A1480">
        <v>201708</v>
      </c>
      <c r="B1480" s="1">
        <v>42976</v>
      </c>
      <c r="C1480" s="2">
        <v>201700133</v>
      </c>
      <c r="D1480" t="s">
        <v>29</v>
      </c>
      <c r="E1480">
        <v>201700012</v>
      </c>
      <c r="F1480" t="s">
        <v>25</v>
      </c>
      <c r="G1480" t="s">
        <v>7</v>
      </c>
      <c r="H1480">
        <v>30</v>
      </c>
      <c r="I1480">
        <v>24104</v>
      </c>
      <c r="J1480">
        <v>7</v>
      </c>
      <c r="K1480">
        <v>26</v>
      </c>
      <c r="L1480">
        <v>22</v>
      </c>
      <c r="M1480">
        <v>13</v>
      </c>
      <c r="N1480">
        <v>2</v>
      </c>
      <c r="O1480">
        <v>23250</v>
      </c>
      <c r="P1480">
        <v>4.7699999999999996</v>
      </c>
      <c r="Q1480">
        <v>2.25</v>
      </c>
      <c r="R1480">
        <v>15.33</v>
      </c>
      <c r="S1480">
        <v>5.94</v>
      </c>
    </row>
    <row r="1481" spans="1:19" x14ac:dyDescent="0.3">
      <c r="A1481">
        <v>201708</v>
      </c>
      <c r="B1481" s="1">
        <v>42976</v>
      </c>
      <c r="C1481" s="2">
        <v>201700134</v>
      </c>
      <c r="D1481" t="s">
        <v>30</v>
      </c>
      <c r="E1481">
        <v>201700012</v>
      </c>
      <c r="F1481" t="s">
        <v>25</v>
      </c>
      <c r="G1481" t="s">
        <v>7</v>
      </c>
      <c r="H1481">
        <v>32</v>
      </c>
      <c r="I1481">
        <v>24367</v>
      </c>
      <c r="J1481">
        <v>5</v>
      </c>
      <c r="K1481">
        <v>28</v>
      </c>
      <c r="L1481">
        <v>20</v>
      </c>
      <c r="M1481">
        <v>13</v>
      </c>
      <c r="N1481">
        <v>2</v>
      </c>
      <c r="O1481">
        <v>24800</v>
      </c>
      <c r="P1481">
        <v>5.0880000000000001</v>
      </c>
      <c r="Q1481">
        <v>2.4</v>
      </c>
      <c r="R1481">
        <v>16.352</v>
      </c>
      <c r="S1481">
        <v>6.3360000000000003</v>
      </c>
    </row>
    <row r="1482" spans="1:19" x14ac:dyDescent="0.3">
      <c r="A1482">
        <v>201708</v>
      </c>
      <c r="B1482" s="1">
        <v>42976</v>
      </c>
      <c r="C1482" s="2">
        <v>201700135</v>
      </c>
      <c r="D1482" t="s">
        <v>31</v>
      </c>
      <c r="E1482">
        <v>201700012</v>
      </c>
      <c r="F1482" t="s">
        <v>25</v>
      </c>
      <c r="G1482" t="s">
        <v>7</v>
      </c>
      <c r="H1482">
        <v>32</v>
      </c>
      <c r="I1482">
        <v>25475</v>
      </c>
      <c r="J1482">
        <v>6</v>
      </c>
      <c r="K1482">
        <v>31</v>
      </c>
      <c r="L1482">
        <v>21</v>
      </c>
      <c r="M1482">
        <v>14</v>
      </c>
      <c r="N1482">
        <v>2</v>
      </c>
      <c r="O1482">
        <v>24800</v>
      </c>
      <c r="P1482">
        <v>5.0880000000000001</v>
      </c>
      <c r="Q1482">
        <v>2.4</v>
      </c>
      <c r="R1482">
        <v>16.352</v>
      </c>
      <c r="S1482">
        <v>6.3360000000000003</v>
      </c>
    </row>
    <row r="1483" spans="1:19" x14ac:dyDescent="0.3">
      <c r="A1483">
        <v>201708</v>
      </c>
      <c r="B1483" s="1">
        <v>42976</v>
      </c>
      <c r="C1483" s="2">
        <v>201700136</v>
      </c>
      <c r="D1483" t="s">
        <v>32</v>
      </c>
      <c r="E1483">
        <v>201700013</v>
      </c>
      <c r="F1483" t="s">
        <v>16</v>
      </c>
      <c r="G1483" t="s">
        <v>7</v>
      </c>
      <c r="H1483">
        <v>31</v>
      </c>
      <c r="I1483">
        <v>25197</v>
      </c>
      <c r="J1483">
        <v>8</v>
      </c>
      <c r="K1483">
        <v>27</v>
      </c>
      <c r="L1483">
        <v>18</v>
      </c>
      <c r="M1483">
        <v>10</v>
      </c>
      <c r="N1483">
        <v>3</v>
      </c>
      <c r="O1483">
        <v>24025</v>
      </c>
      <c r="P1483">
        <v>4.9290000000000003</v>
      </c>
      <c r="Q1483">
        <v>2.3250000000000002</v>
      </c>
      <c r="R1483">
        <v>15.840999999999999</v>
      </c>
      <c r="S1483">
        <v>6.1379999999999999</v>
      </c>
    </row>
    <row r="1484" spans="1:19" x14ac:dyDescent="0.3">
      <c r="A1484">
        <v>201708</v>
      </c>
      <c r="B1484" s="1">
        <v>42976</v>
      </c>
      <c r="C1484" s="2">
        <v>201700137</v>
      </c>
      <c r="D1484" t="s">
        <v>33</v>
      </c>
      <c r="E1484">
        <v>201700012</v>
      </c>
      <c r="F1484" t="s">
        <v>25</v>
      </c>
      <c r="G1484" t="s">
        <v>7</v>
      </c>
      <c r="H1484">
        <v>34</v>
      </c>
      <c r="I1484">
        <v>25922</v>
      </c>
      <c r="J1484">
        <v>7</v>
      </c>
      <c r="K1484">
        <v>32</v>
      </c>
      <c r="L1484">
        <v>25</v>
      </c>
      <c r="M1484">
        <v>16</v>
      </c>
      <c r="N1484">
        <v>2</v>
      </c>
      <c r="O1484">
        <v>26350</v>
      </c>
      <c r="P1484">
        <v>5.4059999999999997</v>
      </c>
      <c r="Q1484">
        <v>2.5499999999999998</v>
      </c>
      <c r="R1484">
        <v>17.373999999999999</v>
      </c>
      <c r="S1484">
        <v>6.7320000000000002</v>
      </c>
    </row>
    <row r="1485" spans="1:19" x14ac:dyDescent="0.3">
      <c r="A1485">
        <v>201708</v>
      </c>
      <c r="B1485" s="1">
        <v>42976</v>
      </c>
      <c r="C1485" s="2">
        <v>201700138</v>
      </c>
      <c r="D1485" t="s">
        <v>15</v>
      </c>
      <c r="E1485">
        <v>201700013</v>
      </c>
      <c r="F1485" t="s">
        <v>16</v>
      </c>
      <c r="G1485" t="s">
        <v>7</v>
      </c>
      <c r="H1485">
        <v>29</v>
      </c>
      <c r="I1485">
        <v>24796</v>
      </c>
      <c r="J1485">
        <v>8</v>
      </c>
      <c r="K1485">
        <v>28</v>
      </c>
      <c r="L1485">
        <v>19</v>
      </c>
      <c r="M1485">
        <v>13</v>
      </c>
      <c r="N1485">
        <v>3</v>
      </c>
      <c r="O1485">
        <v>22475</v>
      </c>
      <c r="P1485">
        <v>4.6109999999999998</v>
      </c>
      <c r="Q1485">
        <v>2.1749999999999998</v>
      </c>
      <c r="R1485">
        <v>14.819000000000001</v>
      </c>
      <c r="S1485">
        <v>5.742</v>
      </c>
    </row>
    <row r="1486" spans="1:19" x14ac:dyDescent="0.3">
      <c r="A1486">
        <v>201708</v>
      </c>
      <c r="B1486" s="1">
        <v>42976</v>
      </c>
      <c r="C1486" s="2">
        <v>201700139</v>
      </c>
      <c r="D1486" t="s">
        <v>17</v>
      </c>
      <c r="E1486">
        <v>201700013</v>
      </c>
      <c r="F1486" t="s">
        <v>16</v>
      </c>
      <c r="G1486" t="s">
        <v>7</v>
      </c>
      <c r="H1486">
        <v>28</v>
      </c>
      <c r="I1486">
        <v>24915</v>
      </c>
      <c r="J1486">
        <v>6</v>
      </c>
      <c r="K1486">
        <v>24</v>
      </c>
      <c r="L1486">
        <v>15</v>
      </c>
      <c r="M1486">
        <v>8</v>
      </c>
      <c r="N1486">
        <v>3</v>
      </c>
      <c r="O1486">
        <v>21700</v>
      </c>
      <c r="P1486">
        <v>4.452</v>
      </c>
      <c r="Q1486">
        <v>2.1</v>
      </c>
      <c r="R1486">
        <v>14.308</v>
      </c>
      <c r="S1486">
        <v>5.5439999999999996</v>
      </c>
    </row>
    <row r="1487" spans="1:19" x14ac:dyDescent="0.3">
      <c r="A1487">
        <v>201708</v>
      </c>
      <c r="B1487" s="1">
        <v>42976</v>
      </c>
      <c r="C1487" s="2">
        <v>201700140</v>
      </c>
      <c r="D1487" t="s">
        <v>18</v>
      </c>
      <c r="E1487">
        <v>201700013</v>
      </c>
      <c r="F1487" t="s">
        <v>16</v>
      </c>
      <c r="G1487" t="s">
        <v>7</v>
      </c>
      <c r="H1487">
        <v>30</v>
      </c>
      <c r="I1487">
        <v>24483</v>
      </c>
      <c r="J1487">
        <v>8</v>
      </c>
      <c r="K1487">
        <v>26</v>
      </c>
      <c r="L1487">
        <v>16</v>
      </c>
      <c r="M1487">
        <v>11</v>
      </c>
      <c r="N1487">
        <v>3</v>
      </c>
      <c r="O1487">
        <v>23250</v>
      </c>
      <c r="P1487">
        <v>4.7699999999999996</v>
      </c>
      <c r="Q1487">
        <v>2.25</v>
      </c>
      <c r="R1487">
        <v>15.33</v>
      </c>
      <c r="S1487">
        <v>5.94</v>
      </c>
    </row>
    <row r="1488" spans="1:19" x14ac:dyDescent="0.3">
      <c r="A1488">
        <v>201708</v>
      </c>
      <c r="B1488" s="1">
        <v>42976</v>
      </c>
      <c r="C1488" s="2">
        <v>201700141</v>
      </c>
      <c r="D1488" t="s">
        <v>19</v>
      </c>
      <c r="E1488">
        <v>201700013</v>
      </c>
      <c r="F1488" t="s">
        <v>16</v>
      </c>
      <c r="G1488" t="s">
        <v>7</v>
      </c>
      <c r="H1488">
        <v>33</v>
      </c>
      <c r="I1488">
        <v>24827</v>
      </c>
      <c r="J1488">
        <v>7</v>
      </c>
      <c r="K1488">
        <v>29</v>
      </c>
      <c r="L1488">
        <v>22</v>
      </c>
      <c r="M1488">
        <v>13</v>
      </c>
      <c r="N1488">
        <v>3</v>
      </c>
      <c r="O1488">
        <v>25575</v>
      </c>
      <c r="P1488">
        <v>5.2469999999999999</v>
      </c>
      <c r="Q1488">
        <v>2.4750000000000001</v>
      </c>
      <c r="R1488">
        <v>16.863</v>
      </c>
      <c r="S1488">
        <v>6.5339999999999998</v>
      </c>
    </row>
    <row r="1489" spans="1:19" x14ac:dyDescent="0.3">
      <c r="A1489">
        <v>201708</v>
      </c>
      <c r="B1489" s="1">
        <v>42976</v>
      </c>
      <c r="C1489" s="2">
        <v>201700142</v>
      </c>
      <c r="D1489" t="s">
        <v>20</v>
      </c>
      <c r="E1489">
        <v>201700013</v>
      </c>
      <c r="F1489" t="s">
        <v>16</v>
      </c>
      <c r="G1489" t="s">
        <v>7</v>
      </c>
      <c r="H1489">
        <v>30</v>
      </c>
      <c r="I1489">
        <v>25775</v>
      </c>
      <c r="J1489">
        <v>8</v>
      </c>
      <c r="K1489">
        <v>27</v>
      </c>
      <c r="L1489">
        <v>22</v>
      </c>
      <c r="M1489">
        <v>13</v>
      </c>
      <c r="N1489">
        <v>3</v>
      </c>
      <c r="O1489">
        <v>23250</v>
      </c>
      <c r="P1489">
        <v>4.7699999999999996</v>
      </c>
      <c r="Q1489">
        <v>2.25</v>
      </c>
      <c r="R1489">
        <v>15.33</v>
      </c>
      <c r="S1489">
        <v>5.94</v>
      </c>
    </row>
    <row r="1490" spans="1:19" x14ac:dyDescent="0.3">
      <c r="A1490">
        <v>201708</v>
      </c>
      <c r="B1490" s="1">
        <v>42976</v>
      </c>
      <c r="C1490" s="2">
        <v>201700143</v>
      </c>
      <c r="D1490" t="s">
        <v>21</v>
      </c>
      <c r="E1490">
        <v>201700013</v>
      </c>
      <c r="F1490" t="s">
        <v>16</v>
      </c>
      <c r="G1490" t="s">
        <v>7</v>
      </c>
      <c r="H1490">
        <v>30</v>
      </c>
      <c r="I1490">
        <v>24216</v>
      </c>
      <c r="J1490">
        <v>8</v>
      </c>
      <c r="K1490">
        <v>28</v>
      </c>
      <c r="L1490">
        <v>19</v>
      </c>
      <c r="M1490">
        <v>13</v>
      </c>
      <c r="N1490">
        <v>3</v>
      </c>
      <c r="O1490">
        <v>23250</v>
      </c>
      <c r="P1490">
        <v>4.7699999999999996</v>
      </c>
      <c r="Q1490">
        <v>2.25</v>
      </c>
      <c r="R1490">
        <v>15.33</v>
      </c>
      <c r="S1490">
        <v>5.94</v>
      </c>
    </row>
    <row r="1491" spans="1:19" x14ac:dyDescent="0.3">
      <c r="A1491">
        <v>201708</v>
      </c>
      <c r="B1491" s="1">
        <v>42976</v>
      </c>
      <c r="C1491" s="2">
        <v>201700144</v>
      </c>
      <c r="D1491" t="s">
        <v>22</v>
      </c>
      <c r="E1491">
        <v>201700013</v>
      </c>
      <c r="F1491" t="s">
        <v>16</v>
      </c>
      <c r="G1491" t="s">
        <v>7</v>
      </c>
      <c r="H1491">
        <v>28</v>
      </c>
      <c r="I1491">
        <v>24930</v>
      </c>
      <c r="J1491">
        <v>6</v>
      </c>
      <c r="K1491">
        <v>26</v>
      </c>
      <c r="L1491">
        <v>20</v>
      </c>
      <c r="M1491">
        <v>13</v>
      </c>
      <c r="N1491">
        <v>3</v>
      </c>
      <c r="O1491">
        <v>21700</v>
      </c>
      <c r="P1491">
        <v>4.452</v>
      </c>
      <c r="Q1491">
        <v>2.1</v>
      </c>
      <c r="R1491">
        <v>14.308</v>
      </c>
      <c r="S1491">
        <v>5.5439999999999996</v>
      </c>
    </row>
    <row r="1492" spans="1:19" x14ac:dyDescent="0.3">
      <c r="A1492">
        <v>201708</v>
      </c>
      <c r="B1492" s="1">
        <v>42976</v>
      </c>
      <c r="C1492" s="2">
        <v>201700145</v>
      </c>
      <c r="D1492" t="s">
        <v>23</v>
      </c>
      <c r="E1492">
        <v>201700013</v>
      </c>
      <c r="F1492" t="s">
        <v>16</v>
      </c>
      <c r="G1492" t="s">
        <v>7</v>
      </c>
      <c r="H1492">
        <v>29</v>
      </c>
      <c r="I1492">
        <v>25740</v>
      </c>
      <c r="J1492">
        <v>8</v>
      </c>
      <c r="K1492">
        <v>25</v>
      </c>
      <c r="L1492">
        <v>16</v>
      </c>
      <c r="M1492">
        <v>11</v>
      </c>
      <c r="N1492">
        <v>3</v>
      </c>
      <c r="O1492">
        <v>22475</v>
      </c>
      <c r="P1492">
        <v>4.6109999999999998</v>
      </c>
      <c r="Q1492">
        <v>2.1749999999999998</v>
      </c>
      <c r="R1492">
        <v>14.819000000000001</v>
      </c>
      <c r="S1492">
        <v>5.742</v>
      </c>
    </row>
    <row r="1493" spans="1:19" x14ac:dyDescent="0.3">
      <c r="A1493">
        <v>201708</v>
      </c>
      <c r="B1493" s="1">
        <v>42977</v>
      </c>
      <c r="C1493" s="2">
        <v>201700129</v>
      </c>
      <c r="D1493" t="s">
        <v>24</v>
      </c>
      <c r="E1493">
        <v>201700012</v>
      </c>
      <c r="F1493" t="s">
        <v>25</v>
      </c>
      <c r="G1493" t="s">
        <v>7</v>
      </c>
      <c r="H1493">
        <v>30</v>
      </c>
      <c r="I1493">
        <v>24350</v>
      </c>
      <c r="J1493">
        <v>6</v>
      </c>
      <c r="K1493">
        <v>29</v>
      </c>
      <c r="L1493">
        <v>19</v>
      </c>
      <c r="M1493">
        <v>13</v>
      </c>
      <c r="N1493">
        <v>2</v>
      </c>
      <c r="O1493">
        <v>23250</v>
      </c>
      <c r="P1493">
        <v>4.7699999999999996</v>
      </c>
      <c r="Q1493">
        <v>2.25</v>
      </c>
      <c r="R1493">
        <v>15.33</v>
      </c>
      <c r="S1493">
        <v>5.94</v>
      </c>
    </row>
    <row r="1494" spans="1:19" x14ac:dyDescent="0.3">
      <c r="A1494">
        <v>201708</v>
      </c>
      <c r="B1494" s="1">
        <v>42977</v>
      </c>
      <c r="C1494" s="2">
        <v>201700130</v>
      </c>
      <c r="D1494" t="s">
        <v>26</v>
      </c>
      <c r="E1494">
        <v>201700012</v>
      </c>
      <c r="F1494" t="s">
        <v>25</v>
      </c>
      <c r="G1494" t="s">
        <v>7</v>
      </c>
      <c r="H1494">
        <v>31</v>
      </c>
      <c r="I1494">
        <v>25761</v>
      </c>
      <c r="J1494">
        <v>7</v>
      </c>
      <c r="K1494">
        <v>31</v>
      </c>
      <c r="L1494">
        <v>26</v>
      </c>
      <c r="M1494">
        <v>18</v>
      </c>
      <c r="N1494">
        <v>2</v>
      </c>
      <c r="O1494">
        <v>24025</v>
      </c>
      <c r="P1494">
        <v>4.9290000000000003</v>
      </c>
      <c r="Q1494">
        <v>2.3250000000000002</v>
      </c>
      <c r="R1494">
        <v>15.840999999999999</v>
      </c>
      <c r="S1494">
        <v>6.1379999999999999</v>
      </c>
    </row>
    <row r="1495" spans="1:19" x14ac:dyDescent="0.3">
      <c r="A1495">
        <v>201708</v>
      </c>
      <c r="B1495" s="1">
        <v>42977</v>
      </c>
      <c r="C1495" s="2">
        <v>201700131</v>
      </c>
      <c r="D1495" t="s">
        <v>27</v>
      </c>
      <c r="E1495">
        <v>201700012</v>
      </c>
      <c r="F1495" t="s">
        <v>25</v>
      </c>
      <c r="G1495" t="s">
        <v>7</v>
      </c>
      <c r="H1495">
        <v>34</v>
      </c>
      <c r="I1495">
        <v>25923</v>
      </c>
      <c r="J1495">
        <v>9</v>
      </c>
      <c r="K1495">
        <v>33</v>
      </c>
      <c r="L1495">
        <v>21</v>
      </c>
      <c r="M1495">
        <v>16</v>
      </c>
      <c r="N1495">
        <v>2</v>
      </c>
      <c r="O1495">
        <v>26350</v>
      </c>
      <c r="P1495">
        <v>5.4059999999999997</v>
      </c>
      <c r="Q1495">
        <v>2.5499999999999998</v>
      </c>
      <c r="R1495">
        <v>17.373999999999999</v>
      </c>
      <c r="S1495">
        <v>6.7320000000000002</v>
      </c>
    </row>
    <row r="1496" spans="1:19" x14ac:dyDescent="0.3">
      <c r="A1496">
        <v>201708</v>
      </c>
      <c r="B1496" s="1">
        <v>42977</v>
      </c>
      <c r="C1496" s="2">
        <v>201700132</v>
      </c>
      <c r="D1496" t="s">
        <v>28</v>
      </c>
      <c r="E1496">
        <v>201700012</v>
      </c>
      <c r="F1496" t="s">
        <v>25</v>
      </c>
      <c r="G1496" t="s">
        <v>7</v>
      </c>
      <c r="H1496">
        <v>34</v>
      </c>
      <c r="I1496">
        <v>24918</v>
      </c>
      <c r="J1496">
        <v>8</v>
      </c>
      <c r="K1496">
        <v>32</v>
      </c>
      <c r="L1496">
        <v>25</v>
      </c>
      <c r="M1496">
        <v>20</v>
      </c>
      <c r="N1496">
        <v>2</v>
      </c>
      <c r="O1496">
        <v>26350</v>
      </c>
      <c r="P1496">
        <v>5.4059999999999997</v>
      </c>
      <c r="Q1496">
        <v>2.5499999999999998</v>
      </c>
      <c r="R1496">
        <v>17.373999999999999</v>
      </c>
      <c r="S1496">
        <v>6.7320000000000002</v>
      </c>
    </row>
    <row r="1497" spans="1:19" x14ac:dyDescent="0.3">
      <c r="A1497">
        <v>201708</v>
      </c>
      <c r="B1497" s="1">
        <v>42977</v>
      </c>
      <c r="C1497" s="2">
        <v>201700133</v>
      </c>
      <c r="D1497" t="s">
        <v>29</v>
      </c>
      <c r="E1497">
        <v>201700012</v>
      </c>
      <c r="F1497" t="s">
        <v>25</v>
      </c>
      <c r="G1497" t="s">
        <v>7</v>
      </c>
      <c r="H1497">
        <v>32</v>
      </c>
      <c r="I1497">
        <v>25534</v>
      </c>
      <c r="J1497">
        <v>7</v>
      </c>
      <c r="K1497">
        <v>31</v>
      </c>
      <c r="L1497">
        <v>22</v>
      </c>
      <c r="M1497">
        <v>17</v>
      </c>
      <c r="N1497">
        <v>2</v>
      </c>
      <c r="O1497">
        <v>24800</v>
      </c>
      <c r="P1497">
        <v>5.0880000000000001</v>
      </c>
      <c r="Q1497">
        <v>2.4</v>
      </c>
      <c r="R1497">
        <v>16.352</v>
      </c>
      <c r="S1497">
        <v>6.3360000000000003</v>
      </c>
    </row>
    <row r="1498" spans="1:19" x14ac:dyDescent="0.3">
      <c r="A1498">
        <v>201708</v>
      </c>
      <c r="B1498" s="1">
        <v>42977</v>
      </c>
      <c r="C1498" s="2">
        <v>201700134</v>
      </c>
      <c r="D1498" t="s">
        <v>30</v>
      </c>
      <c r="E1498">
        <v>201700012</v>
      </c>
      <c r="F1498" t="s">
        <v>25</v>
      </c>
      <c r="G1498" t="s">
        <v>7</v>
      </c>
      <c r="H1498">
        <v>34</v>
      </c>
      <c r="I1498">
        <v>25356</v>
      </c>
      <c r="J1498">
        <v>6</v>
      </c>
      <c r="K1498">
        <v>32</v>
      </c>
      <c r="L1498">
        <v>25</v>
      </c>
      <c r="M1498">
        <v>16</v>
      </c>
      <c r="N1498">
        <v>2</v>
      </c>
      <c r="O1498">
        <v>26350</v>
      </c>
      <c r="P1498">
        <v>5.4059999999999997</v>
      </c>
      <c r="Q1498">
        <v>2.5499999999999998</v>
      </c>
      <c r="R1498">
        <v>17.373999999999999</v>
      </c>
      <c r="S1498">
        <v>6.7320000000000002</v>
      </c>
    </row>
    <row r="1499" spans="1:19" x14ac:dyDescent="0.3">
      <c r="A1499">
        <v>201708</v>
      </c>
      <c r="B1499" s="1">
        <v>42977</v>
      </c>
      <c r="C1499" s="2">
        <v>201700135</v>
      </c>
      <c r="D1499" t="s">
        <v>31</v>
      </c>
      <c r="E1499">
        <v>201700012</v>
      </c>
      <c r="F1499" t="s">
        <v>25</v>
      </c>
      <c r="G1499" t="s">
        <v>7</v>
      </c>
      <c r="H1499">
        <v>35</v>
      </c>
      <c r="I1499">
        <v>25806</v>
      </c>
      <c r="J1499">
        <v>7</v>
      </c>
      <c r="K1499">
        <v>33</v>
      </c>
      <c r="L1499">
        <v>26</v>
      </c>
      <c r="M1499">
        <v>16</v>
      </c>
      <c r="N1499">
        <v>2</v>
      </c>
      <c r="O1499">
        <v>27125</v>
      </c>
      <c r="P1499">
        <v>5.5650000000000004</v>
      </c>
      <c r="Q1499">
        <v>2.625</v>
      </c>
      <c r="R1499">
        <v>17.885000000000002</v>
      </c>
      <c r="S1499">
        <v>6.93</v>
      </c>
    </row>
    <row r="1500" spans="1:19" x14ac:dyDescent="0.3">
      <c r="A1500">
        <v>201708</v>
      </c>
      <c r="B1500" s="1">
        <v>42977</v>
      </c>
      <c r="C1500" s="2">
        <v>201700136</v>
      </c>
      <c r="D1500" t="s">
        <v>32</v>
      </c>
      <c r="E1500">
        <v>201700013</v>
      </c>
      <c r="F1500" t="s">
        <v>16</v>
      </c>
      <c r="G1500" t="s">
        <v>7</v>
      </c>
      <c r="H1500">
        <v>33</v>
      </c>
      <c r="I1500">
        <v>24633</v>
      </c>
      <c r="J1500">
        <v>10</v>
      </c>
      <c r="K1500">
        <v>30</v>
      </c>
      <c r="L1500">
        <v>19</v>
      </c>
      <c r="M1500">
        <v>10</v>
      </c>
      <c r="N1500">
        <v>4</v>
      </c>
      <c r="O1500">
        <v>25575</v>
      </c>
      <c r="P1500">
        <v>5.2469999999999999</v>
      </c>
      <c r="Q1500">
        <v>2.4750000000000001</v>
      </c>
      <c r="R1500">
        <v>16.863</v>
      </c>
      <c r="S1500">
        <v>6.5339999999999998</v>
      </c>
    </row>
    <row r="1501" spans="1:19" x14ac:dyDescent="0.3">
      <c r="A1501">
        <v>201708</v>
      </c>
      <c r="B1501" s="1">
        <v>42977</v>
      </c>
      <c r="C1501" s="2">
        <v>201700137</v>
      </c>
      <c r="D1501" t="s">
        <v>33</v>
      </c>
      <c r="E1501">
        <v>201700012</v>
      </c>
      <c r="F1501" t="s">
        <v>25</v>
      </c>
      <c r="G1501" t="s">
        <v>7</v>
      </c>
      <c r="H1501">
        <v>36</v>
      </c>
      <c r="I1501">
        <v>24642</v>
      </c>
      <c r="J1501">
        <v>6</v>
      </c>
      <c r="K1501">
        <v>36</v>
      </c>
      <c r="L1501">
        <v>24</v>
      </c>
      <c r="M1501">
        <v>14</v>
      </c>
      <c r="N1501">
        <v>2</v>
      </c>
      <c r="O1501">
        <v>27900</v>
      </c>
      <c r="P1501">
        <v>5.7240000000000002</v>
      </c>
      <c r="Q1501">
        <v>2.7</v>
      </c>
      <c r="R1501">
        <v>18.396000000000001</v>
      </c>
      <c r="S1501">
        <v>7.1280000000000001</v>
      </c>
    </row>
    <row r="1502" spans="1:19" x14ac:dyDescent="0.3">
      <c r="A1502">
        <v>201708</v>
      </c>
      <c r="B1502" s="1">
        <v>42977</v>
      </c>
      <c r="C1502" s="2">
        <v>201700138</v>
      </c>
      <c r="D1502" t="s">
        <v>15</v>
      </c>
      <c r="E1502">
        <v>201700013</v>
      </c>
      <c r="F1502" t="s">
        <v>16</v>
      </c>
      <c r="G1502" t="s">
        <v>7</v>
      </c>
      <c r="H1502">
        <v>30</v>
      </c>
      <c r="I1502">
        <v>25142</v>
      </c>
      <c r="J1502">
        <v>9</v>
      </c>
      <c r="K1502">
        <v>27</v>
      </c>
      <c r="L1502">
        <v>22</v>
      </c>
      <c r="M1502">
        <v>11</v>
      </c>
      <c r="N1502">
        <v>3</v>
      </c>
      <c r="O1502">
        <v>23250</v>
      </c>
      <c r="P1502">
        <v>4.7699999999999996</v>
      </c>
      <c r="Q1502">
        <v>2.25</v>
      </c>
      <c r="R1502">
        <v>15.33</v>
      </c>
      <c r="S1502">
        <v>5.94</v>
      </c>
    </row>
    <row r="1503" spans="1:19" x14ac:dyDescent="0.3">
      <c r="A1503">
        <v>201708</v>
      </c>
      <c r="B1503" s="1">
        <v>42977</v>
      </c>
      <c r="C1503" s="2">
        <v>201700139</v>
      </c>
      <c r="D1503" t="s">
        <v>17</v>
      </c>
      <c r="E1503">
        <v>201700013</v>
      </c>
      <c r="F1503" t="s">
        <v>16</v>
      </c>
      <c r="G1503" t="s">
        <v>7</v>
      </c>
      <c r="H1503">
        <v>31</v>
      </c>
      <c r="I1503">
        <v>25317</v>
      </c>
      <c r="J1503">
        <v>6</v>
      </c>
      <c r="K1503">
        <v>29</v>
      </c>
      <c r="L1503">
        <v>20</v>
      </c>
      <c r="M1503">
        <v>12</v>
      </c>
      <c r="N1503">
        <v>4</v>
      </c>
      <c r="O1503">
        <v>24025</v>
      </c>
      <c r="P1503">
        <v>4.9290000000000003</v>
      </c>
      <c r="Q1503">
        <v>2.3250000000000002</v>
      </c>
      <c r="R1503">
        <v>15.840999999999999</v>
      </c>
      <c r="S1503">
        <v>6.1379999999999999</v>
      </c>
    </row>
    <row r="1504" spans="1:19" x14ac:dyDescent="0.3">
      <c r="A1504">
        <v>201708</v>
      </c>
      <c r="B1504" s="1">
        <v>42977</v>
      </c>
      <c r="C1504" s="2">
        <v>201700140</v>
      </c>
      <c r="D1504" t="s">
        <v>18</v>
      </c>
      <c r="E1504">
        <v>201700013</v>
      </c>
      <c r="F1504" t="s">
        <v>16</v>
      </c>
      <c r="G1504" t="s">
        <v>7</v>
      </c>
      <c r="H1504">
        <v>31</v>
      </c>
      <c r="I1504">
        <v>25907</v>
      </c>
      <c r="J1504">
        <v>9</v>
      </c>
      <c r="K1504">
        <v>27</v>
      </c>
      <c r="L1504">
        <v>20</v>
      </c>
      <c r="M1504">
        <v>10</v>
      </c>
      <c r="N1504">
        <v>3</v>
      </c>
      <c r="O1504">
        <v>24025</v>
      </c>
      <c r="P1504">
        <v>4.9290000000000003</v>
      </c>
      <c r="Q1504">
        <v>2.3250000000000002</v>
      </c>
      <c r="R1504">
        <v>15.840999999999999</v>
      </c>
      <c r="S1504">
        <v>6.1379999999999999</v>
      </c>
    </row>
    <row r="1505" spans="1:19" x14ac:dyDescent="0.3">
      <c r="A1505">
        <v>201708</v>
      </c>
      <c r="B1505" s="1">
        <v>42977</v>
      </c>
      <c r="C1505" s="2">
        <v>201700141</v>
      </c>
      <c r="D1505" t="s">
        <v>19</v>
      </c>
      <c r="E1505">
        <v>201700013</v>
      </c>
      <c r="F1505" t="s">
        <v>16</v>
      </c>
      <c r="G1505" t="s">
        <v>7</v>
      </c>
      <c r="H1505">
        <v>28</v>
      </c>
      <c r="I1505">
        <v>24368</v>
      </c>
      <c r="J1505">
        <v>6</v>
      </c>
      <c r="K1505">
        <v>25</v>
      </c>
      <c r="L1505">
        <v>20</v>
      </c>
      <c r="M1505">
        <v>11</v>
      </c>
      <c r="N1505">
        <v>4</v>
      </c>
      <c r="O1505">
        <v>21700</v>
      </c>
      <c r="P1505">
        <v>4.452</v>
      </c>
      <c r="Q1505">
        <v>2.1</v>
      </c>
      <c r="R1505">
        <v>14.308</v>
      </c>
      <c r="S1505">
        <v>5.5439999999999996</v>
      </c>
    </row>
    <row r="1506" spans="1:19" x14ac:dyDescent="0.3">
      <c r="A1506">
        <v>201708</v>
      </c>
      <c r="B1506" s="1">
        <v>42977</v>
      </c>
      <c r="C1506" s="2">
        <v>201700142</v>
      </c>
      <c r="D1506" t="s">
        <v>20</v>
      </c>
      <c r="E1506">
        <v>201700013</v>
      </c>
      <c r="F1506" t="s">
        <v>16</v>
      </c>
      <c r="G1506" t="s">
        <v>7</v>
      </c>
      <c r="H1506">
        <v>29</v>
      </c>
      <c r="I1506">
        <v>25247</v>
      </c>
      <c r="J1506">
        <v>7</v>
      </c>
      <c r="K1506">
        <v>27</v>
      </c>
      <c r="L1506">
        <v>17</v>
      </c>
      <c r="M1506">
        <v>10</v>
      </c>
      <c r="N1506">
        <v>3</v>
      </c>
      <c r="O1506">
        <v>22475</v>
      </c>
      <c r="P1506">
        <v>4.6109999999999998</v>
      </c>
      <c r="Q1506">
        <v>2.1749999999999998</v>
      </c>
      <c r="R1506">
        <v>14.819000000000001</v>
      </c>
      <c r="S1506">
        <v>5.742</v>
      </c>
    </row>
    <row r="1507" spans="1:19" x14ac:dyDescent="0.3">
      <c r="A1507">
        <v>201708</v>
      </c>
      <c r="B1507" s="1">
        <v>42977</v>
      </c>
      <c r="C1507" s="2">
        <v>201700143</v>
      </c>
      <c r="D1507" t="s">
        <v>21</v>
      </c>
      <c r="E1507">
        <v>201700013</v>
      </c>
      <c r="F1507" t="s">
        <v>16</v>
      </c>
      <c r="G1507" t="s">
        <v>7</v>
      </c>
      <c r="H1507">
        <v>33</v>
      </c>
      <c r="I1507">
        <v>25892</v>
      </c>
      <c r="J1507">
        <v>8</v>
      </c>
      <c r="K1507">
        <v>28</v>
      </c>
      <c r="L1507">
        <v>19</v>
      </c>
      <c r="M1507">
        <v>11</v>
      </c>
      <c r="N1507">
        <v>4</v>
      </c>
      <c r="O1507">
        <v>25575</v>
      </c>
      <c r="P1507">
        <v>5.2469999999999999</v>
      </c>
      <c r="Q1507">
        <v>2.4750000000000001</v>
      </c>
      <c r="R1507">
        <v>16.863</v>
      </c>
      <c r="S1507">
        <v>6.5339999999999998</v>
      </c>
    </row>
    <row r="1508" spans="1:19" x14ac:dyDescent="0.3">
      <c r="A1508">
        <v>201708</v>
      </c>
      <c r="B1508" s="1">
        <v>42977</v>
      </c>
      <c r="C1508" s="2">
        <v>201700144</v>
      </c>
      <c r="D1508" t="s">
        <v>22</v>
      </c>
      <c r="E1508">
        <v>201700013</v>
      </c>
      <c r="F1508" t="s">
        <v>16</v>
      </c>
      <c r="G1508" t="s">
        <v>7</v>
      </c>
      <c r="H1508">
        <v>30</v>
      </c>
      <c r="I1508">
        <v>25060</v>
      </c>
      <c r="J1508">
        <v>8</v>
      </c>
      <c r="K1508">
        <v>28</v>
      </c>
      <c r="L1508">
        <v>21</v>
      </c>
      <c r="M1508">
        <v>11</v>
      </c>
      <c r="N1508">
        <v>3</v>
      </c>
      <c r="O1508">
        <v>23250</v>
      </c>
      <c r="P1508">
        <v>4.7699999999999996</v>
      </c>
      <c r="Q1508">
        <v>2.25</v>
      </c>
      <c r="R1508">
        <v>15.33</v>
      </c>
      <c r="S1508">
        <v>5.94</v>
      </c>
    </row>
    <row r="1509" spans="1:19" x14ac:dyDescent="0.3">
      <c r="A1509">
        <v>201708</v>
      </c>
      <c r="B1509" s="1">
        <v>42977</v>
      </c>
      <c r="C1509" s="2">
        <v>201700145</v>
      </c>
      <c r="D1509" t="s">
        <v>23</v>
      </c>
      <c r="E1509">
        <v>201700013</v>
      </c>
      <c r="F1509" t="s">
        <v>16</v>
      </c>
      <c r="G1509" t="s">
        <v>7</v>
      </c>
      <c r="H1509">
        <v>28</v>
      </c>
      <c r="I1509">
        <v>24135</v>
      </c>
      <c r="J1509">
        <v>6</v>
      </c>
      <c r="K1509">
        <v>24</v>
      </c>
      <c r="L1509">
        <v>16</v>
      </c>
      <c r="M1509">
        <v>8</v>
      </c>
      <c r="N1509">
        <v>4</v>
      </c>
      <c r="O1509">
        <v>21700</v>
      </c>
      <c r="P1509">
        <v>4.452</v>
      </c>
      <c r="Q1509">
        <v>2.1</v>
      </c>
      <c r="R1509">
        <v>14.308</v>
      </c>
      <c r="S1509">
        <v>5.5439999999999996</v>
      </c>
    </row>
    <row r="1510" spans="1:19" x14ac:dyDescent="0.3">
      <c r="A1510">
        <v>201708</v>
      </c>
      <c r="B1510" s="1">
        <v>42978</v>
      </c>
      <c r="C1510" s="2">
        <v>201700121</v>
      </c>
      <c r="D1510" t="s">
        <v>5</v>
      </c>
      <c r="E1510">
        <v>201700011</v>
      </c>
      <c r="F1510" t="s">
        <v>6</v>
      </c>
      <c r="G1510" t="s">
        <v>7</v>
      </c>
      <c r="H1510">
        <v>40</v>
      </c>
      <c r="I1510">
        <v>24942</v>
      </c>
      <c r="J1510">
        <v>5</v>
      </c>
      <c r="K1510">
        <v>39</v>
      </c>
      <c r="L1510">
        <v>28</v>
      </c>
      <c r="M1510">
        <v>20</v>
      </c>
      <c r="N1510">
        <v>2</v>
      </c>
      <c r="O1510">
        <v>31000</v>
      </c>
      <c r="P1510">
        <v>6.36</v>
      </c>
      <c r="Q1510">
        <v>3</v>
      </c>
      <c r="R1510">
        <v>20.440000000000001</v>
      </c>
      <c r="S1510">
        <v>7.92</v>
      </c>
    </row>
    <row r="1511" spans="1:19" x14ac:dyDescent="0.3">
      <c r="A1511">
        <v>201708</v>
      </c>
      <c r="B1511" s="1">
        <v>42978</v>
      </c>
      <c r="C1511" s="2">
        <v>201700122</v>
      </c>
      <c r="D1511" t="s">
        <v>8</v>
      </c>
      <c r="E1511">
        <v>201700011</v>
      </c>
      <c r="F1511" t="s">
        <v>6</v>
      </c>
      <c r="G1511" t="s">
        <v>7</v>
      </c>
      <c r="H1511">
        <v>38</v>
      </c>
      <c r="I1511">
        <v>25348</v>
      </c>
      <c r="J1511">
        <v>5</v>
      </c>
      <c r="K1511">
        <v>37</v>
      </c>
      <c r="L1511">
        <v>29</v>
      </c>
      <c r="M1511">
        <v>21</v>
      </c>
      <c r="N1511">
        <v>1</v>
      </c>
      <c r="O1511">
        <v>29450</v>
      </c>
      <c r="P1511">
        <v>6.0419999999999998</v>
      </c>
      <c r="Q1511">
        <v>2.85</v>
      </c>
      <c r="R1511">
        <v>19.417999999999999</v>
      </c>
      <c r="S1511">
        <v>7.524</v>
      </c>
    </row>
    <row r="1512" spans="1:19" x14ac:dyDescent="0.3">
      <c r="A1512">
        <v>201708</v>
      </c>
      <c r="B1512" s="1">
        <v>42978</v>
      </c>
      <c r="C1512" s="2">
        <v>201700123</v>
      </c>
      <c r="D1512" t="s">
        <v>9</v>
      </c>
      <c r="E1512">
        <v>201700011</v>
      </c>
      <c r="F1512" t="s">
        <v>6</v>
      </c>
      <c r="G1512" t="s">
        <v>7</v>
      </c>
      <c r="H1512">
        <v>40</v>
      </c>
      <c r="I1512">
        <v>25275</v>
      </c>
      <c r="J1512">
        <v>5</v>
      </c>
      <c r="K1512">
        <v>38</v>
      </c>
      <c r="L1512">
        <v>27</v>
      </c>
      <c r="M1512">
        <v>22</v>
      </c>
      <c r="N1512">
        <v>2</v>
      </c>
      <c r="O1512">
        <v>31000</v>
      </c>
      <c r="P1512">
        <v>6.36</v>
      </c>
      <c r="Q1512">
        <v>3</v>
      </c>
      <c r="R1512">
        <v>20.440000000000001</v>
      </c>
      <c r="S1512">
        <v>7.92</v>
      </c>
    </row>
    <row r="1513" spans="1:19" x14ac:dyDescent="0.3">
      <c r="A1513">
        <v>201708</v>
      </c>
      <c r="B1513" s="1">
        <v>42978</v>
      </c>
      <c r="C1513" s="2">
        <v>201700124</v>
      </c>
      <c r="D1513" t="s">
        <v>10</v>
      </c>
      <c r="E1513">
        <v>201700011</v>
      </c>
      <c r="F1513" t="s">
        <v>6</v>
      </c>
      <c r="G1513" t="s">
        <v>7</v>
      </c>
      <c r="H1513">
        <v>35</v>
      </c>
      <c r="I1513">
        <v>25854</v>
      </c>
      <c r="J1513">
        <v>6</v>
      </c>
      <c r="K1513">
        <v>32</v>
      </c>
      <c r="L1513">
        <v>26</v>
      </c>
      <c r="M1513">
        <v>22</v>
      </c>
      <c r="N1513">
        <v>1</v>
      </c>
      <c r="O1513">
        <v>27125</v>
      </c>
      <c r="P1513">
        <v>5.5650000000000004</v>
      </c>
      <c r="Q1513">
        <v>2.625</v>
      </c>
      <c r="R1513">
        <v>17.885000000000002</v>
      </c>
      <c r="S1513">
        <v>6.93</v>
      </c>
    </row>
    <row r="1514" spans="1:19" x14ac:dyDescent="0.3">
      <c r="A1514">
        <v>201708</v>
      </c>
      <c r="B1514" s="1">
        <v>42978</v>
      </c>
      <c r="C1514" s="2">
        <v>201700125</v>
      </c>
      <c r="D1514" t="s">
        <v>11</v>
      </c>
      <c r="E1514">
        <v>201700011</v>
      </c>
      <c r="F1514" t="s">
        <v>6</v>
      </c>
      <c r="G1514" t="s">
        <v>7</v>
      </c>
      <c r="H1514">
        <v>38</v>
      </c>
      <c r="I1514">
        <v>24478</v>
      </c>
      <c r="J1514">
        <v>6</v>
      </c>
      <c r="K1514">
        <v>35</v>
      </c>
      <c r="L1514">
        <v>31</v>
      </c>
      <c r="M1514">
        <v>24</v>
      </c>
      <c r="N1514">
        <v>2</v>
      </c>
      <c r="O1514">
        <v>29450</v>
      </c>
      <c r="P1514">
        <v>6.0419999999999998</v>
      </c>
      <c r="Q1514">
        <v>2.85</v>
      </c>
      <c r="R1514">
        <v>19.417999999999999</v>
      </c>
      <c r="S1514">
        <v>7.524</v>
      </c>
    </row>
    <row r="1515" spans="1:19" x14ac:dyDescent="0.3">
      <c r="A1515">
        <v>201708</v>
      </c>
      <c r="B1515" s="1">
        <v>42978</v>
      </c>
      <c r="C1515" s="2">
        <v>201700126</v>
      </c>
      <c r="D1515" t="s">
        <v>12</v>
      </c>
      <c r="E1515">
        <v>201700011</v>
      </c>
      <c r="F1515" t="s">
        <v>6</v>
      </c>
      <c r="G1515" t="s">
        <v>7</v>
      </c>
      <c r="H1515">
        <v>36</v>
      </c>
      <c r="I1515">
        <v>25052</v>
      </c>
      <c r="J1515">
        <v>5</v>
      </c>
      <c r="K1515">
        <v>33</v>
      </c>
      <c r="L1515">
        <v>28</v>
      </c>
      <c r="M1515">
        <v>25</v>
      </c>
      <c r="N1515">
        <v>1</v>
      </c>
      <c r="O1515">
        <v>27900</v>
      </c>
      <c r="P1515">
        <v>5.7240000000000002</v>
      </c>
      <c r="Q1515">
        <v>2.7</v>
      </c>
      <c r="R1515">
        <v>18.396000000000001</v>
      </c>
      <c r="S1515">
        <v>7.1280000000000001</v>
      </c>
    </row>
    <row r="1516" spans="1:19" x14ac:dyDescent="0.3">
      <c r="A1516">
        <v>201708</v>
      </c>
      <c r="B1516" s="1">
        <v>42978</v>
      </c>
      <c r="C1516" s="2">
        <v>201700127</v>
      </c>
      <c r="D1516" t="s">
        <v>13</v>
      </c>
      <c r="E1516">
        <v>201700011</v>
      </c>
      <c r="F1516" t="s">
        <v>6</v>
      </c>
      <c r="G1516" t="s">
        <v>7</v>
      </c>
      <c r="H1516">
        <v>38</v>
      </c>
      <c r="I1516">
        <v>24436</v>
      </c>
      <c r="J1516">
        <v>7</v>
      </c>
      <c r="K1516">
        <v>36</v>
      </c>
      <c r="L1516">
        <v>28</v>
      </c>
      <c r="M1516">
        <v>20</v>
      </c>
      <c r="N1516">
        <v>2</v>
      </c>
      <c r="O1516">
        <v>29450</v>
      </c>
      <c r="P1516">
        <v>6.0419999999999998</v>
      </c>
      <c r="Q1516">
        <v>2.85</v>
      </c>
      <c r="R1516">
        <v>19.417999999999999</v>
      </c>
      <c r="S1516">
        <v>7.524</v>
      </c>
    </row>
    <row r="1517" spans="1:19" x14ac:dyDescent="0.3">
      <c r="A1517">
        <v>201708</v>
      </c>
      <c r="B1517" s="1">
        <v>42978</v>
      </c>
      <c r="C1517" s="2">
        <v>201700128</v>
      </c>
      <c r="D1517" t="s">
        <v>14</v>
      </c>
      <c r="E1517">
        <v>201700011</v>
      </c>
      <c r="F1517" t="s">
        <v>6</v>
      </c>
      <c r="G1517" t="s">
        <v>7</v>
      </c>
      <c r="H1517">
        <v>40</v>
      </c>
      <c r="I1517">
        <v>24140</v>
      </c>
      <c r="J1517">
        <v>6</v>
      </c>
      <c r="K1517">
        <v>37</v>
      </c>
      <c r="L1517">
        <v>31</v>
      </c>
      <c r="M1517">
        <v>22</v>
      </c>
      <c r="N1517">
        <v>2</v>
      </c>
      <c r="O1517">
        <v>31000</v>
      </c>
      <c r="P1517">
        <v>6.36</v>
      </c>
      <c r="Q1517">
        <v>3</v>
      </c>
      <c r="R1517">
        <v>20.440000000000001</v>
      </c>
      <c r="S1517">
        <v>7.92</v>
      </c>
    </row>
    <row r="1518" spans="1:19" x14ac:dyDescent="0.3">
      <c r="A1518">
        <v>201708</v>
      </c>
      <c r="B1518" s="1">
        <v>42978</v>
      </c>
      <c r="C1518" s="2">
        <v>201700136</v>
      </c>
      <c r="D1518" t="s">
        <v>32</v>
      </c>
      <c r="E1518">
        <v>201700013</v>
      </c>
      <c r="F1518" t="s">
        <v>16</v>
      </c>
      <c r="G1518" t="s">
        <v>7</v>
      </c>
      <c r="H1518">
        <v>29</v>
      </c>
      <c r="I1518">
        <v>24662</v>
      </c>
      <c r="J1518">
        <v>6</v>
      </c>
      <c r="K1518">
        <v>27</v>
      </c>
      <c r="L1518">
        <v>19</v>
      </c>
      <c r="M1518">
        <v>10</v>
      </c>
      <c r="N1518">
        <v>3</v>
      </c>
      <c r="O1518">
        <v>22475</v>
      </c>
      <c r="P1518">
        <v>4.6109999999999998</v>
      </c>
      <c r="Q1518">
        <v>2.1749999999999998</v>
      </c>
      <c r="R1518">
        <v>14.819000000000001</v>
      </c>
      <c r="S1518">
        <v>5.742</v>
      </c>
    </row>
    <row r="1519" spans="1:19" x14ac:dyDescent="0.3">
      <c r="A1519">
        <v>201708</v>
      </c>
      <c r="B1519" s="1">
        <v>42978</v>
      </c>
      <c r="C1519" s="2">
        <v>201700138</v>
      </c>
      <c r="D1519" t="s">
        <v>15</v>
      </c>
      <c r="E1519">
        <v>201700013</v>
      </c>
      <c r="F1519" t="s">
        <v>16</v>
      </c>
      <c r="G1519" t="s">
        <v>7</v>
      </c>
      <c r="H1519">
        <v>30</v>
      </c>
      <c r="I1519">
        <v>25569</v>
      </c>
      <c r="J1519">
        <v>7</v>
      </c>
      <c r="K1519">
        <v>28</v>
      </c>
      <c r="L1519">
        <v>17</v>
      </c>
      <c r="M1519">
        <v>10</v>
      </c>
      <c r="N1519">
        <v>3</v>
      </c>
      <c r="O1519">
        <v>23250</v>
      </c>
      <c r="P1519">
        <v>4.7699999999999996</v>
      </c>
      <c r="Q1519">
        <v>2.25</v>
      </c>
      <c r="R1519">
        <v>15.33</v>
      </c>
      <c r="S1519">
        <v>5.94</v>
      </c>
    </row>
    <row r="1520" spans="1:19" x14ac:dyDescent="0.3">
      <c r="A1520">
        <v>201708</v>
      </c>
      <c r="B1520" s="1">
        <v>42978</v>
      </c>
      <c r="C1520" s="2">
        <v>201700139</v>
      </c>
      <c r="D1520" t="s">
        <v>17</v>
      </c>
      <c r="E1520">
        <v>201700013</v>
      </c>
      <c r="F1520" t="s">
        <v>16</v>
      </c>
      <c r="G1520" t="s">
        <v>7</v>
      </c>
      <c r="H1520">
        <v>29</v>
      </c>
      <c r="I1520">
        <v>24637</v>
      </c>
      <c r="J1520">
        <v>6</v>
      </c>
      <c r="K1520">
        <v>27</v>
      </c>
      <c r="L1520">
        <v>19</v>
      </c>
      <c r="M1520">
        <v>12</v>
      </c>
      <c r="N1520">
        <v>3</v>
      </c>
      <c r="O1520">
        <v>22475</v>
      </c>
      <c r="P1520">
        <v>4.6109999999999998</v>
      </c>
      <c r="Q1520">
        <v>2.1749999999999998</v>
      </c>
      <c r="R1520">
        <v>14.819000000000001</v>
      </c>
      <c r="S1520">
        <v>5.742</v>
      </c>
    </row>
    <row r="1521" spans="1:19" x14ac:dyDescent="0.3">
      <c r="A1521">
        <v>201708</v>
      </c>
      <c r="B1521" s="1">
        <v>42978</v>
      </c>
      <c r="C1521" s="2">
        <v>201700140</v>
      </c>
      <c r="D1521" t="s">
        <v>18</v>
      </c>
      <c r="E1521">
        <v>201700013</v>
      </c>
      <c r="F1521" t="s">
        <v>16</v>
      </c>
      <c r="G1521" t="s">
        <v>7</v>
      </c>
      <c r="H1521">
        <v>30</v>
      </c>
      <c r="I1521">
        <v>25242</v>
      </c>
      <c r="J1521">
        <v>7</v>
      </c>
      <c r="K1521">
        <v>28</v>
      </c>
      <c r="L1521">
        <v>22</v>
      </c>
      <c r="M1521">
        <v>15</v>
      </c>
      <c r="N1521">
        <v>4</v>
      </c>
      <c r="O1521">
        <v>23250</v>
      </c>
      <c r="P1521">
        <v>4.7699999999999996</v>
      </c>
      <c r="Q1521">
        <v>2.25</v>
      </c>
      <c r="R1521">
        <v>15.33</v>
      </c>
      <c r="S1521">
        <v>5.94</v>
      </c>
    </row>
    <row r="1522" spans="1:19" x14ac:dyDescent="0.3">
      <c r="A1522">
        <v>201708</v>
      </c>
      <c r="B1522" s="1">
        <v>42978</v>
      </c>
      <c r="C1522" s="2">
        <v>201700141</v>
      </c>
      <c r="D1522" t="s">
        <v>19</v>
      </c>
      <c r="E1522">
        <v>201700013</v>
      </c>
      <c r="F1522" t="s">
        <v>16</v>
      </c>
      <c r="G1522" t="s">
        <v>7</v>
      </c>
      <c r="H1522">
        <v>31</v>
      </c>
      <c r="I1522">
        <v>25363</v>
      </c>
      <c r="J1522">
        <v>9</v>
      </c>
      <c r="K1522">
        <v>27</v>
      </c>
      <c r="L1522">
        <v>19</v>
      </c>
      <c r="M1522">
        <v>13</v>
      </c>
      <c r="N1522">
        <v>4</v>
      </c>
      <c r="O1522">
        <v>24025</v>
      </c>
      <c r="P1522">
        <v>4.9290000000000003</v>
      </c>
      <c r="Q1522">
        <v>2.3250000000000002</v>
      </c>
      <c r="R1522">
        <v>15.840999999999999</v>
      </c>
      <c r="S1522">
        <v>6.1379999999999999</v>
      </c>
    </row>
    <row r="1523" spans="1:19" x14ac:dyDescent="0.3">
      <c r="A1523">
        <v>201708</v>
      </c>
      <c r="B1523" s="1">
        <v>42978</v>
      </c>
      <c r="C1523" s="2">
        <v>201700142</v>
      </c>
      <c r="D1523" t="s">
        <v>20</v>
      </c>
      <c r="E1523">
        <v>201700013</v>
      </c>
      <c r="F1523" t="s">
        <v>16</v>
      </c>
      <c r="G1523" t="s">
        <v>7</v>
      </c>
      <c r="H1523">
        <v>28</v>
      </c>
      <c r="I1523">
        <v>25714</v>
      </c>
      <c r="J1523">
        <v>6</v>
      </c>
      <c r="K1523">
        <v>25</v>
      </c>
      <c r="L1523">
        <v>17</v>
      </c>
      <c r="M1523">
        <v>12</v>
      </c>
      <c r="N1523">
        <v>3</v>
      </c>
      <c r="O1523">
        <v>21700</v>
      </c>
      <c r="P1523">
        <v>4.452</v>
      </c>
      <c r="Q1523">
        <v>2.1</v>
      </c>
      <c r="R1523">
        <v>14.308</v>
      </c>
      <c r="S1523">
        <v>5.5439999999999996</v>
      </c>
    </row>
    <row r="1524" spans="1:19" x14ac:dyDescent="0.3">
      <c r="A1524">
        <v>201708</v>
      </c>
      <c r="B1524" s="1">
        <v>42978</v>
      </c>
      <c r="C1524" s="2">
        <v>201700143</v>
      </c>
      <c r="D1524" t="s">
        <v>21</v>
      </c>
      <c r="E1524">
        <v>201700013</v>
      </c>
      <c r="F1524" t="s">
        <v>16</v>
      </c>
      <c r="G1524" t="s">
        <v>7</v>
      </c>
      <c r="H1524">
        <v>29</v>
      </c>
      <c r="I1524">
        <v>25834</v>
      </c>
      <c r="J1524">
        <v>7</v>
      </c>
      <c r="K1524">
        <v>25</v>
      </c>
      <c r="L1524">
        <v>17</v>
      </c>
      <c r="M1524">
        <v>10</v>
      </c>
      <c r="N1524">
        <v>3</v>
      </c>
      <c r="O1524">
        <v>22475</v>
      </c>
      <c r="P1524">
        <v>4.6109999999999998</v>
      </c>
      <c r="Q1524">
        <v>2.1749999999999998</v>
      </c>
      <c r="R1524">
        <v>14.819000000000001</v>
      </c>
      <c r="S1524">
        <v>5.742</v>
      </c>
    </row>
    <row r="1525" spans="1:19" x14ac:dyDescent="0.3">
      <c r="A1525">
        <v>201708</v>
      </c>
      <c r="B1525" s="1">
        <v>42978</v>
      </c>
      <c r="C1525" s="2">
        <v>201700144</v>
      </c>
      <c r="D1525" t="s">
        <v>22</v>
      </c>
      <c r="E1525">
        <v>201700013</v>
      </c>
      <c r="F1525" t="s">
        <v>16</v>
      </c>
      <c r="G1525" t="s">
        <v>7</v>
      </c>
      <c r="H1525">
        <v>33</v>
      </c>
      <c r="I1525">
        <v>25229</v>
      </c>
      <c r="J1525">
        <v>7</v>
      </c>
      <c r="K1525">
        <v>28</v>
      </c>
      <c r="L1525">
        <v>20</v>
      </c>
      <c r="M1525">
        <v>12</v>
      </c>
      <c r="N1525">
        <v>3</v>
      </c>
      <c r="O1525">
        <v>25575</v>
      </c>
      <c r="P1525">
        <v>5.2469999999999999</v>
      </c>
      <c r="Q1525">
        <v>2.4750000000000001</v>
      </c>
      <c r="R1525">
        <v>16.863</v>
      </c>
      <c r="S1525">
        <v>6.5339999999999998</v>
      </c>
    </row>
    <row r="1526" spans="1:19" x14ac:dyDescent="0.3">
      <c r="A1526">
        <v>201708</v>
      </c>
      <c r="B1526" s="1">
        <v>42978</v>
      </c>
      <c r="C1526" s="2">
        <v>201700145</v>
      </c>
      <c r="D1526" t="s">
        <v>23</v>
      </c>
      <c r="E1526">
        <v>201700013</v>
      </c>
      <c r="F1526" t="s">
        <v>16</v>
      </c>
      <c r="G1526" t="s">
        <v>7</v>
      </c>
      <c r="H1526">
        <v>29</v>
      </c>
      <c r="I1526">
        <v>25006</v>
      </c>
      <c r="J1526">
        <v>6</v>
      </c>
      <c r="K1526">
        <v>26</v>
      </c>
      <c r="L1526">
        <v>20</v>
      </c>
      <c r="M1526">
        <v>12</v>
      </c>
      <c r="N1526">
        <v>3</v>
      </c>
      <c r="O1526">
        <v>22475</v>
      </c>
      <c r="P1526">
        <v>4.6109999999999998</v>
      </c>
      <c r="Q1526">
        <v>2.1749999999999998</v>
      </c>
      <c r="R1526">
        <v>14.819000000000001</v>
      </c>
      <c r="S1526">
        <v>5.742</v>
      </c>
    </row>
  </sheetData>
  <autoFilter ref="A1:S1526" xr:uid="{00000000-0009-0000-0000-000007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0.249977111117893"/>
  </sheetPr>
  <dimension ref="A1:AY31"/>
  <sheetViews>
    <sheetView zoomScale="90" zoomScaleNormal="90" workbookViewId="0">
      <selection activeCell="K23" sqref="K23"/>
    </sheetView>
  </sheetViews>
  <sheetFormatPr defaultRowHeight="14.4" x14ac:dyDescent="0.3"/>
  <cols>
    <col min="1" max="1" width="21.44140625" bestFit="1" customWidth="1"/>
    <col min="2" max="4" width="14.6640625" bestFit="1" customWidth="1"/>
    <col min="5" max="5" width="11.33203125" bestFit="1" customWidth="1"/>
    <col min="6" max="6" width="11.33203125" customWidth="1"/>
    <col min="7" max="7" width="10" bestFit="1" customWidth="1"/>
    <col min="8" max="8" width="12.88671875" bestFit="1" customWidth="1"/>
    <col min="9" max="9" width="14.6640625" bestFit="1" customWidth="1"/>
    <col min="10" max="10" width="16" bestFit="1" customWidth="1"/>
    <col min="11" max="12" width="20.6640625" bestFit="1" customWidth="1"/>
    <col min="13" max="13" width="12.88671875" bestFit="1" customWidth="1"/>
    <col min="14" max="14" width="16" bestFit="1" customWidth="1"/>
    <col min="15" max="15" width="10.5546875" bestFit="1" customWidth="1"/>
    <col min="16" max="17" width="20.6640625" customWidth="1"/>
    <col min="18" max="18" width="5.109375" customWidth="1"/>
    <col min="19" max="19" width="12.88671875" bestFit="1" customWidth="1"/>
    <col min="20" max="20" width="15.33203125" bestFit="1" customWidth="1"/>
    <col min="21" max="21" width="9.109375" bestFit="1" customWidth="1"/>
    <col min="22" max="23" width="20.6640625" bestFit="1" customWidth="1"/>
    <col min="25" max="25" width="12.88671875" bestFit="1" customWidth="1"/>
    <col min="26" max="26" width="15.33203125" bestFit="1" customWidth="1"/>
    <col min="27" max="27" width="21.5546875" bestFit="1" customWidth="1"/>
    <col min="32" max="32" width="12.88671875" bestFit="1" customWidth="1"/>
    <col min="33" max="33" width="14.6640625" bestFit="1" customWidth="1"/>
    <col min="34" max="34" width="14.44140625" bestFit="1" customWidth="1"/>
    <col min="40" max="40" width="12.88671875" bestFit="1" customWidth="1"/>
    <col min="41" max="41" width="20.6640625" bestFit="1" customWidth="1"/>
    <col min="42" max="42" width="16.44140625" bestFit="1" customWidth="1"/>
    <col min="47" max="47" width="12.88671875" bestFit="1" customWidth="1"/>
    <col min="48" max="48" width="16.33203125" bestFit="1" customWidth="1"/>
    <col min="49" max="49" width="21.88671875" bestFit="1" customWidth="1"/>
    <col min="50" max="50" width="25.5546875" bestFit="1" customWidth="1"/>
    <col min="51" max="51" width="20.88671875" bestFit="1" customWidth="1"/>
  </cols>
  <sheetData>
    <row r="1" spans="1:6" ht="18" x14ac:dyDescent="0.35">
      <c r="A1" s="6" t="s">
        <v>65</v>
      </c>
    </row>
    <row r="5" spans="1:6" x14ac:dyDescent="0.3">
      <c r="A5" s="3" t="s">
        <v>35</v>
      </c>
      <c r="B5" t="s">
        <v>7</v>
      </c>
    </row>
    <row r="7" spans="1:6" x14ac:dyDescent="0.3">
      <c r="B7" s="3" t="s">
        <v>0</v>
      </c>
      <c r="F7" s="7"/>
    </row>
    <row r="8" spans="1:6" x14ac:dyDescent="0.3">
      <c r="A8" s="3" t="s">
        <v>61</v>
      </c>
      <c r="B8" t="s">
        <v>62</v>
      </c>
      <c r="C8" t="s">
        <v>63</v>
      </c>
      <c r="D8" t="s">
        <v>64</v>
      </c>
      <c r="E8" t="s">
        <v>48</v>
      </c>
      <c r="F8" s="7" t="s">
        <v>74</v>
      </c>
    </row>
    <row r="9" spans="1:6" x14ac:dyDescent="0.3">
      <c r="A9" t="s">
        <v>50</v>
      </c>
      <c r="B9" s="4">
        <v>16491</v>
      </c>
      <c r="C9" s="4">
        <v>16418</v>
      </c>
      <c r="D9" s="4">
        <v>17573</v>
      </c>
      <c r="E9" s="4">
        <v>50482</v>
      </c>
      <c r="F9" s="4"/>
    </row>
    <row r="10" spans="1:6" x14ac:dyDescent="0.3">
      <c r="A10" t="s">
        <v>51</v>
      </c>
      <c r="B10" s="4">
        <v>753.27742404948151</v>
      </c>
      <c r="C10" s="4">
        <v>756.50140090144964</v>
      </c>
      <c r="D10" s="4">
        <v>756.73510499061058</v>
      </c>
      <c r="E10" s="4">
        <v>755.52957489798348</v>
      </c>
      <c r="F10" s="4"/>
    </row>
    <row r="11" spans="1:6" x14ac:dyDescent="0.3">
      <c r="A11" t="s">
        <v>52</v>
      </c>
      <c r="B11" s="5">
        <v>8.0771329816263421E-2</v>
      </c>
      <c r="C11" s="5">
        <v>7.0166889998781831E-2</v>
      </c>
      <c r="D11" s="5">
        <v>7.079041711716838E-2</v>
      </c>
      <c r="E11" s="5">
        <v>7.3848104274791021E-2</v>
      </c>
      <c r="F11" s="4"/>
    </row>
    <row r="12" spans="1:6" x14ac:dyDescent="0.3">
      <c r="A12" t="s">
        <v>53</v>
      </c>
      <c r="B12" s="5">
        <v>0.92492874901461408</v>
      </c>
      <c r="C12" s="5">
        <v>0.92642221951516623</v>
      </c>
      <c r="D12" s="5">
        <v>0.92659193080293634</v>
      </c>
      <c r="E12" s="5">
        <v>0.92599342339843904</v>
      </c>
      <c r="F12" s="4"/>
    </row>
    <row r="13" spans="1:6" x14ac:dyDescent="0.3">
      <c r="A13" t="s">
        <v>54</v>
      </c>
      <c r="B13" s="5">
        <v>0.75860486461679666</v>
      </c>
      <c r="C13" s="5">
        <v>0.75259697567389872</v>
      </c>
      <c r="D13" s="5">
        <v>0.75194988638457283</v>
      </c>
      <c r="E13" s="5">
        <v>0.75433192144782446</v>
      </c>
      <c r="F13" s="4"/>
    </row>
    <row r="14" spans="1:6" x14ac:dyDescent="0.3">
      <c r="A14" t="s">
        <v>55</v>
      </c>
      <c r="B14" s="5">
        <v>0.7007173105176735</v>
      </c>
      <c r="C14" s="5">
        <v>0.71914038612736964</v>
      </c>
      <c r="D14" s="5">
        <v>0.71545246651421102</v>
      </c>
      <c r="E14" s="5">
        <v>0.71181441778685273</v>
      </c>
      <c r="F14" s="4"/>
    </row>
    <row r="15" spans="1:6" x14ac:dyDescent="0.3">
      <c r="A15" t="s">
        <v>56</v>
      </c>
      <c r="B15" s="5">
        <v>0.20999332969498513</v>
      </c>
      <c r="C15" s="5">
        <v>0.19582165915458644</v>
      </c>
      <c r="D15" s="5">
        <v>0.19825869231206966</v>
      </c>
      <c r="E15" s="5">
        <v>0.20129947307951349</v>
      </c>
      <c r="F15" s="4"/>
    </row>
    <row r="16" spans="1:6" x14ac:dyDescent="0.3">
      <c r="A16" t="s">
        <v>57</v>
      </c>
      <c r="B16" s="5">
        <v>0.49166211873142929</v>
      </c>
      <c r="C16" s="5">
        <v>0.50140090144962846</v>
      </c>
      <c r="D16" s="5">
        <v>0.49849200478006034</v>
      </c>
      <c r="E16" s="5">
        <v>0.49720692524067983</v>
      </c>
      <c r="F16" s="4"/>
    </row>
    <row r="17" spans="1:51" x14ac:dyDescent="0.3">
      <c r="A17" t="s">
        <v>58</v>
      </c>
      <c r="B17" s="5">
        <v>0.19550057607179674</v>
      </c>
      <c r="C17" s="5">
        <v>0.19880618832988184</v>
      </c>
      <c r="D17" s="5">
        <v>0.19848631423206053</v>
      </c>
      <c r="E17" s="5">
        <v>0.19761499148211242</v>
      </c>
      <c r="F17" s="4"/>
    </row>
    <row r="18" spans="1:51" x14ac:dyDescent="0.3">
      <c r="B18" s="5"/>
      <c r="C18" s="5"/>
      <c r="D18" s="5"/>
      <c r="E18" s="5"/>
      <c r="F18" s="5"/>
    </row>
    <row r="19" spans="1:51" x14ac:dyDescent="0.3">
      <c r="B19" s="5"/>
      <c r="C19" s="5"/>
      <c r="D19" s="5"/>
      <c r="E19" s="5"/>
      <c r="F19" s="5"/>
    </row>
    <row r="20" spans="1:51" x14ac:dyDescent="0.3">
      <c r="B20" s="5"/>
      <c r="C20" s="5"/>
      <c r="D20" s="5"/>
      <c r="E20" s="5"/>
      <c r="F20" s="5"/>
    </row>
    <row r="21" spans="1:51" x14ac:dyDescent="0.3">
      <c r="B21" s="5"/>
      <c r="C21" s="5"/>
      <c r="D21" s="5"/>
      <c r="E21" s="5"/>
      <c r="F21" s="5"/>
      <c r="H21" s="3" t="s">
        <v>35</v>
      </c>
      <c r="I21" t="s">
        <v>7</v>
      </c>
      <c r="M21" s="3" t="s">
        <v>35</v>
      </c>
      <c r="N21" t="s">
        <v>7</v>
      </c>
      <c r="S21" s="3" t="s">
        <v>35</v>
      </c>
      <c r="T21" t="s">
        <v>7</v>
      </c>
      <c r="Y21" s="3" t="s">
        <v>35</v>
      </c>
      <c r="Z21" t="s">
        <v>7</v>
      </c>
      <c r="AF21" s="3" t="s">
        <v>35</v>
      </c>
      <c r="AG21" t="s">
        <v>7</v>
      </c>
      <c r="AN21" s="3" t="s">
        <v>35</v>
      </c>
      <c r="AO21" t="s">
        <v>7</v>
      </c>
      <c r="AU21" s="3" t="s">
        <v>35</v>
      </c>
      <c r="AV21" t="s">
        <v>7</v>
      </c>
    </row>
    <row r="22" spans="1:51" x14ac:dyDescent="0.3">
      <c r="B22" s="5"/>
      <c r="C22" s="5"/>
      <c r="D22" s="5"/>
      <c r="E22" s="5"/>
      <c r="F22" s="5"/>
    </row>
    <row r="23" spans="1:51" x14ac:dyDescent="0.3">
      <c r="B23" s="5"/>
      <c r="C23" s="5"/>
      <c r="D23" s="5"/>
      <c r="E23" s="5"/>
      <c r="F23" s="5"/>
      <c r="H23" s="3" t="s">
        <v>0</v>
      </c>
      <c r="I23" t="s">
        <v>50</v>
      </c>
      <c r="J23" t="s">
        <v>51</v>
      </c>
      <c r="M23" s="3" t="s">
        <v>0</v>
      </c>
      <c r="N23" t="s">
        <v>51</v>
      </c>
      <c r="O23" t="s">
        <v>66</v>
      </c>
      <c r="P23" s="3"/>
      <c r="Q23" s="3"/>
      <c r="R23" s="3"/>
      <c r="S23" s="3" t="s">
        <v>0</v>
      </c>
      <c r="T23" t="s">
        <v>57</v>
      </c>
      <c r="U23" t="s">
        <v>56</v>
      </c>
      <c r="V23" s="3"/>
      <c r="W23" s="3"/>
      <c r="Y23" s="3" t="s">
        <v>0</v>
      </c>
      <c r="Z23" t="s">
        <v>57</v>
      </c>
      <c r="AA23" t="s">
        <v>67</v>
      </c>
      <c r="AF23" s="3" t="s">
        <v>0</v>
      </c>
      <c r="AG23" t="s">
        <v>52</v>
      </c>
      <c r="AH23" t="s">
        <v>68</v>
      </c>
      <c r="AN23" s="3" t="s">
        <v>0</v>
      </c>
      <c r="AO23" t="s">
        <v>58</v>
      </c>
      <c r="AP23" t="s">
        <v>69</v>
      </c>
      <c r="AU23" s="3" t="s">
        <v>0</v>
      </c>
      <c r="AV23" t="s">
        <v>70</v>
      </c>
      <c r="AW23" t="s">
        <v>71</v>
      </c>
      <c r="AX23" t="s">
        <v>72</v>
      </c>
      <c r="AY23" t="s">
        <v>73</v>
      </c>
    </row>
    <row r="24" spans="1:51" x14ac:dyDescent="0.3">
      <c r="B24" s="5"/>
      <c r="C24" s="5"/>
      <c r="D24" s="5"/>
      <c r="E24" s="5"/>
      <c r="F24" s="5"/>
      <c r="H24" t="s">
        <v>62</v>
      </c>
      <c r="I24" s="4">
        <v>16491</v>
      </c>
      <c r="J24" s="4">
        <v>753.27742404948151</v>
      </c>
      <c r="M24" t="s">
        <v>62</v>
      </c>
      <c r="N24" s="4">
        <v>753.27742404948151</v>
      </c>
      <c r="O24" s="4">
        <v>780</v>
      </c>
      <c r="S24" t="s">
        <v>62</v>
      </c>
      <c r="T24" s="5">
        <v>0.49166211873142929</v>
      </c>
      <c r="U24" s="5">
        <v>0.20999332969498513</v>
      </c>
      <c r="Y24" t="s">
        <v>62</v>
      </c>
      <c r="Z24" s="5">
        <v>0.49166211873142929</v>
      </c>
      <c r="AA24" s="5">
        <v>0.50499999999999989</v>
      </c>
      <c r="AF24" t="s">
        <v>62</v>
      </c>
      <c r="AG24" s="5">
        <v>8.0771329816263421E-2</v>
      </c>
      <c r="AH24" s="5">
        <v>8.2000000000000045E-2</v>
      </c>
      <c r="AN24" t="s">
        <v>62</v>
      </c>
      <c r="AO24" s="5">
        <v>0.19550057607179674</v>
      </c>
      <c r="AP24" s="5">
        <v>0.16700000000000012</v>
      </c>
      <c r="AU24" t="s">
        <v>62</v>
      </c>
      <c r="AV24" s="4">
        <v>1238</v>
      </c>
      <c r="AW24" s="4">
        <v>3682</v>
      </c>
      <c r="AX24" s="4">
        <v>3463</v>
      </c>
      <c r="AY24" s="4">
        <v>8108</v>
      </c>
    </row>
    <row r="25" spans="1:51" x14ac:dyDescent="0.3">
      <c r="B25" s="5"/>
      <c r="C25" s="5"/>
      <c r="D25" s="5"/>
      <c r="E25" s="5"/>
      <c r="F25" s="5"/>
      <c r="H25" t="s">
        <v>63</v>
      </c>
      <c r="I25" s="4">
        <v>16418</v>
      </c>
      <c r="J25" s="4">
        <v>756.50140090144964</v>
      </c>
      <c r="M25" t="s">
        <v>63</v>
      </c>
      <c r="N25" s="4">
        <v>756.50140090144964</v>
      </c>
      <c r="O25" s="4">
        <v>783</v>
      </c>
      <c r="S25" t="s">
        <v>63</v>
      </c>
      <c r="T25" s="5">
        <v>0.50140090144962846</v>
      </c>
      <c r="U25" s="5">
        <v>0.19582165915458644</v>
      </c>
      <c r="Y25" t="s">
        <v>63</v>
      </c>
      <c r="Z25" s="5">
        <v>0.50140090144962846</v>
      </c>
      <c r="AA25" s="5">
        <v>0.5089999999999979</v>
      </c>
      <c r="AF25" t="s">
        <v>63</v>
      </c>
      <c r="AG25" s="5">
        <v>7.0166889998781831E-2</v>
      </c>
      <c r="AH25" s="5">
        <v>8.1000000000000197E-2</v>
      </c>
      <c r="AN25" t="s">
        <v>63</v>
      </c>
      <c r="AO25" s="5">
        <v>0.19880618832988184</v>
      </c>
      <c r="AP25" s="5">
        <v>0.16200000000000039</v>
      </c>
      <c r="AU25" t="s">
        <v>63</v>
      </c>
      <c r="AV25" s="4">
        <v>1208</v>
      </c>
      <c r="AW25" s="4">
        <v>3763</v>
      </c>
      <c r="AX25" s="4">
        <v>3215</v>
      </c>
      <c r="AY25" s="4">
        <v>8232</v>
      </c>
    </row>
    <row r="26" spans="1:51" x14ac:dyDescent="0.3">
      <c r="B26" s="5"/>
      <c r="C26" s="5"/>
      <c r="D26" s="5"/>
      <c r="E26" s="5"/>
      <c r="F26" s="5"/>
      <c r="H26" t="s">
        <v>64</v>
      </c>
      <c r="I26" s="4">
        <v>17573</v>
      </c>
      <c r="J26" s="4">
        <v>756.73510499061058</v>
      </c>
      <c r="M26" t="s">
        <v>64</v>
      </c>
      <c r="N26" s="4">
        <v>756.73510499061058</v>
      </c>
      <c r="O26" s="4">
        <v>775</v>
      </c>
      <c r="S26" t="s">
        <v>64</v>
      </c>
      <c r="T26" s="5">
        <v>0.49849200478006034</v>
      </c>
      <c r="U26" s="5">
        <v>0.19825869231206966</v>
      </c>
      <c r="Y26" t="s">
        <v>64</v>
      </c>
      <c r="Z26" s="5">
        <v>0.49849200478006034</v>
      </c>
      <c r="AA26" s="5">
        <v>0.51100000000000034</v>
      </c>
      <c r="AF26" t="s">
        <v>64</v>
      </c>
      <c r="AG26" s="5">
        <v>7.079041711716838E-2</v>
      </c>
      <c r="AH26" s="5">
        <v>7.4999999999999997E-2</v>
      </c>
      <c r="AN26" t="s">
        <v>64</v>
      </c>
      <c r="AO26" s="5">
        <v>0.19848631423206053</v>
      </c>
      <c r="AP26" s="5">
        <v>0.15900000000000028</v>
      </c>
      <c r="AU26" t="s">
        <v>64</v>
      </c>
      <c r="AV26" s="4">
        <v>1290</v>
      </c>
      <c r="AW26" s="4">
        <v>4039</v>
      </c>
      <c r="AX26" s="4">
        <v>3484</v>
      </c>
      <c r="AY26" s="4">
        <v>8760</v>
      </c>
    </row>
    <row r="27" spans="1:51" x14ac:dyDescent="0.3">
      <c r="B27" s="5"/>
      <c r="C27" s="5"/>
      <c r="D27" s="5"/>
      <c r="E27" s="5"/>
      <c r="F27" s="5"/>
      <c r="H27" t="s">
        <v>48</v>
      </c>
      <c r="I27" s="4">
        <v>50482</v>
      </c>
      <c r="J27" s="4">
        <v>755.52957489798348</v>
      </c>
      <c r="M27" t="s">
        <v>48</v>
      </c>
      <c r="N27" s="4">
        <v>755.52957489798348</v>
      </c>
      <c r="O27" s="4">
        <v>779.23515312388577</v>
      </c>
      <c r="S27" t="s">
        <v>48</v>
      </c>
      <c r="T27" s="5">
        <v>0.49720692524067983</v>
      </c>
      <c r="U27" s="5">
        <v>0.20129947307951349</v>
      </c>
      <c r="Y27" t="s">
        <v>48</v>
      </c>
      <c r="Z27" s="5">
        <v>0.49720692524067983</v>
      </c>
      <c r="AA27" s="5">
        <v>0.50838952497920653</v>
      </c>
      <c r="AF27" t="s">
        <v>48</v>
      </c>
      <c r="AG27" s="5">
        <v>7.3848104274791021E-2</v>
      </c>
      <c r="AH27" s="5">
        <v>7.9238045243849115E-2</v>
      </c>
      <c r="AN27" t="s">
        <v>48</v>
      </c>
      <c r="AO27" s="5">
        <v>0.19761499148211242</v>
      </c>
      <c r="AP27" s="5">
        <v>0.16258904163860413</v>
      </c>
      <c r="AU27" t="s">
        <v>48</v>
      </c>
      <c r="AV27" s="4">
        <v>3736</v>
      </c>
      <c r="AW27" s="4">
        <v>11484</v>
      </c>
      <c r="AX27" s="4">
        <v>10162</v>
      </c>
      <c r="AY27" s="4">
        <v>25100</v>
      </c>
    </row>
    <row r="28" spans="1:51" x14ac:dyDescent="0.3">
      <c r="B28" s="5"/>
      <c r="C28" s="5"/>
      <c r="D28" s="5"/>
      <c r="E28" s="5"/>
      <c r="F28" s="5"/>
    </row>
    <row r="29" spans="1:51" x14ac:dyDescent="0.3">
      <c r="B29" s="5"/>
      <c r="C29" s="5"/>
      <c r="D29" s="5"/>
      <c r="E29" s="5"/>
      <c r="F29" s="5"/>
    </row>
    <row r="30" spans="1:51" x14ac:dyDescent="0.3">
      <c r="B30" s="5"/>
      <c r="C30" s="5"/>
      <c r="D30" s="5"/>
      <c r="E30" s="5"/>
      <c r="F30" s="5"/>
    </row>
    <row r="31" spans="1:51" x14ac:dyDescent="0.3">
      <c r="B31" s="5"/>
      <c r="C31" s="5"/>
      <c r="D31" s="5"/>
      <c r="E31" s="5"/>
      <c r="F31" s="5"/>
    </row>
  </sheetData>
  <pageMargins left="0.7" right="0.7" top="0.75" bottom="0.75" header="0.3" footer="0.3"/>
  <pageSetup orientation="portrait" r:id="rId9"/>
  <drawing r:id="rId10"/>
  <extLst>
    <ext xmlns:x14="http://schemas.microsoft.com/office/spreadsheetml/2009/9/main" uri="{05C60535-1F16-4fd2-B633-F4F36F0B64E0}">
      <x14:sparklineGroups xmlns:xm="http://schemas.microsoft.com/office/excel/2006/main">
        <x14:sparklineGroup displayEmptyCellsAs="gap" xr2:uid="{00000000-0003-0000-0000-000000000000}">
          <x14:colorSeries rgb="FF376092"/>
          <x14:colorNegative rgb="FFD00000"/>
          <x14:colorAxis rgb="FF000000"/>
          <x14:colorMarkers rgb="FFD00000"/>
          <x14:colorFirst rgb="FFD00000"/>
          <x14:colorLast rgb="FFD00000"/>
          <x14:colorHigh rgb="FFD00000"/>
          <x14:colorLow rgb="FFD00000"/>
          <x14:sparklines>
            <x14:sparkline>
              <xm:f>'Center Snapshot'!B9:D9</xm:f>
              <xm:sqref>F9</xm:sqref>
            </x14:sparkline>
            <x14:sparkline>
              <xm:f>'Center Snapshot'!B10:D10</xm:f>
              <xm:sqref>F10</xm:sqref>
            </x14:sparkline>
            <x14:sparkline>
              <xm:f>'Center Snapshot'!B11:D11</xm:f>
              <xm:sqref>F11</xm:sqref>
            </x14:sparkline>
            <x14:sparkline>
              <xm:f>'Center Snapshot'!B12:D12</xm:f>
              <xm:sqref>F12</xm:sqref>
            </x14:sparkline>
            <x14:sparkline>
              <xm:f>'Center Snapshot'!B13:D13</xm:f>
              <xm:sqref>F13</xm:sqref>
            </x14:sparkline>
            <x14:sparkline>
              <xm:f>'Center Snapshot'!B14:D14</xm:f>
              <xm:sqref>F14</xm:sqref>
            </x14:sparkline>
            <x14:sparkline>
              <xm:f>'Center Snapshot'!B15:D15</xm:f>
              <xm:sqref>F15</xm:sqref>
            </x14:sparkline>
            <x14:sparkline>
              <xm:f>'Center Snapshot'!B16:D16</xm:f>
              <xm:sqref>F16</xm:sqref>
            </x14:sparkline>
            <x14:sparkline>
              <xm:f>'Center Snapshot'!B17:D17</xm:f>
              <xm:sqref>F17</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L11"/>
  <sheetViews>
    <sheetView zoomScale="90" zoomScaleNormal="90" workbookViewId="0">
      <pane xSplit="2" ySplit="7" topLeftCell="C8" activePane="bottomRight" state="frozen"/>
      <selection activeCell="H5" sqref="H5"/>
      <selection pane="topRight" activeCell="H5" sqref="H5"/>
      <selection pane="bottomLeft" activeCell="H5" sqref="H5"/>
      <selection pane="bottomRight" activeCell="I15" sqref="I15"/>
    </sheetView>
  </sheetViews>
  <sheetFormatPr defaultRowHeight="14.4" x14ac:dyDescent="0.3"/>
  <cols>
    <col min="1" max="1" width="22.33203125" bestFit="1" customWidth="1"/>
    <col min="2" max="2" width="20.6640625" bestFit="1" customWidth="1"/>
    <col min="3" max="3" width="16.109375" bestFit="1" customWidth="1"/>
    <col min="4" max="4" width="13.109375" bestFit="1" customWidth="1"/>
    <col min="5" max="5" width="16" bestFit="1" customWidth="1"/>
    <col min="6" max="6" width="10.33203125" bestFit="1" customWidth="1"/>
    <col min="7" max="7" width="7.6640625" bestFit="1" customWidth="1"/>
    <col min="8" max="8" width="9" bestFit="1" customWidth="1"/>
    <col min="9" max="9" width="10" bestFit="1" customWidth="1"/>
    <col min="10" max="10" width="9.109375" bestFit="1" customWidth="1"/>
    <col min="11" max="11" width="15.33203125" bestFit="1" customWidth="1"/>
    <col min="12" max="12" width="20.6640625" bestFit="1" customWidth="1"/>
  </cols>
  <sheetData>
    <row r="1" spans="1:12" ht="18" x14ac:dyDescent="0.35">
      <c r="A1" s="8" t="s">
        <v>59</v>
      </c>
    </row>
    <row r="4" spans="1:12" x14ac:dyDescent="0.3">
      <c r="A4" s="3" t="s">
        <v>0</v>
      </c>
      <c r="B4" t="s">
        <v>49</v>
      </c>
    </row>
    <row r="5" spans="1:12" x14ac:dyDescent="0.3">
      <c r="A5" s="3" t="s">
        <v>35</v>
      </c>
      <c r="B5" t="s">
        <v>7</v>
      </c>
    </row>
    <row r="7" spans="1:12" x14ac:dyDescent="0.3">
      <c r="A7" s="3" t="s">
        <v>3</v>
      </c>
      <c r="B7" s="3" t="s">
        <v>4</v>
      </c>
      <c r="C7" s="3" t="s">
        <v>2</v>
      </c>
      <c r="D7" t="s">
        <v>50</v>
      </c>
      <c r="E7" t="s">
        <v>51</v>
      </c>
      <c r="F7" t="s">
        <v>52</v>
      </c>
      <c r="G7" t="s">
        <v>53</v>
      </c>
      <c r="H7" t="s">
        <v>54</v>
      </c>
      <c r="I7" t="s">
        <v>55</v>
      </c>
      <c r="J7" t="s">
        <v>56</v>
      </c>
      <c r="K7" t="s">
        <v>57</v>
      </c>
      <c r="L7" t="s">
        <v>58</v>
      </c>
    </row>
    <row r="8" spans="1:12" x14ac:dyDescent="0.3">
      <c r="A8">
        <v>201700011</v>
      </c>
      <c r="B8" t="s">
        <v>6</v>
      </c>
      <c r="D8" s="4">
        <v>18233</v>
      </c>
      <c r="E8" s="4">
        <v>695.01074973948334</v>
      </c>
      <c r="F8" s="5">
        <v>4.6015466461909724E-2</v>
      </c>
      <c r="G8" s="5">
        <v>0.95047441452311743</v>
      </c>
      <c r="H8" s="5">
        <v>0.80023081361800341</v>
      </c>
      <c r="I8" s="5">
        <v>0.80271127776175366</v>
      </c>
      <c r="J8" s="5">
        <v>0.15005758789008941</v>
      </c>
      <c r="K8" s="5">
        <v>0.61054132616684031</v>
      </c>
      <c r="L8" s="5">
        <v>0.14819283716338508</v>
      </c>
    </row>
    <row r="9" spans="1:12" x14ac:dyDescent="0.3">
      <c r="A9">
        <v>201700012</v>
      </c>
      <c r="B9" t="s">
        <v>25</v>
      </c>
      <c r="D9" s="4">
        <v>16212</v>
      </c>
      <c r="E9" s="4">
        <v>758.55372563533183</v>
      </c>
      <c r="F9" s="5">
        <v>6.834443622008389E-2</v>
      </c>
      <c r="G9" s="5">
        <v>0.92462373550456456</v>
      </c>
      <c r="H9" s="5">
        <v>0.75263509006004004</v>
      </c>
      <c r="I9" s="5">
        <v>0.70218046445665661</v>
      </c>
      <c r="J9" s="5">
        <v>0.20725388601036268</v>
      </c>
      <c r="K9" s="5">
        <v>0.48865038243276587</v>
      </c>
      <c r="L9" s="5">
        <v>0.20287441401431039</v>
      </c>
    </row>
    <row r="10" spans="1:12" x14ac:dyDescent="0.3">
      <c r="A10">
        <v>201700013</v>
      </c>
      <c r="B10" t="s">
        <v>16</v>
      </c>
      <c r="D10" s="4">
        <v>16037</v>
      </c>
      <c r="E10" s="4">
        <v>821.27829394525156</v>
      </c>
      <c r="F10" s="5">
        <v>0.1110556837313712</v>
      </c>
      <c r="G10" s="5">
        <v>0.89954480264388603</v>
      </c>
      <c r="H10" s="5">
        <v>0.70095660612782473</v>
      </c>
      <c r="I10" s="5">
        <v>0.59790348101265822</v>
      </c>
      <c r="J10" s="5">
        <v>0.25353869177526966</v>
      </c>
      <c r="K10" s="5">
        <v>0.37700318014591255</v>
      </c>
      <c r="L10" s="5">
        <v>0.24848787179647067</v>
      </c>
    </row>
    <row r="11" spans="1:12" x14ac:dyDescent="0.3">
      <c r="A11" t="s">
        <v>48</v>
      </c>
      <c r="D11" s="4">
        <v>50482</v>
      </c>
      <c r="E11" s="4">
        <v>755.52957489798348</v>
      </c>
      <c r="F11" s="5">
        <v>7.3848104274791021E-2</v>
      </c>
      <c r="G11" s="5">
        <v>0.92599342339843904</v>
      </c>
      <c r="H11" s="5">
        <v>0.75433192144782446</v>
      </c>
      <c r="I11" s="5">
        <v>0.71181441778685273</v>
      </c>
      <c r="J11" s="5">
        <v>0.20129947307951349</v>
      </c>
      <c r="K11" s="5">
        <v>0.49720692524067983</v>
      </c>
      <c r="L11" s="5">
        <v>0.19761499148211242</v>
      </c>
    </row>
  </sheetData>
  <conditionalFormatting pivot="1" sqref="J8:J11">
    <cfRule type="colorScale" priority="1">
      <colorScale>
        <cfvo type="min"/>
        <cfvo type="percentile" val="50"/>
        <cfvo type="max"/>
        <color rgb="FF00B050"/>
        <color rgb="FFFFEB84"/>
        <color rgb="FFFF0000"/>
      </colorScale>
    </cfRule>
  </conditionalFormatting>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K33"/>
  <sheetViews>
    <sheetView zoomScale="90" zoomScaleNormal="90" workbookViewId="0">
      <pane xSplit="2" ySplit="7" topLeftCell="C8" activePane="bottomRight" state="frozen"/>
      <selection activeCell="D2" sqref="D2"/>
      <selection pane="topRight" activeCell="D2" sqref="D2"/>
      <selection pane="bottomLeft" activeCell="D2" sqref="D2"/>
      <selection pane="bottomRight" activeCell="D3" sqref="D3"/>
    </sheetView>
  </sheetViews>
  <sheetFormatPr defaultRowHeight="14.4" x14ac:dyDescent="0.3"/>
  <cols>
    <col min="1" max="1" width="12.88671875" bestFit="1" customWidth="1"/>
    <col min="2" max="2" width="18.44140625" bestFit="1" customWidth="1"/>
    <col min="3" max="3" width="13.109375" bestFit="1" customWidth="1"/>
    <col min="4" max="4" width="16" bestFit="1" customWidth="1"/>
    <col min="5" max="5" width="10.33203125" bestFit="1" customWidth="1"/>
    <col min="6" max="6" width="7.6640625" bestFit="1" customWidth="1"/>
    <col min="7" max="7" width="9" bestFit="1" customWidth="1"/>
    <col min="8" max="8" width="10" bestFit="1" customWidth="1"/>
    <col min="9" max="9" width="9.109375" bestFit="1" customWidth="1"/>
    <col min="10" max="10" width="15.33203125" bestFit="1" customWidth="1"/>
    <col min="11" max="11" width="20.6640625" bestFit="1" customWidth="1"/>
  </cols>
  <sheetData>
    <row r="1" spans="1:11" ht="18" x14ac:dyDescent="0.35">
      <c r="A1" s="8" t="s">
        <v>60</v>
      </c>
    </row>
    <row r="4" spans="1:11" x14ac:dyDescent="0.3">
      <c r="A4" s="3" t="s">
        <v>0</v>
      </c>
      <c r="B4" t="s">
        <v>49</v>
      </c>
    </row>
    <row r="5" spans="1:11" x14ac:dyDescent="0.3">
      <c r="A5" s="3" t="s">
        <v>35</v>
      </c>
      <c r="B5" t="s">
        <v>7</v>
      </c>
    </row>
    <row r="7" spans="1:11" x14ac:dyDescent="0.3">
      <c r="A7" s="3" t="s">
        <v>34</v>
      </c>
      <c r="B7" s="3" t="s">
        <v>2</v>
      </c>
      <c r="C7" t="s">
        <v>50</v>
      </c>
      <c r="D7" t="s">
        <v>51</v>
      </c>
      <c r="E7" t="s">
        <v>52</v>
      </c>
      <c r="F7" t="s">
        <v>53</v>
      </c>
      <c r="G7" t="s">
        <v>54</v>
      </c>
      <c r="H7" t="s">
        <v>55</v>
      </c>
      <c r="I7" t="s">
        <v>56</v>
      </c>
      <c r="J7" t="s">
        <v>57</v>
      </c>
      <c r="K7" t="s">
        <v>58</v>
      </c>
    </row>
    <row r="8" spans="1:11" x14ac:dyDescent="0.3">
      <c r="A8">
        <v>201700123</v>
      </c>
      <c r="B8" t="s">
        <v>9</v>
      </c>
      <c r="C8" s="4">
        <v>2319</v>
      </c>
      <c r="D8" s="4">
        <v>698.89176369124618</v>
      </c>
      <c r="E8" s="5">
        <v>4.7003018542475204E-2</v>
      </c>
      <c r="F8" s="5">
        <v>0.95558430357912894</v>
      </c>
      <c r="G8" s="5">
        <v>0.81633574007220222</v>
      </c>
      <c r="H8" s="5">
        <v>0.79546710889994476</v>
      </c>
      <c r="I8" s="5">
        <v>0.15955153083225529</v>
      </c>
      <c r="J8" s="5">
        <v>0.62052608883139282</v>
      </c>
      <c r="K8" s="5">
        <v>0.14704614057783527</v>
      </c>
    </row>
    <row r="9" spans="1:11" x14ac:dyDescent="0.3">
      <c r="A9">
        <v>201700126</v>
      </c>
      <c r="B9" t="s">
        <v>12</v>
      </c>
      <c r="C9" s="4">
        <v>2312</v>
      </c>
      <c r="D9" s="4">
        <v>701.34212802768161</v>
      </c>
      <c r="E9" s="5">
        <v>4.5847750865051905E-2</v>
      </c>
      <c r="F9" s="5">
        <v>0.9493944636678201</v>
      </c>
      <c r="G9" s="5">
        <v>0.80820045558086562</v>
      </c>
      <c r="H9" s="5">
        <v>0.80834272829763243</v>
      </c>
      <c r="I9" s="5">
        <v>0.14705882352941177</v>
      </c>
      <c r="J9" s="5">
        <v>0.62024221453287198</v>
      </c>
      <c r="K9" s="5">
        <v>0.14792387543252594</v>
      </c>
    </row>
    <row r="10" spans="1:11" x14ac:dyDescent="0.3">
      <c r="A10">
        <v>201700125</v>
      </c>
      <c r="B10" t="s">
        <v>11</v>
      </c>
      <c r="C10" s="4">
        <v>2288</v>
      </c>
      <c r="D10" s="4">
        <v>699.28802447552448</v>
      </c>
      <c r="E10" s="5">
        <v>4.501748251748252E-2</v>
      </c>
      <c r="F10" s="5">
        <v>0.94667832167832167</v>
      </c>
      <c r="G10" s="5">
        <v>0.80147737765466298</v>
      </c>
      <c r="H10" s="5">
        <v>0.81566820276497698</v>
      </c>
      <c r="I10" s="5">
        <v>0.13986013986013987</v>
      </c>
      <c r="J10" s="5">
        <v>0.61888111888111885</v>
      </c>
      <c r="K10" s="5">
        <v>0.14947552447552448</v>
      </c>
    </row>
    <row r="11" spans="1:11" x14ac:dyDescent="0.3">
      <c r="A11">
        <v>201700128</v>
      </c>
      <c r="B11" t="s">
        <v>14</v>
      </c>
      <c r="C11" s="4">
        <v>2134</v>
      </c>
      <c r="D11" s="4">
        <v>706.55576382380502</v>
      </c>
      <c r="E11" s="5">
        <v>4.4048734770384255E-2</v>
      </c>
      <c r="F11" s="5">
        <v>0.95548266166822871</v>
      </c>
      <c r="G11" s="5">
        <v>0.79646885728298189</v>
      </c>
      <c r="H11" s="5">
        <v>0.80665024630541871</v>
      </c>
      <c r="I11" s="5">
        <v>0.1471415182755389</v>
      </c>
      <c r="J11" s="5">
        <v>0.61387066541705715</v>
      </c>
      <c r="K11" s="5">
        <v>0.14620431115276475</v>
      </c>
    </row>
    <row r="12" spans="1:11" x14ac:dyDescent="0.3">
      <c r="A12">
        <v>201700122</v>
      </c>
      <c r="B12" t="s">
        <v>8</v>
      </c>
      <c r="C12" s="4">
        <v>2347</v>
      </c>
      <c r="D12" s="4">
        <v>692.00127822752449</v>
      </c>
      <c r="E12" s="5">
        <v>4.4311887515977845E-2</v>
      </c>
      <c r="F12" s="5">
        <v>0.95100127822752445</v>
      </c>
      <c r="G12" s="5">
        <v>0.7988351254480287</v>
      </c>
      <c r="H12" s="5">
        <v>0.80538418395961864</v>
      </c>
      <c r="I12" s="5">
        <v>0.14784831700042608</v>
      </c>
      <c r="J12" s="5">
        <v>0.6118449083936941</v>
      </c>
      <c r="K12" s="5">
        <v>0.14699616531742651</v>
      </c>
    </row>
    <row r="13" spans="1:11" x14ac:dyDescent="0.3">
      <c r="A13">
        <v>201700124</v>
      </c>
      <c r="B13" t="s">
        <v>10</v>
      </c>
      <c r="C13" s="4">
        <v>2282</v>
      </c>
      <c r="D13" s="4">
        <v>690.46757230499566</v>
      </c>
      <c r="E13" s="5">
        <v>4.7765118317265556E-2</v>
      </c>
      <c r="F13" s="5">
        <v>0.94566170026292729</v>
      </c>
      <c r="G13" s="5">
        <v>0.79147358665430956</v>
      </c>
      <c r="H13" s="5">
        <v>0.80854800936768145</v>
      </c>
      <c r="I13" s="5">
        <v>0.14329535495179668</v>
      </c>
      <c r="J13" s="5">
        <v>0.60517090271691498</v>
      </c>
      <c r="K13" s="5">
        <v>0.14373356704645049</v>
      </c>
    </row>
    <row r="14" spans="1:11" x14ac:dyDescent="0.3">
      <c r="A14">
        <v>201700127</v>
      </c>
      <c r="B14" t="s">
        <v>13</v>
      </c>
      <c r="C14" s="4">
        <v>2402</v>
      </c>
      <c r="D14" s="4">
        <v>687.9658617818485</v>
      </c>
      <c r="E14" s="5">
        <v>4.537885095753539E-2</v>
      </c>
      <c r="F14" s="5">
        <v>0.9533721898417985</v>
      </c>
      <c r="G14" s="5">
        <v>0.79213973799126636</v>
      </c>
      <c r="H14" s="5">
        <v>0.79327453142227122</v>
      </c>
      <c r="I14" s="5">
        <v>0.15611990008326396</v>
      </c>
      <c r="J14" s="5">
        <v>0.59908409658617823</v>
      </c>
      <c r="K14" s="5">
        <v>0.15195670274771025</v>
      </c>
    </row>
    <row r="15" spans="1:11" x14ac:dyDescent="0.3">
      <c r="A15">
        <v>201700121</v>
      </c>
      <c r="B15" t="s">
        <v>5</v>
      </c>
      <c r="C15" s="4">
        <v>2149</v>
      </c>
      <c r="D15" s="4">
        <v>683.9781293624942</v>
      </c>
      <c r="E15" s="5">
        <v>4.8859934853420196E-2</v>
      </c>
      <c r="F15" s="5">
        <v>0.94648673801768268</v>
      </c>
      <c r="G15" s="5">
        <v>0.79646017699115046</v>
      </c>
      <c r="H15" s="5">
        <v>0.78827160493827164</v>
      </c>
      <c r="I15" s="5">
        <v>0.15960912052117263</v>
      </c>
      <c r="J15" s="5">
        <v>0.5942298743601675</v>
      </c>
      <c r="K15" s="5">
        <v>0.15216379711493719</v>
      </c>
    </row>
    <row r="16" spans="1:11" x14ac:dyDescent="0.3">
      <c r="A16">
        <v>201700132</v>
      </c>
      <c r="B16" t="s">
        <v>28</v>
      </c>
      <c r="C16" s="4">
        <v>2065</v>
      </c>
      <c r="D16" s="4">
        <v>764.90750605326878</v>
      </c>
      <c r="E16" s="5">
        <v>6.9249394673123493E-2</v>
      </c>
      <c r="F16" s="5">
        <v>0.93414043583535111</v>
      </c>
      <c r="G16" s="5">
        <v>0.7662001036806636</v>
      </c>
      <c r="H16" s="5">
        <v>0.71447902571041944</v>
      </c>
      <c r="I16" s="5">
        <v>0.20435835351089587</v>
      </c>
      <c r="J16" s="5">
        <v>0.51138014527845033</v>
      </c>
      <c r="K16" s="5">
        <v>0.2009685230024213</v>
      </c>
    </row>
    <row r="17" spans="1:11" x14ac:dyDescent="0.3">
      <c r="A17">
        <v>201700131</v>
      </c>
      <c r="B17" t="s">
        <v>27</v>
      </c>
      <c r="C17" s="4">
        <v>2135</v>
      </c>
      <c r="D17" s="4">
        <v>758.99812646370026</v>
      </c>
      <c r="E17" s="5">
        <v>6.7447306791569087E-2</v>
      </c>
      <c r="F17" s="5">
        <v>0.92177985948477748</v>
      </c>
      <c r="G17" s="5">
        <v>0.75406504065040647</v>
      </c>
      <c r="H17" s="5">
        <v>0.7142857142857143</v>
      </c>
      <c r="I17" s="5">
        <v>0.19859484777517564</v>
      </c>
      <c r="J17" s="5">
        <v>0.49648711943793911</v>
      </c>
      <c r="K17" s="5">
        <v>0.19531615925058549</v>
      </c>
    </row>
    <row r="18" spans="1:11" x14ac:dyDescent="0.3">
      <c r="A18">
        <v>201700134</v>
      </c>
      <c r="B18" t="s">
        <v>30</v>
      </c>
      <c r="C18" s="4">
        <v>1999</v>
      </c>
      <c r="D18" s="4">
        <v>750.05552776388197</v>
      </c>
      <c r="E18" s="5">
        <v>6.6533266633316657E-2</v>
      </c>
      <c r="F18" s="5">
        <v>0.91295647823911952</v>
      </c>
      <c r="G18" s="5">
        <v>0.75342465753424659</v>
      </c>
      <c r="H18" s="5">
        <v>0.70836363636363642</v>
      </c>
      <c r="I18" s="5">
        <v>0.20060030015007504</v>
      </c>
      <c r="J18" s="5">
        <v>0.48724362181090547</v>
      </c>
      <c r="K18" s="5">
        <v>0.20960480240120061</v>
      </c>
    </row>
    <row r="19" spans="1:11" x14ac:dyDescent="0.3">
      <c r="A19">
        <v>201700135</v>
      </c>
      <c r="B19" t="s">
        <v>31</v>
      </c>
      <c r="C19" s="4">
        <v>1969</v>
      </c>
      <c r="D19" s="4">
        <v>758.12036566785173</v>
      </c>
      <c r="E19" s="5">
        <v>6.7546978161503304E-2</v>
      </c>
      <c r="F19" s="5">
        <v>0.93194514982224474</v>
      </c>
      <c r="G19" s="5">
        <v>0.75204359673024523</v>
      </c>
      <c r="H19" s="5">
        <v>0.69347826086956521</v>
      </c>
      <c r="I19" s="5">
        <v>0.2148298628745556</v>
      </c>
      <c r="J19" s="5">
        <v>0.48603351955307261</v>
      </c>
      <c r="K19" s="5">
        <v>0.20162519045200608</v>
      </c>
    </row>
    <row r="20" spans="1:11" x14ac:dyDescent="0.3">
      <c r="A20">
        <v>201700137</v>
      </c>
      <c r="B20" t="s">
        <v>33</v>
      </c>
      <c r="C20" s="4">
        <v>1090</v>
      </c>
      <c r="D20" s="4">
        <v>758.6935779816514</v>
      </c>
      <c r="E20" s="5">
        <v>6.1467889908256884E-2</v>
      </c>
      <c r="F20" s="5">
        <v>0.93394495412844036</v>
      </c>
      <c r="G20" s="5">
        <v>0.73477406679764246</v>
      </c>
      <c r="H20" s="5">
        <v>0.70721925133689845</v>
      </c>
      <c r="I20" s="5">
        <v>0.20091743119266056</v>
      </c>
      <c r="J20" s="5">
        <v>0.48532110091743119</v>
      </c>
      <c r="K20" s="5">
        <v>0.20366972477064221</v>
      </c>
    </row>
    <row r="21" spans="1:11" x14ac:dyDescent="0.3">
      <c r="A21">
        <v>201700129</v>
      </c>
      <c r="B21" t="s">
        <v>24</v>
      </c>
      <c r="C21" s="4">
        <v>2093</v>
      </c>
      <c r="D21" s="4">
        <v>751.3540372670808</v>
      </c>
      <c r="E21" s="5">
        <v>7.0711896798853327E-2</v>
      </c>
      <c r="F21" s="5">
        <v>0.9326325848064978</v>
      </c>
      <c r="G21" s="5">
        <v>0.74846311475409832</v>
      </c>
      <c r="H21" s="5">
        <v>0.69404517453798764</v>
      </c>
      <c r="I21" s="5">
        <v>0.21356903965599619</v>
      </c>
      <c r="J21" s="5">
        <v>0.48447204968944102</v>
      </c>
      <c r="K21" s="5">
        <v>0.20258002866698518</v>
      </c>
    </row>
    <row r="22" spans="1:11" x14ac:dyDescent="0.3">
      <c r="A22">
        <v>201700133</v>
      </c>
      <c r="B22" t="s">
        <v>29</v>
      </c>
      <c r="C22" s="4">
        <v>1978</v>
      </c>
      <c r="D22" s="4">
        <v>758.49140546006072</v>
      </c>
      <c r="E22" s="5">
        <v>6.8250758341759352E-2</v>
      </c>
      <c r="F22" s="5">
        <v>0.91708796764408496</v>
      </c>
      <c r="G22" s="5">
        <v>0.75248070562293279</v>
      </c>
      <c r="H22" s="5">
        <v>0.70109890109890105</v>
      </c>
      <c r="I22" s="5">
        <v>0.20626895854398383</v>
      </c>
      <c r="J22" s="5">
        <v>0.4838220424671385</v>
      </c>
      <c r="K22" s="5">
        <v>0.20374115267947421</v>
      </c>
    </row>
    <row r="23" spans="1:11" x14ac:dyDescent="0.3">
      <c r="A23">
        <v>201700130</v>
      </c>
      <c r="B23" t="s">
        <v>26</v>
      </c>
      <c r="C23" s="4">
        <v>2135</v>
      </c>
      <c r="D23" s="4">
        <v>764.14004683840744</v>
      </c>
      <c r="E23" s="5">
        <v>6.7447306791569087E-2</v>
      </c>
      <c r="F23" s="5">
        <v>0.91522248243559723</v>
      </c>
      <c r="G23" s="5">
        <v>0.74769703172978508</v>
      </c>
      <c r="H23" s="5">
        <v>0.69336071184120462</v>
      </c>
      <c r="I23" s="5">
        <v>0.20983606557377049</v>
      </c>
      <c r="J23" s="5">
        <v>0.47447306791569088</v>
      </c>
      <c r="K23" s="5">
        <v>0.20936768149882903</v>
      </c>
    </row>
    <row r="24" spans="1:11" x14ac:dyDescent="0.3">
      <c r="A24">
        <v>201700136</v>
      </c>
      <c r="B24" t="s">
        <v>32</v>
      </c>
      <c r="C24" s="4">
        <v>1507</v>
      </c>
      <c r="D24" s="4">
        <v>794.37425348374256</v>
      </c>
      <c r="E24" s="5">
        <v>9.8208360982083603E-2</v>
      </c>
      <c r="F24" s="5">
        <v>0.91174518911745184</v>
      </c>
      <c r="G24" s="5">
        <v>0.72416302765647744</v>
      </c>
      <c r="H24" s="5">
        <v>0.65929648241206029</v>
      </c>
      <c r="I24" s="5">
        <v>0.22495023224950234</v>
      </c>
      <c r="J24" s="5">
        <v>0.43530192435301923</v>
      </c>
      <c r="K24" s="5">
        <v>0.22229595222295953</v>
      </c>
    </row>
    <row r="25" spans="1:11" x14ac:dyDescent="0.3">
      <c r="A25">
        <v>201700142</v>
      </c>
      <c r="B25" t="s">
        <v>20</v>
      </c>
      <c r="C25" s="4">
        <v>1992</v>
      </c>
      <c r="D25" s="4">
        <v>814.96435742971892</v>
      </c>
      <c r="E25" s="5">
        <v>0.10843373493975904</v>
      </c>
      <c r="F25" s="5">
        <v>0.9006024096385542</v>
      </c>
      <c r="G25" s="5">
        <v>0.69899665551839463</v>
      </c>
      <c r="H25" s="5">
        <v>0.60685805422647532</v>
      </c>
      <c r="I25" s="5">
        <v>0.24748995983935743</v>
      </c>
      <c r="J25" s="5">
        <v>0.38202811244979917</v>
      </c>
      <c r="K25" s="5">
        <v>0.24949799196787148</v>
      </c>
    </row>
    <row r="26" spans="1:11" x14ac:dyDescent="0.3">
      <c r="A26">
        <v>201700145</v>
      </c>
      <c r="B26" t="s">
        <v>23</v>
      </c>
      <c r="C26" s="4">
        <v>1858</v>
      </c>
      <c r="D26" s="4">
        <v>821.82077502691061</v>
      </c>
      <c r="E26" s="5">
        <v>0.11033369214208827</v>
      </c>
      <c r="F26" s="5">
        <v>0.90043057050592035</v>
      </c>
      <c r="G26" s="5">
        <v>0.70771069934249853</v>
      </c>
      <c r="H26" s="5">
        <v>0.59628378378378377</v>
      </c>
      <c r="I26" s="5">
        <v>0.2572658772874058</v>
      </c>
      <c r="J26" s="5">
        <v>0.37997847147470398</v>
      </c>
      <c r="K26" s="5">
        <v>0.24811625403659848</v>
      </c>
    </row>
    <row r="27" spans="1:11" x14ac:dyDescent="0.3">
      <c r="A27">
        <v>201700143</v>
      </c>
      <c r="B27" t="s">
        <v>21</v>
      </c>
      <c r="C27" s="4">
        <v>1939</v>
      </c>
      <c r="D27" s="4">
        <v>826.64105208870546</v>
      </c>
      <c r="E27" s="5">
        <v>0.10985043837029397</v>
      </c>
      <c r="F27" s="5">
        <v>0.90046415678184633</v>
      </c>
      <c r="G27" s="5">
        <v>0.7010309278350515</v>
      </c>
      <c r="H27" s="5">
        <v>0.60130718954248363</v>
      </c>
      <c r="I27" s="5">
        <v>0.25167612171222281</v>
      </c>
      <c r="J27" s="5">
        <v>0.37957710159876223</v>
      </c>
      <c r="K27" s="5">
        <v>0.25012893243940176</v>
      </c>
    </row>
    <row r="28" spans="1:11" x14ac:dyDescent="0.3">
      <c r="A28">
        <v>201700140</v>
      </c>
      <c r="B28" t="s">
        <v>18</v>
      </c>
      <c r="C28" s="4">
        <v>1913</v>
      </c>
      <c r="D28" s="4">
        <v>823.67433350757972</v>
      </c>
      <c r="E28" s="5">
        <v>0.11395713538944068</v>
      </c>
      <c r="F28" s="5">
        <v>0.89858860428646103</v>
      </c>
      <c r="G28" s="5">
        <v>0.70040721349621871</v>
      </c>
      <c r="H28" s="5">
        <v>0.60299003322259137</v>
      </c>
      <c r="I28" s="5">
        <v>0.24986931521170935</v>
      </c>
      <c r="J28" s="5">
        <v>0.37950862519602718</v>
      </c>
      <c r="K28" s="5">
        <v>0.24777835859905906</v>
      </c>
    </row>
    <row r="29" spans="1:11" x14ac:dyDescent="0.3">
      <c r="A29">
        <v>201700138</v>
      </c>
      <c r="B29" t="s">
        <v>15</v>
      </c>
      <c r="C29" s="4">
        <v>1764</v>
      </c>
      <c r="D29" s="4">
        <v>824.76303854875289</v>
      </c>
      <c r="E29" s="5">
        <v>0.11281179138321995</v>
      </c>
      <c r="F29" s="5">
        <v>0.89852607709750565</v>
      </c>
      <c r="G29" s="5">
        <v>0.70094637223974765</v>
      </c>
      <c r="H29" s="5">
        <v>0.59675967596759671</v>
      </c>
      <c r="I29" s="5">
        <v>0.25396825396825395</v>
      </c>
      <c r="J29" s="5">
        <v>0.37585034013605439</v>
      </c>
      <c r="K29" s="5">
        <v>0.24943310657596371</v>
      </c>
    </row>
    <row r="30" spans="1:11" x14ac:dyDescent="0.3">
      <c r="A30">
        <v>201700144</v>
      </c>
      <c r="B30" t="s">
        <v>22</v>
      </c>
      <c r="C30" s="4">
        <v>2000</v>
      </c>
      <c r="D30" s="4">
        <v>817.83450000000005</v>
      </c>
      <c r="E30" s="5">
        <v>0.11</v>
      </c>
      <c r="F30" s="5">
        <v>0.89900000000000002</v>
      </c>
      <c r="G30" s="5">
        <v>0.70856507230255839</v>
      </c>
      <c r="H30" s="5">
        <v>0.5894819466248038</v>
      </c>
      <c r="I30" s="5">
        <v>0.26150000000000001</v>
      </c>
      <c r="J30" s="5">
        <v>0.3755</v>
      </c>
      <c r="K30" s="5">
        <v>0.2535</v>
      </c>
    </row>
    <row r="31" spans="1:11" x14ac:dyDescent="0.3">
      <c r="A31">
        <v>201700141</v>
      </c>
      <c r="B31" t="s">
        <v>19</v>
      </c>
      <c r="C31" s="4">
        <v>1894</v>
      </c>
      <c r="D31" s="4">
        <v>818.05913410770859</v>
      </c>
      <c r="E31" s="5">
        <v>0.10982048574445617</v>
      </c>
      <c r="F31" s="5">
        <v>0.90126715945089753</v>
      </c>
      <c r="G31" s="5">
        <v>0.70650263620386644</v>
      </c>
      <c r="H31" s="5">
        <v>0.58457711442786064</v>
      </c>
      <c r="I31" s="5">
        <v>0.264519535374868</v>
      </c>
      <c r="J31" s="5">
        <v>0.37222808870116159</v>
      </c>
      <c r="K31" s="5">
        <v>0.24551214361140444</v>
      </c>
    </row>
    <row r="32" spans="1:11" x14ac:dyDescent="0.3">
      <c r="A32">
        <v>201700139</v>
      </c>
      <c r="B32" t="s">
        <v>17</v>
      </c>
      <c r="C32" s="4">
        <v>1918</v>
      </c>
      <c r="D32" s="4">
        <v>823.33055265901976</v>
      </c>
      <c r="E32" s="5">
        <v>0.11209593326381648</v>
      </c>
      <c r="F32" s="5">
        <v>0.89937434827945772</v>
      </c>
      <c r="G32" s="5">
        <v>0.68985507246376809</v>
      </c>
      <c r="H32" s="5">
        <v>0.59159663865546219</v>
      </c>
      <c r="I32" s="5">
        <v>0.25338894681960378</v>
      </c>
      <c r="J32" s="5">
        <v>0.3670490093847758</v>
      </c>
      <c r="K32" s="5">
        <v>0.2429614181438999</v>
      </c>
    </row>
    <row r="33" spans="1:11" x14ac:dyDescent="0.3">
      <c r="A33" t="s">
        <v>48</v>
      </c>
      <c r="C33" s="4">
        <v>50482</v>
      </c>
      <c r="D33" s="4">
        <v>755.52957489798348</v>
      </c>
      <c r="E33" s="5">
        <v>7.3848104274791021E-2</v>
      </c>
      <c r="F33" s="5">
        <v>0.92599342339843904</v>
      </c>
      <c r="G33" s="5">
        <v>0.75433192144782446</v>
      </c>
      <c r="H33" s="5">
        <v>0.71181441778685273</v>
      </c>
      <c r="I33" s="5">
        <v>0.20129947307951349</v>
      </c>
      <c r="J33" s="5">
        <v>0.49720692524067983</v>
      </c>
      <c r="K33" s="5">
        <v>0.19761499148211242</v>
      </c>
    </row>
  </sheetData>
  <conditionalFormatting pivot="1" sqref="I8:I33">
    <cfRule type="colorScale" priority="1">
      <colorScale>
        <cfvo type="min"/>
        <cfvo type="percentile" val="50"/>
        <cfvo type="max"/>
        <color rgb="FF00B050"/>
        <color rgb="FFFFEB84"/>
        <color rgb="FFFF0000"/>
      </colorScale>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P27"/>
  <sheetViews>
    <sheetView zoomScale="90" zoomScaleNormal="90" workbookViewId="0">
      <selection activeCell="H15" sqref="H15"/>
    </sheetView>
  </sheetViews>
  <sheetFormatPr defaultRowHeight="14.4" outlineLevelCol="1" x14ac:dyDescent="0.3"/>
  <cols>
    <col min="1" max="1" width="14.109375" customWidth="1"/>
    <col min="2" max="2" width="20.6640625" bestFit="1" customWidth="1"/>
    <col min="3" max="3" width="21.6640625" bestFit="1" customWidth="1"/>
    <col min="4" max="4" width="8.109375" customWidth="1"/>
    <col min="5" max="5" width="11.88671875" customWidth="1"/>
    <col min="6" max="6" width="9.33203125" customWidth="1"/>
    <col min="7" max="7" width="9" bestFit="1" customWidth="1"/>
    <col min="8" max="8" width="10" bestFit="1" customWidth="1"/>
    <col min="10" max="10" width="5.88671875" customWidth="1"/>
    <col min="11" max="11" width="17.109375" customWidth="1"/>
    <col min="14" max="15" width="0" hidden="1" customWidth="1" outlineLevel="1"/>
    <col min="16" max="16" width="9.109375" collapsed="1"/>
  </cols>
  <sheetData>
    <row r="1" spans="1:15" ht="18" x14ac:dyDescent="0.35">
      <c r="A1" s="9" t="s">
        <v>75</v>
      </c>
    </row>
    <row r="2" spans="1:15" ht="15.6" x14ac:dyDescent="0.3">
      <c r="K2" s="12" t="s">
        <v>81</v>
      </c>
    </row>
    <row r="4" spans="1:15" x14ac:dyDescent="0.3">
      <c r="K4" s="17" t="s">
        <v>83</v>
      </c>
    </row>
    <row r="5" spans="1:15" ht="15.6" x14ac:dyDescent="0.3">
      <c r="A5" s="12" t="s">
        <v>76</v>
      </c>
      <c r="K5" s="15" t="s">
        <v>84</v>
      </c>
      <c r="L5" s="16" t="s">
        <v>80</v>
      </c>
    </row>
    <row r="6" spans="1:15" x14ac:dyDescent="0.3">
      <c r="K6" s="23">
        <v>1.2</v>
      </c>
      <c r="L6" s="24">
        <v>425</v>
      </c>
      <c r="N6" s="18">
        <v>0</v>
      </c>
      <c r="O6">
        <v>0</v>
      </c>
    </row>
    <row r="7" spans="1:15" x14ac:dyDescent="0.3">
      <c r="A7" s="3" t="s">
        <v>0</v>
      </c>
      <c r="B7" s="11">
        <v>201708</v>
      </c>
      <c r="K7" s="23">
        <v>1.1000000000000001</v>
      </c>
      <c r="L7" s="24">
        <v>350</v>
      </c>
      <c r="N7" s="18">
        <f>K9</f>
        <v>0.9</v>
      </c>
      <c r="O7" s="2">
        <f>L9</f>
        <v>100</v>
      </c>
    </row>
    <row r="8" spans="1:15" x14ac:dyDescent="0.3">
      <c r="K8" s="23">
        <v>1</v>
      </c>
      <c r="L8" s="24">
        <v>250</v>
      </c>
      <c r="N8" s="18">
        <f>K8</f>
        <v>1</v>
      </c>
      <c r="O8" s="2">
        <f>L8</f>
        <v>250</v>
      </c>
    </row>
    <row r="9" spans="1:15" x14ac:dyDescent="0.3">
      <c r="A9" s="3" t="s">
        <v>3</v>
      </c>
      <c r="B9" s="3" t="s">
        <v>4</v>
      </c>
      <c r="C9" s="3" t="s">
        <v>61</v>
      </c>
      <c r="K9" s="23">
        <v>0.9</v>
      </c>
      <c r="L9" s="24">
        <v>100</v>
      </c>
      <c r="N9" s="18">
        <f>K7</f>
        <v>1.1000000000000001</v>
      </c>
      <c r="O9" s="2">
        <f>L7</f>
        <v>350</v>
      </c>
    </row>
    <row r="10" spans="1:15" x14ac:dyDescent="0.3">
      <c r="A10">
        <v>201700012</v>
      </c>
      <c r="B10" t="s">
        <v>25</v>
      </c>
      <c r="C10" t="s">
        <v>50</v>
      </c>
      <c r="D10" s="4">
        <v>5571</v>
      </c>
      <c r="E10" t="str">
        <f>IF(D10&gt;=D11,"Qualified","Not Qualified")</f>
        <v>Qualified</v>
      </c>
      <c r="K10" s="25" t="s">
        <v>85</v>
      </c>
      <c r="L10" s="24">
        <v>0</v>
      </c>
      <c r="N10" s="18">
        <f>K6</f>
        <v>1.2</v>
      </c>
      <c r="O10" s="2">
        <f>L6</f>
        <v>425</v>
      </c>
    </row>
    <row r="11" spans="1:15" x14ac:dyDescent="0.3">
      <c r="C11" t="s">
        <v>77</v>
      </c>
      <c r="D11" s="4">
        <v>3000</v>
      </c>
    </row>
    <row r="12" spans="1:15" x14ac:dyDescent="0.3">
      <c r="C12" t="s">
        <v>51</v>
      </c>
      <c r="D12" s="4">
        <v>758.09172500448756</v>
      </c>
      <c r="E12" t="str">
        <f>IF(D12&lt;=ROUND(D13*1.05,0),"Qualified","Not Qualified")</f>
        <v>Qualified</v>
      </c>
      <c r="K12" s="17" t="s">
        <v>57</v>
      </c>
    </row>
    <row r="13" spans="1:15" x14ac:dyDescent="0.3">
      <c r="C13" t="s">
        <v>66</v>
      </c>
      <c r="D13" s="4">
        <v>775</v>
      </c>
      <c r="E13" t="str">
        <f>CONCATENATE("AHT Qualifier is 95% of AHT Target (or ",ROUND(D13*1.05,0)," seconds).")</f>
        <v>AHT Qualifier is 95% of AHT Target (or 814 seconds).</v>
      </c>
      <c r="K13" s="15" t="s">
        <v>84</v>
      </c>
      <c r="L13" s="16" t="s">
        <v>80</v>
      </c>
    </row>
    <row r="14" spans="1:15" x14ac:dyDescent="0.3">
      <c r="K14" s="23">
        <v>1.2</v>
      </c>
      <c r="L14" s="24">
        <v>1000</v>
      </c>
      <c r="N14" s="18">
        <v>0</v>
      </c>
      <c r="O14">
        <v>0</v>
      </c>
    </row>
    <row r="15" spans="1:15" ht="15.6" x14ac:dyDescent="0.3">
      <c r="B15" s="12" t="s">
        <v>82</v>
      </c>
      <c r="K15" s="23">
        <v>1.1000000000000001</v>
      </c>
      <c r="L15" s="24">
        <v>750</v>
      </c>
      <c r="N15" s="18">
        <f>K18</f>
        <v>0.8</v>
      </c>
      <c r="O15" s="21">
        <f>L18</f>
        <v>100</v>
      </c>
    </row>
    <row r="16" spans="1:15" x14ac:dyDescent="0.3">
      <c r="K16" s="23">
        <v>1</v>
      </c>
      <c r="L16" s="24">
        <v>500</v>
      </c>
      <c r="N16" s="18">
        <f>K17</f>
        <v>0.9</v>
      </c>
      <c r="O16" s="2">
        <f>L17</f>
        <v>250</v>
      </c>
    </row>
    <row r="17" spans="2:15" x14ac:dyDescent="0.3">
      <c r="B17" s="46" t="s">
        <v>78</v>
      </c>
      <c r="C17" s="3" t="s">
        <v>61</v>
      </c>
      <c r="E17" s="14" t="s">
        <v>79</v>
      </c>
      <c r="F17" s="14" t="s">
        <v>80</v>
      </c>
      <c r="K17" s="23">
        <v>0.9</v>
      </c>
      <c r="L17" s="24">
        <v>250</v>
      </c>
      <c r="N17" s="18">
        <f>K16</f>
        <v>1</v>
      </c>
      <c r="O17" s="2">
        <f>L16</f>
        <v>500</v>
      </c>
    </row>
    <row r="18" spans="2:15" x14ac:dyDescent="0.3">
      <c r="B18" s="46"/>
      <c r="C18" t="s">
        <v>52</v>
      </c>
      <c r="D18" s="13">
        <v>6.192784060312332E-2</v>
      </c>
      <c r="E18" s="22">
        <f>D19/D18</f>
        <v>1.2110869565217375</v>
      </c>
      <c r="F18" s="20">
        <f>IF(AND(E10="Qualified",E12="Qualified"),VLOOKUP($E$18,$N$6:$O$10,2),0)</f>
        <v>425</v>
      </c>
      <c r="K18" s="23">
        <v>0.8</v>
      </c>
      <c r="L18" s="24">
        <v>100</v>
      </c>
      <c r="N18" s="18">
        <f>K15</f>
        <v>1.1000000000000001</v>
      </c>
      <c r="O18" s="2">
        <f>L15</f>
        <v>750</v>
      </c>
    </row>
    <row r="19" spans="2:15" x14ac:dyDescent="0.3">
      <c r="B19" s="46"/>
      <c r="C19" t="s">
        <v>68</v>
      </c>
      <c r="D19" s="13">
        <v>7.49999999999999E-2</v>
      </c>
      <c r="E19" s="19"/>
      <c r="F19" s="19"/>
      <c r="K19" s="23" t="s">
        <v>86</v>
      </c>
      <c r="L19" s="24">
        <v>0</v>
      </c>
      <c r="N19" s="18">
        <f>K14</f>
        <v>1.2</v>
      </c>
      <c r="O19" s="2">
        <f>L14</f>
        <v>1000</v>
      </c>
    </row>
    <row r="20" spans="2:15" x14ac:dyDescent="0.3">
      <c r="B20" s="46"/>
      <c r="C20" t="s">
        <v>57</v>
      </c>
      <c r="D20" s="13">
        <v>0.49039669718183448</v>
      </c>
      <c r="E20" s="22">
        <f>D20/D21</f>
        <v>0.95968042501337536</v>
      </c>
      <c r="F20" s="20">
        <f>IF(AND(E10="Qualified",E12="Qualified"),VLOOKUP($E$20,$N$14:$O$19,2),0)</f>
        <v>250</v>
      </c>
    </row>
    <row r="21" spans="2:15" x14ac:dyDescent="0.3">
      <c r="B21" s="46"/>
      <c r="C21" t="s">
        <v>67</v>
      </c>
      <c r="D21" s="13">
        <v>0.51099999999999968</v>
      </c>
      <c r="E21" s="19"/>
      <c r="F21" s="19"/>
      <c r="K21" s="17" t="s">
        <v>87</v>
      </c>
    </row>
    <row r="22" spans="2:15" x14ac:dyDescent="0.3">
      <c r="B22" s="46"/>
      <c r="C22" t="s">
        <v>58</v>
      </c>
      <c r="D22" s="13">
        <v>0.20463112547119008</v>
      </c>
      <c r="E22" s="22">
        <f>D23/D22</f>
        <v>0.77700789473684173</v>
      </c>
      <c r="F22" s="20">
        <f>IF(AND(E10="Qualified",E12="Qualified"),VLOOKUP($E$22,$N$23:$O$27,2),0)</f>
        <v>0</v>
      </c>
      <c r="K22" s="15" t="s">
        <v>84</v>
      </c>
      <c r="L22" s="16" t="s">
        <v>80</v>
      </c>
    </row>
    <row r="23" spans="2:15" x14ac:dyDescent="0.3">
      <c r="B23" s="46"/>
      <c r="C23" t="s">
        <v>69</v>
      </c>
      <c r="D23" s="13">
        <v>0.15899999999999992</v>
      </c>
      <c r="E23" s="19"/>
      <c r="F23" s="19"/>
      <c r="K23" s="23">
        <v>1.2</v>
      </c>
      <c r="L23" s="24">
        <v>750</v>
      </c>
      <c r="N23" s="18">
        <v>0</v>
      </c>
      <c r="O23">
        <v>0</v>
      </c>
    </row>
    <row r="24" spans="2:15" ht="15" thickBot="1" x14ac:dyDescent="0.35">
      <c r="F24" s="10" t="s">
        <v>88</v>
      </c>
      <c r="K24" s="23">
        <v>1.1000000000000001</v>
      </c>
      <c r="L24" s="24">
        <v>550</v>
      </c>
      <c r="N24" s="18">
        <f>K26</f>
        <v>0.9</v>
      </c>
      <c r="O24" s="2">
        <f>L26</f>
        <v>150</v>
      </c>
    </row>
    <row r="25" spans="2:15" ht="15" thickBot="1" x14ac:dyDescent="0.35">
      <c r="F25" s="26">
        <f>SUM(F18:F22)</f>
        <v>675</v>
      </c>
      <c r="K25" s="23">
        <v>1</v>
      </c>
      <c r="L25" s="24">
        <v>300</v>
      </c>
      <c r="N25" s="18">
        <f>K25</f>
        <v>1</v>
      </c>
      <c r="O25" s="2">
        <f>L25</f>
        <v>300</v>
      </c>
    </row>
    <row r="26" spans="2:15" x14ac:dyDescent="0.3">
      <c r="K26" s="23">
        <v>0.9</v>
      </c>
      <c r="L26" s="24">
        <v>150</v>
      </c>
      <c r="N26" s="18">
        <f>K24</f>
        <v>1.1000000000000001</v>
      </c>
      <c r="O26" s="2">
        <f>L24</f>
        <v>550</v>
      </c>
    </row>
    <row r="27" spans="2:15" x14ac:dyDescent="0.3">
      <c r="K27" s="23" t="s">
        <v>85</v>
      </c>
      <c r="L27" s="24">
        <v>0</v>
      </c>
      <c r="N27" s="18">
        <f>K23</f>
        <v>1.2</v>
      </c>
      <c r="O27" s="2">
        <f>L23</f>
        <v>750</v>
      </c>
    </row>
  </sheetData>
  <mergeCells count="1">
    <mergeCell ref="B17:B23"/>
  </mergeCells>
  <conditionalFormatting sqref="E10 E12">
    <cfRule type="cellIs" dxfId="6" priority="2" operator="notEqual">
      <formula>"Qualified"</formula>
    </cfRule>
    <cfRule type="cellIs" dxfId="5" priority="3" operator="equal">
      <formula>"Qualified"</formula>
    </cfRule>
  </conditionalFormatting>
  <conditionalFormatting sqref="F18 F20 F22">
    <cfRule type="cellIs" dxfId="4" priority="1" operator="greaterThan">
      <formula>0</formula>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P27"/>
  <sheetViews>
    <sheetView zoomScale="90" zoomScaleNormal="90" workbookViewId="0">
      <selection activeCell="I16" sqref="I16"/>
    </sheetView>
  </sheetViews>
  <sheetFormatPr defaultRowHeight="14.4" outlineLevelCol="1" x14ac:dyDescent="0.3"/>
  <cols>
    <col min="1" max="1" width="16" customWidth="1"/>
    <col min="2" max="2" width="21.6640625" bestFit="1" customWidth="1"/>
    <col min="3" max="3" width="22.109375" bestFit="1" customWidth="1"/>
    <col min="4" max="4" width="7.6640625" customWidth="1"/>
    <col min="5" max="5" width="11.88671875" customWidth="1"/>
    <col min="6" max="6" width="9.33203125" customWidth="1"/>
    <col min="7" max="7" width="9" bestFit="1" customWidth="1"/>
    <col min="8" max="8" width="10" bestFit="1" customWidth="1"/>
    <col min="10" max="10" width="15.6640625" customWidth="1"/>
    <col min="11" max="11" width="17.109375" customWidth="1"/>
    <col min="14" max="15" width="0" hidden="1" customWidth="1" outlineLevel="1"/>
    <col min="16" max="16" width="9.109375" collapsed="1"/>
  </cols>
  <sheetData>
    <row r="1" spans="1:15" ht="18" x14ac:dyDescent="0.35">
      <c r="A1" s="9" t="s">
        <v>89</v>
      </c>
    </row>
    <row r="2" spans="1:15" ht="15.6" x14ac:dyDescent="0.3">
      <c r="K2" s="12" t="s">
        <v>81</v>
      </c>
    </row>
    <row r="4" spans="1:15" x14ac:dyDescent="0.3">
      <c r="K4" s="17" t="s">
        <v>83</v>
      </c>
    </row>
    <row r="5" spans="1:15" ht="15.6" x14ac:dyDescent="0.3">
      <c r="A5" s="12" t="s">
        <v>76</v>
      </c>
      <c r="K5" s="15" t="s">
        <v>84</v>
      </c>
      <c r="L5" s="16" t="s">
        <v>80</v>
      </c>
    </row>
    <row r="6" spans="1:15" x14ac:dyDescent="0.3">
      <c r="K6" s="23">
        <v>1.2</v>
      </c>
      <c r="L6" s="24">
        <v>250</v>
      </c>
      <c r="N6" s="18">
        <v>0</v>
      </c>
      <c r="O6">
        <v>0</v>
      </c>
    </row>
    <row r="7" spans="1:15" x14ac:dyDescent="0.3">
      <c r="A7" s="3" t="s">
        <v>0</v>
      </c>
      <c r="B7" s="11">
        <v>201708</v>
      </c>
      <c r="K7" s="23">
        <v>1.1000000000000001</v>
      </c>
      <c r="L7" s="24">
        <v>175</v>
      </c>
      <c r="N7" s="18">
        <f>K9</f>
        <v>0.9</v>
      </c>
      <c r="O7" s="2">
        <f>L9</f>
        <v>50</v>
      </c>
    </row>
    <row r="8" spans="1:15" x14ac:dyDescent="0.3">
      <c r="K8" s="23">
        <v>1</v>
      </c>
      <c r="L8" s="24">
        <v>100</v>
      </c>
      <c r="N8" s="18">
        <f>K8</f>
        <v>1</v>
      </c>
      <c r="O8" s="2">
        <f>L8</f>
        <v>100</v>
      </c>
    </row>
    <row r="9" spans="1:15" x14ac:dyDescent="0.3">
      <c r="A9" s="3" t="s">
        <v>34</v>
      </c>
      <c r="B9" s="3" t="s">
        <v>2</v>
      </c>
      <c r="C9" s="3" t="s">
        <v>61</v>
      </c>
      <c r="E9" s="3"/>
      <c r="F9" s="3"/>
      <c r="G9" s="3"/>
      <c r="H9" s="3"/>
      <c r="I9" s="3"/>
      <c r="J9" s="3"/>
      <c r="K9" s="28">
        <v>0.9</v>
      </c>
      <c r="L9" s="29">
        <v>50</v>
      </c>
      <c r="M9" s="3"/>
      <c r="N9" s="30">
        <f>K7</f>
        <v>1.1000000000000001</v>
      </c>
      <c r="O9" s="31">
        <f>L7</f>
        <v>175</v>
      </c>
    </row>
    <row r="10" spans="1:15" x14ac:dyDescent="0.3">
      <c r="A10">
        <v>201700121</v>
      </c>
      <c r="B10" t="s">
        <v>5</v>
      </c>
      <c r="C10" t="s">
        <v>50</v>
      </c>
      <c r="D10" s="4">
        <v>751</v>
      </c>
      <c r="E10" t="str">
        <f>IF(D10&gt;=D11,"Qualified","Not Qualified")</f>
        <v>Qualified</v>
      </c>
      <c r="K10" s="25" t="s">
        <v>85</v>
      </c>
      <c r="L10" s="24">
        <v>0</v>
      </c>
      <c r="N10" s="18">
        <f>K6</f>
        <v>1.2</v>
      </c>
      <c r="O10" s="2">
        <f>L6</f>
        <v>250</v>
      </c>
    </row>
    <row r="11" spans="1:15" x14ac:dyDescent="0.3">
      <c r="C11" t="s">
        <v>90</v>
      </c>
      <c r="D11" s="4">
        <v>300</v>
      </c>
    </row>
    <row r="12" spans="1:15" x14ac:dyDescent="0.3">
      <c r="C12" t="s">
        <v>51</v>
      </c>
      <c r="D12" s="4">
        <v>663.29960053262312</v>
      </c>
      <c r="E12" t="str">
        <f>IF(D12&lt;=ROUND(D13*1.05,0),"Qualified","Not Qualified")</f>
        <v>Qualified</v>
      </c>
      <c r="K12" s="17" t="s">
        <v>57</v>
      </c>
    </row>
    <row r="13" spans="1:15" x14ac:dyDescent="0.3">
      <c r="C13" t="s">
        <v>66</v>
      </c>
      <c r="D13" s="4">
        <v>775</v>
      </c>
      <c r="E13" t="str">
        <f>CONCATENATE("AHT Qualifier is 95% of AHT Target (or ",ROUND(D13*1.05,0)," seconds).")</f>
        <v>AHT Qualifier is 95% of AHT Target (or 814 seconds).</v>
      </c>
      <c r="K13" s="15" t="s">
        <v>84</v>
      </c>
      <c r="L13" s="16" t="s">
        <v>80</v>
      </c>
    </row>
    <row r="14" spans="1:15" x14ac:dyDescent="0.3">
      <c r="K14" s="23">
        <v>1.2</v>
      </c>
      <c r="L14" s="24">
        <v>450</v>
      </c>
      <c r="N14" s="18">
        <v>0</v>
      </c>
      <c r="O14">
        <v>0</v>
      </c>
    </row>
    <row r="15" spans="1:15" ht="15.6" x14ac:dyDescent="0.3">
      <c r="B15" s="12" t="s">
        <v>82</v>
      </c>
      <c r="K15" s="23">
        <v>1.1000000000000001</v>
      </c>
      <c r="L15" s="24">
        <v>350</v>
      </c>
      <c r="N15" s="18">
        <f>K18</f>
        <v>0.8</v>
      </c>
      <c r="O15" s="21">
        <f>L18</f>
        <v>75</v>
      </c>
    </row>
    <row r="16" spans="1:15" x14ac:dyDescent="0.3">
      <c r="K16" s="23">
        <v>1</v>
      </c>
      <c r="L16" s="24">
        <v>250</v>
      </c>
      <c r="N16" s="18">
        <f>K17</f>
        <v>0.9</v>
      </c>
      <c r="O16" s="2">
        <f>L17</f>
        <v>150</v>
      </c>
    </row>
    <row r="17" spans="2:15" x14ac:dyDescent="0.3">
      <c r="B17" s="46" t="s">
        <v>78</v>
      </c>
      <c r="C17" s="3" t="s">
        <v>61</v>
      </c>
      <c r="E17" s="27" t="s">
        <v>79</v>
      </c>
      <c r="F17" s="27" t="s">
        <v>80</v>
      </c>
      <c r="G17" s="3"/>
      <c r="H17" s="3"/>
      <c r="I17" s="3"/>
      <c r="J17" s="3"/>
      <c r="K17" s="28">
        <v>0.9</v>
      </c>
      <c r="L17" s="29">
        <v>150</v>
      </c>
      <c r="M17" s="3"/>
      <c r="N17" s="30">
        <f>K16</f>
        <v>1</v>
      </c>
      <c r="O17" s="31">
        <f>L16</f>
        <v>250</v>
      </c>
    </row>
    <row r="18" spans="2:15" x14ac:dyDescent="0.3">
      <c r="B18" s="46"/>
      <c r="C18" t="s">
        <v>52</v>
      </c>
      <c r="D18" s="13">
        <v>4.5272969374167776E-2</v>
      </c>
      <c r="E18" s="22">
        <f>D19/D18</f>
        <v>1.6566176470588234</v>
      </c>
      <c r="F18" s="20">
        <f>IF(AND(E10="Qualified",E12="Qualified"),VLOOKUP($E$18,$N$6:$O$10,2),0)</f>
        <v>250</v>
      </c>
      <c r="K18" s="23">
        <v>0.8</v>
      </c>
      <c r="L18" s="24">
        <v>75</v>
      </c>
      <c r="N18" s="18">
        <f>K15</f>
        <v>1.1000000000000001</v>
      </c>
      <c r="O18" s="2">
        <f>L15</f>
        <v>350</v>
      </c>
    </row>
    <row r="19" spans="2:15" x14ac:dyDescent="0.3">
      <c r="B19" s="46"/>
      <c r="C19" t="s">
        <v>68</v>
      </c>
      <c r="D19" s="13">
        <v>7.4999999999999997E-2</v>
      </c>
      <c r="E19" s="19"/>
      <c r="F19" s="19"/>
      <c r="K19" s="23" t="s">
        <v>86</v>
      </c>
      <c r="L19" s="24">
        <v>0</v>
      </c>
      <c r="N19" s="18">
        <f>K14</f>
        <v>1.2</v>
      </c>
      <c r="O19" s="2">
        <f>L14</f>
        <v>450</v>
      </c>
    </row>
    <row r="20" spans="2:15" x14ac:dyDescent="0.3">
      <c r="B20" s="46"/>
      <c r="C20" t="s">
        <v>57</v>
      </c>
      <c r="D20" s="13">
        <v>0.60319573901464718</v>
      </c>
      <c r="E20" s="22">
        <f>D20/D21</f>
        <v>1.1804221898525384</v>
      </c>
      <c r="F20" s="20">
        <f>IF(AND(E10="Qualified",E12="Qualified"),VLOOKUP($E$20,$N$14:$O$19,2),0)</f>
        <v>350</v>
      </c>
    </row>
    <row r="21" spans="2:15" x14ac:dyDescent="0.3">
      <c r="B21" s="46"/>
      <c r="C21" t="s">
        <v>67</v>
      </c>
      <c r="D21" s="13">
        <v>0.51100000000000001</v>
      </c>
      <c r="E21" s="19"/>
      <c r="F21" s="19"/>
      <c r="K21" s="17" t="s">
        <v>87</v>
      </c>
    </row>
    <row r="22" spans="2:15" x14ac:dyDescent="0.3">
      <c r="B22" s="46"/>
      <c r="C22" t="s">
        <v>58</v>
      </c>
      <c r="D22" s="13">
        <v>0.16245006657789615</v>
      </c>
      <c r="E22" s="22">
        <f>D23/D22</f>
        <v>0.97876229508196699</v>
      </c>
      <c r="F22" s="20">
        <f>IF(AND(E10="Qualified",E12="Qualified"),VLOOKUP($E$22,$N$23:$O$27,2),0)</f>
        <v>50</v>
      </c>
      <c r="K22" s="15" t="s">
        <v>84</v>
      </c>
      <c r="L22" s="16" t="s">
        <v>80</v>
      </c>
    </row>
    <row r="23" spans="2:15" x14ac:dyDescent="0.3">
      <c r="B23" s="46"/>
      <c r="C23" t="s">
        <v>69</v>
      </c>
      <c r="D23" s="13">
        <v>0.15899999999999997</v>
      </c>
      <c r="E23" s="19"/>
      <c r="F23" s="19"/>
      <c r="K23" s="23">
        <v>1.2</v>
      </c>
      <c r="L23" s="24">
        <v>225</v>
      </c>
      <c r="N23" s="18">
        <v>0</v>
      </c>
      <c r="O23">
        <v>0</v>
      </c>
    </row>
    <row r="24" spans="2:15" ht="15" thickBot="1" x14ac:dyDescent="0.35">
      <c r="F24" s="10" t="s">
        <v>88</v>
      </c>
      <c r="K24" s="23">
        <v>1.1000000000000001</v>
      </c>
      <c r="L24" s="24">
        <v>175</v>
      </c>
      <c r="N24" s="18">
        <f>K26</f>
        <v>0.9</v>
      </c>
      <c r="O24" s="2">
        <f>L26</f>
        <v>50</v>
      </c>
    </row>
    <row r="25" spans="2:15" ht="15" thickBot="1" x14ac:dyDescent="0.35">
      <c r="F25" s="26">
        <f>SUM(F18:F22)</f>
        <v>650</v>
      </c>
      <c r="K25" s="23">
        <v>1</v>
      </c>
      <c r="L25" s="24">
        <v>125</v>
      </c>
      <c r="N25" s="18">
        <f>K25</f>
        <v>1</v>
      </c>
      <c r="O25" s="2">
        <f>L25</f>
        <v>125</v>
      </c>
    </row>
    <row r="26" spans="2:15" x14ac:dyDescent="0.3">
      <c r="K26" s="23">
        <v>0.9</v>
      </c>
      <c r="L26" s="24">
        <v>50</v>
      </c>
      <c r="N26" s="18">
        <f>K24</f>
        <v>1.1000000000000001</v>
      </c>
      <c r="O26" s="2">
        <f>L24</f>
        <v>175</v>
      </c>
    </row>
    <row r="27" spans="2:15" x14ac:dyDescent="0.3">
      <c r="K27" s="23" t="s">
        <v>85</v>
      </c>
      <c r="L27" s="24">
        <v>0</v>
      </c>
      <c r="N27" s="18">
        <f>K23</f>
        <v>1.2</v>
      </c>
      <c r="O27" s="2">
        <f>L23</f>
        <v>225</v>
      </c>
    </row>
  </sheetData>
  <mergeCells count="1">
    <mergeCell ref="B17:B23"/>
  </mergeCells>
  <conditionalFormatting sqref="E10 E12">
    <cfRule type="cellIs" dxfId="3" priority="2" operator="notEqual">
      <formula>"Qualified"</formula>
    </cfRule>
    <cfRule type="cellIs" dxfId="2" priority="3" operator="equal">
      <formula>"Qualified"</formula>
    </cfRule>
  </conditionalFormatting>
  <conditionalFormatting sqref="F18 F20 F22">
    <cfRule type="cellIs" dxfId="1" priority="1" operator="greaterThan">
      <formula>0</formula>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D20"/>
  <sheetViews>
    <sheetView zoomScaleNormal="100" workbookViewId="0">
      <pane ySplit="7" topLeftCell="A8" activePane="bottomLeft" state="frozen"/>
      <selection pane="bottomLeft" activeCell="F10" sqref="F10"/>
    </sheetView>
  </sheetViews>
  <sheetFormatPr defaultRowHeight="14.4" x14ac:dyDescent="0.3"/>
  <cols>
    <col min="1" max="1" width="12.88671875" bestFit="1" customWidth="1"/>
    <col min="2" max="2" width="18.44140625" bestFit="1" customWidth="1"/>
    <col min="3" max="3" width="21.5546875" bestFit="1" customWidth="1"/>
    <col min="4" max="4" width="6.33203125" bestFit="1" customWidth="1"/>
    <col min="5" max="5" width="10.33203125" bestFit="1" customWidth="1"/>
    <col min="6" max="6" width="7.6640625" bestFit="1" customWidth="1"/>
    <col min="7" max="7" width="9" bestFit="1" customWidth="1"/>
    <col min="8" max="8" width="10" bestFit="1" customWidth="1"/>
    <col min="10" max="10" width="15.33203125" bestFit="1" customWidth="1"/>
    <col min="11" max="11" width="21.44140625" bestFit="1" customWidth="1"/>
  </cols>
  <sheetData>
    <row r="1" spans="1:4" ht="18" x14ac:dyDescent="0.35">
      <c r="A1" s="32" t="s">
        <v>92</v>
      </c>
    </row>
    <row r="5" spans="1:4" x14ac:dyDescent="0.3">
      <c r="A5" s="3" t="s">
        <v>1</v>
      </c>
      <c r="B5" t="s">
        <v>49</v>
      </c>
    </row>
    <row r="7" spans="1:4" x14ac:dyDescent="0.3">
      <c r="A7" s="3" t="s">
        <v>34</v>
      </c>
      <c r="B7" s="3" t="s">
        <v>2</v>
      </c>
      <c r="C7" s="3" t="s">
        <v>61</v>
      </c>
    </row>
    <row r="8" spans="1:4" x14ac:dyDescent="0.3">
      <c r="A8">
        <v>201700145</v>
      </c>
      <c r="B8" t="s">
        <v>23</v>
      </c>
      <c r="C8" t="s">
        <v>50</v>
      </c>
      <c r="D8" s="4">
        <v>697</v>
      </c>
    </row>
    <row r="9" spans="1:4" x14ac:dyDescent="0.3">
      <c r="C9" t="s">
        <v>51</v>
      </c>
      <c r="D9" s="4">
        <v>824.14777618364417</v>
      </c>
    </row>
    <row r="10" spans="1:4" x14ac:dyDescent="0.3">
      <c r="C10" t="s">
        <v>66</v>
      </c>
      <c r="D10" s="4">
        <v>775</v>
      </c>
    </row>
    <row r="11" spans="1:4" x14ac:dyDescent="0.3">
      <c r="C11" t="s">
        <v>52</v>
      </c>
      <c r="D11" s="5">
        <v>0.11047345767575323</v>
      </c>
    </row>
    <row r="12" spans="1:4" x14ac:dyDescent="0.3">
      <c r="C12" t="s">
        <v>68</v>
      </c>
      <c r="D12" s="5">
        <v>7.5000000000000011E-2</v>
      </c>
    </row>
    <row r="13" spans="1:4" x14ac:dyDescent="0.3">
      <c r="C13" t="s">
        <v>53</v>
      </c>
      <c r="D13" s="5">
        <v>0.90387374461979919</v>
      </c>
    </row>
    <row r="14" spans="1:4" x14ac:dyDescent="0.3">
      <c r="C14" t="s">
        <v>54</v>
      </c>
      <c r="D14" s="5">
        <v>0.70634920634920639</v>
      </c>
    </row>
    <row r="15" spans="1:4" x14ac:dyDescent="0.3">
      <c r="C15" t="s">
        <v>55</v>
      </c>
      <c r="D15" s="5">
        <v>0.62247191011235958</v>
      </c>
    </row>
    <row r="16" spans="1:4" x14ac:dyDescent="0.3">
      <c r="C16" t="s">
        <v>56</v>
      </c>
      <c r="D16" s="5">
        <v>0.24103299856527977</v>
      </c>
    </row>
    <row r="17" spans="3:4" x14ac:dyDescent="0.3">
      <c r="C17" t="s">
        <v>57</v>
      </c>
      <c r="D17" s="5">
        <v>0.39741750358680056</v>
      </c>
    </row>
    <row r="18" spans="3:4" x14ac:dyDescent="0.3">
      <c r="C18" t="s">
        <v>67</v>
      </c>
      <c r="D18" s="5">
        <v>0.5109999999999999</v>
      </c>
    </row>
    <row r="19" spans="3:4" x14ac:dyDescent="0.3">
      <c r="C19" t="s">
        <v>58</v>
      </c>
      <c r="D19" s="5">
        <v>0.24964131994261118</v>
      </c>
    </row>
    <row r="20" spans="3:4" x14ac:dyDescent="0.3">
      <c r="C20" t="s">
        <v>69</v>
      </c>
      <c r="D20" s="5">
        <v>0.15899999999999997</v>
      </c>
    </row>
  </sheetData>
  <conditionalFormatting pivot="1" sqref="D9">
    <cfRule type="cellIs" dxfId="14" priority="8" operator="greaterThan">
      <formula>D10</formula>
    </cfRule>
  </conditionalFormatting>
  <conditionalFormatting pivot="1" sqref="D9">
    <cfRule type="cellIs" dxfId="13" priority="7" operator="lessThanOrEqual">
      <formula>D10</formula>
    </cfRule>
  </conditionalFormatting>
  <conditionalFormatting pivot="1" sqref="D11">
    <cfRule type="cellIs" dxfId="12" priority="6" operator="greaterThan">
      <formula>D12</formula>
    </cfRule>
  </conditionalFormatting>
  <conditionalFormatting pivot="1" sqref="D11">
    <cfRule type="cellIs" dxfId="11" priority="5" operator="lessThanOrEqual">
      <formula>D12</formula>
    </cfRule>
  </conditionalFormatting>
  <conditionalFormatting pivot="1" sqref="D17">
    <cfRule type="cellIs" dxfId="10" priority="4" operator="lessThan">
      <formula>D18</formula>
    </cfRule>
  </conditionalFormatting>
  <conditionalFormatting pivot="1" sqref="D17">
    <cfRule type="cellIs" dxfId="9" priority="3" operator="greaterThanOrEqual">
      <formula>D18</formula>
    </cfRule>
  </conditionalFormatting>
  <conditionalFormatting pivot="1" sqref="D19">
    <cfRule type="cellIs" dxfId="8" priority="2" operator="greaterThan">
      <formula>D20</formula>
    </cfRule>
  </conditionalFormatting>
  <conditionalFormatting pivot="1" sqref="D19">
    <cfRule type="cellIs" dxfId="7" priority="1" operator="lessThanOrEqual">
      <formula>D20</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A1:S23"/>
  <sheetViews>
    <sheetView zoomScale="90" zoomScaleNormal="90" workbookViewId="0">
      <pane ySplit="7" topLeftCell="A8" activePane="bottomLeft" state="frozen"/>
      <selection pane="bottomLeft" activeCell="J23" sqref="J23"/>
    </sheetView>
  </sheetViews>
  <sheetFormatPr defaultRowHeight="14.4" x14ac:dyDescent="0.3"/>
  <cols>
    <col min="1" max="1" width="12.88671875" bestFit="1" customWidth="1"/>
    <col min="2" max="2" width="18.44140625" bestFit="1" customWidth="1"/>
    <col min="3" max="3" width="16" bestFit="1" customWidth="1"/>
    <col min="4" max="4" width="7" customWidth="1"/>
    <col min="5" max="5" width="13.88671875" customWidth="1"/>
    <col min="6" max="6" width="18.44140625" bestFit="1" customWidth="1"/>
    <col min="7" max="7" width="10.33203125" bestFit="1" customWidth="1"/>
    <col min="8" max="8" width="6.6640625" customWidth="1"/>
    <col min="9" max="9" width="13.33203125" customWidth="1"/>
    <col min="10" max="10" width="18.44140625" bestFit="1" customWidth="1"/>
    <col min="11" max="11" width="7.6640625" bestFit="1" customWidth="1"/>
    <col min="12" max="12" width="7.33203125" customWidth="1"/>
    <col min="13" max="13" width="13.88671875" customWidth="1"/>
    <col min="14" max="14" width="18.44140625" bestFit="1" customWidth="1"/>
    <col min="15" max="15" width="15.33203125" bestFit="1" customWidth="1"/>
    <col min="17" max="17" width="14.5546875" customWidth="1"/>
    <col min="18" max="18" width="18.44140625" bestFit="1" customWidth="1"/>
    <col min="19" max="19" width="20.6640625" bestFit="1" customWidth="1"/>
  </cols>
  <sheetData>
    <row r="1" spans="1:19" ht="18" x14ac:dyDescent="0.35">
      <c r="A1" s="33" t="s">
        <v>93</v>
      </c>
    </row>
    <row r="5" spans="1:19" x14ac:dyDescent="0.3">
      <c r="A5" s="34" t="s">
        <v>94</v>
      </c>
      <c r="E5" s="34" t="s">
        <v>101</v>
      </c>
      <c r="I5" s="34" t="s">
        <v>95</v>
      </c>
      <c r="M5" s="34" t="s">
        <v>96</v>
      </c>
      <c r="Q5" s="34" t="s">
        <v>97</v>
      </c>
    </row>
    <row r="7" spans="1:19" x14ac:dyDescent="0.3">
      <c r="A7" s="3" t="s">
        <v>34</v>
      </c>
      <c r="B7" s="3" t="s">
        <v>2</v>
      </c>
      <c r="C7" t="s">
        <v>51</v>
      </c>
      <c r="E7" s="3" t="s">
        <v>34</v>
      </c>
      <c r="F7" s="3" t="s">
        <v>2</v>
      </c>
      <c r="G7" t="s">
        <v>52</v>
      </c>
      <c r="H7" s="3"/>
      <c r="I7" s="3" t="s">
        <v>34</v>
      </c>
      <c r="J7" s="3" t="s">
        <v>2</v>
      </c>
      <c r="K7" t="s">
        <v>53</v>
      </c>
      <c r="L7" s="3"/>
      <c r="M7" s="3" t="s">
        <v>34</v>
      </c>
      <c r="N7" s="3" t="s">
        <v>2</v>
      </c>
      <c r="O7" t="s">
        <v>57</v>
      </c>
      <c r="Q7" s="3" t="s">
        <v>34</v>
      </c>
      <c r="R7" s="3" t="s">
        <v>2</v>
      </c>
      <c r="S7" t="s">
        <v>58</v>
      </c>
    </row>
    <row r="8" spans="1:19" x14ac:dyDescent="0.3">
      <c r="A8">
        <v>201700138</v>
      </c>
      <c r="B8" t="s">
        <v>15</v>
      </c>
      <c r="C8" s="4">
        <v>824.76303854875289</v>
      </c>
      <c r="E8">
        <v>201700129</v>
      </c>
      <c r="F8" t="s">
        <v>24</v>
      </c>
      <c r="G8" s="5">
        <v>7.0711896798853327E-2</v>
      </c>
      <c r="I8">
        <v>201700130</v>
      </c>
      <c r="J8" t="s">
        <v>26</v>
      </c>
      <c r="K8" s="5">
        <v>0.91522248243559723</v>
      </c>
      <c r="M8">
        <v>201700129</v>
      </c>
      <c r="N8" t="s">
        <v>24</v>
      </c>
      <c r="O8" s="5">
        <v>0.48447204968944102</v>
      </c>
      <c r="Q8">
        <v>201700129</v>
      </c>
      <c r="R8" t="s">
        <v>24</v>
      </c>
      <c r="S8" s="5">
        <v>0.20258002866698518</v>
      </c>
    </row>
    <row r="9" spans="1:19" x14ac:dyDescent="0.3">
      <c r="A9">
        <v>201700139</v>
      </c>
      <c r="B9" t="s">
        <v>17</v>
      </c>
      <c r="C9" s="4">
        <v>823.33055265901976</v>
      </c>
      <c r="E9">
        <v>201700136</v>
      </c>
      <c r="F9" t="s">
        <v>32</v>
      </c>
      <c r="G9" s="5">
        <v>9.8208360982083603E-2</v>
      </c>
      <c r="I9">
        <v>201700133</v>
      </c>
      <c r="J9" t="s">
        <v>29</v>
      </c>
      <c r="K9" s="5">
        <v>0.91708796764408496</v>
      </c>
      <c r="M9">
        <v>201700130</v>
      </c>
      <c r="N9" t="s">
        <v>26</v>
      </c>
      <c r="O9" s="5">
        <v>0.47447306791569088</v>
      </c>
      <c r="Q9">
        <v>201700130</v>
      </c>
      <c r="R9" t="s">
        <v>26</v>
      </c>
      <c r="S9" s="5">
        <v>0.20936768149882903</v>
      </c>
    </row>
    <row r="10" spans="1:19" x14ac:dyDescent="0.3">
      <c r="A10">
        <v>201700140</v>
      </c>
      <c r="B10" t="s">
        <v>18</v>
      </c>
      <c r="C10" s="4">
        <v>823.67433350757972</v>
      </c>
      <c r="E10">
        <v>201700138</v>
      </c>
      <c r="F10" t="s">
        <v>15</v>
      </c>
      <c r="G10" s="5">
        <v>0.11281179138321995</v>
      </c>
      <c r="I10">
        <v>201700134</v>
      </c>
      <c r="J10" t="s">
        <v>30</v>
      </c>
      <c r="K10" s="5">
        <v>0.91295647823911952</v>
      </c>
      <c r="M10">
        <v>201700131</v>
      </c>
      <c r="N10" t="s">
        <v>27</v>
      </c>
      <c r="O10" s="5">
        <v>0.49648711943793911</v>
      </c>
      <c r="Q10">
        <v>201700132</v>
      </c>
      <c r="R10" t="s">
        <v>28</v>
      </c>
      <c r="S10" s="5">
        <v>0.2009685230024213</v>
      </c>
    </row>
    <row r="11" spans="1:19" x14ac:dyDescent="0.3">
      <c r="A11">
        <v>201700141</v>
      </c>
      <c r="B11" t="s">
        <v>19</v>
      </c>
      <c r="C11" s="4">
        <v>818.05913410770859</v>
      </c>
      <c r="E11">
        <v>201700139</v>
      </c>
      <c r="F11" t="s">
        <v>17</v>
      </c>
      <c r="G11" s="5">
        <v>0.11209593326381648</v>
      </c>
      <c r="I11">
        <v>201700136</v>
      </c>
      <c r="J11" t="s">
        <v>32</v>
      </c>
      <c r="K11" s="5">
        <v>0.91174518911745184</v>
      </c>
      <c r="M11">
        <v>201700133</v>
      </c>
      <c r="N11" t="s">
        <v>29</v>
      </c>
      <c r="O11" s="5">
        <v>0.4838220424671385</v>
      </c>
      <c r="Q11">
        <v>201700133</v>
      </c>
      <c r="R11" t="s">
        <v>29</v>
      </c>
      <c r="S11" s="5">
        <v>0.20374115267947421</v>
      </c>
    </row>
    <row r="12" spans="1:19" x14ac:dyDescent="0.3">
      <c r="A12">
        <v>201700142</v>
      </c>
      <c r="B12" t="s">
        <v>20</v>
      </c>
      <c r="C12" s="4">
        <v>814.96435742971892</v>
      </c>
      <c r="E12">
        <v>201700140</v>
      </c>
      <c r="F12" t="s">
        <v>18</v>
      </c>
      <c r="G12" s="5">
        <v>0.11395713538944068</v>
      </c>
      <c r="I12">
        <v>201700138</v>
      </c>
      <c r="J12" t="s">
        <v>15</v>
      </c>
      <c r="K12" s="5">
        <v>0.89852607709750565</v>
      </c>
      <c r="M12">
        <v>201700134</v>
      </c>
      <c r="N12" t="s">
        <v>30</v>
      </c>
      <c r="O12" s="5">
        <v>0.48724362181090547</v>
      </c>
      <c r="Q12">
        <v>201700134</v>
      </c>
      <c r="R12" t="s">
        <v>30</v>
      </c>
      <c r="S12" s="5">
        <v>0.20960480240120061</v>
      </c>
    </row>
    <row r="13" spans="1:19" x14ac:dyDescent="0.3">
      <c r="A13">
        <v>201700143</v>
      </c>
      <c r="B13" t="s">
        <v>21</v>
      </c>
      <c r="C13" s="4">
        <v>826.64105208870546</v>
      </c>
      <c r="E13">
        <v>201700141</v>
      </c>
      <c r="F13" t="s">
        <v>19</v>
      </c>
      <c r="G13" s="5">
        <v>0.10982048574445617</v>
      </c>
      <c r="I13">
        <v>201700139</v>
      </c>
      <c r="J13" t="s">
        <v>17</v>
      </c>
      <c r="K13" s="5">
        <v>0.89937434827945772</v>
      </c>
      <c r="M13">
        <v>201700135</v>
      </c>
      <c r="N13" t="s">
        <v>31</v>
      </c>
      <c r="O13" s="5">
        <v>0.48603351955307261</v>
      </c>
      <c r="Q13">
        <v>201700135</v>
      </c>
      <c r="R13" t="s">
        <v>31</v>
      </c>
      <c r="S13" s="5">
        <v>0.20162519045200608</v>
      </c>
    </row>
    <row r="14" spans="1:19" x14ac:dyDescent="0.3">
      <c r="A14">
        <v>201700144</v>
      </c>
      <c r="B14" t="s">
        <v>22</v>
      </c>
      <c r="C14" s="4">
        <v>817.83450000000005</v>
      </c>
      <c r="E14">
        <v>201700142</v>
      </c>
      <c r="F14" t="s">
        <v>20</v>
      </c>
      <c r="G14" s="5">
        <v>0.10843373493975904</v>
      </c>
      <c r="I14">
        <v>201700140</v>
      </c>
      <c r="J14" t="s">
        <v>18</v>
      </c>
      <c r="K14" s="5">
        <v>0.89858860428646103</v>
      </c>
      <c r="M14">
        <v>201700136</v>
      </c>
      <c r="N14" t="s">
        <v>32</v>
      </c>
      <c r="O14" s="5">
        <v>0.43530192435301923</v>
      </c>
      <c r="Q14">
        <v>201700136</v>
      </c>
      <c r="R14" t="s">
        <v>32</v>
      </c>
      <c r="S14" s="5">
        <v>0.22229595222295953</v>
      </c>
    </row>
    <row r="15" spans="1:19" x14ac:dyDescent="0.3">
      <c r="A15">
        <v>201700145</v>
      </c>
      <c r="B15" t="s">
        <v>23</v>
      </c>
      <c r="C15" s="4">
        <v>821.82077502691061</v>
      </c>
      <c r="E15">
        <v>201700143</v>
      </c>
      <c r="F15" t="s">
        <v>21</v>
      </c>
      <c r="G15" s="5">
        <v>0.10985043837029397</v>
      </c>
      <c r="I15">
        <v>201700141</v>
      </c>
      <c r="J15" t="s">
        <v>19</v>
      </c>
      <c r="K15" s="5">
        <v>0.90126715945089753</v>
      </c>
      <c r="M15">
        <v>201700137</v>
      </c>
      <c r="N15" t="s">
        <v>33</v>
      </c>
      <c r="O15" s="5">
        <v>0.48532110091743119</v>
      </c>
      <c r="Q15">
        <v>201700137</v>
      </c>
      <c r="R15" t="s">
        <v>33</v>
      </c>
      <c r="S15" s="5">
        <v>0.20366972477064221</v>
      </c>
    </row>
    <row r="16" spans="1:19" x14ac:dyDescent="0.3">
      <c r="E16">
        <v>201700144</v>
      </c>
      <c r="F16" t="s">
        <v>22</v>
      </c>
      <c r="G16" s="5">
        <v>0.11</v>
      </c>
      <c r="I16">
        <v>201700142</v>
      </c>
      <c r="J16" t="s">
        <v>20</v>
      </c>
      <c r="K16" s="5">
        <v>0.9006024096385542</v>
      </c>
      <c r="M16">
        <v>201700138</v>
      </c>
      <c r="N16" t="s">
        <v>15</v>
      </c>
      <c r="O16" s="5">
        <v>0.37585034013605439</v>
      </c>
      <c r="Q16">
        <v>201700138</v>
      </c>
      <c r="R16" t="s">
        <v>15</v>
      </c>
      <c r="S16" s="5">
        <v>0.24943310657596371</v>
      </c>
    </row>
    <row r="17" spans="5:19" x14ac:dyDescent="0.3">
      <c r="E17">
        <v>201700145</v>
      </c>
      <c r="F17" t="s">
        <v>23</v>
      </c>
      <c r="G17" s="5">
        <v>0.11033369214208827</v>
      </c>
      <c r="I17">
        <v>201700143</v>
      </c>
      <c r="J17" t="s">
        <v>21</v>
      </c>
      <c r="K17" s="5">
        <v>0.90046415678184633</v>
      </c>
      <c r="M17">
        <v>201700139</v>
      </c>
      <c r="N17" t="s">
        <v>17</v>
      </c>
      <c r="O17" s="5">
        <v>0.3670490093847758</v>
      </c>
      <c r="Q17">
        <v>201700139</v>
      </c>
      <c r="R17" t="s">
        <v>17</v>
      </c>
      <c r="S17" s="5">
        <v>0.2429614181438999</v>
      </c>
    </row>
    <row r="18" spans="5:19" x14ac:dyDescent="0.3">
      <c r="I18">
        <v>201700144</v>
      </c>
      <c r="J18" t="s">
        <v>22</v>
      </c>
      <c r="K18" s="5">
        <v>0.89900000000000002</v>
      </c>
      <c r="M18">
        <v>201700140</v>
      </c>
      <c r="N18" t="s">
        <v>18</v>
      </c>
      <c r="O18" s="5">
        <v>0.37950862519602718</v>
      </c>
      <c r="Q18">
        <v>201700140</v>
      </c>
      <c r="R18" t="s">
        <v>18</v>
      </c>
      <c r="S18" s="5">
        <v>0.24777835859905906</v>
      </c>
    </row>
    <row r="19" spans="5:19" x14ac:dyDescent="0.3">
      <c r="I19">
        <v>201700145</v>
      </c>
      <c r="J19" t="s">
        <v>23</v>
      </c>
      <c r="K19" s="5">
        <v>0.90043057050592035</v>
      </c>
      <c r="M19">
        <v>201700141</v>
      </c>
      <c r="N19" t="s">
        <v>19</v>
      </c>
      <c r="O19" s="5">
        <v>0.37222808870116159</v>
      </c>
      <c r="Q19">
        <v>201700141</v>
      </c>
      <c r="R19" t="s">
        <v>19</v>
      </c>
      <c r="S19" s="5">
        <v>0.24551214361140444</v>
      </c>
    </row>
    <row r="20" spans="5:19" x14ac:dyDescent="0.3">
      <c r="M20">
        <v>201700142</v>
      </c>
      <c r="N20" t="s">
        <v>20</v>
      </c>
      <c r="O20" s="5">
        <v>0.38202811244979917</v>
      </c>
      <c r="Q20">
        <v>201700142</v>
      </c>
      <c r="R20" t="s">
        <v>20</v>
      </c>
      <c r="S20" s="5">
        <v>0.24949799196787148</v>
      </c>
    </row>
    <row r="21" spans="5:19" x14ac:dyDescent="0.3">
      <c r="M21">
        <v>201700143</v>
      </c>
      <c r="N21" t="s">
        <v>21</v>
      </c>
      <c r="O21" s="5">
        <v>0.37957710159876223</v>
      </c>
      <c r="Q21">
        <v>201700143</v>
      </c>
      <c r="R21" t="s">
        <v>21</v>
      </c>
      <c r="S21" s="5">
        <v>0.25012893243940176</v>
      </c>
    </row>
    <row r="22" spans="5:19" x14ac:dyDescent="0.3">
      <c r="M22">
        <v>201700144</v>
      </c>
      <c r="N22" t="s">
        <v>22</v>
      </c>
      <c r="O22" s="5">
        <v>0.3755</v>
      </c>
      <c r="Q22">
        <v>201700144</v>
      </c>
      <c r="R22" t="s">
        <v>22</v>
      </c>
      <c r="S22" s="5">
        <v>0.2535</v>
      </c>
    </row>
    <row r="23" spans="5:19" x14ac:dyDescent="0.3">
      <c r="M23">
        <v>201700145</v>
      </c>
      <c r="N23" t="s">
        <v>23</v>
      </c>
      <c r="O23" s="5">
        <v>0.37997847147470398</v>
      </c>
      <c r="Q23">
        <v>201700145</v>
      </c>
      <c r="R23" t="s">
        <v>23</v>
      </c>
      <c r="S23" s="5">
        <v>0.24811625403659848</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729CC-1A96-4DEA-A4DD-ADB9E5F4017E}">
  <sheetPr>
    <tabColor rgb="FFC00000"/>
  </sheetPr>
  <dimension ref="A1:H50"/>
  <sheetViews>
    <sheetView zoomScale="90" zoomScaleNormal="90" workbookViewId="0">
      <pane ySplit="5" topLeftCell="A6" activePane="bottomLeft" state="frozen"/>
      <selection pane="bottomLeft" activeCell="B2" sqref="B2"/>
    </sheetView>
  </sheetViews>
  <sheetFormatPr defaultRowHeight="14.4" x14ac:dyDescent="0.3"/>
  <cols>
    <col min="1" max="1" width="12.88671875" bestFit="1" customWidth="1"/>
    <col min="2" max="2" width="18" bestFit="1" customWidth="1"/>
    <col min="3" max="3" width="16" bestFit="1" customWidth="1"/>
    <col min="4" max="4" width="14.33203125" bestFit="1" customWidth="1"/>
    <col min="5" max="5" width="10.5546875" bestFit="1" customWidth="1"/>
    <col min="6" max="6" width="13" bestFit="1" customWidth="1"/>
    <col min="7" max="7" width="15.33203125" bestFit="1" customWidth="1"/>
    <col min="8" max="8" width="17.88671875" bestFit="1" customWidth="1"/>
  </cols>
  <sheetData>
    <row r="1" spans="1:8" ht="18" x14ac:dyDescent="0.35">
      <c r="A1" s="33" t="s">
        <v>98</v>
      </c>
    </row>
    <row r="4" spans="1:8" x14ac:dyDescent="0.3">
      <c r="D4" s="36" t="s">
        <v>99</v>
      </c>
      <c r="E4" s="36" t="s">
        <v>52</v>
      </c>
      <c r="F4" s="36" t="s">
        <v>53</v>
      </c>
      <c r="G4" s="36" t="s">
        <v>57</v>
      </c>
      <c r="H4" s="36" t="s">
        <v>105</v>
      </c>
    </row>
    <row r="5" spans="1:8" x14ac:dyDescent="0.3">
      <c r="A5" s="3" t="s">
        <v>34</v>
      </c>
      <c r="B5" s="3" t="s">
        <v>2</v>
      </c>
      <c r="C5" s="35" t="s">
        <v>107</v>
      </c>
      <c r="D5" s="37" t="s">
        <v>100</v>
      </c>
      <c r="E5" s="37" t="s">
        <v>102</v>
      </c>
      <c r="F5" s="37" t="s">
        <v>103</v>
      </c>
      <c r="G5" s="37" t="s">
        <v>104</v>
      </c>
      <c r="H5" s="37" t="s">
        <v>106</v>
      </c>
    </row>
    <row r="6" spans="1:8" x14ac:dyDescent="0.3">
      <c r="A6">
        <v>201700121</v>
      </c>
      <c r="B6" t="s">
        <v>5</v>
      </c>
      <c r="C6" s="38" t="str">
        <f>IF(COUNTIF(D6:H6,"&gt;0")&gt;0,"YES","")</f>
        <v/>
      </c>
      <c r="D6" s="39" t="str">
        <f>IF(ISERROR(VLOOKUP($A6,Outliers!$A:$C,3,FALSE)),"",VLOOKUP($A6,Outliers!$A:$C,3,FALSE))</f>
        <v/>
      </c>
      <c r="E6" s="40" t="str">
        <f>IF(ISERROR(VLOOKUP($A6,Outliers!$E:$G,3,FALSE)),"",VLOOKUP($A6,Outliers!$E:$G,3,FALSE))</f>
        <v/>
      </c>
      <c r="F6" s="40" t="str">
        <f>IF(ISERROR(VLOOKUP($A6,Outliers!$I:$K,3,FALSE)),"",VLOOKUP($A6,Outliers!$I:$K,3,FALSE))</f>
        <v/>
      </c>
      <c r="G6" s="40" t="str">
        <f>IF(ISERROR(VLOOKUP($A6,Outliers!$M:$O,3,FALSE)),"",VLOOKUP($A6,Outliers!$M:$O,3,FALSE))</f>
        <v/>
      </c>
      <c r="H6" s="40" t="str">
        <f>IF(ISERROR(VLOOKUP($A6,Outliers!$Q:$S,3,FALSE)),"",VLOOKUP($A6,Outliers!$Q:$S,3,FALSE))</f>
        <v/>
      </c>
    </row>
    <row r="7" spans="1:8" x14ac:dyDescent="0.3">
      <c r="A7">
        <v>201700122</v>
      </c>
      <c r="B7" t="s">
        <v>8</v>
      </c>
      <c r="C7" s="38" t="str">
        <f t="shared" ref="C7:C50" si="0">IF(COUNTIF(D7:H7,"&gt;0")&gt;0,"YES","")</f>
        <v/>
      </c>
      <c r="D7" s="39" t="str">
        <f>IF(ISERROR(VLOOKUP($A7,Outliers!$A:$C,3,FALSE)),"",VLOOKUP($A7,Outliers!$A:$C,3,FALSE))</f>
        <v/>
      </c>
      <c r="E7" s="40" t="str">
        <f>IF(ISERROR(VLOOKUP($A7,Outliers!$E:$G,3,FALSE)),"",VLOOKUP($A7,Outliers!$E:$G,3,FALSE))</f>
        <v/>
      </c>
      <c r="F7" s="40" t="str">
        <f>IF(ISERROR(VLOOKUP($A7,Outliers!$I:$K,3,FALSE)),"",VLOOKUP($A7,Outliers!$I:$K,3,FALSE))</f>
        <v/>
      </c>
      <c r="G7" s="40" t="str">
        <f>IF(ISERROR(VLOOKUP($A7,Outliers!$M:$O,3,FALSE)),"",VLOOKUP($A7,Outliers!$M:$O,3,FALSE))</f>
        <v/>
      </c>
      <c r="H7" s="40" t="str">
        <f>IF(ISERROR(VLOOKUP($A7,Outliers!$Q:$S,3,FALSE)),"",VLOOKUP($A7,Outliers!$Q:$S,3,FALSE))</f>
        <v/>
      </c>
    </row>
    <row r="8" spans="1:8" x14ac:dyDescent="0.3">
      <c r="A8">
        <v>201700123</v>
      </c>
      <c r="B8" t="s">
        <v>9</v>
      </c>
      <c r="C8" s="38" t="str">
        <f t="shared" si="0"/>
        <v/>
      </c>
      <c r="D8" s="39" t="str">
        <f>IF(ISERROR(VLOOKUP($A8,Outliers!$A:$C,3,FALSE)),"",VLOOKUP($A8,Outliers!$A:$C,3,FALSE))</f>
        <v/>
      </c>
      <c r="E8" s="40" t="str">
        <f>IF(ISERROR(VLOOKUP($A8,Outliers!$E:$G,3,FALSE)),"",VLOOKUP($A8,Outliers!$E:$G,3,FALSE))</f>
        <v/>
      </c>
      <c r="F8" s="40" t="str">
        <f>IF(ISERROR(VLOOKUP($A8,Outliers!$I:$K,3,FALSE)),"",VLOOKUP($A8,Outliers!$I:$K,3,FALSE))</f>
        <v/>
      </c>
      <c r="G8" s="40" t="str">
        <f>IF(ISERROR(VLOOKUP($A8,Outliers!$M:$O,3,FALSE)),"",VLOOKUP($A8,Outliers!$M:$O,3,FALSE))</f>
        <v/>
      </c>
      <c r="H8" s="40" t="str">
        <f>IF(ISERROR(VLOOKUP($A8,Outliers!$Q:$S,3,FALSE)),"",VLOOKUP($A8,Outliers!$Q:$S,3,FALSE))</f>
        <v/>
      </c>
    </row>
    <row r="9" spans="1:8" x14ac:dyDescent="0.3">
      <c r="A9">
        <v>201700124</v>
      </c>
      <c r="B9" t="s">
        <v>10</v>
      </c>
      <c r="C9" s="38" t="str">
        <f t="shared" si="0"/>
        <v/>
      </c>
      <c r="D9" s="39" t="str">
        <f>IF(ISERROR(VLOOKUP($A9,Outliers!$A:$C,3,FALSE)),"",VLOOKUP($A9,Outliers!$A:$C,3,FALSE))</f>
        <v/>
      </c>
      <c r="E9" s="40" t="str">
        <f>IF(ISERROR(VLOOKUP($A9,Outliers!$E:$G,3,FALSE)),"",VLOOKUP($A9,Outliers!$E:$G,3,FALSE))</f>
        <v/>
      </c>
      <c r="F9" s="40" t="str">
        <f>IF(ISERROR(VLOOKUP($A9,Outliers!$I:$K,3,FALSE)),"",VLOOKUP($A9,Outliers!$I:$K,3,FALSE))</f>
        <v/>
      </c>
      <c r="G9" s="40" t="str">
        <f>IF(ISERROR(VLOOKUP($A9,Outliers!$M:$O,3,FALSE)),"",VLOOKUP($A9,Outliers!$M:$O,3,FALSE))</f>
        <v/>
      </c>
      <c r="H9" s="40" t="str">
        <f>IF(ISERROR(VLOOKUP($A9,Outliers!$Q:$S,3,FALSE)),"",VLOOKUP($A9,Outliers!$Q:$S,3,FALSE))</f>
        <v/>
      </c>
    </row>
    <row r="10" spans="1:8" x14ac:dyDescent="0.3">
      <c r="A10">
        <v>201700125</v>
      </c>
      <c r="B10" t="s">
        <v>11</v>
      </c>
      <c r="C10" s="38" t="str">
        <f t="shared" si="0"/>
        <v/>
      </c>
      <c r="D10" s="39" t="str">
        <f>IF(ISERROR(VLOOKUP($A10,Outliers!$A:$C,3,FALSE)),"",VLOOKUP($A10,Outliers!$A:$C,3,FALSE))</f>
        <v/>
      </c>
      <c r="E10" s="40" t="str">
        <f>IF(ISERROR(VLOOKUP($A10,Outliers!$E:$G,3,FALSE)),"",VLOOKUP($A10,Outliers!$E:$G,3,FALSE))</f>
        <v/>
      </c>
      <c r="F10" s="40" t="str">
        <f>IF(ISERROR(VLOOKUP($A10,Outliers!$I:$K,3,FALSE)),"",VLOOKUP($A10,Outliers!$I:$K,3,FALSE))</f>
        <v/>
      </c>
      <c r="G10" s="40" t="str">
        <f>IF(ISERROR(VLOOKUP($A10,Outliers!$M:$O,3,FALSE)),"",VLOOKUP($A10,Outliers!$M:$O,3,FALSE))</f>
        <v/>
      </c>
      <c r="H10" s="40" t="str">
        <f>IF(ISERROR(VLOOKUP($A10,Outliers!$Q:$S,3,FALSE)),"",VLOOKUP($A10,Outliers!$Q:$S,3,FALSE))</f>
        <v/>
      </c>
    </row>
    <row r="11" spans="1:8" x14ac:dyDescent="0.3">
      <c r="A11">
        <v>201700126</v>
      </c>
      <c r="B11" t="s">
        <v>12</v>
      </c>
      <c r="C11" s="38" t="str">
        <f t="shared" si="0"/>
        <v/>
      </c>
      <c r="D11" s="39" t="str">
        <f>IF(ISERROR(VLOOKUP($A11,Outliers!$A:$C,3,FALSE)),"",VLOOKUP($A11,Outliers!$A:$C,3,FALSE))</f>
        <v/>
      </c>
      <c r="E11" s="40" t="str">
        <f>IF(ISERROR(VLOOKUP($A11,Outliers!$E:$G,3,FALSE)),"",VLOOKUP($A11,Outliers!$E:$G,3,FALSE))</f>
        <v/>
      </c>
      <c r="F11" s="40" t="str">
        <f>IF(ISERROR(VLOOKUP($A11,Outliers!$I:$K,3,FALSE)),"",VLOOKUP($A11,Outliers!$I:$K,3,FALSE))</f>
        <v/>
      </c>
      <c r="G11" s="40" t="str">
        <f>IF(ISERROR(VLOOKUP($A11,Outliers!$M:$O,3,FALSE)),"",VLOOKUP($A11,Outliers!$M:$O,3,FALSE))</f>
        <v/>
      </c>
      <c r="H11" s="40" t="str">
        <f>IF(ISERROR(VLOOKUP($A11,Outliers!$Q:$S,3,FALSE)),"",VLOOKUP($A11,Outliers!$Q:$S,3,FALSE))</f>
        <v/>
      </c>
    </row>
    <row r="12" spans="1:8" x14ac:dyDescent="0.3">
      <c r="A12">
        <v>201700127</v>
      </c>
      <c r="B12" t="s">
        <v>13</v>
      </c>
      <c r="C12" s="38" t="str">
        <f t="shared" si="0"/>
        <v/>
      </c>
      <c r="D12" s="39" t="str">
        <f>IF(ISERROR(VLOOKUP($A12,Outliers!$A:$C,3,FALSE)),"",VLOOKUP($A12,Outliers!$A:$C,3,FALSE))</f>
        <v/>
      </c>
      <c r="E12" s="40" t="str">
        <f>IF(ISERROR(VLOOKUP($A12,Outliers!$E:$G,3,FALSE)),"",VLOOKUP($A12,Outliers!$E:$G,3,FALSE))</f>
        <v/>
      </c>
      <c r="F12" s="40" t="str">
        <f>IF(ISERROR(VLOOKUP($A12,Outliers!$I:$K,3,FALSE)),"",VLOOKUP($A12,Outliers!$I:$K,3,FALSE))</f>
        <v/>
      </c>
      <c r="G12" s="40" t="str">
        <f>IF(ISERROR(VLOOKUP($A12,Outliers!$M:$O,3,FALSE)),"",VLOOKUP($A12,Outliers!$M:$O,3,FALSE))</f>
        <v/>
      </c>
      <c r="H12" s="40" t="str">
        <f>IF(ISERROR(VLOOKUP($A12,Outliers!$Q:$S,3,FALSE)),"",VLOOKUP($A12,Outliers!$Q:$S,3,FALSE))</f>
        <v/>
      </c>
    </row>
    <row r="13" spans="1:8" x14ac:dyDescent="0.3">
      <c r="A13">
        <v>201700128</v>
      </c>
      <c r="B13" t="s">
        <v>14</v>
      </c>
      <c r="C13" s="38" t="str">
        <f t="shared" si="0"/>
        <v/>
      </c>
      <c r="D13" s="39" t="str">
        <f>IF(ISERROR(VLOOKUP($A13,Outliers!$A:$C,3,FALSE)),"",VLOOKUP($A13,Outliers!$A:$C,3,FALSE))</f>
        <v/>
      </c>
      <c r="E13" s="40" t="str">
        <f>IF(ISERROR(VLOOKUP($A13,Outliers!$E:$G,3,FALSE)),"",VLOOKUP($A13,Outliers!$E:$G,3,FALSE))</f>
        <v/>
      </c>
      <c r="F13" s="40" t="str">
        <f>IF(ISERROR(VLOOKUP($A13,Outliers!$I:$K,3,FALSE)),"",VLOOKUP($A13,Outliers!$I:$K,3,FALSE))</f>
        <v/>
      </c>
      <c r="G13" s="40" t="str">
        <f>IF(ISERROR(VLOOKUP($A13,Outliers!$M:$O,3,FALSE)),"",VLOOKUP($A13,Outliers!$M:$O,3,FALSE))</f>
        <v/>
      </c>
      <c r="H13" s="40" t="str">
        <f>IF(ISERROR(VLOOKUP($A13,Outliers!$Q:$S,3,FALSE)),"",VLOOKUP($A13,Outliers!$Q:$S,3,FALSE))</f>
        <v/>
      </c>
    </row>
    <row r="14" spans="1:8" x14ac:dyDescent="0.3">
      <c r="A14">
        <v>201700129</v>
      </c>
      <c r="B14" t="s">
        <v>24</v>
      </c>
      <c r="C14" s="38" t="str">
        <f t="shared" si="0"/>
        <v>YES</v>
      </c>
      <c r="D14" s="39" t="str">
        <f>IF(ISERROR(VLOOKUP($A14,Outliers!$A:$C,3,FALSE)),"",VLOOKUP($A14,Outliers!$A:$C,3,FALSE))</f>
        <v/>
      </c>
      <c r="E14" s="40">
        <f>IF(ISERROR(VLOOKUP($A14,Outliers!$E:$G,3,FALSE)),"",VLOOKUP($A14,Outliers!$E:$G,3,FALSE))</f>
        <v>7.0711896798853327E-2</v>
      </c>
      <c r="F14" s="40" t="str">
        <f>IF(ISERROR(VLOOKUP($A14,Outliers!$I:$K,3,FALSE)),"",VLOOKUP($A14,Outliers!$I:$K,3,FALSE))</f>
        <v/>
      </c>
      <c r="G14" s="40">
        <f>IF(ISERROR(VLOOKUP($A14,Outliers!$M:$O,3,FALSE)),"",VLOOKUP($A14,Outliers!$M:$O,3,FALSE))</f>
        <v>0.48447204968944102</v>
      </c>
      <c r="H14" s="40">
        <f>IF(ISERROR(VLOOKUP($A14,Outliers!$Q:$S,3,FALSE)),"",VLOOKUP($A14,Outliers!$Q:$S,3,FALSE))</f>
        <v>0.20258002866698518</v>
      </c>
    </row>
    <row r="15" spans="1:8" x14ac:dyDescent="0.3">
      <c r="A15">
        <v>201700130</v>
      </c>
      <c r="B15" t="s">
        <v>26</v>
      </c>
      <c r="C15" s="38" t="str">
        <f t="shared" si="0"/>
        <v>YES</v>
      </c>
      <c r="D15" s="39" t="str">
        <f>IF(ISERROR(VLOOKUP($A15,Outliers!$A:$C,3,FALSE)),"",VLOOKUP($A15,Outliers!$A:$C,3,FALSE))</f>
        <v/>
      </c>
      <c r="E15" s="40" t="str">
        <f>IF(ISERROR(VLOOKUP($A15,Outliers!$E:$G,3,FALSE)),"",VLOOKUP($A15,Outliers!$E:$G,3,FALSE))</f>
        <v/>
      </c>
      <c r="F15" s="40">
        <f>IF(ISERROR(VLOOKUP($A15,Outliers!$I:$K,3,FALSE)),"",VLOOKUP($A15,Outliers!$I:$K,3,FALSE))</f>
        <v>0.91522248243559723</v>
      </c>
      <c r="G15" s="40">
        <f>IF(ISERROR(VLOOKUP($A15,Outliers!$M:$O,3,FALSE)),"",VLOOKUP($A15,Outliers!$M:$O,3,FALSE))</f>
        <v>0.47447306791569088</v>
      </c>
      <c r="H15" s="40">
        <f>IF(ISERROR(VLOOKUP($A15,Outliers!$Q:$S,3,FALSE)),"",VLOOKUP($A15,Outliers!$Q:$S,3,FALSE))</f>
        <v>0.20936768149882903</v>
      </c>
    </row>
    <row r="16" spans="1:8" x14ac:dyDescent="0.3">
      <c r="A16">
        <v>201700131</v>
      </c>
      <c r="B16" t="s">
        <v>27</v>
      </c>
      <c r="C16" s="38" t="str">
        <f t="shared" si="0"/>
        <v>YES</v>
      </c>
      <c r="D16" s="39" t="str">
        <f>IF(ISERROR(VLOOKUP($A16,Outliers!$A:$C,3,FALSE)),"",VLOOKUP($A16,Outliers!$A:$C,3,FALSE))</f>
        <v/>
      </c>
      <c r="E16" s="40" t="str">
        <f>IF(ISERROR(VLOOKUP($A16,Outliers!$E:$G,3,FALSE)),"",VLOOKUP($A16,Outliers!$E:$G,3,FALSE))</f>
        <v/>
      </c>
      <c r="F16" s="40" t="str">
        <f>IF(ISERROR(VLOOKUP($A16,Outliers!$I:$K,3,FALSE)),"",VLOOKUP($A16,Outliers!$I:$K,3,FALSE))</f>
        <v/>
      </c>
      <c r="G16" s="40">
        <f>IF(ISERROR(VLOOKUP($A16,Outliers!$M:$O,3,FALSE)),"",VLOOKUP($A16,Outliers!$M:$O,3,FALSE))</f>
        <v>0.49648711943793911</v>
      </c>
      <c r="H16" s="40" t="str">
        <f>IF(ISERROR(VLOOKUP($A16,Outliers!$Q:$S,3,FALSE)),"",VLOOKUP($A16,Outliers!$Q:$S,3,FALSE))</f>
        <v/>
      </c>
    </row>
    <row r="17" spans="1:8" x14ac:dyDescent="0.3">
      <c r="A17">
        <v>201700132</v>
      </c>
      <c r="B17" t="s">
        <v>28</v>
      </c>
      <c r="C17" s="38" t="str">
        <f t="shared" si="0"/>
        <v>YES</v>
      </c>
      <c r="D17" s="39" t="str">
        <f>IF(ISERROR(VLOOKUP($A17,Outliers!$A:$C,3,FALSE)),"",VLOOKUP($A17,Outliers!$A:$C,3,FALSE))</f>
        <v/>
      </c>
      <c r="E17" s="40" t="str">
        <f>IF(ISERROR(VLOOKUP($A17,Outliers!$E:$G,3,FALSE)),"",VLOOKUP($A17,Outliers!$E:$G,3,FALSE))</f>
        <v/>
      </c>
      <c r="F17" s="40" t="str">
        <f>IF(ISERROR(VLOOKUP($A17,Outliers!$I:$K,3,FALSE)),"",VLOOKUP($A17,Outliers!$I:$K,3,FALSE))</f>
        <v/>
      </c>
      <c r="G17" s="40" t="str">
        <f>IF(ISERROR(VLOOKUP($A17,Outliers!$M:$O,3,FALSE)),"",VLOOKUP($A17,Outliers!$M:$O,3,FALSE))</f>
        <v/>
      </c>
      <c r="H17" s="40">
        <f>IF(ISERROR(VLOOKUP($A17,Outliers!$Q:$S,3,FALSE)),"",VLOOKUP($A17,Outliers!$Q:$S,3,FALSE))</f>
        <v>0.2009685230024213</v>
      </c>
    </row>
    <row r="18" spans="1:8" x14ac:dyDescent="0.3">
      <c r="A18">
        <v>201700133</v>
      </c>
      <c r="B18" t="s">
        <v>29</v>
      </c>
      <c r="C18" s="38" t="str">
        <f t="shared" si="0"/>
        <v>YES</v>
      </c>
      <c r="D18" s="39" t="str">
        <f>IF(ISERROR(VLOOKUP($A18,Outliers!$A:$C,3,FALSE)),"",VLOOKUP($A18,Outliers!$A:$C,3,FALSE))</f>
        <v/>
      </c>
      <c r="E18" s="40" t="str">
        <f>IF(ISERROR(VLOOKUP($A18,Outliers!$E:$G,3,FALSE)),"",VLOOKUP($A18,Outliers!$E:$G,3,FALSE))</f>
        <v/>
      </c>
      <c r="F18" s="40">
        <f>IF(ISERROR(VLOOKUP($A18,Outliers!$I:$K,3,FALSE)),"",VLOOKUP($A18,Outliers!$I:$K,3,FALSE))</f>
        <v>0.91708796764408496</v>
      </c>
      <c r="G18" s="40">
        <f>IF(ISERROR(VLOOKUP($A18,Outliers!$M:$O,3,FALSE)),"",VLOOKUP($A18,Outliers!$M:$O,3,FALSE))</f>
        <v>0.4838220424671385</v>
      </c>
      <c r="H18" s="40">
        <f>IF(ISERROR(VLOOKUP($A18,Outliers!$Q:$S,3,FALSE)),"",VLOOKUP($A18,Outliers!$Q:$S,3,FALSE))</f>
        <v>0.20374115267947421</v>
      </c>
    </row>
    <row r="19" spans="1:8" x14ac:dyDescent="0.3">
      <c r="A19">
        <v>201700134</v>
      </c>
      <c r="B19" t="s">
        <v>30</v>
      </c>
      <c r="C19" s="38" t="str">
        <f t="shared" si="0"/>
        <v>YES</v>
      </c>
      <c r="D19" s="39" t="str">
        <f>IF(ISERROR(VLOOKUP($A19,Outliers!$A:$C,3,FALSE)),"",VLOOKUP($A19,Outliers!$A:$C,3,FALSE))</f>
        <v/>
      </c>
      <c r="E19" s="40" t="str">
        <f>IF(ISERROR(VLOOKUP($A19,Outliers!$E:$G,3,FALSE)),"",VLOOKUP($A19,Outliers!$E:$G,3,FALSE))</f>
        <v/>
      </c>
      <c r="F19" s="40">
        <f>IF(ISERROR(VLOOKUP($A19,Outliers!$I:$K,3,FALSE)),"",VLOOKUP($A19,Outliers!$I:$K,3,FALSE))</f>
        <v>0.91295647823911952</v>
      </c>
      <c r="G19" s="40">
        <f>IF(ISERROR(VLOOKUP($A19,Outliers!$M:$O,3,FALSE)),"",VLOOKUP($A19,Outliers!$M:$O,3,FALSE))</f>
        <v>0.48724362181090547</v>
      </c>
      <c r="H19" s="40">
        <f>IF(ISERROR(VLOOKUP($A19,Outliers!$Q:$S,3,FALSE)),"",VLOOKUP($A19,Outliers!$Q:$S,3,FALSE))</f>
        <v>0.20960480240120061</v>
      </c>
    </row>
    <row r="20" spans="1:8" x14ac:dyDescent="0.3">
      <c r="A20">
        <v>201700135</v>
      </c>
      <c r="B20" t="s">
        <v>31</v>
      </c>
      <c r="C20" s="38" t="str">
        <f t="shared" si="0"/>
        <v>YES</v>
      </c>
      <c r="D20" s="39" t="str">
        <f>IF(ISERROR(VLOOKUP($A20,Outliers!$A:$C,3,FALSE)),"",VLOOKUP($A20,Outliers!$A:$C,3,FALSE))</f>
        <v/>
      </c>
      <c r="E20" s="40" t="str">
        <f>IF(ISERROR(VLOOKUP($A20,Outliers!$E:$G,3,FALSE)),"",VLOOKUP($A20,Outliers!$E:$G,3,FALSE))</f>
        <v/>
      </c>
      <c r="F20" s="40" t="str">
        <f>IF(ISERROR(VLOOKUP($A20,Outliers!$I:$K,3,FALSE)),"",VLOOKUP($A20,Outliers!$I:$K,3,FALSE))</f>
        <v/>
      </c>
      <c r="G20" s="40">
        <f>IF(ISERROR(VLOOKUP($A20,Outliers!$M:$O,3,FALSE)),"",VLOOKUP($A20,Outliers!$M:$O,3,FALSE))</f>
        <v>0.48603351955307261</v>
      </c>
      <c r="H20" s="40">
        <f>IF(ISERROR(VLOOKUP($A20,Outliers!$Q:$S,3,FALSE)),"",VLOOKUP($A20,Outliers!$Q:$S,3,FALSE))</f>
        <v>0.20162519045200608</v>
      </c>
    </row>
    <row r="21" spans="1:8" x14ac:dyDescent="0.3">
      <c r="A21">
        <v>201700136</v>
      </c>
      <c r="B21" t="s">
        <v>32</v>
      </c>
      <c r="C21" s="38" t="str">
        <f t="shared" si="0"/>
        <v>YES</v>
      </c>
      <c r="D21" s="39" t="str">
        <f>IF(ISERROR(VLOOKUP($A21,Outliers!$A:$C,3,FALSE)),"",VLOOKUP($A21,Outliers!$A:$C,3,FALSE))</f>
        <v/>
      </c>
      <c r="E21" s="40">
        <f>IF(ISERROR(VLOOKUP($A21,Outliers!$E:$G,3,FALSE)),"",VLOOKUP($A21,Outliers!$E:$G,3,FALSE))</f>
        <v>9.8208360982083603E-2</v>
      </c>
      <c r="F21" s="40">
        <f>IF(ISERROR(VLOOKUP($A21,Outliers!$I:$K,3,FALSE)),"",VLOOKUP($A21,Outliers!$I:$K,3,FALSE))</f>
        <v>0.91174518911745184</v>
      </c>
      <c r="G21" s="40">
        <f>IF(ISERROR(VLOOKUP($A21,Outliers!$M:$O,3,FALSE)),"",VLOOKUP($A21,Outliers!$M:$O,3,FALSE))</f>
        <v>0.43530192435301923</v>
      </c>
      <c r="H21" s="40">
        <f>IF(ISERROR(VLOOKUP($A21,Outliers!$Q:$S,3,FALSE)),"",VLOOKUP($A21,Outliers!$Q:$S,3,FALSE))</f>
        <v>0.22229595222295953</v>
      </c>
    </row>
    <row r="22" spans="1:8" x14ac:dyDescent="0.3">
      <c r="A22">
        <v>201700137</v>
      </c>
      <c r="B22" t="s">
        <v>33</v>
      </c>
      <c r="C22" s="38" t="str">
        <f t="shared" si="0"/>
        <v>YES</v>
      </c>
      <c r="D22" s="39" t="str">
        <f>IF(ISERROR(VLOOKUP($A22,Outliers!$A:$C,3,FALSE)),"",VLOOKUP($A22,Outliers!$A:$C,3,FALSE))</f>
        <v/>
      </c>
      <c r="E22" s="40" t="str">
        <f>IF(ISERROR(VLOOKUP($A22,Outliers!$E:$G,3,FALSE)),"",VLOOKUP($A22,Outliers!$E:$G,3,FALSE))</f>
        <v/>
      </c>
      <c r="F22" s="40" t="str">
        <f>IF(ISERROR(VLOOKUP($A22,Outliers!$I:$K,3,FALSE)),"",VLOOKUP($A22,Outliers!$I:$K,3,FALSE))</f>
        <v/>
      </c>
      <c r="G22" s="40">
        <f>IF(ISERROR(VLOOKUP($A22,Outliers!$M:$O,3,FALSE)),"",VLOOKUP($A22,Outliers!$M:$O,3,FALSE))</f>
        <v>0.48532110091743119</v>
      </c>
      <c r="H22" s="40">
        <f>IF(ISERROR(VLOOKUP($A22,Outliers!$Q:$S,3,FALSE)),"",VLOOKUP($A22,Outliers!$Q:$S,3,FALSE))</f>
        <v>0.20366972477064221</v>
      </c>
    </row>
    <row r="23" spans="1:8" x14ac:dyDescent="0.3">
      <c r="A23">
        <v>201700138</v>
      </c>
      <c r="B23" t="s">
        <v>15</v>
      </c>
      <c r="C23" s="38" t="str">
        <f t="shared" si="0"/>
        <v>YES</v>
      </c>
      <c r="D23" s="39">
        <f>IF(ISERROR(VLOOKUP($A23,Outliers!$A:$C,3,FALSE)),"",VLOOKUP($A23,Outliers!$A:$C,3,FALSE))</f>
        <v>824.76303854875289</v>
      </c>
      <c r="E23" s="40">
        <f>IF(ISERROR(VLOOKUP($A23,Outliers!$E:$G,3,FALSE)),"",VLOOKUP($A23,Outliers!$E:$G,3,FALSE))</f>
        <v>0.11281179138321995</v>
      </c>
      <c r="F23" s="40">
        <f>IF(ISERROR(VLOOKUP($A23,Outliers!$I:$K,3,FALSE)),"",VLOOKUP($A23,Outliers!$I:$K,3,FALSE))</f>
        <v>0.89852607709750565</v>
      </c>
      <c r="G23" s="40">
        <f>IF(ISERROR(VLOOKUP($A23,Outliers!$M:$O,3,FALSE)),"",VLOOKUP($A23,Outliers!$M:$O,3,FALSE))</f>
        <v>0.37585034013605439</v>
      </c>
      <c r="H23" s="40">
        <f>IF(ISERROR(VLOOKUP($A23,Outliers!$Q:$S,3,FALSE)),"",VLOOKUP($A23,Outliers!$Q:$S,3,FALSE))</f>
        <v>0.24943310657596371</v>
      </c>
    </row>
    <row r="24" spans="1:8" x14ac:dyDescent="0.3">
      <c r="A24">
        <v>201700139</v>
      </c>
      <c r="B24" t="s">
        <v>17</v>
      </c>
      <c r="C24" s="38" t="str">
        <f t="shared" si="0"/>
        <v>YES</v>
      </c>
      <c r="D24" s="39">
        <f>IF(ISERROR(VLOOKUP($A24,Outliers!$A:$C,3,FALSE)),"",VLOOKUP($A24,Outliers!$A:$C,3,FALSE))</f>
        <v>823.33055265901976</v>
      </c>
      <c r="E24" s="40">
        <f>IF(ISERROR(VLOOKUP($A24,Outliers!$E:$G,3,FALSE)),"",VLOOKUP($A24,Outliers!$E:$G,3,FALSE))</f>
        <v>0.11209593326381648</v>
      </c>
      <c r="F24" s="40">
        <f>IF(ISERROR(VLOOKUP($A24,Outliers!$I:$K,3,FALSE)),"",VLOOKUP($A24,Outliers!$I:$K,3,FALSE))</f>
        <v>0.89937434827945772</v>
      </c>
      <c r="G24" s="40">
        <f>IF(ISERROR(VLOOKUP($A24,Outliers!$M:$O,3,FALSE)),"",VLOOKUP($A24,Outliers!$M:$O,3,FALSE))</f>
        <v>0.3670490093847758</v>
      </c>
      <c r="H24" s="40">
        <f>IF(ISERROR(VLOOKUP($A24,Outliers!$Q:$S,3,FALSE)),"",VLOOKUP($A24,Outliers!$Q:$S,3,FALSE))</f>
        <v>0.2429614181438999</v>
      </c>
    </row>
    <row r="25" spans="1:8" x14ac:dyDescent="0.3">
      <c r="A25">
        <v>201700140</v>
      </c>
      <c r="B25" t="s">
        <v>18</v>
      </c>
      <c r="C25" s="38" t="str">
        <f t="shared" si="0"/>
        <v>YES</v>
      </c>
      <c r="D25" s="39">
        <f>IF(ISERROR(VLOOKUP($A25,Outliers!$A:$C,3,FALSE)),"",VLOOKUP($A25,Outliers!$A:$C,3,FALSE))</f>
        <v>823.67433350757972</v>
      </c>
      <c r="E25" s="40">
        <f>IF(ISERROR(VLOOKUP($A25,Outliers!$E:$G,3,FALSE)),"",VLOOKUP($A25,Outliers!$E:$G,3,FALSE))</f>
        <v>0.11395713538944068</v>
      </c>
      <c r="F25" s="40">
        <f>IF(ISERROR(VLOOKUP($A25,Outliers!$I:$K,3,FALSE)),"",VLOOKUP($A25,Outliers!$I:$K,3,FALSE))</f>
        <v>0.89858860428646103</v>
      </c>
      <c r="G25" s="40">
        <f>IF(ISERROR(VLOOKUP($A25,Outliers!$M:$O,3,FALSE)),"",VLOOKUP($A25,Outliers!$M:$O,3,FALSE))</f>
        <v>0.37950862519602718</v>
      </c>
      <c r="H25" s="40">
        <f>IF(ISERROR(VLOOKUP($A25,Outliers!$Q:$S,3,FALSE)),"",VLOOKUP($A25,Outliers!$Q:$S,3,FALSE))</f>
        <v>0.24777835859905906</v>
      </c>
    </row>
    <row r="26" spans="1:8" x14ac:dyDescent="0.3">
      <c r="A26">
        <v>201700141</v>
      </c>
      <c r="B26" t="s">
        <v>19</v>
      </c>
      <c r="C26" s="38" t="str">
        <f t="shared" si="0"/>
        <v>YES</v>
      </c>
      <c r="D26" s="39">
        <f>IF(ISERROR(VLOOKUP($A26,Outliers!$A:$C,3,FALSE)),"",VLOOKUP($A26,Outliers!$A:$C,3,FALSE))</f>
        <v>818.05913410770859</v>
      </c>
      <c r="E26" s="40">
        <f>IF(ISERROR(VLOOKUP($A26,Outliers!$E:$G,3,FALSE)),"",VLOOKUP($A26,Outliers!$E:$G,3,FALSE))</f>
        <v>0.10982048574445617</v>
      </c>
      <c r="F26" s="40">
        <f>IF(ISERROR(VLOOKUP($A26,Outliers!$I:$K,3,FALSE)),"",VLOOKUP($A26,Outliers!$I:$K,3,FALSE))</f>
        <v>0.90126715945089753</v>
      </c>
      <c r="G26" s="40">
        <f>IF(ISERROR(VLOOKUP($A26,Outliers!$M:$O,3,FALSE)),"",VLOOKUP($A26,Outliers!$M:$O,3,FALSE))</f>
        <v>0.37222808870116159</v>
      </c>
      <c r="H26" s="40">
        <f>IF(ISERROR(VLOOKUP($A26,Outliers!$Q:$S,3,FALSE)),"",VLOOKUP($A26,Outliers!$Q:$S,3,FALSE))</f>
        <v>0.24551214361140444</v>
      </c>
    </row>
    <row r="27" spans="1:8" x14ac:dyDescent="0.3">
      <c r="A27">
        <v>201700142</v>
      </c>
      <c r="B27" t="s">
        <v>20</v>
      </c>
      <c r="C27" s="38" t="str">
        <f t="shared" si="0"/>
        <v>YES</v>
      </c>
      <c r="D27" s="39">
        <f>IF(ISERROR(VLOOKUP($A27,Outliers!$A:$C,3,FALSE)),"",VLOOKUP($A27,Outliers!$A:$C,3,FALSE))</f>
        <v>814.96435742971892</v>
      </c>
      <c r="E27" s="40">
        <f>IF(ISERROR(VLOOKUP($A27,Outliers!$E:$G,3,FALSE)),"",VLOOKUP($A27,Outliers!$E:$G,3,FALSE))</f>
        <v>0.10843373493975904</v>
      </c>
      <c r="F27" s="40">
        <f>IF(ISERROR(VLOOKUP($A27,Outliers!$I:$K,3,FALSE)),"",VLOOKUP($A27,Outliers!$I:$K,3,FALSE))</f>
        <v>0.9006024096385542</v>
      </c>
      <c r="G27" s="40">
        <f>IF(ISERROR(VLOOKUP($A27,Outliers!$M:$O,3,FALSE)),"",VLOOKUP($A27,Outliers!$M:$O,3,FALSE))</f>
        <v>0.38202811244979917</v>
      </c>
      <c r="H27" s="40">
        <f>IF(ISERROR(VLOOKUP($A27,Outliers!$Q:$S,3,FALSE)),"",VLOOKUP($A27,Outliers!$Q:$S,3,FALSE))</f>
        <v>0.24949799196787148</v>
      </c>
    </row>
    <row r="28" spans="1:8" x14ac:dyDescent="0.3">
      <c r="A28">
        <v>201700143</v>
      </c>
      <c r="B28" t="s">
        <v>21</v>
      </c>
      <c r="C28" s="38" t="str">
        <f t="shared" si="0"/>
        <v>YES</v>
      </c>
      <c r="D28" s="39">
        <f>IF(ISERROR(VLOOKUP($A28,Outliers!$A:$C,3,FALSE)),"",VLOOKUP($A28,Outliers!$A:$C,3,FALSE))</f>
        <v>826.64105208870546</v>
      </c>
      <c r="E28" s="40">
        <f>IF(ISERROR(VLOOKUP($A28,Outliers!$E:$G,3,FALSE)),"",VLOOKUP($A28,Outliers!$E:$G,3,FALSE))</f>
        <v>0.10985043837029397</v>
      </c>
      <c r="F28" s="40">
        <f>IF(ISERROR(VLOOKUP($A28,Outliers!$I:$K,3,FALSE)),"",VLOOKUP($A28,Outliers!$I:$K,3,FALSE))</f>
        <v>0.90046415678184633</v>
      </c>
      <c r="G28" s="40">
        <f>IF(ISERROR(VLOOKUP($A28,Outliers!$M:$O,3,FALSE)),"",VLOOKUP($A28,Outliers!$M:$O,3,FALSE))</f>
        <v>0.37957710159876223</v>
      </c>
      <c r="H28" s="40">
        <f>IF(ISERROR(VLOOKUP($A28,Outliers!$Q:$S,3,FALSE)),"",VLOOKUP($A28,Outliers!$Q:$S,3,FALSE))</f>
        <v>0.25012893243940176</v>
      </c>
    </row>
    <row r="29" spans="1:8" x14ac:dyDescent="0.3">
      <c r="A29">
        <v>201700144</v>
      </c>
      <c r="B29" t="s">
        <v>22</v>
      </c>
      <c r="C29" s="38" t="str">
        <f t="shared" si="0"/>
        <v>YES</v>
      </c>
      <c r="D29" s="39">
        <f>IF(ISERROR(VLOOKUP($A29,Outliers!$A:$C,3,FALSE)),"",VLOOKUP($A29,Outliers!$A:$C,3,FALSE))</f>
        <v>817.83450000000005</v>
      </c>
      <c r="E29" s="40">
        <f>IF(ISERROR(VLOOKUP($A29,Outliers!$E:$G,3,FALSE)),"",VLOOKUP($A29,Outliers!$E:$G,3,FALSE))</f>
        <v>0.11</v>
      </c>
      <c r="F29" s="40">
        <f>IF(ISERROR(VLOOKUP($A29,Outliers!$I:$K,3,FALSE)),"",VLOOKUP($A29,Outliers!$I:$K,3,FALSE))</f>
        <v>0.89900000000000002</v>
      </c>
      <c r="G29" s="40">
        <f>IF(ISERROR(VLOOKUP($A29,Outliers!$M:$O,3,FALSE)),"",VLOOKUP($A29,Outliers!$M:$O,3,FALSE))</f>
        <v>0.3755</v>
      </c>
      <c r="H29" s="40">
        <f>IF(ISERROR(VLOOKUP($A29,Outliers!$Q:$S,3,FALSE)),"",VLOOKUP($A29,Outliers!$Q:$S,3,FALSE))</f>
        <v>0.2535</v>
      </c>
    </row>
    <row r="30" spans="1:8" x14ac:dyDescent="0.3">
      <c r="A30">
        <v>201700145</v>
      </c>
      <c r="B30" t="s">
        <v>23</v>
      </c>
      <c r="C30" s="38" t="str">
        <f t="shared" si="0"/>
        <v>YES</v>
      </c>
      <c r="D30" s="39">
        <f>IF(ISERROR(VLOOKUP($A30,Outliers!$A:$C,3,FALSE)),"",VLOOKUP($A30,Outliers!$A:$C,3,FALSE))</f>
        <v>821.82077502691061</v>
      </c>
      <c r="E30" s="40">
        <f>IF(ISERROR(VLOOKUP($A30,Outliers!$E:$G,3,FALSE)),"",VLOOKUP($A30,Outliers!$E:$G,3,FALSE))</f>
        <v>0.11033369214208827</v>
      </c>
      <c r="F30" s="40">
        <f>IF(ISERROR(VLOOKUP($A30,Outliers!$I:$K,3,FALSE)),"",VLOOKUP($A30,Outliers!$I:$K,3,FALSE))</f>
        <v>0.90043057050592035</v>
      </c>
      <c r="G30" s="40">
        <f>IF(ISERROR(VLOOKUP($A30,Outliers!$M:$O,3,FALSE)),"",VLOOKUP($A30,Outliers!$M:$O,3,FALSE))</f>
        <v>0.37997847147470398</v>
      </c>
      <c r="H30" s="40">
        <f>IF(ISERROR(VLOOKUP($A30,Outliers!$Q:$S,3,FALSE)),"",VLOOKUP($A30,Outliers!$Q:$S,3,FALSE))</f>
        <v>0.24811625403659848</v>
      </c>
    </row>
    <row r="31" spans="1:8" x14ac:dyDescent="0.3">
      <c r="A31" t="s">
        <v>91</v>
      </c>
      <c r="B31" t="s">
        <v>91</v>
      </c>
      <c r="C31" s="38" t="str">
        <f t="shared" si="0"/>
        <v/>
      </c>
      <c r="D31" s="39" t="str">
        <f>IF(ISERROR(VLOOKUP($A31,Outliers!$A:$C,3,FALSE)),"",VLOOKUP($A31,Outliers!$A:$C,3,FALSE))</f>
        <v/>
      </c>
      <c r="E31" s="40" t="str">
        <f>IF(ISERROR(VLOOKUP($A31,Outliers!$E:$G,3,FALSE)),"",VLOOKUP($A31,Outliers!$E:$G,3,FALSE))</f>
        <v/>
      </c>
      <c r="F31" s="40" t="str">
        <f>IF(ISERROR(VLOOKUP($A31,Outliers!$I:$K,3,FALSE)),"",VLOOKUP($A31,Outliers!$I:$K,3,FALSE))</f>
        <v/>
      </c>
      <c r="G31" s="40" t="str">
        <f>IF(ISERROR(VLOOKUP($A31,Outliers!$M:$O,3,FALSE)),"",VLOOKUP($A31,Outliers!$M:$O,3,FALSE))</f>
        <v/>
      </c>
      <c r="H31" s="40" t="str">
        <f>IF(ISERROR(VLOOKUP($A31,Outliers!$Q:$S,3,FALSE)),"",VLOOKUP($A31,Outliers!$Q:$S,3,FALSE))</f>
        <v/>
      </c>
    </row>
    <row r="32" spans="1:8" x14ac:dyDescent="0.3">
      <c r="C32" s="38" t="str">
        <f t="shared" si="0"/>
        <v/>
      </c>
      <c r="D32" s="39" t="str">
        <f>IF(ISERROR(VLOOKUP($A32,Outliers!$A:$C,3,FALSE)),"",VLOOKUP($A32,Outliers!$A:$C,3,FALSE))</f>
        <v/>
      </c>
      <c r="E32" s="40" t="str">
        <f>IF(ISERROR(VLOOKUP($A32,Outliers!$E:$G,3,FALSE)),"",VLOOKUP($A32,Outliers!$E:$G,3,FALSE))</f>
        <v/>
      </c>
      <c r="F32" s="40" t="str">
        <f>IF(ISERROR(VLOOKUP($A32,Outliers!$I:$K,3,FALSE)),"",VLOOKUP($A32,Outliers!$I:$K,3,FALSE))</f>
        <v/>
      </c>
      <c r="G32" s="40" t="str">
        <f>IF(ISERROR(VLOOKUP($A32,Outliers!$M:$O,3,FALSE)),"",VLOOKUP($A32,Outliers!$M:$O,3,FALSE))</f>
        <v/>
      </c>
      <c r="H32" s="40" t="str">
        <f>IF(ISERROR(VLOOKUP($A32,Outliers!$Q:$S,3,FALSE)),"",VLOOKUP($A32,Outliers!$Q:$S,3,FALSE))</f>
        <v/>
      </c>
    </row>
    <row r="33" spans="3:8" x14ac:dyDescent="0.3">
      <c r="C33" s="38" t="str">
        <f t="shared" si="0"/>
        <v/>
      </c>
      <c r="D33" s="39" t="str">
        <f>IF(ISERROR(VLOOKUP($A33,Outliers!$A:$C,3,FALSE)),"",VLOOKUP($A33,Outliers!$A:$C,3,FALSE))</f>
        <v/>
      </c>
      <c r="E33" s="40" t="str">
        <f>IF(ISERROR(VLOOKUP($A33,Outliers!$E:$G,3,FALSE)),"",VLOOKUP($A33,Outliers!$E:$G,3,FALSE))</f>
        <v/>
      </c>
      <c r="F33" s="40" t="str">
        <f>IF(ISERROR(VLOOKUP($A33,Outliers!$I:$K,3,FALSE)),"",VLOOKUP($A33,Outliers!$I:$K,3,FALSE))</f>
        <v/>
      </c>
      <c r="G33" s="40" t="str">
        <f>IF(ISERROR(VLOOKUP($A33,Outliers!$M:$O,3,FALSE)),"",VLOOKUP($A33,Outliers!$M:$O,3,FALSE))</f>
        <v/>
      </c>
      <c r="H33" s="40" t="str">
        <f>IF(ISERROR(VLOOKUP($A33,Outliers!$Q:$S,3,FALSE)),"",VLOOKUP($A33,Outliers!$Q:$S,3,FALSE))</f>
        <v/>
      </c>
    </row>
    <row r="34" spans="3:8" x14ac:dyDescent="0.3">
      <c r="C34" s="38" t="str">
        <f t="shared" si="0"/>
        <v/>
      </c>
      <c r="D34" s="39" t="str">
        <f>IF(ISERROR(VLOOKUP($A34,Outliers!$A:$C,3,FALSE)),"",VLOOKUP($A34,Outliers!$A:$C,3,FALSE))</f>
        <v/>
      </c>
      <c r="E34" s="40" t="str">
        <f>IF(ISERROR(VLOOKUP($A34,Outliers!$E:$G,3,FALSE)),"",VLOOKUP($A34,Outliers!$E:$G,3,FALSE))</f>
        <v/>
      </c>
      <c r="F34" s="40" t="str">
        <f>IF(ISERROR(VLOOKUP($A34,Outliers!$I:$K,3,FALSE)),"",VLOOKUP($A34,Outliers!$I:$K,3,FALSE))</f>
        <v/>
      </c>
      <c r="G34" s="40" t="str">
        <f>IF(ISERROR(VLOOKUP($A34,Outliers!$M:$O,3,FALSE)),"",VLOOKUP($A34,Outliers!$M:$O,3,FALSE))</f>
        <v/>
      </c>
      <c r="H34" s="40" t="str">
        <f>IF(ISERROR(VLOOKUP($A34,Outliers!$Q:$S,3,FALSE)),"",VLOOKUP($A34,Outliers!$Q:$S,3,FALSE))</f>
        <v/>
      </c>
    </row>
    <row r="35" spans="3:8" x14ac:dyDescent="0.3">
      <c r="C35" s="38" t="str">
        <f t="shared" si="0"/>
        <v/>
      </c>
      <c r="D35" s="39" t="str">
        <f>IF(ISERROR(VLOOKUP($A35,Outliers!$A:$C,3,FALSE)),"",VLOOKUP($A35,Outliers!$A:$C,3,FALSE))</f>
        <v/>
      </c>
      <c r="E35" s="40" t="str">
        <f>IF(ISERROR(VLOOKUP($A35,Outliers!$E:$G,3,FALSE)),"",VLOOKUP($A35,Outliers!$E:$G,3,FALSE))</f>
        <v/>
      </c>
      <c r="F35" s="40" t="str">
        <f>IF(ISERROR(VLOOKUP($A35,Outliers!$I:$K,3,FALSE)),"",VLOOKUP($A35,Outliers!$I:$K,3,FALSE))</f>
        <v/>
      </c>
      <c r="G35" s="40" t="str">
        <f>IF(ISERROR(VLOOKUP($A35,Outliers!$M:$O,3,FALSE)),"",VLOOKUP($A35,Outliers!$M:$O,3,FALSE))</f>
        <v/>
      </c>
      <c r="H35" s="40" t="str">
        <f>IF(ISERROR(VLOOKUP($A35,Outliers!$Q:$S,3,FALSE)),"",VLOOKUP($A35,Outliers!$Q:$S,3,FALSE))</f>
        <v/>
      </c>
    </row>
    <row r="36" spans="3:8" x14ac:dyDescent="0.3">
      <c r="C36" s="38" t="str">
        <f t="shared" si="0"/>
        <v/>
      </c>
      <c r="D36" s="39" t="str">
        <f>IF(ISERROR(VLOOKUP($A36,Outliers!$A:$C,3,FALSE)),"",VLOOKUP($A36,Outliers!$A:$C,3,FALSE))</f>
        <v/>
      </c>
      <c r="E36" s="40" t="str">
        <f>IF(ISERROR(VLOOKUP($A36,Outliers!$E:$G,3,FALSE)),"",VLOOKUP($A36,Outliers!$E:$G,3,FALSE))</f>
        <v/>
      </c>
      <c r="F36" s="40" t="str">
        <f>IF(ISERROR(VLOOKUP($A36,Outliers!$I:$K,3,FALSE)),"",VLOOKUP($A36,Outliers!$I:$K,3,FALSE))</f>
        <v/>
      </c>
      <c r="G36" s="40" t="str">
        <f>IF(ISERROR(VLOOKUP($A36,Outliers!$M:$O,3,FALSE)),"",VLOOKUP($A36,Outliers!$M:$O,3,FALSE))</f>
        <v/>
      </c>
      <c r="H36" s="40" t="str">
        <f>IF(ISERROR(VLOOKUP($A36,Outliers!$Q:$S,3,FALSE)),"",VLOOKUP($A36,Outliers!$Q:$S,3,FALSE))</f>
        <v/>
      </c>
    </row>
    <row r="37" spans="3:8" x14ac:dyDescent="0.3">
      <c r="C37" s="38" t="str">
        <f t="shared" si="0"/>
        <v/>
      </c>
      <c r="D37" s="39" t="str">
        <f>IF(ISERROR(VLOOKUP($A37,Outliers!$A:$C,3,FALSE)),"",VLOOKUP($A37,Outliers!$A:$C,3,FALSE))</f>
        <v/>
      </c>
      <c r="E37" s="40" t="str">
        <f>IF(ISERROR(VLOOKUP($A37,Outliers!$E:$G,3,FALSE)),"",VLOOKUP($A37,Outliers!$E:$G,3,FALSE))</f>
        <v/>
      </c>
      <c r="F37" s="40" t="str">
        <f>IF(ISERROR(VLOOKUP($A37,Outliers!$I:$K,3,FALSE)),"",VLOOKUP($A37,Outliers!$I:$K,3,FALSE))</f>
        <v/>
      </c>
      <c r="G37" s="40" t="str">
        <f>IF(ISERROR(VLOOKUP($A37,Outliers!$M:$O,3,FALSE)),"",VLOOKUP($A37,Outliers!$M:$O,3,FALSE))</f>
        <v/>
      </c>
      <c r="H37" s="40" t="str">
        <f>IF(ISERROR(VLOOKUP($A37,Outliers!$Q:$S,3,FALSE)),"",VLOOKUP($A37,Outliers!$Q:$S,3,FALSE))</f>
        <v/>
      </c>
    </row>
    <row r="38" spans="3:8" x14ac:dyDescent="0.3">
      <c r="C38" s="38" t="str">
        <f t="shared" si="0"/>
        <v/>
      </c>
      <c r="D38" s="39" t="str">
        <f>IF(ISERROR(VLOOKUP($A38,Outliers!$A:$C,3,FALSE)),"",VLOOKUP($A38,Outliers!$A:$C,3,FALSE))</f>
        <v/>
      </c>
      <c r="E38" s="40" t="str">
        <f>IF(ISERROR(VLOOKUP($A38,Outliers!$E:$G,3,FALSE)),"",VLOOKUP($A38,Outliers!$E:$G,3,FALSE))</f>
        <v/>
      </c>
      <c r="F38" s="40" t="str">
        <f>IF(ISERROR(VLOOKUP($A38,Outliers!$I:$K,3,FALSE)),"",VLOOKUP($A38,Outliers!$I:$K,3,FALSE))</f>
        <v/>
      </c>
      <c r="G38" s="40" t="str">
        <f>IF(ISERROR(VLOOKUP($A38,Outliers!$M:$O,3,FALSE)),"",VLOOKUP($A38,Outliers!$M:$O,3,FALSE))</f>
        <v/>
      </c>
      <c r="H38" s="40" t="str">
        <f>IF(ISERROR(VLOOKUP($A38,Outliers!$Q:$S,3,FALSE)),"",VLOOKUP($A38,Outliers!$Q:$S,3,FALSE))</f>
        <v/>
      </c>
    </row>
    <row r="39" spans="3:8" x14ac:dyDescent="0.3">
      <c r="C39" s="38" t="str">
        <f t="shared" si="0"/>
        <v/>
      </c>
      <c r="D39" s="39" t="str">
        <f>IF(ISERROR(VLOOKUP($A39,Outliers!$A:$C,3,FALSE)),"",VLOOKUP($A39,Outliers!$A:$C,3,FALSE))</f>
        <v/>
      </c>
      <c r="E39" s="40" t="str">
        <f>IF(ISERROR(VLOOKUP($A39,Outliers!$E:$G,3,FALSE)),"",VLOOKUP($A39,Outliers!$E:$G,3,FALSE))</f>
        <v/>
      </c>
      <c r="F39" s="40" t="str">
        <f>IF(ISERROR(VLOOKUP($A39,Outliers!$I:$K,3,FALSE)),"",VLOOKUP($A39,Outliers!$I:$K,3,FALSE))</f>
        <v/>
      </c>
      <c r="G39" s="40" t="str">
        <f>IF(ISERROR(VLOOKUP($A39,Outliers!$M:$O,3,FALSE)),"",VLOOKUP($A39,Outliers!$M:$O,3,FALSE))</f>
        <v/>
      </c>
      <c r="H39" s="40" t="str">
        <f>IF(ISERROR(VLOOKUP($A39,Outliers!$Q:$S,3,FALSE)),"",VLOOKUP($A39,Outliers!$Q:$S,3,FALSE))</f>
        <v/>
      </c>
    </row>
    <row r="40" spans="3:8" x14ac:dyDescent="0.3">
      <c r="C40" s="38" t="str">
        <f t="shared" si="0"/>
        <v/>
      </c>
      <c r="D40" s="39" t="str">
        <f>IF(ISERROR(VLOOKUP($A40,Outliers!$A:$C,3,FALSE)),"",VLOOKUP($A40,Outliers!$A:$C,3,FALSE))</f>
        <v/>
      </c>
      <c r="E40" s="40" t="str">
        <f>IF(ISERROR(VLOOKUP($A40,Outliers!$E:$G,3,FALSE)),"",VLOOKUP($A40,Outliers!$E:$G,3,FALSE))</f>
        <v/>
      </c>
      <c r="F40" s="40" t="str">
        <f>IF(ISERROR(VLOOKUP($A40,Outliers!$I:$K,3,FALSE)),"",VLOOKUP($A40,Outliers!$I:$K,3,FALSE))</f>
        <v/>
      </c>
      <c r="G40" s="40" t="str">
        <f>IF(ISERROR(VLOOKUP($A40,Outliers!$M:$O,3,FALSE)),"",VLOOKUP($A40,Outliers!$M:$O,3,FALSE))</f>
        <v/>
      </c>
      <c r="H40" s="40" t="str">
        <f>IF(ISERROR(VLOOKUP($A40,Outliers!$Q:$S,3,FALSE)),"",VLOOKUP($A40,Outliers!$Q:$S,3,FALSE))</f>
        <v/>
      </c>
    </row>
    <row r="41" spans="3:8" x14ac:dyDescent="0.3">
      <c r="C41" s="38" t="str">
        <f t="shared" si="0"/>
        <v/>
      </c>
      <c r="D41" s="39" t="str">
        <f>IF(ISERROR(VLOOKUP($A41,Outliers!$A:$C,3,FALSE)),"",VLOOKUP($A41,Outliers!$A:$C,3,FALSE))</f>
        <v/>
      </c>
      <c r="E41" s="40" t="str">
        <f>IF(ISERROR(VLOOKUP($A41,Outliers!$E:$G,3,FALSE)),"",VLOOKUP($A41,Outliers!$E:$G,3,FALSE))</f>
        <v/>
      </c>
      <c r="F41" s="40" t="str">
        <f>IF(ISERROR(VLOOKUP($A41,Outliers!$I:$K,3,FALSE)),"",VLOOKUP($A41,Outliers!$I:$K,3,FALSE))</f>
        <v/>
      </c>
      <c r="G41" s="40" t="str">
        <f>IF(ISERROR(VLOOKUP($A41,Outliers!$M:$O,3,FALSE)),"",VLOOKUP($A41,Outliers!$M:$O,3,FALSE))</f>
        <v/>
      </c>
      <c r="H41" s="40" t="str">
        <f>IF(ISERROR(VLOOKUP($A41,Outliers!$Q:$S,3,FALSE)),"",VLOOKUP($A41,Outliers!$Q:$S,3,FALSE))</f>
        <v/>
      </c>
    </row>
    <row r="42" spans="3:8" x14ac:dyDescent="0.3">
      <c r="C42" s="38" t="str">
        <f t="shared" si="0"/>
        <v/>
      </c>
      <c r="D42" s="39" t="str">
        <f>IF(ISERROR(VLOOKUP($A42,Outliers!$A:$C,3,FALSE)),"",VLOOKUP($A42,Outliers!$A:$C,3,FALSE))</f>
        <v/>
      </c>
      <c r="E42" s="40" t="str">
        <f>IF(ISERROR(VLOOKUP($A42,Outliers!$E:$G,3,FALSE)),"",VLOOKUP($A42,Outliers!$E:$G,3,FALSE))</f>
        <v/>
      </c>
      <c r="F42" s="40" t="str">
        <f>IF(ISERROR(VLOOKUP($A42,Outliers!$I:$K,3,FALSE)),"",VLOOKUP($A42,Outliers!$I:$K,3,FALSE))</f>
        <v/>
      </c>
      <c r="G42" s="40" t="str">
        <f>IF(ISERROR(VLOOKUP($A42,Outliers!$M:$O,3,FALSE)),"",VLOOKUP($A42,Outliers!$M:$O,3,FALSE))</f>
        <v/>
      </c>
      <c r="H42" s="40" t="str">
        <f>IF(ISERROR(VLOOKUP($A42,Outliers!$Q:$S,3,FALSE)),"",VLOOKUP($A42,Outliers!$Q:$S,3,FALSE))</f>
        <v/>
      </c>
    </row>
    <row r="43" spans="3:8" x14ac:dyDescent="0.3">
      <c r="C43" s="38" t="str">
        <f t="shared" si="0"/>
        <v/>
      </c>
      <c r="D43" s="39" t="str">
        <f>IF(ISERROR(VLOOKUP($A43,Outliers!$A:$C,3,FALSE)),"",VLOOKUP($A43,Outliers!$A:$C,3,FALSE))</f>
        <v/>
      </c>
      <c r="E43" s="40" t="str">
        <f>IF(ISERROR(VLOOKUP($A43,Outliers!$E:$G,3,FALSE)),"",VLOOKUP($A43,Outliers!$E:$G,3,FALSE))</f>
        <v/>
      </c>
      <c r="F43" s="40" t="str">
        <f>IF(ISERROR(VLOOKUP($A43,Outliers!$I:$K,3,FALSE)),"",VLOOKUP($A43,Outliers!$I:$K,3,FALSE))</f>
        <v/>
      </c>
      <c r="G43" s="40" t="str">
        <f>IF(ISERROR(VLOOKUP($A43,Outliers!$M:$O,3,FALSE)),"",VLOOKUP($A43,Outliers!$M:$O,3,FALSE))</f>
        <v/>
      </c>
      <c r="H43" s="40" t="str">
        <f>IF(ISERROR(VLOOKUP($A43,Outliers!$Q:$S,3,FALSE)),"",VLOOKUP($A43,Outliers!$Q:$S,3,FALSE))</f>
        <v/>
      </c>
    </row>
    <row r="44" spans="3:8" x14ac:dyDescent="0.3">
      <c r="C44" s="38" t="str">
        <f t="shared" si="0"/>
        <v/>
      </c>
      <c r="D44" s="39" t="str">
        <f>IF(ISERROR(VLOOKUP($A44,Outliers!$A:$C,3,FALSE)),"",VLOOKUP($A44,Outliers!$A:$C,3,FALSE))</f>
        <v/>
      </c>
      <c r="E44" s="40" t="str">
        <f>IF(ISERROR(VLOOKUP($A44,Outliers!$E:$G,3,FALSE)),"",VLOOKUP($A44,Outliers!$E:$G,3,FALSE))</f>
        <v/>
      </c>
      <c r="F44" s="40" t="str">
        <f>IF(ISERROR(VLOOKUP($A44,Outliers!$I:$K,3,FALSE)),"",VLOOKUP($A44,Outliers!$I:$K,3,FALSE))</f>
        <v/>
      </c>
      <c r="G44" s="40" t="str">
        <f>IF(ISERROR(VLOOKUP($A44,Outliers!$M:$O,3,FALSE)),"",VLOOKUP($A44,Outliers!$M:$O,3,FALSE))</f>
        <v/>
      </c>
      <c r="H44" s="40" t="str">
        <f>IF(ISERROR(VLOOKUP($A44,Outliers!$Q:$S,3,FALSE)),"",VLOOKUP($A44,Outliers!$Q:$S,3,FALSE))</f>
        <v/>
      </c>
    </row>
    <row r="45" spans="3:8" x14ac:dyDescent="0.3">
      <c r="C45" s="38" t="str">
        <f t="shared" si="0"/>
        <v/>
      </c>
      <c r="D45" s="39" t="str">
        <f>IF(ISERROR(VLOOKUP($A45,Outliers!$A:$C,3,FALSE)),"",VLOOKUP($A45,Outliers!$A:$C,3,FALSE))</f>
        <v/>
      </c>
      <c r="E45" s="40" t="str">
        <f>IF(ISERROR(VLOOKUP($A45,Outliers!$E:$G,3,FALSE)),"",VLOOKUP($A45,Outliers!$E:$G,3,FALSE))</f>
        <v/>
      </c>
      <c r="F45" s="40" t="str">
        <f>IF(ISERROR(VLOOKUP($A45,Outliers!$I:$K,3,FALSE)),"",VLOOKUP($A45,Outliers!$I:$K,3,FALSE))</f>
        <v/>
      </c>
      <c r="G45" s="40" t="str">
        <f>IF(ISERROR(VLOOKUP($A45,Outliers!$M:$O,3,FALSE)),"",VLOOKUP($A45,Outliers!$M:$O,3,FALSE))</f>
        <v/>
      </c>
      <c r="H45" s="40" t="str">
        <f>IF(ISERROR(VLOOKUP($A45,Outliers!$Q:$S,3,FALSE)),"",VLOOKUP($A45,Outliers!$Q:$S,3,FALSE))</f>
        <v/>
      </c>
    </row>
    <row r="46" spans="3:8" x14ac:dyDescent="0.3">
      <c r="C46" s="38" t="str">
        <f t="shared" si="0"/>
        <v/>
      </c>
      <c r="D46" s="39" t="str">
        <f>IF(ISERROR(VLOOKUP($A46,Outliers!$A:$C,3,FALSE)),"",VLOOKUP($A46,Outliers!$A:$C,3,FALSE))</f>
        <v/>
      </c>
      <c r="E46" s="40" t="str">
        <f>IF(ISERROR(VLOOKUP($A46,Outliers!$E:$G,3,FALSE)),"",VLOOKUP($A46,Outliers!$E:$G,3,FALSE))</f>
        <v/>
      </c>
      <c r="F46" s="40" t="str">
        <f>IF(ISERROR(VLOOKUP($A46,Outliers!$I:$K,3,FALSE)),"",VLOOKUP($A46,Outliers!$I:$K,3,FALSE))</f>
        <v/>
      </c>
      <c r="G46" s="40" t="str">
        <f>IF(ISERROR(VLOOKUP($A46,Outliers!$M:$O,3,FALSE)),"",VLOOKUP($A46,Outliers!$M:$O,3,FALSE))</f>
        <v/>
      </c>
      <c r="H46" s="40" t="str">
        <f>IF(ISERROR(VLOOKUP($A46,Outliers!$Q:$S,3,FALSE)),"",VLOOKUP($A46,Outliers!$Q:$S,3,FALSE))</f>
        <v/>
      </c>
    </row>
    <row r="47" spans="3:8" x14ac:dyDescent="0.3">
      <c r="C47" s="38" t="str">
        <f t="shared" si="0"/>
        <v/>
      </c>
      <c r="D47" s="39" t="str">
        <f>IF(ISERROR(VLOOKUP($A47,Outliers!$A:$C,3,FALSE)),"",VLOOKUP($A47,Outliers!$A:$C,3,FALSE))</f>
        <v/>
      </c>
      <c r="E47" s="40" t="str">
        <f>IF(ISERROR(VLOOKUP($A47,Outliers!$E:$G,3,FALSE)),"",VLOOKUP($A47,Outliers!$E:$G,3,FALSE))</f>
        <v/>
      </c>
      <c r="F47" s="40" t="str">
        <f>IF(ISERROR(VLOOKUP($A47,Outliers!$I:$K,3,FALSE)),"",VLOOKUP($A47,Outliers!$I:$K,3,FALSE))</f>
        <v/>
      </c>
      <c r="G47" s="40" t="str">
        <f>IF(ISERROR(VLOOKUP($A47,Outliers!$M:$O,3,FALSE)),"",VLOOKUP($A47,Outliers!$M:$O,3,FALSE))</f>
        <v/>
      </c>
      <c r="H47" s="40" t="str">
        <f>IF(ISERROR(VLOOKUP($A47,Outliers!$Q:$S,3,FALSE)),"",VLOOKUP($A47,Outliers!$Q:$S,3,FALSE))</f>
        <v/>
      </c>
    </row>
    <row r="48" spans="3:8" x14ac:dyDescent="0.3">
      <c r="C48" s="38" t="str">
        <f t="shared" si="0"/>
        <v/>
      </c>
      <c r="D48" s="39" t="str">
        <f>IF(ISERROR(VLOOKUP($A48,Outliers!$A:$C,3,FALSE)),"",VLOOKUP($A48,Outliers!$A:$C,3,FALSE))</f>
        <v/>
      </c>
      <c r="E48" s="40" t="str">
        <f>IF(ISERROR(VLOOKUP($A48,Outliers!$E:$G,3,FALSE)),"",VLOOKUP($A48,Outliers!$E:$G,3,FALSE))</f>
        <v/>
      </c>
      <c r="F48" s="40" t="str">
        <f>IF(ISERROR(VLOOKUP($A48,Outliers!$I:$K,3,FALSE)),"",VLOOKUP($A48,Outliers!$I:$K,3,FALSE))</f>
        <v/>
      </c>
      <c r="G48" s="40" t="str">
        <f>IF(ISERROR(VLOOKUP($A48,Outliers!$M:$O,3,FALSE)),"",VLOOKUP($A48,Outliers!$M:$O,3,FALSE))</f>
        <v/>
      </c>
      <c r="H48" s="40" t="str">
        <f>IF(ISERROR(VLOOKUP($A48,Outliers!$Q:$S,3,FALSE)),"",VLOOKUP($A48,Outliers!$Q:$S,3,FALSE))</f>
        <v/>
      </c>
    </row>
    <row r="49" spans="3:8" x14ac:dyDescent="0.3">
      <c r="C49" s="38" t="str">
        <f t="shared" si="0"/>
        <v/>
      </c>
      <c r="D49" s="39" t="str">
        <f>IF(ISERROR(VLOOKUP($A49,Outliers!$A:$C,3,FALSE)),"",VLOOKUP($A49,Outliers!$A:$C,3,FALSE))</f>
        <v/>
      </c>
      <c r="E49" s="40" t="str">
        <f>IF(ISERROR(VLOOKUP($A49,Outliers!$E:$G,3,FALSE)),"",VLOOKUP($A49,Outliers!$E:$G,3,FALSE))</f>
        <v/>
      </c>
      <c r="F49" s="40" t="str">
        <f>IF(ISERROR(VLOOKUP($A49,Outliers!$I:$K,3,FALSE)),"",VLOOKUP($A49,Outliers!$I:$K,3,FALSE))</f>
        <v/>
      </c>
      <c r="G49" s="40" t="str">
        <f>IF(ISERROR(VLOOKUP($A49,Outliers!$M:$O,3,FALSE)),"",VLOOKUP($A49,Outliers!$M:$O,3,FALSE))</f>
        <v/>
      </c>
      <c r="H49" s="40" t="str">
        <f>IF(ISERROR(VLOOKUP($A49,Outliers!$Q:$S,3,FALSE)),"",VLOOKUP($A49,Outliers!$Q:$S,3,FALSE))</f>
        <v/>
      </c>
    </row>
    <row r="50" spans="3:8" x14ac:dyDescent="0.3">
      <c r="C50" s="38" t="str">
        <f t="shared" si="0"/>
        <v/>
      </c>
      <c r="D50" s="39" t="str">
        <f>IF(ISERROR(VLOOKUP($A50,Outliers!$A:$C,3,FALSE)),"",VLOOKUP($A50,Outliers!$A:$C,3,FALSE))</f>
        <v/>
      </c>
      <c r="E50" s="40" t="str">
        <f>IF(ISERROR(VLOOKUP($A50,Outliers!$E:$G,3,FALSE)),"",VLOOKUP($A50,Outliers!$E:$G,3,FALSE))</f>
        <v/>
      </c>
      <c r="F50" s="40" t="str">
        <f>IF(ISERROR(VLOOKUP($A50,Outliers!$I:$K,3,FALSE)),"",VLOOKUP($A50,Outliers!$I:$K,3,FALSE))</f>
        <v/>
      </c>
      <c r="G50" s="40" t="str">
        <f>IF(ISERROR(VLOOKUP($A50,Outliers!$M:$O,3,FALSE)),"",VLOOKUP($A50,Outliers!$M:$O,3,FALSE))</f>
        <v/>
      </c>
      <c r="H50" s="40" t="str">
        <f>IF(ISERROR(VLOOKUP($A50,Outliers!$Q:$S,3,FALSE)),"",VLOOKUP($A50,Outliers!$Q:$S,3,FALSE))</f>
        <v/>
      </c>
    </row>
  </sheetData>
  <autoFilter ref="A5:H31" xr:uid="{F396A405-C777-4F1E-8C04-928B22295C07}"/>
  <conditionalFormatting sqref="C6:C50">
    <cfRule type="cellIs" dxfId="0" priority="1" operator="equal">
      <formula>"YES"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Center Snapshot</vt:lpstr>
      <vt:lpstr>Supervisor Snapshot</vt:lpstr>
      <vt:lpstr>Agent Snapshot</vt:lpstr>
      <vt:lpstr>Supervisor Compensation</vt:lpstr>
      <vt:lpstr>Agent Compensation</vt:lpstr>
      <vt:lpstr>Single Agent View</vt:lpstr>
      <vt:lpstr>Outliers</vt:lpstr>
      <vt:lpstr>Outlier List</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Ryser</dc:creator>
  <cp:lastModifiedBy>shivi.shrishti5@outlook.com</cp:lastModifiedBy>
  <dcterms:created xsi:type="dcterms:W3CDTF">2017-09-21T06:14:05Z</dcterms:created>
  <dcterms:modified xsi:type="dcterms:W3CDTF">2023-11-27T17:11:31Z</dcterms:modified>
</cp:coreProperties>
</file>