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https://d.docs.live.net/8c19ef2fbc6c03e6/Desktop/Excel Questions/"/>
    </mc:Choice>
  </mc:AlternateContent>
  <xr:revisionPtr revIDLastSave="13" documentId="13_ncr:1_{5DB6AFAC-612B-4183-B713-10D093820087}" xr6:coauthVersionLast="47" xr6:coauthVersionMax="47" xr10:uidLastSave="{23CFF5FE-B48D-49E8-83D3-3161775B0ED7}"/>
  <bookViews>
    <workbookView xWindow="-108" yWindow="-108" windowWidth="23256" windowHeight="12456" activeTab="4" xr2:uid="{00000000-000D-0000-FFFF-FFFF00000000}"/>
  </bookViews>
  <sheets>
    <sheet name="total sales_profit" sheetId="3" r:id="rId1"/>
    <sheet name="sales by Y_Q_M" sheetId="8" r:id="rId2"/>
    <sheet name="sales_customer" sheetId="7" r:id="rId3"/>
    <sheet name="country chart" sheetId="5" r:id="rId4"/>
    <sheet name="Dashboard" sheetId="4" r:id="rId5"/>
    <sheet name="data" sheetId="1" r:id="rId6"/>
  </sheets>
  <definedNames>
    <definedName name="_xlnm._FilterDatabase" localSheetId="3" hidden="1">'country chart'!$A$1:$B$1</definedName>
    <definedName name="_xlnm._FilterDatabase" localSheetId="5" hidden="1">data!$A$1:$O$2001</definedName>
    <definedName name="_xlnm._FilterDatabase" localSheetId="2" hidden="1">sales_customer!$A$1:$B$1996</definedName>
    <definedName name="_xlchart.v2.0" hidden="1">'total sales_profit'!$M$3:$M$6</definedName>
    <definedName name="_xlchart.v2.1" hidden="1">'total sales_profit'!$N$2</definedName>
    <definedName name="_xlchart.v2.2" hidden="1">'total sales_profit'!$N$3:$N$6</definedName>
    <definedName name="_xlchart.v5.3" hidden="1">sales_customer!$J$2</definedName>
    <definedName name="_xlchart.v5.4" hidden="1">sales_customer!$J$3:$J$10</definedName>
    <definedName name="_xlchart.v5.5" hidden="1">sales_customer!$K$2</definedName>
    <definedName name="_xlchart.v5.6" hidden="1">sales_customer!$K$3:$K$10</definedName>
    <definedName name="Slicer_Months__Order_Date">#N/A</definedName>
    <definedName name="Slicer_Payment_Mode">#N/A</definedName>
    <definedName name="Slicer_Product_Category">#N/A</definedName>
    <definedName name="Slicer_Years__Order_Dat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7" l="1"/>
  <c r="J5" i="7"/>
  <c r="J6" i="7"/>
  <c r="J7" i="7"/>
  <c r="J8" i="7"/>
  <c r="J9" i="7"/>
  <c r="J10" i="7"/>
  <c r="J3" i="7"/>
  <c r="M4" i="3"/>
  <c r="M5" i="3"/>
  <c r="M6" i="3"/>
  <c r="M3" i="3"/>
  <c r="K5" i="7"/>
  <c r="K6" i="7"/>
  <c r="K7" i="7"/>
  <c r="K8" i="7"/>
  <c r="K9" i="7"/>
  <c r="K3" i="7"/>
  <c r="B8" i="3"/>
  <c r="B4" i="3"/>
  <c r="K4" i="7"/>
  <c r="N4" i="3"/>
  <c r="N5" i="3"/>
  <c r="K10" i="7"/>
  <c r="N6" i="3"/>
  <c r="N3" i="3"/>
</calcChain>
</file>

<file path=xl/sharedStrings.xml><?xml version="1.0" encoding="utf-8"?>
<sst xmlns="http://schemas.openxmlformats.org/spreadsheetml/2006/main" count="20115" uniqueCount="3368">
  <si>
    <t>Order ID</t>
  </si>
  <si>
    <t>Order Date</t>
  </si>
  <si>
    <t>Customer ID</t>
  </si>
  <si>
    <t>Customer Name</t>
  </si>
  <si>
    <t>Region</t>
  </si>
  <si>
    <t>Country</t>
  </si>
  <si>
    <t>Product Category</t>
  </si>
  <si>
    <t>Product Name</t>
  </si>
  <si>
    <t>Quantity Sold</t>
  </si>
  <si>
    <t>Unit Price</t>
  </si>
  <si>
    <t>Discount %</t>
  </si>
  <si>
    <t>Sales Amount</t>
  </si>
  <si>
    <t>Cost</t>
  </si>
  <si>
    <t>Profit</t>
  </si>
  <si>
    <t>Payment Mode</t>
  </si>
  <si>
    <t>ORD00001</t>
  </si>
  <si>
    <t>ORD00002</t>
  </si>
  <si>
    <t>ORD00003</t>
  </si>
  <si>
    <t>ORD00004</t>
  </si>
  <si>
    <t>ORD00005</t>
  </si>
  <si>
    <t>ORD00006</t>
  </si>
  <si>
    <t>ORD00007</t>
  </si>
  <si>
    <t>ORD00008</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</si>
  <si>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</si>
  <si>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</si>
  <si>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</si>
  <si>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</si>
  <si>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</si>
  <si>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</si>
  <si>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</si>
  <si>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</si>
  <si>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</si>
  <si>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</si>
  <si>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</si>
  <si>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</si>
  <si>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</si>
  <si>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</si>
  <si>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</si>
  <si>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</si>
  <si>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</si>
  <si>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</si>
  <si>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</si>
  <si>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</si>
  <si>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</si>
  <si>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</si>
  <si>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</si>
  <si>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</si>
  <si>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</si>
  <si>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</si>
  <si>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</si>
  <si>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</si>
  <si>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</si>
  <si>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</si>
  <si>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</si>
  <si>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</si>
  <si>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</si>
  <si>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</si>
  <si>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</si>
  <si>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</si>
  <si>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</si>
  <si>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</si>
  <si>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</si>
  <si>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</si>
  <si>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</si>
  <si>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</si>
  <si>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</si>
  <si>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</si>
  <si>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</si>
  <si>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</si>
  <si>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</si>
  <si>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</si>
  <si>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</si>
  <si>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</si>
  <si>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</si>
  <si>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</si>
  <si>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</si>
  <si>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</si>
  <si>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</si>
  <si>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</si>
  <si>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</si>
  <si>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</si>
  <si>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</si>
  <si>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</si>
  <si>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</si>
  <si>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</si>
  <si>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</si>
  <si>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</si>
  <si>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</si>
  <si>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</si>
  <si>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</si>
  <si>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</si>
  <si>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</si>
  <si>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</si>
  <si>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</si>
  <si>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</si>
  <si>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</si>
  <si>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</si>
  <si>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</si>
  <si>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</si>
  <si>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</si>
  <si>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</si>
  <si>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</si>
  <si>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</si>
  <si>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</si>
  <si>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</si>
  <si>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</si>
  <si>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</si>
  <si>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</si>
  <si>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</si>
  <si>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</si>
  <si>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</si>
  <si>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</si>
  <si>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</si>
  <si>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</si>
  <si>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</si>
  <si>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</si>
  <si>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</si>
  <si>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</si>
  <si>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</si>
  <si>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</si>
  <si>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</si>
  <si>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</si>
  <si>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</si>
  <si>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</si>
  <si>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</si>
  <si>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</si>
  <si>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</si>
  <si>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</si>
  <si>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</si>
  <si>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</si>
  <si>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</si>
  <si>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</si>
  <si>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</si>
  <si>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</si>
  <si>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</si>
  <si>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</si>
  <si>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</si>
  <si>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</si>
  <si>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</si>
  <si>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</si>
  <si>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</si>
  <si>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</si>
  <si>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</si>
  <si>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</si>
  <si>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</si>
  <si>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</si>
  <si>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</si>
  <si>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</si>
  <si>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</si>
  <si>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</si>
  <si>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</si>
  <si>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</si>
  <si>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</si>
  <si>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</si>
  <si>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</si>
  <si>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</si>
  <si>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</si>
  <si>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</si>
  <si>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</si>
  <si>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</si>
  <si>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</si>
  <si>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</si>
  <si>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</si>
  <si>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</si>
  <si>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</si>
  <si>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</si>
  <si>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</si>
  <si>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</si>
  <si>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</si>
  <si>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</si>
  <si>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</si>
  <si>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</si>
  <si>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</si>
  <si>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</si>
  <si>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</si>
  <si>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</si>
  <si>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</si>
  <si>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</si>
  <si>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</si>
  <si>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</si>
  <si>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</si>
  <si>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</si>
  <si>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</si>
  <si>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</si>
  <si>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</si>
  <si>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</si>
  <si>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</si>
  <si>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</si>
  <si>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</si>
  <si>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</si>
  <si>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</si>
  <si>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</si>
  <si>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</si>
  <si>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</si>
  <si>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</si>
  <si>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</si>
  <si>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</si>
  <si>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</si>
  <si>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</si>
  <si>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</si>
  <si>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</si>
  <si>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</si>
  <si>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</si>
  <si>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</si>
  <si>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</si>
  <si>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</si>
  <si>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</si>
  <si>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</si>
  <si>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</si>
  <si>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</si>
  <si>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</si>
  <si>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</si>
  <si>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</si>
  <si>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</si>
  <si>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</si>
  <si>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</si>
  <si>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</si>
  <si>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</si>
  <si>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</si>
  <si>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</si>
  <si>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</si>
  <si>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</si>
  <si>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</si>
  <si>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</si>
  <si>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</si>
  <si>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</si>
  <si>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</si>
  <si>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</si>
  <si>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</si>
  <si>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</si>
  <si>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</si>
  <si>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</si>
  <si>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</si>
  <si>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</si>
  <si>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</si>
  <si>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</si>
  <si>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</si>
  <si>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</si>
  <si>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</si>
  <si>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</si>
  <si>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</si>
  <si>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</si>
  <si>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</si>
  <si>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</si>
  <si>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</si>
  <si>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</si>
  <si>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</si>
  <si>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</si>
  <si>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</si>
  <si>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</si>
  <si>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</si>
  <si>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</si>
  <si>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</si>
  <si>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</si>
  <si>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</si>
  <si>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</si>
  <si>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</si>
  <si>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</si>
  <si>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</si>
  <si>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</si>
  <si>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</si>
  <si>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</si>
  <si>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</si>
  <si>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</si>
  <si>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</si>
  <si>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</si>
  <si>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</si>
  <si>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</si>
  <si>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</si>
  <si>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</si>
  <si>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</si>
  <si>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</si>
  <si>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</si>
  <si>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</si>
  <si>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</si>
  <si>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</si>
  <si>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</si>
  <si>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</si>
  <si>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</si>
  <si>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</si>
  <si>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</si>
  <si>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</si>
  <si>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</si>
  <si>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</si>
  <si>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</si>
  <si>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</si>
  <si>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</si>
  <si>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</si>
  <si>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</si>
  <si>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</si>
  <si>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</si>
  <si>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</si>
  <si>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</si>
  <si>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</si>
  <si>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</si>
  <si>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</si>
  <si>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</si>
  <si>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</si>
  <si>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</si>
  <si>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</si>
  <si>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</si>
  <si>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</si>
  <si>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</si>
  <si>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</si>
  <si>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</si>
  <si>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</si>
  <si>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</si>
  <si>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</si>
  <si>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</si>
  <si>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</si>
  <si>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</si>
  <si>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</si>
  <si>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</si>
  <si>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</si>
  <si>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</si>
  <si>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</si>
  <si>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</si>
  <si>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</si>
  <si>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</si>
  <si>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</si>
  <si>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</si>
  <si>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</si>
  <si>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</si>
  <si>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</si>
  <si>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</si>
  <si>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</si>
  <si>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</si>
  <si>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</si>
  <si>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</si>
  <si>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</si>
  <si>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</si>
  <si>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</si>
  <si>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</si>
  <si>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</si>
  <si>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</si>
  <si>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</si>
  <si>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</si>
  <si>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</si>
  <si>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</si>
  <si>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</si>
  <si>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</si>
  <si>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</si>
  <si>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</si>
  <si>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</si>
  <si>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</si>
  <si>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</si>
  <si>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</si>
  <si>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</si>
  <si>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</si>
  <si>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</si>
  <si>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</si>
  <si>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</si>
  <si>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</si>
  <si>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</si>
  <si>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</si>
  <si>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</si>
  <si>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</si>
  <si>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</si>
  <si>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</si>
  <si>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</si>
  <si>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</si>
  <si>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</si>
  <si>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</si>
  <si>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</si>
  <si>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</si>
  <si>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</si>
  <si>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</si>
  <si>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</si>
  <si>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</si>
  <si>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</si>
  <si>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</si>
  <si>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</si>
  <si>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</si>
  <si>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</si>
  <si>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</si>
  <si>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</si>
  <si>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</si>
  <si>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</si>
  <si>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</si>
  <si>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</si>
  <si>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</si>
  <si>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</si>
  <si>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</si>
  <si>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</si>
  <si>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</si>
  <si>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</si>
  <si>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</si>
  <si>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</si>
  <si>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</si>
  <si>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</si>
  <si>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</si>
  <si>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</si>
  <si>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</si>
  <si>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</si>
  <si>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</si>
  <si>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</si>
  <si>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</si>
  <si>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</si>
  <si>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</si>
  <si>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</si>
  <si>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</si>
  <si>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</si>
  <si>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</si>
  <si>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</si>
  <si>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</si>
  <si>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</si>
  <si>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</si>
  <si>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</si>
  <si>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</si>
  <si>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</si>
  <si>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</si>
  <si>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</si>
  <si>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</si>
  <si>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</si>
  <si>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</si>
  <si>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</si>
  <si>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</si>
  <si>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</si>
  <si>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</si>
  <si>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</si>
  <si>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</si>
  <si>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</si>
  <si>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</si>
  <si>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</si>
  <si>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</si>
  <si>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</si>
  <si>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</si>
  <si>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</si>
  <si>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</si>
  <si>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</si>
  <si>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</si>
  <si>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</si>
  <si>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</si>
  <si>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</si>
  <si>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</si>
  <si>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</si>
  <si>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</si>
  <si>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</si>
  <si>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</si>
  <si>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</si>
  <si>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</si>
  <si>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</si>
  <si>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</si>
  <si>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</si>
  <si>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</si>
  <si>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</si>
  <si>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</si>
  <si>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</si>
  <si>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</si>
  <si>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</si>
  <si>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</si>
  <si>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</si>
  <si>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</si>
  <si>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</si>
  <si>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</si>
  <si>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</si>
  <si>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</si>
  <si>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</si>
  <si>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</si>
  <si>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</si>
  <si>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</si>
  <si>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</si>
  <si>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</si>
  <si>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</si>
  <si>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</si>
  <si>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</si>
  <si>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</si>
  <si>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</si>
  <si>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</si>
  <si>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</si>
  <si>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</si>
  <si>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</si>
  <si>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</si>
  <si>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</si>
  <si>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</si>
  <si>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</si>
  <si>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</si>
  <si>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</si>
  <si>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</si>
  <si>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</si>
  <si>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</si>
  <si>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</si>
  <si>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</si>
  <si>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</si>
  <si>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</si>
  <si>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</si>
  <si>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</si>
  <si>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</si>
  <si>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</si>
  <si>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</si>
  <si>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</si>
  <si>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</si>
  <si>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</si>
  <si>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</si>
  <si>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</si>
  <si>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</si>
  <si>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</si>
  <si>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</si>
  <si>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</si>
  <si>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</si>
  <si>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</si>
  <si>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</si>
  <si>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</si>
  <si>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</si>
  <si>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</si>
  <si>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</si>
  <si>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</si>
  <si>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</si>
  <si>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</si>
  <si>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</si>
  <si>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</si>
  <si>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</si>
  <si>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</si>
  <si>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</si>
  <si>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</si>
  <si>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</si>
  <si>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</si>
  <si>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</si>
  <si>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</si>
  <si>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</si>
  <si>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</si>
  <si>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</si>
  <si>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</si>
  <si>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</si>
  <si>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</si>
  <si>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</si>
  <si>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</si>
  <si>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</si>
  <si>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</si>
  <si>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</si>
  <si>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</si>
  <si>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</si>
  <si>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</si>
  <si>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</si>
  <si>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</si>
  <si>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</si>
  <si>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</si>
  <si>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</si>
  <si>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</si>
  <si>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</si>
  <si>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</si>
  <si>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</si>
  <si>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</si>
  <si>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</si>
  <si>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</si>
  <si>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</si>
  <si>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</si>
  <si>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</si>
  <si>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</si>
  <si>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</si>
  <si>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</si>
  <si>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</si>
  <si>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</si>
  <si>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</si>
  <si>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</si>
  <si>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</si>
  <si>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</si>
  <si>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</si>
  <si>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</si>
  <si>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</si>
  <si>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</si>
  <si>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</si>
  <si>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</si>
  <si>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</si>
  <si>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</si>
  <si>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</si>
  <si>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</si>
  <si>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</si>
  <si>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</si>
  <si>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</si>
  <si>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</si>
  <si>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</si>
  <si>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</si>
  <si>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</si>
  <si>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</si>
  <si>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</si>
  <si>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</si>
  <si>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</si>
  <si>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</si>
  <si>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</si>
  <si>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</si>
  <si>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</si>
  <si>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</si>
  <si>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</si>
  <si>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</si>
  <si>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</si>
  <si>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</si>
  <si>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</si>
  <si>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</si>
  <si>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</si>
  <si>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</si>
  <si>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</si>
  <si>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</si>
  <si>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</si>
  <si>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</si>
  <si>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</si>
  <si>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</si>
  <si>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</si>
  <si>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</si>
  <si>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</si>
  <si>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</si>
  <si>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</si>
  <si>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</si>
  <si>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</si>
  <si>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</si>
  <si>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</si>
  <si>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</si>
  <si>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</si>
  <si>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</si>
  <si>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</si>
  <si>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</si>
  <si>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</si>
  <si>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</si>
  <si>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</si>
  <si>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</si>
  <si>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</si>
  <si>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</si>
  <si>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</si>
  <si>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</si>
  <si>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</si>
  <si>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</si>
  <si>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</si>
  <si>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</si>
  <si>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</si>
  <si>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</si>
  <si>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</si>
  <si>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</si>
  <si>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</si>
  <si>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</si>
  <si>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</si>
  <si>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</si>
  <si>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</si>
  <si>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</si>
  <si>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</si>
  <si>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</si>
  <si>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</si>
  <si>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</si>
  <si>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</si>
  <si>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</si>
  <si>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</si>
  <si>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</si>
  <si>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</si>
  <si>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</si>
  <si>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</si>
  <si>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</si>
  <si>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</si>
  <si>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</si>
  <si>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</si>
  <si>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</si>
  <si>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</si>
  <si>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</si>
  <si>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</si>
  <si>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</si>
  <si>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</si>
  <si>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</si>
  <si>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</si>
  <si>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</si>
  <si>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</si>
  <si>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</si>
  <si>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</si>
  <si>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</si>
  <si>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</si>
  <si>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</si>
  <si>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</si>
  <si>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</si>
  <si>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</si>
  <si>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</si>
  <si>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</si>
  <si>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</si>
  <si>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</si>
  <si>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</si>
  <si>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</si>
  <si>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</si>
  <si>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</si>
  <si>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</si>
  <si>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</si>
  <si>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</si>
  <si>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</si>
  <si>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</si>
  <si>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</si>
  <si>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</si>
  <si>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</si>
  <si>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</si>
  <si>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</si>
  <si>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</si>
  <si>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</si>
  <si>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</si>
  <si>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</si>
  <si>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</si>
  <si>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</si>
  <si>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</si>
  <si>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</si>
  <si>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</si>
  <si>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</si>
  <si>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</si>
  <si>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</si>
  <si>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</si>
  <si>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</si>
  <si>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</si>
  <si>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</si>
  <si>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</si>
  <si>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</si>
  <si>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</si>
  <si>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</si>
  <si>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</si>
  <si>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</si>
  <si>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</si>
  <si>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</si>
  <si>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</si>
  <si>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</si>
  <si>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</si>
  <si>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</si>
  <si>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</si>
  <si>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</si>
  <si>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</si>
  <si>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</si>
  <si>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</si>
  <si>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</si>
  <si>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</si>
  <si>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</si>
  <si>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</si>
  <si>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</si>
  <si>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</si>
  <si>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</si>
  <si>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</si>
  <si>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</si>
  <si>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</si>
  <si>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</si>
  <si>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</si>
  <si>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</si>
  <si>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</si>
  <si>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</si>
  <si>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</si>
  <si>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</si>
  <si>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</si>
  <si>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</si>
  <si>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</si>
  <si>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</si>
  <si>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</si>
  <si>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</si>
  <si>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</si>
  <si>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</si>
  <si>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</si>
  <si>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</si>
  <si>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</si>
  <si>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</si>
  <si>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</si>
  <si>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</si>
  <si>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</si>
  <si>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</si>
  <si>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</si>
  <si>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</si>
  <si>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</si>
  <si>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</si>
  <si>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</si>
  <si>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</si>
  <si>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</si>
  <si>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</si>
  <si>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</si>
  <si>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</si>
  <si>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</si>
  <si>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</si>
  <si>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</si>
  <si>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</si>
  <si>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</si>
  <si>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</si>
  <si>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</si>
  <si>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</si>
  <si>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</si>
  <si>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</si>
  <si>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</si>
  <si>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</si>
  <si>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</si>
  <si>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</si>
  <si>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</si>
  <si>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</si>
  <si>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</si>
  <si>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</si>
  <si>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</si>
  <si>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</si>
  <si>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</si>
  <si>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</si>
  <si>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</si>
  <si>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</si>
  <si>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</si>
  <si>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</si>
  <si>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</si>
  <si>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</si>
  <si>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</si>
  <si>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</si>
  <si>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</si>
  <si>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</si>
  <si>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</si>
  <si>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</si>
  <si>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</si>
  <si>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</si>
  <si>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</si>
  <si>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</si>
  <si>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</si>
  <si>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</si>
  <si>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</si>
  <si>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</si>
  <si>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</si>
  <si>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</si>
  <si>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</si>
  <si>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</si>
  <si>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</si>
  <si>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</si>
  <si>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</si>
  <si>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</si>
  <si>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</si>
  <si>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</si>
  <si>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</si>
  <si>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</si>
  <si>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</si>
  <si>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</si>
  <si>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</si>
  <si>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</si>
  <si>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</si>
  <si>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</si>
  <si>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</si>
  <si>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</si>
  <si>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</si>
  <si>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</si>
  <si>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</si>
  <si>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</si>
  <si>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</si>
  <si>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</si>
  <si>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</si>
  <si>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</si>
  <si>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</si>
  <si>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</si>
  <si>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</si>
  <si>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</si>
  <si>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</si>
  <si>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</si>
  <si>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</si>
  <si>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</si>
  <si>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</si>
  <si>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</si>
  <si>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</si>
  <si>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</si>
  <si>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</si>
  <si>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</si>
  <si>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</si>
  <si>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</si>
  <si>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</si>
  <si>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</si>
  <si>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</si>
  <si>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</si>
  <si>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</si>
  <si>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</si>
  <si>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</si>
  <si>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</si>
  <si>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</si>
  <si>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</si>
  <si>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</si>
  <si>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</si>
  <si>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</si>
  <si>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</si>
  <si>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</si>
  <si>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</si>
  <si>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</si>
  <si>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</si>
  <si>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</si>
  <si>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</si>
  <si>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</si>
  <si>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</si>
  <si>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</si>
  <si>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</si>
  <si>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</si>
  <si>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</si>
  <si>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</si>
  <si>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</si>
  <si>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</si>
  <si>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</si>
  <si>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</si>
  <si>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</si>
  <si>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</si>
  <si>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</si>
  <si>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</si>
  <si>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</si>
  <si>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</si>
  <si>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</si>
  <si>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</si>
  <si>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</si>
  <si>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</si>
  <si>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</si>
  <si>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</si>
  <si>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</si>
  <si>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</si>
  <si>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</si>
  <si>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</si>
  <si>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</si>
  <si>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</si>
  <si>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</si>
  <si>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</si>
  <si>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</si>
  <si>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</si>
  <si>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</si>
  <si>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</si>
  <si>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</si>
  <si>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</si>
  <si>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</si>
  <si>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</si>
  <si>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</si>
  <si>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</si>
  <si>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</si>
  <si>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</si>
  <si>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</si>
  <si>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</si>
  <si>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</si>
  <si>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</si>
  <si>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</si>
  <si>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</si>
  <si>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</si>
  <si>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</si>
  <si>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</si>
  <si>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</si>
  <si>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</si>
  <si>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</si>
  <si>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</si>
  <si>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</si>
  <si>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</si>
  <si>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</si>
  <si>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</si>
  <si>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</si>
  <si>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</si>
  <si>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</si>
  <si>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</si>
  <si>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</si>
  <si>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</si>
  <si>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</si>
  <si>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</si>
  <si>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</si>
  <si>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</si>
  <si>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</si>
  <si>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</si>
  <si>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</si>
  <si>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</si>
  <si>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</si>
  <si>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</si>
  <si>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</si>
  <si>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</si>
  <si>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</si>
  <si>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</si>
  <si>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</si>
  <si>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</si>
  <si>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</si>
  <si>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</si>
  <si>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</si>
  <si>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</si>
  <si>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</si>
  <si>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</si>
  <si>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</si>
  <si>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</si>
  <si>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</si>
  <si>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</si>
  <si>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</si>
  <si>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</si>
  <si>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</si>
  <si>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</si>
  <si>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</si>
  <si>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</si>
  <si>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</si>
  <si>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</si>
  <si>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</si>
  <si>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</si>
  <si>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</si>
  <si>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</si>
  <si>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</si>
  <si>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</si>
  <si>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</si>
  <si>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</si>
  <si>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</si>
  <si>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</si>
  <si>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</si>
  <si>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</si>
  <si>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</si>
  <si>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</si>
  <si>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</si>
  <si>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</si>
  <si>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</si>
  <si>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</si>
  <si>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</si>
  <si>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</si>
  <si>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</si>
  <si>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</si>
  <si>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</si>
  <si>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</si>
  <si>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</si>
  <si>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</si>
  <si>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</si>
  <si>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</si>
  <si>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</si>
  <si>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</si>
  <si>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</si>
  <si>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</si>
  <si>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</si>
  <si>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</si>
  <si>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</si>
  <si>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</si>
  <si>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</si>
  <si>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</si>
  <si>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</si>
  <si>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</si>
  <si>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</si>
  <si>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</si>
  <si>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</si>
  <si>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</si>
  <si>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</si>
  <si>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</si>
  <si>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</si>
  <si>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</si>
  <si>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</si>
  <si>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</si>
  <si>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</si>
  <si>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</si>
  <si>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</si>
  <si>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</si>
  <si>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</si>
  <si>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</si>
  <si>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</si>
  <si>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</si>
  <si>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</si>
  <si>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</si>
  <si>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</si>
  <si>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</si>
  <si>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</si>
  <si>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</si>
  <si>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</si>
  <si>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</si>
  <si>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</si>
  <si>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</si>
  <si>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</si>
  <si>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</si>
  <si>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</si>
  <si>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</si>
  <si>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</si>
  <si>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</si>
  <si>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</si>
  <si>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</si>
  <si>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</si>
  <si>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</si>
  <si>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</si>
  <si>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</si>
  <si>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</si>
  <si>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</si>
  <si>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</si>
  <si>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</si>
  <si>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</si>
  <si>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</si>
  <si>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</si>
  <si>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</si>
  <si>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</si>
  <si>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</si>
  <si>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</si>
  <si>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</si>
  <si>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</si>
  <si>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</si>
  <si>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</si>
  <si>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</si>
  <si>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</si>
  <si>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</si>
  <si>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</si>
  <si>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</si>
  <si>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</si>
  <si>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</si>
  <si>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</si>
  <si>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</si>
  <si>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</si>
  <si>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</si>
  <si>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</si>
  <si>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</si>
  <si>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</si>
  <si>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</si>
  <si>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</si>
  <si>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</si>
  <si>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</si>
  <si>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</si>
  <si>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</si>
  <si>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</si>
  <si>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</si>
  <si>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</si>
  <si>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</si>
  <si>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</si>
  <si>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</si>
  <si>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</si>
  <si>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</si>
  <si>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</si>
  <si>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</si>
  <si>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</si>
  <si>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</si>
  <si>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</si>
  <si>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</si>
  <si>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</si>
  <si>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</si>
  <si>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</si>
  <si>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</si>
  <si>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</si>
  <si>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</si>
  <si>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</si>
  <si>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</si>
  <si>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</si>
  <si>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</si>
  <si>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</si>
  <si>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</si>
  <si>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</si>
  <si>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</si>
  <si>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</si>
  <si>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</si>
  <si>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</si>
  <si>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</si>
  <si>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</si>
  <si>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</si>
  <si>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</si>
  <si>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</si>
  <si>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</si>
  <si>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</si>
  <si>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</si>
  <si>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</si>
  <si>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</si>
  <si>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</si>
  <si>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</si>
  <si>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</si>
  <si>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</si>
  <si>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</si>
  <si>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</si>
  <si>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</si>
  <si>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</si>
  <si>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</si>
  <si>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</si>
  <si>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</si>
  <si>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</si>
  <si>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</si>
  <si>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</si>
  <si>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</si>
  <si>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</si>
  <si>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</si>
  <si>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</si>
  <si>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</si>
  <si>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</si>
  <si>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</si>
  <si>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</si>
  <si>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</si>
  <si>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</si>
  <si>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</si>
  <si>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</si>
  <si>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</si>
  <si>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</si>
  <si>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</si>
  <si>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</si>
  <si>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</si>
  <si>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</si>
  <si>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</si>
  <si>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</si>
  <si>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</si>
  <si>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</si>
  <si>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</si>
  <si>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</si>
  <si>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</si>
  <si>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</si>
  <si>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</si>
  <si>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</si>
  <si>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</si>
  <si>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</si>
  <si>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</si>
  <si>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</si>
  <si>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</si>
  <si>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</si>
  <si>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</si>
  <si>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</si>
  <si>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</si>
  <si>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</si>
  <si>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</si>
  <si>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</si>
  <si>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</si>
  <si>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</si>
  <si>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</si>
  <si>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</si>
  <si>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</si>
  <si>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</si>
  <si>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</si>
  <si>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</si>
  <si>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</si>
  <si>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</si>
  <si>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</si>
  <si>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</si>
  <si>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</si>
  <si>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</si>
  <si>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</si>
  <si>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</si>
  <si>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</si>
  <si>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</si>
  <si>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</si>
  <si>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</si>
  <si>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</si>
  <si>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</si>
  <si>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</si>
  <si>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</si>
  <si>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</si>
  <si>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</si>
  <si>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</si>
  <si>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</si>
  <si>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</si>
  <si>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</si>
  <si>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</si>
  <si>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</si>
  <si>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</si>
  <si>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</si>
  <si>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</si>
  <si>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</si>
  <si>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</si>
  <si>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</si>
  <si>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</si>
  <si>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</si>
  <si>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</si>
  <si>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</si>
  <si>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</si>
  <si>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</si>
  <si>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</si>
  <si>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</si>
  <si>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</si>
  <si>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</si>
  <si>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</si>
  <si>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</si>
  <si>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</si>
  <si>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</si>
  <si>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</si>
  <si>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</si>
  <si>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</si>
  <si>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</si>
  <si>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</si>
  <si>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</si>
  <si>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</si>
  <si>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</si>
  <si>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</si>
  <si>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</si>
  <si>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</si>
  <si>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</si>
  <si>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</si>
  <si>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</si>
  <si>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</si>
  <si>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</si>
  <si>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</si>
  <si>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</si>
  <si>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</si>
  <si>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</si>
  <si>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</si>
  <si>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</si>
  <si>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</si>
  <si>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</si>
  <si>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</si>
  <si>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</si>
  <si>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</si>
  <si>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</si>
  <si>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</si>
  <si>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</si>
  <si>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</si>
  <si>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</si>
  <si>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</si>
  <si>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</si>
  <si>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</si>
  <si>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</si>
  <si>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</si>
  <si>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</si>
  <si>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</si>
  <si>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</si>
  <si>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</si>
  <si>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</si>
  <si>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</si>
  <si>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</si>
  <si>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</si>
  <si>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</si>
  <si>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</si>
  <si>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</si>
  <si>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</si>
  <si>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</si>
  <si>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</si>
  <si>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</si>
  <si>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</si>
  <si>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</si>
  <si>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</si>
  <si>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</si>
  <si>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</si>
  <si>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</si>
  <si>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</si>
  <si>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</si>
  <si>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</si>
  <si>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</si>
  <si>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</si>
  <si>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</si>
  <si>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</si>
  <si>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</si>
  <si>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</si>
  <si>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</si>
  <si>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</si>
  <si>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</si>
  <si>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</si>
  <si>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</si>
  <si>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</si>
  <si>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</si>
  <si>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</si>
  <si>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</si>
  <si>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</si>
  <si>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</si>
  <si>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</si>
  <si>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</si>
  <si>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</si>
  <si>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</si>
  <si>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</si>
  <si>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</si>
  <si>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</si>
  <si>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</si>
  <si>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</si>
  <si>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</si>
  <si>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</si>
  <si>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</si>
  <si>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</si>
  <si>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</si>
  <si>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</si>
  <si>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</si>
  <si>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</si>
  <si>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</si>
  <si>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</si>
  <si>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</si>
  <si>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</si>
  <si>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</si>
  <si>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</si>
  <si>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</si>
  <si>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</si>
  <si>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</si>
  <si>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</si>
  <si>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</si>
  <si>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</si>
  <si>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</si>
  <si>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</si>
  <si>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</si>
  <si>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</si>
  <si>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</si>
  <si>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</si>
  <si>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</si>
  <si>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</si>
  <si>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</si>
  <si>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</si>
  <si>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</si>
  <si>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</si>
  <si>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</si>
  <si>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</si>
  <si>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</si>
  <si>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</si>
  <si>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</si>
  <si>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</si>
  <si>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</si>
  <si>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</si>
  <si>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</si>
  <si>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</si>
  <si>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</si>
  <si>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</si>
  <si>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</si>
  <si>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</si>
  <si>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</si>
  <si>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</si>
  <si>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</si>
  <si>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</si>
  <si>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</si>
  <si>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</si>
  <si>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</si>
  <si>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</si>
  <si>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</si>
  <si>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</si>
  <si>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</si>
  <si>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</si>
  <si>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</si>
  <si>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</si>
  <si>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</si>
  <si>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</si>
  <si>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</si>
  <si>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</si>
  <si>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</si>
  <si>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</si>
  <si>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</si>
  <si>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</si>
  <si>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</si>
  <si>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</si>
  <si>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</si>
  <si>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</si>
  <si>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</si>
  <si>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</si>
  <si>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</si>
  <si>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</si>
  <si>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</si>
  <si>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</si>
  <si>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</si>
  <si>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</si>
  <si>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</si>
  <si>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</si>
  <si>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</si>
  <si>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</si>
  <si>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</si>
  <si>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</si>
  <si>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</si>
  <si>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</si>
  <si>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</si>
  <si>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</si>
  <si>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</si>
  <si>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</si>
  <si>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</si>
  <si>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</si>
  <si>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</si>
  <si>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</si>
  <si>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</si>
  <si>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</si>
  <si>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</si>
  <si>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</si>
  <si>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</si>
  <si>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</si>
  <si>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</si>
  <si>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</si>
  <si>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</si>
  <si>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</si>
  <si>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</si>
  <si>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</si>
  <si>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</si>
  <si>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</si>
  <si>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</si>
  <si>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</si>
  <si>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</si>
  <si>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</si>
  <si>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</si>
  <si>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</si>
  <si>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</si>
  <si>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</si>
  <si>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</si>
  <si>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</si>
  <si>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</si>
  <si>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</si>
  <si>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</si>
  <si>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</si>
  <si>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</si>
  <si>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</si>
  <si>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</si>
  <si>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</si>
  <si>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</si>
  <si>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</si>
  <si>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</si>
  <si>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</si>
  <si>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</si>
  <si>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</si>
  <si>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</si>
  <si>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</si>
  <si>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</si>
  <si>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</si>
  <si>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</si>
  <si>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</si>
  <si>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</si>
  <si>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</si>
  <si>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</si>
  <si>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</si>
  <si>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</si>
  <si>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</si>
  <si>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</si>
  <si>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</si>
  <si>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</si>
  <si>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</si>
  <si>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</si>
  <si>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</si>
  <si>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</si>
  <si>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</si>
  <si>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</si>
  <si>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</si>
  <si>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</si>
  <si>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</si>
  <si>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</si>
  <si>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</si>
  <si>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</si>
  <si>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</si>
  <si>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</si>
  <si>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</si>
  <si>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</si>
  <si>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</si>
  <si>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</si>
  <si>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</si>
  <si>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</si>
  <si>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</si>
  <si>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</si>
  <si>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</si>
  <si>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</si>
  <si>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</si>
  <si>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</si>
  <si>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</si>
  <si>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</si>
  <si>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</si>
  <si>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</si>
  <si>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</si>
  <si>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</si>
  <si>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</si>
  <si>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</si>
  <si>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</si>
  <si>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</si>
  <si>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</si>
  <si>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</si>
  <si>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</si>
  <si>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</si>
  <si>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</si>
  <si>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</si>
  <si>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</si>
  <si>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</si>
  <si>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</si>
  <si>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</si>
  <si>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</si>
  <si>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</si>
  <si>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</si>
  <si>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</si>
  <si>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</si>
  <si>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</si>
  <si>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</si>
  <si>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</si>
  <si>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</si>
  <si>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</si>
  <si>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</si>
  <si>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</si>
  <si>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</si>
  <si>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</si>
  <si>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</si>
  <si>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</si>
  <si>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</si>
  <si>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</si>
  <si>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</si>
  <si>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</si>
  <si>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</si>
  <si>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</si>
  <si>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</si>
  <si>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</si>
  <si>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</si>
  <si>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</si>
  <si>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</si>
  <si>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</si>
  <si>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</si>
  <si>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</si>
  <si>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</si>
  <si>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</si>
  <si>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</si>
  <si>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</si>
  <si>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</si>
  <si>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</si>
  <si>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</si>
  <si>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</si>
  <si>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</si>
  <si>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</si>
  <si>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</si>
  <si>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</si>
  <si>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</si>
  <si>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</si>
  <si>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</si>
  <si>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</si>
  <si>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</si>
  <si>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</si>
  <si>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</si>
  <si>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</si>
  <si>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</si>
  <si>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</si>
  <si>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</si>
  <si>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</si>
  <si>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</si>
  <si>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</si>
  <si>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</si>
  <si>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</si>
  <si>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</si>
  <si>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</si>
  <si>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</si>
  <si>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</si>
  <si>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</si>
  <si>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</si>
  <si>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</si>
  <si>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</si>
  <si>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</si>
  <si>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</si>
  <si>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</si>
  <si>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</si>
  <si>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</si>
  <si>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</si>
  <si>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</si>
  <si>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</si>
  <si>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</si>
  <si>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</si>
  <si>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</si>
  <si>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</si>
  <si>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</si>
  <si>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</si>
  <si>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</si>
  <si>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</si>
  <si>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</si>
  <si>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</si>
  <si>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</si>
  <si>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</si>
  <si>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</si>
  <si>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</si>
  <si>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</si>
  <si>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</si>
  <si>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</si>
  <si>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</si>
  <si>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</si>
  <si>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</si>
  <si>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</si>
  <si>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</si>
  <si>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</si>
  <si>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</si>
  <si>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</si>
  <si>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</si>
  <si>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</si>
  <si>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</si>
  <si>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</si>
  <si>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</si>
  <si>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</si>
  <si>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</si>
  <si>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</si>
  <si>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</si>
  <si>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</si>
  <si>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</si>
  <si>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</si>
  <si>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</si>
  <si>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</si>
  <si>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</si>
  <si>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</si>
  <si>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</si>
  <si>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</si>
  <si>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</si>
  <si>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</si>
  <si>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</si>
  <si>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</si>
  <si>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</si>
  <si>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</si>
  <si>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</si>
  <si>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</si>
  <si>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</si>
  <si>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</si>
  <si>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</si>
  <si>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</si>
  <si>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</si>
  <si>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</si>
  <si>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</si>
  <si>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</si>
  <si>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</si>
  <si>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</si>
  <si>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</si>
  <si>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</si>
  <si>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</si>
  <si>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</si>
  <si>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</si>
  <si>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</si>
  <si>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</si>
  <si>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</si>
  <si>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</si>
  <si>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</si>
  <si>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</si>
  <si>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</si>
  <si>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</si>
  <si>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</si>
  <si>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</si>
  <si>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</si>
  <si>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</si>
  <si>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</si>
  <si>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</si>
  <si>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</si>
  <si>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</si>
  <si>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</si>
  <si>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</si>
  <si>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</si>
  <si>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</si>
  <si>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</si>
  <si>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</si>
  <si>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</si>
  <si>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</si>
  <si>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</si>
  <si>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</si>
  <si>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</si>
  <si>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</si>
  <si>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</si>
  <si>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</si>
  <si>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</si>
  <si>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</si>
  <si>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</si>
  <si>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</si>
  <si>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</si>
  <si>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</si>
  <si>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</si>
  <si>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</si>
  <si>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</si>
  <si>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</si>
  <si>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</si>
  <si>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</si>
  <si>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</si>
  <si>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</si>
  <si>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</si>
  <si>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</si>
  <si>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</si>
  <si>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</si>
  <si>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</si>
  <si>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</si>
  <si>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</si>
  <si>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</si>
  <si>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</si>
  <si>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</si>
  <si>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</si>
  <si>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</si>
  <si>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</si>
  <si>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</si>
  <si>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</si>
  <si>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</si>
  <si>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</si>
  <si>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</si>
  <si>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</si>
  <si>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</si>
  <si>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</si>
  <si>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</si>
  <si>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</si>
  <si>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</si>
  <si>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</si>
  <si>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</si>
  <si>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</si>
  <si>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</si>
  <si>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</si>
  <si>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</si>
  <si>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</si>
  <si>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</si>
  <si>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</si>
  <si>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</si>
  <si>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</si>
  <si>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</si>
  <si>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</si>
  <si>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</si>
  <si>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</si>
  <si>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</si>
  <si>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</si>
  <si>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</si>
  <si>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</si>
  <si>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</si>
  <si>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</si>
  <si>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</si>
  <si>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</si>
  <si>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</si>
  <si>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</si>
  <si>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</si>
  <si>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</si>
  <si>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</si>
  <si>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</si>
  <si>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</si>
  <si>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</si>
  <si>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</si>
  <si>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</si>
  <si>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</si>
  <si>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</si>
  <si>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</si>
  <si>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</si>
  <si>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</si>
  <si>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</si>
  <si>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</si>
  <si>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</si>
  <si>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</si>
  <si>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</si>
  <si>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</si>
  <si>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</si>
  <si>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</si>
  <si>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</si>
  <si>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</si>
  <si>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</si>
  <si>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</si>
  <si>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</si>
  <si>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</si>
  <si>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</si>
  <si>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</si>
  <si>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</si>
  <si>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</si>
  <si>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</si>
  <si>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</si>
  <si>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</si>
  <si>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</si>
  <si>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</si>
  <si>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</si>
  <si>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</si>
  <si>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</si>
  <si>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</si>
  <si>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</si>
  <si>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</si>
  <si>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</si>
  <si>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</si>
  <si>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</si>
  <si>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</si>
  <si>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</si>
  <si>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</si>
  <si>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</si>
  <si>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</si>
  <si>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</si>
  <si>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</si>
  <si>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</si>
  <si>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</si>
  <si>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</si>
  <si>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</si>
  <si>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</si>
  <si>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</si>
  <si>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</si>
  <si>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</si>
  <si>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</si>
  <si>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</si>
  <si>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</si>
  <si>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</si>
  <si>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</si>
  <si>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</si>
  <si>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</si>
  <si>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</si>
  <si>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</si>
  <si>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</si>
  <si>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</si>
  <si>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</si>
  <si>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</si>
  <si>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</si>
  <si>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</si>
  <si>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</si>
  <si>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</si>
  <si>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</si>
  <si>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</si>
  <si>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</si>
  <si>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</si>
  <si>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</si>
  <si>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</si>
  <si>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</si>
  <si>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</si>
  <si>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</si>
  <si>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</si>
  <si>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</si>
  <si>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</si>
  <si>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</si>
  <si>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</si>
  <si>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</si>
  <si>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</si>
  <si>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</si>
  <si>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</si>
  <si>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</si>
  <si>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</si>
  <si>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</si>
  <si>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</si>
  <si>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</si>
  <si>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</si>
  <si>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</si>
  <si>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</si>
  <si>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</si>
  <si>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</si>
  <si>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</si>
  <si>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</si>
  <si>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</si>
  <si>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</si>
  <si>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</si>
  <si>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</si>
  <si>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</si>
  <si>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</si>
  <si>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</si>
  <si>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</si>
  <si>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</si>
  <si>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</si>
  <si>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</si>
  <si>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</si>
  <si>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</si>
  <si>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</si>
  <si>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</si>
  <si>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</si>
  <si>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</si>
  <si>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</si>
  <si>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</si>
  <si>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</si>
  <si>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</si>
  <si>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</si>
  <si>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</si>
  <si>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</si>
  <si>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</si>
  <si>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</si>
  <si>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</si>
  <si>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</si>
  <si>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</si>
  <si>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</si>
  <si>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</si>
  <si>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</si>
  <si>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</si>
  <si>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</si>
  <si>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</si>
  <si>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</si>
  <si>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</si>
  <si>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</si>
  <si>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</si>
  <si>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</si>
  <si>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</si>
  <si>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</si>
  <si>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</si>
  <si>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</si>
  <si>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</si>
  <si>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</si>
  <si>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</si>
  <si>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</si>
  <si>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</si>
  <si>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</si>
  <si>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</si>
  <si>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</si>
  <si>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</si>
  <si>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</si>
  <si>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</si>
  <si>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</si>
  <si>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</si>
  <si>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</si>
  <si>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</si>
  <si>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</si>
  <si>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</si>
  <si>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</si>
  <si>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</si>
  <si>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</si>
  <si>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</si>
  <si>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</si>
  <si>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</si>
  <si>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</si>
  <si>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</si>
  <si>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</si>
  <si>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</si>
  <si>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</si>
  <si>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</si>
  <si>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</si>
  <si>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</si>
  <si>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</si>
  <si>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</si>
  <si>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</si>
  <si>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</si>
  <si>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</si>
  <si>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</si>
  <si>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</si>
  <si>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</si>
  <si>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</si>
  <si>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</si>
  <si>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</si>
  <si>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</si>
  <si>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</si>
  <si>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</si>
  <si>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</si>
  <si>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</si>
  <si>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</si>
  <si>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</si>
  <si>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</si>
  <si>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</si>
  <si>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</si>
  <si>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</si>
  <si>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</si>
  <si>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</si>
  <si>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</si>
  <si>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</si>
  <si>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</si>
  <si>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</si>
  <si>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</si>
  <si>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</si>
  <si>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</si>
  <si>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</si>
  <si>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</si>
  <si>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</si>
  <si>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</si>
  <si>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</si>
  <si>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</si>
  <si>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</si>
  <si>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</si>
  <si>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</si>
  <si>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</si>
  <si>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</si>
  <si>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</si>
  <si>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</si>
  <si>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</si>
  <si>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</si>
  <si>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</si>
  <si>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</si>
  <si>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</si>
  <si>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</si>
  <si>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</si>
  <si>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</si>
  <si>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</si>
  <si>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</si>
  <si>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</si>
  <si>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</si>
  <si>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</si>
  <si>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</si>
  <si>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</si>
  <si>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</si>
  <si>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</si>
  <si>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</si>
  <si>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</si>
  <si>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</si>
  <si>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</si>
  <si>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</si>
  <si>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</si>
  <si>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</si>
  <si>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</si>
  <si>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</si>
  <si>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</si>
  <si>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</si>
  <si>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</si>
  <si>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</si>
  <si>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</si>
  <si>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</si>
  <si>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</si>
  <si>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</si>
  <si>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</si>
  <si>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</si>
  <si>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</si>
  <si>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</si>
  <si>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</si>
  <si>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</si>
  <si>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</si>
  <si>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</si>
  <si>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</si>
  <si>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</si>
  <si>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</si>
  <si>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</si>
  <si>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CUST532</t>
  </si>
  <si>
    <t>CUST559</t>
  </si>
  <si>
    <t>CUST194</t>
  </si>
  <si>
    <t>CUST665</t>
  </si>
  <si>
    <t>CUST384</t>
  </si>
  <si>
    <t>CUST846</t>
  </si>
  <si>
    <t>CUST941</t>
  </si>
  <si>
    <t>CUST771</t>
  </si>
  <si>
    <t>CUST697</t>
  </si>
  <si>
    <t>CUST796</t>
  </si>
  <si>
    <t>CUST838</t>
  </si>
  <si>
    <t>CUST880</t>
  </si>
  <si>
    <t>CUST431</t>
  </si>
  <si>
    <t>CUST597</t>
  </si>
  <si>
    <t>CUST652</t>
  </si>
  <si>
    <t>CUST446</t>
  </si>
  <si>
    <t>CUST343</t>
  </si>
  <si>
    <t>CUST541</t>
  </si>
  <si>
    <t>CUST296</t>
  </si>
  <si>
    <t>CUST767</t>
  </si>
  <si>
    <t>CUST488</t>
  </si>
  <si>
    <t>CUST294</t>
  </si>
  <si>
    <t>CUST620</t>
  </si>
  <si>
    <t>CUST183</t>
  </si>
  <si>
    <t>CUST423</t>
  </si>
  <si>
    <t>CUST170</t>
  </si>
  <si>
    <t>CUST936</t>
  </si>
  <si>
    <t>CUST315</t>
  </si>
  <si>
    <t>CUST383</t>
  </si>
  <si>
    <t>CUST177</t>
  </si>
  <si>
    <t>CUST466</t>
  </si>
  <si>
    <t>CUST522</t>
  </si>
  <si>
    <t>CUST581</t>
  </si>
  <si>
    <t>CUST171</t>
  </si>
  <si>
    <t>CUST211</t>
  </si>
  <si>
    <t>CUST145</t>
  </si>
  <si>
    <t>CUST407</t>
  </si>
  <si>
    <t>CUST866</t>
  </si>
  <si>
    <t>CUST552</t>
  </si>
  <si>
    <t>CUST417</t>
  </si>
  <si>
    <t>CUST524</t>
  </si>
  <si>
    <t>CUST535</t>
  </si>
  <si>
    <t>CUST873</t>
  </si>
  <si>
    <t>CUST896</t>
  </si>
  <si>
    <t>CUST653</t>
  </si>
  <si>
    <t>CUST577</t>
  </si>
  <si>
    <t>CUST106</t>
  </si>
  <si>
    <t>CUST324</t>
  </si>
  <si>
    <t>CUST230</t>
  </si>
  <si>
    <t>CUST435</t>
  </si>
  <si>
    <t>CUST119</t>
  </si>
  <si>
    <t>CUST256</t>
  </si>
  <si>
    <t>CUST938</t>
  </si>
  <si>
    <t>CUST706</t>
  </si>
  <si>
    <t>CUST618</t>
  </si>
  <si>
    <t>CUST188</t>
  </si>
  <si>
    <t>CUST916</t>
  </si>
  <si>
    <t>CUST668</t>
  </si>
  <si>
    <t>CUST779</t>
  </si>
  <si>
    <t>CUST223</t>
  </si>
  <si>
    <t>CUST952</t>
  </si>
  <si>
    <t>CUST666</t>
  </si>
  <si>
    <t>CUST358</t>
  </si>
  <si>
    <t>CUST354</t>
  </si>
  <si>
    <t>CUST735</t>
  </si>
  <si>
    <t>CUST518</t>
  </si>
  <si>
    <t>CUST370</t>
  </si>
  <si>
    <t>CUST414</t>
  </si>
  <si>
    <t>CUST182</t>
  </si>
  <si>
    <t>CUST788</t>
  </si>
  <si>
    <t>CUST933</t>
  </si>
  <si>
    <t>CUST810</t>
  </si>
  <si>
    <t>CUST626</t>
  </si>
  <si>
    <t>CUST152</t>
  </si>
  <si>
    <t>CUST664</t>
  </si>
  <si>
    <t>CUST822</t>
  </si>
  <si>
    <t>CUST252</t>
  </si>
  <si>
    <t>CUST492</t>
  </si>
  <si>
    <t>CUST614</t>
  </si>
  <si>
    <t>CUST770</t>
  </si>
  <si>
    <t>CUST790</t>
  </si>
  <si>
    <t>CUST200</t>
  </si>
  <si>
    <t>CUST249</t>
  </si>
  <si>
    <t>CUST342</t>
  </si>
  <si>
    <t>CUST720</t>
  </si>
  <si>
    <t>CUST199</t>
  </si>
  <si>
    <t>CUST865</t>
  </si>
  <si>
    <t>CUST944</t>
  </si>
  <si>
    <t>CUST792</t>
  </si>
  <si>
    <t>CUST490</t>
  </si>
  <si>
    <t>CUST164</t>
  </si>
  <si>
    <t>CUST601</t>
  </si>
  <si>
    <t>CUST476</t>
  </si>
  <si>
    <t>CUST754</t>
  </si>
  <si>
    <t>CUST321</t>
  </si>
  <si>
    <t>CUST278</t>
  </si>
  <si>
    <t>CUST859</t>
  </si>
  <si>
    <t>CUST729</t>
  </si>
  <si>
    <t>CUST554</t>
  </si>
  <si>
    <t>CUST711</t>
  </si>
  <si>
    <t>CUST562</t>
  </si>
  <si>
    <t>CUST361</t>
  </si>
  <si>
    <t>CUST233</t>
  </si>
  <si>
    <t>CUST714</t>
  </si>
  <si>
    <t>CUST285</t>
  </si>
  <si>
    <t>CUST449</t>
  </si>
  <si>
    <t>CUST553</t>
  </si>
  <si>
    <t>CUST390</t>
  </si>
  <si>
    <t>CUST316</t>
  </si>
  <si>
    <t>CUST820</t>
  </si>
  <si>
    <t>CUST514</t>
  </si>
  <si>
    <t>CUST806</t>
  </si>
  <si>
    <t>CUST894</t>
  </si>
  <si>
    <t>CUST891</t>
  </si>
  <si>
    <t>CUST381</t>
  </si>
  <si>
    <t>CUST760</t>
  </si>
  <si>
    <t>CUST587</t>
  </si>
  <si>
    <t>CUST353</t>
  </si>
  <si>
    <t>CUST712</t>
  </si>
  <si>
    <t>CUST910</t>
  </si>
  <si>
    <t>CUST884</t>
  </si>
  <si>
    <t>CUST444</t>
  </si>
  <si>
    <t>CUST548</t>
  </si>
  <si>
    <t>CUST928</t>
  </si>
  <si>
    <t>CUST185</t>
  </si>
  <si>
    <t>CUST127</t>
  </si>
  <si>
    <t>CUST201</t>
  </si>
  <si>
    <t>CUST611</t>
  </si>
  <si>
    <t>CUST780</t>
  </si>
  <si>
    <t>CUST465</t>
  </si>
  <si>
    <t>CUST291</t>
  </si>
  <si>
    <t>CUST400</t>
  </si>
  <si>
    <t>CUST557</t>
  </si>
  <si>
    <t>CUST131</t>
  </si>
  <si>
    <t>CUST257</t>
  </si>
  <si>
    <t>CUST385</t>
  </si>
  <si>
    <t>CUST556</t>
  </si>
  <si>
    <t>CUST929</t>
  </si>
  <si>
    <t>CUST305</t>
  </si>
  <si>
    <t>CUST175</t>
  </si>
  <si>
    <t>CUST268</t>
  </si>
  <si>
    <t>CUST646</t>
  </si>
  <si>
    <t>CUST161</t>
  </si>
  <si>
    <t>CUST981</t>
  </si>
  <si>
    <t>CUST263</t>
  </si>
  <si>
    <t>CUST210</t>
  </si>
  <si>
    <t>CUST482</t>
  </si>
  <si>
    <t>CUST830</t>
  </si>
  <si>
    <t>CUST842</t>
  </si>
  <si>
    <t>CUST613</t>
  </si>
  <si>
    <t>CUST570</t>
  </si>
  <si>
    <t>CUST404</t>
  </si>
  <si>
    <t>CUST504</t>
  </si>
  <si>
    <t>CUST362</t>
  </si>
  <si>
    <t>CUST151</t>
  </si>
  <si>
    <t>CUST663</t>
  </si>
  <si>
    <t>CUST887</t>
  </si>
  <si>
    <t>CUST607</t>
  </si>
  <si>
    <t>CUST237</t>
  </si>
  <si>
    <t>CUST854</t>
  </si>
  <si>
    <t>CUST243</t>
  </si>
  <si>
    <t>CUST840</t>
  </si>
  <si>
    <t>CUST677</t>
  </si>
  <si>
    <t>CUST926</t>
  </si>
  <si>
    <t>CUST491</t>
  </si>
  <si>
    <t>CUST328</t>
  </si>
  <si>
    <t>CUST454</t>
  </si>
  <si>
    <t>CUST708</t>
  </si>
  <si>
    <t>CUST615</t>
  </si>
  <si>
    <t>CUST162</t>
  </si>
  <si>
    <t>CUST526</t>
  </si>
  <si>
    <t>CUST574</t>
  </si>
  <si>
    <t>CUST560</t>
  </si>
  <si>
    <t>CUST923</t>
  </si>
  <si>
    <t>CUST220</t>
  </si>
  <si>
    <t>CUST367</t>
  </si>
  <si>
    <t>CUST984</t>
  </si>
  <si>
    <t>CUST655</t>
  </si>
  <si>
    <t>CUST323</t>
  </si>
  <si>
    <t>CUST642</t>
  </si>
  <si>
    <t>CUST734</t>
  </si>
  <si>
    <t>CUST331</t>
  </si>
  <si>
    <t>CUST275</t>
  </si>
  <si>
    <t>CUST147</t>
  </si>
  <si>
    <t>CUST178</t>
  </si>
  <si>
    <t>CUST863</t>
  </si>
  <si>
    <t>CUST434</t>
  </si>
  <si>
    <t>CUST890</t>
  </si>
  <si>
    <t>CUST209</t>
  </si>
  <si>
    <t>CUST494</t>
  </si>
  <si>
    <t>CUST489</t>
  </si>
  <si>
    <t>CUST595</t>
  </si>
  <si>
    <t>CUST811</t>
  </si>
  <si>
    <t>CUST485</t>
  </si>
  <si>
    <t>CUST844</t>
  </si>
  <si>
    <t>CUST774</t>
  </si>
  <si>
    <t>CUST137</t>
  </si>
  <si>
    <t>CUST439</t>
  </si>
  <si>
    <t>CUST483</t>
  </si>
  <si>
    <t>CUST951</t>
  </si>
  <si>
    <t>CUST288</t>
  </si>
  <si>
    <t>CUST497</t>
  </si>
  <si>
    <t>CUST801</t>
  </si>
  <si>
    <t>CUST650</t>
  </si>
  <si>
    <t>CUST942</t>
  </si>
  <si>
    <t>CUST369</t>
  </si>
  <si>
    <t>CUST730</t>
  </si>
  <si>
    <t>CUST686</t>
  </si>
  <si>
    <t>CUST569</t>
  </si>
  <si>
    <t>CUST660</t>
  </si>
  <si>
    <t>CUST567</t>
  </si>
  <si>
    <t>CUST184</t>
  </si>
  <si>
    <t>CUST588</t>
  </si>
  <si>
    <t>CUST235</t>
  </si>
  <si>
    <t>CUST892</t>
  </si>
  <si>
    <t>CUST539</t>
  </si>
  <si>
    <t>CUST807</t>
  </si>
  <si>
    <t>CUST582</t>
  </si>
  <si>
    <t>CUST393</t>
  </si>
  <si>
    <t>CUST623</t>
  </si>
  <si>
    <t>CUST966</t>
  </si>
  <si>
    <t>CUST112</t>
  </si>
  <si>
    <t>CUST899</t>
  </si>
  <si>
    <t>CUST566</t>
  </si>
  <si>
    <t>CUST858</t>
  </si>
  <si>
    <t>CUST978</t>
  </si>
  <si>
    <t>CUST481</t>
  </si>
  <si>
    <t>CUST477</t>
  </si>
  <si>
    <t>CUST959</t>
  </si>
  <si>
    <t>CUST398</t>
  </si>
  <si>
    <t>CUST888</t>
  </si>
  <si>
    <t>CUST312</t>
  </si>
  <si>
    <t>CUST955</t>
  </si>
  <si>
    <t>CUST166</t>
  </si>
  <si>
    <t>CUST841</t>
  </si>
  <si>
    <t>CUST304</t>
  </si>
  <si>
    <t>CUST376</t>
  </si>
  <si>
    <t>CUST202</t>
  </si>
  <si>
    <t>CUST416</t>
  </si>
  <si>
    <t>CUST728</t>
  </si>
  <si>
    <t>CUST213</t>
  </si>
  <si>
    <t>CUST547</t>
  </si>
  <si>
    <t>CUST281</t>
  </si>
  <si>
    <t>CUST608</t>
  </si>
  <si>
    <t>CUST111</t>
  </si>
  <si>
    <t>CUST529</t>
  </si>
  <si>
    <t>CUST849</t>
  </si>
  <si>
    <t>CUST154</t>
  </si>
  <si>
    <t>CUST776</t>
  </si>
  <si>
    <t>CUST684</t>
  </si>
  <si>
    <t>CUST799</t>
  </si>
  <si>
    <t>CUST382</t>
  </si>
  <si>
    <t>CUST208</t>
  </si>
  <si>
    <t>CUST276</t>
  </si>
  <si>
    <t>CUST586</t>
  </si>
  <si>
    <t>CUST333</t>
  </si>
  <si>
    <t>CUST943</t>
  </si>
  <si>
    <t>CUST297</t>
  </si>
  <si>
    <t>CUST326</t>
  </si>
  <si>
    <t>CUST277</t>
  </si>
  <si>
    <t>CUST800</t>
  </si>
  <si>
    <t>CUST253</t>
  </si>
  <si>
    <t>CUST528</t>
  </si>
  <si>
    <t>CUST366</t>
  </si>
  <si>
    <t>CUST299</t>
  </si>
  <si>
    <t>CUST519</t>
  </si>
  <si>
    <t>CUST851</t>
  </si>
  <si>
    <t>CUST146</t>
  </si>
  <si>
    <t>CUST931</t>
  </si>
  <si>
    <t>CUST828</t>
  </si>
  <si>
    <t>CUST530</t>
  </si>
  <si>
    <t>CUST192</t>
  </si>
  <si>
    <t>CUST932</t>
  </si>
  <si>
    <t>CUST972</t>
  </si>
  <si>
    <t>CUST216</t>
  </si>
  <si>
    <t>CUST964</t>
  </si>
  <si>
    <t>CUST599</t>
  </si>
  <si>
    <t>CUST994</t>
  </si>
  <si>
    <t>CUST758</t>
  </si>
  <si>
    <t>CUST619</t>
  </si>
  <si>
    <t>CUST718</t>
  </si>
  <si>
    <t>CUST885</t>
  </si>
  <si>
    <t>CUST748</t>
  </si>
  <si>
    <t>CUST561</t>
  </si>
  <si>
    <t>CUST692</t>
  </si>
  <si>
    <t>CUST507</t>
  </si>
  <si>
    <t>CUST967</t>
  </si>
  <si>
    <t>CUST762</t>
  </si>
  <si>
    <t>CUST861</t>
  </si>
  <si>
    <t>CUST698</t>
  </si>
  <si>
    <t>CUST908</t>
  </si>
  <si>
    <t>CUST457</t>
  </si>
  <si>
    <t>CUST784</t>
  </si>
  <si>
    <t>CUST629</t>
  </si>
  <si>
    <t>CUST198</t>
  </si>
  <si>
    <t>CUST172</t>
  </si>
  <si>
    <t>CUST221</t>
  </si>
  <si>
    <t>CUST731</t>
  </si>
  <si>
    <t>CUST787</t>
  </si>
  <si>
    <t>CUST298</t>
  </si>
  <si>
    <t>CUST272</t>
  </si>
  <si>
    <t>CUST591</t>
  </si>
  <si>
    <t>CUST946</t>
  </si>
  <si>
    <t>CUST704</t>
  </si>
  <si>
    <t>CUST575</t>
  </si>
  <si>
    <t>CUST143</t>
  </si>
  <si>
    <t>CUST269</t>
  </si>
  <si>
    <t>CUST335</t>
  </si>
  <si>
    <t>CUST349</t>
  </si>
  <si>
    <t>CUST515</t>
  </si>
  <si>
    <t>CUST950</t>
  </si>
  <si>
    <t>CUST902</t>
  </si>
  <si>
    <t>CUST107</t>
  </si>
  <si>
    <t>CUST474</t>
  </si>
  <si>
    <t>CUST165</t>
  </si>
  <si>
    <t>CUST713</t>
  </si>
  <si>
    <t>CUST509</t>
  </si>
  <si>
    <t>CUST935</t>
  </si>
  <si>
    <t>CUST174</t>
  </si>
  <si>
    <t>CUST676</t>
  </si>
  <si>
    <t>CUST394</t>
  </si>
  <si>
    <t>CUST864</t>
  </si>
  <si>
    <t>CUST733</t>
  </si>
  <si>
    <t>CUST638</t>
  </si>
  <si>
    <t>CUST630</t>
  </si>
  <si>
    <t>CUST661</t>
  </si>
  <si>
    <t>CUST974</t>
  </si>
  <si>
    <t>CUST542</t>
  </si>
  <si>
    <t>CUST969</t>
  </si>
  <si>
    <t>CUST320</t>
  </si>
  <si>
    <t>CUST120</t>
  </si>
  <si>
    <t>CUST180</t>
  </si>
  <si>
    <t>CUST265</t>
  </si>
  <si>
    <t>CUST983</t>
  </si>
  <si>
    <t>CUST506</t>
  </si>
  <si>
    <t>CUST455</t>
  </si>
  <si>
    <t>CUST934</t>
  </si>
  <si>
    <t>CUST109</t>
  </si>
  <si>
    <t>CUST355</t>
  </si>
  <si>
    <t>CUST764</t>
  </si>
  <si>
    <t>CUST817</t>
  </si>
  <si>
    <t>CUST375</t>
  </si>
  <si>
    <t>CUST918</t>
  </si>
  <si>
    <t>CUST656</t>
  </si>
  <si>
    <t>CUST855</t>
  </si>
  <si>
    <t>CUST845</t>
  </si>
  <si>
    <t>CUST341</t>
  </si>
  <si>
    <t>CUST695</t>
  </si>
  <si>
    <t>CUST877</t>
  </si>
  <si>
    <t>CUST907</t>
  </si>
  <si>
    <t>CUST823</t>
  </si>
  <si>
    <t>CUST643</t>
  </si>
  <si>
    <t>CUST475</t>
  </si>
  <si>
    <t>CUST261</t>
  </si>
  <si>
    <t>CUST346</t>
  </si>
  <si>
    <t>CUST710</t>
  </si>
  <si>
    <t>CUST757</t>
  </si>
  <si>
    <t>CUST814</t>
  </si>
  <si>
    <t>CUST503</t>
  </si>
  <si>
    <t>CUST173</t>
  </si>
  <si>
    <t>CUST451</t>
  </si>
  <si>
    <t>CUST594</t>
  </si>
  <si>
    <t>CUST576</t>
  </si>
  <si>
    <t>CUST240</t>
  </si>
  <si>
    <t>CUST523</t>
  </si>
  <si>
    <t>CUST726</t>
  </si>
  <si>
    <t>CUST765</t>
  </si>
  <si>
    <t>CUST432</t>
  </si>
  <si>
    <t>CUST860</t>
  </si>
  <si>
    <t>CUST140</t>
  </si>
  <si>
    <t>CUST270</t>
  </si>
  <si>
    <t>CUST989</t>
  </si>
  <si>
    <t>CUST234</t>
  </si>
  <si>
    <t>CUST605</t>
  </si>
  <si>
    <t>CUST743</t>
  </si>
  <si>
    <t>CUST691</t>
  </si>
  <si>
    <t>CUST169</t>
  </si>
  <si>
    <t>CUST314</t>
  </si>
  <si>
    <t>CUST723</t>
  </si>
  <si>
    <t>CUST927</t>
  </si>
  <si>
    <t>CUST388</t>
  </si>
  <si>
    <t>CUST279</t>
  </si>
  <si>
    <t>CUST985</t>
  </si>
  <si>
    <t>CUST350</t>
  </si>
  <si>
    <t>CUST937</t>
  </si>
  <si>
    <t>CUST337</t>
  </si>
  <si>
    <t>CUST688</t>
  </si>
  <si>
    <t>CUST906</t>
  </si>
  <si>
    <t>CUST555</t>
  </si>
  <si>
    <t>CUST322</t>
  </si>
  <si>
    <t>CUST310</t>
  </si>
  <si>
    <t>CUST242</t>
  </si>
  <si>
    <t>CUST116</t>
  </si>
  <si>
    <t>CUST284</t>
  </si>
  <si>
    <t>CUST848</t>
  </si>
  <si>
    <t>CUST181</t>
  </si>
  <si>
    <t>CUST917</t>
  </si>
  <si>
    <t>CUST551</t>
  </si>
  <si>
    <t>CUST609</t>
  </si>
  <si>
    <t>CUST546</t>
  </si>
  <si>
    <t>CUST798</t>
  </si>
  <si>
    <t>CUST186</t>
  </si>
  <si>
    <t>CUST911</t>
  </si>
  <si>
    <t>CUST705</t>
  </si>
  <si>
    <t>CUST525</t>
  </si>
  <si>
    <t>CUST808</t>
  </si>
  <si>
    <t>CUST197</t>
  </si>
  <si>
    <t>CUST280</t>
  </si>
  <si>
    <t>CUST206</t>
  </si>
  <si>
    <t>CUST693</t>
  </si>
  <si>
    <t>CUST496</t>
  </si>
  <si>
    <t>CUST239</t>
  </si>
  <si>
    <t>CUST993</t>
  </si>
  <si>
    <t>CUST141</t>
  </si>
  <si>
    <t>CUST742</t>
  </si>
  <si>
    <t>CUST862</t>
  </si>
  <si>
    <t>CUST563</t>
  </si>
  <si>
    <t>CUST992</t>
  </si>
  <si>
    <t>CUST411</t>
  </si>
  <si>
    <t>CUST461</t>
  </si>
  <si>
    <t>CUST424</t>
  </si>
  <si>
    <t>CUST104</t>
  </si>
  <si>
    <t>CUST805</t>
  </si>
  <si>
    <t>CUST391</t>
  </si>
  <si>
    <t>CUST637</t>
  </si>
  <si>
    <t>CUST681</t>
  </si>
  <si>
    <t>CUST699</t>
  </si>
  <si>
    <t>CUST769</t>
  </si>
  <si>
    <t>CUST396</t>
  </si>
  <si>
    <t>CUST965</t>
  </si>
  <si>
    <t>CUST897</t>
  </si>
  <si>
    <t>CUST571</t>
  </si>
  <si>
    <t>CUST912</t>
  </si>
  <si>
    <t>CUST716</t>
  </si>
  <si>
    <t>CUST264</t>
  </si>
  <si>
    <t>CUST872</t>
  </si>
  <si>
    <t>CUST954</t>
  </si>
  <si>
    <t>CUST961</t>
  </si>
  <si>
    <t>CUST113</t>
  </si>
  <si>
    <t>CUST338</t>
  </si>
  <si>
    <t>CUST869</t>
  </si>
  <si>
    <t>CUST882</t>
  </si>
  <si>
    <t>CUST670</t>
  </si>
  <si>
    <t>CUST791</t>
  </si>
  <si>
    <t>CUST627</t>
  </si>
  <si>
    <t>CUST914</t>
  </si>
  <si>
    <t>CUST881</t>
  </si>
  <si>
    <t>CUST679</t>
  </si>
  <si>
    <t>CUST980</t>
  </si>
  <si>
    <t>CUST344</t>
  </si>
  <si>
    <t>CUST472</t>
  </si>
  <si>
    <t>CUST857</t>
  </si>
  <si>
    <t>CUST987</t>
  </si>
  <si>
    <t>CUST549</t>
  </si>
  <si>
    <t>CUST671</t>
  </si>
  <si>
    <t>CUST789</t>
  </si>
  <si>
    <t>CUST311</t>
  </si>
  <si>
    <t>CUST732</t>
  </si>
  <si>
    <t>CUST317</t>
  </si>
  <si>
    <t>CUST462</t>
  </si>
  <si>
    <t>CUST283</t>
  </si>
  <si>
    <t>CUST420</t>
  </si>
  <si>
    <t>CUST674</t>
  </si>
  <si>
    <t>CUST436</t>
  </si>
  <si>
    <t>CUST508</t>
  </si>
  <si>
    <t>CUST781</t>
  </si>
  <si>
    <t>CUST802</t>
  </si>
  <si>
    <t>CUST196</t>
  </si>
  <si>
    <t>CUST502</t>
  </si>
  <si>
    <t>CUST292</t>
  </si>
  <si>
    <t>CUST968</t>
  </si>
  <si>
    <t>CUST831</t>
  </si>
  <si>
    <t>CUST737</t>
  </si>
  <si>
    <t>CUST448</t>
  </si>
  <si>
    <t>CUST568</t>
  </si>
  <si>
    <t>CUST744</t>
  </si>
  <si>
    <t>CUST422</t>
  </si>
  <si>
    <t>CUST513</t>
  </si>
  <si>
    <t>CUST128</t>
  </si>
  <si>
    <t>CUST401</t>
  </si>
  <si>
    <t>CUST634</t>
  </si>
  <si>
    <t>CUST363</t>
  </si>
  <si>
    <t>CUST273</t>
  </si>
  <si>
    <t>CUST484</t>
  </si>
  <si>
    <t>CUST217</t>
  </si>
  <si>
    <t>CUST667</t>
  </si>
  <si>
    <t>CUST245</t>
  </si>
  <si>
    <t>CUST271</t>
  </si>
  <si>
    <t>CUST725</t>
  </si>
  <si>
    <t>CUST826</t>
  </si>
  <si>
    <t>CUST913</t>
  </si>
  <si>
    <t>CUST153</t>
  </si>
  <si>
    <t>CUST580</t>
  </si>
  <si>
    <t>CUST452</t>
  </si>
  <si>
    <t>CUST746</t>
  </si>
  <si>
    <t>CUST307</t>
  </si>
  <si>
    <t>CUST659</t>
  </si>
  <si>
    <t>CUST870</t>
  </si>
  <si>
    <t>CUST986</t>
  </si>
  <si>
    <t>CUST833</t>
  </si>
  <si>
    <t>CUST727</t>
  </si>
  <si>
    <t>CUST682</t>
  </si>
  <si>
    <t>CUST843</t>
  </si>
  <si>
    <t>CUST940</t>
  </si>
  <si>
    <t>CUST675</t>
  </si>
  <si>
    <t>CUST511</t>
  </si>
  <si>
    <t>CUST168</t>
  </si>
  <si>
    <t>CUST803</t>
  </si>
  <si>
    <t>CUST306</t>
  </si>
  <si>
    <t>CUST259</t>
  </si>
  <si>
    <t>CUST227</t>
  </si>
  <si>
    <t>CUST159</t>
  </si>
  <si>
    <t>CUST219</t>
  </si>
  <si>
    <t>CUST212</t>
  </si>
  <si>
    <t>CUST741</t>
  </si>
  <si>
    <t>CUST340</t>
  </si>
  <si>
    <t>CUST596</t>
  </si>
  <si>
    <t>CUST632</t>
  </si>
  <si>
    <t>CUST889</t>
  </si>
  <si>
    <t>CUST850</t>
  </si>
  <si>
    <t>CUST976</t>
  </si>
  <si>
    <t>CUST669</t>
  </si>
  <si>
    <t>CUST871</t>
  </si>
  <si>
    <t>CUST631</t>
  </si>
  <si>
    <t>CUST467</t>
  </si>
  <si>
    <t>CUST360</t>
  </si>
  <si>
    <t>CUST110</t>
  </si>
  <si>
    <t>CUST641</t>
  </si>
  <si>
    <t>CUST835</t>
  </si>
  <si>
    <t>CUST345</t>
  </si>
  <si>
    <t>CUST534</t>
  </si>
  <si>
    <t>CUST795</t>
  </si>
  <si>
    <t>CUST412</t>
  </si>
  <si>
    <t>CUST105</t>
  </si>
  <si>
    <t>CUST226</t>
  </si>
  <si>
    <t>CUST286</t>
  </si>
  <si>
    <t>CUST372</t>
  </si>
  <si>
    <t>CUST847</t>
  </si>
  <si>
    <t>CUST721</t>
  </si>
  <si>
    <t>CUST909</t>
  </si>
  <si>
    <t>CUST773</t>
  </si>
  <si>
    <t>CUST683</t>
  </si>
  <si>
    <t>CUST246</t>
  </si>
  <si>
    <t>CUST469</t>
  </si>
  <si>
    <t>CUST783</t>
  </si>
  <si>
    <t>CUST102</t>
  </si>
  <si>
    <t>CUST537</t>
  </si>
  <si>
    <t>CUST592</t>
  </si>
  <si>
    <t>CUST649</t>
  </si>
  <si>
    <t>CUST685</t>
  </si>
  <si>
    <t>CUST471</t>
  </si>
  <si>
    <t>CUST149</t>
  </si>
  <si>
    <t>CUST464</t>
  </si>
  <si>
    <t>CUST700</t>
  </si>
  <si>
    <t>CUST829</t>
  </si>
  <si>
    <t>CUST995</t>
  </si>
  <si>
    <t>CUST819</t>
  </si>
  <si>
    <t>CUST303</t>
  </si>
  <si>
    <t>CUST901</t>
  </si>
  <si>
    <t>CUST883</t>
  </si>
  <si>
    <t>CUST827</t>
  </si>
  <si>
    <t>CUST123</t>
  </si>
  <si>
    <t>CUST606</t>
  </si>
  <si>
    <t>CUST408</t>
  </si>
  <si>
    <t>CUST813</t>
  </si>
  <si>
    <t>CUST804</t>
  </si>
  <si>
    <t>CUST815</t>
  </si>
  <si>
    <t>CUST403</t>
  </si>
  <si>
    <t>CUST419</t>
  </si>
  <si>
    <t>CUST997</t>
  </si>
  <si>
    <t>CUST371</t>
  </si>
  <si>
    <t>CUST379</t>
  </si>
  <si>
    <t>CUST722</t>
  </si>
  <si>
    <t>CUST167</t>
  </si>
  <si>
    <t>CUST585</t>
  </si>
  <si>
    <t>CUST101</t>
  </si>
  <si>
    <t>CUST250</t>
  </si>
  <si>
    <t>CUST598</t>
  </si>
  <si>
    <t>CUST639</t>
  </si>
  <si>
    <t>CUST357</t>
  </si>
  <si>
    <t>CUST418</t>
  </si>
  <si>
    <t>CUST309</t>
  </si>
  <si>
    <t>CUST495</t>
  </si>
  <si>
    <t>CUST694</t>
  </si>
  <si>
    <t>CUST612</t>
  </si>
  <si>
    <t>CUST832</t>
  </si>
  <si>
    <t>CUST602</t>
  </si>
  <si>
    <t>CUST289</t>
  </si>
  <si>
    <t>CUST176</t>
  </si>
  <si>
    <t>CUST130</t>
  </si>
  <si>
    <t>CUST875</t>
  </si>
  <si>
    <t>CUST589</t>
  </si>
  <si>
    <t>CUST593</t>
  </si>
  <si>
    <t>CUST115</t>
  </si>
  <si>
    <t>CUST373</t>
  </si>
  <si>
    <t>CUST633</t>
  </si>
  <si>
    <t>CUST753</t>
  </si>
  <si>
    <t>CUST308</t>
  </si>
  <si>
    <t>CUST517</t>
  </si>
  <si>
    <t>CUST329</t>
  </si>
  <si>
    <t>CUST947</t>
  </si>
  <si>
    <t>CUST203</t>
  </si>
  <si>
    <t>CUST856</t>
  </si>
  <si>
    <t>CUST430</t>
  </si>
  <si>
    <t>CUST229</t>
  </si>
  <si>
    <t>CUST853</t>
  </si>
  <si>
    <t>CUST749</t>
  </si>
  <si>
    <t>CUST155</t>
  </si>
  <si>
    <t>CUST378</t>
  </si>
  <si>
    <t>CUST380</t>
  </si>
  <si>
    <t>CUST572</t>
  </si>
  <si>
    <t>CUST302</t>
  </si>
  <si>
    <t>CUST397</t>
  </si>
  <si>
    <t>CUST636</t>
  </si>
  <si>
    <t>CUST818</t>
  </si>
  <si>
    <t>CUST751</t>
  </si>
  <si>
    <t>CUST739</t>
  </si>
  <si>
    <t>CUST204</t>
  </si>
  <si>
    <t>CUST922</t>
  </si>
  <si>
    <t>CUST958</t>
  </si>
  <si>
    <t>CUST812</t>
  </si>
  <si>
    <t>CUST971</t>
  </si>
  <si>
    <t>CUST957</t>
  </si>
  <si>
    <t>CUST617</t>
  </si>
  <si>
    <t>CUST365</t>
  </si>
  <si>
    <t>CUST450</t>
  </si>
  <si>
    <t>CUST531</t>
  </si>
  <si>
    <t>CUST510</t>
  </si>
  <si>
    <t>CUST624</t>
  </si>
  <si>
    <t>CUST600</t>
  </si>
  <si>
    <t>CUST179</t>
  </si>
  <si>
    <t>CUST426</t>
  </si>
  <si>
    <t>CUST445</t>
  </si>
  <si>
    <t>CUST136</t>
  </si>
  <si>
    <t>CUST768</t>
  </si>
  <si>
    <t>CUST573</t>
  </si>
  <si>
    <t>CUST520</t>
  </si>
  <si>
    <t>CUST527</t>
  </si>
  <si>
    <t>CUST945</t>
  </si>
  <si>
    <t>CUST364</t>
  </si>
  <si>
    <t>CUST493</t>
  </si>
  <si>
    <t>CUST301</t>
  </si>
  <si>
    <t>CUST437</t>
  </si>
  <si>
    <t>CUST766</t>
  </si>
  <si>
    <t>CUST703</t>
  </si>
  <si>
    <t>CUST925</t>
  </si>
  <si>
    <t>CUST874</t>
  </si>
  <si>
    <t>CUST673</t>
  </si>
  <si>
    <t>CUST157</t>
  </si>
  <si>
    <t>CUST893</t>
  </si>
  <si>
    <t>CUST640</t>
  </si>
  <si>
    <t>CUST463</t>
  </si>
  <si>
    <t>CUST775</t>
  </si>
  <si>
    <t>CUST949</t>
  </si>
  <si>
    <t>CUST616</t>
  </si>
  <si>
    <t>CUST905</t>
  </si>
  <si>
    <t>CUST205</t>
  </si>
  <si>
    <t>CUST990</t>
  </si>
  <si>
    <t>CUST680</t>
  </si>
  <si>
    <t>CUST948</t>
  </si>
  <si>
    <t>CUST330</t>
  </si>
  <si>
    <t>CUST763</t>
  </si>
  <si>
    <t>CUST920</t>
  </si>
  <si>
    <t>CUST122</t>
  </si>
  <si>
    <t>CUST413</t>
  </si>
  <si>
    <t>CUST244</t>
  </si>
  <si>
    <t>CUST545</t>
  </si>
  <si>
    <t>CUST421</t>
  </si>
  <si>
    <t>CUST352</t>
  </si>
  <si>
    <t>CUST752</t>
  </si>
  <si>
    <t>CUST429</t>
  </si>
  <si>
    <t>CUST247</t>
  </si>
  <si>
    <t>CUST717</t>
  </si>
  <si>
    <t>CUST824</t>
  </si>
  <si>
    <t>CUST782</t>
  </si>
  <si>
    <t>CUST543</t>
  </si>
  <si>
    <t>CUST368</t>
  </si>
  <si>
    <t>CUST701</t>
  </si>
  <si>
    <t>CUST118</t>
  </si>
  <si>
    <t>CUST387</t>
  </si>
  <si>
    <t>CUST707</t>
  </si>
  <si>
    <t>CUST260</t>
  </si>
  <si>
    <t>CUST231</t>
  </si>
  <si>
    <t>CUST126</t>
  </si>
  <si>
    <t>CUST427</t>
  </si>
  <si>
    <t>CUST300</t>
  </si>
  <si>
    <t>CUST603</t>
  </si>
  <si>
    <t>CUST295</t>
  </si>
  <si>
    <t>CUST486</t>
  </si>
  <si>
    <t>CUST214</t>
  </si>
  <si>
    <t>CUST755</t>
  </si>
  <si>
    <t>CUST351</t>
  </si>
  <si>
    <t>CUST895</t>
  </si>
  <si>
    <t>CUST258</t>
  </si>
  <si>
    <t>CUST287</t>
  </si>
  <si>
    <t>CUST956</t>
  </si>
  <si>
    <t>CUST336</t>
  </si>
  <si>
    <t>CUST979</t>
  </si>
  <si>
    <t>CUST654</t>
  </si>
  <si>
    <t>CUST924</t>
  </si>
  <si>
    <t>CUST124</t>
  </si>
  <si>
    <t>CUST736</t>
  </si>
  <si>
    <t>CUST898</t>
  </si>
  <si>
    <t>CUST778</t>
  </si>
  <si>
    <t>CUST479</t>
  </si>
  <si>
    <t>CUST996</t>
  </si>
  <si>
    <t>CUST584</t>
  </si>
  <si>
    <t>CUST625</t>
  </si>
  <si>
    <t>CUST500</t>
  </si>
  <si>
    <t>CUST218</t>
  </si>
  <si>
    <t>CUST536</t>
  </si>
  <si>
    <t>CUST225</t>
  </si>
  <si>
    <t>CUST332</t>
  </si>
  <si>
    <t>CUST610</t>
  </si>
  <si>
    <t>CUST442</t>
  </si>
  <si>
    <t>CUST756</t>
  </si>
  <si>
    <t>CUST750</t>
  </si>
  <si>
    <t>CUST982</t>
  </si>
  <si>
    <t>CUST962</t>
  </si>
  <si>
    <t>CUST238</t>
  </si>
  <si>
    <t>CUST702</t>
  </si>
  <si>
    <t>CUST689</t>
  </si>
  <si>
    <t>CUST590</t>
  </si>
  <si>
    <t>CUST651</t>
  </si>
  <si>
    <t>CUST878</t>
  </si>
  <si>
    <t>CUST399</t>
  </si>
  <si>
    <t>CUST777</t>
  </si>
  <si>
    <t>CUST794</t>
  </si>
  <si>
    <t>CUST839</t>
  </si>
  <si>
    <t>CUST516</t>
  </si>
  <si>
    <t>CUST499</t>
  </si>
  <si>
    <t>CUST696</t>
  </si>
  <si>
    <t>CUST540</t>
  </si>
  <si>
    <t>CUST786</t>
  </si>
  <si>
    <t>CUST266</t>
  </si>
  <si>
    <t>CUST578</t>
  </si>
  <si>
    <t>CUST150</t>
  </si>
  <si>
    <t>CUST797</t>
  </si>
  <si>
    <t>CUST558</t>
  </si>
  <si>
    <t>CUST262</t>
  </si>
  <si>
    <t>CUST628</t>
  </si>
  <si>
    <t>CUST645</t>
  </si>
  <si>
    <t>CUST761</t>
  </si>
  <si>
    <t>CUST138</t>
  </si>
  <si>
    <t>CUST809</t>
  </si>
  <si>
    <t>CUST834</t>
  </si>
  <si>
    <t>CUST521</t>
  </si>
  <si>
    <t>CUST359</t>
  </si>
  <si>
    <t>CUST215</t>
  </si>
  <si>
    <t>CUST255</t>
  </si>
  <si>
    <t>CUST512</t>
  </si>
  <si>
    <t>CUST438</t>
  </si>
  <si>
    <t>CUST903</t>
  </si>
  <si>
    <t>CUST319</t>
  </si>
  <si>
    <t>CUST647</t>
  </si>
  <si>
    <t>CUST772</t>
  </si>
  <si>
    <t>CUST904</t>
  </si>
  <si>
    <t>CUST836</t>
  </si>
  <si>
    <t>CUST339</t>
  </si>
  <si>
    <t>CUST648</t>
  </si>
  <si>
    <t>CUST886</t>
  </si>
  <si>
    <t>CUST564</t>
  </si>
  <si>
    <t>CUST852</t>
  </si>
  <si>
    <t>CUST325</t>
  </si>
  <si>
    <t>CUST644</t>
  </si>
  <si>
    <t>CUST440</t>
  </si>
  <si>
    <t>CUST657</t>
  </si>
  <si>
    <t>CUST125</t>
  </si>
  <si>
    <t>CUST135</t>
  </si>
  <si>
    <t>CUST480</t>
  </si>
  <si>
    <t>CUST224</t>
  </si>
  <si>
    <t>CUST538</t>
  </si>
  <si>
    <t>CUST447</t>
  </si>
  <si>
    <t>CUST487</t>
  </si>
  <si>
    <t>CUST108</t>
  </si>
  <si>
    <t>CUST409</t>
  </si>
  <si>
    <t>CUST687</t>
  </si>
  <si>
    <t>CUST290</t>
  </si>
  <si>
    <t>CUST254</t>
  </si>
  <si>
    <t>CUST456</t>
  </si>
  <si>
    <t>CUST144</t>
  </si>
  <si>
    <t>CUST433</t>
  </si>
  <si>
    <t>CUST374</t>
  </si>
  <si>
    <t>CUST953</t>
  </si>
  <si>
    <t>CUST100</t>
  </si>
  <si>
    <t>CUST879</t>
  </si>
  <si>
    <t>CUST498</t>
  </si>
  <si>
    <t>CUST156</t>
  </si>
  <si>
    <t>CUST441</t>
  </si>
  <si>
    <t>CUST533</t>
  </si>
  <si>
    <t>CUST550</t>
  </si>
  <si>
    <t>CUST621</t>
  </si>
  <si>
    <t>CUST544</t>
  </si>
  <si>
    <t>CUST759</t>
  </si>
  <si>
    <t>CUST459</t>
  </si>
  <si>
    <t>CUST501</t>
  </si>
  <si>
    <t>CUST473</t>
  </si>
  <si>
    <t>CUST583</t>
  </si>
  <si>
    <t>CUST460</t>
  </si>
  <si>
    <t>CUST970</t>
  </si>
  <si>
    <t>CUST395</t>
  </si>
  <si>
    <t>CUST133</t>
  </si>
  <si>
    <t>CUST348</t>
  </si>
  <si>
    <t>CUST960</t>
  </si>
  <si>
    <t>CUST406</t>
  </si>
  <si>
    <t>Customer 17</t>
  </si>
  <si>
    <t>Customer 302</t>
  </si>
  <si>
    <t>Customer 195</t>
  </si>
  <si>
    <t>Customer 151</t>
  </si>
  <si>
    <t>Customer 233</t>
  </si>
  <si>
    <t>Customer 126</t>
  </si>
  <si>
    <t>Customer 256</t>
  </si>
  <si>
    <t>Customer 205</t>
  </si>
  <si>
    <t>Customer 217</t>
  </si>
  <si>
    <t>Customer 59</t>
  </si>
  <si>
    <t>Customer 92</t>
  </si>
  <si>
    <t>Customer 251</t>
  </si>
  <si>
    <t>Customer 418</t>
  </si>
  <si>
    <t>Customer 387</t>
  </si>
  <si>
    <t>Customer 11</t>
  </si>
  <si>
    <t>Customer 143</t>
  </si>
  <si>
    <t>Customer 182</t>
  </si>
  <si>
    <t>Customer 98</t>
  </si>
  <si>
    <t>Customer 277</t>
  </si>
  <si>
    <t>Customer 2</t>
  </si>
  <si>
    <t>Customer 152</t>
  </si>
  <si>
    <t>Customer 42</t>
  </si>
  <si>
    <t>Customer 215</t>
  </si>
  <si>
    <t>Customer 476</t>
  </si>
  <si>
    <t>Customer 451</t>
  </si>
  <si>
    <t>Customer 284</t>
  </si>
  <si>
    <t>Customer 368</t>
  </si>
  <si>
    <t>Customer 23</t>
  </si>
  <si>
    <t>Customer 484</t>
  </si>
  <si>
    <t>Customer 108</t>
  </si>
  <si>
    <t>Customer 13</t>
  </si>
  <si>
    <t>Customer 114</t>
  </si>
  <si>
    <t>Customer 496</t>
  </si>
  <si>
    <t>Customer 306</t>
  </si>
  <si>
    <t>Customer 363</t>
  </si>
  <si>
    <t>Customer 260</t>
  </si>
  <si>
    <t>Customer 463</t>
  </si>
  <si>
    <t>Customer 227</t>
  </si>
  <si>
    <t>Customer 116</t>
  </si>
  <si>
    <t>Customer 454</t>
  </si>
  <si>
    <t>Customer 113</t>
  </si>
  <si>
    <t>Customer 457</t>
  </si>
  <si>
    <t>Customer 267</t>
  </si>
  <si>
    <t>Customer 213</t>
  </si>
  <si>
    <t>Customer 483</t>
  </si>
  <si>
    <t>Customer 140</t>
  </si>
  <si>
    <t>Customer 319</t>
  </si>
  <si>
    <t>Customer 109</t>
  </si>
  <si>
    <t>Customer 384</t>
  </si>
  <si>
    <t>Customer 123</t>
  </si>
  <si>
    <t>Customer 84</t>
  </si>
  <si>
    <t>Customer 354</t>
  </si>
  <si>
    <t>Customer 332</t>
  </si>
  <si>
    <t>Customer 223</t>
  </si>
  <si>
    <t>Customer 133</t>
  </si>
  <si>
    <t>Customer 389</t>
  </si>
  <si>
    <t>Customer 298</t>
  </si>
  <si>
    <t>Customer 370</t>
  </si>
  <si>
    <t>Customer 100</t>
  </si>
  <si>
    <t>Customer 150</t>
  </si>
  <si>
    <t>Customer 482</t>
  </si>
  <si>
    <t>Customer 61</t>
  </si>
  <si>
    <t>Customer 31</t>
  </si>
  <si>
    <t>Customer 231</t>
  </si>
  <si>
    <t>Customer 404</t>
  </si>
  <si>
    <t>Customer 305</t>
  </si>
  <si>
    <t>Customer 307</t>
  </si>
  <si>
    <t>Customer 421</t>
  </si>
  <si>
    <t>Customer 252</t>
  </si>
  <si>
    <t>Customer 254</t>
  </si>
  <si>
    <t>Customer 423</t>
  </si>
  <si>
    <t>Customer 105</t>
  </si>
  <si>
    <t>Customer 8</t>
  </si>
  <si>
    <t>Customer 142</t>
  </si>
  <si>
    <t>Customer 229</t>
  </si>
  <si>
    <t>Customer 120</t>
  </si>
  <si>
    <t>Customer 495</t>
  </si>
  <si>
    <t>Customer 497</t>
  </si>
  <si>
    <t>Customer 440</t>
  </si>
  <si>
    <t>Customer 390</t>
  </si>
  <si>
    <t>Customer 74</t>
  </si>
  <si>
    <t>Customer 196</t>
  </si>
  <si>
    <t>Customer 382</t>
  </si>
  <si>
    <t>Customer 371</t>
  </si>
  <si>
    <t>Customer 422</t>
  </si>
  <si>
    <t>Customer 326</t>
  </si>
  <si>
    <t>Customer 121</t>
  </si>
  <si>
    <t>Customer 316</t>
  </si>
  <si>
    <t>Customer 279</t>
  </si>
  <si>
    <t>Customer 417</t>
  </si>
  <si>
    <t>Customer 57</t>
  </si>
  <si>
    <t>Customer 216</t>
  </si>
  <si>
    <t>Customer 38</t>
  </si>
  <si>
    <t>Customer 272</t>
  </si>
  <si>
    <t>Customer 455</t>
  </si>
  <si>
    <t>Customer 192</t>
  </si>
  <si>
    <t>Customer 285</t>
  </si>
  <si>
    <t>Customer 160</t>
  </si>
  <si>
    <t>Customer 446</t>
  </si>
  <si>
    <t>Customer 81</t>
  </si>
  <si>
    <t>Customer 339</t>
  </si>
  <si>
    <t>Customer 348</t>
  </si>
  <si>
    <t>Customer 393</t>
  </si>
  <si>
    <t>Customer 118</t>
  </si>
  <si>
    <t>Customer 364</t>
  </si>
  <si>
    <t>Customer 471</t>
  </si>
  <si>
    <t>Customer 179</t>
  </si>
  <si>
    <t>Customer 322</t>
  </si>
  <si>
    <t>Customer 303</t>
  </si>
  <si>
    <t>Customer 443</t>
  </si>
  <si>
    <t>Customer 257</t>
  </si>
  <si>
    <t>Customer 27</t>
  </si>
  <si>
    <t>Customer 299</t>
  </si>
  <si>
    <t>Customer 169</t>
  </si>
  <si>
    <t>Customer 249</t>
  </si>
  <si>
    <t>Customer 449</t>
  </si>
  <si>
    <t>Customer 402</t>
  </si>
  <si>
    <t>Customer 103</t>
  </si>
  <si>
    <t>Customer 391</t>
  </si>
  <si>
    <t>Customer 430</t>
  </si>
  <si>
    <t>Customer 241</t>
  </si>
  <si>
    <t>Customer 148</t>
  </si>
  <si>
    <t>Customer 343</t>
  </si>
  <si>
    <t>Customer 9</t>
  </si>
  <si>
    <t>Customer 442</t>
  </si>
  <si>
    <t>Customer 255</t>
  </si>
  <si>
    <t>Customer 165</t>
  </si>
  <si>
    <t>Customer 22</t>
  </si>
  <si>
    <t>Customer 128</t>
  </si>
  <si>
    <t>Customer 110</t>
  </si>
  <si>
    <t>Customer 350</t>
  </si>
  <si>
    <t>Customer 406</t>
  </si>
  <si>
    <t>Customer 34</t>
  </si>
  <si>
    <t>Customer 83</t>
  </si>
  <si>
    <t>Customer 48</t>
  </si>
  <si>
    <t>Customer 177</t>
  </si>
  <si>
    <t>Customer 26</t>
  </si>
  <si>
    <t>Customer 181</t>
  </si>
  <si>
    <t>Customer 221</t>
  </si>
  <si>
    <t>Customer 407</t>
  </si>
  <si>
    <t>Customer 171</t>
  </si>
  <si>
    <t>Customer 447</t>
  </si>
  <si>
    <t>Customer 349</t>
  </si>
  <si>
    <t>Customer 397</t>
  </si>
  <si>
    <t>Customer 468</t>
  </si>
  <si>
    <t>Customer 395</t>
  </si>
  <si>
    <t>Customer 420</t>
  </si>
  <si>
    <t>Customer 383</t>
  </si>
  <si>
    <t>Customer 46</t>
  </si>
  <si>
    <t>Customer 96</t>
  </si>
  <si>
    <t>Customer 436</t>
  </si>
  <si>
    <t>Customer 173</t>
  </si>
  <si>
    <t>Customer 245</t>
  </si>
  <si>
    <t>Customer 294</t>
  </si>
  <si>
    <t>Customer 473</t>
  </si>
  <si>
    <t>Customer 58</t>
  </si>
  <si>
    <t>Customer 158</t>
  </si>
  <si>
    <t>Customer 479</t>
  </si>
  <si>
    <t>Customer 230</t>
  </si>
  <si>
    <t>Customer 428</t>
  </si>
  <si>
    <t>Customer 80</t>
  </si>
  <si>
    <t>Customer 18</t>
  </si>
  <si>
    <t>Customer 149</t>
  </si>
  <si>
    <t>Customer 286</t>
  </si>
  <si>
    <t>Customer 210</t>
  </si>
  <si>
    <t>Customer 469</t>
  </si>
  <si>
    <t>Customer 434</t>
  </si>
  <si>
    <t>Customer 185</t>
  </si>
  <si>
    <t>Customer 336</t>
  </si>
  <si>
    <t>Customer 329</t>
  </si>
  <si>
    <t>Customer 259</t>
  </si>
  <si>
    <t>Customer 270</t>
  </si>
  <si>
    <t>Customer 154</t>
  </si>
  <si>
    <t>Customer 43</t>
  </si>
  <si>
    <t>Customer 474</t>
  </si>
  <si>
    <t>Customer 499</t>
  </si>
  <si>
    <t>Customer 16</t>
  </si>
  <si>
    <t>Customer 317</t>
  </si>
  <si>
    <t>Customer 47</t>
  </si>
  <si>
    <t>Customer 263</t>
  </si>
  <si>
    <t>Customer 7</t>
  </si>
  <si>
    <t>Customer 87</t>
  </si>
  <si>
    <t>Customer 401</t>
  </si>
  <si>
    <t>Customer 486</t>
  </si>
  <si>
    <t>Customer 144</t>
  </si>
  <si>
    <t>Customer 237</t>
  </si>
  <si>
    <t>Customer 79</t>
  </si>
  <si>
    <t>Customer 405</t>
  </si>
  <si>
    <t>Customer 201</t>
  </si>
  <si>
    <t>Customer 347</t>
  </si>
  <si>
    <t>Customer 386</t>
  </si>
  <si>
    <t>Customer 161</t>
  </si>
  <si>
    <t>Customer 388</t>
  </si>
  <si>
    <t>Customer 72</t>
  </si>
  <si>
    <t>Customer 137</t>
  </si>
  <si>
    <t>Customer 365</t>
  </si>
  <si>
    <t>Customer 325</t>
  </si>
  <si>
    <t>Customer 296</t>
  </si>
  <si>
    <t>Customer 1</t>
  </si>
  <si>
    <t>Customer 191</t>
  </si>
  <si>
    <t>Customer 40</t>
  </si>
  <si>
    <t>Customer 78</t>
  </si>
  <si>
    <t>Customer 162</t>
  </si>
  <si>
    <t>Customer 14</t>
  </si>
  <si>
    <t>Customer 327</t>
  </si>
  <si>
    <t>Customer 489</t>
  </si>
  <si>
    <t>Customer 472</t>
  </si>
  <si>
    <t>Customer 448</t>
  </si>
  <si>
    <t>Customer 262</t>
  </si>
  <si>
    <t>Customer 261</t>
  </si>
  <si>
    <t>Customer 19</t>
  </si>
  <si>
    <t>Customer 62</t>
  </si>
  <si>
    <t>Customer 356</t>
  </si>
  <si>
    <t>Customer 498</t>
  </si>
  <si>
    <t>Customer 44</t>
  </si>
  <si>
    <t>Customer 134</t>
  </si>
  <si>
    <t>Customer 300</t>
  </si>
  <si>
    <t>Customer 232</t>
  </si>
  <si>
    <t>Customer 439</t>
  </si>
  <si>
    <t>Customer 102</t>
  </si>
  <si>
    <t>Customer 203</t>
  </si>
  <si>
    <t>Customer 330</t>
  </si>
  <si>
    <t>Customer 93</t>
  </si>
  <si>
    <t>Customer 127</t>
  </si>
  <si>
    <t>Customer 304</t>
  </si>
  <si>
    <t>Customer 90</t>
  </si>
  <si>
    <t>Customer 104</t>
  </si>
  <si>
    <t>Customer 374</t>
  </si>
  <si>
    <t>Customer 73</t>
  </si>
  <si>
    <t>Customer 136</t>
  </si>
  <si>
    <t>Customer 39</t>
  </si>
  <si>
    <t>Customer 52</t>
  </si>
  <si>
    <t>Customer 50</t>
  </si>
  <si>
    <t>Customer 431</t>
  </si>
  <si>
    <t>Customer 462</t>
  </si>
  <si>
    <t>Customer 289</t>
  </si>
  <si>
    <t>Customer 69</t>
  </si>
  <si>
    <t>Customer 209</t>
  </si>
  <si>
    <t>Customer 238</t>
  </si>
  <si>
    <t>Customer 180</t>
  </si>
  <si>
    <t>Customer 308</t>
  </si>
  <si>
    <t>Customer 239</t>
  </si>
  <si>
    <t>Customer 56</t>
  </si>
  <si>
    <t>Customer 265</t>
  </si>
  <si>
    <t>Customer 208</t>
  </si>
  <si>
    <t>Customer 433</t>
  </si>
  <si>
    <t>Customer 461</t>
  </si>
  <si>
    <t>Customer 292</t>
  </si>
  <si>
    <t>Customer 141</t>
  </si>
  <si>
    <t>Customer 197</t>
  </si>
  <si>
    <t>Customer 153</t>
  </si>
  <si>
    <t>Customer 207</t>
  </si>
  <si>
    <t>Customer 334</t>
  </si>
  <si>
    <t>Customer 60</t>
  </si>
  <si>
    <t>Customer 353</t>
  </si>
  <si>
    <t>Customer 400</t>
  </si>
  <si>
    <t>Customer 71</t>
  </si>
  <si>
    <t>Customer 206</t>
  </si>
  <si>
    <t>Customer 82</t>
  </si>
  <si>
    <t>Customer 174</t>
  </si>
  <si>
    <t>Customer 115</t>
  </si>
  <si>
    <t>Customer 494</t>
  </si>
  <si>
    <t>Customer 318</t>
  </si>
  <si>
    <t>Customer 477</t>
  </si>
  <si>
    <t>Customer 235</t>
  </si>
  <si>
    <t>Customer 89</t>
  </si>
  <si>
    <t>Customer 129</t>
  </si>
  <si>
    <t>Customer 288</t>
  </si>
  <si>
    <t>Customer 91</t>
  </si>
  <si>
    <t>Customer 178</t>
  </si>
  <si>
    <t>Customer 86</t>
  </si>
  <si>
    <t>Customer 295</t>
  </si>
  <si>
    <t>Customer 274</t>
  </si>
  <si>
    <t>Customer 145</t>
  </si>
  <si>
    <t>Customer 435</t>
  </si>
  <si>
    <t>Customer 35</t>
  </si>
  <si>
    <t>Customer 163</t>
  </si>
  <si>
    <t>Customer 3</t>
  </si>
  <si>
    <t>Customer 211</t>
  </si>
  <si>
    <t>Customer 68</t>
  </si>
  <si>
    <t>Customer 273</t>
  </si>
  <si>
    <t>Customer 190</t>
  </si>
  <si>
    <t>Customer 193</t>
  </si>
  <si>
    <t>Customer 314</t>
  </si>
  <si>
    <t>Customer 411</t>
  </si>
  <si>
    <t>Customer 135</t>
  </si>
  <si>
    <t>Customer 30</t>
  </si>
  <si>
    <t>Customer 258</t>
  </si>
  <si>
    <t>Customer 248</t>
  </si>
  <si>
    <t>Customer 183</t>
  </si>
  <si>
    <t>Customer 410</t>
  </si>
  <si>
    <t>Customer 236</t>
  </si>
  <si>
    <t>Customer 323</t>
  </si>
  <si>
    <t>Customer 176</t>
  </si>
  <si>
    <t>Customer 481</t>
  </si>
  <si>
    <t>Customer 359</t>
  </si>
  <si>
    <t>Customer 269</t>
  </si>
  <si>
    <t>Customer 247</t>
  </si>
  <si>
    <t>Customer 381</t>
  </si>
  <si>
    <t>Customer 65</t>
  </si>
  <si>
    <t>Customer 321</t>
  </si>
  <si>
    <t>Customer 331</t>
  </si>
  <si>
    <t>Customer 225</t>
  </si>
  <si>
    <t>Customer 119</t>
  </si>
  <si>
    <t>Customer 416</t>
  </si>
  <si>
    <t>Customer 117</t>
  </si>
  <si>
    <t>Customer 76</t>
  </si>
  <si>
    <t>Customer 45</t>
  </si>
  <si>
    <t>Customer 75</t>
  </si>
  <si>
    <t>Customer 493</t>
  </si>
  <si>
    <t>Customer 487</t>
  </si>
  <si>
    <t>Customer 444</t>
  </si>
  <si>
    <t>Customer 293</t>
  </si>
  <si>
    <t>Customer 166</t>
  </si>
  <si>
    <t>Customer 355</t>
  </si>
  <si>
    <t>Customer 500</t>
  </si>
  <si>
    <t>Customer 492</t>
  </si>
  <si>
    <t>Customer 122</t>
  </si>
  <si>
    <t>Customer 357</t>
  </si>
  <si>
    <t>Customer 131</t>
  </si>
  <si>
    <t>Customer 275</t>
  </si>
  <si>
    <t>Customer 351</t>
  </si>
  <si>
    <t>Customer 200</t>
  </si>
  <si>
    <t>Customer 425</t>
  </si>
  <si>
    <t>Customer 352</t>
  </si>
  <si>
    <t>Customer 88</t>
  </si>
  <si>
    <t>Customer 28</t>
  </si>
  <si>
    <t>Customer 66</t>
  </si>
  <si>
    <t>Customer 419</t>
  </si>
  <si>
    <t>Customer 437</t>
  </si>
  <si>
    <t>Customer 97</t>
  </si>
  <si>
    <t>Customer 415</t>
  </si>
  <si>
    <t>Customer 132</t>
  </si>
  <si>
    <t>Customer 155</t>
  </si>
  <si>
    <t>Customer 372</t>
  </si>
  <si>
    <t>Customer 36</t>
  </si>
  <si>
    <t>Customer 55</t>
  </si>
  <si>
    <t>Customer 77</t>
  </si>
  <si>
    <t>Customer 156</t>
  </si>
  <si>
    <t>Customer 24</t>
  </si>
  <si>
    <t>Customer 33</t>
  </si>
  <si>
    <t>Customer 20</t>
  </si>
  <si>
    <t>Customer 380</t>
  </si>
  <si>
    <t>Customer 167</t>
  </si>
  <si>
    <t>Customer 438</t>
  </si>
  <si>
    <t>Customer 37</t>
  </si>
  <si>
    <t>Customer 12</t>
  </si>
  <si>
    <t>Customer 291</t>
  </si>
  <si>
    <t>Customer 146</t>
  </si>
  <si>
    <t>Customer 168</t>
  </si>
  <si>
    <t>Customer 172</t>
  </si>
  <si>
    <t>Customer 341</t>
  </si>
  <si>
    <t>Customer 186</t>
  </si>
  <si>
    <t>Customer 470</t>
  </si>
  <si>
    <t>Customer 268</t>
  </si>
  <si>
    <t>Customer 67</t>
  </si>
  <si>
    <t>Customer 338</t>
  </si>
  <si>
    <t>Customer 106</t>
  </si>
  <si>
    <t>Customer 276</t>
  </si>
  <si>
    <t>Customer 228</t>
  </si>
  <si>
    <t>Customer 346</t>
  </si>
  <si>
    <t>Customer 220</t>
  </si>
  <si>
    <t>Customer 467</t>
  </si>
  <si>
    <t>Customer 51</t>
  </si>
  <si>
    <t>Customer 491</t>
  </si>
  <si>
    <t>Customer 281</t>
  </si>
  <si>
    <t>Customer 373</t>
  </si>
  <si>
    <t>Customer 426</t>
  </si>
  <si>
    <t>Customer 344</t>
  </si>
  <si>
    <t>Customer 226</t>
  </si>
  <si>
    <t>Customer 340</t>
  </si>
  <si>
    <t>Customer 324</t>
  </si>
  <si>
    <t>Customer 15</t>
  </si>
  <si>
    <t>Customer 366</t>
  </si>
  <si>
    <t>Customer 311</t>
  </si>
  <si>
    <t>Customer 224</t>
  </si>
  <si>
    <t>Customer 94</t>
  </si>
  <si>
    <t>Customer 376</t>
  </si>
  <si>
    <t>Customer 32</t>
  </si>
  <si>
    <t>Customer 458</t>
  </si>
  <si>
    <t>Customer 394</t>
  </si>
  <si>
    <t>Customer 369</t>
  </si>
  <si>
    <t>Customer 456</t>
  </si>
  <si>
    <t>Customer 244</t>
  </si>
  <si>
    <t>Customer 379</t>
  </si>
  <si>
    <t>Customer 138</t>
  </si>
  <si>
    <t>Customer 184</t>
  </si>
  <si>
    <t>Customer 362</t>
  </si>
  <si>
    <t>Customer 222</t>
  </si>
  <si>
    <t>Customer 159</t>
  </si>
  <si>
    <t>Customer 101</t>
  </si>
  <si>
    <t>Customer 290</t>
  </si>
  <si>
    <t>Customer 95</t>
  </si>
  <si>
    <t>Customer 240</t>
  </si>
  <si>
    <t>Customer 367</t>
  </si>
  <si>
    <t>Customer 328</t>
  </si>
  <si>
    <t>Customer 49</t>
  </si>
  <si>
    <t>Customer 85</t>
  </si>
  <si>
    <t>Customer 204</t>
  </si>
  <si>
    <t>Customer 337</t>
  </si>
  <si>
    <t>Customer 64</t>
  </si>
  <si>
    <t>Customer 194</t>
  </si>
  <si>
    <t>Customer 99</t>
  </si>
  <si>
    <t>Customer 335</t>
  </si>
  <si>
    <t>Customer 198</t>
  </si>
  <si>
    <t>Customer 187</t>
  </si>
  <si>
    <t>Customer 63</t>
  </si>
  <si>
    <t>Customer 464</t>
  </si>
  <si>
    <t>Customer 452</t>
  </si>
  <si>
    <t>Customer 360</t>
  </si>
  <si>
    <t>Customer 378</t>
  </si>
  <si>
    <t>Customer 219</t>
  </si>
  <si>
    <t>Customer 130</t>
  </si>
  <si>
    <t>Customer 385</t>
  </si>
  <si>
    <t>Customer 445</t>
  </si>
  <si>
    <t>Customer 246</t>
  </si>
  <si>
    <t>Customer 309</t>
  </si>
  <si>
    <t>Customer 414</t>
  </si>
  <si>
    <t>Customer 266</t>
  </si>
  <si>
    <t>Customer 6</t>
  </si>
  <si>
    <t>Customer 164</t>
  </si>
  <si>
    <t>Customer 253</t>
  </si>
  <si>
    <t>Customer 112</t>
  </si>
  <si>
    <t>Customer 202</t>
  </si>
  <si>
    <t>Customer 320</t>
  </si>
  <si>
    <t>Customer 243</t>
  </si>
  <si>
    <t>Customer 280</t>
  </si>
  <si>
    <t>Customer 358</t>
  </si>
  <si>
    <t>Customer 377</t>
  </si>
  <si>
    <t>Customer 460</t>
  </si>
  <si>
    <t>Customer 424</t>
  </si>
  <si>
    <t>Customer 313</t>
  </si>
  <si>
    <t>Customer 287</t>
  </si>
  <si>
    <t>Customer 315</t>
  </si>
  <si>
    <t>Customer 242</t>
  </si>
  <si>
    <t>Customer 361</t>
  </si>
  <si>
    <t>Customer 342</t>
  </si>
  <si>
    <t>Customer 199</t>
  </si>
  <si>
    <t>Customer 218</t>
  </si>
  <si>
    <t>Customer 312</t>
  </si>
  <si>
    <t>Customer 466</t>
  </si>
  <si>
    <t>Customer 297</t>
  </si>
  <si>
    <t>Customer 111</t>
  </si>
  <si>
    <t>Customer 488</t>
  </si>
  <si>
    <t>Customer 485</t>
  </si>
  <si>
    <t>Customer 396</t>
  </si>
  <si>
    <t>Customer 21</t>
  </si>
  <si>
    <t>Customer 157</t>
  </si>
  <si>
    <t>Customer 283</t>
  </si>
  <si>
    <t>Customer 432</t>
  </si>
  <si>
    <t>Customer 147</t>
  </si>
  <si>
    <t>Customer 480</t>
  </si>
  <si>
    <t>Customer 478</t>
  </si>
  <si>
    <t>Customer 70</t>
  </si>
  <si>
    <t>Customer 170</t>
  </si>
  <si>
    <t>Customer 310</t>
  </si>
  <si>
    <t>Customer 450</t>
  </si>
  <si>
    <t>Customer 392</t>
  </si>
  <si>
    <t>Customer 490</t>
  </si>
  <si>
    <t>Customer 234</t>
  </si>
  <si>
    <t>Customer 124</t>
  </si>
  <si>
    <t>Customer 398</t>
  </si>
  <si>
    <t>Customer 301</t>
  </si>
  <si>
    <t>Customer 188</t>
  </si>
  <si>
    <t>Customer 465</t>
  </si>
  <si>
    <t>Customer 5</t>
  </si>
  <si>
    <t>Customer 403</t>
  </si>
  <si>
    <t>Customer 399</t>
  </si>
  <si>
    <t>Customer 271</t>
  </si>
  <si>
    <t>Customer 25</t>
  </si>
  <si>
    <t>Customer 475</t>
  </si>
  <si>
    <t>Customer 409</t>
  </si>
  <si>
    <t>Customer 139</t>
  </si>
  <si>
    <t>Customer 125</t>
  </si>
  <si>
    <t>Customer 54</t>
  </si>
  <si>
    <t>Customer 413</t>
  </si>
  <si>
    <t>Customer 250</t>
  </si>
  <si>
    <t>Customer 345</t>
  </si>
  <si>
    <t>Customer 412</t>
  </si>
  <si>
    <t>Customer 29</t>
  </si>
  <si>
    <t>Customer 41</t>
  </si>
  <si>
    <t>Customer 10</t>
  </si>
  <si>
    <t>Customer 282</t>
  </si>
  <si>
    <t>Customer 175</t>
  </si>
  <si>
    <t>Customer 427</t>
  </si>
  <si>
    <t>Customer 453</t>
  </si>
  <si>
    <t>Customer 107</t>
  </si>
  <si>
    <t>North</t>
  </si>
  <si>
    <t>East</t>
  </si>
  <si>
    <t>South</t>
  </si>
  <si>
    <t>West</t>
  </si>
  <si>
    <t>USA</t>
  </si>
  <si>
    <t>India</t>
  </si>
  <si>
    <t>Canada</t>
  </si>
  <si>
    <t>Argentina</t>
  </si>
  <si>
    <t>China</t>
  </si>
  <si>
    <t>Germany</t>
  </si>
  <si>
    <t>Brazil</t>
  </si>
  <si>
    <t>UK</t>
  </si>
  <si>
    <t>Clothing</t>
  </si>
  <si>
    <t>Furniture</t>
  </si>
  <si>
    <t>Electronics</t>
  </si>
  <si>
    <t>Stationery</t>
  </si>
  <si>
    <t>Jeans</t>
  </si>
  <si>
    <t>Table</t>
  </si>
  <si>
    <t>Bed</t>
  </si>
  <si>
    <t>Jacket</t>
  </si>
  <si>
    <t>Laptop</t>
  </si>
  <si>
    <t>Marker</t>
  </si>
  <si>
    <t>Shirt</t>
  </si>
  <si>
    <t>Sofa</t>
  </si>
  <si>
    <t>Stapler</t>
  </si>
  <si>
    <t>Headphones</t>
  </si>
  <si>
    <t>Notebook</t>
  </si>
  <si>
    <t>Pen</t>
  </si>
  <si>
    <t>Smartphone</t>
  </si>
  <si>
    <t>Shoes</t>
  </si>
  <si>
    <t>Chair</t>
  </si>
  <si>
    <t>Tablet</t>
  </si>
  <si>
    <t>Credit Card</t>
  </si>
  <si>
    <t>Online</t>
  </si>
  <si>
    <t>Cash</t>
  </si>
  <si>
    <t>Debit Card</t>
  </si>
  <si>
    <t>Row Labels</t>
  </si>
  <si>
    <t>Grand Total</t>
  </si>
  <si>
    <t>Column Labels</t>
  </si>
  <si>
    <t>Sum of Profit</t>
  </si>
  <si>
    <t>Sum of Sales Amount</t>
  </si>
  <si>
    <t>Sum of Discount %</t>
  </si>
  <si>
    <t xml:space="preserve">Total Sales </t>
  </si>
  <si>
    <t>Total Profit</t>
  </si>
  <si>
    <t>2022</t>
  </si>
  <si>
    <t>2023</t>
  </si>
  <si>
    <t>2024</t>
  </si>
  <si>
    <t>profit by Year</t>
  </si>
  <si>
    <t>Sales by Category</t>
  </si>
  <si>
    <t>Category</t>
  </si>
  <si>
    <t>Sales</t>
  </si>
  <si>
    <t>Customer count by Year</t>
  </si>
  <si>
    <t>Count of Customer Name</t>
  </si>
  <si>
    <t>Sales by country</t>
  </si>
  <si>
    <t>Top 10 customer</t>
  </si>
  <si>
    <t>Sales by Month</t>
  </si>
  <si>
    <t>Nov</t>
  </si>
  <si>
    <t>Sales by Year</t>
  </si>
  <si>
    <t>Sales by Quarter</t>
  </si>
  <si>
    <t>Qtr4</t>
  </si>
  <si>
    <t>Sales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</si>
</sst>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yyyy\-mm\-dd\ hh:mm:ss"/>
    <numFmt numFmtId="165" formatCode="0.0"/>
    <numFmt numFmtId="166" formatCode="_-[$$-409]* #,##0.0_ ;_-[$$-409]* \-#,##0.0\ ;_-[$$-409]* &quot;-&quot;??_ ;_-@_ "/>
    <numFmt numFmtId="167" formatCode="\$#,#00,&quot;k&quot;\ "/>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19">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xf numFmtId="164" fontId="0" fillId="0" borderId="1" xfId="0" applyNumberFormat="1" applyBorder="1"/>
    <xf numFmtId="0" fontId="0" fillId="0" borderId="1" xfId="0" applyBorder="1" applyAlignment="1">
      <alignment horizontal="left"/>
    </xf>
    <xf numFmtId="1" fontId="0" fillId="0" borderId="0" xfId="0" applyNumberFormat="1"/>
    <xf numFmtId="165" fontId="0" fillId="0" borderId="0" xfId="0" applyNumberFormat="1"/>
    <xf numFmtId="0" fontId="3" fillId="2" borderId="0" xfId="0" applyFont="1" applyFill="1"/>
    <xf numFmtId="0" fontId="3" fillId="2" borderId="1" xfId="0" applyFont="1" applyFill="1" applyBorder="1"/>
    <xf numFmtId="165" fontId="3" fillId="2" borderId="0" xfId="0" applyNumberFormat="1" applyFont="1" applyFill="1"/>
    <xf numFmtId="166" fontId="0" fillId="0" borderId="1" xfId="1" applyNumberFormat="1" applyFont="1" applyBorder="1"/>
    <xf numFmtId="166" fontId="0" fillId="0" borderId="0" xfId="0" applyNumberFormat="1"/>
    <xf numFmtId="166" fontId="0" fillId="0" borderId="0" xfId="1" applyNumberFormat="1" applyFont="1"/>
    <xf numFmtId="167" fontId="0" fillId="0" borderId="0" xfId="0" applyNumberFormat="1"/>
    <xf numFmtId="0" fontId="0" fillId="0" borderId="0" xfId="0" applyFont="1"/>
  </cellXfs>
  <cellStyles count="2">
    <cellStyle name="Currency" xfId="1" builtinId="4"/>
    <cellStyle name="Normal" xfId="0" builtinId="0"/>
  </cellStyles>
  <dxfs count="220">
    <dxf>
      <numFmt numFmtId="166" formatCode="_-[$$-409]* #,##0.0_ ;_-[$$-409]* \-#,##0.0\ ;_-[$$-409]* &quot;-&quot;??_ ;_-@_ "/>
    </dxf>
    <dxf>
      <numFmt numFmtId="167" formatCode="\$#,#00,&quot;k&quot;\ "/>
    </dxf>
    <dxf>
      <numFmt numFmtId="166" formatCode="_-[$$-409]* #,##0.0_ ;_-[$$-409]* \-#,##0.0\ ;_-[$$-409]* &quot;-&quot;??_ ;_-@_ "/>
    </dxf>
    <dxf>
      <numFmt numFmtId="167" formatCode="\$#,#00,&quot;k&quot;\ "/>
    </dxf>
    <dxf>
      <font>
        <b val="0"/>
      </font>
    </dxf>
    <dxf>
      <numFmt numFmtId="166" formatCode="_-[$$-409]* #,##0.0_ ;_-[$$-409]* \-#,##0.0\ ;_-[$$-409]* &quot;-&quot;??_ ;_-@_ "/>
    </dxf>
    <dxf>
      <numFmt numFmtId="166" formatCode="_-[$$-409]* #,##0.0_ ;_-[$$-409]* \-#,##0.0\ ;_-[$$-409]* &quot;-&quot;??_ ;_-@_ "/>
    </dxf>
    <dxf>
      <numFmt numFmtId="167" formatCode="\$#,#00,&quot;k&quot;\ "/>
    </dxf>
    <dxf>
      <numFmt numFmtId="166" formatCode="_-[$$-409]* #,##0.0_ ;_-[$$-409]* \-#,##0.0\ ;_-[$$-409]* &quot;-&quot;??_ ;_-@_ "/>
    </dxf>
    <dxf>
      <numFmt numFmtId="165" formatCode="0.0"/>
    </dxf>
    <dxf>
      <numFmt numFmtId="165" formatCode="0.0"/>
    </dxf>
    <dxf>
      <numFmt numFmtId="166" formatCode="_-[$$-409]* #,##0.0_ ;_-[$$-409]* \-#,##0.0\ ;_-[$$-409]* &quot;-&quot;??_ ;_-@_ "/>
    </dxf>
    <dxf>
      <numFmt numFmtId="166" formatCode="_-[$$-409]* #,##0.0_ ;_-[$$-409]* \-#,##0.0\ ;_-[$$-409]* &quot;-&quot;??_ ;_-@_ "/>
    </dxf>
    <dxf>
      <numFmt numFmtId="166" formatCode="_-[$$-409]* #,##0.0_ ;_-[$$-409]* \-#,##0.0\ ;_-[$$-409]* &quot;-&quot;??_ ;_-@_ "/>
    </dxf>
    <dxf>
      <numFmt numFmtId="1" formatCode="0"/>
    </dxf>
    <dxf>
      <numFmt numFmtId="1" formatCode="0"/>
    </dxf>
    <dxf>
      <numFmt numFmtId="1" formatCode="0"/>
    </dxf>
    <dxf>
      <numFmt numFmtId="1" formatCode="0"/>
    </dxf>
    <dxf>
      <numFmt numFmtId="166" formatCode="_-[$$-409]* #,##0.0_ ;_-[$$-409]* \-#,##0.0\ ;_-[$$-409]* &quot;-&quot;??_ ;_-@_ "/>
    </dxf>
    <dxf>
      <numFmt numFmtId="167" formatCode="\$#,#00,&quot;k&quot;\ "/>
    </dxf>
    <dxf>
      <numFmt numFmtId="166" formatCode="_-[$$-409]* #,##0.0_ ;_-[$$-409]* \-#,##0.0\ ;_-[$$-409]* &quot;-&quot;??_ ;_-@_ "/>
    </dxf>
    <dxf>
      <numFmt numFmtId="167" formatCode="\$#,#00,&quot;k&quot;\ "/>
    </dxf>
    <dxf>
      <numFmt numFmtId="166" formatCode="_-[$$-409]* #,##0.0_ ;_-[$$-409]* \-#,##0.0\ ;_-[$$-409]* &quot;-&quot;??_ ;_-@_ "/>
    </dxf>
    <dxf>
      <numFmt numFmtId="167" formatCode="\$#,#00,&quot;k&quot;\ "/>
    </dxf>
    <dxf>
      <font>
        <b val="0"/>
      </font>
    </dxf>
    <dxf>
      <numFmt numFmtId="166" formatCode="_-[$$-409]* #,##0.0_ ;_-[$$-409]* \-#,##0.0\ ;_-[$$-409]* &quot;-&quot;??_ ;_-@_ "/>
    </dxf>
    <dxf>
      <numFmt numFmtId="166" formatCode="_-[$$-409]* #,##0.0_ ;_-[$$-409]* \-#,##0.0\ ;_-[$$-409]* &quot;-&quot;??_ ;_-@_ "/>
    </dxf>
    <dxf>
      <numFmt numFmtId="167" formatCode="\$#,#00,&quot;k&quot;\ "/>
    </dxf>
    <dxf>
      <numFmt numFmtId="166" formatCode="_-[$$-409]* #,##0.0_ ;_-[$$-409]* \-#,##0.0\ ;_-[$$-409]* &quot;-&quot;??_ ;_-@_ "/>
    </dxf>
    <dxf>
      <numFmt numFmtId="165" formatCode="0.0"/>
    </dxf>
    <dxf>
      <numFmt numFmtId="165" formatCode="0.0"/>
    </dxf>
    <dxf>
      <numFmt numFmtId="166" formatCode="_-[$$-409]* #,##0.0_ ;_-[$$-409]* \-#,##0.0\ ;_-[$$-409]* &quot;-&quot;??_ ;_-@_ "/>
    </dxf>
    <dxf>
      <numFmt numFmtId="166" formatCode="_-[$$-409]* #,##0.0_ ;_-[$$-409]* \-#,##0.0\ ;_-[$$-409]* &quot;-&quot;??_ ;_-@_ "/>
    </dxf>
    <dxf>
      <numFmt numFmtId="166" formatCode="_-[$$-409]* #,##0.0_ ;_-[$$-409]* \-#,##0.0\ ;_-[$$-409]* &quot;-&quot;??_ ;_-@_ "/>
    </dxf>
    <dxf>
      <numFmt numFmtId="1" formatCode="0"/>
    </dxf>
    <dxf>
      <numFmt numFmtId="1" formatCode="0"/>
    </dxf>
    <dxf>
      <numFmt numFmtId="1" formatCode="0"/>
    </dxf>
    <dxf>
      <numFmt numFmtId="1" formatCode="0"/>
    </dxf>
    <dxf>
      <numFmt numFmtId="166" formatCode="_-[$$-409]* #,##0.0_ ;_-[$$-409]* \-#,##0.0\ ;_-[$$-409]* &quot;-&quot;??_ ;_-@_ "/>
    </dxf>
    <dxf>
      <numFmt numFmtId="167" formatCode="\$#,#00,&quot;k&quot;\ "/>
    </dxf>
    <dxf>
      <numFmt numFmtId="166" formatCode="_-[$$-409]* #,##0.0_ ;_-[$$-409]* \-#,##0.0\ ;_-[$$-409]* &quot;-&quot;??_ ;_-@_ "/>
    </dxf>
    <dxf>
      <numFmt numFmtId="167" formatCode="\$#,#00,&quot;k&quot;\ "/>
    </dxf>
    <dxf>
      <numFmt numFmtId="166" formatCode="_-[$$-409]* #,##0.0_ ;_-[$$-409]* \-#,##0.0\ ;_-[$$-409]* &quot;-&quot;??_ ;_-@_ "/>
    </dxf>
    <dxf>
      <numFmt numFmtId="167" formatCode="\$#,#00,&quot;k&quot;\ "/>
    </dxf>
    <dxf>
      <font>
        <b val="0"/>
      </font>
    </dxf>
    <dxf>
      <numFmt numFmtId="166" formatCode="_-[$$-409]* #,##0.0_ ;_-[$$-409]* \-#,##0.0\ ;_-[$$-409]* &quot;-&quot;??_ ;_-@_ "/>
    </dxf>
    <dxf>
      <numFmt numFmtId="166" formatCode="_-[$$-409]* #,##0.0_ ;_-[$$-409]* \-#,##0.0\ ;_-[$$-409]* &quot;-&quot;??_ ;_-@_ "/>
    </dxf>
    <dxf>
      <numFmt numFmtId="167" formatCode="\$#,#00,&quot;k&quot;\ "/>
    </dxf>
    <dxf>
      <numFmt numFmtId="166" formatCode="_-[$$-409]* #,##0.0_ ;_-[$$-409]* \-#,##0.0\ ;_-[$$-409]* &quot;-&quot;??_ ;_-@_ "/>
    </dxf>
    <dxf>
      <numFmt numFmtId="165" formatCode="0.0"/>
    </dxf>
    <dxf>
      <numFmt numFmtId="165" formatCode="0.0"/>
    </dxf>
    <dxf>
      <numFmt numFmtId="166" formatCode="_-[$$-409]* #,##0.0_ ;_-[$$-409]* \-#,##0.0\ ;_-[$$-409]* &quot;-&quot;??_ ;_-@_ "/>
    </dxf>
    <dxf>
      <numFmt numFmtId="166" formatCode="_-[$$-409]* #,##0.0_ ;_-[$$-409]* \-#,##0.0\ ;_-[$$-409]* &quot;-&quot;??_ ;_-@_ "/>
    </dxf>
    <dxf>
      <numFmt numFmtId="166" formatCode="_-[$$-409]* #,##0.0_ ;_-[$$-409]* \-#,##0.0\ ;_-[$$-409]* &quot;-&quot;??_ ;_-@_ "/>
    </dxf>
    <dxf>
      <numFmt numFmtId="1" formatCode="0"/>
    </dxf>
    <dxf>
      <numFmt numFmtId="1" formatCode="0"/>
    </dxf>
    <dxf>
      <numFmt numFmtId="1" formatCode="0"/>
    </dxf>
    <dxf>
      <numFmt numFmtId="1" formatCode="0"/>
    </dxf>
    <dxf>
      <numFmt numFmtId="166" formatCode="_-[$$-409]* #,##0.0_ ;_-[$$-409]* \-#,##0.0\ ;_-[$$-409]* &quot;-&quot;??_ ;_-@_ "/>
    </dxf>
    <dxf>
      <numFmt numFmtId="167" formatCode="\$#,#00,&quot;k&quot;\ "/>
    </dxf>
    <dxf>
      <numFmt numFmtId="166" formatCode="_-[$$-409]* #,##0.0_ ;_-[$$-409]* \-#,##0.0\ ;_-[$$-409]* &quot;-&quot;??_ ;_-@_ "/>
    </dxf>
    <dxf>
      <numFmt numFmtId="167" formatCode="\$#,#00,&quot;k&quot;\ "/>
    </dxf>
    <dxf>
      <numFmt numFmtId="166" formatCode="_-[$$-409]* #,##0.0_ ;_-[$$-409]* \-#,##0.0\ ;_-[$$-409]* &quot;-&quot;??_ ;_-@_ "/>
    </dxf>
    <dxf>
      <numFmt numFmtId="167" formatCode="\$#,#00,&quot;k&quot;\ "/>
    </dxf>
    <dxf>
      <font>
        <b val="0"/>
      </font>
    </dxf>
    <dxf>
      <numFmt numFmtId="166" formatCode="_-[$$-409]* #,##0.0_ ;_-[$$-409]* \-#,##0.0\ ;_-[$$-409]* &quot;-&quot;??_ ;_-@_ "/>
    </dxf>
    <dxf>
      <numFmt numFmtId="166" formatCode="_-[$$-409]* #,##0.0_ ;_-[$$-409]* \-#,##0.0\ ;_-[$$-409]* &quot;-&quot;??_ ;_-@_ "/>
    </dxf>
    <dxf>
      <numFmt numFmtId="167" formatCode="\$#,#00,&quot;k&quot;\ "/>
    </dxf>
    <dxf>
      <numFmt numFmtId="166" formatCode="_-[$$-409]* #,##0.0_ ;_-[$$-409]* \-#,##0.0\ ;_-[$$-409]* &quot;-&quot;??_ ;_-@_ "/>
    </dxf>
    <dxf>
      <numFmt numFmtId="165" formatCode="0.0"/>
    </dxf>
    <dxf>
      <numFmt numFmtId="165" formatCode="0.0"/>
    </dxf>
    <dxf>
      <numFmt numFmtId="166" formatCode="_-[$$-409]* #,##0.0_ ;_-[$$-409]* \-#,##0.0\ ;_-[$$-409]* &quot;-&quot;??_ ;_-@_ "/>
    </dxf>
    <dxf>
      <numFmt numFmtId="166" formatCode="_-[$$-409]* #,##0.0_ ;_-[$$-409]* \-#,##0.0\ ;_-[$$-409]* &quot;-&quot;??_ ;_-@_ "/>
    </dxf>
    <dxf>
      <numFmt numFmtId="166" formatCode="_-[$$-409]* #,##0.0_ ;_-[$$-409]* \-#,##0.0\ ;_-[$$-409]* &quot;-&quot;??_ ;_-@_ "/>
    </dxf>
    <dxf>
      <numFmt numFmtId="1" formatCode="0"/>
    </dxf>
    <dxf>
      <numFmt numFmtId="1" formatCode="0"/>
    </dxf>
    <dxf>
      <numFmt numFmtId="1" formatCode="0"/>
    </dxf>
    <dxf>
      <numFmt numFmtId="1" formatCode="0"/>
    </dxf>
    <dxf>
      <numFmt numFmtId="166" formatCode="_-[$$-409]* #,##0.0_ ;_-[$$-409]* \-#,##0.0\ ;_-[$$-409]* &quot;-&quot;??_ ;_-@_ "/>
    </dxf>
    <dxf>
      <numFmt numFmtId="167" formatCode="\$#,#00,&quot;k&quot;\ "/>
    </dxf>
    <dxf>
      <numFmt numFmtId="166" formatCode="_-[$$-409]* #,##0.0_ ;_-[$$-409]* \-#,##0.0\ ;_-[$$-409]* &quot;-&quot;??_ ;_-@_ "/>
    </dxf>
    <dxf>
      <numFmt numFmtId="167" formatCode="\$#,#00,&quot;k&quot;\ "/>
    </dxf>
    <dxf>
      <numFmt numFmtId="166" formatCode="_-[$$-409]* #,##0.0_ ;_-[$$-409]* \-#,##0.0\ ;_-[$$-409]* &quot;-&quot;??_ ;_-@_ "/>
    </dxf>
    <dxf>
      <numFmt numFmtId="167" formatCode="\$#,#00,&quot;k&quot;\ "/>
    </dxf>
    <dxf>
      <font>
        <b val="0"/>
      </font>
    </dxf>
    <dxf>
      <numFmt numFmtId="166" formatCode="_-[$$-409]* #,##0.0_ ;_-[$$-409]* \-#,##0.0\ ;_-[$$-409]* &quot;-&quot;??_ ;_-@_ "/>
    </dxf>
    <dxf>
      <numFmt numFmtId="166" formatCode="_-[$$-409]* #,##0.0_ ;_-[$$-409]* \-#,##0.0\ ;_-[$$-409]* &quot;-&quot;??_ ;_-@_ "/>
    </dxf>
    <dxf>
      <numFmt numFmtId="167" formatCode="\$#,#00,&quot;k&quot;\ "/>
    </dxf>
    <dxf>
      <numFmt numFmtId="166" formatCode="_-[$$-409]* #,##0.0_ ;_-[$$-409]* \-#,##0.0\ ;_-[$$-409]* &quot;-&quot;??_ ;_-@_ "/>
    </dxf>
    <dxf>
      <numFmt numFmtId="165" formatCode="0.0"/>
    </dxf>
    <dxf>
      <numFmt numFmtId="165" formatCode="0.0"/>
    </dxf>
    <dxf>
      <numFmt numFmtId="166" formatCode="_-[$$-409]* #,##0.0_ ;_-[$$-409]* \-#,##0.0\ ;_-[$$-409]* &quot;-&quot;??_ ;_-@_ "/>
    </dxf>
    <dxf>
      <numFmt numFmtId="166" formatCode="_-[$$-409]* #,##0.0_ ;_-[$$-409]* \-#,##0.0\ ;_-[$$-409]* &quot;-&quot;??_ ;_-@_ "/>
    </dxf>
    <dxf>
      <numFmt numFmtId="166" formatCode="_-[$$-409]* #,##0.0_ ;_-[$$-409]* \-#,##0.0\ ;_-[$$-409]* &quot;-&quot;??_ ;_-@_ "/>
    </dxf>
    <dxf>
      <numFmt numFmtId="1" formatCode="0"/>
    </dxf>
    <dxf>
      <numFmt numFmtId="1" formatCode="0"/>
    </dxf>
    <dxf>
      <numFmt numFmtId="1" formatCode="0"/>
    </dxf>
    <dxf>
      <numFmt numFmtId="1" formatCode="0"/>
    </dxf>
    <dxf>
      <numFmt numFmtId="166" formatCode="_-[$$-409]* #,##0.0_ ;_-[$$-409]* \-#,##0.0\ ;_-[$$-409]* &quot;-&quot;??_ ;_-@_ "/>
    </dxf>
    <dxf>
      <numFmt numFmtId="167" formatCode="\$#,#00,&quot;k&quot;\ "/>
    </dxf>
    <dxf>
      <numFmt numFmtId="166" formatCode="_-[$$-409]* #,##0.0_ ;_-[$$-409]* \-#,##0.0\ ;_-[$$-409]* &quot;-&quot;??_ ;_-@_ "/>
    </dxf>
    <dxf>
      <numFmt numFmtId="167" formatCode="\$#,#00,&quot;k&quot;\ "/>
    </dxf>
    <dxf>
      <numFmt numFmtId="166" formatCode="_-[$$-409]* #,##0.0_ ;_-[$$-409]* \-#,##0.0\ ;_-[$$-409]* &quot;-&quot;??_ ;_-@_ "/>
    </dxf>
    <dxf>
      <numFmt numFmtId="167" formatCode="\$#,#00,&quot;k&quot;\ "/>
    </dxf>
    <dxf>
      <font>
        <b val="0"/>
      </font>
    </dxf>
    <dxf>
      <numFmt numFmtId="166" formatCode="_-[$$-409]* #,##0.0_ ;_-[$$-409]* \-#,##0.0\ ;_-[$$-409]* &quot;-&quot;??_ ;_-@_ "/>
    </dxf>
    <dxf>
      <numFmt numFmtId="166" formatCode="_-[$$-409]* #,##0.0_ ;_-[$$-409]* \-#,##0.0\ ;_-[$$-409]* &quot;-&quot;??_ ;_-@_ "/>
    </dxf>
    <dxf>
      <numFmt numFmtId="167" formatCode="\$#,#00,&quot;k&quot;\ "/>
    </dxf>
    <dxf>
      <numFmt numFmtId="166" formatCode="_-[$$-409]* #,##0.0_ ;_-[$$-409]* \-#,##0.0\ ;_-[$$-409]* &quot;-&quot;??_ ;_-@_ "/>
    </dxf>
    <dxf>
      <numFmt numFmtId="165" formatCode="0.0"/>
    </dxf>
    <dxf>
      <numFmt numFmtId="165" formatCode="0.0"/>
    </dxf>
    <dxf>
      <numFmt numFmtId="166" formatCode="_-[$$-409]* #,##0.0_ ;_-[$$-409]* \-#,##0.0\ ;_-[$$-409]* &quot;-&quot;??_ ;_-@_ "/>
    </dxf>
    <dxf>
      <numFmt numFmtId="166" formatCode="_-[$$-409]* #,##0.0_ ;_-[$$-409]* \-#,##0.0\ ;_-[$$-409]* &quot;-&quot;??_ ;_-@_ "/>
    </dxf>
    <dxf>
      <numFmt numFmtId="166" formatCode="_-[$$-409]* #,##0.0_ ;_-[$$-409]* \-#,##0.0\ ;_-[$$-409]* &quot;-&quot;??_ ;_-@_ "/>
    </dxf>
    <dxf>
      <numFmt numFmtId="1" formatCode="0"/>
    </dxf>
    <dxf>
      <numFmt numFmtId="1" formatCode="0"/>
    </dxf>
    <dxf>
      <numFmt numFmtId="1" formatCode="0"/>
    </dxf>
    <dxf>
      <numFmt numFmtId="1" formatCode="0"/>
    </dxf>
    <dxf>
      <numFmt numFmtId="166" formatCode="_-[$$-409]* #,##0.0_ ;_-[$$-409]* \-#,##0.0\ ;_-[$$-409]* &quot;-&quot;??_ ;_-@_ "/>
    </dxf>
    <dxf>
      <numFmt numFmtId="167" formatCode="\$#,#00,&quot;k&quot;\ "/>
    </dxf>
    <dxf>
      <numFmt numFmtId="166" formatCode="_-[$$-409]* #,##0.0_ ;_-[$$-409]* \-#,##0.0\ ;_-[$$-409]* &quot;-&quot;??_ ;_-@_ "/>
    </dxf>
    <dxf>
      <numFmt numFmtId="167" formatCode="\$#,#00,&quot;k&quot;\ "/>
    </dxf>
    <dxf>
      <numFmt numFmtId="166" formatCode="_-[$$-409]* #,##0.0_ ;_-[$$-409]* \-#,##0.0\ ;_-[$$-409]* &quot;-&quot;??_ ;_-@_ "/>
    </dxf>
    <dxf>
      <numFmt numFmtId="167" formatCode="\$#,#00,&quot;k&quot;\ "/>
    </dxf>
    <dxf>
      <font>
        <b val="0"/>
      </font>
    </dxf>
    <dxf>
      <numFmt numFmtId="166" formatCode="_-[$$-409]* #,##0.0_ ;_-[$$-409]* \-#,##0.0\ ;_-[$$-409]* &quot;-&quot;??_ ;_-@_ "/>
    </dxf>
    <dxf>
      <numFmt numFmtId="166" formatCode="_-[$$-409]* #,##0.0_ ;_-[$$-409]* \-#,##0.0\ ;_-[$$-409]* &quot;-&quot;??_ ;_-@_ "/>
    </dxf>
    <dxf>
      <numFmt numFmtId="167" formatCode="\$#,#00,&quot;k&quot;\ "/>
    </dxf>
    <dxf>
      <numFmt numFmtId="166" formatCode="_-[$$-409]* #,##0.0_ ;_-[$$-409]* \-#,##0.0\ ;_-[$$-409]* &quot;-&quot;??_ ;_-@_ "/>
    </dxf>
    <dxf>
      <numFmt numFmtId="165" formatCode="0.0"/>
    </dxf>
    <dxf>
      <numFmt numFmtId="165" formatCode="0.0"/>
    </dxf>
    <dxf>
      <numFmt numFmtId="166" formatCode="_-[$$-409]* #,##0.0_ ;_-[$$-409]* \-#,##0.0\ ;_-[$$-409]* &quot;-&quot;??_ ;_-@_ "/>
    </dxf>
    <dxf>
      <numFmt numFmtId="166" formatCode="_-[$$-409]* #,##0.0_ ;_-[$$-409]* \-#,##0.0\ ;_-[$$-409]* &quot;-&quot;??_ ;_-@_ "/>
    </dxf>
    <dxf>
      <numFmt numFmtId="166" formatCode="_-[$$-409]* #,##0.0_ ;_-[$$-409]* \-#,##0.0\ ;_-[$$-409]* &quot;-&quot;??_ ;_-@_ "/>
    </dxf>
    <dxf>
      <numFmt numFmtId="1" formatCode="0"/>
    </dxf>
    <dxf>
      <numFmt numFmtId="1" formatCode="0"/>
    </dxf>
    <dxf>
      <numFmt numFmtId="1" formatCode="0"/>
    </dxf>
    <dxf>
      <numFmt numFmtId="1" formatCode="0"/>
    </dxf>
    <dxf>
      <numFmt numFmtId="166" formatCode="_-[$$-409]* #,##0.0_ ;_-[$$-409]* \-#,##0.0\ ;_-[$$-409]* &quot;-&quot;??_ ;_-@_ "/>
    </dxf>
    <dxf>
      <numFmt numFmtId="167" formatCode="\$#,#00,&quot;k&quot;\ "/>
    </dxf>
    <dxf>
      <numFmt numFmtId="166" formatCode="_-[$$-409]* #,##0.0_ ;_-[$$-409]* \-#,##0.0\ ;_-[$$-409]* &quot;-&quot;??_ ;_-@_ "/>
    </dxf>
    <dxf>
      <numFmt numFmtId="167" formatCode="\$#,#00,&quot;k&quot;\ "/>
    </dxf>
    <dxf>
      <numFmt numFmtId="166" formatCode="_-[$$-409]* #,##0.0_ ;_-[$$-409]* \-#,##0.0\ ;_-[$$-409]* &quot;-&quot;??_ ;_-@_ "/>
    </dxf>
    <dxf>
      <numFmt numFmtId="167" formatCode="\$#,#00,&quot;k&quot;\ "/>
    </dxf>
    <dxf>
      <font>
        <b val="0"/>
      </font>
    </dxf>
    <dxf>
      <numFmt numFmtId="166" formatCode="_-[$$-409]* #,##0.0_ ;_-[$$-409]* \-#,##0.0\ ;_-[$$-409]* &quot;-&quot;??_ ;_-@_ "/>
    </dxf>
    <dxf>
      <numFmt numFmtId="166" formatCode="_-[$$-409]* #,##0.0_ ;_-[$$-409]* \-#,##0.0\ ;_-[$$-409]* &quot;-&quot;??_ ;_-@_ "/>
    </dxf>
    <dxf>
      <numFmt numFmtId="167" formatCode="\$#,#00,&quot;k&quot;\ "/>
    </dxf>
    <dxf>
      <numFmt numFmtId="166" formatCode="_-[$$-409]* #,##0.0_ ;_-[$$-409]* \-#,##0.0\ ;_-[$$-409]* &quot;-&quot;??_ ;_-@_ "/>
    </dxf>
    <dxf>
      <numFmt numFmtId="165" formatCode="0.0"/>
    </dxf>
    <dxf>
      <numFmt numFmtId="165" formatCode="0.0"/>
    </dxf>
    <dxf>
      <numFmt numFmtId="166" formatCode="_-[$$-409]* #,##0.0_ ;_-[$$-409]* \-#,##0.0\ ;_-[$$-409]* &quot;-&quot;??_ ;_-@_ "/>
    </dxf>
    <dxf>
      <numFmt numFmtId="166" formatCode="_-[$$-409]* #,##0.0_ ;_-[$$-409]* \-#,##0.0\ ;_-[$$-409]* &quot;-&quot;??_ ;_-@_ "/>
    </dxf>
    <dxf>
      <numFmt numFmtId="166" formatCode="_-[$$-409]* #,##0.0_ ;_-[$$-409]* \-#,##0.0\ ;_-[$$-409]* &quot;-&quot;??_ ;_-@_ "/>
    </dxf>
    <dxf>
      <numFmt numFmtId="1" formatCode="0"/>
    </dxf>
    <dxf>
      <numFmt numFmtId="1" formatCode="0"/>
    </dxf>
    <dxf>
      <numFmt numFmtId="1" formatCode="0"/>
    </dxf>
    <dxf>
      <numFmt numFmtId="1" formatCode="0"/>
    </dxf>
    <dxf>
      <numFmt numFmtId="166" formatCode="_-[$$-409]* #,##0.0_ ;_-[$$-409]* \-#,##0.0\ ;_-[$$-409]* &quot;-&quot;??_ ;_-@_ "/>
    </dxf>
    <dxf>
      <numFmt numFmtId="167" formatCode="\$#,#00,&quot;k&quot;\ "/>
    </dxf>
    <dxf>
      <numFmt numFmtId="166" formatCode="_-[$$-409]* #,##0.0_ ;_-[$$-409]* \-#,##0.0\ ;_-[$$-409]* &quot;-&quot;??_ ;_-@_ "/>
    </dxf>
    <dxf>
      <numFmt numFmtId="167" formatCode="\$#,#00,&quot;k&quot;\ "/>
    </dxf>
    <dxf>
      <numFmt numFmtId="166" formatCode="_-[$$-409]* #,##0.0_ ;_-[$$-409]* \-#,##0.0\ ;_-[$$-409]* &quot;-&quot;??_ ;_-@_ "/>
    </dxf>
    <dxf>
      <numFmt numFmtId="167" formatCode="\$#,#00,&quot;k&quot;\ "/>
    </dxf>
    <dxf>
      <font>
        <b val="0"/>
      </font>
    </dxf>
    <dxf>
      <numFmt numFmtId="166" formatCode="_-[$$-409]* #,##0.0_ ;_-[$$-409]* \-#,##0.0\ ;_-[$$-409]* &quot;-&quot;??_ ;_-@_ "/>
    </dxf>
    <dxf>
      <numFmt numFmtId="166" formatCode="_-[$$-409]* #,##0.0_ ;_-[$$-409]* \-#,##0.0\ ;_-[$$-409]* &quot;-&quot;??_ ;_-@_ "/>
    </dxf>
    <dxf>
      <numFmt numFmtId="167" formatCode="\$#,#00,&quot;k&quot;\ "/>
    </dxf>
    <dxf>
      <numFmt numFmtId="166" formatCode="_-[$$-409]* #,##0.0_ ;_-[$$-409]* \-#,##0.0\ ;_-[$$-409]* &quot;-&quot;??_ ;_-@_ "/>
    </dxf>
    <dxf>
      <numFmt numFmtId="165" formatCode="0.0"/>
    </dxf>
    <dxf>
      <numFmt numFmtId="165" formatCode="0.0"/>
    </dxf>
    <dxf>
      <numFmt numFmtId="166" formatCode="_-[$$-409]* #,##0.0_ ;_-[$$-409]* \-#,##0.0\ ;_-[$$-409]* &quot;-&quot;??_ ;_-@_ "/>
    </dxf>
    <dxf>
      <numFmt numFmtId="166" formatCode="_-[$$-409]* #,##0.0_ ;_-[$$-409]* \-#,##0.0\ ;_-[$$-409]* &quot;-&quot;??_ ;_-@_ "/>
    </dxf>
    <dxf>
      <numFmt numFmtId="166" formatCode="_-[$$-409]* #,##0.0_ ;_-[$$-409]* \-#,##0.0\ ;_-[$$-409]* &quot;-&quot;??_ ;_-@_ "/>
    </dxf>
    <dxf>
      <numFmt numFmtId="1" formatCode="0"/>
    </dxf>
    <dxf>
      <numFmt numFmtId="1" formatCode="0"/>
    </dxf>
    <dxf>
      <numFmt numFmtId="1" formatCode="0"/>
    </dxf>
    <dxf>
      <numFmt numFmtId="1" formatCode="0"/>
    </dxf>
    <dxf>
      <numFmt numFmtId="166" formatCode="_-[$$-409]* #,##0.0_ ;_-[$$-409]* \-#,##0.0\ ;_-[$$-409]* &quot;-&quot;??_ ;_-@_ "/>
    </dxf>
    <dxf>
      <numFmt numFmtId="167" formatCode="\$#,#00,&quot;k&quot;\ "/>
    </dxf>
    <dxf>
      <numFmt numFmtId="166" formatCode="_-[$$-409]* #,##0.0_ ;_-[$$-409]* \-#,##0.0\ ;_-[$$-409]* &quot;-&quot;??_ ;_-@_ "/>
    </dxf>
    <dxf>
      <numFmt numFmtId="167" formatCode="\$#,#00,&quot;k&quot;\ "/>
    </dxf>
    <dxf>
      <numFmt numFmtId="166" formatCode="_-[$$-409]* #,##0.0_ ;_-[$$-409]* \-#,##0.0\ ;_-[$$-409]* &quot;-&quot;??_ ;_-@_ "/>
    </dxf>
    <dxf>
      <numFmt numFmtId="167" formatCode="\$#,#00,&quot;k&quot;\ "/>
    </dxf>
    <dxf>
      <font>
        <b val="0"/>
      </font>
    </dxf>
    <dxf>
      <numFmt numFmtId="166" formatCode="_-[$$-409]* #,##0.0_ ;_-[$$-409]* \-#,##0.0\ ;_-[$$-409]* &quot;-&quot;??_ ;_-@_ "/>
    </dxf>
    <dxf>
      <numFmt numFmtId="166" formatCode="_-[$$-409]* #,##0.0_ ;_-[$$-409]* \-#,##0.0\ ;_-[$$-409]* &quot;-&quot;??_ ;_-@_ "/>
    </dxf>
    <dxf>
      <numFmt numFmtId="167" formatCode="\$#,#00,&quot;k&quot;\ "/>
    </dxf>
    <dxf>
      <numFmt numFmtId="166" formatCode="_-[$$-409]* #,##0.0_ ;_-[$$-409]* \-#,##0.0\ ;_-[$$-409]* &quot;-&quot;??_ ;_-@_ "/>
    </dxf>
    <dxf>
      <numFmt numFmtId="165" formatCode="0.0"/>
    </dxf>
    <dxf>
      <numFmt numFmtId="165" formatCode="0.0"/>
    </dxf>
    <dxf>
      <numFmt numFmtId="166" formatCode="_-[$$-409]* #,##0.0_ ;_-[$$-409]* \-#,##0.0\ ;_-[$$-409]* &quot;-&quot;??_ ;_-@_ "/>
    </dxf>
    <dxf>
      <numFmt numFmtId="166" formatCode="_-[$$-409]* #,##0.0_ ;_-[$$-409]* \-#,##0.0\ ;_-[$$-409]* &quot;-&quot;??_ ;_-@_ "/>
    </dxf>
    <dxf>
      <numFmt numFmtId="166" formatCode="_-[$$-409]* #,##0.0_ ;_-[$$-409]* \-#,##0.0\ ;_-[$$-409]* &quot;-&quot;??_ ;_-@_ "/>
    </dxf>
    <dxf>
      <numFmt numFmtId="1" formatCode="0"/>
    </dxf>
    <dxf>
      <numFmt numFmtId="1" formatCode="0"/>
    </dxf>
    <dxf>
      <numFmt numFmtId="1" formatCode="0"/>
    </dxf>
    <dxf>
      <numFmt numFmtId="1" formatCode="0"/>
    </dxf>
    <dxf>
      <numFmt numFmtId="166" formatCode="_-[$$-409]* #,##0.0_ ;_-[$$-409]* \-#,##0.0\ ;_-[$$-409]* &quot;-&quot;??_ ;_-@_ "/>
    </dxf>
    <dxf>
      <numFmt numFmtId="167" formatCode="\$#,#00,&quot;k&quot;\ "/>
    </dxf>
    <dxf>
      <numFmt numFmtId="166" formatCode="_-[$$-409]* #,##0.0_ ;_-[$$-409]* \-#,##0.0\ ;_-[$$-409]* &quot;-&quot;??_ ;_-@_ "/>
    </dxf>
    <dxf>
      <numFmt numFmtId="166" formatCode="_-[$$-409]* #,##0.0_ ;_-[$$-409]* \-#,##0.0\ ;_-[$$-409]* &quot;-&quot;??_ ;_-@_ "/>
    </dxf>
    <dxf>
      <numFmt numFmtId="1" formatCode="0"/>
    </dxf>
    <dxf>
      <numFmt numFmtId="1" formatCode="0"/>
    </dxf>
    <dxf>
      <numFmt numFmtId="1" formatCode="0"/>
    </dxf>
    <dxf>
      <numFmt numFmtId="1" formatCode="0"/>
    </dxf>
    <dxf>
      <numFmt numFmtId="167" formatCode="\$#,#00,&quot;k&quot;\ "/>
    </dxf>
    <dxf>
      <numFmt numFmtId="166" formatCode="_-[$$-409]* #,##0.0_ ;_-[$$-409]* \-#,##0.0\ ;_-[$$-409]* &quot;-&quot;??_ ;_-@_ "/>
    </dxf>
    <dxf>
      <numFmt numFmtId="166" formatCode="_-[$$-409]* #,##0.0_ ;_-[$$-409]* \-#,##0.0\ ;_-[$$-409]* &quot;-&quot;??_ ;_-@_ "/>
    </dxf>
    <dxf>
      <font>
        <b val="0"/>
      </font>
    </dxf>
    <dxf>
      <numFmt numFmtId="167" formatCode="\$#,#00,&quot;k&quot;\ "/>
    </dxf>
    <dxf>
      <numFmt numFmtId="166" formatCode="_-[$$-409]* #,##0.0_ ;_-[$$-409]* \-#,##0.0\ ;_-[$$-409]* &quot;-&quot;??_ ;_-@_ "/>
    </dxf>
    <dxf>
      <numFmt numFmtId="167" formatCode="\$#,#00,&quot;k&quot;\ "/>
    </dxf>
    <dxf>
      <numFmt numFmtId="166" formatCode="_-[$$-409]* #,##0.0_ ;_-[$$-409]* \-#,##0.0\ ;_-[$$-409]* &quot;-&quot;??_ ;_-@_ "/>
    </dxf>
    <dxf>
      <numFmt numFmtId="167" formatCode="\$#,#00,&quot;k&quot;\ "/>
    </dxf>
    <dxf>
      <numFmt numFmtId="166" formatCode="_-[$$-409]* #,##0.0_ ;_-[$$-409]* \-#,##0.0\ ;_-[$$-409]* &quot;-&quot;??_ ;_-@_ "/>
    </dxf>
    <dxf>
      <numFmt numFmtId="166" formatCode="_-[$$-409]* #,##0.0_ ;_-[$$-409]* \-#,##0.0\ ;_-[$$-409]* &quot;-&quot;??_ ;_-@_ "/>
    </dxf>
    <dxf>
      <numFmt numFmtId="166" formatCode="_-[$$-409]* #,##0.0_ ;_-[$$-409]* \-#,##0.0\ ;_-[$$-409]* &quot;-&quot;??_ ;_-@_ "/>
    </dxf>
    <dxf>
      <numFmt numFmtId="165" formatCode="0.0"/>
    </dxf>
    <dxf>
      <numFmt numFmtId="165" formatCode="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[Excel_Dashboard_Project_Dataset.xlsx]total sales_profit!PivotTable10</c:name>
    <c:fmtId val="1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solidFill>
                  <a:schemeClr val="dk1"/>
                </a:solidFill>
                <a:latin typeface="+mn-lt"/>
                <a:ea typeface="+mn-ea"/>
                <a:cs typeface="+mn-cs"/>
              </a:rPr>
              <a:t>Profit</a:t>
            </a:r>
            <a:r>
              <a:rPr lang="en-IN" b="1" baseline="0">
                <a:solidFill>
                  <a:schemeClr val="dk1"/>
                </a:solidFill>
                <a:latin typeface="+mn-lt"/>
                <a:ea typeface="+mn-ea"/>
                <a:cs typeface="+mn-cs"/>
              </a:rPr>
              <a:t> by Year</a:t>
            </a:r>
            <a:endParaRPr lang="en-IN" b="1"/>
          </a:p>
        </c:rich>
      </c:tx>
      <c:layout>
        <c:manualLayout>
          <c:xMode val="edge"/>
          <c:yMode val="edge"/>
          <c:x val="2.8501639064778206E-2"/>
          <c:y val="3.1692293615375337E-2"/>
        </c:manualLayout>
      </c:layout>
      <c:overlay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sales_profit'!$D$3:$D$4</c:f>
              <c:strCache>
                <c:ptCount val="1"/>
                <c:pt idx="0">
                  <c:v>Clothing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sales_profit'!$C$5:$C$7</c:f>
              <c:strCache>
                <c:ptCount val="2"/>
                <c:pt idx="0">
                  <c:v>2022</c:v>
                </c:pt>
                <c:pt idx="1">
                  <c:v>2023</c:v>
                </c:pt>
              </c:strCache>
            </c:strRef>
          </c:cat>
          <c:val>
            <c:numRef>
              <c:f>'total sales_profit'!$D$5:$D$7</c:f>
              <c:numCache>
                <c:formatCode>\$#,#00,"k"\ </c:formatCode>
                <c:ptCount val="2"/>
                <c:pt idx="0">
                  <c:v>8597.43</c:v>
                </c:pt>
                <c:pt idx="1">
                  <c:v>9788.2300000000014</c:v>
                </c:pt>
              </c:numCache>
            </c:numRef>
          </c:val>
          <c:extLst>
            <c:ext xmlns:c16="http://schemas.microsoft.com/office/drawing/2014/chart" uri="{C3380CC4-5D6E-409C-BE32-E72D297353CC}">
              <c16:uniqueId val="{00000000-135D-4823-9F92-00E05FF61922}"/>
            </c:ext>
          </c:extLst>
        </c:ser>
        <c:ser>
          <c:idx val="1"/>
          <c:order val="1"/>
          <c:tx>
            <c:strRef>
              <c:f>'total sales_profit'!$E$3:$E$4</c:f>
              <c:strCache>
                <c:ptCount val="1"/>
                <c:pt idx="0">
                  <c:v>Electronics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sales_profit'!$C$5:$C$7</c:f>
              <c:strCache>
                <c:ptCount val="2"/>
                <c:pt idx="0">
                  <c:v>2022</c:v>
                </c:pt>
                <c:pt idx="1">
                  <c:v>2023</c:v>
                </c:pt>
              </c:strCache>
            </c:strRef>
          </c:cat>
          <c:val>
            <c:numRef>
              <c:f>'total sales_profit'!$E$5:$E$7</c:f>
              <c:numCache>
                <c:formatCode>\$#,#00,"k"\ </c:formatCode>
                <c:ptCount val="2"/>
                <c:pt idx="0">
                  <c:v>6922.8200000000006</c:v>
                </c:pt>
                <c:pt idx="1">
                  <c:v>3851.23</c:v>
                </c:pt>
              </c:numCache>
            </c:numRef>
          </c:val>
          <c:extLst>
            <c:ext xmlns:c16="http://schemas.microsoft.com/office/drawing/2014/chart" uri="{C3380CC4-5D6E-409C-BE32-E72D297353CC}">
              <c16:uniqueId val="{00000001-491F-47AC-B50D-87C30AFE5A20}"/>
            </c:ext>
          </c:extLst>
        </c:ser>
        <c:ser>
          <c:idx val="2"/>
          <c:order val="2"/>
          <c:tx>
            <c:strRef>
              <c:f>'total sales_profit'!$F$3:$F$4</c:f>
              <c:strCache>
                <c:ptCount val="1"/>
                <c:pt idx="0">
                  <c:v>Furniture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sales_profit'!$C$5:$C$7</c:f>
              <c:strCache>
                <c:ptCount val="2"/>
                <c:pt idx="0">
                  <c:v>2022</c:v>
                </c:pt>
                <c:pt idx="1">
                  <c:v>2023</c:v>
                </c:pt>
              </c:strCache>
            </c:strRef>
          </c:cat>
          <c:val>
            <c:numRef>
              <c:f>'total sales_profit'!$F$5:$F$7</c:f>
              <c:numCache>
                <c:formatCode>\$#,#00,"k"\ </c:formatCode>
                <c:ptCount val="2"/>
                <c:pt idx="0">
                  <c:v>10480.369999999999</c:v>
                </c:pt>
                <c:pt idx="1">
                  <c:v>6811.5000000000009</c:v>
                </c:pt>
              </c:numCache>
            </c:numRef>
          </c:val>
          <c:extLst>
            <c:ext xmlns:c16="http://schemas.microsoft.com/office/drawing/2014/chart" uri="{C3380CC4-5D6E-409C-BE32-E72D297353CC}">
              <c16:uniqueId val="{00000002-491F-47AC-B50D-87C30AFE5A20}"/>
            </c:ext>
          </c:extLst>
        </c:ser>
        <c:ser>
          <c:idx val="3"/>
          <c:order val="3"/>
          <c:tx>
            <c:strRef>
              <c:f>'total sales_profit'!$G$3:$G$4</c:f>
              <c:strCache>
                <c:ptCount val="1"/>
                <c:pt idx="0">
                  <c:v>Stationery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sales_profit'!$C$5:$C$7</c:f>
              <c:strCache>
                <c:ptCount val="2"/>
                <c:pt idx="0">
                  <c:v>2022</c:v>
                </c:pt>
                <c:pt idx="1">
                  <c:v>2023</c:v>
                </c:pt>
              </c:strCache>
            </c:strRef>
          </c:cat>
          <c:val>
            <c:numRef>
              <c:f>'total sales_profit'!$G$5:$G$7</c:f>
              <c:numCache>
                <c:formatCode>\$#,#00,"k"\ </c:formatCode>
                <c:ptCount val="2"/>
                <c:pt idx="0">
                  <c:v>10346.450000000001</c:v>
                </c:pt>
                <c:pt idx="1">
                  <c:v>12565.160000000003</c:v>
                </c:pt>
              </c:numCache>
            </c:numRef>
          </c:val>
          <c:extLst>
            <c:ext xmlns:c16="http://schemas.microsoft.com/office/drawing/2014/chart" uri="{C3380CC4-5D6E-409C-BE32-E72D297353CC}">
              <c16:uniqueId val="{00000003-491F-47AC-B50D-87C30AFE5A20}"/>
            </c:ext>
          </c:extLst>
        </c:ser>
        <c:dLbls>
          <c:dLblPos val="outEnd"/>
          <c:showLegendKey val="0"/>
          <c:showVal val="1"/>
          <c:showCatName val="0"/>
          <c:showSerName val="0"/>
          <c:showPercent val="0"/>
          <c:showBubbleSize val="0"/>
        </c:dLbls>
        <c:gapWidth val="157"/>
        <c:overlap val="-7"/>
        <c:axId val="193983808"/>
        <c:axId val="193979968"/>
      </c:barChart>
      <c:catAx>
        <c:axId val="19398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3979968"/>
        <c:crosses val="autoZero"/>
        <c:auto val="1"/>
        <c:lblAlgn val="ctr"/>
        <c:lblOffset val="100"/>
        <c:noMultiLvlLbl val="0"/>
      </c:catAx>
      <c:valAx>
        <c:axId val="193979968"/>
        <c:scaling>
          <c:orientation val="minMax"/>
        </c:scaling>
        <c:delete val="1"/>
        <c:axPos val="l"/>
        <c:numFmt formatCode="\$#,#00,&quot;k&quot;\ " sourceLinked="1"/>
        <c:majorTickMark val="none"/>
        <c:minorTickMark val="none"/>
        <c:tickLblPos val="nextTo"/>
        <c:crossAx val="193983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[Excel_Dashboard_Project_Dataset.xlsx]sales_customer!PivotTable15</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solidFill>
                  <a:schemeClr val="dk1"/>
                </a:solidFill>
                <a:latin typeface="+mn-lt"/>
                <a:ea typeface="+mn-ea"/>
                <a:cs typeface="+mn-cs"/>
              </a:rPr>
              <a:t>Customer</a:t>
            </a:r>
            <a:r>
              <a:rPr lang="en-US" b="1" baseline="0">
                <a:solidFill>
                  <a:schemeClr val="dk1"/>
                </a:solidFill>
                <a:latin typeface="+mn-lt"/>
                <a:ea typeface="+mn-ea"/>
                <a:cs typeface="+mn-cs"/>
              </a:rPr>
              <a:t> Count</a:t>
            </a:r>
            <a:endParaRPr lang="en-US" b="1"/>
          </a:p>
        </c:rich>
      </c:tx>
      <c:layout>
        <c:manualLayout>
          <c:xMode val="edge"/>
          <c:yMode val="edge"/>
          <c:x val="3.2613172724334602E-2"/>
          <c:y val="4.9223422985206808E-2"/>
        </c:manualLayout>
      </c:layout>
      <c:overlay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sales_customer!$E$3</c:f>
              <c:strCache>
                <c:ptCount val="1"/>
                <c:pt idx="0">
                  <c:v>Total</c:v>
                </c:pt>
              </c:strCache>
            </c:strRef>
          </c:tx>
          <c:explosion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34-4924-AC33-C97C143FE7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34-4924-AC33-C97C143FE7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34-4924-AC33-C97C143FE708}"/>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sales_customer!$D$4:$D$7</c:f>
              <c:strCache>
                <c:ptCount val="3"/>
                <c:pt idx="0">
                  <c:v>2022</c:v>
                </c:pt>
                <c:pt idx="1">
                  <c:v>2023</c:v>
                </c:pt>
                <c:pt idx="2">
                  <c:v>2024</c:v>
                </c:pt>
              </c:strCache>
            </c:strRef>
          </c:cat>
          <c:val>
            <c:numRef>
              <c:f>sales_customer!$E$4:$E$7</c:f>
              <c:numCache>
                <c:formatCode>General</c:formatCode>
                <c:ptCount val="3"/>
                <c:pt idx="0">
                  <c:v>721</c:v>
                </c:pt>
                <c:pt idx="1">
                  <c:v>768</c:v>
                </c:pt>
                <c:pt idx="2">
                  <c:v>506</c:v>
                </c:pt>
              </c:numCache>
            </c:numRef>
          </c:val>
          <c:extLst>
            <c:ext xmlns:c16="http://schemas.microsoft.com/office/drawing/2014/chart" uri="{C3380CC4-5D6E-409C-BE32-E72D297353CC}">
              <c16:uniqueId val="{00000006-6834-4924-AC33-C97C143FE70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560777187556893"/>
          <c:y val="0.15489920436538471"/>
          <c:w val="0.19440117409505617"/>
          <c:h val="0.7238081077371618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[Excel_Dashboard_Project_Dataset.xlsx]sales_customer!PivotTable17</c:name>
    <c:fmtId val="1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solidFill>
                  <a:schemeClr val="dk1"/>
                </a:solidFill>
                <a:latin typeface="+mn-lt"/>
                <a:ea typeface="+mn-ea"/>
                <a:cs typeface="+mn-cs"/>
              </a:rPr>
              <a:t>Top</a:t>
            </a:r>
            <a:r>
              <a:rPr lang="en-US" b="1" baseline="0">
                <a:solidFill>
                  <a:schemeClr val="dk1"/>
                </a:solidFill>
                <a:latin typeface="+mn-lt"/>
                <a:ea typeface="+mn-ea"/>
                <a:cs typeface="+mn-cs"/>
              </a:rPr>
              <a:t> 10 Customer Profit</a:t>
            </a:r>
            <a:endParaRPr lang="en-US" b="1"/>
          </a:p>
        </c:rich>
      </c:tx>
      <c:layout>
        <c:manualLayout>
          <c:xMode val="edge"/>
          <c:yMode val="edge"/>
          <c:x val="2.200575272338379E-2"/>
          <c:y val="2.3204473895652038E-2"/>
        </c:manualLayout>
      </c:layout>
      <c:overlay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sales_customer!$N$3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sales_customer!$M$4:$M$14</c:f>
              <c:strCache>
                <c:ptCount val="10"/>
                <c:pt idx="0">
                  <c:v>Customer 45</c:v>
                </c:pt>
                <c:pt idx="1">
                  <c:v>Customer 203</c:v>
                </c:pt>
                <c:pt idx="2">
                  <c:v>Customer 235</c:v>
                </c:pt>
                <c:pt idx="3">
                  <c:v>Customer 340</c:v>
                </c:pt>
                <c:pt idx="4">
                  <c:v>Customer 274</c:v>
                </c:pt>
                <c:pt idx="5">
                  <c:v>Customer 56</c:v>
                </c:pt>
                <c:pt idx="6">
                  <c:v>Customer 293</c:v>
                </c:pt>
                <c:pt idx="7">
                  <c:v>Customer 50</c:v>
                </c:pt>
                <c:pt idx="8">
                  <c:v>Customer 280</c:v>
                </c:pt>
                <c:pt idx="9">
                  <c:v>Customer 363</c:v>
                </c:pt>
              </c:strCache>
            </c:strRef>
          </c:cat>
          <c:val>
            <c:numRef>
              <c:f>sales_customer!$N$4:$N$14</c:f>
              <c:numCache>
                <c:formatCode>_-[$$-409]* #,##0.0_ ;_-[$$-409]* \-#,##0.0\ ;_-[$$-409]* "-"??_ ;_-@_ </c:formatCode>
                <c:ptCount val="10"/>
                <c:pt idx="0">
                  <c:v>2879.75</c:v>
                </c:pt>
                <c:pt idx="1">
                  <c:v>2860.43</c:v>
                </c:pt>
                <c:pt idx="2">
                  <c:v>2113.9899999999998</c:v>
                </c:pt>
                <c:pt idx="3">
                  <c:v>1969.76</c:v>
                </c:pt>
                <c:pt idx="4">
                  <c:v>1774.53</c:v>
                </c:pt>
                <c:pt idx="5">
                  <c:v>1770.47</c:v>
                </c:pt>
                <c:pt idx="6">
                  <c:v>1740.58</c:v>
                </c:pt>
                <c:pt idx="7">
                  <c:v>1678.59</c:v>
                </c:pt>
                <c:pt idx="8">
                  <c:v>1468.26</c:v>
                </c:pt>
                <c:pt idx="9">
                  <c:v>1438.16</c:v>
                </c:pt>
              </c:numCache>
            </c:numRef>
          </c:val>
          <c:extLst>
            <c:ext xmlns:c16="http://schemas.microsoft.com/office/drawing/2014/chart" uri="{C3380CC4-5D6E-409C-BE32-E72D297353CC}">
              <c16:uniqueId val="{00000000-8984-4FCF-B80D-FD60397AD513}"/>
            </c:ext>
          </c:extLst>
        </c:ser>
        <c:dLbls>
          <c:showLegendKey val="0"/>
          <c:showVal val="0"/>
          <c:showCatName val="0"/>
          <c:showSerName val="0"/>
          <c:showPercent val="0"/>
          <c:showBubbleSize val="0"/>
        </c:dLbls>
        <c:gapWidth val="150"/>
        <c:axId val="221499936"/>
        <c:axId val="221500416"/>
      </c:barChart>
      <c:catAx>
        <c:axId val="221499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500416"/>
        <c:crosses val="autoZero"/>
        <c:auto val="1"/>
        <c:lblAlgn val="ctr"/>
        <c:lblOffset val="100"/>
        <c:noMultiLvlLbl val="0"/>
      </c:catAx>
      <c:valAx>
        <c:axId val="221500416"/>
        <c:scaling>
          <c:orientation val="minMax"/>
        </c:scaling>
        <c:delete val="1"/>
        <c:axPos val="b"/>
        <c:numFmt formatCode="_-[$$-409]* #,##0.0_ ;_-[$$-409]* \-#,##0.0\ ;_-[$$-409]* &quot;-&quot;??_ ;_-@_ " sourceLinked="1"/>
        <c:majorTickMark val="none"/>
        <c:minorTickMark val="none"/>
        <c:tickLblPos val="nextTo"/>
        <c:crossAx val="22149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[Excel_Dashboard_Project_Dataset.xlsx]sales by Y_Q_M!PivotTable26</c:name>
    <c:fmtId val="13"/>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solidFill>
                  <a:schemeClr val="dk1"/>
                </a:solidFill>
                <a:latin typeface="+mn-lt"/>
                <a:ea typeface="+mn-ea"/>
                <a:cs typeface="+mn-cs"/>
              </a:rPr>
              <a:t>Sales</a:t>
            </a:r>
            <a:r>
              <a:rPr lang="en-US" b="1" baseline="0">
                <a:solidFill>
                  <a:schemeClr val="dk1"/>
                </a:solidFill>
                <a:latin typeface="+mn-lt"/>
                <a:ea typeface="+mn-ea"/>
                <a:cs typeface="+mn-cs"/>
              </a:rPr>
              <a:t> by Years/Months</a:t>
            </a:r>
            <a:endParaRPr lang="en-US" b="1"/>
          </a:p>
        </c:rich>
      </c:tx>
      <c:layout>
        <c:manualLayout>
          <c:xMode val="edge"/>
          <c:yMode val="edge"/>
          <c:x val="1.6663627568547171E-2"/>
          <c:y val="3.4915241190087369E-2"/>
        </c:manualLayout>
      </c:layout>
      <c:overlay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by Y_Q_M'!$B$10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by Y_Q_M'!$A$11:$A$15</c:f>
              <c:multiLvlStrCache>
                <c:ptCount val="2"/>
                <c:lvl>
                  <c:pt idx="0">
                    <c:v>Nov</c:v>
                  </c:pt>
                  <c:pt idx="1">
                    <c:v>Nov</c:v>
                  </c:pt>
                </c:lvl>
                <c:lvl>
                  <c:pt idx="0">
                    <c:v>2022</c:v>
                  </c:pt>
                  <c:pt idx="1">
                    <c:v>2023</c:v>
                  </c:pt>
                </c:lvl>
              </c:multiLvlStrCache>
            </c:multiLvlStrRef>
          </c:cat>
          <c:val>
            <c:numRef>
              <c:f>'sales by Y_Q_M'!$B$11:$B$15</c:f>
              <c:numCache>
                <c:formatCode>0</c:formatCode>
                <c:ptCount val="2"/>
                <c:pt idx="0">
                  <c:v>147156.25000000003</c:v>
                </c:pt>
                <c:pt idx="1">
                  <c:v>135411.99</c:v>
                </c:pt>
              </c:numCache>
            </c:numRef>
          </c:val>
          <c:smooth val="0"/>
          <c:extLst>
            <c:ext xmlns:c16="http://schemas.microsoft.com/office/drawing/2014/chart" uri="{C3380CC4-5D6E-409C-BE32-E72D297353CC}">
              <c16:uniqueId val="{00000000-3A7C-43C6-B375-2F835337298D}"/>
            </c:ext>
          </c:extLst>
        </c:ser>
        <c:dLbls>
          <c:showLegendKey val="0"/>
          <c:showVal val="0"/>
          <c:showCatName val="0"/>
          <c:showSerName val="0"/>
          <c:showPercent val="0"/>
          <c:showBubbleSize val="0"/>
        </c:dLbls>
        <c:marker val="1"/>
        <c:smooth val="0"/>
        <c:axId val="221584896"/>
        <c:axId val="221570496"/>
      </c:lineChart>
      <c:catAx>
        <c:axId val="221584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570496"/>
        <c:crosses val="autoZero"/>
        <c:auto val="1"/>
        <c:lblAlgn val="ctr"/>
        <c:lblOffset val="100"/>
        <c:noMultiLvlLbl val="0"/>
      </c:catAx>
      <c:valAx>
        <c:axId val="221570496"/>
        <c:scaling>
          <c:orientation val="minMax"/>
        </c:scaling>
        <c:delete val="1"/>
        <c:axPos val="l"/>
        <c:numFmt formatCode="0" sourceLinked="1"/>
        <c:majorTickMark val="out"/>
        <c:minorTickMark val="none"/>
        <c:tickLblPos val="nextTo"/>
        <c:crossAx val="22158489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[Excel_Dashboard_Project_Dataset.xlsx]total sales_profit!PivotTable21</c:name>
    <c:fmtId val="10"/>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solidFill>
                  <a:schemeClr val="dk1"/>
                </a:solidFill>
                <a:latin typeface="+mn-lt"/>
                <a:ea typeface="+mn-ea"/>
                <a:cs typeface="+mn-cs"/>
              </a:rPr>
              <a:t>Sales by Region</a:t>
            </a:r>
            <a:endParaRPr lang="en-US"/>
          </a:p>
        </c:rich>
      </c:tx>
      <c:layout>
        <c:manualLayout>
          <c:xMode val="edge"/>
          <c:yMode val="edge"/>
          <c:x val="2.5833333333333364E-2"/>
          <c:y val="3.7414984023507215E-2"/>
        </c:manualLayout>
      </c:layout>
      <c:overlay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'total sales_profit'!$K$11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'total sales_profit'!$J$12:$J$16</c:f>
              <c:strCache>
                <c:ptCount val="4"/>
                <c:pt idx="0">
                  <c:v>East</c:v>
                </c:pt>
                <c:pt idx="1">
                  <c:v>North</c:v>
                </c:pt>
                <c:pt idx="2">
                  <c:v>South</c:v>
                </c:pt>
                <c:pt idx="3">
                  <c:v>West</c:v>
                </c:pt>
              </c:strCache>
            </c:strRef>
          </c:cat>
          <c:val>
            <c:numRef>
              <c:f>'total sales_profit'!$K$12:$K$16</c:f>
              <c:numCache>
                <c:formatCode>\$#,#00,"k"\ </c:formatCode>
                <c:ptCount val="4"/>
                <c:pt idx="0">
                  <c:v>78374.899999999994</c:v>
                </c:pt>
                <c:pt idx="1">
                  <c:v>53802.64</c:v>
                </c:pt>
                <c:pt idx="2">
                  <c:v>64445.82</c:v>
                </c:pt>
                <c:pt idx="3">
                  <c:v>85944.880000000019</c:v>
                </c:pt>
              </c:numCache>
            </c:numRef>
          </c:val>
          <c:extLst>
            <c:ext xmlns:c16="http://schemas.microsoft.com/office/drawing/2014/chart" uri="{C3380CC4-5D6E-409C-BE32-E72D297353CC}">
              <c16:uniqueId val="{00000000-45E6-4EDA-930F-3A04F92A0A79}"/>
            </c:ext>
          </c:extLst>
        </c:ser>
        <c:dLbls>
          <c:showLegendKey val="0"/>
          <c:showVal val="0"/>
          <c:showCatName val="0"/>
          <c:showSerName val="0"/>
          <c:showPercent val="0"/>
          <c:showBubbleSize val="0"/>
        </c:dLbls>
        <c:gapWidth val="65"/>
        <c:shape val="box"/>
        <c:axId val="193992928"/>
        <c:axId val="193994368"/>
        <c:axId val="0"/>
      </c:bar3DChart>
      <c:catAx>
        <c:axId val="1939929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dk1">
                    <a:lumMod val="75000"/>
                    <a:lumOff val="25000"/>
                  </a:schemeClr>
                </a:solidFill>
                <a:latin typeface="+mn-lt"/>
                <a:ea typeface="+mn-ea"/>
                <a:cs typeface="+mn-cs"/>
              </a:defRPr>
            </a:pPr>
            <a:endParaRPr lang="en-US"/>
          </a:p>
        </c:txPr>
        <c:crossAx val="193994368"/>
        <c:crosses val="autoZero"/>
        <c:auto val="1"/>
        <c:lblAlgn val="ctr"/>
        <c:lblOffset val="100"/>
        <c:noMultiLvlLbl val="0"/>
      </c:catAx>
      <c:valAx>
        <c:axId val="193994368"/>
        <c:scaling>
          <c:orientation val="minMax"/>
        </c:scaling>
        <c:delete val="0"/>
        <c:axPos val="b"/>
        <c:numFmt formatCode="\$#,#00,&quot;k&quot;\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1939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[Excel_Dashboard_Project_Dataset.xlsx]total sales_profit!PivotTable29</c:name>
    <c:fmtId val="1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solidFill>
                  <a:schemeClr val="dk1"/>
                </a:solidFill>
                <a:latin typeface="+mn-lt"/>
                <a:ea typeface="+mn-ea"/>
                <a:cs typeface="+mn-cs"/>
              </a:rPr>
              <a:t>Payment</a:t>
            </a:r>
            <a:r>
              <a:rPr lang="en-US" b="1" baseline="0">
                <a:solidFill>
                  <a:schemeClr val="dk1"/>
                </a:solidFill>
                <a:latin typeface="+mn-lt"/>
                <a:ea typeface="+mn-ea"/>
                <a:cs typeface="+mn-cs"/>
              </a:rPr>
              <a:t> Mode</a:t>
            </a:r>
            <a:endParaRPr lang="en-US" b="1"/>
          </a:p>
        </c:rich>
      </c:tx>
      <c:layout>
        <c:manualLayout>
          <c:xMode val="edge"/>
          <c:yMode val="edge"/>
          <c:x val="3.3673195802892894E-2"/>
          <c:y val="4.4534474475667926E-2"/>
        </c:manualLayout>
      </c:layout>
      <c:overlay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1565377532228361E-2"/>
          <c:y val="0.45242741516481938"/>
          <c:w val="0.60957642725598526"/>
          <c:h val="0.31475446368111182"/>
        </c:manualLayout>
      </c:layout>
      <c:pie3DChart>
        <c:varyColors val="1"/>
        <c:ser>
          <c:idx val="0"/>
          <c:order val="0"/>
          <c:tx>
            <c:strRef>
              <c:f>'total sales_profit'!$B$12</c:f>
              <c:strCache>
                <c:ptCount val="1"/>
                <c:pt idx="0">
                  <c:v>Sum of Profit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4C4-4BFD-9B28-9E6D9B29C31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4C4-4BFD-9B28-9E6D9B29C31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4C4-4BFD-9B28-9E6D9B29C31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4C4-4BFD-9B28-9E6D9B29C316}"/>
              </c:ext>
            </c:extLst>
          </c:dPt>
          <c:cat>
            <c:strRef>
              <c:f>'total sales_profit'!$A$13:$A$17</c:f>
              <c:strCache>
                <c:ptCount val="4"/>
                <c:pt idx="0">
                  <c:v>Cash</c:v>
                </c:pt>
                <c:pt idx="1">
                  <c:v>Credit Card</c:v>
                </c:pt>
                <c:pt idx="2">
                  <c:v>Debit Card</c:v>
                </c:pt>
                <c:pt idx="3">
                  <c:v>Online</c:v>
                </c:pt>
              </c:strCache>
            </c:strRef>
          </c:cat>
          <c:val>
            <c:numRef>
              <c:f>'total sales_profit'!$B$13:$B$17</c:f>
              <c:numCache>
                <c:formatCode>\$#,#00,"k"\ </c:formatCode>
                <c:ptCount val="4"/>
                <c:pt idx="0">
                  <c:v>12575.82</c:v>
                </c:pt>
                <c:pt idx="1">
                  <c:v>16357.650000000001</c:v>
                </c:pt>
                <c:pt idx="2">
                  <c:v>18483.150000000001</c:v>
                </c:pt>
                <c:pt idx="3">
                  <c:v>21946.57</c:v>
                </c:pt>
              </c:numCache>
            </c:numRef>
          </c:val>
          <c:extLst>
            <c:ext xmlns:c16="http://schemas.microsoft.com/office/drawing/2014/chart" uri="{C3380CC4-5D6E-409C-BE32-E72D297353CC}">
              <c16:uniqueId val="{00000008-54C4-4BFD-9B28-9E6D9B29C316}"/>
            </c:ext>
          </c:extLst>
        </c:ser>
        <c:ser>
          <c:idx val="1"/>
          <c:order val="1"/>
          <c:tx>
            <c:strRef>
              <c:f>'total sales_profit'!$C$12</c:f>
              <c:strCache>
                <c:ptCount val="1"/>
                <c:pt idx="0">
                  <c:v>Sum of Discount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A-54C4-4BFD-9B28-9E6D9B29C31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C-54C4-4BFD-9B28-9E6D9B29C31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E-54C4-4BFD-9B28-9E6D9B29C31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0-54C4-4BFD-9B28-9E6D9B29C316}"/>
              </c:ext>
            </c:extLst>
          </c:dPt>
          <c:cat>
            <c:strRef>
              <c:f>'total sales_profit'!$A$13:$A$17</c:f>
              <c:strCache>
                <c:ptCount val="4"/>
                <c:pt idx="0">
                  <c:v>Cash</c:v>
                </c:pt>
                <c:pt idx="1">
                  <c:v>Credit Card</c:v>
                </c:pt>
                <c:pt idx="2">
                  <c:v>Debit Card</c:v>
                </c:pt>
                <c:pt idx="3">
                  <c:v>Online</c:v>
                </c:pt>
              </c:strCache>
            </c:strRef>
          </c:cat>
          <c:val>
            <c:numRef>
              <c:f>'total sales_profit'!$C$13:$C$17</c:f>
              <c:numCache>
                <c:formatCode>\$#,#00,"k"\ </c:formatCode>
                <c:ptCount val="4"/>
                <c:pt idx="0">
                  <c:v>235</c:v>
                </c:pt>
                <c:pt idx="1">
                  <c:v>345</c:v>
                </c:pt>
                <c:pt idx="2">
                  <c:v>330</c:v>
                </c:pt>
                <c:pt idx="3">
                  <c:v>325</c:v>
                </c:pt>
              </c:numCache>
            </c:numRef>
          </c:val>
          <c:extLst>
            <c:ext xmlns:c16="http://schemas.microsoft.com/office/drawing/2014/chart" uri="{C3380CC4-5D6E-409C-BE32-E72D297353CC}">
              <c16:uniqueId val="{00000011-54C4-4BFD-9B28-9E6D9B29C316}"/>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7681002894713327"/>
          <c:y val="0.20889532294507301"/>
          <c:w val="0.30010497312051915"/>
          <c:h val="0.65080647140851655"/>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x:spPr>
      <cx:txPr>
        <a:bodyPr spcFirstLastPara="1" vertOverflow="ellipsis" horzOverflow="overflow" wrap="square" lIns="0" tIns="0" rIns="0" bIns="0" anchor="ctr" anchorCtr="1"/>
        <a:lstStyle/>
        <a:p>
          <a:pPr lvl="0" algn="ctr" rtl="0">
            <a:defRPr b="1"/>
          </a:pPr>
          <a:r>
            <a:rPr>
              <a:solidFill>
                <a:schemeClr val="dk1"/>
              </a:solidFill>
              <a:latin typeface="+mn-lt"/>
              <a:ea typeface="+mn-ea"/>
              <a:cs typeface="+mn-cs"/>
            </a:rPr>
            <a:t>Sales by Category</a:t>
          </a:r>
        </a:p>
      </cx:txPr>
    </cx:title>
    <cx:plotArea>
      <cx:plotAreaRegion>
        <cx:series layoutId="funnel" uniqueId="{366B45B3-2B49-4B4F-A613-2D156A91F75B}">
          <cx:tx>
            <cx:txData>
              <cx:f>_xlchart.v2.1</cx:f>
              <cx:v>Sales</cx:v>
            </cx:txData>
          </cx:tx>
          <cx:dataLabels>
            <cx:spPr>
              <a:noFill/>
            </cx:spPr>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Calibri"/>
                </a:endParaRPr>
              </a:p>
            </cx:txPr>
            <cx:visibility seriesName="0" categoryName="0" value="1"/>
          </cx:dataLabels>
          <cx:dataId val="0"/>
        </cx:series>
      </cx:plotAreaRegion>
      <cx:axis id="0">
        <cx:catScaling gapWidth="0.200000003"/>
        <cx:tickLabels/>
        <cx:txPr>
          <a:bodyPr spcFirstLastPara="1" vertOverflow="ellipsis" horzOverflow="overflow" wrap="square" lIns="0" tIns="0" rIns="0" bIns="0" anchor="ctr" anchorCtr="1"/>
          <a:lstStyle/>
          <a:p>
            <a:pPr algn="ctr" rtl="0">
              <a:defRPr sz="1100" b="1"/>
            </a:pPr>
            <a:endParaRPr lang="en-US" sz="1100" b="1" i="0" u="none" strike="noStrike" baseline="0">
              <a:solidFill>
                <a:sysClr val="windowText" lastClr="000000">
                  <a:lumMod val="65000"/>
                  <a:lumOff val="35000"/>
                </a:sysClr>
              </a:solidFill>
              <a:latin typeface="Calibri"/>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Country</cx:v>
        </cx:txData>
      </cx:tx>
      <cx: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x:spPr>
      <cx:txPr>
        <a:bodyPr spcFirstLastPara="1" vertOverflow="ellipsis" horzOverflow="overflow" wrap="square" lIns="0" tIns="0" rIns="0" bIns="0" anchor="ctr" anchorCtr="1"/>
        <a:lstStyle/>
        <a:p>
          <a:pPr algn="ctr" rtl="0">
            <a:defRPr b="1"/>
          </a:pPr>
          <a:r>
            <a:rPr>
              <a:solidFill>
                <a:schemeClr val="dk1"/>
              </a:solidFill>
              <a:latin typeface="+mn-lt"/>
              <a:ea typeface="+mn-ea"/>
              <a:cs typeface="+mn-cs"/>
            </a:rPr>
            <a:t>Sales by Country</a:t>
          </a:r>
        </a:p>
      </cx:txPr>
    </cx:title>
    <cx:plotArea>
      <cx:plotAreaRegion>
        <cx:series layoutId="regionMap" uniqueId="{C86AEE9C-EE43-4146-91A0-8E3843494993}">
          <cx:tx>
            <cx:txData>
              <cx:f>_xlchart.v5.5</cx:f>
              <cx:v>Sales</cx:v>
            </cx:txData>
          </cx:tx>
          <cx:dataId val="0"/>
          <cx:layoutPr>
            <cx:geography cultureLanguage="en-US" cultureRegion="IN" attribution="Powered by Bing">
              <cx:geoCache provider="{E9337A44-BEBE-4D9F-B70C-5C5E7DAFC167}">
                <cx:binary>7HxZc5xKtu5fcfj54p0DCWRH7xPRCTVpqJJkeXwhZEtmSEimBBJ+/Vklb+8rs4ui27dv9Hk4eqlQ
UbAy1/CtMfn7V/O3r9nTQ/3K5Jlq/vbV/P461rr822+/NV/jp/yheZMnX+uiKb7pN1+L/Lfi27fk
69Nvj/VDn6joN4Kw/dvX+KHWT+b1f/0dnhY9FVfF1wedFOq2faqHu6emzXRz5trJS6++Fq3Sx9sj
eNLvr/9RR09KJ+rh9avjpx7uh/Lp99c//er1q9+mz/oL3VcZLE23j3CvRe03nDs29zDiz3/u61dZ
oaIf1x247rjEY9hBz3/0B/H9Qw4P+KfW9Lyih8fH+qlpXv3x+dOtP23hpytJU/jfueAXxwX/4+55
h7/9zOX/+vvkC9jz5JsXgpgyaOnSVA7v3v7jBxP+3yVA+RuGKHNt6v7J4JcC4PwNwh51KLe/C8j+
Qfu7AN6pRD89vnqrH/RT8+PSqWWdFsLk9okgJlenwnj39j8vDFE/jEl2buP/okVg9IY+/yHysykw
+oY8i8j9wxTg+nc7/C6J5ZWcFsGP+ya8//H1lOnif4IFXP7Y+ilN+9cYDmzlNvUood/1m3s/s528
YQwxx0bsu30cxfKS7X/o6CVA8WOR/7h2al2n2T+9fyKG6eWpODbiP28D/oN6ePw3egUHeO5S7jk/
eA4s/wmTnDcOAo/hse8GMRXJ8npOi+LHfRMR/Ph6ynofYBi83QTo//LF/1df4Mf/Vn9MHdB2Tl38
A+35T5zHiL5xGaU2n7jhxWXMMPz76qf8/v7tX9i9/8+ze6cek3+johPyhjLCEPH+ryK/UHSXvwHH
67jgn79jDwRHL6FncTWnuf7HbROu//HtlOu7/wFc3zzV+YMafmz+FLb+i5iP3yCOuQee9FTUeXTB
HvKQ63nf+Y5/kP7uaf+J9Zzm/J83Tnj/5/dT7ger/7zOT4Kwf1fo/7+B5885xL+cBXwPvP+JuONf
tI3/jYf+4sJfyObPbDZ40A+r5zT4n776DAqQnE9u/QPTT8Lad2vbPf7+2mbPUPBdaY5P+MkV/OSA
f/z86aHRv7/GkGO7DncI8RBxKcS6r1/1T8crLoXcD1PKsG0jm3AHvL0qah3//hqiYggEbIwQZwTb
ng1pX1O0x0uYvbEBOz1ug1dyKbHJn1WHmyIbokL9yaM//n+l2vymSJRugObrV+X3Xx1XacGzXdv1
bAK7K78+3EEUDT/C/8eFVWfG0tUhxOmmkNEFgkevraEVXdU5Gy7z4AU/ThByZgjBRl4SarsBJaMb
V4eWDA9Za9aJJGs7Ykg4Y5itzxPB4BlObgfio5dUoIyiq6L0ykPpOjdYK/vgUo/5VqGIX1ZDJHju
+pXpRh+7rj+6/MCy7Nt54nM7hGj5Je3IJdJhJbcPZYi50FZybYzM/Jg02xZ9Tx++a9UJLoJGnNzf
cd8vxDXWtJcspfbBQug+xfFu8OI96sq3lR19oqgXSTmsUnuBGmjmSWroZ2peWjtJZROg1g4+MlKg
7jY16zzsL9OSiXK4Ps+5mV3h4/cvdhXnbVO6yLCDTNgDsputlyQryDsE5x91Vr91dPXOcxc2ddTs
ExqPj5t9QayWkYMrKMQckBwEVUMnwpRtx458Pb8ZfNS1UwSOpvaCQF84PHU7yz4MZSE/WEQXFw3v
tjXS6jNHxl0XHmWrnhi8Gr3oW64ass209dmUsfLdwkkXuIqPYjq1kKOivlhIHvKyCQ2ILwEVbKw+
MF+bbGckuRnr/nOVVgFl7apAbrzA2hl9wVMwscjgGZyRAxucrzHO1nlj7WirLtw0C7Thu1L3m/Nc
npPiBE6KdoyGJIzJobA0EW4Y236BLbQlXhr750nM7WaCJchps8jWKTnwnmwL86mIx51D152Sga32
Y/h4nszcTsjPUtK4dl03VOSgWOwPMoqCkfXXZU/IAijSGWB6BssXeoCkZZUO6+nBMWzVRkxkZi3b
pyEzwo3u0qpYI5wFVrmLi2tGVkV6gRpBnF1U56JhH1kfHf9T+rasHD9PLzIvEW72jSYm8OoLQAG4
Wqf99vij8aLIQMfSJ+2mflOm62YJ+ub4NAEj2TGThx32DjKPRdKp1nfb1Ig2tMvteUkcdeeEvaAJ
DOmxyz3H49ENUn2/pkq626LXw4JxzEgBTXAHuyysjbaim5APhZ+plgZujbDPB9WtdPn5/B5mlBZN
wCci0VikuvQOCYiCyzoVQ282WdXuOmdY96jZNeXqPKkZ1EYTeGG06jq3q+ObPB64cMpQpBn6ELPx
yuvHj0OKDk6YgQYtKcBzTHJKPkfNeKHHVhsq5tZZdKM86zbEzY0nR1sobatV2zGkfS92VCsk8T7H
vEp8U0Z0xUZcbYmyLuuojISquhUpwk8Ob3thWVEkHDQ8eZ4MA0ySYIzpLi8ZEU1cWjvtpV3ArJKw
BRXAM9EWmqAWo5mDNLWyG0uay6qsBbaKzLdi191ST73L9JgL71sVqkCW63DE4dWYfkw7JNed99GS
o68paa7KXiZLKzrtI6g7QZ9G1jSxbBTuHb1OyrfI69Y4vIF/Ih6LLr1OsL1R7e68xpw2AShv/SxA
1kILym1aa49LAqFKUW2UHXPhlR9K+uE8iRmUQBPQBmeLSU/DcE+Q/dgO3sbERomiYvUCx+ZAYsIw
7hVWlrFcHhThg7BCfY/SZgGATvPHRhP+eLI1huYsO3RRaq5HUlmrjhLvdkTOfT4W8QKZOS2cIqld
OdHo4Oxg6+gCGxyw7rZ3PsQyWjdYXp0XxGk+QVH/Z1nHXSvl2IfyYIVZs8lJt0YRRguKNPfwCZbG
o2VsnDfpwcNOKJiKlN+ThWefRlDKJwiajKMyqEjTA+qb4aIsynE1Wp4tZAqm4UIwypL+oAfWL4QZ
p4VO+QRG6zAkMrRxekgzP+uM8Fq5HUf7Ik0uzktijsAENvlQhaVtk/SgWysJSrtaK9l/rHtASEvf
n6cxk3hBl/JncZdjJqvIs5MDTrW9SzlB9yyrii+utKOVGw/+UPb7MHY2DbfXY2gOOLE252nPCWxi
8l5EmnKATAXi7VQgYolepsKQXelUoh3dADcLpj9HaGL6sqpQhYyWh8jLgtLNrmMrX1VqDarn6nVZ
k180nQkMWNiTvU1beRiishJMA/c6zcz219g1sX7Exr6l4SAPpO3JvqQcXbYE66CAykFgFZ7ZpCqO
RE3zcGE/z/H/Xx039SZYAL7YKVsTFgel0pt6JJsEb3t1gUN+ryBVWIU1u7BbHliRzlaVw4LUuiqL
6wKbC3t09YKhnXYN1DuK9UX4gNwuqisrVAdNxsHPJdEB92h55fAF5JhBJW+CHMpxORlRWhxIWjlI
WKwdPtRhWS3o+dz6J0CBooHzvMjyQ8WcTYvIF8PiR2Ph4LxezK1+AhOWUzI31HZ2gOT7CmzGwezX
AMibYIP06hTVA8kOxlZUJD0aV22MVgPtg77yvp1f/lGXTunYBAVwJT3opjnZodYt9+PMvYiVSoTx
hoA32abF6QpVIRUlpwsMm4EDbwIHOMWNE0H57JA0zV6iQyszQftqNbbyCD+LsDMnmAkchDyMLctz
gY7lOteeV4sispuFIoF9fMopvk3goKK9zVmelweN1raqg6xsgrJoUtG47a4vR79urzt7+KzyT7y9
GIjaFqMrjHmywsg3ECRWuRJhuKv0NcrbfaHWA7500nfY3WH7gpaDMM59j2vRcinsjgYAmLl6B4Dp
peElfNT5k6niO0vVIjX3jnv3q57cncBOOyaYWbkpDypxIGKOi1GJOqs/db2kIvdYpQSJu1JIi3gL
LmKm5kLdCcgkyuPdGCsP4s/8ys3ILcPenrP4Nk30VQr11c4tqcgIvwI+nNf8GVxwJ7DDOS2jamiA
ZMXWLKqhoJoIK4kW1HxG/dwJ7DiFjfuosr39mLat30A2Odq9+lV+TVAnlb2XRjnwCKKflnxMxp3x
tC/NPcKbAr91JV0zs6Drs8I5bvGFB8i7BpKPxuV7uxrehRD4WqEYKrxNW3vDmLmt83jTIGc9MDDh
XxPOBJacsK4lSTnfm24gQrc2E/VgWr+1u3FB/kdBnLBgd2LBjFdD3ilt7a04e8xiCK96c6OaxreR
u+DZZlTs2KB4yTiUOl1cxMjaxxajfhy7lpBJXUIhaUHJ5ghMzMbyiNu39Wjt8yZZISdZo6KLRJe3
q18SgzOxEVuFGSspBR5Bka0A3sRRI0Jzd/7peEYEzsRGFOXG6iH03EdtLirrLcmgUOauEb8z/XqM
75lep/mO5VhI2hzT6kE9ErarzYJ8ZlyRM7GijNDEqSWz9k0yXpO0gAQCBWlS+HYffcKR2jby9vxW
53Y6MaGkDSNTIGCkkxtR4OOGBhH2V9hZCBbnNGFiMDKnVdUmvbU3hdk6zAoq58EaFlY/g2UO+VmP
e9lHbR121n5ICyaOemB7ZMnUj7p0wg6diZ+OCNVDwcEOW8jgZVf7XTQeJNOZOPKKNXghnJoT9sTe
MzNYWd+ArUDd+G5sx4ss9HaVim50029KhhPRup/OS/to3ye2xCZ27zAaSQcZ0KvKFfH4VrONUn7d
EzHqRORjJRZFMwfObAIBZLRIwzgIHjyB1UMpXD3mQCRJfcL24AokJxuwmfMbm1FjNsEDEqVhN0AZ
YV95xQrZbHf0mZiSdV6phXRjRh3YBBM63HLWeYO1p4PyjWqD3A0FxDtFuyubpY7LXN7NJpaPUSvb
rgEqJqqujzW7Wl8DBYCYNEqE7bx3aC4oQv5iEW9WUBMI6DqeRMVgW3uIGOOQrhu3F0DSQolf9e/L
tICUdW15S1ucAQQ2AQSnbbCjPCDXDLkftfdYv29QtiCkuYdPAKHzWD2MIcAZ0fZtVzuBJuZryBe8
2nNP8ZT9TCChNgXJB+Y2h5i6j1R2+zAJRyG9/lMWryVXXzqFtQh5fsg6O+B8aASy5S6q4ssQ+p6G
5esohrgBgoVg7Jf6HOTIulPLmiAIsRXuUNnpA/SsP0W8eJcWcot6vBtDfIWV1Qra2H7aHhs/Sbgr
bUgL+nrbu1EpuGy3VhmvCksSQXHih2ERUE9C4R8ULnYsGSRt86EM48N5Uz3OR5xarT0BIZ45rWe7
lT6Muly5ZbeOoloLBsFNztRbFie7jvZ+kVdbw10xYhrQItnaKP2oXCjw07sBKl7do+dS36sfYre+
r3S78upkSzK5Mr26VEnul1gGRFq7gZrrylNXHHXB2JL3DvRLYoduWq+KhYJkSfSjKYVnNzd9GS41
pekM0toT9HP6hIW6LuoDLod9jFknEiNXRHpK6AwdkIUFDxs/Yukh5+GXJsO3aau2nuJfC+WIvuj3
A24geDaXipqNwcd2XH9ouzKFWMdJoe6XCVNU25RjURu0bwfeCa2dtx3J7HU4eAfW8FTYibtKC7RL
JJN+NkjoEeM0hozTaYLIyjNh4bhbMD4yJ9kJCsdR11guqppDiqIvYYlbUSU1Dqpw3Nc6Owy1lfmp
XUOvHLyAUvY7U0WPprRGP491LFBUNqKO7I3p04t2qLeSNfduh9RGD3yVgNBUNVzKNL3LY9WJ2EK3
Q2Wv68oWoXZgtv3PMzQ3363m5QDNnOAmME9TxxljZKpDn9sBHAX6JrvwomDxjYSVBJ4qVzpz7jvz
8Ty5OZZN8L6K7J4XeVodpF0CJJBNobqPuKXvWoRCEWfjisfF6tdoTYCelRgCPNspDzGPvmAX6oJY
hJa6ihq9LW0G/dfi3XlKM+7YnmA8VNTx2CVueZDSvolUdstzb6+iOhND1i8IasYfw7jUTzlMU+uG
lyavD7HrXHKSPXljcpubZuPp5K7v9QLT5rYygXyuI6ie4rE+yLF4n6QsWw/ueOeG7iCiPFILqezc
ZiYInnhD51q1BfmMbvdDN1ynTQpFYu9yZOyjsuqv5+VCZrT7Ga5eZMxuyiw6jqG1T/gHo265JNuh
NSvXmCB3vrTOhwq/hUKGlrfQMhy7LnDy6rPOi4Dkyaq13zIZgvN6oKoXGith21sJLe/G8E/OEAu3
DD9r8OoSH7F1qct4NIUT3u3Zj7xYc1lKBlgaRQceqRunLCgoa4juRpyOv8Z9OsEtK+Y16zWoaKHS
javzy+NumxZfSRz3AYxVnOf+zCQRfR7oeLETnYxt0pY534ddttepFXis3FgUry2pA0uqGyscg5bV
MWRh/B0P6/vUct929VI1awZs6JHDL+ibqnWhEWnxfUVgdqA2d2mfb6pU+pg0t4OEoZ4hvl/Y6xyt
KdhUVezgLokPWXjgPPNr0qwT/Ln5FBM/yXcc1GUkOwg5R4l9K3GEsT4mmvqh6gOi5KZcUp9Zrk/A
KHHTqvfCSh3KJLqWDq02aWrfVyQ6QDN8HcnO76t1pdPPMD3lx/l9HYWPQ+y13yf4Z0f85ooJdAJU
ZeEa6NdV5cFB5Q1B8r7T3b2Vc3TBTZQGSdxcmDIRsoVCYj8gUTnlJsMxlFUzFQVlTEFAKIkL0bRm
WHDVM6hGJ6gmPWboQMcSggTIXXCMYx+3rFw1kXqwPbQ0JDrL+wmugZ6PA+oGcDmq/qJU7OygmTeI
pEl44Bm0asr+S0ndj12eC6jf6rVbgbnVofQjohesGx8ZfQJAnsHwhdpniNB+zGFUFZi6L0hLREKT
8APjGYG2kXaDIaNvW9rfK6e/6crhPis9+cTqvFpwh/io9KdWcDSSFyvIS2lBh56Vh9C2GzEQ6nhB
5Vo3lpPiK6rcUkRFCuM25XVIu3d50l9iXDkrNKRhUHHmrY1CkNCeN80ZX0MmaOe2Dh5wkowHJ4Ze
btFZHwcYtGMwmSC4IcMKWoaLAzJzG59EU/mY5412h/HA6d1oPL+M5QFGLGTb+I30RKTSu7jaUwtk
7lUCe+mqxeX7NltAoRk1n05DFwMlFcWGHCqXXMP00pWq6s8Rb/1saaR2xjmRCcz1RdKVFRnJIWnT
r13fXyWd2ZtqfV5Uc7n5c8b3QnFG3MdDjzp80BAQwLBzHAZxBePVFrRjKq9rBDXJZd7bMBHmZUI1
UXJ7nvJMoEAmoGXLUtJEI3wI5XjfVnobaZr7YR7dDZF7YQ/8nhZawsxPna7OU5yT1QSSaIdLi4QJ
jGeaOIg9wo6B9l2S4gLGvdH4i8o/ASTE7LTPUhhpNaW5LBK2Gkpz33hQRM6gsLcouJnNTCegjWu6
Erqj5kCNuahC9M3ro32I42+94cPmPMNmHAuejl9Vva7CVpbFnjRJEFZoz0Z1iDhbmaq4ME702crs
wEqrWkBPYduXOIi4t6nynAoYRoFpP5GbaqGIedrQ8bRpUbkezNKYstzb2LpoMrOp63GhgjxjBHja
rYgiW9YFq8s9DyX3GS982lbvB6s4NrXlF53wLdODswmN85GSbGFHM6CNnQloUxiktnroiuwLzT5W
w46RWJg6KPLLlKFMMNuBkgpZuxG5G3herpzU2/Q5WGm/oKunQyg8bXJw4yKYj3SzvVdA2cBL2y+W
lx5C1Tzxiu6jcFzZ9Mt5XTqtr3ja8CjpyHvO7WyvYLjLssNd38ZXVkpXi5uZozCJPYewVASGBtK9
jWoqmqjwVUOhn08QTLEuMGyOxgSMxzEjISKx3FcotoSC4Gos0cdMkgNaKjSfxkXsTILJouhgKCQx
wCg+HtLxQ8L80GUbUH/fYt6Nw9THNlmolM0Ug/G0vTHYpOJhC8S8KO1EOiqomapt6zQf4BRFcLQy
XZGLUucXeYzf4iL5pegQTzsfXlXnEs5wZns3jb569rgtZCycqt2S3ltA+znwciZADCd4ZNz1Y7bn
USi/xbnhG0STcRXlRsHcnLXCTfol5WEOTUne+KGm3rEccnDSz51HaMCMSwQKI3IVF4OzPW8GZEaD
pg0STxNJIuWovR3ylV206RqONlX+UEN1huj+wi0RFA2dnW42pAzfhUV7kRRlLkwr3QBGKmxL3TM3
ZqK1DRK9a55q/egRC+AiT3yaUroJk62EeX1+k8Mw2PllzyjltNVSx6MaILEo9r1T72yLBLzoBAws
+K6lP1FeXuRQXRvsz+epzfFoEj/WOoKiSDkU+zIP1Q6mtSvf5aF9XXjJle2OH85TOR1Y4Wm7BWqW
wPg+LPaAweNV6qB0R3tSXNgqax/Pk5gp5+Nps6UYapR7ISn2rG/3qeHQVIkEcnnQJoOo1WVZp5ed
VDuDnW1d5W8psrZ5uI68+1x3vkzXnn2pvfrTwnKOGPLXLAGzCXx1KGR4gPrJPhze6RxftbS47ko4
SKQfZBNvPI/cJqNZFbEn6nL8qN3uCqK/88RnfM20K+OmuG+LiOX7Shcb6HyuHca3uR1e8jDxeaHf
USSX8rE5WuTnbMhxra7PsgJoFVYD5aSI+mObwmR+fMEYRDKFvU0ltAp1A/0TOFv1aSzGQwmHDX2b
Seo3Wm+gHHQ1oOjtyNrPsi2S4DwXjip8SgKTGFS2oyN7ovN9zakwuPs08PGGGycWMBx+gKHK82Tm
Iho2Ab8sVREJXan2w4BXSCWfGKtWRa6C1kVXoaN9ZLc+1n0QjQskZ3Y2bbq0sZuXqFRqTxHZwDuL
tIDxwIuhatdQtF8OWWawYdr2gBBeDblL8j0f+DrmPGAQFMGxQzh3MC5g9ByJCfwkrmwHO8P53iG2
ICn9EIU6wHUdiXEp7XrOck7ogX2k/SLtatIxJySO1L6HkcYx91UW0ptI2u0T7YpqZUJ7jZo28VOr
r3y7qUN/gGMKAubv1zU+jn1XK3jLihGJR2+Gys1F72TWVV6hCKS66UIUFH31a6Hb8Tzzy7WWTLWN
Z7pkX+Hy3kBpVxp6IQu5WQzdZtzL8czySwoUDtCkFa2ta+1KGFQ9lithLAZbYSJgVimCAzojjFtB
JEwXSmYzADFtH0ipiHJsY11nmSp9kns3HSlHocN21aVQQlLFRdt2C5Yx42imfYRMweSAXThyn2vP
C2oIpjQLmaj0bsHY5xR2AioVHk0SJ4nco7RcuzyLRRhF6yhTQWLfov5glV+K/H1fp1cNcLQljZ/p
4TLj5IPG+ivV0UJKP7fRCeh4UIir89pL902MP/cWnBJ0Oi1oUi7laTP+a9pcgJHcWBZRJKG54G0i
qBm0NGnEGNcbWktfd17QDVBitj935q1TrRRx17jU6/Nsfq64nLDZaZsg40VcVRmFBAP6oytFA8X3
CdQa2+SzijB85vo+DdFa5TB3QslqqOI10yMMyLbvsLlusdcJqjXa0aQ4nqiM+bGJTwUEa2N7Hxbe
u/MLnVHuaWXFQilKe8fL9nWj/MJz9xGHbNLROLDddKcLS+RL+dCMxKd9DRbHVe8Y0DyO4MCLo4qP
Wcl3bbigUHNubNrPIKPqSYOV3GfaKBvmCLvMdz33s4Np+n4oYn3VO909nFxEonQHHZiWZqvzXJwx
qmkro+uKvsyqQe7TeLxJ0swNIEh4H4YO82EwM9mcpzLjNekE+UqDhyG3e6BCG7PiVRT6BfeyHRlo
AcWTtSqXBmfnKE3ySuq60di5LaBQGV5jXonKzWC0OrtkJrtjXfpwfkMzUD7tRfQYsuMcmkD7BlUr
y303Qu90sNsgilIBJ7zepdZxznChgnLk0imLnABfluY9qfpa7hvjxqsO3oMBp42zaEEDZg5fYjrB
s9p4je5Ine5Nbhy0sgbjOX7ckzviGBfOuzh429m954/pgHzZW1Dsz5LLSrskEh5JnBvPoQ2DAR0Y
ERtGOBdssbzamLYNFwLdmbkcTCYMUDALAa9B4Mccl8GYf+d1Gzfv1rGTpQK7WQuHnSPuu6j5okfU
79RQGWHJAWquwyZUaeBFHaS/Q+YEFgx3OGHs51Hr+n1vI4G6lt0a7TgQdmA4Elm6Kl1IJ2cQCh3h
5EX0gyEQdYYUtJ4RflG6tTqEYWXv4cjPKkPhtcey/FI7w4IcZyx52p1BldYyd3S6j+BVJT61IMPW
VvcQhdawtTO14Jxm9vQ8svJiTyofMu6FIyiL7XzNy6GHEtQm1nJl5z70XUrRR9ZSg2WubjPtsEiY
dMiRdrK9nW3g4P9G2+QxLsxVRatLTdEh/OCqG9QUV3m8VD2fC1mfKxovNth1scyYqrK9VVWEi6bX
Vw62fMtyvHVhDVcFazeNw4MGyr4F856ofufpdd9c4KKPReY6G8ulO56HRNQuDIbESUQDCCXhwLms
62uu2N15CJpBumlPJkloyN0izfe9131z4C0a11mf3JjeCVKYt71Qcd0t6PEM/kx7M0NZc4ZCEIOM
wo884ldc6V8bNMTTxgy8i4P0IwUvLqPuyUbxNq7R28SJFxzPnLpOsI0PpCqKEeqxpoQZVpwEGI40
oCGD8Te3EENrrcZO3pwXyAyb/tKrUFDtoBJo2W6+ljk2QtX2gr+ZOSqIp29ngRlgOKtjunxfaq9Z
DX33GYr4gvRJDjMO+UFV1hpmwmEWshNW2WwKlORBF9mezxr7W6Tdz6iIlsqp5LQ/enYkL0xEhXE7
wFsB870urpX7IFOYga5h6MX4cdNfQrFhXZU9nChSGyOjK0TL2/MMnhHmcwn0Bd1+jAejVA/1DkDx
zLauozHfqaI9po7whpgq9KV7f57Uc+h1wudOX9miEpZQPdr53iOjpoLh4qJCaucWbvq+d5JH1bV4
VWQ20BxiucPjkIq8b97VrI0FGyUEHrgvfV3DhJ4btdsizq5oUcNBIdeDdwXBq2Ui7Glb2FZ31WCW
+VVsxStQH9qKvKXVzcgj630hUx00kAGMyJhHE+vsStJ0hcPYfKVDNV5YMMEXoAxGP87ve6bHj6fv
yWDMGoCylnsrdW97Tf+bsytrjlNn2r+IKpAAiVtgVtsz3uLYuaGcOEHsSGL/9d8z+W4cjhmq3qtT
OakKI2i1Wt3P8qvk6lZ1EcZe6amL472pPL9k0WtB69Og5NPq7Xjh/JrLZnR2RYjmOC3zVoS1Mo+q
TDeGU90QR6wcXkuNyr8jqk8R1JiTa6c2unMiVR8p43+Uye8rHT9nnQ0Ebxbg4tiQOryg0uz+qI7U
yW9iqr6VHt5GPtx3UfnOdL7SLFwajf2Fe3z6PXlBGCsVdnUBXqymzwA333hOFqbsvaJ845a+mT3o
yQ4AovCjzAyaOj/0q3ORSxb8KsgvG/zT4z0SJ0UnDWyoaHhLwbEvLe+5xwnioS+R4zbFLx18l4yg
j68kycVENqvlpCIulI/q8pTLZCfRJm7bLSn51qMNgPPyZvLsPc3NOpiQ5zSydaPLXd71oRm3m1LI
lUBfOD3/XsU+Lb10naobmwRLb83XTmavpWMJQJiTwDKAE4vt9tv1HXUp9r54x3PxHMMjFmUpmrSj
VsZTLOwkFNpRGHjVP68/YWnjXNLlp6VIjHEMq0EQpQ3Zdo3x002BRVLm8CtvVlL+0iMuR96nR4zC
zkdS29lpor+8St5ENH4bjOhldfMvjbHm+iTSyiSTzMlONknAe3cD1xvvmqz3CXhIU/uLxCiu1IHc
s1Rs6p5+13a7BbP8yQIw22IrNfRSxXlRbv5noZVIeTpN2anO6icQSG4GE8NqOb3VBL1Xbt2RYdia
hny2vWyTysfrX3ApRmZ7Iio0E6QjGQYWbRFMABh0Rfqmc7ay6RYOTvOy/z99Pgtn5aBbhlXFhd/w
X01i3UY4orUY8a6TH6twjYX3B/Xaf5/EWkYaWXvZqTNxKscMYhNkLxv3xHPVB5rTO2hE7CzCjpbx
sZ7ILi/qv5vMvGikf15gTBh4iy0aNJbZvdWew+4uqnKhdjK1KZJOPzoa90YvKfKAY0BqtdmzbXtr
Wfzrfp05V0bp+lglidLZKXM56OHfL20H1nuh7X0HZHFXVD2uqYa6YQLHPrUnRFThbHXjX4+er1OZ
ORdK6bupJkmB9oApnE1M9E2qi41B4vvCcENWruSxrzsekN389xUz5IBEJuhRTXG3VXV122CT8tp4
dDxMeImBowrcAduRa2f10jed5Zw0561sL12PYhiCnpfTjhYfQk1vXSZKP3O9R+5We+hIKIR0mfkQ
vFuTfPh6v5gXNfHP4aTcqczzAh1eJVnoanHnsDZMlLovrTOavuFq2lt6qbN0Q1XvgLOIXmuWjd+k
Hu6rOCiHSvgeNCb9prSOGbF2q/tk6XGzPNNNmSHc3klP0DVxMfSv8Izc28hch6oGEC5rDH/o+2Fj
yGglbBZKHDq/uNTCmJLIiIdzYY3P1di9mqx+SZjYc/LLEM3dFD00hnUc0y6o68cof5fx8A6CUfw/
7Q46v6xYKs1EjPL5DPj7C3oJWZBlxVYiaKHx9bhKVPp6E9L53aQwhIx7S0/nhFUPpGvu24QEXjZ9
b+xsL9uVxXx9DtP5rcQznNGW2pzOpqm2TYymgkVAeWnKo16bKn8d+3ReIsOMxSji2nTOJKPPwM1u
6u6G2K6fG8MLZFbWD72ltcw2Ge2hNss9zc4qxdEwiYj7fVs6R04zHVRRtfLKlj7MfIv1IlK1tN0z
rwFYHjVyM7DKSQgBpjfdCW/nmGs4s4XTj/79/5/O2ZLanEZMu+eiTwK7ZD96mwZJM/m1nFBcd0Pi
0476pCv/aD6BtEZWjqCFrhWdl7Nd59heFUv3bAg79TNnHDYKUMmfLe/qXdT1x1aBUOlGtgLWLmXU
76qK3hAv+mHnEQQFUqMNB9VnO4iY/Jqq3HyUbv5WGZfbaHHB4iWG43tt522IxIV3pQhfCIF5tUUj
2YkI7eYzktLGQdey1sWjKOJnMGevn41/G/L/rQzoXDrONXgdUaX5mfABTKOkBue46YZAxs2TW4vJ
lzYLlJvbTyrx0sZPmEmfAA0+dpP8M6Ux3cnBmb6NVBMotcDySrcI0yELAd3xDD/tSvfoxRYFTzI3
fSGG7CHW+iecQ6CfW1ePwFQceAJITDKONUjITRqmqRs5R0eOP6+vceHOTuYyUm0MeGOp8Rp7u3vt
ragL2w5CFGZLNmhNFnarfDhmPLZMnnoGtRk+lmBM9thm13/AwhabX3HY1OX5WMSQt+2Ms5fku6nx
npLSfLFH0FEw0Vr5mEv7ay4VKmqoy02WZZ3dInsxnFyDkuklOzFY6XZgmfJJNuUYWRoXWmf1gLum
scEcaI3CtnB3pfPmCG1wL46zmp2JQUFEFc5NzzFBKOxDZNTblOYf1Or4oUh+GykpMfoGHwANB9yl
iwx/cjb2kP++/s4Xf8tlT33KNZGdlBKNfnaeOuh3Nq4BhUy6lSxublKW76PEe88JPrziuEoJ8FbH
u4zJsJX9TwYdyE2K0d/KfGqJnTIfdHCgkKSSFjs7WRqqcqvGw6Un3lh+qneQLQBLfcOLPHRJFeCv
efl6/SVcas+vNvesRCxIBBliiiOEZ/IoSfXD4nw/rY4Cvq5A6fxOGrWc8CZ22Fkm9s8mejBBwTJy
fpdW0y0rm1cu2B0RvfSVwpU43krj1XMSPzatyR+65heDpIbf9JV856J2AojR8L3w+gMr1/Qevz6s
IaD/bxAQF9OdyJu6cxNzH5ChBy8utnbXv/Fq2rvMQt8oXSnklnL17FFZ4rrKoSlytZftvVS9pzW/
sXn+brI1uOxCe47Mb490VIWdxwWHSn10LmIGBqdxrEtoapUCXVVqKD9RZ+1ZO2tUYa+rH14/7aGa
RYcDdDutMNIXYdPqzbK6NYWcBQY6md8tM1G3uHxQfu6ynL1lo2P5Y1NvnRE7roambhhDinTblE71
kFAHfd++ehyaqfFTgXRYTs1HobOgNglo0Jgy3g49bqHonrp+ResfwqonDCRGqHnk+pBQ4/0ymUx5
c4SCmrWxI+PRFP0f2wJj35L2tDH7H53jvooovnHAHjUxGPY7F4JNg8N/lI6xH+q0/HV9f339zcn8
YpvGLRgDTuSeadQ9ugVq8may9iJpIYiwds37+k4Ck4d/Q7gUA2GdhWc4EE8AoOeYGFZgWq+8u5HC
2Smhw2jwikCbQZ90W+7tqlrvO9D4YyeQmt7IBHgTBgkuUub95vrCv04sZH7Z5bbVOdJMvXMFuCr6
PxLEweyGdfnKRHth385VQYsR+r7pUHnnzlR7r0r3eUoejZcug3zDiPb+x/VlLL3bWYmdl2VRjhMe
A1VE6C+55i5q3iLoeDXZXoOYYA/dQ92urGkBxUK8WaXd9TQXsSHx0hDliruoessjzgFenBWnu6xv
wI3Mb138zfXlLTQNiTe7z1olGjwiV96595JsJ+1qChlLIDEF1ZXiKaXvTv+jcXGdjlhUbWuZ537P
iz/9RQJGJ47PncdujKOVn/MXjvDf44h4sxRpCtck4ChxsBPN36qS5YZp6xCZtwmkAuVg+z39ZTUa
GqlVfcA52Innnr/SMflFo97et0zfx/ppovbjWCYhuDEHSFisYTEXCgYyl/kEbamzB8aQXLWxz3mZ
7q3Su5lq9pyRA81iSNdbQZuqrW18M2sj7Bnd1EO10Y1M9552yt/Xvxq5vI4vXhO/lJGfKhdT2Dql
lcHOVCbtxitcDNO6k6hl5U+TBcZymX3kajrGfR75hdDNMUq9NOyG8SgsWvqplU132o5/K86+UbdK
g6bhQyim1gOJaFJr8byQ/fgsM+mcZzmlHLRro73XVN8WnN+XkN4oRPdUM/oS9zfDB0vGYIie+tp+
baQCfjM5VuaIUhQNyZXAWqh74Tb77xubdG+5ad1GZ10M+b3buxSNTkipJWPe3jltDxZmyUv+aFMd
hbRO+A5uO/UbxBWmh+sfbeldzCqtGNrsBSWphm0M2Xu1fJFpfN+Ldue2a/jbhWTFZ8mqbaHWCM0V
fZ44uS8muhlL0m0i3QdtyS5iLxGaHfxeUndN73shy8+FShtFelumhT5jtPQLhKd7iNR+E2uoraXs
xGfZqS+b1CwLpc/DFD8ZKg7MYvJj8b2G1J5dAiHwpsCTNhsV9OmdVwEE7OaYPPY7z2CbBlfK659u
KS/P5T4r3UFn0+Dd2SzSn3HiidvJqgCadeMd2o/3uoDUV2ICwjpWYMQ6Uvf315/89b2QzDU/S8vt
G9VE6dktu2ZvRvmNvMg8et1TA9mCPXxr1zbIQnjOpT4rCEJkVgppAhpDz6ai94UGGCEv9gLNnbwn
m7aOzjUmHqItz2Zp31STCSX/5H6CblI4poAWMeP79VUvRNVcF5TaDkRb0EFG0STvE0iPqt48ocu7
shOX8jibJQPHGxw3Gg2sgw3nxgHgkIYp2V+EatO7OB/Pqo82KhtxBZ5uAMF+bHEyg2CcAhOdrd2N
Fq58hM0SQhl3ZMBFuzoPbXlQNdDlk7EDJtEeISGb6E3NczDToUXUui9At/4prfGmg0bm9Xf8F1Pz
xRnCZslCdpHhSumpczWkB4VmIcm8vdds8RTi4KI5RZCWK87CjP2IGIc6657LtuzCyHGPhlcGkaQb
W90L4e4BBNqu/KqFk21uGlGhBwSGG9jKeWb7pjDfXYSaxhTWbtTRk91dR7PbjL2vCqkt7bBZirEs
uCiRUY7Y2nIT5xiCdPktk/1OTNnrakt4aXfN6pqmIF7X9VF/Tu32vvEguZZ2jxjC/YjNeH/91S1s
mjk1GSIaqW5UCS0zl9+afLx16m5/AT5c/+cXVjCnINt2UmTWWLGTa2fbRIk7SCqGILmeJvbyvz1h
VtTUrUbTkODKmhU9YO/xiElK3e6hcg4l3ZU+y9JLuqzuU+FUVBUXZdUkMCzwniUUgCEsdMfN6XB9
CUvX77laKtNJZgC0D8OA7I+OrGPPTqKEXnuEwdfrIDc50QdO3mzqxb5N4t04Om9s2tSWfFa58WwX
6tdkrnS0FyLbneWX1m0YLIdkfFa2evSGdNPHyZ7XzbORe7uMYvJxfdELN7E5D1nTGuLG1BTnyWtv
3cL9wx37hcT2t55nezTNg9Wvt1DfzEnIkJAnaelgRX0RbWyjcXwrNd9SFkETyrlrIvNVR/0xHdxs
JeiXwmWWHExt2azTU3yWwrzFtgX1fQCKwq28lZhf+kazvMAKo0ITRHsnYHJ3GVT3CG+PedbfufEY
aLUSCQv4dDLnEudTIzQg39ismFMmECc2ZBWqtjs0dXMhv4eGfJDlb+pbN97w2xPTnTn08HaLf8KX
QvoJpOaux8pSHT7nB3ewiupqnfBTNo7Pbe+dx1YAFghkihnfCY/4ZQqBz0aHuTJ/GhFZA+AuBOlc
ldWI9ZRXaHWfRLJDP2bjVBiGZ+mtKIqN15nYI+HKCi/b64tzdc4WxqjWsysge07DQJKgKE8t574j
YD6IbudD16KBkGFaNATG9NzF3a4cgEEEnHblGFiIqDmROBIaTMBmoCfon39LEgP+IUYAsdi9nMaD
iFaeslS8zAnCBCrQKW5RBFzlMog1/dWkkw+i2DFvROjo0IrRvIvhwAk+E6R30EF36UZVa4CNpc85
K15qu4TZjM7cU0scCGa59KW222QHMe7khtPLuAa6Rl5YDEStRe7SdyX/Hh1VbVp1L1L71Ehvm8by
rTDFneLfmgkI4Z9ZcbDHbEOZPJZQfg2KwdhbeXFoM+/P9cBa+rCzXNRqM8V+yPpTr71fLnhMpSf+
qM7yNdhkiQSN7PpzFnLenBAM5FZkVjzuTyCs3Bi28Uic4VhZ79f/9aUEMGf/Si8tQbO2+pMzmt7F
ZMlpfZHCvMEZRRs2dYHxapMDXe7UOfkuvYTeQFsbbVyd6d313/CXdPbFFp1Tg9O803A8qdMzmxrI
rDk7oLALHV8GXRAhfYk8nM5p6eF+t88plIXcPaxJwUL3R+uVjT+djm1UCY2XaafK2wj+D2X3lMGT
srd/TSrx3daDEv8d1GM9/N3oXUaiAEbavy7/cZp7hv+LP4HNd309f8kcX63nEjKfqxpNRdp3Ij07
EXnoTBGg4Q9tjmKbsscStotSFqHItkwYYdUBe1NaAViFJUjLCWkCGTUBzCdB7Z+A7kfDxmdQKx6c
UwPTUNm9pKzEqB++jGsT5cUYmFVhteNwixMzOYMxHDTDb7w+COmyVG3wsyAKdsA09KZLzMNqbbl0
25lTk+FCgn5Yx1H4jWhues7lo45FH8BppOuG0BEXgZYhdKHIlzSBk30048F0aAgQ06aQkF14xae2
q7Wx/d9O3VefbFackczCsJV1KBR16efygACj0T2ueZc/yB4YgQ+a3CMuefW9ayVImdp3nBSDcxGk
QkHD8HtnTH4ZecFU/Gq6yq/S7wUbQ3x+P8vBV3gqG7ElkoFW+zvPOr9Xm0RWuyZ9K1moyXcPmOSh
eEvKJ84wi6/u8GDE91RcCjZU+KGFAa2wpg2YXUFf0cDjaATkgVXYOzjtBRGqPJpBkATXjNIMRwb9
XwcEJnmRrmrg6As3qCNr7rGyyxbg5BgZf4YOPYRkI4kIQYi7jYQ6YBu04yET0a7p3+KM3fG42Kkt
voTVBGgzBxO005Nha0Gjb2W/LFwy56Rur0gKw7QRfzYIwa0KBmjCN5Xn53QMbeCNTIpGzrshCGxj
tgiUKQc5GdgDYv2yo3v84Jx+VBGkrOO182yp0zWnfkPDBGSPmhf3sMkCqsX4g7nYT1d7z200vGIK
nfuFTXYg8t9HSXtO4IxgFcaejmRbN60f99Um99hKubhwuP718/mUTmQWNejbkuZkVGTjwpW1y6bH
uMrPjigCK+sDpZyVAnvpUbP6d5ScV7Coa06OoL+jpoJPbHsjcu9hUOp10s7jKq524Vj7DyO8AKdv
kkDIOznft3lyR+n02xvN/+10nlO+JU6wzqRWc+qLZp/2xndA1l9GmobeyG/aqH28HroL7+s/NGpD
xvVQDs2p5hT3EA2hQqfAM5xtysk2J/Y90ILP1591ycZfpKg5pVpQbg/Ky5tTXJZbt/Be80Hvh3iA
aGS9NiC4FC9fPePytT6FWqK7ZoiYp09Wk1/4doEE+curk6CS5Ia4sHl23QcCl9SxnM4wOvjfVjZL
vp5F2ymLmT411P7WVupg5jgzZf1tXWlhaWGzAjVNwOVCGaVPhVFsJ5q/Ey8OVcaOLUn3sraDhKsJ
1EhYxnFr406Yy19f21Jzc86rznql6qKK4BuGKe+2TabcV86AoXpKfowCU/JcQHWdJPy5caURJr39
jmo6uiEEJwfcxGXoxe7PsXGc/fVftBSzs8J1Aqaz7xJHnxQbwslSIZe5DDCjvvNGmNh3rd5Iw1nJ
7QtV8pyJ7TnEhn7uUJ5UKeH+ZSfeR+9IcVtATAdy9Wkx7bm2nTXjv4W1zRnDEGrI0oJB7srLh6Mu
vYshRvahwL70oapr+Qy3osqoVgrXhcXNmcOt14q2m0h5Iu4YydCBse8T6mfn1owrGBgYOfKbP9bW
NK2k54WkOWcPgz9kjlTS8tRocYMPdcr6ag9XhrVYXdglc6aw7egJcLC0OskRcKvR7+XeKF+9ZH8p
nAe5p9Ydh7wBiunrobjQQJoTfluvKJwGSvonz8rfa+2AkpcEEGw8WKS5iYysAqt9qMOY0ZXSfOmL
zTJNykWjYJtTnTA3AAL0co+o23dvasN+zQJxqZqe838h1q4BZ3HKUym4DX/fyvV5A1AdZ2UZjjCZ
2E46kSCwm853Itv0MZfWB8t4sfIVl/YA+TeH00JqT1gxeGAlhfTBBCY3yJrw06GG6TM2HdL/jUNF
5iIGZIhpbjiyOHU1JPADBdtq4beNB4BJ6aDVCTKvZa5Iy12+0Bcn09/R+6eTyZraCIPrHoJseVe9
GHXk+p1RrKGNF97ZnOjMY4DiiIlv5igZ2sBDUbP7RgyACy3jTgz23l5T81jYwnPygNvwOOGRDb1G
oHN9o9eQWoVc417DuWet670Q5XOCgNGno8J9rj7hxsSPedsYcBiHhHjZR0PgjJwGHazj/aaQcPjj
ACR9zy9gO6HvwafYEfFmKQsipiXauZjvXt/qS79pdsccTaPpc2KBYTsah9am73XhBjVk1fyqmKAm
8L9t8L+n8KcwgVopzxK7V6dWJ+0P2ucvzSDz31SIbNq2pOj3SaWd8fX6ohZKsjmzAAVxZORZ2kLW
ed82Gg70E77m06qk6FKwzKqWoTRbW/VJC+6Zkn5pgy1LgNpeVZtbCvtZqphkzmpYKbfI9z96x3pJ
vXscoH40PXDBgzIlK+fW0nualRypy+KelFFzilqn/IVeYcBss3ukLvQo7er5+sdYOEzmhIGogEy5
VpM6eZ4kgaRpVfnweXqvsbE3Xh2pne6jrQUObpPTfHf9oQtfaA4Ul3nceaY5Nadyyo/O1NIwdiH8
ppP87foDFl7dHCA+UnhK9XFfnyY3PpsdRyPO0W+kwakS0RUu7EJunYPApzaehEFjecokHR4gezkF
Y1rH/+Mruqzs05YUadPJkiTyBE3NW9XK+3Sih0FLupJZlt7Q5dN8+vdbwioodZP6JFi9a5P4CPPF
fSOb51VO21I3wJyVDcyZGuCmjfoEKF5d+XWcvOWw9gpUZ4ibqYox2PWi/FQlYkCh2bAWKOUWLqem
QAMIRhe1A7KMY1kOjCgLEhBSwtTgenwsbOE5onvSg4wSWciTMVg2juAc2kBG9wfvOn/pbNH+jlMP
M7jeFNbKExcy+ZziUrVi5Kij9cmAj3dpJHunNAMyGOdMieNqalp6yixlOHk1ATmV6VMJo5MAffbn
DEwfokwApvsuNM1v19/fUvTMOh68cIoWmo76xKh1m+BO4nVqp1J5zNpV0Z+vk4Q1B4HziHdUGLU8
lRIyosfBq0z+Roq48Hyr6m7sMb133ZIB9OKO+ps9djnZGowD5NHDfMVx6gz9aQjUwP1Ctz0cwDTd
XF/9kqrxHAqu0o6bdqQV2OFgOqPjLE0M4JuofCW9zdtvhQsyPh6fxqzctVMMLwM/Vmb90puMqKPN
Kmj/J5ah6yP6pykYIlS1o9/UOEZob9EpaLwUwuE864znSGZxfmqV+TxoBdZAH42suEmMhra7rhQX
MlM8ELiqXpRsri9wYeta/wF8cxQ9ik/yFDVm5Ya1UfQnN9agDOUp0IUJf6+jtt6ZAu5pJR/6B8ji
aXML9Uoga4wgK0uyoQM7oT77iKWy/qeenjXHiEuDFC3PCFJumzihJdo0yGxUEGgUfLOyUp9wlrGd
aGO98qW/jnNrjv82q8qqdUbliU926DAHt+NyABaVg3csV10Qvz5J4ML+by4mrlU6EOiFb0eU3XKo
rXvJR0NLb+MZQAN2Ymj3qZ2AOhP/1MZ3YeLnVOJJO1ruyNStoagX8LjWnO2Mgh3OSFFh3IGNvGsU
0IAQZWoDE5phfHJ/G4q5EHHOUP0C6xVWQuiACZkFRudV2yiBmqhvxRDKtoBxDjC9LMKERHetangg
cYHzGdc/r8fn0mch/74wF5ZSmUmhY9DR5AFIxkNqQGXJBYjTd9madvECY9mao8ojjr4LpJbyE7Mp
rAluMdYhXiJ8IYFqqLwgZ/lOOnwPs9kzE9Ytq2QVQOyN+B1du3ovrXSWaFvcDmMjSwQIe+N37aS7
vNRPQ90dVoVYFoJvThpMWAOioGYxOm2kOhCzym+tztMrmeTrAwm0q3+/FMQl4rJOkhzyKnaYVVBr
v/gsmhmgET0IU/2ahvrCYTHHkitQMQnt4+qUwMDFh1tjGRiFOghVrBTjS9EwR4FTUZS1Z4rqNEwt
4Lloem66SrHAqncoy9/qSsTgtTkbzltYC7TNY6X5b7tqHlk5vg1u3awUhgssT2sOAo9aYVZphm4M
3HgOGmeBXzfeNsu2DdtpqZ5wCcn9BBSZvAcW1I3DKVuT8196y7NEpWPo14ErXZ2ySG0hy/TTI9Fz
vwbwWYj1OfB7lBkUEOIellKuulOWOA2ZcZtX1uNQuytCyAsYaMxn/41HDUysV1CzPEFF96POshtV
e2F/OUIm8ruDbU3eoOvZK++42kX/+oZlzeHfidG7XjOg32m3ht+y/DEbg9R5qeDLlZionkCHqaxy
5YRceoezfGE7SMtZjuAwIcHmuzHbVwkE5/uChWzNhGwhCuY48ji16trJ0PZBDfITgis30MrZrBLB
FlYwB4tPZpG3vUYzmkZQiDXSfY04yzIjLOGje/34WFrAJVl9vvuI1k5EVFQnS7EPO4Yqy1QZU+i4
5v76A76+Xlhz6Lddca65i33SF7GvenlssminYARQwiOwhYLJ6iVrIbjmIPBJVE4K8mV1Kix3Z9vU
gnhpByfc/NUtIeYBcE+vi7t+7c0tpPM52juuo6GHuXSFYhC6IbEKM9reTURtJ/N3N6i1XXrZjf9t
W1pzVDdJPUMS2BCcdJ7szdZ5TC/reh4+et58QMbjuaA5jlrQcFPm3Gml1uZOS+ubpQeRdJML1Vp0
ujV7Matip2GbWJithlWKccPFSgAupCFzzhArpJfD93q4aNx5YSxJOCUSJX11vGyljFQ+z+Id76ND
t+ZH8XXMm/Njntt6MNuqg5a4yi8m2mw3MeuHi2r2esh/HYjm/KB30TDs7dZE8VqU2VbXwKFX6W93
BPqBgBGdm5XfpLi/QS517SD8eu5izs98eWE5tR7NID+YnScn05uep6HhTLcXj41aehVEbEpQhNt3
RpvbjK+i6C7Z9L/xac5rAdZ2qF5iPFmxeJ8kbfkGR5MRisxmE3Lwl/yYurmPsbDyidLKZ95EVt7z
1+kRpgf/5q6+TCrD7SAj19Teb6g1bxLbO3Kv+1htny5oiEDJ/N9HuLFyHMcVqHvbPguSuk8OLds5
sLStTEyv21Z2QWFVbEcGdhY982PM1Dd9OW7A/HxgdlMFMuuc22boAlhIsBKuxVsocioD6B0euw/X
I25hZGTO64XKHhNlp1DotfIq960BopqlAflhkUsMpTMcGtvUOYjYjrc1xBX9lDDM/a8//OtEYc7r
CNoQJx3hcAeTiGTPPfeNZ8Y5Kd17Og0/V6diS5t23s4Ze4i0UNxAvNhk56hz+b1u83yrBFlrsywt
ZFYweOiUS7jWoQ2XHV2qTH9MYAcHrmqHq24A3ZfX6y/s6yMRnj//BpVCWrVLWAXCCSbaSFYDmKVu
u8b7CXWFgwt5tlXJ1oUd8p8CouwdnUmowlYOxJgjFcQAJLnZeL966C6t5fIuP9UPXLWeS2LXuEtI
9wTb5AH3GON2KHYJSCWRfgIEaiXGl550WePnJ+leGiyPjLtWO+1BFcDOiZiaodk7zmMCo0yIy8PT
J67jNVjjQjzMCwo2gVJWj1N8clp72xb2T2Wxj05Z1VamI9DeK+Gw9JFmOaaIKWBYXZyccnujq/Gx
1uPoM9ha+N6a6cnSI2ZjIG6pGmGQJZgZMt9q1cPotn9i0fVwSV2bSy49Y1Yv1ENeNHmCqwoaElMI
IyUGSIzx22MKPtR5z/bXN89CHmCzPABTI94TZqanHE1Bqxna3TC5TjiaYm0CuFSRzP0mY9WlNa2h
7RsBPsjgGpUX5Z3lZGcooIZRL99ERjemNZxWd9HCouZUr0KiwSuJhghdLnaszjvftFy/qIo1d+6F
LqY5Z3uJsYbRYwU1yLTqD1MhXaiGXDzcnGM0mSEDNZMpLJSPAYTAdnjJ+AkTeb/0XHxVqa0TG7Dn
WWMYLcTK3H1S1EPrxJAlOHER+VPSAT4dx2CxV86mXUNgLj3j8v8/5QvXgt2xjQsfAFtGXAaEjwQg
OzjVhLK5OCYQaWj2vx2Bc5YYp0XvQnchvawHavji3tDFbU3yHcCfAPOtZMClFc0SRYmS0sRJm57K
WCPPNt6jHKpXmlk3QNNe310LKW9O/SoxnBoaQv4/UYzKuLFc+75IgRX23GC1AF9or5pz3lcH9w7D
E05ymmx5shPLL+FA3cGdIeFyF1uHoqQfg5PuoxEA5KyrDlPbVHthu91G/B9nV9YrJ85tfxGSGQz4
FWo+VXXGnJPkBWXEgAEz2/z6u4h0pYQuCul76VbS6gI8bG/vvYb6AWhm1/iqY7hi8gr1pN595KW0
Vy4kS3txFmA8iZKLLjjm0oWMjIAkFCzFGW4h3f7+GC89YJZm6F5z2RCYQkGsB/6N6sHMIHIJF8X7
P7/A5CFzbphXk7H2CfRmoU6TnEzYEzETHIym3lpxtvO9KsjSKtqhur2RuFfBHhz4+PKhVmStPriw
UOecMMNzUq9NZXb1LC8D1zzf6dR/KCBcTd1mCyGij1ZKFoKJxoPeLD/qMgpkAoBTg5u098PoIfzt
42p2f0CWkvg5Vaz3R3ReNfxvxrrcuWiUxNo7RfzZEgBDV1uqXuiZGeazUkOg/GQnrXxnlfnByPqH
xrFOuZ0HRPtBXzyn0D8doNCdGXKlSrWUus/pZVadeDSt8XY+hSCMA25s4h6hSxJ6+bWxbCiVwVCa
gNVXwMXCXnvqdPLfuLbNWWXdUML10k7F1YJJlwQvt35oePbs6BL2ZIKDmQ27SiCw2oDjbnnMTBvb
zWvy71BLaQ5FaborCL7F759FNWiV1SqDy9JVlPCHZ/LJ97gM88TdtKZ36KANSXH/ygRBO8iAboQf
He+vi4V9OLelNC1R9lVeonMCdwY77c9daX1LIc12/+cXquSEzhIi0mdDRmmWXXWMWNUY5W/LAZkC
duNa9MU2jgQuq2wPaP7nsXN+SfELQn0tFLQstI62Ky8xRa1b8zyLZsyG0sOkN3GNaSmDXm29PPoN
+b1TGWFu3TE/WK1zVgY8zKC+2eXm2q77A5i69eRZmEv4MLTCQ8ahnPe+vejqAN0jAIUFoMpmaCXN
8wipzcmcsjPEB1HGRhnWDygJvueW+HT/8xcqMXNuWqxMcLooS68VwGt0cHaGoBtrkjut/GdzLA4o
lVxXM46Fw3POQhuc3I/HDhLJPXQAGl5asL4ihyRVUAfgZQONdEA67n/YHxrJjdF1pnf4K7shbU5t
uF4jn3MHEqQx4Vut2x2cJaEKlHF+1m7dbvIk2ihHqmDUEXkvO1SeSvDfnKy7Cl+eUZ45dtZvm4IX
VUYuiD4ZtPo8nEUPCEqfYvjPvHIDBrUTGVw59DH3zG0HzlEMFNZxoBk5CsHzrc8mxBJMxaAM9oo1
v1MVTEBYWmYH6PCKIE7HS1s4h7YHCtih6uzUa5t4cSBmaZ5njyMTdQWZc1bsmrHvngoHfJAM0Ihy
5D9rATJnVYqQwVphsMd6E1NGNxWMiT50757s+N0cmyMn/gu6HW9d2+ZbDQnBS2ywcivd4UCp1wbw
frt203ngszFAor51s+619IfPzNaHxHYf3XHIDn5mnytSPBDcQQ8ZFMedyASFlYTctZ9xuD3wrnN3
3Gm/QlfWXgljCwgMYk/x7a+lwIdea2htpteWqavh9eA/FVXkvkZlzj6qMq+DuK/Vuez0Fznm9mWA
LN8P4WVNFEbg3fsbLxmeE2xVGWYjaQ9Q38NB3UbGe9xnOe4JAnT8yLZOvq6+m5H5UgGWEaAq3P4q
SfkK6Wi18ilLN685qY9arB5TJZJrm/ZPhdpNJzLsV3asNcO0977CU1EHPFNHgJHvb6SFVGXuP2p1
fZJ3MkFOTRH84wzeaPyx6iEX+z/eQ+bctG5w4NFZ4h6i0/xoaHfnAUQAPvmBemuqBkuBZ3bS4Kaj
Op8auOo48oSCGJSSxg0pwLnzY0jgkJX7x0K7lcx5ZFQYKW6WeXLtSoDYAF7dJwouhaOPZqFmCN7O
2aVnnUN4kEHWrcw1LBtRx7g/VQsFIGd2oNjYgyOH0hUMNwbcRXTIYgeq6fajI/MXcFlXvQUX1BXI
nFrmgfql4o4lV8nGfa5hmEf8wHPLcHi2Wfq5cq4WgOMxvI8ypAuxz78hs7yw2mkCmE/tIMv1AarT
SqhfmNw5EY1Qc/CAEsZdOel20K++Jj15MDr71Nh1aK/aRi+M7n+IaF3SFwxcpiu0pkPtTgTJNP0U
95B2LtITouFuCmSaODyY9AxVdlBqy+lnI/ltDqdh7I8OdUPL+3F/spduMXOyWmFrH9KgsAEo+IsV
JeexsOGXHu+KJj1o2Ho5Pr1M9xmztN6KiBwd078ack3obmnQZ0npYEmrNjqdXt2+e6M6+ZymPQA1
vf+mCvNl3eV0IT2z7X9jt6iqNBMVRj2lVWhAT5yMW86KR2vk70zAspEw5KboFkwWCEdpq4+V4Z1C
w438YU4q8zRzhjSfnBHjZy3lh7boo4fF1RnxtczTt5Q0z7VK3uux+wXZ78fCBrji/rP/hItbz57l
pOnoDqAgGzAKrb+Zfr0p3Q4ymMDLgRt4lUnrwbYNCG8XV+MYCUMeOX4AQ3YUV/jFya2t5X83mwgS
4vlWic6Eyy5AVkYnN40XnazewE0FxPw9ntFfB6MLYImdt/CzjJAJfGIqQ8cGXmSNWV4jl3x3rB4p
YXfM4PIbSNerD6WkIoAEO6QeeR/20cv97164b8yZbIMPEFXbmdW1gl5ZYEf+yWTZt9Ua4rQ0b4zq
nLnmesMobAa8q63B5yLA/WGIy5UgtPTjU9T4K8cgIKXxqlDV1U1pAx1HevSMcmUtLiTp/+Gk9aAY
Wa0G5M9svoEE8cCBu6v4uIc0vxU0KXlzYDWSwStqZQEuPXCWMuYeoBSDB4whfL5QYmJbE+pwnGx4
rI/Qst4AbbFTa83mhUjyH4Za1OZ91EfV1SsHN4QQhgyxvzaJ5wIFOC1TO1fR5v4K+xM2bq2BWdiy
hHCINQIUaeQs/wYU6O8211ttDfUOOF3k3pnMTtTBDiEKdpWQpv1RFYnetYmdhhVcppQiGv3CvDv0
jIGGXo1w8o1+6Qw62pCri0KfEu+cQSZRefiDDRB3oTL7QLX7UpAaVj5J+akYChYy0UVNAB9Adxep
xtwkXfl6/ytvq2N47nzByLGvEj9NxksvICyfQtZwNPokhMXR9x7N9ounqLcru+joslp8VZlBj77c
FCQLsUl4FsDFTxK1sbh5MtwYoGifUiiofikdcqCjPymEe28GELAolDkJ5CT8cp8LGBP2Y7oGZrwZ
DPANszXIYArME1biGxz9Ne9rlHAdGGDQp/tjtPTzsztB4bjIFMxivJQk+1bDDNjm3yrlrSTNN9c0
Xn62zAQZhaQWRKUmv9WTptDt8gfoHYpRRScxRu9dwVb03W7nnHjW7IQEkbmVTRONF1XzLQTmhxZU
6zSF0wAaZgNSs5ztMFdxIIvmHNM8WA2oi4+ezs6/g16OdnlieeOFVzlUK4SFSGG8+U3yUIzddWir
30ZtVTvblyDGYemb9gup7HKFU3P7MoQvnx2T0K8YgDtvxkvaFXWQRQ+dHUHBMra7FzvaMZLtYsU8
uAUK40J9f62df1vcHc+d5dmDYXoSKfB4GQC2x75tv4wClXCLEBM+QcVrMkBZQ03q/V1dbHMIWhal
MwLAJ5KNC4/ARLNdZOp9qn2yK2HWSWp96hE2oDD1FjmjCUxh1B4MyLoBsGy82jBIZboAdrOXw0ZD
HHOsgJOOwVV+9msDordaeDAN7t0xJD1ybqsptqkkNjRwzAK3fIZ/wGXo/s5ZmvW55yaw51ZZVRKz
TlJYE4yfMkXDVhdobD/QcoC3l3kadfMKresvjVU/FmJlV91OeT13bhlhFCTSXLj64tT5Y8Is+Tja
yceYI3prp/maJJxsIUX77OXlbjTFsXKfZURCf9W05LZaN95gtrHh3Yz8yvD1BRMEVzoIz+dkC3mn
YGzB6LMpdPpOEDIF9PeJxfGH6r1Pfdp8MyByWqOwN40SkCYGlObIj6b/ZQ1rgPybRzZebBYF4iyt
nbJS6tIqBuGUqgmiqnyQcax2yPf2Y2K8m9R6senwaWUZTJ/8n6PUc+eE3thUbSmzmFzc3kGFZLKl
jaJT4njbRPQgAvCQE9z3/Nw9SOV/5KM6x6kMKahSq9SshTg7p/rGFpT+eyHJZXR+krrael31kQ04
llz5rFHLvf+pC2fFf8i+3EDWqBFhDTM7o1R8aNGMDiLQRO///tKO+tOT/iuO6lL5NfOFdYEPmH/S
XQqfmFFtHbf7NnJn5+SmDLVBu3OD8ulOQWzOUy99ylbyy9uVaEzl7DCkjuxdivbvpVLQqWBdum1Z
uSm8ek/Q10u2JAduxK5w5kOxwE7S76lBNwCsfU1A6QhK01i5ANxudeBFZttL2oD+9O1gXYQl9xoS
yFR7l8R0UDd1H0pinIwyxuyC2RpMC80HdO/+FCxsnz8R568ZmGi6Oi0760J0fFKpH+9Avd9TL39t
If0PplUXf2NErdFF/tTXb2yeOcMvdiDxVPBWXeAyFTpUx5AgQfNsyH6kBR83MOD5XlvxwZPV90Eq
59iO1mPn9WEd+0CNiCYP3Iq+jo67MU3rI4vlPqbOFu0TdTA1RAngKZBsYpU3wMlEb2VpfJd+NQHs
HKhsDrLcZLB1sLINMBVHW6CdfGB5BxEq6PRqQ7EvidOgSk6KDZZFuUVaFzZdv8kYePvEa0Pf9Te0
RU3chXlC9C68fiUtW9jQc+etqKl6YrDIOvsghGmWbXK7C8bMOfSJPK3WNG+WchAsZwc4cd2EdIVt
ndNJtBF3GcATm25LYTgxpAyQn5WNfbN26sHT8t/8qJUUihtSW+e4irdDo4GJhIFLWQWr+MuFrUvn
7MIGtKOiZdw+uyUKjTbf+g0wFXLfcPoEr2oIYejn2lUvuuthUkx5ABmMJ6NNP5dFDslVY2Xebu8f
OucA4mZUIP83rHPCXgnvtwTOjNTeiR5JizoqocJV/YHb0ZjOeX1lOqQkhy7uuc35A3fJM7NG+G7z
/f1IcHsFotXx75yZOneZ6rV5BsjsPaP8oXCcrWckDxJzZwhnDba+9BmzUNf4KRdZErv/vwYT6PhX
+lKiCVPtuIIn3wUShVX+mBmfBDarrKCTt7Iul549SxYUT9zSpdw9gwVVB4U57Osq/ek2/fb+GC5k
5nTu6pI3ZUS8NHHPZV+HnKJ+5PNrU6Rhqh6hbxY1+3Lon+t45Q60NGezi4A0uanGMXXPRvOBvTw2
EEzvwAJw+GkEkOl//KhZ1FCRmRfExKjRln3Fgu+20/Kmlj4LIS6EWJDStIcd5f1R1cYqWuVmBdSD
qMu/CzIHHNz0tcRktXvlewFWCDHeMYS1fzH6r5Xdb9pchTr7vPKdFn74v2cTLkb/PhC2c1zX2AbQ
hKcyNF2B0n5mwsAERM3ka+KpV6sSZzToRFCKo8cC6q+Zwt3OKekcpZ/AMVEZbeydVVLsC6CZYWrF
1yZwIRrPgfgZT8sGjlj0XPXOK7xsXknTbFyWbCH2t7JGlt5/FjygourmuP7Sc9K7YIhNkud2vRKY
FpIj3DT+nZeiZJVrwnbqbCn8cJ6oTR8/Oem4F5TtpIeUP87Qv7Zb+JpJNcL6zF8BwyyN3DxeMLNE
mcrCZ+UstIbmDPN4eH7Yr6sdpYXzYw6RN7pRe9Rw6BnW6Zux7k6s5AfGxgdeQZJFmOk3k/jQ5Nzc
X+MLAWNOsxtkAXcTU7tnCBz/UJF9qZX8KITaNGW+0dHu/lNua+Nj684ixigyFO1hs3rO22SSKtxa
vHlgEALtdqP4nBN0B5+Blnrp6WXCTCXRSTYfNe/3Y4UCO4OrKGxG1r55IejPQfW259vuwASG2IS+
QDDWgb8mAbCw7OcoejfuwCwT+GlkVkNQRSWkmtO1g3JhacxtWoRl16WAG815KB0nyKTdoDNhwPUM
pqWIiX4VyK4uNzRxdiZv5NFyPfliGd4DiSxZh1HLIFAMxHK6aSEjuR2qEpaxDMI7senl+zKBD9LK
dE/TeiNwutP2+esSQYUaeSet8dzkDfhf8LFXHczDiP4GzMMbKgZ714leIUKP7v3/tpDnuFrDlpbh
uJyc0dJ4LmR27tz4ddKVa0t9LMo1P8OFOZgbK1QQklc5mDvnGjf40QrV85hBbcY0ntpmBMp0RAF1
DQ6wlDzMIbap1cEXtMvV2SqjcySsk0I9A9dPFDLa1zQ2L4YHhTyojqIZmA+rwpwLMWHOw7T6SHZe
NvrnbPC2kcj3kgwwvP0+9AC8QB4Y5hw5IRDtyqAfHT+MlXFOh/aL57Ft73S/CVMgF9ov99fS0svM
DpK4TFqDj5KdTV6goqmvUE/exZb9VbTZ02pPe2nfTn//14L17cGq3AxPgckoGPeJElfSO2vClAt1
UjpnZna5UNKOKbxZUBTNoxzWTYUL7Dxw2gDSgHqfOcO+AJYU99dxUyoHxQVrOGYNVBdzuRV2DU4v
BMTTDhjTgZhfihISkF31YpeQu9SeBQ0qOsA7tYZ+ijNk0U9D9mccgsPWtVt6ylJfPMFhHVrTI/kp
6/Ypb638GQrvw3tk29Gmww38BfzXKIQ2zEsMBtXGJeaaatKfxuKteDAlWH8NL82Vm3uox51bZL7N
+KIAarSGC67eMZTfBi/bMn4x7Ve/eLLt70YLygzEjWrvJPNHB8jfemShi39bFTkBwJ7jAoI7VWof
4ryC014U1La/KYsvjblG8PrTar31yrNMGsqKACEPeGUWf6fFJ7MtoZ9jHKT5BYIWGpc6lRUBxsoD
tSSCRvXjMBwNW6O19a7Yh1dD8tF7LOI3HmdhFjuQANlB2zYY5Uefd6FifIsP0b4K02oNTP2n0XHr
nWenbMdB6dQ53nnCmmBwcyDTkZty/8WvDuXwMSmscxMupGJXdVFA0BvxjSYw6yx0fHfXlJekUtek
gNmuzgL8kWljK0q1Ulpaimdzg6fIalCgtmzvnLYZfj+KDsAxbFuHvqGHe2xiIw0gCfci8h85O9wP
H0sbezaNfoImAYhl9hntAAqP3+Jit6m7cuYsZINz9k+SWGVb6845Uyhhiab6lMvynGnzmK0h9paO
m+nv/9o4hAJxLYHLP+Pwhihfy98d6ik0MiBXj/pGFsW/O0x0ZaA8eX/AFkqwdE7/ASu8SGK/Gs99
ruNPgNId89qNjkk6/hJDxb9QlcQH0lMNsk+U7TrHhXIlMQKZjv5KurgwrnPOj9V5jva6cTzrxIn2
cSMuEHAUoHABWNMzwIpWPnVhcczpDzJWg2mMJjsP4rX2YGtGqwAIvzAroz2qNFTs02xXFOY+mm6z
qEHUkNhlz/efvtBBge/Bv3PrZ0AVV+nIzuUEr7bQRDKhsP4N99mp3FHnh7r7ieM2dnSo6UvrXwTP
NlJfurQIETsQbEKaQFlTodG5NiILIz/nP0B7rjQz0kZnPyafK2RxR9VnIeQC9lPVFLWF38g1k7CK
G2eXwSfAjYeTQ8iTHmkZJpVTXITj1Kc2ZqvmhNNw3Ahqc9JDI70ObGnKzmP5huHoy+t0ZvSuALw4
DgaZbXFNGSjkZrkRkL58GyMCQ4sICXJ8TRF5MVYme7k/aUtXzzkZAioeyQShZWcjV0A+y00fPYth
DB3nIzOBv3IvZgxNjNwLPETW+w/9A2S7NQSz7MQwq9iOCoedo/4rdNE2JpiYtZ9sCmhwNPzDs3pU
eD5SmoaOdtHy+QEA7yaHvwkCfk0/T4LKWMs6OrP+K6K6mX2eziAMCipQTnbCJ+AGhqU+9j58hsfp
f/OKEbYH0HsXj+sfshDN5jQKkbux8iSJzr3VfzKtJzq8TiLMJCnAggNcHKc3ZyuHzW2ss0fnnIqe
Oo1f0CY6QwgcIP6XWn+O+mQzbWWjB59pMMIp8Rh7sVUuqgjCCzFI2PY5cB9QnSb8K2azj8eH1OpP
jX/pOg4L8g+EXRSt0/zHyuROpYNbkzs7oVKLODUHOuKMXCftVRA7V5qSoKp/ZlPNuJGB6V3TYXis
mNrqtJjsOvAOqS3RSK23JgodyDmmbWHyLWYbkHR05PbgTB4nIzFMsdYvBEe8gPkvFoAD/lzVeWds
i/tfsBRFZ1lHkcqEAsCDix6YhmORAEgfkZXRWbiqz1kZHmccS5XVDzBL+wBH7bmOnAFKxis7a+HV
5zQMG/ZuOdie5UM38cEbYNWqzFq7ri9M7Jx3wdupQF+BLhdHcDPJoPJvZReLFMBWEdRi7eSRu97W
UfC94MfBlt6WGj+oWLM9XoibzhTi/0odYpiroZ1Z5w8SZmAjGs2O3YUcpmAGlPO2ia89QDRWlsBS
WJyj8UWsHGLkJjnhmHYjsjXj6gGktMk11Y121LQPoEkGY1Ec6jUGwO3z0ydzuA8IyVFEm7K61hnd
g38Co5764BXudUT26NVZFxgezNpB2+ONCxAMLGzBNu/Q+Sndb8R8laQFkm1M3kVthZnvqG1UZD+y
/5Eu8Idi+Nf4N7x2TMihymsKw5Zefc3oew7mJk6H+9vu5vzi82dxI0to2ptFL68WtaFd5LQnNx/Q
g87qQwYLKLMCHzZZaSss8SLnQB8oKPRCKS3hxJsdvWrcRFn5MboZJBXyrVX3B2IaIR+SzWBBo06B
Mlq7oQ0sZtSOe8n4L5ubYQRZxFilKBx8933cREAfyt7uD8YSaX2OwRjKONIkg6xwrDhwfNaxaL/k
UDnKhg4FYh9orBhZsgjs3gjq+En6p+5HqZNkY/pZuNpOvZk++WSOwnDhDA37DQiANkly8Y13x5QH
kCs+VktCN6sheMD0938tqrjkft+4AAYz9ZQNZ944YF5OMpIktFdl42/vZjxlFjoKJoGvlRAMJSI+
Qwz2EQWv97ROfymoD1OzffPzdlvK9NyUwzcdrwTj2zcPPHZW6hE16i6DgQ3N0olmmnz1IbwPxbRf
E8vWY+onKhsBq6q9D6qBBAuUrxVoFh89HRB/jWum3DIqO1Zd4VcC5NK7VZIdJ60d+JXXbWNsJtiT
FUCCN86mtROk515glMbKl988hvDh0wny19Ntu89HrkV9dSjbdm72IMri5/2N8Qdo+Z/0Ar9t/fvb
nKq2NuK4vpKuM49wgxAHHcVvKnoBScWp7Cjsxq++PrFOI4usxSGthgeQoN+TVBO0tTq1rYCeCAtR
umFZ9mlYV/5LlXXPjGziXlwKm6N0MPyPPMw/a/KvsTC1YWKNx9DuB+YhSj4ydxN1zSeRlyqQpt5a
mfy2agz1hxB0a3RmuQvtR7hte355FVWrP+tmgD8nz6N02zEvAc7G/xK16Pb5vVkH0kDhJCgtlBBy
59K3UAqU0ul3hSSvueflqDKjGGWz4sGAuFWQ1r56cYu2C2XiQdfXLIGJNKN8n4lUv6Fu8NhJ9tj7
Ec6ExHux01qEZSbHsGEM4KrWmwBystvUjfT3iazTfT0M/i73rW90kOnByeJPRCtYdN9fKUu7fo7o
gxxtWpI4k1Cpiw+o0lwT1r+w2v5kAY/NmQ3pM/1Mu4NRkQ2DNvzKYxcW/xyv59MudgxS4JxsjEe/
uNo2intsK+Mf5csQZ1sCv3HtqIcqycAcU0CpSB4kbbrS0Vs4Ruf4I9TkYlj2lPLaR+PBiPur1Mcq
ZftIZy+NXf1I69W25bTlbiy2OaRHa89toxwKkM5gfOpHM4KPG9t540SRgnymn8Ooj8RhakN+knnP
LSi32jSf7o/zzbuXT+ZInyYZDVtxSL1q20sDpNNP0MhAJnSOc8S2CI4wDSs+VrOzhVofmyN+XLR7
W5FD89Ajv6ltP9rCPhV2fHJasGGb7MFNxXstRbCqr7lw9s7dEZrM8jyqhbz6onvvtP+SUxi5u8Z2
FW9zu4yNMZzW0F+xyUYmjXJ8jkfkZVh2NIxSCJJEdfbkMPhM+f61iSAZb6A04WWPbvRSDP2L2wCf
12L77zSIWUFtWftCOC9FKU84yqy2PftCBDQbwKsu4kBk7FLI57rwwobnP7vc/YY0aa2acvM+hS+Y
5Q8JKmiOWSMp1SL6HBnxJSLmD9xUVjbz0hzMEoeucGnfuZ28shq8Z4d/xvH5aHcEdprH+8t4IQEi
sxzB7n27LWts19F6T13xs2i6ve7q75UAxnytDPaHcfOfneqxOZbM6QezI3ARuRpJ4x8MCNldKRph
Qcf5dxFH8pwU0C8LQQMLaydvXlhhWHspPH8MOITUdsBRcBDEcrEfIrxVZqWnOm4/G6VJA8czrM+F
TuyTV2X6AAZNtbHwhLD0PHcDz54qvD9UNycDHzGba8fGUNEUcqoNI088Fo9uXLkgSelw1Thhoa8P
ZZ9/dwTpZW24ZQF6XJxyoCpZCtfr93Q81s34vRvtV95aEgyiEWaIFfmSMJxxbf8YD/bZrsiz7MSx
A3lm6FQVwBRUr6zDm0HdY3OAi28bCsx7BbMo2PH22v0oen2NM0B0jd56iaC0VBirsqtL4zxbkrIH
QbEtm/LKifcToJ1X3qAy4+8LGHTqbNQhsYKIn6v4l0QNIEvcU23u2voyKhk4ebbiWbX0FrMM1mRp
G8tc4y1K+zmj5TYpnDSo+ujwv2kMY0HN0lSNCqTQ8LC4Wk75MFTWY6r4B1QcVdAVK0XxhYmbw+UI
NNUtORA8wi66oDbPDEJiRq2+NnX+pcxU2Hn15v72WACMsrlQPYk1RF2Uk19zX2xiRi8FfyIq3iat
2JSGeMikf64G8dWj8guV3icooACIyMGBxWaFRtru/nvcztAxrLMclNGi4FhA+bXw2Yk1Mejykc3g
bI6b1dAJd+PFmd6oqDrEqj7GU32Py+5JQTwDKp380LYgriKxNCDNlHj7lluBMUaA5eeoHVpFmryh
p5ugom9sshYM1nH8dP/Nb8Zi7LJZc6poqFM7dZJfsX2/wFc7NItqA5WI60hRdl9VplxYE3MUHnW1
2UCtIIdNBZS/nE8S1mFtcSUJWpuxxtPpKvx/qp3ciPtz1F1fwrGhTjqoKeFc3GQ+KuQxC7oBFu/k
d5lGJz/qDjnclwzwika3+H5/IJeW4lyelpNIVD2tsRQpGCoApXexyTbMsM2N4ySP/gjj3a4w4Trc
A2vBhoPyWyvgJM8CdxC7Vukv1ADVauV1buaKmNhZLElF7Xk19SZ1U2AOcJSPpd4gNZTtCdYVG0N+
nwrVNB93SfJD2cOhaJJdyz8kVFxyNaClDYBm8rBa6rqtj4QXmkWeAb5UrmHW4jpEYNCZlvxSFVP1
UvFdWSW/XKi1B5Ywq22LTQOoCswkJC0/ugyaYo0v16bp5lUFr2H9e9rx0S11nkG+Fp4BFDiF6NSh
R46rkNZJaI3xntQMm/fcg7d2dltzGrP7U/KnKXhrZc6qfSDBjMRwAUvRgNgGbhKjv+UR/9A3bXek
dcuCNla/bMmaPHSE4QCh4zVBl/LmkFddcq49y90paGbvozr1Q5MS/mS7cJfQHcFVHh6fsOGKzINE
jrArW5LuImhcWSFt6qLdWHocoEIV2buBSbEtWB9BgK9qnQPEjkHHbstk3Dqj/sSNIt/VqSoBQVOl
VKHNGEJRpwbYScdCWm9ZYuV+qCBe1W9w0zYuVjS2cNnOQdUgjSw2CeyU95AbAMx74KPnBz6n4ggv
LBD4tK7c6LPTmfmrA50/GJIn3Hr3rUY/galtHYHsA8mRePJJpaxYKX4unKxz7GLs+V4bt150ATjn
ySi6B4MmYCTF6EXjtnZ/fhdi3BySyD2SKUgJGhd4LptnHx5bO+VDO8Qjzq6xSh1UWdWFfsrWoAtL
97M5UjGtKxPUhNS4COKiPYip6pX4gXd4YqPxAIDhLmvIl9xxXlZZsgsD6c0T0rHGAhD4SMdLGQo5
bovEAReorO3zjW+50cqELZxLc/waH3HPZZxD/tfMPlSMi9kgDyCFbJ3Wf1kX/lias1neh6pyPwAg
zi5kpLs6Sy8udY+15596QCTQ0McRHumVo3Zp6GYR2epM7E6wii/c1UFhDdVGx14fWBCj2vjmWs90
aeBmYda1LMv3TQNo+gndIbG6iyqBlasT8Ig/IfqsAdCXHjQLpDZ0hU2QuPyLE5MYRlk0Vmcdu+K3
7CMTPuCl3NWRWFMDmibkRuyc6wC3hcGN3E3ZRdT2gKDIJRHBmOrKCaTT5GtKtUvrYZbHZaPtZhWv
YcDSVg8Fa08J6Dh+kn5y0v4F7OxgEGItd50G6sYnzVWAy7wac2LiWb7SuxEkvUjESWBnxg9f+I8u
8HEWM4+x3yLGkgfoJu7FmhHv7Tqhx+YAIdWNlqv6kl8lmCXwhYFvMoQS4ACrTDAg2LiNi1wFwnGz
kBvIZlertQubYA4LcotYDLHhwHNJoIfXv0inCy33svr7C2nPHLWs3cJUunHjqzTfnc7aNBwouNhV
b5POMRHRUwfswDSm92P+UgieQ5bjkuWwvAclX0Es0y97CE+gDGeVSHMTuUck2ab4L+BDcgYahV+t
5BJL2eYcw9wNLs/gtxdf7U5/9mBBYtuX/+PsOpYc5dXoE1GFEEKwBRzabneOs6F6ElmACAKe/h7P
an5dY6pmNVWzsBqQPn3hBHsW6EB2ajfiqVFluUFOhw6u9eDZzP34wzGsI3rNmzJqT3PxbywRTwc4
57lTxFYv4jtIc5h+khkOmjjWKr5r6ZRoYaYaxsSqTReaB/2EUq7eOlV/4O02Mm5Yj2UKlFDlDGSF
a9xl0E9dnQMu7SQtW+NdajeQkcVNl95E7ExJKn5QO3qh/WPvHCd7C/7p9U20ENscLeigweqpnFjG
qZMSop1QvaoBZxiT8e3671+esnNPx8jBrTp3zcKDM3XSY7J7Q6D9qRrzITbU3eBIaH933yInnGAi
B6ogjK2DQnUwcIeKb6UgIFl4UN+HzevhbFV8KHNAD+D3cP2PWzpBOoQup3GdVUiMT2gRfGSUhmM/
+qLMD1kDUhBA6mVgOEUdZob6ZFbBVl76wvX1fyg5CXkNhs11l3hDCAayO+1q7p6ViIeXuVGbladb
KDd05JtdNjQeLIVlEHMGt3614mobd9DM5AfWl0AVWHUVdH2/sa3uAbYiE9Q9ocQzGUc2Tl8rf8X5
8r9w1eiIt47GMLSe4gSC83XmZ1MSQIEDbKT8O0mbbReXDwOfv5zUsPxcyaDLyaGDocxqX3/hWmVa
6uPR0mU2YGJ3cfO9Yz+n9HsitmpIwt6+ScX++lNeBjhgm2upj1vHmahSrELpL1u0MCjPMX57nqW5
L0y2FRI6SC3dWtAaHsEP9e5J1d0BUHA0Y0uEdi7vO0Us3+vbvQEb91bsBnI7w+vm+t+3EFB0MJtB
+jSRBMYPNB73Q3UCfjpgyadnvjTQsZlVeRbTuL7UwqFius5l4aHdFMP16EhtA3Z1W2LcDHbTbKzR
J+ZwaNrue9coDKozuoYMv3ygmC58CetdJyNdTA5eTULDbm6ziuxEXh0ruKmgFe+vPNrlC4H9UYb9
a4Ajphka7YBLHmH2xnd2xYOalGimONtmznZ95ez6PvtMsm85xSCY8tQ4Njkfb1eWv9xeYroopiOp
A2TFQA5IO/0ZI7+xhC4mECoNPBRo0d02Z0rmPq6NG2ANri96+fgwXQoTEBfY2QGjfYT3XB6oIjGP
rUqzY9NWyW09YQ442v3gJ2rOVmRxnIsBg/2fJGZelD1EHocj7f1JQSm13WdF9+ZEzUpIWngkXeay
FElUVLDeOHpm+ruBHLnN02Dk6T1kHo5O04fdGoZvaaXzfv1rv8wxzzC4S/PjVLzZ6G2CcjRb9rvL
1Mmd+rcpXZvV0IWtoWtYppWjhOgM8+C5qFG9o5d2UAxNt9Itb7jKQQGyNzSKTtyNNqL4XpfZbkra
rWq7B1XVv1uVoFcTF31od6YMvegxBW2jnjlG58WmjJ96ZQEUXUDusEqABHQMCKGNuc/h/ky79qES
yUqlejkhYbrEcEToWIjpfJRLjulurYKO1++rCPXLdyKj2m2AWaJRR9wzD0k/PXu28cohh3/9pCzt
W+0KoJ0pqplH5gF4XLR2ugPEiXg9HNBJCq6vsCBHx3QpzdxroWIT4eXMJRQmMThRoPPZT2mGcdj3
ztyXcUhZu5nNnW3BOeAjq+Kwgx655yo/JSJ0wKx3IH9lsR/wUeUQLnnlsQ2lvX1UliFbQ7kvhOM/
m/SvbQ99TGkVc5wfAaD8njG5i0j1QrMkDpgps1CZa8SwpfOlZa9FoUTfuRDXS6Y7m8dBVUT+0AED
DRPLVFr71W2z8G11xUsxRFWL6N8cB6ffto23b8dHc8qPvWv9W9Szzo/41zvLcIG4md0NR1eRjWN6
hwGEnfPlbDf/pr7EdDFDxcDMEV4zHKFz/Th5/EswKJevKQ4s3fu6zmBujWMnpnY4lq0MkzwKUut5
Em4RiFl+QOh7gxv6IcHT1enu+nlY2Ge64GVmjBNzlGseTNRI+RyFMNLeNG27N012N8loTX1mYX7A
dBXCVFlgf0nbPHRsb6UfQh7nVgWt2A7pu5v1vqnOUu14l/uKvDuIWbOxUmwvbTwtqIBS6ZVuzgCM
7tCkScoXOycn02o/8nplhaWXqBe50h6QTuDZTEl9o/1kVfZhpcY7L7x17fOFqK6Djcc4bz34w1XH
LKu/SVr/cNPkR2GtdWwX4oAOLzZLYQ0FoeYBTAYWbftkwuTz1qI/ZJFuhzWK+NIO10HCMooq2Nng
Y0Au8T4Xhu9mcdA7G9FuJ3R21FY17wQMi+u7e6F0ZjoaGJGtF8LC9oZ2J8c4sTmeXcKS5iaCobIf
wSYFCkSTm+5a2gVjXd1BJ8P38reafcqRB3b8nTJzE40FpNE5WvIrt9DlWoLpGOIsRafdiEsCSMoT
5/fd0O9MWoR9pe5YPn4bMMCy8myt+bqwPXUsMRBHsCuMoR5ES4Hu+LmgcNSHEOM94JHXX/Tidz3v
2r9ibw5EDRBsVnIsSBK0eReOTQWvcQEzHG6HJnVv8on+bjyIpVE5Pl5fdeFk6wptopIkV9MMaWYl
3+qZvbdQ0i+VCb1Bc6VgWFpCCx5uUkg5Q8z+YHAM1LhNE7CfDSdUgPEGsLEatv/2KFoI6WJlziVH
WgLsjurkjVfmAY2ndxyKf1vgnPX+9YGiNoWPVItN4JQ/vSnxo6HcdiW6iWuX19Iu0xIJDoGAXtRt
dbQQCR/jqPyMKug9dnX1IKb6m1qDny2knzrIMDJHWhYzoMGl132PDPk6E3sFiLoQYnVwYT1k9Qzg
cHrEbn7ghonJtYjeG2elaFr6+fOb++sTlFla2dB1wFQ+zSo/m6eb+lyBou+xMnVbejXnTfzXAnFX
GlMM+6wDndJ3dKqOdtHvr2+fhetBB/1VU1T2wNUZh3pyv+UdbcHna3/A0vVQJWnpi9HcmyDFXl9s
YSvpMOi0SICsrjLrgDrjJs64uunRaZvdPdRXvHvgNVfWWTjcOu65NabCAdI9OSqjvYtNBcGF5hFy
fPdZW68xR5e+iXaw+2hkNrfr+CisZAz7WkCOJp5XotMC+I/peGbX6wAR6NLx2KVsBzh88c5Uggag
vI/d75O6IbEcMRzq3pMBjSTZHKjDoLxPp+oBkrU0qNFDDrqo8G1hA9zfrY0x//Am/r9lyXSsMyTx
rHqG3NAxG5xn1UyfNo+e83TY2pJt1Wg/qqRsYNOXbHpLPZcmcMJpF6wWG5ePmq1Dn6ucQf6cGfmx
GeVzClQw8FChPUSbf9mgtg5OBYkVahcAwxwjg32z+2qCL5iKg7EwYFqZbMzo4/o6S4+hRQyzdd2q
ghLooUwVUDdVR4aQyYxbEI4Y6D+dAlsHkBZGVBblKOZD0TA4+iU9DEXO7VdOg3JNRGHpQc7//1dk
ciH/YLszFcdZTd+KrDylU3djJt+vv6bL6ZTtnc/eX7+eGxgxjSUdjvEYh0PRHK2k3tq8CawIgOHI
2XjQFF0FAv3J0v5/b9s6CDMpJRF23MpjYsmffVa4EKXHIQwnZb95tfk2GZnxlZR2vrFjt9535mwH
RZUoX8FUKDhjRLeCd7c1h4cjEEWoT6d01VDycuy0dfgmjTKjSSATfsgAvKqL/mRCUM6C0zOgCw+N
Uit32eXQaevITeuMRJUpSp6kFJvOfE28TwG0QEqLlQtnYcZt65jM2eaO6nNcArkVvxQJfy5tvCQ4
CoeQvabgoEzbyBI/rGz6xSNvwxM3vL6bFh5Nx1R6IILPk6GyY+TEYTvTDWPJowEEg2+uyZ9dvk1t
HU850XTCQAXJmNvPvspOSMqn7FSBcy7Fd7WG5P3jBnRho+pYSg7sOTy5CnEsAKgMnaEsgraQ7xQG
9Nu4mEhgR1MD85H0e9xUZgTAAKjDvIKmjwUEK82qW2mJ+7Sri9AGQARK8JPzpQwFXX8+fcFWaoDP
utNsLWWZUZgNsgSl2pVBPiTO1ygxg3QAkBBg9IsukOB3137txq/KBLHKoFb92pqqBfKeoV1aWUc6
WTKET9Va9bcQFnTIYolxnKiLujielaE3JHX3lmOAxj7tcCE7gV0y089dA/L4hvJWNs9CoNNh7zTp
jc5DqDuAjg/14vMZNLgEoW2l0PozDbv0TbVIms321EECsTqmRm62mJcXp5jG3zG9/wGkR8/3GeFt
HXQGd1kgBg6KuWzeBkDzNiydAaZI+KkcJ8g9lQ3/kBHmHSSJt4SIe9NlbzIXObwA4+YkpzYAurV4
qgV7Mlx8mmKIX1mXGaFVuAQcYsnZiwLGixbEPEKTsQxzMtwn8WCGeUYdWANDttNLq2fXgwxSnDgP
ptFAIkvmQyipnEL4DmBjkKGQG0Ft8kbjHoxkp4f7o8XkSVpetgE5cLzhBfoeSTIc4A7y4/opXziC
OoSmlVMC587RPZiFu0XdKO8jg36DhcgQFKnYJgrUS5KYK2Pyha2o42YAKx85b0bIgNFhX1fQvhAl
ZAbg7D0HzJIuhrr3lus0ewJjr5VqYGkrarcidWE2HCVeCp4Xv4PudOB0/Odqg/oyX5fbOhJXDtTg
kJsxD3kCItZtkn+V9H0Qj5TdgGoxYxY/ZRzY6dOqUvDCS9SFMnu3USMd0KKC/AaUDYbu2ehAeY/e
0S5J0h92znfX98ZC28jW8abI40yMerk4puZuVN1NXcsXL5p3vKjBfuZfpJgOmTrk0eA7oJakwE0W
NX3tkQNODdikoLV/xVCY60HkZZG3pVA1yuWa58fCh9WRqiIbIwAfjQyVNkgHH6T1x/Zz5cnP1fqF
8KJjUlVrtjkcr9BljORLBP3YoIg7Z9/l7YdZtDs4pxzm0er9DkkQlFGgt1h10DKJ3PvYsn5nuJgr
27jPMlzVowFtAlgV+xFoD9m0ZkG8QNawdQyrEdVOLGIMiaR3cJqfU9RuDOcewjHYFlXMwRV4qcTt
4EJPE2rq8RFDOtCWDznQzBBRCDsYHdXjm9UO+Gc6NKR4g6j9weqTm+vv8Hy+Lr1CrQpPEktRU6YW
+NzRZzZ4n26+ZgS3cAK4FvzhX2NGZOwFqqoMKbRZ3FDpbrq8UDuLYDAFu4L3jFdPlbdmB7H0MFoQ
MUzDEga8HA+2ij4ao3om6PBcf08LeZauyAj0bEu4M7kHFZF7Og4Pmc2/eW0ugbQm/zRQtHW5u7mr
XXC8ZrQtRFlDdU/kIavk58SAsy+llf1bCaXDWwVVTmVgWx4hJFn4hhllIKlHrp/388OwRkBYel9a
g61MJhv+g+h2SnscgipjSIJT5z6b+RzIot1c/yoLH1yHtU6wyS36hLiHbrabU4np4N4svTWviYW+
gK0DPKmASxMueHJWqfFqsK05SKOqaQMbDNWOt76slX/Wws4jWM4XGSA/bbiqur106Wvnx+1I0bgm
/OQtW970xN1FFVWgXpdjWMHLpNlWawXvwknVAZ5NTYx8TEznkEHRCxzDaQ5JY00vvMl+Ox5Y313G
AvjUALmWp9+uf7o/A/4LkUfHcsJcuYH3c8EPFWMxe5uZOW9twvmzKjzTxxTjXhhpfFOA6RYkPL7p
RHIzWWXnD00EArWQ0DhvyfTsFsq+K2Oyl5kke1AMC1CQ4FtUW3n76DSZCs1Z2j68X6IJDtF9HEZF
Qbcsa9UTtyITgqEu30I40HwFvT7fwQvKC3qjSm+8xISmwpgOb8yj4fXHXqh4dQQikEv9UEGk+qDA
jwuB0qL7AVZcwRiVkOvt6m8CKf9K1rgA3IXS439bDX0/AQLWE/sQzcNRpln5xs1uPIhqcO7SFFLo
Vjo9Euo82YjDmzYGXFDV0PZoE8p924qeJt5EfiPMtRO1EBV03FbcACZV8nw6uKS5n2eoMwCfffSG
U7o2ul14vzpiq/eg7p7N8XTwkADA/RH8aXI+NTz6EGe/l8lYaeP8GdT///71mDajqAdeEocYwDl2
Svgpl8gh8y83hvNKVHSB5RZfRLzYZjH5XtW81nkXB4WoIWcLxluLcXJGoeOrpnucPfi/NtlLV5eh
OXhk3zDINLveUB9BqguVPEvrDTiGxIThdgxRAIuvNh8vRxmPaYHaIMBKNjZMJtRcgddlfFJjPggW
/+5qkfsNGXerKOeFsbqnq7OZDSRzjJzEd5hr7tsI/KvMCWoQbTBnwIyBqzePssA4AZtY5pCpU8nP
zoDd+b8pz6Gy/e958HrFoeCJ9SEUBGiqmD9p0qx1ty8no54u35apEgApW8Z3sUN+5woVKtskALk2
SoRjOolAsOShRGNttbd3ObX2dMU2gk6iLEfg8mdZvkV296qiuDvHRP96rLp8Wj1dpM0lQqrSHOI7
4cG8II3PkkZb3hsHOFGvpDwL7UlPB4+yWDRO3MXxHbi0p2EYUp9MyRb940cbJnUNGBs0ohvS8t9t
O740KTSHhuLHGS1etuLDGp/6nEJOduWJFw6DHp9ccGId+KiC6cDGMDPtGwROyNDR9Jk3AjkYBJ36
ceXRl96u9d/NWImm8zIYhJ+imt+SrEVjKtqNFXlap8EubUktRHmeyiQaB96pEuFg1Kd4yr7Kvg3T
vL/LoSxke+yoCvLMspWgeDmR8HTwKIFNeVIpUNxsGUm/BQ6xLDtctV4fyLl5rWYX+jxGCa+laE2K
a+GT6RiNsUsYMRV1T5ShGdQwd+813p0jLJjNkn4LY0OgFdbMzhYyQk/Hqs5zZFW0rkANI9lTX2XP
dWO9ikHtu4l421Y2s+/gRhuyX8UEMY+8PNH+u2Lx6/UTufCwOpIVKNl8yjC7Bgm2Dy35w03i2wL9
ycTodzyWMMXt18j6S0tpuQP8ncsoHiT2Do9DKXbeV9oIsKSnp9iod2pw1gAfC/0LT4eyZl4NSZBo
9E648U6YwwXV+H20ZIDZCyTTxw72u0kVAmoAR2Dbyz/KjN9EnvXYxtOvqnBObpL/aGADbLVBXKZ+
ZXQrPanLuQSunv+eUIxArVR2DkiUbnxvNCIsGgjpNnb0cI4GaUsfr3/VhTiuY1SRhPaFDavEU9yP
T9IwP+JiPvPhr//60oek/32K0UCzJ+5d0E5t4+hB/sZx82ONQAr9zYc54g8QnLm+0uVqzNPRqm7s
uaVRg/gcTfD27BpkYIMw/m3y5+kgUzVOseElc3RKwF7K0xRmHUnpE6s6ROOaF+jSl9CSoTkrRDr2
E2DTfbMVcRbCTG/2BTb7Su29AD3ydGDplCqI/hAjOmVmBh2bzkv96E0xcnQj9di48jE2kzIwpwZm
g1W2uf5hlsKWDjYtrXySJhSMT00JcG4X1cE4NmEKrmnJW7UZk+RXy00DqWhpB8YkAZG35e8ut1BL
tWtj9oXjpMNRJ3T0pwHW3acBJEEPrtikvmtmsM+cpCqdDTx/6ndI8yixXXnq8zV3IUPX8XRRVs5m
IUv3ZI3pfUPLDfA95/p5x1OrBqG3PGXwPTh7rkZptl09BgtWEJ4OjKVAKedwzYlO8dBnIYj6d17a
F2FrzahKRf8AFvaxd+xfxZwHseF+WfCICsFW7TaZEfmeMx/iuUY5JrfE+SocNwqSvG+CiYJX6vcD
agNI/HsbxWtjU9L6prPiTV5HPiwz8jArEJk9ZnyObVevHOzLQmbc04G3kUN4DypKdHJNQ0EqWn3U
bi4AiwSx2BeGuJnNzt5AFwd2Mx0CZAj911vSpHu7AhXWgR9xwKPmZkxVB2/bxHpHJUMHsM/MtA4b
162Pqoxguwktyf3QFyANQWcPAz8vC3uSTYcSQCEAMTooD5hJmu+ApFtjYS+kLDq6sYX9HUMfzz3F
lfWaGRmUREcFvBMyJhUFdIxvVMpPqyXIQjTWkcUIkQa3Oa7VIgeu0X0nUb3DGAUGiXG8lSML+eSs
JJhL500L/AnkleVctEjGCvYljTMND92+g2eJPSVrzcSlRbQsdnCoBfvkzjuNpbs/3ypjle5rYwzT
WbwMnnVz/SwvvTYtk3Uyq6UtwTKtNR1AYdhQw9lht0FRz9nTgm3ajKwVcktraZeAK1PSJxDkOrWZ
SwIGYdnjLB86xQEHKsQOUqZmIMV9m4eqmr4Uh6C0AqliFqPzMtijE7D6EcZL0Dme4FAr3JUgvvBn
6cDYJAUDayhcF743xm2FzN6P+v6mH5rP89ZJvR7m3StNqqUzcb4e/4Ko2BQ9Rgwn3FNOSxhP8g9o
1TyfdxJ6U4/UiOAvN/gtKIXXP+7Scud84q/lgD0pUuecwqex/aM3py16VnsSwULjPAMGPv2c2+5W
4/MfJuile0E7GP3MMe7qkUXEICQHtMHDDGV7CyccsOzMFM7bsjMxKzMcv0Z8cpzkIwfLBhI06OpA
9zKCkDFLPzqOgRknD1Fbh7M5YDZqyBrTenlfwG49PJNwZ3YsKwyRjWaAilxl7lXkuUHkQvOeFZsp
wR6bRe1DYWeTVvOzZYsKXBaVB7KrPtFyQsk91UkwlABbdHW7KdL0VjAHck8zLNGSefAhLoyQ24p9
27qPXQ/tHMuFUnZHgbrKLXFLSIm2NHffrn+qheOuqwPDu6yHYFfmnDiFOIVB6C6v2xdM3vdDPN20
wxpyYGmza+c979tmtnsHetyQJTy1hWsEhRMlQUYSO0wSSJp5aE7cSNiorxz7y6mf+38gPKiV5JQ0
BCuyX5BQeIKPVOjRf4rFro7BswaVRXGjCEpw+8GrvTiw+8cZHnRBAU16f46deiVMLIy6vT+Z51+n
KWs7SB+5s3Xqp1ns4niW7wC8ipvYo+lmtiMZWvHZObv3R8cNyvTFrjyIJtX9yhZZ6GvokGdu5Wln
RZZ1mrr6l0J9Ydrk1qD5y2pFs9DX9nToc4xZQa0Es07WILd8iqOdYqEZC3j3Ia/elXAzcSRydlHT
Opyo6ZuQdzWH6N4GfGKuyZok4MJp0NVRuzlKRJ2kMF2vSRS0hnVXRPIjaz8H6Bb4woOd+PVjt5TA
m+eX/ddHtUbBWJNG5AS0DLCUcZv7cN0zAqNOX6JIYBoES4LIgSNL9T4NAGiNBeT9i7Wu+lLnVkdU
133O2GAncHln/WYS0Qdqdd9TkQ9gSpB59pYZ8a3D0tSfMOie2/Kb44B139mBScuVLHRpY2nXRBHB
1ieza+skoGGNRs8DXvi2pF4OIQm1pgGytIh2N8i0cj2kY+TELCPZ2GlpPZ9tOTZdzxkMrd1hJSAs
1Mq6jLQEfkbGOV5oaprI/XPIYCTJWpvqcizzdKB1PLQVscEch9KU/UBkd7Rz592FD9P13bj0jrQE
STRe6k22RKgsiqDpupd4Sn8z2R+ZWum8LOw3V9ei7V2zHdVM2QnOURiZUIxcy3QnkV/y3N3aybQ3
JBgPyqNvs0l2tiiCOgKSK3U2RbGSc15+TOiS/vfMQcSNTMPcsdMg5KEcWQDDx/txHu4QM6+/yMvx
w/XO3++vU53nc9eb2cROEKl/dZApymG+UQZmBLZbPjJPrTzJwp3g6phj+K6ZqAtLmOUOrizQwrK7
bVZUQwAU13eUcv0zkIVnOfluhmck/1H3Vb61o3LyfCIgTfxvj6udrQKdaDaaBT5qx4PKkScTpSNS
lf6EIXsw28lKx+tPSvz/CZ6rw4onMUjYkgksRM0glc1v2bFbg6P+cbP2mc7FT5l5j0ZcQCd/CmTf
Q+a4yTbCgtcVH46DTJ6I4eyvP/Xlw+jq4GOIr/EaMl/WyRmg+khS4xeZnR1fsyS6nDy7OvK46lRq
RrGgJzmLG+FA2RVGY6p+SpofDic/k2E6rQryXQ5arg42pnJ2QX5o7BNFIe97k3VwxPxw/TUtnAUd
ZTwM1oxOSWWjtVc8yq7bjGx8M+16E7H+x6r31NJJ0FHGzO1qxYzBPk28quG1DNoABPYdTN9hmzWG
LnRKLDOfNkzJ0KXkYaoYoDgRe7v+lAtfS0fcOh6UM2vX5ScA87ZjxRA/aztI0O9tIErqAy12N9bd
55w1awrulzNpV5eK9RS0s01IEJ/yxnmSDvu0Iu8LQ7ynAg0i3wZZ8DxUu/50C1td14F1uZBWYkh+
EhkATMzp721TvmWwTbr++wvdU1cHSY+Gh4ZhXvNTyz2gckkYGfaGI3hE1hzKDMeYYMA1bx1CdteX
XLgEdOCo47lmV7qEnyQbnwWXmwKBgZjeg1e2K5fd0lvTah3Hsr15hEsxJEKiIWyk9X5uS2L0sObs
tfQM2n09Z9B9iiIs4JzraZDKjwLWXvYsGcQhVj79QtMTDdz/3mWKIjtMMgffPoHQEnGcjeVsesgm
0IKXwUB+lsmj1fAKFjGKvFBExEABs9XDqNGtgWhv3XCYWsx7iOsP9FYCkrBxOvuzbIh/ls+ClZ78
msbG3DAySEB81IssZKhaCoNrsB3YytdYoHK4OqjUHqBrUMaoOvO2IbA3Fp1f1skuEk7lFzWiAeX5
UbQYUoNWGxSSODszI97K3bXgyevqgNGyNi1wUnv0IxPV7hRp3+Di6rtg37Cx9/MEt/FEanloC276
ynDcPfyjAtztW4c75m4e+29uN24zZfvMLMOqSg6ArIcxWDVb0xsETL6q19lYk/taCGi6nlxhJdK0
I+6cmrS3XmkKPV2Mfg+8I+jQTnUqb5Jy/upLV6L2lCjRrh/LhYLI1TVbHZ50UNS13NPcK3I0oDmd
z5g2x/0uKYdblffFe4pYj/6ggKHdTqEUcwsYo9pi5b5aikU6vLVIPReTop6faOw6+158kM58M4Db
7c1qM0eEBAn4fH7i5g8iqsnag18earhcq4Lo2f8mcQa0pGcz7CUouXyUGzQXEMvZLVwj9lK4QAjB
LTOFbwv6vtff+MI9ogNgsyqR0uE1Oj8k3+VIUUktjk7Lnqpm/MXgu/OPiCRXh8GyNBnyhJcY7Gbm
M+/EAN5L/H2CkJzidCcguemv5vhLT6XFXmDxrHia4fsGBia9aU0oVuas7wKGa/nEYaP6SmbomE0q
j8Pr73Ehh9I9oAszjRvSWexktlO/YdaEZeHPtPLrS+dCR8RCGX62GMgUJzmSM77f8WdPyiAb7juo
cBZee2/E00YRpw7m/Jn2s30Xx2Ly01jcXH/ApQCqk1ViKWo5EPwJFCaiaIyYvtXbh9l1ftRoPOEy
coMii767fXmUkMgbRLWy8sI9p/NWhjO9CwNMFGxK5b5ZQBc1jrt7ZiBS0pLP/7jMefm/qrZ0SG3L
yOD/kBvGS1RZ6OlZuzSxQUldO+TniuhCAaMrvbJmBCnDGWExgaK9VN4+ipKt28aAxVkvI3yZAqKc
zzw1t73aOdCEcw8Go2uRbeFQ6HBg2XRJDZAqO6VGkwX94OyiPNqCMbmzoZVWCZi/t0+mUdwOTrPr
cLkQ1n8j5LZiuABS+NRbPxuUU225xlNbumS0wrH35gK9EnSDM+UcQHl8rOd+a5wjbG+/yKT8ZvPp
Y7W9uIDsdB3rvx+Ymb1ldXnFT2NcPJPY8jZFT+Aia4nmpGyvAprUq0DPGCA3mAZ8+Mbs+G20OWTq
ga8NU0OkvhJOdvRAdalIM21KweHEbb0zDxyVaKh/kNn+nScUkvC0+TBwux86BR2r3onrDaPG2m2x
9OK08JbGxCyzzHZO0dBYIRc04OW49bryfq7rTZObE4as3U0BL+OVw7+wd3T51/xsf+eqBu+uYf50
5/B795fwXEwuqpCazUtlfXOQ/jkn2kX7fig/+EhP8zA+ukU2+10639rtqlXcwjHSwdaYDkB51vPs
U5KbrwgFh1iQDeBDELs2dnQ2dplwDomRnJpp3ECl47nppzvUGCsvY+Ht6/Br28zhWVkaKJcJKFUx
q7Z9auEAJb+mKn0HVX7wYVHvr4aNpXevBSbDwrTXYAk7tYPZhjCFgVyHwZsNCnUzMOAzaENSaIJG
9fVvvbSc1r2KkphQCU/Nk4W0EllxG5xlkztWPs9jtqP1fAvtypW1ll6llvVAzDQi8KZiJ6MZ93w+
h73zmL6JnwrDwk2mfkM66dv151rK7P6wWf8K8HNzhtJ5Cp6Npfc6kU+8wla5hwKYgAhtb9uCKjNN
X1dLjoV7Sxdr7RnDyMapGMzVjF8yyz6LHMa41bz918aNjlXv7ahxU3hLHROTxgBNtTbU2mDG83L9
jS1UsDqGvKaikJnwxqPbCX4/m6OBCXlmoa/gMehJrhynpcTiD3P8r+9CZiTa6JJax9iTUDsc1TZL
kqPnZvdJm+VBikyRqvhg1SwEVmBfdNHKygu9KR237hDYKkpuW8ecVqeoyjeGUvuEda9OYq/nvQtv
UUenY7ZQOJOox6Op4JaDyJEzP6dm/Vue7Xyuf6mlva2j1A0nSgm1C3rkyW0v1Gmg3s4SyR7AtzDp
m13dUXy65G6denvuMlzIZXSUulmI2EmhtnXMSf4FFtV97Mjj0AwvaW/sm/9xdmXLdeJa9IuoYha8
cuYB24ljZ3hRZeiAQAiBENPX33Xy5OiaQ1Webl939RGatvaw9loZAQFMj+SU/ejE7s/7s/zDA/fe
mIZpamaIQMVT717ioINe7Wnqgw2KLcko5KFpP1Zu1m4t19mVIKFJfJkO06sYvwWh/CXtX+PUbCxk
wdHmLOWBQ2srGeCh/1tCyQS812MZjRGj4aUV+iHP4VfwW0uSCmCmP9yf/oKxNFHshXQ9T9SjeyHi
63xLajriq99C54e2IDaQF8DOn9opvT/YgvEyG26KmDoox5cEKjf9J1L5X+0iS12SXZHWWsOfLd18
kwjZrjpgxKoguLSA3CROVj7kQfVBCRDMBNPJ9tkrK6cHL3a6DfNm0LlNK7u1OLKROyOooMk8yMKL
OgctQObDlAo2pdBR2Skf3mHn/4hhEIZhuiAhszLqgiUwUeZtYBVcEce7QMjqaybYXt96sq218GLp
528P+hs72lXMbptQTxfImzR4Smt/p+oQ2BS5ksRaiHFNRHc4UCuKaTddiMYppD4kU1An1isZuoUT
Z8Ky7XoEE8hUzZd+dk/ONAKxxwd+ICWayIaG6tP9g73g3pio7N5T3JnhOl1gCy6NCF8mZsNgiKvS
9iu8+s+rfEMLz4vn/b0fha1lLoLSu8QzKD9vzfcP/mg/1mSAF72mDrC06UZQA0+XCq8O3QuTFGQW
4fAaAkOGJjS9sulLAxixxgjlgbFCneuCfvd9Od7kr/iZR8HH+9uxtOvGRYygDQFet268ZMO4oVP0
M9DBz9LtTtRSq/WF24q/826Y6Oy4n3wvjDz3Iol75KDKRf4/iaCy2xYOMirzfuD+2evDxyjT5yxv
98JybkVUtWJMF06CidOOp4ZEqNOEF67jT0NH9zb23wfDCfQxCNDiK970wlaZSOxKeySY0UIBCir/
aPfw4EMoZupf93dq6ddvO/jGvPSVJGUmBnJxcu+pDefnIejWe/gWzoEJRRZsDmedEfcCcqCt10Sv
anA2QCy/rNK+LlgvE6KbE3TH+/WMmxKCD8IZaki8c//fTPuftP+bxcm4N0eW0u5Fj/3F6Yajhj7e
Knvw0tKblzyMKj5O9XgJ3JDtc+Wri5VLumXjuMatuDSEcc0rfx4bp4hh26EUGANinjWPtGzXEvtL
i29c8xiubg/I93yxWP+rUvF2cFfdiIXbZbaKUbfKpgGu3LVWzU7U/qmk4jW2KfCZWV1viCZrpCcL
h9TsPLDjhrVOjZFij2y7SOGVleGvhoCuzvP2/3TNTOD6zEKO/r0JQmhF/DxO1iFHKW3VRCzN4Pb3
N+e0I9NcAkeEX9cVUl9d/EjqAYCf8jStRVVLtfg/8L43Y8xcl6CrxRiecOmGV5+U2jl+Ljb5ELBE
daByYZx9q/nXqIoTF/3JoWhe7q/eAhllZNLx0hzMMUAZDdcMCZlt5qSNT5KM72T0I4DnbF+aKaUj
GANQRZHBeHR0v4Hi9BdnZrsx6o5u1I/7sPHWWo+WDqfhBIC7hLtysoerUAVwWxY9EUdWVxRSwWJA
Cwd4P1+uHJ0lr/bPjrxZecujOo5EPuLnO5BWxR8k6kjAqGKjHzqqIc9Gpx/Mkns225esmF/vL/qC
7fjzOW+G9VtV8zrAsB7oFRJ0/m7qyfnhkTUXZMFl+xP0vvn9vvFiKivdX20dgkrwFPv6gY5tCJLs
7JMWY5p7n/9pJibItbJjJ5Jl1F/DSGxb1j6KOb5Cd23lgV44DCbAlXlR79HSmi59XR29fowOCp1v
u5A7L3U3v5RWka9sydJRMDGswKLEdd4o91JBWr13Nw46suBQ76sQeiA225Mw+u0q91jUPC2yVS27
23PxjqdlAlqzoa2LGbm7C/QUccFoBu1ZAo5zeqlB/L2ZLCRk/egDaUOwMfVnZfEVF2shODaRrJFw
8tnp6Qh+9Jx/ISG07qMuqtH6M/Fii1SmbhPS59bHrgzYk7a7OfrHTb09eW9OZxHkJXCZo7iyIvgO
FQHk98K4P3WqCA7+6D84Xb2SAFi4ByZVsIc2AcftfHGlKDcoV5Gkjzy6hVejd10sOCSqxl+iXS06
LqR4TDArGC1jMU+svt64umtoH4pm51dpq8ddw7909Q86DsdV7u4FK2KiW/nkozqLrtarbdcpAm/3
5M2yOMgMvBr3b/dSlswkBPZtdD9DMkheC8FeCtGdHBusoa23BbgdksbeB6tX6ZCRp7CYVrLOt4f1
/y8EZN3/Ph1ymEvty0Fe4S2wjYrcbVyBDKNCe98aJ9P7C0f+rwkBAtxgOiT8SlrrZyNIlYTI00i1
2t36vvNGTNRumNlzw8DXA6yl9o5aBVtO53jl0XrfJkJH9O8FCmseyVoX+HFd/deU8ed5btvEGyHl
1Fm/83ls13Z/aZ1uf39zUUXvu0UY5OJqN6LWSeCV/DtQdN/5aM+/OprtwGpZ7Gyfh5dMFfGBWFOU
ZLEttiC0/VBrsHW6E5GJO0i9u38i37/RxATwBhMIsGnXVVdArdF9NR8cq902YO0sBvJtCunXyC7/
Dd5NTMZgOs1IfFhxdW2cdp+p7IsbNCdnrjcsdr7cn87SYTfilNwlxeQAlXxV4BeqpV0nQdFu7cr+
vGol/qSD3rtQRqBCyhggIaeDuUXil0dZAqGQiYNvfPrSx17il2eHXiUL0JCaRoGVYGRwSWycHBA1
drj9C7uskly9DsNnENJwxRPcxDYfbkLyHppKQg0BInawgiDJxuD2H0Fq/cLq7yN/bdbSxX/c+fem
YQREtkbdq2E4jDOaXyEDCtbbAg1eZQPJhSZCI+I+8lniesWh950DQ2tEMRVg5kVnEVKlbXv118RX
F6wiMeG//SjzKiTIgFnjg43qF5HIqINFEjOvglc/xpPtBh/DcE0FYkHkjJiYYNAxRnExlnjHuk5D
5i4KHnynGq4emr+AcPIfiJOzLWmdeOtKjv5hiqg3aJz5qR2ITrtCofTu1M6J0/I/24omKGGS7tS1
jFdbVVJ6jj0gxyBQHB8Gn1O1yQFpuNBC984uaBXIJAoXGMDK01hOHyrdOcjRtsUo/B0gm9OawXn/
/SQm5LAhfgWsU62ufU72JBBX3Hc4RgqO3nSKgXkQ4a1hDFSQxUr7yYKJM1GGrh+EPZ9HdQVZdrnN
RL2LQAoIfZm12vuCtTbxedMoKijuFQp8veiMHOjXULyG3fyQTco5tRnydvctyUIvGDFheDqguYwB
lr3e9JDB7nRqrOBktxKZYYQy7iOCvAfwzuDelBdvrGnSBsUBcTPijzIkCYrYa/1J73uWkNj5+9kI
hVadL+32yjtrOwyoMvEsuQ07kXiD4O2kpb1ZtW9LoxnP4dz4YhpRx7rSqt/GozzqANI1jTp4GvGV
zVOY8M2qsszCeTFR5GNZtzpEH8xVlkE6WR6OzAxJseL5/i4uvAcmcFw0YOwbwNJ6LSwLaJAHPqlT
lAXHfyTdJyZwXDcaCY0IA0CP7godBKjFJZ2bzGyCdEqzg4734+rOLDQvERMz3jd+N7qThdmU9b5w
LGg5fIZxA+c4PTD3mBXZNlNeqrwe/buODaIpC5IPZNwQ1q/USBZyK8SkHwaXRtnwHPcPhO1u+zip
F169eM2xIDL1dbVpyvnEouoiw+k/CLbe38bFUY3HKq9QYQCbo4LrgL5pAXExwsFM5p2DkXyTVnUt
fL5vYi8NqwcQWh+DKFhp3104QSb83Ip72wfCRl3jjEP+ELCjLH/Mm2ifBWvCaUtDGPHbPMumLHgg
rxa6KUCEeXFFfJ19+xEB9ErgtuBAmyDbsYCXG4Bf6TrF4ydXOGkuy0/392bp6w2Xiw5o98pGt7kO
soPygUDl9ErwzKwqiy9ZfMPfqtG/5emYTqksmrHZqFaDT94RThRv/CLi/db3ApD7BfWavV0a0Dhs
Q1/VruLlmI6e0ru4UXuBFw3982gq01a1K9jKZVpwvk1MrW21FYSc+Jg2aBAjHdzJWdTAcaWs/eC3
kZWAi/X+Ji25WCZ2FnQDoT8UFeYksjwJx+J1cAlQO0W9oU5zUyFMGw59jKiEo8fG8uvKuLdNesfL
NKGz3AW3kpqjIe3s6Ao6mnNYj9DtRJqcD/DxopTHoCViEXlSsiU7AETX5JMWElDEJNlFqduvhdP0
aes7P2Jlfx1kfIwsKNMqe9+q/JsuAGKvBOhEaH2WfO34LDygJsa2BlAaXA8jTy0/LHhC28nbAAwO
CW96aasGUImuDj6zlr/W05rU8eL+GjYkHjUIQd2Qp5BYRt5p3Aiv2RISbgqFEoqFRrNkbhE62gCY
qjWp0YWLYjLtuoWbszzyoL0Qg/Yyi3pw+eYQtQycJKQQOnLY0/1jtOAlmMDZmnaQnLNuSwoZdLtu
ti14e9vcO/zbzxsWpnIblUcsqNI4tvajmrdz371UY7/yei1YSLOVBYwWNer9VKagat2XPjkDxl4n
bVT9HP+Rx4aY8Fh70IWjeCch+P5akxnU9A1D1oBfS9IcAhzD1QLOwlNiYl9JHbhNLPw6bYi9bZ3u
iVb553/aBxPX6vK6KiiZRVqE0Tewt2Tox1DnchVYunAzg9sGvcm/5BEK/cKNRSppd+y99glKrD9A
MPAJ+tl7SHRtZe2cI7UmerZwPYLbaX4z3DSieAZsmkztIXq22nbHfHap2XS1B/abrSkOLjwif8ho
3oxSBjX9Y+pSf+Qd0LKvEkDMNui7ZO7dXY+q6pHa+e7fdsj7e0plMXLNLadOew4QcKzkzqltdJE1
YmWApTUzvIlWkmgq+IA1g8womKQ/AtMGxQIKRReci25NgXXpJBg3XnrKiiF7LVP4d1BSEvG2L7t0
IHRThBwUAHTYDvwrU7ZeCcWX5mX4FCD06ERbAOU59e2UZMQ5WlZbJ3FOoN7Q9le3XuPXXBjJxJRC
gIb2jprqFGIlnwKkEm+nTrsTdOUsto78XTBqJqgUZDaQPVGZTsGoo08uNLmTUnF9HaLe30YBWalt
LA1zm+Wb0z2FdQYCo6pNy7wH6Yud8gziGsI+jsHnfzrSJoyUA2owzp3Xpl3e+QnvwRPaIvRNur5a
Ix1amoRhCKx+BiWv2ykwZV4y0JiJHnK/6Eb7uc5rcbsf7/hZJvrT8wfQGLGmS29JSUAd0EbC4eHQ
/L9AewJ6AmQ/+Jrhr/TDjAocyC3OXpT/k+Y49F//3qVBOhOmA7RSkEM7nr8CpXUGx8XDKrXWgpEz
waDKw/LNta9SJNd+2ex3pGa8bPo8ufm1mIOPwRr4YWmrDMPgVyPpaUBU2mbg6Kx3ZIi/Nr617wb7
9/3zthTFm1zGvHdYluc4DVlfna1ufpyG6APYhaZmz2MN5pkqPAVN9LuDwEw0N8NmivSPHiJ6G/y/
FYdqoRuYmEjQCcYocLWj0li27b6Qp5k0R0v3ewhRfsza+TxVXrSXJep6WbHj7fiN0mZnMXDhWqM4
zl6BClJ3o0M+OtbVt/P+Iaq6el86EFUrmoNg4evKei3svclNTCNvkL3PdIpUFwTvxA5RkQLlRjZ+
F96+sbJNBGW6bNgQkjbFNz7u51q/1vYrxHCKBgoXa+i2pSyE2SfgiRK6LwTN5TNaxER8xKbF+3bu
ToE1fpvdekQP/Pxx6tpE2PM6HfvCY2WiXtG1hfyzy5q0R/EajCY7i/ANaGu/SbRZaYd9sOri++C7
K0/VUmXAxMFOMdTV5iiWKf63TsqM5Htmkwe/OXVNllhOsO+QN0fRIp6Spg+/sb6fk0bGNMEBguEJ
exRDQupuXf1rLOM1RcKlGMcEzmrq1WUkb360Rw6Ro86tLD5V7KG1dgG4TIVVH1j/ebSi5/snbwHt
T0z87CgznzVF06Seq8IjHcmxGfqDUyFm9uonLMSujcnXZvL2WZ3L0+RNw7V0gp8uaMl90A34bUqH
R1bui6pKylLuprGix3/8OMNTIsiDhApVBeBRzoOXFj+86Hur0NPsuanvob9ybMCF6zdOAsTHb1Bh
b8FJs4d+F0TVNz39KPgp1HtKvdS11+rbi2bFMJ9TPpIgGsYmjSAOJiH45x5j2/pU1vVnYYuDN7Z7
1UTuz5jUYBek82vnRfUGPUppGfRPuUJGMaiGYZfR6aGyA7pz8FbZvQo3FiTqHbT+dUirsyYvPtxf
xiXjYvhldQDIkmX1bRqDtGiOxL4o8pPnVDuIt3wstN0kq2/0wjU2McCeKq0x6wa4MsNwHQb3EoZh
Otrd0YrQ9C7KX0xPz0O3UohZGu024TeOE3pf4h4CrQpt9R0KBQE8m/GQ8QbBra0PqG6cCzeU25tt
XXHdlxIuJvpXFLluR4khpSt3OfUPNg9fBri70Mn8jLQTT8DivdE5txMyozOdWzI+3N/GhWfbZEam
cecVVV8gbRqH+zGkj9VQPNSOOK8a/6X1NHw4x+pFzAizrkFGeDJboXVqIGyz9SP5bdYEwUqpE1pb
ChGet+JWLY1pJHUAxAQsBCo+14YKUHS0UNJDtXl4jkbvMFoKyEIIna33XS69byaGmPZu7KOTP7rm
Tr7juQOaUfDj15CvHhWU7YI09vT3CXjFWnzNPW836ujH/f1bmqlhzIK8QmJsHoEz9fSuV7gQOuCP
4Bw5jzRuEy6816l0X2QtVga8bds7/vIfzYA318OLJZC0A/LsUzF9hdjOh8q7yfeuPaELSZI/L8qb
nx9mXL4SHCrXybYOVbvp1LgD37mUX+RYJrz0P4ETNIn+4y6c88qGy1JCkcQvZpbcX9CF+ZmQ5Kgm
te1YOr7Sso72nTdlh0ppeC1q1it3bslPMMHIzAOE1QkmnrZe9tPq8v2YeyKdYiirRGRb+AUktLOk
L9tdLPUZ6hJb4LZ8lh9sVoL/HTpVaE2jHH16Qb228O/POzQ5Psq2l8odmEwd4R4idZhpQpvqS0CG
J+jRXUbdHgUX/qZxrV+ZDzVjNVnX2GFnqJHOpb29v/q36PSd02VCqCEaDlaccOZ4BiHz0lbBUUy1
mwi3BRKA+Rvo167J+y6cNJO9uQX5az9JwVPO7QPp+mfZ05f7s1hyuEwcdecST4Gqgafd1FjR2XeD
vNjIXpCjnlwI1OW8OTh5xT40opz3VmhHex71KyHKgkk3cdR5bc8IuiB0IrviYxYX8S7L6WmqIV9f
gKli5Z4swLXR+/b3OxkxDygrq67SzAYMoxrCAxPuLo46ihK7s+9IxZMoOOIoIewIR/ca9RV4DUrQ
03MUDqZ4xyzVb6Uc6batoP28sva38d87Qu7f31UPaLWXNXLrQ97pF2CCh32GNsRtV9TPPvp2LGb1
0L2ch4RxgmtGBJlOzB8+jLn8NJA1uMWCf2QiqyvNSzAOoa4QZsDlzOUhiqyLLqGKXHjqDJCaD5qg
abcy6fdvL/lzEN+YTRgT8LtMLvL8Y/ikYbTANW1vvdD/PUjSbao4eA2b+myjRSepSQVGC2zQ95qm
0L515fP9r1j4CBOC3cXDxKxK8bQPs/9yS754pN1LdwWOueQlmRDsHrU3aNFInjpW8+Ra4P3WavrF
5uBg02gzzHxXqXyDDP+udek1DvoVfPLCfTLx2HYVaidzMpF6440NbY6OpGrOLtZ2lQRx4RU3sdcy
6+ch6gqRVnP/zCz0PIDmHTRnYAgDAzuancstXwMaLRASERNv3TG7b+LBq9KcYypAxnjdxtZiW9r5
0dPBgQi4Yr77Q8rpKGp1HB37qKFcfP+QLNkN2/DNhjrO0OBGq3TQ4meBxrRd7TZ05+ug3VjDwEER
NAgCGGm1icv2hGvDE1YANs2a5iFAZ9+mDi5T7G0GcJ1npSi2+bwW1CxttWHTgFdwOOhSqhTiwwnr
u8+h51hQROS/43ktg740hmGfSj+aPArqeTih1qcWbq9AMgJ8Kxsvtv6tPG7isYsIeougtK9Td4ZK
yaxA96ijfF+RoNs6TIzQAYuBQAes5/6eLrzaJjh7ADYaPAwDXJip+5iBFG/O2SsP5jihZf7YRWzF
cVrgAQI359+23WdWEFfg1ocwVdNcoHyCJiQNRRdWx2KLeTbPt4WsidoFTbWzuuYHm1V2zALLuuTW
AOtgsRAVi8zZFVzXiTcP29oeD5PtbhVKDM5wjiFM7bNpC6zhZ9rcEGttEpbdjuRr2q4LADk0rP49
i0DV9jA3vUjxWMYJKCwPnghOjptMfBNaIXJ1kD6IvtjVdAQf8SbrxEnrFulMz987nP13f9MW7EBo
YsNrRZXWFIc9GGsQ8Fj9kfV/MGsT2JKKsftCus94vXHlEpHdXhZ03g60JSvdye/fA4jW/r0KTpeF
UM6UVUoy5xOqPIfYqj9ACXxvB6f7M3z/WIYmmXMVE68alFOl3B3Q5ece0Kb+Q43xFhJ4qZy+3B9l
IS0dmkhw3VgK8qYDhOWEtp+Yk0Nqxauah8ibnM3U1zGcIya2cTdscoeyC2tZlkDAByjdRjywBqFL
4NT7+1/zvlcbmm+wVcVIIpeZl+ZCvHhzhTCi6D7f/+2lg2u+wJr2QiKNOKcRqCWTqZabsgg/TkJv
qIj2UZb9IkN0BHnq75umU+QRBwYg3tm2PhfaTxuZHe9/ydLOGna6jwRKMXPH07FQ/yG1fsSt/RYV
zYYAdb1a0lh4qkKTtXoUHNRyJYbhxI22uoKN5s7GK8V3eB0fR97vaV/uiN9tiM2eax86sbK8uO34
UFalt4Pd3buuADu/c6qLaSVEWthhk71as7jhyJNyXNviAR4WhDfa7vv9dV0IXNBq9felVIWEYiJ0
dFMKuA86EjcZOFYVaGp/uJY++UG0kTr8VnbVSqyyNKCJYBeDisfOliItqQsWRHLIa/epHrKDNX+I
GnglAaAFsNNdmJSuy1fWcMH2mDD2vuppC4SVQOG6OZQtqgN0hnApr/NDTP18c381F06pCT9mYrZJ
TWWZNkO1QxVukxegmLaHs1dFl3/0ukOTwFpPuoiI7RSpaHLwcDYophSFC8aVFYuyNIubt/8mtLCQ
2tIlAWi1vjml/Vw/+KW3CSbrJXPUSaxRoCwkRUITcQykFZOKDCwtSvsSD7H+on04gwrymkc3Gy+k
B3qRhlCCLdmRZuznYNfOUzzP0E7MnTkZopmjkt6fpkx2T5MqVmzN7VX+/3gy/H/3v5Rx41czalft
rvAoOIqGx1H325KwE8RGva2ocUT/7cgYhg3Z3bHTs8NS0EommdiilHlubxr3Jaj4wjWGoIUpmXDo
gBZTxiDjiaf3xQ5JcdNTvGjJDjn15sTC1W8Luzr825SMykaMvjFBJ83SDC0eM0UexLdcZD/ot6F1
TgCt0JW1WxAZCCPDeOUq42FQziwVbYZqmgQp59yy6iCUtQnUdyBtQ7tgWzo2p15VuIYTBVev7M+d
j2ajpjvbU/i9hbrVyge9Hw+HJgK6ozyCXHPGUnQ2FU5z7usxRw02VCsruxARh2aXis59tM6CaScN
6TOb2L7tB8iuDb/LuT9krGBJXOgbu/dJj9FD3q8k15ccR3KzFG8sgo1mEdDxRTWy2tmPapw38Rx8
lb+6FknoEYqv7Zm55c7vnGtPOE+C0t2WeCvvH6f3Q2UwaP89uMVjPrkVBu9HoIphw0+CQKLa+RS7
H6vY2jZ6TC0qV0DsS86d2cwSdHk4oj4qU+i7n0LLGy89StizFN/qiCZ81mfWeY9ze0bbOcgdIfEC
150fFBtujQTP9+e8uOI3X+DNihdlN0o6KpnyqHwMcnen5LwbRhxfPqgUPRNfSt/fhNrfFU29i8vg
Errx02pJbOEJMEHweF5AWBbEdRo4v6coHxMvbFnC1XgCHVuzRoq/dF0MQ1GSPhQ9tKPSm+0v82rf
TP5DuYb2W3LmTJpn1EM7Cpq9LA14dYSc2YciLrcdpM2VRXcErL7TND8GYtj0JZSLo3KvcrqxUUV1
2+maRfFX6kVFgkrAamVswQsxUeyTGkapqhBfRPtHGWhQlrcvTl9vUGG+f3AWltQErxPNNXGhyAZt
y+CFqvaBlePzqtr9wrEwIeqZUFmNBgbrakEXbyMjFe+b2ULxGhWuqZrUPtN0pdq8dA//D5Nu9bpm
IIm9igEVWfsQwvF23Cf8U+FNKNGitm29TM0zauQJek0cv99kwUoCcOG5NHHp0hsbiQKldSVcbUNI
G9TO11tB0Qvkxpf8XP+6v1tL58G45dSH4xIxjt1CFNVO/ol4/TkPcRnWLsHtl97xZUzcOaifaK+y
JkuZVnbi+3OV3CpN9z9/oQoammDzBunZPixYlurGLbfVUB3y8WFmut0pMIznVdEkU9Y/xCVLGqZe
elS7EyqalXzCUigRGvbDtQZ77CNsE3Xcl5CjjdmyP8bxLpwyQFy+NNpJEQ9/tNaC0KVw2ISnl2rq
I0cP1rXwvOm7zArrI8MnJDl04RIk/1/rLOx+y6l6blhZbdv2vzwj/wUgMEwI5WRXt+Pv2Q/yFXdg
4bKbSHZn7J1sVNoCkkZ+V3n2lHF/t3oDFw6niV539ZBVncyxubXXP+oGGpraioBMELELMynC3cop
WjijJpY9Z7gElYeBGvfseVL+rAYPKTG/y7dgSBhP4K7+OAQz0nTQZ1YJYEafhaNAQGxXfOuJiSSx
V+3vf8zSt9wW4827G4KUR3SdgtUZHYiQFmpMSjlv7//40ore9vHNj+d+3DMrb6yrM8odxKmfeNke
0AMCkb6VvOzSjTQh7pNFBgd6SVk61hGS6+TRRVo7foaOzVSOr1I6x5EhJew0R3uuLquJtwWDadI1
57QOKikxLOt4ks36Uxkg6Rxb/Euby60c3DohN3fp39bR/XsdtQ/SzCAb6LUsq1OZhYcgBy2gVx/H
tS7KpZ0yLYs7Kga7b4GZim7BqLzlE60Sv+kuXSRWXril22sEL37XMToCuHVls29dZq//7rC8O3Yi
j1bSEQuzMPHtYdUrXTU5vc66xlXKXkJ/gkPpvtJxXLHBC5Mwse3Sz5XTeB698lGcrME6zYVKo7H8
NwtnUiXzKgpnRlGyBJbzymjwIjr7Wg7zygL9wXi88zyaiHZJRF7q2+ejheZz69r6s4hIYrsOZIYG
yAvQ25MfJAoIG0hFAp01PIVKbKsARLA2d6BtUauEgS5m5wEjA0Fct93Cb69WvLkFf8s3DUY/QMgg
Flk6teADGzjI6sHTIYfpM3WHw2oxcuH2moh4e5hGNJbDafTt6eyR8Hcf5ZeGDEmk1bfR/m/qVk7L
0gNqot9VTryuzyCePYviaQgZCrj1yYe0o8wQvj/nJdCfgZ5fZ3noC7F3x3gzzdaPNqP73FK7++Zj
wcabCPkpUCFU0mJ6BVf+ph6Q79Qubvf9H/8Tlr53pAzTwZvABxfzzcjXHOlG3nTHmuhj30X6QbXd
EG16ichSdjz4wpCVOTSQw0uEqPtEltCv4CAHUrZ87AMZPjpdiXC3bV9EA03uaowdqK5CnMFv3e+0
Dj9JVIqKHkSQrQYtXtxlT66D0kICeRt/k7FIJ3FGIdUl0bPzqw6Ytx8Ytbak9sqfolCshMS2bD7o
QgAGIaqwy0Ci4+nfDP0jXxTCo7yvybbqOfohbNp6e55FQCFFtv6eR3LeIzCHnuJQVY+g0bZ00pZO
F6GqFbaoON54tasSKKKseJ3HSOzyzq7SOvRncIu57qaaovoytcBGBNyG3mZ+gz0OKDcNSnzLeYZi
FHNmsB9qtoF0c7+18qg6MaQ/z8ovkOrpcCXdibePs5iqL9kQr2Ekl6yaYZoVWE+Cxg/p1WnsA434
8xjg8VpN4P6hMX3njJgtBb6nwg5Jhiyti8/IF7nbdlAZ+mvth1JrEJwoPAdiSHoB5BtjxeemRLiT
aT4llPB5A3k07FbLvlcKekJerBNPovULbCzOVlvxh8ymB9AnnUXNQRBTr8kmLTkXf/7+xn/xvQlg
6aZx0VvKoGBKoW8OzF4J7nTW/Mj5J7AWnW6KgLHu5X6WSJjma22tS5bDbG3wOfwml7bwRotor6jY
9kodqIawESq6TgQBYjkncf8t8vQ59sHmDtcn+hCF+cb1fqxcbbgX7+3azUq/mX6OXhfpCm6DsH+G
AEb/YhfdwRq913wqXy3Ai+4Ps/Bqmz0MYHtC04sjbUBDkA7m7tVHlidX7aGKj/dHWIqtzbaFoXWb
ZgzonMo6v46ZLusEfVzQ++zrZxn4v/qYwrFuo8Qp+y0AI0nY6+cmzoGgqrzuAeC2f5PGDM1GBUpt
386QYEu7pjs1/+PszJbrxtUl/USMAImJvOWwJs2yLVu+YagkGQBJECQ48+k71+6bs93l44i+rF3b
JWstEviHzC9LSHxiTo9o/NM5UQc69AHyQMe/tPV/mqr97lLQnbFIxRuRLE3IJQz52arlJOrlsUGH
rIftxHX4lKzlhxp8wQA3/g8W62+Jyn+4zelvZes8JlbsVUSQY6lkOsolCyHJggqGpoR5cqTxXyPq
/hAFCdHKfz+rdmRlzBZC7hBM18iyuyyRfuWqBPMTI9uHtmU4WJLMh5zC/26b7zM9TtVxxD1Ievml
QpwW+HHIOZdJqrtNPLhuRpJf2Ryj+WW3L8EkcBxDBVjCybZ3WT9fYPHBCgpl+N9wrH8oS34X1G3E
A5dBcNxIaCJ4OWUoCe7XHcki8VqQxX8Ef3vl/vRC/K6mU3tpq7FDjtjM95wCKMuMOtftTbjfk5XD
M5M8KnC8BtedYjqeWAlOk8KC0gx/aQ3/YAcR//ki/8fh0rhkbtpdkTs3x6ADRGHfpSygp3oYkyKg
1R0K+Y+waT4bYtu03h1ia5PuObkWhsPyKZG+tcgZGl46wispPxvdkiRNwqZO45KN+RqMBJBrtb3z
Tv//eZwxYf7vp6xbKVhkJNnv2q1dj1S3VZqIxZ+sYn/rmf+kAPqdx97OSbLJNdzvhkksqV/qI4nA
SB2gQZAgLfFzPd7uetyykG0ilcRNp3rxVQYG1YHsewQWWxvjYT8bgOcipHPi8kih9F6P0xRhl754
1JyEzuPNQJv4kcinFkO/FTjBcXr+38/bfy8n2O9jsjCADZQiEPAyha0/txa08bjH3kQkfyN4/Okn
/Pa6I8vQrGad+CXEPhEpdc6doHINCtno4S+LkT/9iN9qIq5njFj7ml84td09DkZ6V3dDW1QoT//S
Ef+nMf1/b1j2+0CLhHs9Vohtu+zK7eGB9lsU5o7FCEnofBvmcYMIFWeXLt0od1+U5YTl48ox5GhC
N+1ZNCAhM7VgG+YCyH5M8jk7i7pi3w1f1de63pInF7QDKmRIsfB6uOeFTF+Ia8Vts+s6671rUmno
dPAYmOYYMUaPppJVJryeTtUYqCNyQZavDd/kGdN7LOCJasWNXO23vWKQNmpXH+2sNmS8x3QOj8nW
bseeBu23hrrgdoA07WQ0Do9Y9uzEoV/Bws4M35EOG/6trb1+J//2OV5Li/9xmDhCxrK1yX6BLCl5
7oCw6fXSZ+htbyrPVpX5zsGdN67LlJLOY2YjWNT97af/4Un5HeZA/ewNgKbiAidmnEXTrHMfzPhY
o+ZntIMDt3NiCr6LFB9WknGQx0/w0vgToI4JvuBk5exuMNvf9vl/qFvZ70MxgQE40K4yvJRNXxBj
csOaqnDDVua9M3tmliGTeBygBoRa3CVB4ajv30rzl+f6P7auf/s+6H9/HxrahL5NOnEJwMwlZ9XX
z6vDsaN9MmfjLhgm1+WXFuxNMyhxZ2ez5GU7P3oCg2LUki9AA6WD2c8RDsF3TeV3NeEP1ZH+ZJuF
02+awSRCDDEPRFYu/uIndrOQily8/pso+t+rF/Z7/o+GbAeyz2m5iGW+GUJ1nFh9j+JNI5iDHypl
/lacXs+sf/uwfiuTWrS8jenL/QLoxHeIFLs0sdPTsLgzqDwv5QuhuGY6207Ha4XGEen3v5/Sf/gF
fw9oC3W/6X20DOFlL6pf22ypY1mYtg1Tm0RTsWCR8pcfRf+v9PPffsvfjtO9G0DLjAy5OCK0Qv58
BXqzzxyhAYsAu4gVed4XgAI+DPawSZtWe7VC7xJVS0Cw+4ojDp0qvFBxhZ1KNLSVeEQmG52bzA8A
5cNXHIs4GtIdz3lYZzDaNOxldEjtYfAjb4r8UlOfqDUl+Fb3+0rUXL2rbq+FylcFjnuYdrtFxRWZ
pSn8lkRHBexzUAzEkXu6zpM5wQMi40Ij9OnHWPb+yBIPy+wGHQLybMt07lpOMmY1z5GihCSaUOOU
QfTlUp3gkuG3DaJvnkJDSmATd4P2YoJ8+ADG7S9lgv2jhJoA0VxjlSJCcvxeyrW8d5B8vNpknR56
VDgHLQVGv9fy7dc2bMCENCsWQQ8eCrkfNo7RnmrHm+ZBToM3YTrgBrMXCTdWAPdv2D8kpvb5YAli
mq+wRrXVc5z7idtCjrS/NRjJfhiHWqwWzZeu3tltgt8BXYoGOKoZwjIXQV1BFTlZgNJXUGEj38tD
h6/zkRgisPxqyhUuaN7yB3DlyoeglObUTBYy88mEUVbvgJ6e9nrFeCFwAaZR2iY/gsr3uCGUiHJq
o29MGfJesuiX2LAa7CrjX5BjCs0LTjJismAPagAoG57bbhhyz8bpUMVqqIvYBKU5SYkAFT8P3Us3
NNjMRY1GVKvXeKxPiwaE6yEJ1ro86nnpl1Ply5V+613XyyJwiL+Fh4mvazYnrIUfWgp76o0A5VO3
Dn/LtpLUnbtFgcLWLaFEVpuRiM96KVUM664caiDJi7DsXTVmQdvE7W0Y44+m1FyNxF5BQmsVYVkD
RMKhVO4qYZ2A4AjyEW+9Oo91Y/RDC0PaweB5v202vyCOqwNY0clO5u1gaMqHSLZ521jfPck6bsiB
D8AuHbCsouJQ8TXxoK/bfUdW1VhB3/GA+ggR77wve/3S9r1A2lMcXmWHJe5IkrW6BeAXf5O+CY6i
ktHeIt5wqdlFsHZqDhG2+f4QBQiofpvH2eyPATSx5mgErLs/onmrl/CWOhotmMyweIfdvJvn9jaK
SENvV+TamXezq9DchgazsluLz4Q/NQ4kynTDl8EP2vBWoAf2SXxa2tLHWUtKjBHTjiDCIZuHLYnv
ylYm6lUyRf2h3DltH2KHP5Dv1gWIel9WNpZP5SwkPdRyBRdYI1bbfNYgQwL6r9k8q4eO4kE8xtM8
i4tzXdW1OF/NHBw6Ba393bjv1fxYx5MqgIErlxKZn5CMpsjnXMT3hmJnB2c/r7unmFmO8GES4/Vk
U9jR094yuf4C/SyYn2rAnPrblq2BOlM74JEN9dVDPgrdjZ80AfTnLiaQvrzWPlnjE6UcK35lWTcu
qRvkGhdrV1GWxXLpyhf8qXZ67HoO0SWa2iCGtFqSYTpW4yYmwO8H0n5tJFsnGLvxXCMJzQay6COx
dd9FiGr5OAtYd8/9hCyJIwAeCXAVVI36lFSV7X+QPY7s3ca6QYXZ7HsyqbQXIxVnWY1j++HLaona
zIVLdKzChrtTs9pN3XQtiteT0AmK2bSP12Y/r4mdQWmucVuZfCQru56uE5zS36FrduOhm/qO3kY4
jTZeOOPK6lIDe1d+n5kQ9Tcr2kTAFNkukAykUbP35X2Ds8KeV/xO1ZPXo3NFmSDC8Fy1JW9eIcAb
5EXPMz8Yr4H3aBb8//N23x0yLNAR9U9l5AYCc2lYR+gWwhmC9py3M2lOJKnM2h72JAZoemvwxdwH
ghmALFQ9WXHERSSRW5IYM54XNy3tp6xFJE6R6yICF42tVTp44TE/Geom/Nj9HExHi/n0Counl/OW
Cs0DEFhD2McyYl0/vblIruQRjtP62kWy1qgART3p1WUIBZM/hwaZiXu6hw4XVMKtKf9BqOUSPMs+
DKcLkkz0emS2kfFtWIdz/F65KAy/jXUUAFUgkHX8g4Z+ie4ssCTjM3iY6/RrRn0hz7rB100Q1BuF
7B9GotGfKHZy5Abphmub8g3/+lPO84xoBTpH1H+XkRnCg0OO53pXj9AM3S49BmZQZ80qrt+mcSqT
e4AdBv264kWYdcrkMpTf4g3j90NVLpE4RHJb1a2hzgZZD+cA17mNGL0BunjBVNVPPb9Z6p6bt8b7
CAnF4TKH1ZCXUMUsbUpwmZD3XU/E5PhBtq7z68sxbOAc83Bb0gjLKCKLSIS8vjVRuCMoe1dKzB+7
7Yf6rWp5Nb6NuwlkyiXM3d9iF9f6K3XzUn9OjaGby4HWFBM/CEN7qLXHsQvj21rjlH2KqoAM+mQJ
0fGSuWgc+9Ok+5WqE/gmZvu0zdLiejCcsrLYdpdYk8aN6Piait0aLnKpDeGoRqIuANYrvoooWqix
wV4EFxyQy1T4EYTEwiSbiIcclmnuGOZS8zi9DoYsKz/CVmOQcbsx4s3PauI9BgFimvupsBtmi8AC
ba2aRSraMIivqF+zHqHSdEN9LKkQKswNaragveh4nuhTNFuxwDqyJqJ/q1Bjdl1KaxDOL06P1CGq
24SNxdA9XmQNou7c7SKPZ0Tu6ixJphbipDYA9zcNLK34GTljW32SQRvOvzjphDwuESJ9jhrtc5yj
A4LHZ5BIXzHpagbNzSF0sgQ9d7OQxhWiAmLr2Iiljl6DUrfDFSPAflW7bMNPaWdan7o1rPEBgmjT
jKaFSXLloOLXYcVAwucqvklURNYTMqnjFePNPaSXGEmHG+7rxdaHEo0Z+dbSWu2FSIISXG4VrXVw
uw3BHL7HNiIntAKsOsYc93eBIMyBz1kyI5kK/CwSRndu3dahycp9iHIx90v5qKxq4y+hnef+bVjp
dg4m3xZqQShD000kucxGwfyDMsr/nNrOoi9TDR3is6+TBSQW3a6JLGKI7xKQ+WKStGdEvnucGlC4
YqO1Dogq52ECJTqqqoW1x60eo+g5hEVEBQcqSb9erHCmegrCgYc3jCNMHlaOOYI2Ao6RNtH/qID2
/hQbeQlj5s46wm4KJ2ziruzTAGmTw44E6EpuUXzm4YBZeJsMbTCkAQY55p96K0uw9hFSoy+orAX9
MXrcXA+Vq230DMcMoo+w8sMDKNY6KjFMqvhoj6sPevxN4prtWAnSeq2BGOPDhQ3WfKytwWVYlftJ
Ibfsl5SDBm9+mdu5e6SIjpxuZafBQaVbUPEHMBN98gUgHZg2u2m1BulRSAJHqnBDt+2AZIfBfSZh
iDEYVmkkfmWTnJYvfEps/KWEZrd8r/B3vdospNz1z3KUsKVnq921eNhtUjmEMDTNSPCbQe2TatLA
yUQHtuH9BT1nDRFmS8yWOsKAGI293w/V6nqM8MsZyvKonuWAs2Ktq4cSOQ0BKkqI93oBsIlJrB9N
gUln5L9yQfo5zIixPvgyud50SxEmKIC6U9NUzTGRMa7qUZZxojOftAFFcQZW90fZLjHtM4F9KrkX
MwLLzhHGww6hHwC47JZVX2RlVYdSXwJLfHCVYwaONgLhEJB/vu2Q4VDFMG5FZd1A0T+JbRK4nwOP
PjsVAVK37uwQ6sllVbdtKf73YKZZwzX6UVwQOP56aHL9mqoBfi+6genywcsteBI7Kw/eEgmzJ8r0
cceJFvkdwysGhiae2hCKsKoTy3mIUUSnZLYbQfpQH/M2LROeqFsBfTFDyTC7eCrwH26Q34iX+KuW
XbKAg5yEXf+4uHKTOUCTDXlCoYB01H2rt1EdAguZ//ME2Is4tF5M8ZNPOr0ch0mWtywehxs4xNUR
JZeqMWgmdWKP3qAsedhRBtqii/BcucITXg8Qz3PHux4V9XWgpcM5gJyw6udfw1KN8p8lrKKXRUTx
J5pTHGaHZLNYAsxRuU4IPPL8Y0PIUgZfszqMA4mQXufjUrE2w+FD562oFmfq/sgmzAf6s7KdAw5e
90kd52yCo++rhgxtGfMey6de5QHbY2oObPLR9MiTASM6JnTwavolLjFWRWcQZxSexjp+QWccj3Dh
d8hXyLaFbVJmVeAFdtUW00bGc83aESbvMRnv9ErJ20Ah/OmytQqqqMyjuQtCmdqKe/ajD1mw5JCE
t4hnq/elxNRlXSrAEMYSlewEzRrIwsWwqrL7GZsuXooabwR/jvFLYC0JSQVvMrhqxrzqu21KGTT1
V9SPQD5D144ajtAGYZTzm6M8DI9bfA2cyeQa+OAFh6wVHr1rUG/FrpH/CL2Jj1bGARTzajqKWnN9
t62e0tMCJ9f0OSM2FXvrUdmGHoa9BBf+y8Cr2t/aloVRco5Q378OJaGp9DUECCNmBBcBZEOGDqgL
i3iZeN5SRbGhrsn6apY4OErsmR/aaQuCPFjxz5g20s/eQnZ8GKu+usOzIm5YXCdhHo5bkI1zR8+W
bvNXgD7cl0nyeoWA4WrgbaOajWnIWpCPCA2lS74KxtZLL9ruk1YDhVm3Weq0R+5rugKd/BTPaLFQ
knRZGKItPBqctGVud+SvDEv9OFCPE34td3oxzvobvF0DbJcICoF4K9nPdUxshgyMEdX3Mp84GVGg
rJ6niA+yWRkof6y6WeUh34fTQHl5lKpcLpXBARVfhdqddfwuDDGwCXVXoWCDgSRGqDeS1XdSgDQG
gUZT1Vkc0SUDhd8d55l1r8M84NByTZSD2hsWosSxG9ir6T1evvsxqdGWMRROI1ruvRlIoSucGVMk
96wesfaIHUsw88bAY6zEC9VA1o4lrBc4KMoiwPwkwmcQlIexJh4dkxvPSG97RxSGQNWo0LBZib+P
cfWahetQ4vNXUThkth77mxglAroANv3qexF+6xocH/Bdz6+NG5asZ148CuDjvlW0KrEw9cBhAWKL
86QfUhogQNBWoSo2hH6jEBVWFW21omzSSR+cFjNO+dZXKOmEaMef01bFSJpLqpuqCuVXKFAwrRdU
HeIygka/QxGYAr2+s4wHtrxBV43arinjYz+P4iZCTl4H66zuj8rNAmwsSkcYbEqGFIV24us/rPco
gNHcsse+dgbtv1y7z5r35DSwYHtmGhtMp+RcZ6Ld8aEpw3P4Z0nR0L57b+clvpkQ9/gFPuUIT34E
hQzqL55qPAyHnsOVhvYYY/tK2WJPKB50b9tTY/wGUQsMvwcb9LXGDhU4UdifzEMFy8wPt9QijebA
2oLq0L00bbluh9pWg7gY4uqDsaOY8pA17ReuVPfUsYa/lWFnfiEwIECUjkBhlsTxtx2qdHqHgGT9
MPu2PGOtmwB+76olbxgQ45B5TmD7YSPyNuIc7E9ix5grB3O2PFYcGXBX/TqBdsaU26lMQqULRwIs
UiWpqxBUZwg503iYN4/RUXVlROD6gley3MLXwa64lwFR2chNyLCUfYn4iIxhgDcCU4BIDYUWunXG
0mFP9D3dpbqjoQAYc8EgD0Mku70TstlXsfb6TgDNuOO7Q4uItnLGPAH3ZFCMMvZfRhAiaeon5H//
Kk1VdxlBDXWvqmgVuTIjg4ur3odHFaLEHPcKdNMpAugESQc97ILcdfX9jvJXFfXI1AMDyDrJd9Vf
25EG9UUW46p/E2KVZ8W1O0Qi8L/KkfgdM8+lvHQx1TKFuTvhGZ4OLJIa7BWrLIoMe6BywWuE6APS
5TLkTZs2Plg4xGpc+tQjVi7OpkF2Nu9pRfszmDPJXFhL+xstog5Jt7HlTzrqBwEhzRh/EGlanQkE
+KLHq1b7Sjom8RTLuCRFtDcoUyS+VVc08Tb+RI03fC/3pPx0vac8DeNARZlYgP1M9dTO0WVa0WXC
h44cRbwsA/lh3DLd41AI3zz2QJ8ee6jHJZ62BPodKO6KYNlBdF4ScVm00u+iGfk/KNkkQIRWoidT
7RzcbIt2v3SJ+g1CKLZVuUKddD/vSMXM2EqTm1ANEQ7zcYiea0D0AdDH86+B1m7UTYQKRGd91UbD
AbamvUWoGZvdWYTOXvrwOgKR+GFYckQjKCiusRhqNL1uMgrUufxuYsWaXPFpRM4WH2r4I5d+dvcj
JzUY3rIj9f44rBInW8xw/j3u+1QGP1ZUdRfu17GoJz0I8PxWTFzjZIRH3dFl/BJ11YqQMbbG/Bp8
qZKnHetHmMsr9GY4FEmJwVDcuNt+JARm83YLTrLscV5o14vou1Zd8rBHq/vqQoMOfJegR2RMasw+
RmTD7ROug3XovzRQvb2PYzWdVhIPrAg22z5T2BB/Bs7Ko/PxCPR0T1H+QXlWD6dtMeYF4lc65wT9
7NPSK/VZ7Uj/PbEq3KfMrxjtHYS1V+1T1NjXBuLvh2SY2/sO5qa4KLnTvsDMQsxZix5EXRSm8tMJ
fyK5RHpD3wS/vqhyJrzD90RMr7I1Jr4r4PRo4N8gCEu+lbqRYCl5Rp+uuB+d4r+t+1Tqdn8gNpQD
UteCuTwANIUryzEXtzeLqpY3w4fBp/3WYJ8hehYfCfMjBijbhiKcDQsLX+C1XySGs0rnGmk9e2Ho
qtzF7A3e1Brr5uiMz02JgtOxOpukii5LC5fdOcJH9xZMC0bvDQoT+BIJ6s6SdMN2lnWNXOk2YfKH
n9xcP0phIsSR1HuLFwI3m+jPGB7ouvASA7LTHqwz4gInWLRLvW5QlCEBHmNtMc/hA2qvbUSXMI86
i+eVGLRw1YztXE+v929UuiQ5KQgRvzNDdPeUjKEOnuQWRhAkdLBmH4OhU8gy2GT4OM1t9VbDF14V
3GwYZ7Yok7BbCVn43miJCoTGUHcW4dj1bUa8pxMkuYyP6GlnAshEb+RDVwXzP36cDD3x2iUFOjwM
Vsgyd02KL6x543NFc+QaVJBYxhuWr61AZeDRmLlDnCz66FsGGExtePC+zyABYyIRiyO0fdsZOxBb
vdPOk+fZK4teCIDv245ARv4IHgo5YwT5qJuFPoQImryEaLvb1G0OSzogmCSGja1F1kQ7rKROWzOp
1y5pkIVHQjqfIS+tWBaZVR33aNFomXfLC+RleRT4brntWMXQpS9r2+d85YocAxl233tg6pIcVa93
RUvdBAPiNte4kic0ZtDMRnHhMKgEdMOFlXyeme7uojCuxnRAZQnVPrXjs26RJYrTBRYlFzb7xzUn
Z88anSzsvotmPxZJMrcQN/Q4+jHljVFdcAO/G+qnAMUaiZBNDQ4rN0zn4NW5uYhYklSnWpBYZJiO
woJSM22XvCUCyqpFEZ6LYRHYeWwCcGBhMLGBfhvk/JQCow+yUbBmAYvN+0rrekaPAU7ToYLqSRY4
s1DzkE0dRNQmyIROKMWkuesUSZV2djzvbbf1MKJvOkb0AzKKc9vHY1hcU6fOkG6JB8yteV7B/3gP
ARCek8hIxL9FmFfFaHPThJjSvqhgHHhar0mDUq9KQp+tjlV1zrFuvP4qpNEp3JmqTwFfGoGtAeIg
tVDKFCvn9rWc9HiIlglNv4axEckQiX+evNt+cjJxnkuLBUK2eJTcxWQMToIoRhrco1ar+NrAyT+k
A3gJz0E9w/rZxw3SvoEeUDR3WE1sBS+DFdNRy9vu6BDNRDO8eLJNh640QYpV2vbsVL9NOWb6uAei
CfO/dOxIN56JauSbSnTd/tpph1xttJeYFhDQJYoGamt1Az1zFWWQwrUzwrZ1sD/2QpX10btg7lEh
j8ltgAb3sZxUqQvRGuSHGYitIKaSSb2Dfd8jdAGAwhkidVl+xWbNf3ah3OICtVR14k1YHXHP42ZS
vb1YzMXWA0XXeN0szPrBLNe8c6+2ht/oftHDZTMSMKC2wpzhNKnErkVTbc1bj2F3oVxpfixMzK/U
htvHhsbmggE8njq6rV/XJowoStUY8oq67NnDhNYG2FUPJQEoQn2TQc5JGbqbRtJLo2kwfA0dG8VR
WNd051InBlAqVy73LauEvcECq01+buseYhvnUX3jwPD2s+v89u53HanDQubwa6WwHVOmD8/QV4ib
aQnLDzQ8HAzAvTSo0LGM+RyFx1Og4jV0haWdxGJY9Oh7S7fdcoHB31wO5mu8LA9RiQQ9y1k9n1Ag
uLSKNo2aoh8/ErcO8x3o3kAOIopxv6mhszrHPfW342L5UZMYMkSM5TTHzFeiIepLu54dvmgMSF2I
FlQOuOBQzZkhtSsD2mHBuDRrDEMmnLRr9KF7LFXSOcByZjTV/Aui+RD0gH6uU2QrlC9b068QbnaD
dLkK/IyDZ+nHOyDNzS/LEhTBvCISUaSEYcsilVlAZGx7d3JjXH9ZA40lJ2XxtxVXGy7j4coBaleg
CKY+bi+lTcJn5Pq5j1YHpIBZ0hUhwa6swhmDgw58tFfkEMiCRkSBETq1EFvix4cEPNHBOMz8khqX
jMWSB4wp4L8wFoavYpGz6fMJk7Xnuk7QiandYPXuSXnXGYeSd67X8W2u6j4vPee4VQIEPHVxtB9K
Mww32FmpMnNzEp0W2c4vcp0meAA8zpBwK+XdYmV3AlkBklLvjXhAB4Z9N5ZmcDVzjyFAqejrALDO
YbRKPUE5EOejkEu+dnz5PgXDlkdYOT/3MmgeLEeGLsac7qRlGbzgbYe6nMQtSTENC49T6UmxDBgg
4C5Ux4YCVJJ6U6ItiZWEpcBCzuMhnEYJt8l75KDqN5jd2hvMvx1aNzPdextjD1Gi7s1CrLZO0YAZ
AAgH5g7pDwiEsNGKlnOErHX1zCMFYjU5SxjNN9s/z2TjOUC00KMC34087XI9sRDL2Lbdtls0G4g3
xRvxOPPAnJCPwsG/vEJlA7sfhWqbW7g+kgJZi+8t1VfyuRtRJvgS1kpXwy+xIfMmd8maPNYVJy+L
cVGOxSR5wFC3uYd8OXzHw05zBL05AK7mssxXR7DlAKAhdVQT2GsRUl/Wc/VGFWaG1BJ1GoCoyqXa
B5ziQfAGLRLCWzrzFm7CHsUCAtccrzAY7IZ9SFKGky52ivFgXgnZPGlpRlDbOdai8I3l1MsJ9NRN
Bqkp53+mOcBoBknq596xDxTcn71axHPPxZZPAo6GtcLOasGc/itRRB6x9o1yA7TYOU58cD8s/Zvo
XFfUvcZ2RZXJgQ1Y7aEFqXBbVpIhcYgORwyt6gvMcvoAlV2Pi3yrPiM2uhPmkOKp8ePXQTZA0BHB
mmxCDXAEG6dM97Kub0Yzxs/AqMkccBAoIwKRgDEP7VWUOrfBED0inqlsw3cJVQ4+z5nnO3Ro0K/o
Tcii3X3tMyhZ2jRZ+AymF9QTGpd90Im8r73J+xXGmzUwr1Flffiml5auiDaWpBWsUBKhrpPeEcx4
XMYJF2EtAuxjHvutIurWTkNEg8MmqqXGVGoc1c7xAlg+f5/3BPkRKNu29QtGqZXDsmrzLPmmh5m9
83pz+oEAI98XLow3/8tsdB9rRMXVvMv1oPvobk/2eHxDLhBx4Nwh/OidR1ASYM3tO/0Q9bWgt/+H
r/PYbVzZ1vATEWAqhimVZUmO7TQh7A7MZBVTsfj05/OdXeDgzHpjNxq2RFat9ce1b6qtn82N+2Y8
ZyXosnIa6EZv1Ll6ioWFQobT0OGWtGvl6F/x1Ofqb2TpQJmklYXTf0QT/4Npw25/YjBQ5+SbiehV
MF3jxJ/TSN0SbV5RdoP+rJxdP7cpD/6MCs8Nx/El11PRJMjL6CdIZ1WaDaBuyGiJSVKzSbZjw79L
MJSbfxlV+XBeKZVx9a3IUoWbcZDMSDXHDf149Wpe7cWy+8e4iHS+97ga7U1cK0o3a+EiZ6jSSv6b
rXRsX2QpTPvkEEHcb+KCi3+hLw31cFLwspaXbpAKPaLjrwV7JzSWn3Att+09HuGVTxqnK1N3ZQCs
N7V2eqgGz0cyc45jzzeEJXdp9j5anYnumbbs4tXgY5bJOvlSvxat4mFyXagnZ0cfgvsB8Ro5DxUg
S/Yvx3X6bwpVsO68DrFtsZ0FoRxn0YEwnKiCdTwKRPPVemD0GbPdEOXWS0y3GQr/3q9yZSNMKMIq
TTIlhCLSciroqcZ0Cm48innxG8pAoml5HnPImW1BSYKwkrBD2UrxcjcuDbSvndrTP0fLyrd38Hmd
Ly5LnWdTMlBagR4GnxmR1SnWr/dKWK3+GwMpEchA8+pCmZ475XG+bBTXOpgy11MB+Ye7KnvzSgtG
fDNmXmSdGpkPUbMtJXKzc+0iOaog4+MxvcZGNM4RvU9vTgPRmU23DYcmqm/D0i+0vudlJNVJh07G
WJRhFv3056nJNtr2mg4RGtlpDMbkAupfOdCW97hMtpFquwzhFKQUF9EwLZLAWcXNKphzIa1dFBq2
zyc001aOYEASj5Qtl8HxCBe8Yydl2yWeujXZH2GEEMPem4NiRf6Td0AWd6kXZl2/X4oZDGyyMwKB
FXxY/RsCq13fBg4s8a90RhtiMihqXVDTF1nC/0lvDtHKwW1V/O4EQTVF5OxWJ2hbdqd8tEbUqatj
gTYcGr7MrD5xnrDAHTEPuus7PpqQloKBRInqCbLA6O4W2W7Y2NtoJXTwO3CyYPmqwwmds7eYoP5e
QAQmtS88L8v3MiqIvdgMrljVNVshsKkwD2Z7uwAPNIc1o7L9Sa4eoyl6p1Ft4EORMdsrv0IyRkQi
wK0hKfsH3l+FO94+Eq4xTxv6ohZgsqsjWM26PXdpSIxAOgn2E+NxTvBJN7X85mUu/as9unjZlPY0
2ZflmPP2V8rLNzR1RcmCG+JfltvF18z8s4zwXLkgKZYw0rjJDtLP1vopDQau69Vu+gcOk6A8QW41
4rkiwzC913Y9j1dL2rM5l6Uc9w4pKc0WkbbYlTxuzCaziv7kcVnFyeKVlAq5GWMFI6MardeGM7vb
8fvX065oWqfeIkvy6N6w1+mGz8K3vkS2BvITxZf7R3mEBwMtQKACa+vIvwhIanYOqA3vkAY9giun
i+unSBax1SRLYAeklda221+BGuv3HJHNdB+zXpgNxGiornlXRMXeeLy/OxlDAieUTa/S3ajcDcWr
7kbt7WLHXgZkswuNSV2n1y6ZaV1fN2UJ/vpgoXoReyhmTIWlZ4RhIFnUnXLVtPxYfNL82K1AWKSW
08qX8PJYZ79zlyeVWdp/s3VgL192G6HNNxMLOeDobF4X15kpdJaibz9mJ+4O9HdAw2VBeIq9EdhP
oC3duFUtxiRybV4lgIySF70IQbBjNxCbmHts3XYdKoBErHk4HlseAPclrQQokawtPC9pWT8MfqSC
+4Fpl6GFzO8FtrBszlVVhOuJUvX+NHRr8FvEC21+CDbsdzcI5+eMb5ZQea3MBZQ7QA0a2v1Tj0Yg
/BOAzX+nKW/LkbJ73W5d4YMMhjajIKksQeqfESXMj37hG0D+piULahL2fNOVVVZ3ZZVTa756zfTl
y9hbcA3F8hMub/lDIV9TbWKZ5qi8J9+H1cuqLctAa290nM7RppzLvOHiEOERmJE/TkzCUE18WRTM
rlZ9lXUU7NqsmclmDZdyqwoNDGH/vMidG8OGGNl/5npc580Anc5dMUssZpHvVq/uMHd/a4jCP4Qs
dusz+SPq01ho0h9LstkpWu0rq7+zjTXH+xSGnPAWxSS0jduhYTDR2HpudLVrHtsCEIXmLZvckwB9
R0uicNV/Q8n96Ix/4PohWZZuAtEnWh3KrsrsPoWJyUrCmwsCRUgR9KhVjZzIw7prCTu9B8CdLDa9
XlXDP2ekDB6fMKprAIp4IrCpFaZxDpbsLffd7tJOvfJW4U13GgPApZVd1fcxMHaf8MU14d8hltV3
4XTK4Rlap3z/U6AS3KEh46ouBrwrQVypcLNajntEoFQOyZQDLIxDJx/nwFWAmz1SheIhczs/ewKo
Cp6AYKvsTzCwU9hTOb937Wg9rqNEJe4EnA+EyU0DZ79F5eNTxtn16KdLFtKzNYtoFyx5hew0VBb9
grqWXv1W+RJXks5ySxw1C1h4jCMgo30YAI/sUXgV0zazNRIVXNJ4WESm0PiEdWmbZ8X/XfpEm87n
XAr9NjLDjvIT0W+9LFPuS7MA7i6H2m1Wb1utVKFlY2fHOx9VEs/VSlDPJjexAZ7VboxwJREzLRj3
+FgJ6atFXYoLgNCcRptA4iPEY5ytRByoIBTXKGM0vm/wWJ0a+lt8SOie3qd8KuPhPEZGv8hhJTLJ
Eu5A76VqYB06KM5DY6bsFDac9MfZTINOgE1JAMC/O9OBbobVvUM+alfPHbcSovYWawNCcglQ+S5I
sPB3OpY+P8as536r14LfIiiamG6mtH3GnRC+2HEQv7mKJ3kzOtq2/plF0lQyijb961Jc+BnZc9jt
FxgsQntSuWS7egU63liMZcFvl7OPnospzifrKdKBWHdzkw/q1V9h/vdEXIzpn5YxI3xbpZgficWr
7yinXJ4GGSk0KFXP91WnwsAxTBNBEpZfklAfhWbgqZ9qAjsffIWF+H520KFe6nS0LrJB0cLN2Zob
1VOpizq7rKqbGnM4FZSfOIyavK53IrTyKgnrcRWw5U7mvbTo5k6dMwbZQ9v0+UazJSSSZXpOtAji
Y9+i75xbS717dj3ESZ25+b10ast+IPbczrdrOXYfbCYURYbKZ+rqAHFIZm3qvt61nTY1uqUKq70d
+QuHGI2waYLm0eWMivL1IzAOGaetoPsbuTzhXMNgZ4+0C/XdcxR2eUnzMAEIzP68KslKDLq+mdkT
T0swFmivXQR+h5zpvxkJSDIr2hewymc2krjbqd6db7hfxDWTqTrFzAsILWLL9Z5QtCz+lmVrGF7X
2kVeGeqgqV8KmdrtriCQvNugnl3Kt6DNDYkErZxFcUGuVwIFz2pM/0EelOMHa09A2EcK1OrvmfZX
a8M507xbbRMNTRJ346xProhKbqSae5nD2fXiANkjXBYZFWifqHEb6DmDcLQmnlqy18aR6qbCcvQx
ZuH4alv6WwDDXcSGfSTRE22KVcTuznC8UVrB9ujday9yMAaHeg4eliao6qPqU897X6oi06+QVKMC
++QTbKokF2G80vcAjAup6wtwWTO3TnrsyEaFDo+qsXjjBqmLfaFRsB7aHxzkXOVlFgGvZhZPLXtA
sG4blMDOb6WRCh5Dv2z/abTW3CTO4iwnp81zkAWBcOiSTyrw7rxAD8zDKb0By29eft/gS0dXuZNO
ww7r140775u0bINXP277dEgYBHSwaYPcO/I2aRCjMpUNTueATY/I11DeYoSkMZ+9W6y81FnvfWMn
ACOI3HGujkuUx80dDq4cjMWpbH8npL+4v8oeG7d/0FhS3Pe+Lwt9V7LTTHepcpvmZbVKNFKUaQX6
DoIN/Xhli776U49TVB3mgSv33R0kIL9Bpei/BTV6BCBSz593pqoZAxKEr0ypxRiKdQ9Sno5nVY3m
z1A0OQZczgDe7xB1MQIBwinyE6KU2nqB3UcMaQDa9GMYSas7+pUovb2bhfyEjq+BuNCiaQp/EG2d
+MAG/Y3biXesBXyFipZc7b+6Kqcni6dy8O7V0ht+ARcNipw2WR1UX07E77TJusleXlnQyQAdW1tn
cBjham19Sn3Uss2nnrHZmtLsV4N7m8QGpw+9bAuOHRfkWncyRCWvpnR8BsSZGjDOTta4bzJh7iun
b96M5dRPNnqBk8wscfB019z1MyaGpKtK767tbXdfFPSIbTJEtk88Zcu1DW3rIQWHnU9pmZYlM2eh
/KTN41ht6NSIdiVCJMb5LsyWLX+ub6ac5duAMQ63ReW0IToLipJlWgXmyOkzr0Q0h86vQs3iUhXK
+80S5xWPKy8zmSn1bOxx209sMsTABnhEmM0uSxm3xT8WSr/kBlT576lWlYXozh9j8bdp/ED9Cl0z
u5c6r1dofiK20784QEGWZ9Guf8AlFu/YB1HMrzAItpmtH3Tdb84A275PocnQGbZuiNKFuOSYsrHA
0/XvdqT18geq8PpgB80WmWDDw978pTnQm49Mrg3JiajiR/9U8tGp12GZ4wodYUuvXaLAJip357sW
XiyvbpAGunaUCioy7Ti1P8i0RyfEpDNFxKyMnHZZAgSP7GVTN4vdbgayP4B/+VLRz9EfgLzxEk+q
x+ZfAx9av/i7s39afMYjPsXo0vQdpTBO79XpTrdL9upNbf6FIQeA0c9xkpNiZwSAWez70fQK/+W3
dyq28j9ZlQe/VpY6HiwnEyX3o400uF3B2SbJRFiv8xoiRo7iY6QL8ZdSP8GuPgy/XDwTct8MYWEf
MKXOf7Ncxvs8WAd5NEXso5AimIlUwWm6qW6cmv06m6h/atepslAbEJBB00Qu+3w3x23124I9HW5t
nkXDzvdjcwhCS1Om19W5lZQ/8m4GlSbbm7QoUO3bVrsJliD6g8DHf1KpLC55RzcPri6XlYIfFpZ/
XUez7ycXrQf2BFu+QJgx7llZ+FMe1bRumWT17KXHqZNNevMseoKx2Y2th5LX7izr6q/atB+dHgry
FugcSiYTiBchteWxHNlReXEFdrWrHkCF/2ZViMFmbfPwuf/Rz8CMQN6dfaDEZu+WYoUHsJb1aqFh
YIQhBOs4DIIMuRVN23PDpvTg+7OGvMXQtE3FsFBfWRZVuKcDr/rk7hudjdsuuSElWMTrmz0K+uLI
rULySkPJDMY6FT+m0lXw/HTqY4hVy4uV9n+DzDYqiWPgcmvW+VtOQs8LZAmMkUjd4wS99lsVYn1e
FhFcXJrTvk1R1vtJtuUltMPgK0ghk4F9UXYVffm7UYFsN7UrzHnOxHKxUEQNm6nn2IJU698blOTs
BHIKbw2WvAtZR2HicCtjCavAJkN3lB9xEVjwGPX6inpsuV+hfU61FWLaatK4oPrKiDtr6YqbU8+s
JGv6k14YqtIPmYHdEGlvNu2V4+KEzq3xE0GPda/zAmoTCdwdjj4V73AStX/QpNgbrArApIO2XqJc
90+dkctXgLb+4uASeFjC5VzxIB1GskOf7ZmKPtj4fjqg+s3O0dz3p85ykbVaFdNBUXb2zhHzbxZC
bBBDXl6Q42C/cRfnkrWx+ECxKSM6OWi9AYlDDZGmY3daM2EfXd2aaziJ8kvMTffWZagZLb6R3/lc
dP/aOsBFsIzWy4Jc4ynOU4pW54Uof9j3i+eV/Z/KeNYJlIXJRvOaJdUY5dcoqOJLNv9IqYbUqZFw
Ofjreiaaepb9NhRDBOLjtBkshG12kFVc5ihhOTmLBbEDwdP1BpO1gKCeAvnUsKPMaG8iktKY+ZtH
10VZJrTV7tyx0O/N3IB1gSrk8Zai9/w45AttwLqHTe1Lpu2ZzrytDBsqWCcbtV+yuIPN7AO0yCUY
w0uPsp8QX4VktwyWggPuU1Ix7Mr5GqrQOmVhmZ7TaAk/Fsv3QEMicQV8Hr9NSd45hp/yVTshcPek
3QvItj7RPj7d4UBotzQpRrvMjcuznKxia5XZ8gof1V7KyF6SkYHqx/blHDy2hmj1lj3OlK8QYeNx
pM/wyBbhfUVKkimxiu4RtAbYyxuQWS4k6lsynGtwbts/jl5hHRAlVmjC7Xi/4H4rkiBdf68OFp8S
F+5bMLb9dza7ziOcJE5TDUMkrXo+NFY3BhvFY4Tss5+2DKdUTps2XF95flELqC76lUIsVFt3trN/
pmqtHQgsywJk4c3hnYM1m1Kb1qnYbq+DqYSzEZ7vYDcXaoETtZuzQR/OBlMu7pVxxD5LmCbunMWC
bOM82rYtQlII3UIQg9SPm0pNWZHQ4Yc3NdIAHe46bCt3Qn3BOmueR2uS0d6vTP0WBT7wF9jHLg4H
REohc9kDYhzWaTY062Rk3BxJKus3NBvh2OCMpgEyC0iararpNwmkxTvC+AG0OdQnEfnVVWZ58xQP
JugeGx/5dp7L5n1oydhKYkNmREJxfXQzNYZUrEw1Ug53rG6y8tDOoOg51KIsz1OTMjil3rhAvizm
XEjfvsMa2x8sQO9m18AqvSyzR7SKwV6ECt6qoXZ0lAhXem/sAp9tFCgMnyOFBrgK8OG7goZVJww8
l7g0VK3H0pBlBQfoQv1hl91qLs9twDKHbmNqDn5pxJeLGuo2IOInnbqF1+ZrDbhFdF9vKXuZN5iF
SayQ4/Jqo+6ZEjgJjE8ByaknYS+oeNXAapRbbbHX0NAYigF6wzNGNO+R3Lv+MVtXc1ROQ8qT1+cT
chLl/KvKtSE3ILYRUjcWgq/YZ/hHDaPivwpIK0vMj+dq43jFeOdSFXHNGjGGd7BqpcATDXB9RBts
kJUg6igTjG1tmmjm7KM3T9FV5X26A4WDx++lt2lk33xjKILBQ4Iz7uxBjb9SzG/OGx7y+HFxDAx5
poqpLhNmrJ/Es1FN+7AZnRMtgguJt/G0N3OG2SZXzU9OkD2GZ1Vn9PJ0cdcuZwdTuGFectoD9aJO
D7Qi1wcRuOwFMa7cbRjU6xtjabpp8t6ND1W0WJ9ZFwx/GSrE0QR+t19Fbe/wLXQv7ho5L6s3O39l
h21ATFHKvbTCtWivzj7zfnZzdBWuf2FVGHeOV6LvZJEWVeJhmQL50DW0CSviGapbAwCN1ucY44IC
2QurX0o3/qkZC+urWrEnHA3W0ztcPd0dtHVx0rbqryKzWtR1caculTXzbJjMueWG3y0Wy3DhjQIL
oLwmxzxC+VcC7LD884Ni2LGFCH4mW7zoOsO7ANcIIYJs8rnBdXO1UQ3c8FC0B3YciRFEmf3oxpmf
WNks852mRut57lSqExq1eKNKr7uZou2+W8IqH6w4sI4iVOuLQnaD8Q4UYN2M8SRLTAYlEFEQxHt3
qurHddXe3tGreBDI6P4GGENwjq/2jwq2qo4jeSm7CcD/weuj4lKlRr/+aBFu7FLdrzD05/c6Z/rA
yLL+6Z0Ble44dwQVWmtbn8EuzMYjxOVsIbx+/HF34TeweCjITbLn6zI0uBhGd/2d2573FKJxPZH3
3jyUVKh9eyTMeqjmA5LRRkzfWLJd4C1PtxXo6yzMkISew0Hoh1O695d0viGhcstN6KZtufGHEhQR
VjpAkpJF3a9oxqy446Yx99lI2uJukK3zHNhcExXGwu9l8tF0LDEM4M3GBFN+FSnN2tIxyHNj1Vn/
bCReO7+f6vUvdYHOfhj9KbqPZgdBx2jV04V80q44T7Zlvw5Duo67XNhUm+tRhuUpzyD3O9C4bKy2
6UDJOjNIXnOioZRrnpe2jZ3dYPLuikTT+uVK0L993Poq37OnWdOmQmiW7XFxiD8yT4PuYCgWH5M8
4v5Oit5t7NfKCQLn0M8NEJap+RJIMqDunj2oblvssMtkpWcStBcWQck1UGLIEU5KBCcWYnVB3mRa
8J0eHwtZk+UsMFvkk4F+wp2K24cQrJW78cfJ1Y+jOFmhUe5nAxO6GevUmZ+4BMPxReuIbXztXO0/
hmpZCXBWFm9ua0feXWj+T9c7pOYezU1UX5qUfgnWJhpShpsYFC1oCRGG656IBLS4S1/40daSara6
vScCtUX96xJr3oe2lPzVrDOTvTV5aOsPVNE/PE1BLDjLvOwi8iRI57jUg5q91xYgP36BFKs6Tsa6
Mm/kcOW6uMpg8CCTW6Wdnd1Y1WIOw2rYmeHDKnElpoIys35F78wIjhp6flrGijWoIq3zoUltXy6b
UvhDf4W/iCJk/o0g10pGIbKnRGRtv97JKfbap7VH8nRvBzaq2w0+r7V/8KL2hyMPhYhf7Nbux2SZ
/Wm5KEuaL9HFsPAJBoVp3+UQTHHSp+iIGKhDEcwAQbgGcIuP/RYWu3tMUT7g15D28hksEcL4H0SA
fDmEpE8NM8o7BI068xUOz7GoUmSNlo9KPhT+t4Jo/MxwC5wn5SOPdjTe+Q4UjosbquKb1wVEsici
pOrz/j53xmJDzHWViKiH+9djgIwdLOCj9caWPTGuryaX0Qu3QnwA1OJiKiruXven6BjBIDsC4OOW
xdn/CGrbA7HTBDmB66zOpuwn5AhAXs2G+g29bovQUndz1bX7oEZDPAxlLZKSuhd/i/TDfajqTNyN
/dydkRR1T2iYvx0ZF/ilyuGDsbHcD25Q7kzGqxH7jfNsR3J8iKuqfqFXKH0ccGyLDfJN+xr0IcZn
exjm9LmyvdjeBNZM9ik9C9w0EEbd3pkMTvNVZdW7H6dKv+q0COUhLnN72bQ2p/1OOH3Gtec7/ow8
zsd2H2mEpVtuDVqWl25p80MuOImZyIte7oNy4WKdU4RiWMfBFiwH/JxEf1c7R+jP6JHvoyS3bImc
+NaVkUciwoiemp6XKO/+5KQspPuCyIzghlijMfQXlT1Nf+1SUImWr0odBIwhJ8MSWtca2wCiGDyD
n8G0rmTbdcXX4KI/2sF5e/RPq4X5Muj4nkDVvPiDfBvoQBdlg9wr0A/vjnJCbKdBig/lFIhIDXvd
t8OXRuFcnPC01DT8BEtHaQRGxpicEdo/khAtU31uA6m/lA5neG44ah8kQkV24vU2diPw2b46zqTc
I8Fe9eA+rPGUTg9BlBH32QvXhC8hMqOLOxpZ7IwhgeGoBjz+x26YqnGDpmBsdpnI3HVHc03RPLmg
CizdoLso12HTu/eqWc18Id0+HLZzXk7M0aJzCBpCfcWSwywgLwYjvjqGNmzErgJF2Cy6WeaH1iZ6
FEW6tFqiprtV7GUoZol+oSINFueOy3JTTsE/4COuFK6Y8HVy5XAcl6L6jFDzCMROlBaw+Mcnm7uF
lGsEl8GE868S6TWc0bR/KJuath1CmmF6GoTtlpeellHw0glzxgYWeh4eTA61WjSF8zz4OIe22EfN
YcS70qMMbCOZuCliAoqJMfzsusVqwo27ZK2LdhPEYw9IY0WJzRcLHJjZcHDIdpbyHvm//AwG6RT7
WRJ+iukMZ22icdZDWWQ9J80wh+2PMHFeX9q1zD7LatAcj2FLbiPSi4D4EaeQWH6xVCyXvKzDd6Nz
X2wqSXHfaSqqcle6RPBefFlVw2H8iX44IG2j9ZY4uWw5OEvvWn8t5c3lZiiy/kcYQaLc75qXTQ9J
MAMeboxDsfcXFaUS0SA5KG31ZOK04VWaxgqf90S1HGmqRamaf2MTQq1mAWk2J4NjnBGFXip9l/d1
Pm9jt29RPUVRj5R+zesiuzPUW3WfWEbDkNshbIV8ils7p6zOZ32az7Wvac/DQjkNOEe6AYC20GF/
xOfdPpGEEj/10plfRi0Xd9fzpTRb7uOluVpjM+k7MJPysY11/0aHx08PaYQWZe8FjU73NbzAsZO+
vCvaCj08a38GjE/mxXnhudvklYpei7FH6u8zsP4u3NSkZ69juvgoSWIJkKS7glCDzJgvg/5ObUSv
hy9UtmRXzRMj5h28Qhr+9NuLdKfQCF6zyim+Flwgz55l/LeR2QdmEp0Bh5KgCv484WY3SS8n8l7I
tOqj59rOtHou024DCw/c1HCPyii+I0dW7aJywlYUoYdfdoRbIaOG1x+fusV29u642jeDG/w6jB0d
h6WVjfIwECVD4BRQyy+Y4xJlYEXw+I+aBeFNiWaC/UwUm2YS06lMHTElWrvoO+y6/cxqWOZknSP9
NfmifM6npf67LNUARc8DAmTIELTlAGuOQDfpPnVolcTYmspX8q2dwxzmwV2T4tz3Y9e6xRnXziSx
Lh0yR2s0jZbd7Rv+5Vs8RqF7qNdxuA0EAuGNG9LwsgTIFcrYHcpdnjJdbiq7ql7iyXLe27jx9mjv
J+fEJluyrGflstNe1tnbLF3ptBFoqbkiYE2QSwCwHfzUE9s4ciAypQk7sg9Q/yerbBxcKM1opQm9
4gUwXomwngo+5j7Cli7CX81J4PiCrlD+ekhZPchzz+YvFUpS+2U1xvo0Eei57xk/96Iv23uEKCSg
oC+gV6dc2ovqa30jOPxnUkjzW9vRFxf5o/crbCyHXjVQ8cM8Sdu6RaOKD15JB1gv4kdj+87ZJ/zk
mipKSM/swlSUmaI+huUyBA+tSuPhSk7Zr4z1ZVeGLqUIZiHUBzSbk0nAqQE7ro/8FOJqXBYCWdBp
1DZ6JKMJxpgMjOaMYdBnPqW/d2DRG+9r0j1wC5HxmeEJjxBgpkXe/LX6kFLtRVVnnD56swYptqpq
yH6j2Rvfo6KlKD3CHY2PeyDLISB+cBUkoSXODCi9y9YeM6Hn5dWF53081MQo7Op6GtgXMOr9bAaj
v/P11OOzC5CXblPfE/wENtIrRPNvxAOITeDJP40rndvYkmjGCYPDM5/px4tX8TIV9vC7WaL+gQrC
+NQXlfcM5duRS8pSmfEqOIgbohD+PHLkwbMAxQBmUJbtGgSlywabWZBgJzd33rBoZg4mt4R3zPGB
C306UtsVEhBQsAFckl0F+Bqs+RURX3RuZrXw32TTrRtMdO3rohy5SwnOuOTSj75kpYfvjnyYi6HH
eBcFBvkJRuIjPioHpU1H7sYQkMkQun52g1YLnrhZ523jgKySQSCe2VKsS1Dr6aKcvB63Pt9+e0Z5
5ZwD37PPvPxkOXT4AvGkdVP82iJsdjYLd3Jx8etafqm+d44yj/hYRTm5u8wfy2OTp9ldlU5US6/F
qI9zVrSnVMlpm2aj+814YF7s1M15WhbV9UBVmdrhNwz2WhuMcGUZH90SyYEt05qRKy+7j0EoxNJw
P8iekHAeQE15HVM7lAYOyZ6zY9RV6iXqHf3aoNlL8A9ZRI9JkokXlwcTbpkvEI2CTOZhZvwZcGmu
jIJPRNSJS+Qoguky7SpmLotDtW6YCJJmtNsbo9yI4EcABKQrEt4679XR1EN7FXmc7siRHu+WkoA1
ZJXp2VeW/asHP+wTY1toxrufEK5kUPYfqVjvNL25PDRO/sSlXt0HQa62mRvIV7ua6mPkYnn1dD/s
jbtwBkhw3kOpxngLlladOdiga4K8aD88NA7zbmzWgLhApo4UWRMD+c+76lXzh+0Y8aaHydpbi19e
2ZpwqTpTvQs9dG9ZF82kZBFP86fCa/u9/py3JnSre3Y1x2yjolmuztRhgpvWsdzh0HcwHXTsaUQY
EZaozaYpFjRfp9ol+8fs485N6ZEkraorvsuyc+Wl5FLLsYFooYZboNE21wlpTUzMSW+FIr3ZOUMb
6PkYh9MT6rbCp5O9kkRtoyawf6rIvTyOiB7OiWlCdIIUo3mgIJufdh/Tjs3B2gRyHW7A3uwXrC5j
U91zD2MrTbqgRtx2pRA5La39SrZD9tc0a1btoxWZ0ZOFtqf7+79zMf97XQb02f8PL/0Pc+e1JLeS
ZdlfabvvqIYWY337IXQAkVrzBZZkktBa4+tngVXTTaITETN8GrNrVsVMMhAAHAfux/dee8iAVQ+a
otisvJFlldnIurYz5afzH7/A3mYX8ffPLxEPku1WqLbfU5ADWT9a1fUUf2A17zwzNVnvLHfCWroT
QvGHZDWO5mW0w/wP5skXyPBL5zhD+weVKhlxnEq21YXQDbG17qq4drcXTnFCl34C+1RnPF5F8IjN
jnGvhqn1lPniFfIvJumDjZ/63i1GJ9Gbb3WW3sVDv/GIyliz3Xsp5GY6yGcHnzC9v8CAyUjSA+iL
si0IxPgKfm1LyMMpT/f8d/4Ep4/67BDTZf3lEIAQEqMbctlmkL/len2vi+2WvfjV+Y9fujszVqqR
g4GTK6G3s8RUbtiTLY6wFprN+U+fxvEnX34exoGsAuMeu+I2y+3wRlXv6tE4KWG36xLIB/3wvfSE
eGM2abc/f8CFqzWPsjAV0Ey1VLW2W0XFlg15jRjs8YuIkOcCX3bhliuz4YxDRoq8wJdsdLAfFbIP
GgoDbIM2ekfWe/4sFm6KMhvTQvETJVvKtko+eEDEbZbFf4Yan8dTDC5vW4R7MqAwZARhgNGAW7PK
8guxSks3YDZc9U5MQlnGTJEl7tfGdR+AiR4MavOFS7NAElZmuGdBSuosYp1t15RqtWIHKVI/6BM8
j4H4CjiuvXCcpVsg//7YeYJLn7SMZNurmhtaIy9Mky9QmD/PXmDh/vtHl0yjfFbmuZ0Ootlssr4h
ZTOSjae0MdqdrpiyutKt8UfVp5dShpfuyuwpV2HGampW5rYuRT9azUeqLWp7UQ4ucMkX7so8rKAv
mpJNu2BgZ6gEUYa+EHUDyALmHltox9vzj8VCxog6zyuYpDnMMdPc1sLeMZN6o4fVWgrY12/HlVkT
TCCH+9xFbpHSiIijHdYFDM2V9H7+CyxcRnn27CsKDl+ZfTwbCQlQZQkhZGtsBDbWLxSXhXopzx58
zBhmqJHEbqPVvYHuewxyj7jBcNtlmV2J/kHCgymr2u3581kYifJ0nr+8W5IiB/0RaDkfzTpUuuNS
0jL2jl1aHaJGeigS9ULZWcgTVX/GNf1yKLaz1dJSjMauw/bWDB9QOK2VTDoq3VVuCXtB2bFFTq/5
zx5feVYmCqUeC97zrZ3K9Vb2+7fKqC/kQC4NglllkDtMXCTNlA5RmjtBre1eM2/Zhnw7f0+WPn5W
HTA5W1hyvcZJvMy46TBExZWR3iEEOP/5C+8veVYKrMiKaAUGrRMqvZ3n/pENfPoeFpJR+/wRpOlK
fPLW/5kI+Mu9xlyQ0O0cGkfH27Z2MynaBsyptxb7PS6tOy0xd7rJFmJluoSNuN19bAkvup9vL3yB
hXP8mVr9yxdgBz0QNdaJDlhQ/YQJbwq+QzDrHnuzdndd3xg7zNHZZoBDt0LeyX55iHU5qrsTuv87
TwclhFXsDqfby4XvNF3fzy7KrHbgOMplse5bp8Ypu+2V7hvNCEa8TqpveCdJmJhJxFgFUo7j2wj/
9FLMKkoWolvD89E6XvYtBOHyWBR9w8TIOCBGIVSIFXV37Av5GQx3vEEEwXwgPmZR7cFVd6Op2flR
sZi9MCFcKuE/M8h+uTU93NhWsKTGQccn7aJU8+5IVNkmUV6tiS/G6kwz89iNLe6KNnhtvIe8OuaV
/ggET7jwCCw8Yj9XS798B1DJVS9IGbyxgcYeWtjKRlEg7UwDA9752710iFn9IWUi15veRZcMh8WO
y8rfVAoOTUNli+DPDjGrQ1YpZhDyhM7RWtHijTS0B1lLQ0eq3Etz3aWqLc2KUQJlH7UJeuTcyL5g
YEm3ljlAZ1NEGptm8BWlC+qIrTn6K/Kpzp/X0sM7K1BKobEXoHLpMAZlm8oo2TcLmtIhqQHNiVi3
fzZnEad38C+jwOC5QFGidYwCIEIx0p7nKEi+GwLsOhES604ZmvLCcFh4r4vTC/iXY0mWmquWznXU
433Slmsd+phhMl8R7wGDolLck89y/vItPWHirNBUnRGoeLEGxzeOjVRhAhofxCq6Ljvxo0g1uKxy
uRUa2akL48VXqkMQM2krg0vJ5T8nfZ9UOnFWckCaiX1Bt9Zpk/Jj1EP8bCdgFfs8bBwcCYcaLqVW
HCpX+O6WPybMg0hAHXYDuFRJ/RjH/ZuYSPdiLRzRmV55ZbgRM0hRyWCBYRnx4iA5E3igGnYOenw1
/TWNlEsxqgt1Wpye6F9ulWUxM4ae1zmjjOUShXIq6I4nimgkLbQ5xquYZzehHLDD3qjfL9yzhTem
OFs1xUIrVAUQDicU/B/MLvx1nI03JEbshpGO3LFVcCr1CkhLZWKmqxtg05fCp6SFB06c1apWVv1S
CTg40jWx/5YSeqOo9wlgfhdpFvqQ0thl4oDgAq6M+GwM2q7KrprIvUuU44ULMBWUz8bMrJiFsKLY
1FBah5b6ycRnXz8GlvJCfMPBEyvInu7GNeX3sME0K1TqpZu99FzO6hvc17w2EeQ4eBEKx0oioFMu
Ci7dA+YYACPH/vsW0LdcR4ZereUhuu3BC8che5aj6TqiXm6lEVa6a6SeLcTVF3CNyZXvV7fnL8zS
vZkVw2oQuyjFKQ6uEzM94ekRWUXZ0fJwo5c354/x+SpAsWaFMJW8UIdWQfJQBtMyT8Q1Dri91SnP
stfdy11gu7V+d/5YC3NDxZpVQvqQmPhB6jqZp6ibzkpuBojgoyA4So90WMwl6aXwy+HWxIhsG8BE
TcQsNXkpl+rj5yt7xZrVR6YdQJ46HvCsi9nxRymNgPRZTTAqxzJ+lPbdEMp3YVBWvk/2ErsbeGvz
jNYeRen8Vfh82GFq+73GoKalaS3KnQOsfYOd4Tkbs21miIfCJXxGlByugK252o/zh/t8EEGX+f1w
qN/VOBPH2snwoiCvig9DYt5D2gZ8/Hb+EJ/PdxRrVsB817LQF2iVA2bxu9JFtuF7T1IhX5jrSNPN
+Z/1QbFmNcoqYHWiKpEcOb1OpOjAenhd6ngTpXaDFnDtJfIWZEzkdvuS7v7gfq1MBVkDOQcDWMX6
pbm0slw601mlIgoDakoa9A6E9HWTVV8HUfyo/QvP++LzMatICoGiCoLKzrH8eN+ouzEzHP4HyttK
SEdb7ncDP9HI6s2OuNXP372lR2JWZeoEHkjN1rwjqEN2Ledpe4hqLPPnP33h3pmz+pITEmVAAGmd
gKSv1Azvka4c26Y45Lp+bfoXzmHhmTJnhaVByw0Dmr7QOLrVVh/LK9R2yAySQrA9yJmHQkV1gEou
XY+CeeHUfk6EPxmX5qyYkOErC4XF7TJBGI1jTGx3lH1vE/VKFcZ7s0h2OaTJFQoUnTWO+1AG2oU6
tjAOzVkNGabIjKhUmf5r7b0QCu9DopD0dSk8ePHMZkVDrEv8PhkglahR8ItL0bVnBuXG76adpNxw
wAo+ibV50xOWgimoDe1RZi17fsgsTGIVcxqpv8zCyr7rYX1njQOsSLpxZRXe9ZRnEtXRD5GwgY0s
Gbd63QXrACoCYijezkQtD3eDHIbXoGWCLxe+yTR+PrvDs8pjsK8JFqfrHKKnhodcwti0CgvAkHm5
hjNM6fZeY4JwNjKYZHbwFNRoqstmKsmxeY/jKcqUH4gtkRJjhnka8ELao+iFF1YxSwXDnNUjBlRu
lXXXO4JZJievFzFNhiJmGu9JJo720CoWTD5oz2CramMTKTdGvWuL4dIG3MLLxZwVLEnFU+E2Jn0N
dOJoPP2vaAXJO6ju/nBPgTTX3wcD03Gx74eidfpOv/VLFRUGWsutnpfFhau4cJONWYnqGgXYbht1
TIF3moBkEKr90Y8EaRVbNONxh0p5czw/ohYeXGNWqFBv+Lz28XeEnOkuhE6+9XvhNYgRdZ0/wkIp
NGZFKeNhrGvwRU4ixtdhHXxxowB9efBcC8p1D/50pRiu86fzR2NWiXh1NEj3mVB1sCNX8NifyMm6
hQr20dfqplWjA6a++kKZXxrvxrwu4cisYyPvnR5qGi3kSryVNOOmQj4OLtVI3gYS+daFrg0o+3zk
4nJQqmtPNi/U3YW3mTGrTEhGTJ60vIXtkr4gQ4dac52gk2ReZb0K1sf5W7hUfo1Z2aH/RQE2xN6B
44FhAzkspjPgXyQRrqZ3zUDObm9q1i7CiXDUeywZR00zL4zRpZOcFZUIg6QXmCh5WjXclX1547mg
Dv1gDyTmymyLC7OdpYE6qx1J5sPU7mTRlqlOvrhpqvCJ3We7ia13UZQe4ko7tK7xp0NnVkdiQM5d
JFYxCx2U2mqqPBb+aFfuS+3jfhB8XPfdCZ/2bhCN1y4rPjopvbTSXCiT+nQJfnmh1Sr+zQB8g6OK
EvED6h03+NZokAEnObs8wz1cDwDaqOTjal8qOMVXSQkbFJX/thJYATEWVjlKxws1YqEK6bMqZIIt
I09pjBxyTXmZARtCdogrpusvDKGlE54VIfbJEpiWQuh0OeaekUcyNvZTnD1G3vPPyMLo0Wd1B5sk
a3XJCp2WIEUiKJ8RGa3pVZSSixYreK7SyY/wZ4+9Pis7Y5G1cmgko50oOatU5Hx6eYCL/GD5D0J8
/2dnNKstGA3FkpZu6sCiXQ1BdZsktY0klMd9qK9cP77CgvyMGPv84Raecn1WYzpSLXRZayW7rfuV
a0RfRvfUafWBVm5dFRfu0tJUTp/VEs3UE9csmtEe1QQiQ3jsk9oilU/Ba1wcSJNdAezaamQItSVs
eJPUylSL7vNBfDh/mkuvDH1WZjTZzXuhkGhwhPXGxwG9zsL4wLbaWp48o2Hy2iIQF8UW292YHYV+
eCYf5NJUdrp5n0wg9VnVQcHc6YaCGr3K4itNA3WcuSe9jh1LAYIG45EoEIzJRvnkddVB5s7LuXUi
XSeALHfhYVx42rVZ9RFqYXA15OfOSD5AA5QIV8KUJYYd+Pw1XhhK2qyctEwAwVYVjWOoSEgTtzry
7oeNImIa1yEc4p+48IwsHWn6+S+FNJk8EiIZtg5mDYg4ACJWVT5NaSopPkoZKQixZV146Jcu26zC
YJ/xuxaYtANW4hqgxY88Gg5kbb6cv2hLL/l5mnuiNZHQpZPqrimKdU16pWZl69pg91GMR/KzhGFt
6PpbLnwD1oSOO9Qv3K+FCe88tn1qYBCUFLaOlmQ2oLmEboq0hy900F3po1Gttz9tLmizKkPaKJnU
olI7QdDD2BHLdF2kF27QwgaVos2KS294Ys3+Hbpj5dVP1B+WMgKZJFME6aqpN7zZyDYSfOkg9JdW
XAuvHW1WTXQ9EbCrjaWj61jf0rQJt4KmXUdoUF3Khx3jp9v5ShKvZeK1o/WFsbI0FmdlRMiEtBlN
D+aSOR4a6E7IdYEfEt62QU8vXHVyE+LlUDAhG/kzQa/hWk96MLHpNyPx4n2eF/Kby2C+MIIWnsO5
dFUFWtEliVg57eTOFwv9BZ7tpvE7Yo2qgIy3C7O2pePMKgtMJBmnKS8p2bjWFGgN0hdC5BBUYyGt
Icqcv7xLR5l+/ktViXQUfTk0TqcmVHnVWpW6Slo85eim3rFDDwcofhemgguP3v8QrA5Wm0lAHJzK
kMubOs/7LRmA153LXHAERKbGEAPQF54/saXXrzqbuLipDlxF9SvHlI5iku5y9uaghlx7vASMSNuV
dLe9KtnHVYDb2FOdvPXNtSnJF77AwrhVZ3Mao8nSXFclcAZhfSiJKinK7GYw/Lvz5zeV4k/eruqs
uhToYysyyXrHDYjWVrRQAItrmluidjLSy8mlPX+cpQEyKzQSbDJQdMXgwFF6IEAEUuCBHOVuVSXF
tyZ4PH+UpYs1qy11mIYyzowe0XIXOszOSEumC4ajvlMvFJKlCzarI1gI65i4KcUhXPi66VobC9sm
c4sr69ItWbhUc9FvHlL84J0NdlQKhKx6ce5tMuziX5qISfkQ9Jsi9J/OX7CFs5nrfX2okEqamr0N
GYPtYoDpm6IL6pOYkfRibv/sILPiIA6Gm+Nm7u1Qr81DkLbmjYp/cBPXQ/pQaXH9h8eZTvKXIlSR
VyGCO+zswdLq27gPxQcvY81KhkxI0ImO3eHCaF66bNP4++VIZlflSlP5nQ3TjF2oXsNuIqDRxnpB
aJQWtFp34UgL1U6ZPf6yrJS0xzmnrNr1ZIFtGy9ETIuF0Snw494XshB8BS504W2xdGKzcgDBsoZd
PBDDYrLTgKyW4JxRhrJPRqlMLuTQdRfm9UsnNisIoQU6qitJR5cR7K7EoQNFK+4gJAurWjf3UAaP
AKzOD8DpYn1S5OaK4TqDc6GpkWrXmVpE61AuNHBXFdb6Pxx5s6IQkehUaErV4PsiPEZE8TDkOi08
c239YdtzLhGOs8hqSuCwdhq0deOQvASKkfy0iOgQT34+f6EW5mZzgbDgVWbUemVhJ5bjd91HaiYs
p8CxrzARvfTEksJ/lgDNfTt/vOl5+eTGzAXBlhSpSoj42PYaSHNHRYBTw16orLCGAyp5YVAvndWs
LgSuMspa1OS2K0n6ikSiriBUIBfv6mZ8BlQEINh4S8EbXnhmFx6iuSzYkEqeIl2EH+d34YnpZNOD
k0AlocpGC2ROoGN3/vr9VJ1+dgFn5SElqTBE3ZXb5DOvsuHdl05K+yZ42WmMIUq6Oy//ShLAFdUj
G0YsTLCFq/sIDCS2NaxaT5WXH4rec/T85fxXWnh7zZXDDfOgpGmRyteuudWwJgpKs2td6V4y+m80
SM4fZekSz6oHmV1tEuYaLhJFHofbNIL3ABBDhbXqAicnDc3tE+vwZwebzSpCH8I3wSqK3TMqU+iv
9BmaSoD8WPdSvVVMNtPPH0mevv9n93NWSEohyd1EHmsbLZFX3ZfpbrqHaL1jhSTwW8RE8FgJhZSx
dILP8pT1mMDNjQAtQIquoRkBw+YqF2yj+TVCPDBn57/aQg2di5JNq/IjFwu+PZoGNG7vVKrZ+/mP
XriZc7mxOumYQciMdiyCf4KQDIrDT5onWY/64+CP3YW57kK1+SmO+OWtbcSw/Bp5ClewQvgLXs1T
Dxr6MEaaeP9npzIrNZ7BPcD+LyJ2CasU8mDUT0mWw3fWz8K1EFaX5jpL5zL9/JdzichwUSAeKXbX
YCxdiyGaB8BHhnwzCjL2ivOns9RhmUt9Va/X3BbSlB171RrsMPvFnkeElgoLkJCwk+HJdq0MtD60
+s4oxd1IRtb5Yy9MEH4uyH45Q+K1Ok/tcFrhEzbWjUw+4KpMWZQo3p0nhuZpJIaMfn9KKOv5Iy5d
01lRwdSsKK2ObWw0YXrkCbSWjZsZyRc/jsp2d/4gS4N9Vkyg1DWZpnmKXUZW+AIo1ts0naUcKlz1
Gyhfl1RpS8eZVRJTAnc5GtheMkW9Bdl3E/WAwBpy3UIhubTvqynTx31SsOYqYFMWRWUItcz2iCN6
lIVwn6nNM9ww2NO5KBKFLmSnxlONY26Mdp+V66FKx5NmWsm4I7rPeyY7JjqGWliuDbeycDeX2Xqy
NgNmqz60nm0boK1NtG6NEs2gdOeW+NuJw4MfSWNfLgdvozfghbVB1mz25Td5134zeu1mICiGtmZv
3tIjjG5iMSY1TBv7a8D3gW2Q24tCTTjGjfoQlNYNSv871nMv/eD3236MwGJg7B5TDpsbqdA9MtKi
Xa2L3haQJhuHpTVx1PK7CJL/NvYa6WoU/PYogQQGuMz4CQanp8OGBklrqieY7wclLrtsBf9c+Ojk
wIAVoLUwDxUorCqJX1Kn7HOoeidCf7KpXXkTspq9sQrXvfGSfCt6VfsWDjJhMrW+YVmlbLWqdiSz
fB0BtB3VJr4R0hbckF8Ij0aZ9e+9pW4zXXSSNNoXEDmMgyQEjUd8DflvZqCR3Y0GjAy9voW8LFT9
SlJSkJPEIqVkIdDG8d1T4DWQmjNHyuNjI0opC3jX3WtCJe10rWivSYkmRWQA6tsSvq7Kt62m3Lam
1u2wfSfk8xg9wRlkb61TV+CFGXbNWg+t+CVEar0JamEvAYW8jcgSJu76GjxVukmy8GmME3ON9y4d
dmMuHHgFP+YsQQAhkFaD8WrDDDsaNqMp3KoEHqyhQZMrW/bDgYg2eW9GvnlSGS9wBYeTQKwNMSMa
pG/XXZvc/UJQNGODdLPfu/QBD7oi7Q0gCzsxRpgCVwQAYQtDTh5T+CRGols66mq4xVjIQLKTIcmC
pRNkMNpjYHQr2g2OqVRGT3CoWtgE5ySrWqm0Y14M9cm16uuMwSj3o7Y1LVQMexPd8EBkaaetk3Y4
NLV+6rz0qauHvRTh6t1mLTkSKN/j+wo232nQxKvQc2Gq6xoWRAP+tyChBm9H1XUIkqjXdSE+STAg
d2II/1CIQyvBaJCgJxzBrxmaB0uHUCXV2xfayO5eNZHcTC5o3vywInPYJAbRVwa4iWODS2FTqGTR
ePrPZcCoi+tG/D6q411dm3F5a3lGRc+9KolxlfoTIePD3qLPngTo0mS4maCW+qshhYAwQZpHomjY
dCCZpW4V2+tj7VVtGgJnSpOF+ljpJ63Lmpgshih56QjW5CKo3TpuJGt4ICf0SmMRIj+5WfNmqNkx
UnTxFES591oVlbhrZOu2EML8MDLnJj15Q2LsUaf7s7b6dldNdDl6kNK20MpVo0IsMaGu7s3AI4qU
aDii6RjTa5GsBUH3+ruI0NVdgna3jhSHyOivhtea10jLCcqtS57sYczH13HS/m+CIND2IVbtddZB
SWkL305EBcpVUg1I5jyVUDai14ni1Yxg3BVtoJw02Qg9NE+sedvYv9ICSzY3baOAoiX4eAtH0RU2
6cDEfgi/+L6RbgiUjNdaqGffJTdlRxsuwXMQALmTqrTc+kTrnNqRTdxAn6I4mB/fqMAedjIbFFD3
eDYsCOjNRK3IVDjBgkQeeUHmSuCqh6g03smikZ4tATejBc0XP2MEUlCAacLmGsBs/tyKNxqZgtu+
G4SVmOUTztQoBWFrCjnJf3Gebc2Kt5jJ25Kv4JXcC58ckyEQ01M1xDegNN0r0+huBEp4nsL8UBSB
GBComQdyg0hzphxIYyW/SXp+SKPywAATbrwiLHeu4T+Su5mvzR4ya1Ym8AC1gsBiMlV4nCEVfOQp
evuoUqIHkK14ggn1eZUEq3sIRVV/LdNGuBIz+p3rrqkt6ws4vOaboFZmucqVtHh0y+Y7qFrBofcJ
HXngVsK0bmxPIP174I5uitoY7yNcVrs68fNxA/Sb5hJcrG+tWkY7tdWljSkkTozGZusOavwFFM6w
zeSWGbyYy1trxI3jW2V6yPvytu7IPInqRMcvUDOdF0s6PCs10621GVlfgIh4B7EughcggHVmt4La
Dusa5u4p7FrLWCtW/VZWkJ+VSB3tNukA6EYVORoFctd3thLSdWrVIyBGVXu0yEBflTVZL65WJBuS
JJMVWdjedUJWNa9p/IRVnpcHq83N/Rhl3glU0rGF1mcTueQTY1Wot0AVk40CYOwoWCKQITnfKlrV
GOsh8W4hjeAWHtWm60hNVXwgav0PgG06YkcxDoovBpsO66gvvb2WG+siscrH1o+lF5Fbiugv+YHL
J1lnaq7lT8Tkjs3GpNmtbMxQNl7j1oKtVYiieV0k4yEXpOGgatA+ez3o9kU4kickqNH7hP5P2Eep
6GbHyg9fJmAzK/Eb1HHwocAakODoStlrM6QivXrLe20nJl5BlNImpiBLB7IrjXDFnCZe+0FTs9sW
EDEYxlJ7IzREVzVuQhCwUZvKsY/kR7Y5pKMHH5hEH8N/Mop8uBHCRN1PYCMY4GovbS1Z43YlNVwp
ctVvCIcYb1URKw572DYFbdJ9xZKp7vIqNkI7LcA4rg3IbcUaDVrJKytTcGlbErv9SZ5WDvxgkoFH
YHp3Hfkyj1nYVifTaNMn8leaba0p3jMg6pwJQpN39Q7Z03CA99dndiRl0YrQc1JLfNIj1mHjp9Sg
MM5WXQ7IQhhVkhtUX9iAqt8GbiFAXhuUTZepV50XaCvSqahqXfykVm63I0fyroDaLpE9WsZ7mTcp
8zpiQZWGI0SaT3MvKJ5cJmJr6LHp7eCF3LnEEC7sBy00HObeMMh9pVhVbPjAl6VdrvRmsYfz/ZEU
Bmx4qcKGRDLqJUvfwjJ47g5rNb3O1UrpbJfNxIewVZphG0WRllxYZi/tyM7dX3GhqCXo7t6GMH5F
rnVJ95opVAE9eiMLgO7Zd05WRes2JJBG6UPk6t9/rkz+/Vv/v7zv2e0/Z+3Vf/4Hf/6W5QPONL+e
/fE/99+z6/fke/Uf07/6r7/1+7/5z8cs4b/5X/ntX/C5/zru5r1+/+0P2xSR5nDXfC+H++9VE9c/
P51vOP3N/9tf/tv3n5/yOOTf//7rW9ak9fRpXpClf/3rV8ePv/+SJ0PYv//6+f/65XSOf/91372n
H/Qq/vlZ//UPvr9X9d9/KeI/TMsSyUNhTSJJ0kTM6L5Pv5HNf5g63WlTl+DzWua0NZcSF+b//Zcg
/UNU+QGxEwr/Ak0qvcgqa37+Tv4Hf9vQLFPWdR21Goqe//PVfrs5/32z/i1tktssSOvq77/Un+La
/156aWDOdFUjlg5jiyxK1hwNkLW+O7C18VBHvsZ8jjnxSiSs+FjkXfksy7DYKmaQ175uZnfpOJhX
naT1X8WU3fc2dHFP+oTseo1SXZd127/J2G4fBlmUH7VMyXc0ZlFGMu19prHxKEje+CSRDbfuQUDe
uXEzOmotalt/EOB2Kq037PSCP6dhRD+3Ic/CaOv4pAQ+YLWaYIEVdVjxdqFQAifO5Ymw6Nfta2QW
LDZCoPjGJkgN7Qvhqj05cyqq+HWsK9WNXGamQ0BpqRM4USW2zrIZwXih18aqz3PmvImuGOhlYisq
V2pXCZvBI+paVMWcpEgNvf9Kq9Uc1x2hT8dabJrnSpeYoxfqoN4lXWTs+SrV1fS6XBeZK92qAAbX
tSp1m2zQclSigQAfOa0l6OYiVLKUKRysfrtik3bvKsG1qvuiE6rSJhHz/rYzXi2luWU2tSLXoV/p
RfGjUL5ovtDdeV1H3Kz5tYyGk5JWhFY4I4zsrq1hCYpr2tXltiPRXRTLB9F3PyDctTbe7tc8c5Nj
k7cyVBX4jgZE6pI1B29c/ass9uapqgubS3Vj+uoDPOt8q7bNzi+6YUsAvQciTEMsmpvfNJklN3ld
5GUm9YeuQ4PMiXl/w4X0Bk//SAK9jYSSTC/Pje875qF7khdIgBf1Bz0tfxA892RK6oOriYehlbZs
Je4q14wwfPL/gCKpm4ZomxZVJh89ugTPhrlJiA4Q7m0pqPdY5R7LRCpOody9a8owkCjpHop24Jo2
zaYro3GPE0SRHaUhjJO0lEem8UO3wvdPuCsQYHnrdqX4I2P9xD7YStUN9CICCdjA7GKcnkWUsUpN
NkHbHEFaEKqhuoPdG/qaiG1Em69tHOvNBwvih9Iz2ON6K7S60dZ1i34BC7BPS92s5G0BaQ8ArFoS
XuOXxrjStNIlUkFQpJTvPDR2ys5ZQyZrkbQnidzGd4GFzm3VevrWVMgW5DVIMDTQU1TVdc9yIwjT
TeBXybPgFcVKhqyq+STNFV4DsJ5YaXLUbo2wsIhSrA6dWr3IkBdLJblXOhZpnvyAYHxVxFhZazm/
azwC1WDri0D6IpCrCmjrWA3exCHcIVEkKo2YXGCMll3FnE+TN6e08v1D3gQnpUHKZtK2XCeqeYp0
2YTUi3NWTcWdX2nVdRLRzxyVyFxHMru2yoRdyFoBRy9A/FWvEqQE+tjYE/FxA9yJKJG+cE+YmNV1
lcQnOqJ4j1MkUrTM260hpNaG7u6wCjOw/n5gHtOhlx+FBJSBqFkuJE4upQLgYoeghCwVcFofQGdf
6AwdhfhHPUTSY2zS5yapR3gmx7w6SoV18PPihRWAvIsTMrx6JnJRYmwa3Wz2Xc/1EMNO21YhRHJ6
fB2keRMkseAn67Em12FVmY2+HhX1ADHf3EnplKBSqcZXyfWAXaBjW5ck87wNvXXvRSkxKojItTw8
+Gn/1Uuiu8zvcDqI+sYPN6Gf1Q/gjkm5Ir8CHCHNBg1xGIY0b21W4TeXS7epEgjLuasRjhMdiQ6H
b+g/e3n1TYUB/jWCIROWKjh30k0BBK2ZdQabKeqQ638TqM11Kmn3glABWRWgRZJ2QSKd+CqWPI6i
lR2CqFllMvcg6HpYEC4rujI+QHrVrkFV5LecTrnuszG4TjSloUUSugeByfs2M1md14O31d3uYHiS
caBX8SySyZfVsky0kdxxxw3ffaxTAoSqRPJ3SQCAnZk4ab41oW6xS2+nYAoM4pn1wpthQhPsmOCy
8JEDhTivyFBffN6ft0CBlKe8a6jqpvdVCmSeXTjCQzKARijA2ZP324LypXGTxGTLw1LeUHommWet
CcfcimFO9j7+V7EVm/eY9ZSjSk39Nev1rsd1rmnfUllIAX+6aqfAQtDIWjGR/W+SsTD2gRS011lQ
RuaVnGXSUxMZxRpyoyDsE1G7jgkPuiZOFswfGT7KbV9KdFmgb26o3NbOE4by2JVa6BgSLp5VQVr1
KrOq+Lqc4PVdCqddYK7Mg1mJG1C+NBpaSyN4JAimfYdhT7qF8ZJ73lZFVATR8kBc3D4nXKZv4wPp
7+lBGSew+5RHTNZge2yzjj6i/kMgXwPTrwgot48h3tPobHbk2QkHE0AjjvPI3RmcS0UjximTQroF
UwdAteMScA5trz/XfdfxhYL8foSjzZbgezuGwc5tc+NJaAZ31xtJtanFGpetV3WHkBn/FjGy/uyJ
UfYuKPH46JkGHQG3Ta6UIgqfMSr6xynOZ68qgWd3NDDtSLbY+4jL4U4ITPzgg+4JK5+pCG/PwXSP
kZrIvLBr/b4uWc1CzUifaylLv/qSPj4EveJuRL2vNqnqijszMTHHmGK80SEMHytpGP+5Gf3/NP+9
Cr6VWZX9qOez29+mwzf59/ShLr9/r6/e8/nf/P9wHmyIpq5MgrnlufDV/2buTJJrR5Isu5XYACLR
GLopgNey52c/gZC/QQ+YoYeNchu1vVpJnecelenuJZUuOSiRGqVEhoeTfA8wU7169Z7P+nP7/MfV
1Bf1//z3/zFUl/906LfPH5//+Ld/HD+/uuaz+MdpqCmZhz+WzP/x7/69bLaE909hBq7tgGdwffPi
ufi9bAbhQt0sLPp+33cE/Ib/KJuF80/2tpG+QldYv1fG/7tq5r9Cz+Pf6KMcUomz0fjfKJr/7ATw
Qzv0LEFZ73u2F9qW+ZfhyEaFWNsgJZ69lPB/hTwO64yUHPJRpoT/8b5q5KHstr9JCKBb+NOY5Pcf
HIYWlygtAcaWy7DrD0MtL7RsNY7O+CzzbYdKGY1CPBdhtSP7gEBxuCrGwmW06flGZWCaClBOUTcs
tP243UXoHsC8JIMYzmL1gBc0H6WGdFqgltkzOzDmri4vdGZ5WpS8X2A9NO5ha2AKZu4DqVJPnfzK
g4EavbkWnd4NjfdUbvNN6KmSGlnvqrU7Qa9KRs3gsuTkRumKXAGBY0R+cZRJPt1SfuVCHtgEug1J
riGr/NPJyB1n/+Apa+odifTvtuk8C6Y+jhqTuih+XDhLVZ49eBCJyfNnt2yWITSL4JZc3qeCru7y
rxzG/kTtUXIxL6eqD+6WcCZgClFhL2wvMdIL1IIPqxr2k+cmYFvOpX0pgTzBynJF0ZF+3+Tcn4h6
PiKS/gATW+6rahEHf5FvYZrupKM/1m10oyE38j0Qgb2t553tOc+m6O5X0RLV7/QGZb93OynMY21f
JVZaJb4TWlGhYOLVw1myLN+K5toKjJ3XNWyxbTtKyb8RAX5LFvjP1u63x8U2ITaweSZ4Vv+6tq8G
1UyrZfTPZjAk5ANc0eHtQ7XtIBo+bOlUUictd6AUn2Yvu8rDGgwP8eq1f1tAjhpz+U2OMEu3lVjq
YnjL6hX+Gp9XJw8XuredjhfM6S4nBYAQ4CNEuws5/FDQPW7KAR3e1betp+4JmXlpBrw5OV976V07
bv/GfZc4C6j5bL1SLfTJpSTFiG9H8xR3XZn0c1jHqzU9UtXxnQUO9GNCwkAKxEB9D+h0icjrD5+r
vKrdazVQY81G8wFz+5Jj30SWjyF6k++125/1XN36tntEIX8Ivea+sf3rsl7vMme9k0p9C7M0qWvj
SlXiOS+6oxPaz3PPnGsEeZs29z6vyZqLW8J79r5Yb+bsu/BF4jXNfSb5XXOQjxDdlcUTYo17p25O
QTudeUCvc53+jV3H+i0T5q9frEUMg+86tnC8v5r6Z5qlpl284ZmQvSfphU+lWe+COtiTmfTWm62M
F2u9w1i4k2N5Aychkn33SDJjJ1qCxda7clMHAPHXAHN3JuR7eWG+SvtGumQ9t/LeS40n6sikqP1r
qdVpQt5kJ4L0F2u96pU6uaSuCH++adb2tLkzWxOMleT4mnISDikYDUccWt630t+uimqOJVJrWvdn
yNVEp5RfbFNdQ4Qmb56CF3zBSx+UiZwcfqN11xXNzhsgsIxIj1t3cDIOqzWLN6i88zTHaqQsWi8f
vbyH2Xvc3IkYwzlepcc7XO18TqFubONRwl5w5rvGmRKSRaLGX6+gVu6MfNiX1nLThPahlTm2F6uJ
gXJHvBJJ14W3uXoR3nyXLvLYVT/AsUQXv7txaaiD773Nn0B3y5dwnsC6Dm53T8nOYKfzTtLh5E+N
+z9cov9Sbf6o0vwWOft/fOGuY6HPWKFv/dUTVvpeQ862HJ75rG8gcCRgaQ/Z5sYDNbFS2124uEcI
bg8EWNxLP9wxygL9MSUGKkjFwyHb7p0EBkIACxnldXeUGmum0+97IY6pR52/VLeML5K1m17ZfjrZ
jvOs0uL75S2xeW8zjv0elGG6gaXvgts+DP/GN/Fnq8Hvp5VjcqkHGJBo0NDD/ni5idpWvlfp8Tkv
qTsdfiZLFcnWLzTv6d/tM/yWdPfXT9QRLuneJPa7WDP+/NNmo3cMuXCVCrJlWMPZw7xOHAimfkY0
l/ucso2wgWXu8ROsKNrmxOiOUTehJ+Sw/ddf72+rfn/8ZZD4Ln8whCEm1cL5a0aH41aZ72A1fl68
jlQtxXzEjurLpapa73oOvFhKqoxaHHpfHGcyChfkN+m6+4b3iQR6+Ioeu+bO7UjHy3l9xpN4Ddjq
jVzz+7LNrhQnKuP1UxdON/bc3bvMOwu3fxU6u5oVizSF/cxmzaM38me22/TaTCXk3/Wlr51rVLJ9
VmY/mkYdgNrC1J1uzNpNnKr4OXBrkzxxB6TuSlECNQGi8tbPaBEbUfq+wviTbi8W/0wEj/g9a5wH
IC8902XOedt4GkzvenXyK1k3y99cgJcn5s8fq2cL9qQdhE220H+L3PpDuSStVBQ5eMtnzwB4zS1+
QUH/9tX9P6j2/689wf+Hlf7FSftfFPnbZ9t89n8s3y//g39V7qb1T8u7yMouwrbjXj703yv30P6n
5TuUy4RS8IaHlyXsfwneaOGu8AP89TTxJq4f3sZ/6d3hP6nXBXI3Nb3tUnJ7/53K/bev/A+PREAx
RJgElS56vB9afw2zyN2p9QUz0mPLzqJOQKIVBpVlYvvT3xxn1Hh/ef4Cfgj9C//Hxi2FvYNW5U8n
Gi86wn9rH9ZMq/kaDJit90AbtylqdN/chbDrrP1UY5E+W4E1ZrvaMNY+CfJLnINdmILTKCWVl6Gm
/QiKj/fVVCzLlunsfjcX0b+t2yLrZwDRIAvbPty4eVs5DFFPKqUJSbQhlkZJUReJnglSgxKf+xMG
KdjsERwpskImjE/QO2Hhsrzh5dkbMFrFj9R8h0gjcwcLsSGstIHguN+Q2REi3TGDJpVWdnusswYZ
T7UwJxJyW7sWO2mdXgt+mc8md9DHDeIaTLwNm/GT33ghEmKp1bca+OTPQlIns3MsA4yaUAkO/FTr
eq0dYPcMwLNP6q91H2yV1+zX0R2dCz8wnxJNkKEPoWMukGiq3IQiWPsNdzdMre8X0827QrY0Iwwg
Nvx409EwNuzMvetXKWwMRa7rg8nzJwC8UmbvOGEDeJ+2IexYkHhYRENZWF1cqnZ+lQwx+7i1c+8J
nIW7RhiFgZ4VadY/D6Y9vJBLp37lK9igqNfO5e6qVxCRnenyK+XC0o85LkjJGSsxtfiYy1o6Rbl+
GZMPbrNxUse6aG2iTpap6e66YqEWsfye0b6YrR4vXIOyEdvEhxPqKysLklfFcmouzeaHcsTagzzz
tUV1Msg3r7Jahi+K4KCKaebFs1OWN9rbiuwOwwVV/0SFgqibme6Pre9SjunSn76GXplvrinV/bbp
arnUgWseo/iCpDXKdfrlW7zuLBQtoU5qNolOdS+G5Qxo2XNPW8pt8dOFSNNGrQ7sXyvW8hN2ko4K
ybZqWiLXh2yAHrn91DBM54gQqkpE7sguLNSc3iP+ZSapQHpla+1QSnVz5M8E6xQEE3lwxbwS4yPT
sqOTKDzzxFb+8H0Aj1pHnpWaxQWOnof7MR+GER/ADOHbyORsxCJf2URDZnXuVIa+nkjDnB6Rdsu3
sceTc+5No3z1Vq8KgFcTCYrcOgQ2I/S8LCOZN2UaZ0XFz7Utr750BNWUH+xMmN49yX3VELmLLAGN
udYkbzQssO7oZubMtF6B9y5GvGxkX8n1cRuU7IhNI5I/5qFuH7i/yBbrwtr/7pembe18EoOwI5lG
wF9Zm5TcSzfjMcH4UJoxXBnhRv2gCSPB7hS2sOCbtUhGp1m+nLne3hVk4zVqrBFputn6gFfeNhd4
XsWCYzC0bfNH59j5jR8M6+dWNytdTN0VIrIMX84JZgLP3SG21WsUmpaGwSTsEf2NevzWy/18xEVp
zpIiv6s98pMFx4a0XKrvRrfpgbJxe8/6bvORX/20j4VxkcfrkKjazmu6j3ToFig+gkYDxpx/ZWoZ
vKKXFFiE/AFWFHIoXgVDiLM0nPEpbMQYJE6bEr2OLc4osc24xjOuT7oaBe4rQ96+KOTrqLESQm2t
d9toDz+GNZTytHG8ySirTP2WVsTkRP7WYg8M18V4VrW3poeQrnTdZ7jv8ri3vU7vOTlXhFSeyDXx
inp+5cfymRqsF8vEMIP8wCqdZFJphkUN6H0ifioIFqDTHDfG85x3GAk6lQ2gSnFXNbsAkeIO9wW4
4L5TeoroG4MFB146Pbhts6lYSA1CaZPITvgmCmowbDW4k2Djcd5u5twOseuBv0tMVoPCJKzc4jno
JvBtFW3XF7GpTReZ0vAIRu0ZPMRikgOV6+BK8jB9+WWywOSwGwUVcpc3nVXHDb63KdqW0FZA/Qau
mayEHH7y8pJDOrdn9wPwc2rtRgZoN/ROvIOm65WHcpHC3LMMEtYnW3oSvnlg6e/BPHT37daAVgYS
b9Scyc3sJTNnmt4HEJOzfWGUubcv8XeFEQHr+XCqdD35kZeF+EcGZUtCVsdCP8CUWepjYy8rFaro
UbyFF777hADYSVliGop7k2chclJSeBi+aMLJeioP/KeEzCwR7VjXJnymzWPgNZikMSauNssrZVdH
MrNKL8JvmH9UazjAeWxXmsUcM2rkIJzfZVtZpWDmUvtTFxkKVh24o3cgpt32o7LM5190FMC1lmAF
UW+MUwOnU9TOucgKGV61fHchYAlraHZuvWbXY+eUFu9eBpPBk7Rg0dqTAY771W0FUKcMvNNGx4b7
yQpBKUzBZe6pB6ZRqfYwO3kGPEyi3B0ixAYcNgtNQlN/S6vcKnYIP6ETuwT96fOiAV0DwLXNx86o
Rp60LuOSa1ezul5p8rE3TysmSQXVEJgzx74V6bH1HhyAuMCCxdK8Z74YP7tW2TMhi9kwHRepgok6
CfvNTq4Zx5qxyDHm5TGLHdsr5Yu5peaAJk9tEkEkz4w74eTLdu4KryXmo07BjztZanxlazvmybik
OHNr1iC3HbPgbtpxNfS7rbeDL80BjQhktPmdS2Vknhy/LcyoJkfK2/n2xKgCBnX6y/MKx75ojstR
VD1E07GeFJNlnaEPkWtkx8oIKXgGXMrjeVnUVBw065xYfDTbsQl+xREM3WAzSszIb+KWoZTbDURV
zVdqtIKvmc6CezmEJV0OTnNO2U0/1/Q8V2DbSbaylrLseWg16xmtvT2zYtcipsgvbxRXudHfjIPt
btGMoQHbehf0720jjXcAOcvO95tdMfTnXDQLfRyhK1WN3X0q+n27OetedH7BBbwegrAPj2TknioI
KOfJK1i+NyfNfzs2lvnT9ewsSi+nbU4lwhgEiLsfVZ0nRGI7WfULBqKOp1qpZHEXnMe6NpKaIV61
I15jvpgnLf50x5jca0vCgT/mfcel7JWmaTDa1H7MYe89O5t/bKYQj/VKPZVa/m4ysdYxsL4zpI9P
PyPDO/Oce4ZeA+7OiRIomtoJBp4XYOkihlHFQT5CrvVH2Lxem3enJkdYbC2Lc061tvfIXK56kX61
RRQr/YW2xmRe9ixT0DsgwcwYKddy4RkOGhnbYWF9YRjAgibl6rC2FOIOsKYsJc3Few9Yts88A2eE
4KIgVFNFXbftebhA0XnK4uNpBfnOyocC4FsqYQqYx1lovzaGCPZDW+FVK7SZvi0IpLvVJ847Nef1
2JgUiBE7P+JnqNfmVomswBU/z3hVwNjx1XLfJs26wptdqj7GyMaaOgHPUKVZZrvRedbrKCT8+BMm
WvgxbiMWScOJypkLtU+LW5XOXRTAqLt1STmO8VccIEP65FuYwmfYX03HKQ0MJFAofOFi8CEVo977
sDEfdDUaxy4r9kNf3xuN/gAyp74pfNJX0+ykPPz1EBeFeiz16GBlLmHODZuPi7rzyRrrawymgACO
ypf8LOnq7rXDRBOFlUo61WKLlENjvww9Fllqomm8mYICY2ylqidHO9dKTgx6ld+cp4n9Cs7QbmdN
6iVd8P7PRfOg6fbCPYGc3WkzS+MgRZWsaQYStDN6BBiGjLjkdtugb0cywu4bTW2yzhy8Drv/RwIX
UUga91c5mXPUT+P2uAzWBwU8Ceo4nIiKGLP5MBgpWMKs5aPHHDUmkDvNhHJ7el7Npn6QYO9iarBw
PznMrRHKtmiylPzlEtVzI3o7YwCazsmwwAQ/mqRic2JjmfNU0O/mjhWJkQCHnWO0TyZHcBUTQJ2X
Ee3BcuwAtJaw+fp24HzJDD/KpHMwNdHvRU8xag5U7iWExQNx8NgYcosVAddj6q/vgqmQIGh9ccVs
7LEI+weLJMm4GR0MJU5r3XpbYxxYhzxwcL86YXFus/7HQMylhvENC6CVYE49cYCFvUe/rc9bvj1V
vFZrbwxXkOB4N71t1zjlO6G+p87Rn66wvzZrQHgicVFSa/BSOsqiKSBNMgklhv5cub+chcDdbUWd
bdxtwEecBjebwU8OgPXuSQBNH+vt0nww34hSaa06GgMtiR5gjD5rMKQ1V3oYzcbUXlPd2Sfpbe1+
qSG520u1Jy32paklnmECi6J62sxYaYcpVz/eQBQjBDXTHWBH4dAJOJk4FLO3xnirv8S2vBYOjhyO
jv6OI+kj9+cnb7JgnWR4VIdkK1pnwricZjdhS6a8PbjTuaEcRYSqZbyxkxCb/vKk2urbJH0sV9ZD
2698VrQpw27CPHlb+N69CmpjP9olpRZnAc+bY/8E59i7uzEwAeGG7cfQDFe+OfBZV7xeYWG+OsPG
QpCd6thfRX114b9/IIT8KPywx9HRXnzCrflJ6QAPVafR4mbvgWEcs3C+77xgZVFuvG7p+QbkPnZ/
iD4ENNFHS31pxubs1ReT/ib87C3MKronlTrgKIG8FZjXPyenGrDuFHDHIn+e6xO5WzTNjWXzN1Qe
kx6/HV+bIbwm8Y8W2An2Yq5+ai6TPPbzfkBZNDCMifOsMdyHTXBPwZcll70mMj6m2PdHGi/LJ3PU
HZLeETdeWI2QYkFMys4ApWT9LHxZRkXF/8ttPHMHbrvb9VP3Bj+VepVPwFyi2U2tdxa3/Gc3CM5q
IV/Z8b1dPRkrtQN10lXVreNe1y5MTSetdwbRQ7tshkPmtnU8QGw9jP0FbxPmhyX33goAvaGvrsg/
uerC5j1d1/k6873vo2Gclbn8YMK8XSk53rGRO5Nms4ThlWFY4Gd0eaO2OY9hiOzpF9DIg6PVEVVe
2JV/3bRbcWtnDgOU0ImUJsmlz4Pgjnp7oLuntC1H4435MCs9S93vggKnNhr84+ZngquoEm8OxRnF
Xn1MN/MJB8SD3rpz3xt8ksRMkgbXK1LShjnBwfEr08t1ZcnsAMAm3bjKZJ64y0Y7nq3HYoNIXBfY
oxpPrEfLQcIfBOlDgS0XdNXaSVptvW7jlGOzMC3qVyPt8cs39XBseE7dqiM4Fifq8mH7AhY423DJ
mtHvuN00n3KnHFKi4TI2/1CTgiTUKrxrahOjRb40byXek48sx3WHf6t652ma3qbBVwxLivugdeKp
HTCmZU14q4stnoW0EtI74LxrJLDbrdzeYF82834bu/KhondBvw6U+cCc7wfT56QJTdztFSjXPqXI
95Y8wSVz6zjjFyMMzFmWcSNbLCY2a+tvMnfZwnOqFx7g6zrojKew9bJr6a1+3IWVfiu6Wv+0tcMj
MQAZQE14wKtOXPDG0dT6in0f9phInl8d82c1eeK01Bav73iHMzxxAr0k+WQF7xoa8dG3bR3lYI45
/9UeONj4hlN+BeDQeerchfLdtbpDMHol+vvMRsR4U+ns21iW/Pkpo0rM9dHm9Ycha77Svr1fZ31d
VtOraK3uXojBffNWkSeT2bxatXpyTHjLBAjlSUMPohavAGWLUpbaSzR55B83xfQzT80RFgL1qWHH
qSfPiyXeKmM8QJpwDxglkUm6Ia4t3L7+wPB5G9jDYNO4ulumwHhmJn9rNI3HHo7BP0vztVeLzdcy
jyx5BE3nPLaORWu8ZiM3l9GcZ9cE4urQZ+R2BYq9SN+puXEq5sWDs6iKFKz81QRiS1lrBmyRVDcq
2M59MB0NdgIjOlUZz4Q2j3k53qbT8kFq+E9U2ikyh96IgoVyrU1Zp8UBuPGBBQW33Nx+ZblSe9wA
N3W+JUZosPaXStQGUt3GnYD3+0RK1tIlI3E+SUEnFc1p8KtauliHLfNoaRT52fWbnFdz2XBrDgoJ
zwr3WyjVNX3oJ9cmGxuD8cF9x47owI/mrxH2tcnPjsJW+rvOMu9GQXpw2s5NhPxQOODEEXWCNLxt
mbYfoF9d6bCx6NJDYv828xi2XbdPc/tyHPRZfrV4bHwWxrBz+wIjSfNEWmkdJmzkzNnVwnLKY1Y7
J9aA8jlap7CIXWf96Xtq2RsBf1rghbdp3xkJbJeT7a5PFnny9kV49ROL4WzVdMdG86lpItweUffa
w9y6OvF7mv4iV/cM2hwjmvsQNzCQ3aNvkPLclnUaXyzqVVKCTNj7HQ2THLPLr9/qHSFGO5ykRAxb
qfskNQfUmo8WLpPCwU05aGjEmRnG4Dm7G1MW18qdmQwtybyuh86CvMheyM+QJiUeRuSLCN5jsMuQ
uqO+Wc3LH8Wv76Iv4xR17B0Hwt7AKEKFtaB0JQtzNORA3J9FMs9d+bEpq213faO5rlaes3KB92xM
Hg2SPeeRsJko4y2v0Scb8+w52VlmPm15rn+Z7XaCQhx3kziQgPs6INPdMJQznvWijxZG+FnM3zuz
24UpJ+mlbeRU2hpkPduakFL5TnZ6SJ96N3hkuhFU+9RSbEx15BdGIsSAk8vpY2YxAyR7hQaBmQDp
PQuvAmzo7NOBiKCP8xFryyk9oBqJvcli2uDkc1LY3me4Bvqqa5dfXSX3bRfUsejWDeB8QBBSPf5s
LQhe61I9EcN/mNfuVYf51zpbOlpGeSQbTn9uNuVUg2sbH3H1MPnAqo1N6nNg+s/g7k891N5KargN
7NbF82AlS4VYaeTKRCsu2qeFhaS4ph5k0QplvnrjcECvy6w3vsltZ/vWXcMFXG80mquTtWBNDeTt
gPAsuy4PpJpcrRPCgSpBoV1WWwGy15UZB52eacxaDZ+ImIxqaigAsIiz8urGSAD2W539duhlc39d
sCsXVVvxQZdm7ubNxuW0bdfNcvGn2FsSss9Q4xIJHoCaLTctt0q/4DhVCDPhRvPAX5/v9cwAw168
OzjT07eu364m5oe3GNDZ/Kyt6S6VzTdHpbzFiniOwgIyPnGXt+H2aHKm5sq7Rya8K4acLrFY20MY
WO5L6pu/JjyXpbvG22bebSGaG6ueL6qzzZgD2I7daXp1JKu3Wdi8+sHsn/q5w99rZiYjiu5Q9gO8
ybB62wRnzUjHFBIksJuz8QQXD7Z22C3P/iyRqhi/gcnz2igLh+PG/UB6EAvMULexaRjVI4vfwxON
hEpaqa2jlW2M8JXzoGYRXLHeqO58tg8mVdbPDXzSH0PPymlkN7hm27zaF6EC4A4XEonU++R6bhMw
fdQy4KCafSf9IVYDWOGJ7ahOsd84upyCDawW1tZMHynXbVx1Z6QUVHu7Cn/gupzpUo2juwbZ7WLi
gg1w2e0a5ie4cwvo4JbuDrmt2bO1mFOkRmbt9MiA3i9XdUCcfPHTZtktWukkdMMiCYPlx9at4bW3
2jjvG3VZLanHj0ayvhJbUMj3PVHsBKBifkEmkNGwpWffr386Xv3SbssxDPuvtULnVt4wvKjF9NkB
COhidq60Z7YChoDEvjZ1zF2uiCUwqDrSmAcS23s+VtsrLcQ8o+jyiamMWtM1VkPHhg+fPWaZViYo
kfR6XOlfsErw42EM/LZ2i2aPVG3fWCbVOrZcV1whsCDNhSRYvgmPnjuVpvquvSV7Lm2T2hDp3Nxt
DuXfQmsVhVovp55ml6dok3ss5QQWmAB5beJrFqiOeT/FLPFUmJSbb13QYphr88+tcnDOmv46EsIt
1kUmIaOiIvZGuB111QI8VSHb7ZKbuccTlmgT27GuiF0Q3JrJNlziSt2+/sWi+FuJiTEGKhREetI/
xhl3iY1b3skvSxuYCZ7smSawMYfiiK3D2rGoPZ5FHmbJ7G/jD6Lb3UOfI/P5vjs+ZlKPiW7b5XYV
hsDIEEy7FTj8jOki2/du1r5e1n4Hq/gKs6BPWN07ZJa1Y0+NEe5qeLcEQVhHNfHQzkbanqwmGCIr
0LRoW2sNKKxe7u5nr0u/yWoQ71Zf/8yX4nNrs4dqssLdWPQDi63ZsTfTNW4YkV4JNLKr1S9+6UZM
OO6X717afUHvLfdmFnxztNEl0l+bp2xIs4/Uyp8YD965WfnAVqT3XGl8VDW+lp1bqheGhHyRhj61
nXM3rzXnwKwCGU+p/dq1zivC25Cgb36Ho0KVroeDp2gbcQ4Gn3kJ/EJ5SJgIiQzOVvwh88qO+Eru
IsKaV91YC1M/K9eoOGr6IJhR7RzL/moqa/ppSumqeBK5i7/R+gyKtOLl7Sgmio1/fJEHz2tpnYh/
yQKnwplfFq+dy/iuLB97poAXm5tNH24bB03VQPkLX7RyeEFhNEwbkRukL7TzuCM5v73aUrG/IBZY
RboZG3Mvpup+2kbn3l8nxMRCV3t/dc6mN9W71VzOgFwuXirMLxR+p3nw7lTTVzGebrKpVFesL8s4
FWy2LOGhDd2R/Q27i9tAodFugp2cXpoc7qxbuGkPCMljL7p0fq1l/mhY5C5pJfYERlC1ZcEjnTwu
/pmCzRm8fL/ynFxZnXFYQ+fU+RM+wKxLYwyj8hwORV/GrEw9TRXmGnMsTlk+YUFtas3AfhUPRZNf
+bk+lrJUx6C4jGq0s57XpXF2zHX8XTVV6Fwps7yQ0IhHtQYs/szLsn3UDKRvRTHyr8Xm5Ga9c+us
1VdDSc10YSFIlqPW7Arnx+I6DLlCfxh502RwNn3lnIawvc/d+eSFRkk8Yme/rbVVJmkLMbQyA00R
JM2yjfoQQQHnRb8HpJa/O5nMb5ARl8dW9nR/KTUaYq5tu4eW1/uR33VipYt8rLxX7t7JfVDVfTC0
X8FYGEFkOZdCxmNW2O4yu2DEHrBCSJsiKUuUvzAbSAGGRFutwQcobfY/TatqF/rISw9fsMewJw6K
SboMaLxbuz/whq7nbcMwaoCQueE2RpYbhKAoEkPsFy1ioh4G8cuFF5kgOnza9G5JYQnzVleDkSWy
MvynUUnT4LCwnEO1Zv7DOnSsz4GnEV9OXwgyVze/+R5CIDgyZkPBaXgBW3HB13S+EauAPa6OeBAp
VuNqLNrvIzvnJKzMcTF1hL95LjVnUDTqm7bL19C1GcLXfr7DdH5kEMjt6WQUrGbTfJsaDKGMf0p4
dTT/wAfkc4a2/26wyPTWi/VdL0KjZTUFS0oT6TNtoynicrFy9s/lhoXAK938pteyk9Rd2A4iEeiR
yRTEQnNv4/V779Zhfhk2ozqtadi/qWadWQPrZMHYhd0wRh5CPBqdjUhjM5j2kzCf55yRThl8+AA3
GeTWUj/xqXDcrDNq+pb3lLWWLPQSd7PHUpsSyIZzWnr0qfkWe6LrScjh8JlweRela0cDgUofphK7
SjMvtPOsO+o1Q3kUPD8JvYZRYx8N8XGz9xhwrHl+nKXrLcv/BtvmFkv1ziDPEAXEKzMnViOH7bXt
h+ZOZxn3x7AUnIiOcz2XWW3GRhfwLdUjOX8jMSAunk+ogcPAxGXVTzJb873y2dAZc5fJd8pNxtpR
NTyk5ZTdT17/kqYtRwmYI9InlFcVN5jZR3NnV7goTSufDpXD7v148SV79mzdtGmYWZddupW9v83M
TyaHPpV8p8kPWIC5bAYVzKL7xKYPu1GL3td9RWNjh+IkAp4+YvbQMraqYqHNZ/fMqdInbCTiMa+I
KDuVLHfeWJhTzoSW7cUgwiM5jS179G5xtCvNk5tZ0zOLVxbzd2UmLrcbyTzGVzlZWNvMXwS7YKg2
sod8NnsEvXViJJQHc7K5hvzo14lSffMu2kTj02vWoH3/F3tnthu3kmXtV2n0PQ0Gg0PwpoE/k6nU
PFiSJfuGsC2ZDM7zEE//fzxDla2u8sEx0BcN9E2dAmznyGTsvfZa31Y9vyAqlGLneY59n4swniEN
Tv3H3CLtWgAKaPTqXDv8Ql9Zo5c8U+ur/IzsQ88nAFfe7h3rsq+m6ZjMimrUK3VvH2N/rh/x0w9R
ZcHhBI99hkplRYnD1hTAByFz9pIZvFmT687gLHIYmHlDeWlZjMVc7sXzQY2mfpXDaO0ZoU9YXItm
JwrUSRbUsse0aae9KAjw4jFmPDqkJ72Tr4+5YJHsjhtrF8UgC6LG6PmkY8PmDcGQ+WvmMMYiKImi
F8Zbwx7D6LCa8UvrDljcUzk/qcyX36wW2kAMCvg5mYrlCVU+exkd2xsvM2AWe2gBywPuGO88g5eB
hd1k6YeY+9npQoKUX9+ijiMXyKPSroEKDmRjj38HpskQ2u2eF9CG+znWOW4E5ILbkbwTymrOZDqj
XURzIHs8h59okLuVW9xqv19IRuJL0N+q3OX7qoLUP2QyNjv2OIg9MS6kbk24byRU9a1qxPh5Wov0
NKfW2wXKk9fZLACkr7iX3OHBKofgKnDy4TChRkSBzqgplJFNjF1pWRmoryrf6X7IcON7Y7jjf63r
EXfCQ4hz59FyNQNXi9xlhvi6cBZg2q9vYncAEbakJUPm2PmQxjrDguXYpGGdyclvLKEJRNPKsXEy
boxNabcw/tTGcFyVdRXTcRJuPrfd2fvog5ZmENEVkt4hzc+X2ECPS7l97K2+wM81pVNosV/QMB/M
nSK9GMqhue/6mpZLLaFvoAZlAdtCsa9EflBBpk9aVzCf1sijQJnSE48+3fet9hxvgrb3spdUr37/
pWiW+SatxfK4xvwkqiEJ4T/V2cHP8E3lclZfRTZNFyHj52U3jwUj1rlcdqnrfAobByG6ZV2A4yRP
9szmkC5GjUhGdYuHIoS7gIZGG2qtRHrFWLm8HxMeEntpLvOeAnwzYzB6yOp2n/kOUJx5mc8cEnRn
Ttk/07KxGJf2YQvOcHR3/nkzuowP0SLJG6w3KWvDgUy15w7KEJYxv0K0c28wEeGlzhNkKct3oxwv
z8p1VL+3bdQ7WIkxjay/tNQYRs2nVluvnD+9Uju0P8myCtopgZa7B4QTHjyi8JFE4yAvXXzqG5wm
IebGfUfL9oERRH+MbaO+xSpkT5tbY87bKauya67wPPmc0vkgoqjCZdFG+pCBI9tVIROVfR5jY9j0
HoL9RYzava6kQNKp8S4Ys5anI5JZhq8jWIg/j/ACB7rzCpsJABSjgVURvH9aQpZT7eZF5rTLONAe
rLiHHl1iSsZLxA+szfStjXOJ4NpYfm7DWj/5fms9CRwS7t4PTfiReW92DfdHb/cKO/yAhks75HTT
dTokAs2iiOmEBel+KCxQcrADzvK8V/Bo0sVJ37NQxd1Zrj03e4F++ILE2V0kIvdviiUkBN8/ajI/
vkjFa17hNppxwUXtVBW7wQZRkIn+Q0DAymVQFvm4ypoTwUQL24fMv8yMMdsNljP68j396MUwZpcr
po8PfV3BnglXIEZ0pGvkqf4lccP7Btn8zJQhBZhOr+cAKSlIXjoZT5/GsX+RYsANPgAVwmQ3sQYW
7x5DsuowpdnBjbP1CDnjmeIseG+m1voUpmLk4CujCRRRqQLoaJUhW5nFD02VtwfXYV9V1Rt6FOCc
h2acMm5oPRepHEOx7nO4AxBysi95bBfn82R9NKX8VnJwneUzG/QwV20l38Mqw/GmybP6opm9c7Vg
eosDcTaTGd5pR6YYZVlFMHrXulrbJzYjX1iSmnBczuuJddY4KcqdL1NMctiOWeZkGmbJHcNI+kDS
Lpc0o6vck8RFMUFKRghY3OncmwVzT25bp17IYCJs8ss18/HsLOX7dUnvq9QsZKDCo10MgQe9n/nq
Dqf5zPaAMKk+L+5sbnM9Xis7v+FMr17yXsQfubHgn+ntJXs/I5meZUnT3HlNzit2SuHXG/cK5Kci
y+8IlpB+G3Opg1scHVl5RFN3Lrq84NhBV7Nmc55XsU0Lwq9iZwde9WH0JBigrrDSR6qFAixQ962v
PTBKcUnY3rcLme1qbP/pDszneqODuo9q9KtnTDvVjb+kbFa2566DEY78aXajdmpOQYumlx+57V0N
bdgdHCq961lW+UPraBCldAncf8u2xCbcLpJlClkzoChY7QV8gkjjT7XqZxaa1bvWayx27dGZNPQQ
mWluh2a+rtLkYMin982IJbCRrBxv7NI7T+aga64wN28LL0PRzXtngWa4M7OW/UmitvMstUCXIABk
WqMhF8Fy5KbK+Cop4umrtqAwQi4opP7SoM8bTo+JeM6ONaF5+a2xCl2eaboLerrJ2NOtlwZDxw5b
2Ty2YbvcZdw8vU+yKev7EKj947A0uo+SKTXypIRlQAu3kkw/KDF17WGui+qun9zRikQTV9VLSPSx
2G65vr7Qk+3qMyfX9nRGsH7SJ/YgTHxW9Y1jH0IwEZswZeBzuexcHy5NV09i12ULSZ61aYYy8vF2
VieW9h15krBip74C3iy6qB9ALpxN0NCHfWqmqrqSpFUA/k4DmiVx81R9wBjmv6D1Wxz1rVvzlbTd
+oBlkJFGOhgy5mGa98MrAIeS8xI+EwSJ1s7T4CSYjEDk9J3yxF9rGHOdnjx14ZVbWs+aVDB9Mj3H
91WTF8X94KjxXhOODXdgFGm8VMyQP2JHXysu/ALUxQF7uyMf0g7YX4Q5QhnmWTkLqdaEidHplGQi
vEOigL+GcRIcgkwHrHOqTvhZWHjGvchRovZOKqdq9CkQztx50dLyPmDFLDgEq80jmcfCruGB4u+M
OjRAe0cCc10Z6rl0LTKxHW+/JGP40cfao6/yhJaGV+yWL3JO26ugF6mN2dVy55MxqRHex5SqsMjw
ReKqUPltbSOO8jM10j/N50FzyZmVOEGDXlSch133m2KQ46RYm9Wj481Hms3VwyZ2smo8SqfabpJh
52P6s09LoCDriUJMgqggQAvcLG0pnjy4gkyJl0z1x7ouMRhgZSlIxhfNWuy5iMJsu1P06ljYQxlA
n2gwlUotGjsq59WBYFPpGrtDOJYjjiTtJ6SUZzPob03XIREFg8S2Vab9TIq3zlpkUiH1ZdGMjg+d
RJTOWV834A6YNBn84HKtyFrmphwvtIHZEUHQFv5NxQDBuim0ATUSOoVpIM84Q8PNpm7VsZ3d3DvF
8LoUbB5KZZ+dztJRMbcGHMSIfYLRV9a24dMgp6Blza0v6wtNfJmTGfch/NGKbMAFxtEZzAaxEspu
Ct7nlVk3Cl0mAtyBzLUcFIEiJ+OjdTechbnvJSQUK2y1xpss8RKWACAhg5RsILvaqJPdkzS02R+H
xp5inEddchnnyaLPsDea5Z4CoKYaz2I1ltGgp5LKLcAPDlSo9L1jj9NtObE4M53jxEeWXUOLHLl4
LTH4Z1MM6OuyDlb1pZlHIU4GzE4sXNed1UR5jSXuCctrmVz5NSMejleMaHuqUyIgTbZ2RYRMnXxM
Q5zMGCCZij9ymc13cVw0RUT+Kzd7J8XXe51lmbte+jSoM7fTPPmEcFKNu6YOdb0H+xd8m5RY3CfV
dUFDkdUW9V3apnl1ltudvWnaWDJvUmIYdG/sqpFXeGZx8zEWTKQAeYTMXpzVmdu691gUYa16fSDX
fdU2PbbN2l6rPRERsBUToZ/kwDyvTG+KlHsDIjHk2qemqGQfIbY4y3lX+MX6vpE4+ThhmT5SHC4b
ScX0jCGeV3+d4scG6xuwiGXqiyu3cnGreOvi6ZMRF6bHd4D/9biUG2gGj3Wo9kIlkH79cFqi3m6Z
kIOHZHF9oVUvzwiTu3OEXD3fYY5eWPeW6vB6Stx+uUakJn28E06IN6/CafU6zckCpxbQ9gNWboZn
fJYUMJbtE1xPE4LNd/NkluIYGA+3pe9RiuwnnXYpy7t0vh4glozxfpUtrRQW/OHzMipaBM/fTKi6
4aQ4jvin1DnLJTGVhe3gfWgokpLTxbaA8pbEucNDCgbTPUwkNqZTDzbVhu4QHNIOHv55HxdgTiOy
3bW/z4Zu/ZjicW33JrVzifUxm4YjZuRlPPHqLnXPM4iJLgj9oaD6sLx4hfWiME7kDItf6U9xQVXj
QvBxCBui19JOzFcf427KOb0whHaHRT2GFrnB2hFYKYuiFe31OirpnHEds9t26Gv/s+uVsjiIrOgH
aj1oh6cNrfRXPqaFrYJjrr7Uq9Skpucau7BrecRibZffMs9lbkLd98c5nOV8YBGvLm50AUDpgPQ9
jleYnIoAk+BCD4Jb0pHvqci5q/7nlmH7H0jy/W/jdpCz+/dhvv9XJXXxA72Ov/57lM9x39nQ4UDU
QWgglLsF9v6AcIh3PqE2P/Rc3+PvbIHVP9l17juJ+x1fgIO4RWLZg4P+J7tOqHcMv+kohe2r7Y/k
3wnz+Vt+7p9hPmUDwoOt5+ADI+NpE4z+MV9XpzbGSHz0QeYM9rErMFnggYFKNRZHJQsbdOnk3a89
GmWULWY4W6zQI3/WhutLYvkE4apUcczAwt9cHvny3LFy8GblvPg0aNdhz/mczk8deWQC0kM2X9Op
puqiGAdmYG645dcF0ayvk2uluP2sLMT1XFZVhvk88EIquBV/YZGP4T0j4bEji6OQapRbr9NhUlDl
jvGskvDJ1laFw1mM7kPtcWc+cfM0/kZsJSmjPCmX9SAKgHWYRwv9YV2ztobxq3mGQDfZA/X/HOyB
73p1VBcFuKAlHomyTx3dRkRWTLk4RhwEBdW0Nlp2JYYP7qwTMJFzTkClxxSIcJXUXjjsgmWekyuL
Mu7IHGeql2imPmW2CKsaJ3TZyKz69t0lxw95Terq+3z7j0FJvkjP8bhh2yEwaiKT4fbn3wV1Z+5x
zur7Z6B7gpscK+ZTHBPf2f/8Wd5eLqEKwb+AYXTJqUk75KL9/lnComIU7IibecoltNfabctTwgd9
St1ptP6LzL7v/gi1V8L2uDa5KnnC7ZiUb1j9yPnEZ/T4xfdDTnSGx8VzFQYAckIGEKdGW8CNwpqB
5iGgwt7yfSlV5YKiNdMnMXmskwUMnRnS+WPWKYxgKV9a278Ww0gR/Jwka1gdm0Ikt0s+4pYakkHZ
RzWssUKSFgMGxB73KZpWzLWXLCwbxtorixUn8rKcy26pxC4uC6zLVZk0V6FIreFWAk96Uu6Kj0lN
g5wjg/3+YEziin1htQuDHoMVZJfMWqgHZI+GrFfnyvJggo0oYKumi9xR92a3NEPXnBYd1LnzQPvE
xqymJPLqsVXtxS7T4Hnl2sr3HvQHhuyry2ii17Z/OppubYA6e5Y6el7hvQ4q9c5nr8H+NzNOM7ss
twggDQekWrOskdMy3J9G0lhrVu0xVZP1JFOzJTKdpd9RMJVf8tYgSSQtpgpwV741Ra5sluAY0m/e
EpTvw3NNqgRCoOEjwJmd518wkyfViT/56I7GCXJaKE/EiLj0Ue0uxgH8WaQJUHkweLCBfYsp08aG
icuTAo6V894Y4QJkLlII7wuG2WuiJL3HBtpy6slWzPF5jy85JOs35iHW3oLcoQnd8SmVSMK7lbKt
2teK13nuAp/JWFSQtZeQsUGMZJ01PnQcmAlBx5C0kCly+WQmp1cIgyM+cycjXnhIy56l7Llbptu7
QmfYLX07D+eDxSiLKiZc7hvqEc06y4bNL/Y42AzfJYvdjotwyUHMkD5xe6h2Lrl0VkDRKAAABoYC
HT+VcrHO8EJkKW1QowFgkCMGpFCltt5nM3z0wygycpxMccWHnIH365ys+WvqovJvhnAiQYxSsEw2
SVeedQ5plD1rLIHkcOszpwBCg0sVamg6pmOlbW+8aydzquq8YTQryJZl+bmhVrA3s5n3hEtzeZwt
1cBRn4dDswzz60J06IkEZuBEgdtlDWk6V9dRglcU0gItTUkMB8floXCm7tZX+ar2c4EV4TBXa0Ya
lxW7KaQgT93QubtffT7jJ9LaiXehmhBHntPB3Mf0s05Mx5MOT6nXjviXKHz5NogvqSCydY31tnOq
+X61+3I8aeSGxgeHoMlXJVUVYdSaCdioVbMrYg7U2eCb9lvBDabCN8LYPqJi7Mh7W2ChScN1DyLN
id3ieXVo0PweMIuwkiP5945RHufhK99izmqQNZmx+eZW2hzUOtVu1K5+fFezFCE7RYvBIMdKDavf
1yQ/kc59jRYyObX6opyxuLLWdREXo2nUt0V6/g1pg+Y1JQ/ZHawWd3Zkd+Bz+G2hL+7w+VfkfqTM
H1PD9D9ozPKNcSjTn8Uq4+emnGjDuTy0ihLRcJsyYnbuQ7dv3tMv89f4EYGyd3DVrZj3m+AGYJyT
REUys2Ac1c2qTtTaJF8rDNVPchuh7WCrDzljFoeS1Sg5zHtvIp/GtKzUpz2dniDSUYfvY1XhNawC
bfOBTQtmPiiYzAqR08BMczxi8cnd+NU3RB3ZySDphcmA2UgzxaQuqT5rNX4lMJgPe6ttMwydXK78
HVoBYD8ESO/sHqUIQXFp4aGzLhlLBlNMF45NXeWOuYgdM6h9OqJd74ztWZBZR4EzrbCA0UdIdExU
uT0EYBLLMLjIi9VYuMW75s5ZG6jsktvAFKnK0Tck2VGYsegnV0umk+DQhJ7/KU/sUp1aa1G90vRL
78RnbvvYQbr3McMQVtunqtOnQ9VvmHM/x9lVJ5mjumPFCOQ6XKeRMH9P7g7Ne2U9T5EnTbmf23qz
vklqAUCmMN4jhlgmIaqq7A9zP4jXLm7VC64vPlUIkOkNbbn1jJjscJHHlmZIiUrCOL5ox/M5L0M2
cPfgc3et6kt+Qmr0xn1Zp+O3ynGEG8HfHWuQfS7dl7suC99VTDtxKNy2x3RJjAkNzsSmR+xvGbQz
/cP8RO/N4GAKQ+7+Gq/rQ9ok1tcuC92PoRmGGyxAwRNMd/sr878YP0hKghZqFxAFfqeq0oTbBR4G
0dmTFzWJ3a47xeeODaGLs6cssKxtSJB4OnKnCTOxtDO0WKfG7XbQriu/pH7pkM921pkSbiVe2xJW
uIm5/VY4HgdqLDfNXBsZrfZgIQ76fuB677b5XH7X5Q73/aaw45tlCIs5Ctkzh9imF0tEaV7MH5tk
8hCALJPWtFrMISK3bMpzb+HXtVNh6iYRh2B+O2f9yKGzhrW313k63ApDLRmFvii+QjFuuh3mLftb
O43Vcz4l8QtYS8I7fpaoZzWNfPmiovUlEFYiCDhB7b8UEMSoIpdmdXEiMhc+FPniPxga+89DMiYf
gTQTxK+QJTFX5H07nHgsl4K2mZh0IUNqMSXW2/qSCHDT9FxWsf9MD2u8EzTIkN5+V+TtUlzk89yw
60brpKY8mOz6WylYJsEh1jvXC7+yTxgQaS8xm2DB57zFIuYTrYuyEpBkBKsumC4bFYCc0gw/utte
hdnzRBNAgk3nGXvEzVpELrnQ9iyY0grLajsVPQvTsPkcCAFMDHrjPKgOKSHDBmoWu5cIX2gjLnFf
m+AYDIU1XGDRapqnNZGxC+NXg9BZ0oo0fDLP1b1nydi5nq1+aU87ywxckSBml45uozaxu0Xd3EFs
dCxC71+quE0mMH4OYCcmAZSXFGZ+u1Ye3XrL8JqcNvDDzTTe0KU/5ZqS8hxZvVxjTnS00BR3FjnP
k7GaaBd2oHeN/qK9NHVPVxzkIPTrOPZQ+IRPZKCCgJHhuidEU95aPiSRdW9RRjgALDwPjkNREJmf
9yVVqyX3CLiOdcucCVIehmd8nfvF7k364nQeuaiyIk58m3ep57/AWef9qLjS2j0UK3fGM1tNNiMr
kS65Pe4NO5UcIpyq1idN7HTkxNqFd+FptdLK5Bpp/dgHY6sfewIJMKezVmXjB8MemPpRj2kJqLcn
XfgwZvBnBUNZo/0TShGnIznVZ+2IGaFTzp1Ope8E0DS8zn+vDc1Hso2Rqb13cxZwilpsAOsiLKA5
YyHukDWQLTyjITbD1IfSi0ptgoOwkYyurLROq8uq7ab5ipBLgPONWUbOzC1daHzPYvwu9s3Yul6O
d9CTiE7NFDv3Tt8o/wocNv7cVa4Ti1IwRe0EfhcfM3NJeaNmU+5FnLnyia0n67deYH/Z2+xCUTR5
rQN7N5Hzcy+YrR+8JZwuWvQhYMt5PFOeyI7TsFK99WBRWy+wxW3js34BfZQCb3CSy8wPADzPtBfA
WMJ8PpIBk3KPZuw8p4zD2qhDbcU8mbqFIdZNcvgs9NLQORdzm5LGS1mtdQgkHz7XV+xzjxqCnqbV
XckGGZgX4007FDI9DHE25Ye1oyRH5bXw0GWyTPQhC5vkWy3o6HcpblTGUUQk39uYRszp2nulw6zR
prRfRTHcLkryyuqLbCqRr2obTxdy+aRpE7BN0WDHKWgbT7kbXNwbvzpZKF8MfW/ybNmtfi6aLrmj
LWUtZ1JPOVq77Ltlb6ZlfnHsyclucZZxw/aclLQSl/i48taJopc+3qcdifn+teOSSHeCKNOp6ohL
72BKkpppiAXSeSsmX2cTOJ3HxZXDB49TEFK7Yd8HbHDtw6chgnZHPh40p7v4tnNMe8lOV4tul3C3
XXk3IgtyFdlhkjzYnV9+NJRLPsTqEMvCkjWyOGnBTPITShPzxQRkQXcwWYoWpmeMjjDhpnIJfGTq
axsH8PR9vcRRhmC4ghuGX70rQmlzKGUlGetcCsx3v7XU/yea/Sckl+/UhW2pxA9LH+4B2Rb6B93s
t3/xu3LmiXeu2NBPtP2hb4Nq/VM5c+13yBAiCALuB17AzfQfypkQ/JHiBi5dB2+l9JGz/iGcvfN9
B4QU7FcwlQJ21d8Rzn6UW2DdiQBfpA9BUiilXJ/X8L0Q4tfh3LMRgkRounZfGFz3O+LUdCLffSL/
QtXhA/tOnvvjaSS3Vx8NxHPtN0+DQbqPY0NF5hdZf2mpPjlD8hfRRPNwwH4S3P/8+bAX//CMKIro
jsGm7jiAgx337T7yOB/MHHcWI+6wzuwBSvtqFntnV+W20LRcrQFzqE0avt3NZQPbhyYzbakQgm3z
gDvAxE6xk/jDXedWpFBcRifhietO4BuOOXMJzsaBCDHo82mwYgspTWeg+CJKmmQgn+am0o6jJVhj
oo95UnQzCP7GGtH9CRVnGLk5P0EB7Ds5BkAcgsbTgAYBoqzzVyGaCV4tJ0lI+Vna7PIAaWrD4HIi
tk2tWM9mFh/68mMHNEbPUQshLAk4hVldw9nZF3B4d4EbwCHY8AiKFbZLVSRUxgx8ZPzsrVRLH4JW
oMjsl57i75RlZPy9fTf0dnK03ZYh1o71QgFBtSqXNS65iQaYOJYXWOCX9jY2UAgLdR3ktImexxq2
nbLnAFeg8fEV2Z30qQqhYQUz6xV1CSh0x2vhtFeWK2NuhcQS8B/lrUO+xSVR3d3RjNgsPRsnK6T8
443HJBnZ0XVReqJ4csui9c+SLMw5QgiyAOFhlCeST2xPL2l4Q7XiQwu60qm/gUGjJS4pTM8sPBt6
12Km7SJotKnYVZ5AQq3aUjkPLmEAotW4KWDXB2woe6ED8ru9b1uBfeQzt4BsQePpKE+aMP06546S
r1VNG6d3XGaCFHlWyRJWpBRWZCT0XUriyp3Ul9wVDit19Yot0XUwfWIadeg6rP1kpCivtTsDnegC
1MGLxV2m8n1jLKs+x6RmAfsqIW6gyzEBtdh8slTjiDrT2f4VU8aqfU9klifMLZJT18Vsz0RZhQjx
mno4HjRis4OFzBiL5U2EHyQ+uNWZJ0xxpYf+cKL7MPYvfLxw/s2SkEoT+76smvqCuoHp7U5j7RrO
WDRhIyBMcCfcwzKPPo0+VpNtCFpkDlisXdEWQX2SdEtvPoaTdEAHdLk72u/LvPc3275yiXmWfG23
kkxzeN0lQ2PtsO7m5b2lKSOuPUa94sHter+ETKKwiVoxzK/Vxy7nwcnZp4TMkkM1ge/HizbHRQWY
mH7+atIrs2zwANQoLZT5pIXI686s+Swg4kJrC2Z616MCQLCetRSIPnMmdlRcE/VP1W4MGlatzf04
jazKSIzBqGHads7EkfiHDk4bQUUOIaHnAE8mOyZFbVi7Nt13OWEMDCPY4zIMtmORf6q9rBwurCnP
1SOdkw+VuzVbADMaOXsxa65+5uQj/b5btgbvz+L1ht0R40Jdco8FmJjmPaFDyVySe1bdxXsYaUkx
3sVWWC1kEZoAjtcXMyD9kBtx0rh7GJvatdZ7rKZ0A5NGgSOn3zX+DEUkSDJMzcYmelSHXdsfgszP
QJAwGWR8RzQ+9feTaGbMUTW30vDGUywxgD7FxUdRZqE59Htqa0ajpSUbFpB2bdwdg34I7JswyIga
gOfBOS37gTk+JVFsnS5DAjqkyyw2UtrQ1Vh3w41DPFq51ZIqKHRAzlexQ+E8H3DCVYld5xF751x4
qha7I9g34jorFsWYLindG9NUoXsKNymZQlygbJqj0qwTpLuPiTWtXXjBfgzmgndhpbo5ZkZYsnIx
gYoQpONfzA1+PC45VZQMHA5xRq/gLKH+vDkuHTAnTLVwLI4kNA5lOW7uaN/op5+fX//yeRRTMUYJ
ZC3cN7hIzn17KDAUEndv8GE2RTPdZ3X39zi7fxySQC5pdTgtg7cbz4JMK8hsPI0FIcnHFrhctHZ7
1jMkv3RT0k6/14isMvjXK6Z+3MC8fXzM+5BrfLbRMd8K30Drt1TrYnwkIGkwpRuNiwVLRs0q5kDg
pyoJPtbuan/G+zn/xTf3ZuKzPTU1AXcR+j6+Ov/NN4c7YfLjnGts8CBGZHNenAxtbZ/YNitc/u6X
x5uULpknhdM9fLu4nsPaI7XDU4mhi29WkvCXbPRI/uIN/ffPcnsjjgxdaLZ0GG8ukXFd4XdI5CA8
hgTd26XhzcQlq1BdeNeq7jjl1oyBFgTy/yv1WSC3rWsLf1rpH8fPL69YKprX74G327/5vda3fLa1
8d3Dsw0D7Bnk6f4s9rc/Ujb8tUDyg3ZpBPjJ/zEnF/47JueutF3Gnn9suPij2hdsuJAOQ3XXETb3
A/fvTcl/qIk9j50QLr2EzzXJE/3WivxQ7Df8MFeJq3cpxVPcQayoXUrVeWFZc8raq5//DH4rsf85
k//96bB9hR4sEdbUvV35Tt0c17gjh6jbtA36AjUcHBLwn5KSRVdmZvCEAJhB6vOSIH2pIfSz1aeT
4ozWf8CoKqgFdzoYnY8Mw4pTzc7n91PdrlixBIvWcPg5ME2kV+T7jLd89FbJ4ZR49kmB+uyQlNTn
JEuq86JwnIfUK5tmj5C61+HkDLul3LihZumBdcbgSFcPckfir2kCkndtwt0aT/ndnDIlQ+Ccsruf
fzxvOpTfPx6fG4RwmETzpbzpiSzm2qIy28cTFu0n1lo1j/5MN3jwUUZxJqiq2fnLFNS7tbI+8f/c
5MRxC4LoVsVG8x1DNiYU2MC5ey6oU0EOLTVitEJIuAGqR5GsoTNBhFlZPm428WcjnpHw4K47MQU5
iNoXL/00ZdnJOIb+Ofsy1jNWJQE/BASID2lgthv4mbqwNcCteZXWJYukxxOmuzxSMDsQFAwesTuW
FeXPGZZ1wy7r7i/up2Kbxr+5kAKJtQRhhBuekG/MHQZNGZky3BZXkGMEXSR2nkpYXmklCprrKrLm
0mt7ln+DFh3EyGbRkd3qKevvHC2ci0osy/0w2x6mYC6eqWcoYef2BysvkyP5qOLw869WbOP8Ny+Y
5vO3vSwYY2iufywTioQdIQRRSD1VtDm86Ph0WsJn3RF0DFx0I09MeicXO8WXaTBeGvaxFAh8Vz9/
IT+WEb9dYpvPgf6b/2xH0Y+vg0Sc0bmXEKRmVcyBoJjcE30O/ur72R7mv71dRX6ElIsKxG8fx3ee
jQzPpirybMCfkhTAqbolUviNGdIR2OwHuZxSD/gkRULFyZ/E7BbOwB/UPqyYAircz9/0ps68eTmb
A0hsi3mYLALQ+vFdsx+tCtjA1UeFu7aXTl00Z4msHeBl3jzvYlhFd7aMPedQERP6nBGWWanELkZM
9zeBMxzlpEx1kvHoCMNTFV/NY0fI7Oevcrtmf/zMJJAdSgSmywHF0Jtrehmw3pMG6iMz+1tPr6+M
qM7B09jnI4NlmHq/fyx/S5/7qV2NKu7rn1tc/+tmekXZ7l7/g31U/X+g4r58HiB2/y9YTbVdfT/x
uHXJtpy1+vz9Cb79kz9OcI/FUWyMwuP2+yn9T7nOCuQ7ZDy+dQ5OdujgUvrHCW454t12SG9uNs59
qlyqtT8FO897hysBhxzcAoDNvuP9umDHE7FMhu4jeFO/uu1YxzWrUg60gxBd1i/x+OG7D+L292vv
3zuv/vHIm7Xv+6qgAE89uCOPTJm5y/DYmk7tfu2h39T7+MAHlygIE4AwuLWldVsI4EK/9thvfkDN
GDgo+nF+QPcwV8RZSKishf8X97Yf76D//FC2e8x3t7SYXgJ/ncoPYiJ0T7RHd39xm/p3j+z9+MiI
keQ6lABsu1TTuanYE1bka3j/a5/K9qzfvW4yx8zTgpotL/gj9trNTORb7tOvPbj88cED1g7Mrr8A
jC1z/zSphs+zDajp1x58O2S+e+VGAUZtA/bTSLoZKKCXuktOf+2h3x4I1bKogYb6UITHsEfM/8Vf
zpvfJF9bA8IZgG6fMIruvWr8KjPNNOaXXrb35ocZqylQGQbWw7jKs4GcTs7u91976Dc/zKCd29kv
KhphNS4X/5+7M1mS21gW7L/0HtcwBYZFb5CZyMoaWRyL3MAkDpjnCASAr38n1d3vsXBF0S6WbSbT
RmIQhYLH4OF+Dgks6wGM7OO+wTeRKSQYyoH6hVNmf+07OFap2BfzYhuVnofvtLD5RUKy8LqgilyD
Ot99j70JzHwawcCQzD7lXf8EJyyl4H42412D/3UY+Onr5iqnp92ALmouVtn+KfcbHZc7H3wT89wu
tR2XwdWJAp3qKzaR9ML+KrzsenKxCXq3cjH50YBxEi9rd6Bpbt+w9utwT6gDXrgVqk4aVnE0oGI4
AH3eN5eITcA3TuD18PKBgs7FeUi5Fa+nee+Tb6J+Ki3Z9flQnUivjlE15wl3MZSO7HovV937z9Ng
1tBNDEGhPAVhxWQVQGOiSnHfS3c3Yb/W9QrGfYUxTwf10RUAwxafHP++R9/EvWcr8P4to3fF/aje
t91vZHe/WDGv2tGfX4lru02xUsJ2ym0scwmQ8qHpfiPU/NXYm6D3SKCZ4eoWJ/Izl7as6z+yVjhf
9r2QTWD2XjCOs3aKU+F55ZfBM0ewP+PQ7JxTNpG51iYJDtcrTsmYx6tuqeyhQOG879k38Vm1i7JS
kxdD5qU9JqKhJdOTO9cfdxOgBXfSsilqrgyoggXycLCnb7uee3v0buRaGCD/sBFcex/n7ktmceOx
b+xN+AC39PvV6YsTCjOX6mewuT7YnH2Db6JHTr5caLnOT6VOb3G0XmFB5fO+sTcRNAUZBV6CB6fT
HlR182Gs6zf7ht4EUAOaGa8VQw++9C/S8W/NYfb3feF/WbV+WjUpd824E2TwmmtGIY6Du/OpN6Ez
470datacEzQaULVMsHTLWTs/k03oIBYZFhN1ysnqKQ8dMxOlbLh82Pe+N5FTJQZcBVVfASSVW50T
C5LlZ7/Vbbdv97a94vJhu3aZrIpTtkou6j9lg7Pvt2lvlrbFN9ScOIzcGsst2jArqsf1/a7XstUh
dyIr1OSv2anAfmQY6j4RXb9vs7xN1VBwpig4ppptcmbvbWHOH1yR2vf7HnwTmggW8hy2RX5Kreyh
MSTnHlOP+1ZOMg+vVs4Q3g20gTrjNPh9SC9Bs+9AZW8WNvqUq36iu/eUaPNghlSoqXLf57e9PGtk
xZHSKjOaLU4a0EoY7Nz8XMutft5G4OiyiqWvspOJWBaNVPOZA+3vCp2uP/n/pPX+O19gb8Iy6Uoe
W4rslMuyOQXGGEZtPezbpNibHSeV1yG9/Aze5Z9DujayzNy3Zfsr8/7TBGuYVD6ljpvx9c3guDsr
JF1gtfu+bWuzXlLtLTpNs9opSbt7AujZlq29b5K1tsvloFMDxBUo+/QPFmWwK4qa510x+VeC+ae3
UgU58Ex64U5mdYUupfLjSHf5vtj5y0b70+Aa8wk4KAb3UYcX4myjC9732JuoVMJmf7/wmehCHkRo
6kjR0LFvErQ2K+b1Vl9mE++7DnozwnuB8yXErb7v0TexWRSzUSyGDT1xAcRp6rQ4dHM+7dvLbu8n
BCCjaQ4YvTX1Y1Xq7/1qeDtf+iY2i2RIJjtjKhwMoIyhewUfoknY9VrMzYrpwraZeqp0Tl6PaZo2
U1pR6j7bF57b6g9w8yo1Fx49MLoDDB6ve9n32JvYHOpglSlXuicnR8xW6HB6nnQQ7Bx9s2Ia2oYc
RvX9KVno96jg9gX7tsnmZrlMW93osmfkAjHkMtxUFGfteyOb0BwWoBwUohI9126DzPlzhg2+c+xN
ZFLWs9CLy4RSau7csmvDiJrr/+gm8b/XtW3hbtfTPM9VGqGjaGjn1vg4hdys73srm0UzGytY2UbP
4PI+X871tG/bY25ikss/ReEqmhPZLvddVT2s02nPE0Mkf72HMAf6SYNQ8sR0RKXRuGuB/7e6qIZ6
xRHSB7uHYL54lrxzkuy474k3sQhWpAGNNhGLq3db6wdnye/2jbyJw2pxTD27LDc9KJy34Hw+NKop
d81NFM+/ftFArNISOvT1RbvvhuABkOCu6YNLu83IrgPbCyfhyV3ep+rUZLs+OnTOr8e1Kqo3h5Ew
tFzr6wIwZqUDflegBP92jx96qYRpyWanS9QZgBViYR2mO0ffhGGNeWFEc8q7bo3htNqoIQNoq/u+
kk0sXhGzC7Y4Bk+b7g8/6Kz7TNBdvO/Zr/SRnzf1lLkPUxEyvOqvpSHZfJYpDWq7nj0IXg8OlsvE
+cD+VZRD/2lNWuXFjq/EvC+C6OR49fCpaZYG7D/2DhXCI+qgimC52ffom+BsJ3Cy1zoXSlStmwxg
3CFHgrHzpW+CswU8D0PuGpz12XeXp2Xudi03NKS8fiNL4YjcBed4gjhwg2egv9bfF/G+d7KJ0LIu
i9FzmGUBB+Hs9QG14T0qFFCIfX+B/frpBxPuAxam617QXWnWVt+K3nbf7ht8E6WqWzvH1ibzlvVe
+KgMoITuG3kToiqpbE2NMJvvjEJ7B7yDFwLK2zW4vwlQNFr0IswMXun2JqPKxch37eopD3v9tqFj
SFKZTFvwId5UgWHFXrb8rrbp+sH9+3k+8Deh6S+rZUP88k+ARaZ7ZZrNfc99z75thL+JTg/iX1mD
W4zzYkiPw+Q2l0X3Yufom/As4ZexFEkvTqeuPoeDXC+JTJedr30Tor7fydmSdNg6iZ4Ojp8up8wr
5p3Pvo1RMJDwrgcvLkN0w7jmrHjmmL9vQvc3AUp5tEHvRu/Fgerqx5B+j2NFn9DOZ99EaCOSHEh0
Su9xOZlX3m11NlCC/ua9X7+Nv/siN1HasNABzy+8uAbQ+NVf5/UNFDxKeCFPxPSpevum4G05kFdm
EODgyNL+Plh3rN4mBsc02TfXeJugbamGn/XS8lOEXvPcu5gryios900217bJn3cDJntGurw6L5Zq
xqcOoegG2s78ZtdU5m2ilsY+xxdug01WBfD2kOC9QMRVO9/7JmqRldEPryoP67Nd3EDLd95MvZTP
+559G7V1HUpb8vW0JbpPLAn1g7aFsW8j422ilhYgpzd93kxdKPC+HZDQB4qHjZ0Pvw3bMaHDyWD4
wLbauDcC61gH6b4iNcpYX380vrUEgZfz0dDb/twbc33fTYHed7Lbtp1U8BxDRBXMZ3md3zqjmDGw
eTs3HNsKIQrv67ChfS8W7ty/FwDEfmRt7u+LJrGJ1XxK837GYxXPaO3hEfntjWLXt++bEZtYDc3R
8dvrbFljjIlnjVNl8FbvN7PlL9bvbaVQ7SwlUtJExKlS2XmGLw9kzywvu6Jp23sDpSksBgCAsSyw
IaIklqfRrXd+kGITqzRhu5nKDJ5d9ODFTV3fKU/sK1pD+PD6c/fKHlWbX/PNiMm+YTt2pZkt5b49
9pX4+PMMPK+40wJlEkz5qJ4ykab0Zlq/K/H+1W91E6q1i04RX5oXD7p52xvCvUWa4O07MonNAqvK
suloj/UAcrdw2rvw4sii3Tf4tqwnrcG+oUEQsaoQfKdOqc6ZYeyrhaVG+fVbd4CjYP+bvXhpzOwL
kh7nXPhdvutKjtrn16OXbjHQQ+Z4sSVRzddoVm6NxaGHYlcwbct7mswIu8IdWZp6tRySAE8J/PZ6
X6huOymBLy+VhSQsxtVtwq9ZvEOwFsm+acbdhOqEUKig4VkA6ayNdwmFpiDfaczf+Wo2sRr4ip5w
h09y4Gr7rmjy+WCiddq3G3Y3sQoeTdZzSTT1aEURVcHvNQL4QP/8a73uW/5mv7ot8QkKOweDZXux
ysbxShkc70oxT5cSFPjxn/+KX0wH26LK2c9q7DFMZXTZLy+dZQ7PYR0u+W/e/i9+gm0pEfwun5t5
foIBNOfjQM/5gSQWH3/vAwzY9SNsMRVZ5wV8NB5mtW72LiF9yy8s4/rrvtE3kdtM4F35B+ob4iJa
2XNIShKlxb7RN/vhmvZh25hcEa9rUJznwa1jOLjJvpXE2eyHbTSzFsueiBHO+hwCE/9MXUC1L7+8
rSyqRKk4YPLpZK7hnSCJ5Ve7gr0vspxN3IoMKoB0IZktXqZPDXLRg1Nietr33jdxSy9p5o1XxpWB
LPympauMJupu3bfZ3qJqs2sfC8ppP14EcyUVhcGNDz1h5/e+WWQtdKR5WrDrw1PQfZu70bvTabO8
3/VmthVGUpQJOAN2fRKD4ck2dHgzyNzft2Pd1hhNIBxabtq8uJAotY5G4Q/fu7S191UA0rb3ep2d
fW/QYmH8cVlsFwuX758TeNI75xp7E6+z0ZVwwYhXyjHkpwAR6/1aoT/853d/fcq/me+3tUZUukK6
un6VGIem9FBxA4cOqQ2fAO44x6Qc8chwVfm7NvhfzP3bEqSJG4oCCK8fO1wHH0eQmI+ttop9R/1t
FRKHtjVoEhJ0oCywexQugieLu/1/flW/evZNAHuz9mazY5O8UJDwgVV9iKjccN/tG32zSRZ8MIs7
s58aTT3dcasowXbIfeWBwbYWCaAV4JNUeLFHhYx1aIYWCiRzkJPsu0fbliRZXLpXKVNP3Nf2+lEF
ifsDccvOHM62JAn2kZ4m4XM+wT3/bmpc68kd0+o3MfCLX+y2KAnskF36RsCrty35ZkJBdPDrqt23
Im7LkgJTGJnRjH4cSt0mlwTw9zvJh2rs+yy3lUkG3V2daddhLAZEfwkNcLGxsN/Z9VluaQBF76rA
RUYSj2PhPNbAcO/DsfRf9o2+WXERywQNnfphHIw01BnKDz/g+9D7cnNXrMPPp9rRpCXSUk4Y+1iD
LhimQZ5387RvstmWJ0FJWFVgeGGMFpjiJ+HUXzGutN/3vZnNirvQFxBOyua9e8bykYIw+uYLijff
7hp+W6IE46gMc38JY6O0e3kUawXyKUzCZV8CbVukhPlonLOgTWJQDdZDiyAqAtni7Pvkzc2SKxyl
JfTwJK6ENZ97UydHIE7yuO/dbBbcNhdhCzA/jJ0S2pyqTeOmk1W4882L1x9lPjp5Rbdyck1HV3da
Zs4txSlyX7ia1ynupzLFuqKtLC2HJM469sae6TqPslHIZ/e9mk285lkS1kE2JTEMHvNkOEbxR007
/p/7RrdfP/zgjEuqkM3Guaac0IM6HQvwzPtm+S1fwJ/DFjjraMRZWFsfcFRVuLSy8du+Z9/E69qV
jsnm2IiTeplP2B2Ss5aGtevXCiPx9ZupwcoVY1glcTpW1cEYlvKN75TO1z3PTuPH69GXGcfY9ZIt
rpzKfsgso3/PEb067Bt9E6xgzGrpqcWIp36aX+w5LW8T31x3JYr8K9Xn5w/e9YsONluXxM262jFW
7EeQue1536NvYjWptdWPrU5iHwXzyVrQwc1rlu2axcA+v370BDV3Z5QTRrpJdCdq/ouztod9xUcw
SV+PbieOSsUqjFgCkFwv6Jf7d07iARXc9242wZrWkpvS1DFiyy8dCj7AfcOsVLm5K6BQsLx+/gK0
jAWGGSy1iVaLFHLyyXHzfGdAbcK1FKqZx4ypRkE5vssQ8lzcdP7doer6G/z3QxVLxebZp9T2F6h6
cbao6mLTPPyx9DR+4X9+9ddv+++G38Qr8rgpXVpUhkEGz+6QqNk80+Wm4hIvXB55rQdo9J//ql/9
JJvglaEXVLU7G/Eyoj9pUwcy6NqOO0ffBG/eIjXN05Up2ZkdrNHpVe66VLu2f7DWXv8WcmqpQqNO
0/MIUd29NYHZfGhJjAzxvnezid8MoCtmNbM/S2UlMVYknHfduHN2CDbxKw0bQY3fYo6EQntUy3SF
gmJa+7Hv4Tfh6yqR5YBYx7MfzsNRYgU41llZ7Jscgm3wZovh5XaN6lKxu8zaSp+vfKqdn80meJMM
dL2BYPoslgbtiV0Y3nd3GtJdCSN/W/tk0nSQjaVMb0rbwGveNVyLeyWc1H2Pv62AmsYeiH8AJsPv
XDOa7EndX8WP+77KbQnUClMqh0453IxKusaxq9IOmEhW72tfBpDzOqpKBTO3VEF/o0sxAJ/nt4o3
YN334fibmO0hypo4PAXuQagf1A90z6Uj9a70se9vIrYtlea7nI2bvMf4oEXzHcjx+HlXRPmbgB2C
qdB1XneXyXGrLwK62bdOAoP759HBTP39rL+tgiqVaS+uDZc1W6ST3gmyRYmFw8LB3nO/2JmCvVzU
Y2He4Wr23QcEHLi38MsuyXdt49/jgq4prnofc2zRnUaZsRrywUCxOjUHo1wcPHyekRV/9o1eIMjZ
5rw4kbFg6ryFq18ikHHWJDTjIp+QmBuz09EXtrqetj771z8ys4HMIeR6MwLUW4ymef3gZ37R3Io0
6NLPqlG9ylGbjvPwzux7hVqvXKR0UfoSzumfhq0t2NSlabfFN0MbUmMXDuHsfkiWTPfY36+avkPX
LhA6WwvV8n0tQZMOh9GaAnm03LpM3nYTIImHlnvb1TjCOl6Kt36vShShek7N2T9elb7Dx2oYquxM
z0GDJiFQgYhSOdVTC928qmp+/kyt/WUd3JCmAdPI+he7q5zmMUCA0OcHPbievG9hEvaIdfQcBN9q
t0Os6WeiN19qWU22eZysOuf01YKy8YcD6N805YeV2KnUZWLMvscDGrjWn2tligyoeYDavkMxMSdI
jqhZRtoShTZbxYHUTjJ1pzTRSftYLI0Uz0OKzKU/BsIwbBFVV/HQckopHhBPxdiUxWNor1N1E3I2
6fiBEqyFuD4tzp1rEOTVczHXnbaPLPDtes7EIsaHUTmAoaMcFeH0Dr6dLSuA6b4HcF3Ma9rdZKYl
jM+1IxfUQzlVheCSsVc3c0sOZL6i2iSunVEdqWd0kH7Tkoed8W4pqom0mmkt6F6SufFFcYYqVaVY
ydar1RTYYYD+4ACWz+3+mJxR6w8qt4PsQ4+5ZRogA8C7yQ/A8GeABoaTOtnFUy22pHy0q+KHNJHP
FDGF5KuNVcgz+GMHL5uK+aaY+ams81InI46rAoKBhVG68fl7T01ImRwxoVsV/DDHFJ0WsMU+oTex
D1RjvGB9UaI4DFjD168Q5xbjm2v6VX2ki0L2h6zoQqSrne7n5q4BFU6A+b3M+hP95G04H7OmncL5
DlmZYw1xYfqebE5GmEnHPAjlZElz9LG46e82+Qb1NqjTBUu5bGXiHUqEPDhvW/9UgGruI4y/fOZD
7+fyqzXyjr71xWh3KS8Pu85tAyffv6eJfbTfBj33nVcF+Vg9156X32rE1G9CO6zcb62ekPKA+Fq/
2utYHB138cH+WOn63i0tnX5LPc9xz6kfZj4qMWfO+uRhrlpZ3mtZLq5Wh9lNwjJ9URkfVfngrpD1
81uIM3NeHXQZDtmnkdnBbU9XB3qeHe3E0+1thT9q6o+UQqZFf3SrxdOf4GaO6/fZGCZImmNo4GKB
AWmvZqQcV67PmZWwHB8rVgarOVSQ6os1YvYw5j5qTa4Zu3jiHn+wb3xzgnB1ptXRGwHQQx3qf9Ac
1i06SqGmyI4ScuApQSRxgNv4hhQMxM95I6leiLG2I8s9QBAqpxZ3eahw+q2GC1k5MhcQVy8QI5fw
7VX+5n12MBGkdhRO9eDybHrS7o9KDk6LrmYM+pe5rVurxhriduoxMQt7/kOjBqpAtS1ml5+rREwD
BKq+gxSFry+rcyvWqedTJlAuA067+3KyTBzyldv0zgSkO3GoI6hsY7ReZqUX8+S7pef+UAaHsOoC
PzRsq9gvSfTHlmmPw2M/FappozKfpzWG+Or67zLIDOaf/FqVTqJgDgT2QJYGHb5RjbSvyuKWmhT+
jN/M+s/CaQe80H4xm9YAtbOZ7avHqJNGD/Wn89InL3OM/miDNTcvZu5K1gvfm5CcGL1Ovi1lNWXP
pV9p9dQmvbj6U4LU/VoFbm3RYRiAA/3AQq+KMqqgyqdTlIGy15egd7EBUs8eoKmLuB/iDvwg3amB
BumrSqUf3NBq5Y052CNGnUq7jXHoRZ6V2Ifl3OOO6/RsTs+qZ555GIususJzzNw6WBA3y2OKaTbA
Idm21rOfuVJFTbXkSAhwTc/VJyNR3to+s7cvqgX3dOgV3d2CBc8/6at24I6bPkNgDLObUZ0p17ZQ
oCXkxqoA+H+71H+Kar5qF5sw0yQns35wuwLNGtSeEjoDYrXCVwNTNjRZ9w/gY1VTH3GZSwt3Ze3D
gY8amzE+jYEfjk81Fqe2OWcmRsvg3CChDsyTlVpGfme3jTkuTzqYSgSk4bjg6Xpw1pXfVdRbssIS
16EuT8xjaxt1UR8bj18uIvfueriO5OoY3XMnA+DyEZ2ZuM5OqybJ10QYoNImeKp6nX5OjFawJZgH
ac/fLX72NYl8xy6mb67WIUVp82g1OqqMuZE3rh1o55AaZqL7CJagDt6ayqJ0Fa0Txs9IVAtH+h95
sk5LH3fcHIUfmAFNG1WFm4dGbNqeUt558LqpRGzaZPbyJ9ooqPOJXS7mbdH7q37fVOs4Pbjm0krz
IPsyFyhC+BWZE2Ij4nHNPsx65AM52IDvreHgCAdY5mGZ7Xr+yKxeGF8UDhMbLrFdU6eA6cDJvhdY
Zof3Q6CcFv1862SBdegrrw/vhdkHqXdQqi0xf+ZW1+Y3SzPnZngMJ6vpJixxzE5vteFPTMkuxvXm
jQMcWF2ScJbe8wq9dkphluQC/5EtZYqSDl0BgijDSh2qPNiSKn0os7SlrciHqlu9C5uWpTxqRSbk
F2PWU/q9KxJ3xAVv1lrhyeM2vvgclh2kmMjQVeF8sqawcLAYDC0HmChB0mlgbszgPFmncW26knhb
2BCKaAK2WtwJb8KtxeWsE77LVzxpkt+EbfUkYb0+b0h/gWzNIm9Ny+42cBNRfKxWJZqvvp139hK5
jTNbPa6iwfK+5gItAsraHN3Yp3RJkyGl1xdnYYY+VST9pR6zAi2J61BV/nGs+hwecj6ZGOej3pOS
TytZcj89oxJrffuQg+0smAcnYVj0dcCAUeygBo7FUV5XXXLJMoWgkw3sbN2z53CDj07F3BhjGrmi
vpoVRNzL0jplGc+9rRF0uGPtJJ/B97bjM48imOQSVdXjnTbb0X7j1W5gRCGVeVbk141qkaqV0qoO
Bey95G2L9224WDN46nh1+f2w4Z7a8IP0s3mg5XFMl8/J6g+lipbMcGqJM81s3QdjJSaezaWg+Czq
+nAt0eOlnqiwyBRIBfnxFxwmglVjauqGLYmbu+XJCcfU/z6WEMw6zFUi5P+vCy5Yb8RVevVpXRLf
v52LoBUvqcV88nVteWHP5SDF9JS1tTM9zhS2ZLeUQvm023F81sEt7shB/rC6tZlOJuRSoaJJWVl7
k0xOoV7KDuzGO4eixOztpA1HtQgyB2v5WOZj2d9wH5tpC3GM57cf0Sway7e1DqzGOjnDNGOxsLkk
1O/LsLfZ0E+p7sRl6QuNmgOjSEXjaZ4ZAK2tpFPiu6XKQrC+Ijf8qJlEeD9k5HKUqeaM0M26xnPf
381rXa1/mBTvPS8ctcS9r4yB9mapzDfIy2g6cfIhDz/kOH2mGs+uOwg02GFZfrahSxVPJUkIOx4K
4vCPdOyJyUMpklDQlWWFDj2Ulvt9SlojfF4gBMwcnrRhipvGBNRz4RI6kO/bypbZn0s4BPz4TPXl
8oQnp0K91FeLbB5SY8ErYqeZbl6cmW1k1HWeb16KLu36+8HMZuc8qbws3wvRZXgiEQfZ9U3VuW3P
LDA6HxXVWN2TSqapPI+FNIw+mswmMLBg9qn9vaykVmdWvh5HHAV0VsSy6PNVWoUNaltOhXk/uCoJ
PzZdU7nM2YHojlaugu7D3LjkI3nLK0Ewrr6kqUB5bMmejVFLUs+qTJriNIneKI8T7mj/rZGOs307
IGfxsczqqqIVYQ6rR6daS8yh9crs834Ol1kc2mZQLatNmozR6qGuvDNNZCVvYe3VU3kA71zJ9IS2
SrlvScOJMS7mqWQm1C60tdhFhWqeu7EO/JPZjVM6HmlRdvUJUAPOPjaf/nTrB6nlnepRpWlcOETo
bb02Hj49jHIcdv3c6u/hv5tXGKlq8/Iur12Nbo3fZCkv5iJVcLQ571aPE8VX40UhzgvpQKvaGg0q
T+jd+E2ae4+zCALnvja5EjkKzyg6Hpb2Lx+bYLCad8ngle3X1EPQ86J8q7eerIpdNAc4WpS8p7Qb
y+E0jHKY7j1te93FTXrJnG+pybzk7mDN93SQQqBA1ind8EvZojaOg3ydmvclUQzWoVit/jw4HGqe
vGl0O7ZWQeFnExkjO6wfKtzU6+Pk8aKbq0t0Nu3iIpbUNdYj5Xx5kx8SY/FDqJu2Zzi/SUP8Ih/s
bxJ7ou4toy3c9DKzIkJvqdueKhjujb/8c5rjV+NvUnu9nRBX05Bdqtns77heNx/Lpt3XAADbmdTK
T7ejdi2Vzz5pvYg2Qzk7Wv37JeiS513Pvm2S8sU69I3T6kvv5datnVXFp+uO+TcXXX9VZP1N1n/b
JZVqa0gXtNKXCudzV5xcb4WpaLlDchHUItG6BnAxPUrPNvjsl5o6RhOm9vc8LDlrFW0qHhG4j5KE
KVuvdT64XYhjwHCHxWEhCmg/PLqqDvgfxs5Nk7Pdt2GHpr3DvllV1Lg+GKHfjLfplFsZn/XInZiJ
g/V3JNdrBvHvfsBNZpFi6UWmxawvyEp7HU9DKOebMbH0j9aUFrIhICq/uwv+xXfmbfKMc186xjQu
42WCe2fcVnkbGuLo5JbZHsN2JQ0TCcx34kg2wQhwP2ENWCJK5CxDkBJbzSVixdDjyRLSGOK5SkZU
0TXul3tvSozy0DV0zKmTK0sjVCQEhqoZH3O7ugpJpexUIKElj2M3PFEwqNUjiAC8VmyNgv72Wl/W
Gkc/KTlV4340VClO1dwW/tEeskUzYzLv2OfSS+35PKWDpd/X7cjdBlKjqc7mKKkSgFycZjm/L2f8
3haJmH5Nxwz/29K3R1tDHTrVqTGP060bYCN9rAMvhQdW6lFjUP4rJP4jiv1D/pWqsvaH3NLo/38h
2F+T1b9G2D/m6ffhtW/Suv6J/0Owt9x/eb5vYXe5uiZJrZL11d9H+b//l81/wFiFOPKqpkBLwU3N
/zPQOP8KEBEggYRPz33otbT1/+Lr3X/ZvnlVNYXcnAak1ez/hF7v/UVZ+5+YxH5D5a0rXI+/zzJ9
f8s88KvRdgsUhdVEenI+L+YM5M2xWzO8kLlcgsfOT9GmUkxaZg9Kcs49Ohw+x0uRzogZOdA23gHr
8/DeVw3prQ5cpn7Ca422xRB5z9kvVb0Z3HbSaoowQrtpVy1/ojSdI0duhEk9hTh5XNr+UNz4i1uI
Q2cWrffgNiM4uyVtOeOgIUQjUktK+KLWUzI7THPByRYZYAt62rHcORorypEiNZbOAxgU4wu9VJ6I
eqXRZQvhLw/uGKZfyiJ3ioNTQ7Y6NF5NJq2t3USjbSrzKiqD1O9uXINEVeSWul4PRWIXOXiPIkRW
6OGJiLLC1zKSedY7Mc0grUc5Tt5xluhLb7lxG7d6Cf3SfsTY1Von7Gvp07DK8I/MCsRLm8rgG17l
kNT2IkiaZ8PIuXZRyvJeOAXr+lNqoZOL2CBBDVroCqlv9UTCJWpaO/GPSuAturhVs7TvsM17yES6
Vdun0l9DPOidH6wnc8rIfBZCBR+BBTnWO5ZFtT6IYlD3oZdccXvSqOA80xS23lZ90o9PI95arrRp
GJVR59nlne05s0Rnq+eXJuWoGfdhkOmRnHCTfGyzYnJjHRpZzUwOkzJKvb5wTn0+9n8OS9Na0doH
/tfMaxKmJi44PupayM9mLknNWlUpz1w1dWRZuyb4OiZtOxw5ROjxPKyl0Ac6KVs3agIB+CAI0uGu
EMLQkUW9iWCf7/kLvvF8JMO2AL+IEJc52DYtHussRtw80dCr8Ua2hvEtm4wc17rO8zsrGbO3hszH
HxQPf5B52pUkpkiqUR4ddB2E1yB/p3TLNOnIso+rypqdg7EOg8EZ2XY+2e1cYrR2IUtE/iLEW+VS
zBSRjzOv7upqRflXeaERJTYZikjO9fwyNx4J4blXzVf4j/lwCBxJBnH1xPpM/kHwbJaV17HttCRn
qmZaywPeiuF7RvLia6JrLCgOFwm5uRZVPKbtDEjO75vpyIIkSv6d6y8BkU86k6uk4ZyYCfLEfAlZ
/dXcrH+4huieJkeoNOr7ATkoiVCyzeaQiDAKsr6F24UStr21SXSOEQmbNj9wA+HoiFQPDec2avX1
pSrT5CuVM65/7uDNNXciUGnHp1t347smtTHH+1wNkeyRdvnG4kT2Nlm68t4iJUOqbCjNb30/2WvM
NnwmRzcVwUshUu9ZejJ8aX0fe9HUWX5+aStHtpdMV/VTX7VkEerKTlxCjqKgQyiD9Ls9LiQQxdAH
Jv9Rr/aB2xYSWYJtGoUT81x90FmaISi0s1V9KNqKW6ri+vsJqyJ3o0VagXlErM7UR2bbJg3hzUCk
MifomaQstJVhUNQfTJu/7ZT4xYLgXDvZ01SPg8d36Kny7TCzRzs6puGVxyRYUxJkWa/PWHeFPKWD
h8hIFHpYDgpqTXokm0vK4L/YO7fdupEuSb/KoK+HP5hkMkkCPX1Bch90lmXZsn1DyJJMJs/n09PP
t1X/TNsqt9XdwNwNCiiU4ZLIzc3MXCsiVgRuLZR0lZZ0+35cgmPkqGOtgGrCbiJZibKMmoksqb2u
knQkIjs/fTpfGzUhtvVEIjYZ1le9QeRdUJMBlAdio9aNPDTfSNhdY/pqMBv8tZStNQZwheBXBt36
HA2LxqCgGL0VM+MxGRYQq17dFH01f++9obtolmQrgsR3qiEgTGFpol5J+44XljT2NS7J1k6kZIRG
MxZRROgpYcIaFhxZ7PYGOBvL0a7CVXnZvMOZoklv4tRMz0BMCA/fLDe50205kfUVb+O+slr2ZHTI
INZYppUBYaF9eYXMH+RlKIusBDfJ8ISSnEFjkG/Eee69uBz8nYrL6hthibwUo06WCpjQd+/6mJTS
wGmI0YyKgfOO13rRX7U29QgcV5le5LPU7iUEH51sbNfncWmJfpdDrWVhIhvCvNhNTcLYzWLsgrW1
HEgFoxwSFimzJkQoER0e1OCKn3X/yvAMpkMiLP9aQ5Mpgs+M2flG2OF+6RP/aVZpCATsfE2HNGcK
g9jeqKMDxKVLNKTaE0ctnxdfw0Vw1mdf0RZRSJ7JuYdw+xyrkgUdqLQTz/NQVtfjRoAUPe/mnjl9
Xk6HWFv5j2yximuHqbVPlqG3r8VodU8pxnZZuNa1ehb9aMQBtaf5mVLTp9rtu/qHTBwGsTe3vijE
tn0jl2u88mPR1kEa17YPjpV1ddS2hc5D3dbiDn5PPCgnA1NDvpKTnsxPf4lbe64DCR95l2tj+5Eb
w3RO/pzWYQdvcAC23KiyJ9e/IXCXCNKM0B7gSWAOuDli3SdIoUmcOaPLOzPOuWJrZNFo2vx5slko
k6JxNsw8RP3qTiDrcmj3Ep+mMQKum8lOc3LzCgfc9KlfjNwLlraxZegUxep9SOwNeK/XBFNd95Tn
SUhG2bzmwZJVpS8444lofcx9c6BIXzbCyi5IeC2X220jH7kJLIWa9zLxxZRfKuJNM06WZYurezDQ
IY9mL5OwfFijxccxNzo8Pv2kNMXZajiF+aFbW0Bm8gIgFaEH/SrKld1ceYxcFhdY5agucLdMPAF+
zPOzIAytvayp8I2IHbhkZypwIo7WOY/t00+uW4gDt/09KYyMCTa8ImHDhJLxEEG/x3G0LYMZn/Xj
OqYPahsMueuNvsruh3Wq6qiIMzM7xho2Ci0Zu7wISyL67GusKFa+dlD3+NsoZW+T4fOa8TrWHiz1
5BeT9Ni4Cr+t9h38sflCch03bxCWaB5I0TVmsAmCxoc5cDxA1ktfD/H6Y/AXMyeIpVfdfrBLr7vS
eVJ3V7GZZ/5Z6udic3YltcUyR5tZmcU+nQkSukjyzE5gopI6ubQmWSTf687o/CgdFgKIl8wph1DL
mBtFHRHPxyUepU0m7pLY8nnEHqE4T/LppKXFdnULO8pp41D17WCexw08ZWiuvLvHoj1Nj7Xmlhch
r2ltI4Ogw//MfIGlD0kLeBvwIjvLJyQgsIuV48y6hVSAgf3qzwK+LjYWC15yjH+Yo2erA9y8Wtkl
wP5AT0wzC6yNlzlCgDAOew/PouFYFV2+nvHMiR5ezYlQQNVl7XCTsfEUF2lmjS+Mhs1X3hK739xq
Nd298FamgUXX0xza3uSv2DHrygo3V8RbCFWeONG2uXgHyG2qrxuvN+zdOgqzCWvF0P+lwQcrQtew
xRp4lNoL5sJu+509QY9osXuPV11A9IUJADB5Z+7IMkdPYNc7ALiipVobE5vz3WrHnVKe+aO1zZwK
3tcV9Xe+tfZOjVZrBXWV5nGkhLsgNlinoThQIGDo3joL6w1Mll2v4dyE6dOgECzV9v4Ue5mi2MSC
N+zmmZQ6iPxF7RpXZ3dNt6Y/KktlREhPTDkF/iLXi6GJyzZA8uAMUV25JylG14Nl960i2L0ji907
F2nCI+5cM30wROM2IZBoDqVkd1kZVs6IpHJqczO9tUe8V88qpyZta1rWsb44YYsZKH+81uE2G1l1
9LF0d8Oc6AsJnj7m1VW7dCTS1YXXWhc5msGCh0fC/W4Ci9JhVoMxR4bJt4DiRNHoy3rz0hCLuaqI
zLFNY5jPLu+DrFmrMUzmHresOUtnYpp7f36ajI1gxa1P65ek0YW/azEnz76TPSzXLmoTg+Zi7TUi
sE2Jvt7CtnZhekI7GRQocA16DpG+OYgFpj1th+8UkYtROooMUgKMeLeu9mCF2Cy47o3Hnh+TfjVk
3TV57Uv24DozQ74MlNmZaMKO4l/eU3pmNgVC1+CW9Zdo7v8FktC8VB+H7uVlIAzvLeZwut7/jc3r
/+31rwlDjh6Hx1/+sAMhG9YP40u33r30YzH827/yk//8P/+zf/k/Xl5/y/3avPyvf3mqx4rUp7uX
hGC+n+PsTj6F/zF8cHiBa/8VPjj9wF/ogVT/cC1fnhIjXSWVPBnw/YUeSPMfhNvZPl440v01v1YS
jEf+sG/aiqhq7xf0gEBcB22P6cJ42I6DBu3/fO7bv1ABHtlfz+Gff/45oY5b+QXRc/n15G87DmyQ
Z1HWvtVDl23muxOrZ7d5ELUHzLvMaT+T4f5ZO70c9uzOJjqgZLIZUJTd8smaCu+RO14Yl6OKwsFW
4fmek8BucNZu1nhOoF9WXNDE+1+ceKQlx2nTh1sH7SStPMFUN3C2abpBQAUXkCQWbSxVtPdtKJQ9
Br1v0iFuPrqWyvP7IeiYxKG/cUERwjJ3Qdtzc14uh0HY1J1ixDfb5XS/mac4O8JW+peDKtbrBJD0
UToZQpOmmqPMSM3HbVvtBCjCy7/WflWA2xNXQdArViLXWufL14H9/ZNflbM+0IBnHJ0ZMymBWhO6
oniWLth0wWRpsCRl/6jyVjyTBCJkYGy6fLAGvmoaWrbgIB42iMJFTC2FPdqJ1/Dq/IuTqu2i0rlS
Z3gEtwctihvSMrw2HHFpA5pGJ0eCamVcd4VDXebXWfacZrmxBkrK9Rzm3TcDE/5H7dho+oJUWgQk
IWqwuQhlZ0xT5MBL6mCIK1h3aXiWv8sK24532O811V5VFDB1o5F0NMZofZM9cjAgmaL7QARzcoqe
N+sv2bD1SWTmsgCAoYW66XJbGWGReCn7FBGvXbBIatudAUr9YNeO/72AMjKD1s4JHe/pMh8nQ8Dt
J2lJkn2ezsP5lHaewq5pnc3AbrKSGWCrQuFRYFvmweeO263qLYpLJItzc6Q0y/ogcfNK7o25soh8
rdHEKXMuvLCmZ/qEIkWXoRFnbhL6Mkes4g1i1eT3Vto4jAtwdYQw0W3P275ZuZBjcmS0VY0wkMnJ
fgwnOm3rOLRFu1+kXy/MwnE871JEYDkvSodgBmci66M3w7hVeLqeVVz4bomZoQu0VdlrqGzesSTR
K+BN30+flrzbptCl4+Q797FEON/SKhtD9GXysUhWE/rHVe4FGra429Fq1WVoeejfAkc5brkjVdnW
YQq4feVuNcN/cna9NbAaMhSBjw3lIQLqt+2YtWuMmEFT0B1rryP8da2w+QzgLlPcF6RYvlXD4n9t
DOskCxqIlA08SHrFIY5oPfCKed2ba+d/B93iN7VkFgfp2nRXm43HBTqKzDwO5VTkGOBDMQewejPK
KpXiRO4zFP0jX4T+6iLGhCefSMRFwNc56xmWB9oJfZMdItjMtvshEgoRDlQDRZZwcpFEU23xaQrb
qGHIdOw8uGVdAZvIJUNk5suWhyll97mvdPGjgOb+VvZDawdz18QvA8RtHbAC52ssl7YsKhrl2OHY
16WgychQR6BzK0Z89kT64OU+4qTZbhWV/JKC8wxDOo5hrlHVndCEIol6EqucsBAQiDg0VOApUKmu
QY2R9e55RcNiBdj1M7UO0UBd1MiZder4xnbrLeuskTiltP1IAIG7WKO0ni7Cijiq0h6KWfXenB0G
3WVx2KCxcvf1Rn7ufkW5NUd0k8o+rsRLUwOtA9uhndBx7LqtqyRlclOe3ORnyIx0y9xpH7e0FXvE
NPJLDYAiQ89b9GdvqP3nOjbHLxx5yMtnIqangzIpGPZIaYd7f1kRcSL2JGpybAar2tnr2It9jO/C
jEmeSBp2HtPOnridZTzTqtTLHm81+W3x5ThTWBXjXermCSa4jTHNxw5m3z6g2BLDnexS3hDDWB11
i1egHs94jMZjZQr0HjPMRRP5edE+m3oeQi4f77NSlREquw+yLRY24XbMRJjWLsy7Vw5HK1kRJMUm
BeWGOgyhrMXX5/hpkDhZTPZ2edBLLS+3urrKZuwd2hK6ja/e09WFV68IKu2dn6xBS/hEIMrxOqf+
VSzjspluZGs+9VzbdPIpoEA6z7vxgAWTjmKg5FRxA1M+R7ZXXagGnCcrEQf7202PgfsO2BEbAOeL
NOUzWtuPS26zSBE7CutRJLfT0F6V+Xqqno92n571AyPOib87JTHQJIUiKW4Wve4IHvjSTZ4RDU7b
HjEAvh+rWOhTZOzRVsUYVtXdVBpsbe1Jj+ZdVakN0ImtqUl6sjs+eaWuwgld9OxztcJMDlk3B+Uc
e+e+nT3QGqZ74l8mlmWBzLPc00QEc27LiIYp6u31XDMdeU6/aJx75Xif5BIATsIBoKpgiuBo1SUr
de0QJqxJkGIh3CXlvvCmu16gklb+uS8a9p6MXm/5vk3EKVSzu57x8w+Iix76jGzGuJIfi1yf46B8
4eU26sl1CkxvO80dr4epXczAMPm1TSI/pMXyhCdntSuntPfD2RFgw07Xf64AC6uShdoNO0Na+3SS
LNHtImvM86ISF7MwaIYr9CiOvBnTmbeGHcfMqzM0D6oBgm6/dABwZZa/1IpS3CyOY2YdIUg+Nz3d
lNqQr6+ll3/eTBma6DxOFjZC23aweeUVe5EdAHrqXbpkNZNWcx6mlfhMuBOsoTgVMsXwpGvrrmuJ
ih9ZjOG4mZFrFEzktveTlX1hOw0d5adnKK7IbzA7KqOaPUA7nNMt3kh7Sp+PLYAOoM2jVaQPSzx4
UHdC3LuWEfbMGMCUeH5QpmKkd1+u4FfGKPPTcHTq5cOU8jsbFhDhAu2sWY2WvCjH7smTRhbSXIgr
et4VVPuLbMBq/Uy9cLko8/LrVHeVS5fr+FHpxJRopbgiVW6HCro9eJQbkdUYzxtUbNXMu63Y4nOr
6ZqPvXQpTawNOsc4N/Jbmc1pUNmkOjXwOaAfQW0pwAlzkl/HbtoutzyJ8nYOvaIFEqzWD5acsblM
I1GBlFUe32FWyduyag5dd90lU3IGhHldAao3xnAGW4uncqW/bzq92oBjt5hjY0muDeWcDau6dRFz
UGDocCGvrirtj5ZTrWE6z5Glkl0q3XGXYv2MoNRIgjX3TiDWYEWyjoH78/KIZCmAp79amVrKc3Vr
ifKucuOgJ8jUYUdNTP/W4pxx/C7IhejDMc6PfsvL5reHZI1SLw/s4luKj6HR9Z8oMr6AAwd++lQ1
3qUsPuj12qBdhQ36SA7tuYr5+p3pkSLQCLXf88P6aCfbfDsmn4tChwgk93E37Ef/2SDXAbBmNw5x
fFV0zoU5ZHtA6TL01jgYrZdZ2KCVUhAhkNNcpwBgnDHNod+sLUAEdBRJv8uqifGH06V6XX2L/fpW
NokpDjFR8oFt4qaX450wzfmNc1I5IyItCGBJa2t7yttVh03ubJGwJCK6jmLE3Ibnqk/39dxMEVgh
JXIlj74qr2env6iWDtCsYDvp9ZdyTruIj3ZSrIE/5k77SGk9Hf36cbEMyCRlrj7Q1lCm39yBL+gs
2Uz32S6GGzHHbUpbMAzeLjVQUeOA5pkVmieicY+dKvNvPry6F2aq8LJ9h75/p/vBTJlxU/McDvHI
wGqecRb0zaiv5TT3ZThpLSu0jaV86gCnHxlTWaedBcXW7JQbg5Bhh1YShO04BaVWVekumsZCHB01
mSr0F8WJOLjIMICee9SGpagDmHucA/x2fOHZ5tOZpWJXR0rHyAOWxlMfsqQsf2CQ4DNvYXbNHdDY
RuXpoecNliWpPpsFaqJLbL6FvkEwNNy6/sRwcw+M97GxEgGWR05yEaVLKS1060vzzNIyNyRlRWfu
S4LbypCZnhNM6vHBosYd4oKomzn+MM9W34diGNabAmZh2JWi851owbqOKUkNPhetC4xvMMuMGywr
CqRzs1GSY5HIHwpLH9nSeQ1Y/DBvtXFNYbK2F/mqctRfq/ssBlxH0daN+GKQQrR9f22u/z/M8C9Q
BX/CGa7rbn5cf8YlXn/gL5zBFv8QDniCB87ADKF9Mk78J87wD7ZHmjzPotlHeGD/u0rB5YcAJkw4
JoUH2esP/VOl4Lj/8DHjc1wToE+5DqOQb3CFP+IMv6AMynfALJBEQyb5pk9h/0Y/hE6UWf2h3iJr
yc0nAtEQ0dWOS71owVgFJHGUl+3iz/+lMc7TZQEycZBGFeFJX74dWdxsd4V92ZhRL4zqU+MIdUiZ
C3hH9vU6PvjvCoy/LoP8w7V5jL6FFIRP/5N2za9GgzwOAFwItvFB9NL46KxGd1PrggkSWiHrnkFJ
WtTWHLwhTMuBgmhoqBkm6LIpqFNz0IeSCUs7snvFohMzrP+uG63kyXx9QqpDwhoVywLe1+uORq6s
cFM4Cc3FlV6LbYiStas3VmBtLnsXDfA9ERvQhLIY0oY+exJJCBFLZ+Mso8xD5IdAM5ONovF6QRFK
YY6hMuqjeuwjR9fiMaPbuPfH1JJh3Wd5cjFDM34kjWFqOV60+XnwdI2MAv1GzWxJTUJfac85+xG1
+XQeI7j/SDglYlzBzkdXV5p+eVuvWJ8eNi9P3eMmxWkTTXNx3nG8yrBdFwKskaTaWyh0kSBMbnS9
E83cXRtrknJ2FQ4dY5kMiQz/Z1U0Tukj+IxMIITbKtcK0L6d64t8Q0cWZEPKk9JmprPItLVe/tJO
/Yfw2a9yuNcvHnDOZnmYDkjeW5fYiQEHW2jDjlq7tndjbAjakq6NmC6AcjO1+86bJk8azjdvGgsI
aJBxwZNk4M06Otn25G4+WhE8eDVEFay4e+l2C2lEDoDKTZ8gItgNmzTu/IlZoCCZcp0yBR8rSkRM
GtDq6CWRUZWv2RfHGdPvnPmocEw1zvPRRY32I1+9Ad/Sdi32JLBBPZvNZN1NPQADX1WCVCPve4ri
Ze7OEoasCOsWcQEtF2e1TclntPguZQ06UVfDF3juRr9s++2prRW18bmfGNOhH/P9EXJy6M5zQMgq
RN4DjQzLr79tVf1ultdvviq0WJ7wFf9W5usa/nmNrqL2SsfF53yetl1ayOSgC8wTLJNOTze+eMfZ
4DWf8u1XJX3TAmxzQX3fOieKnFgbOjIRJbHtfi9rI4tStA3MKzTzdd9pGPciyUglh/6GPrFha6ai
bHfApM3nxM5PpKTTfdqcbkY0KBQScAfRdnEoRNF+sZliSEO/rM397PFTvnSqd17uV8O/Xz+Ba3oI
34QjHdey3npuYszqJRUce1RWdHhRn/T6gmqgYPh1mRAt9MMa3xYIyNXOQdrCNAuzTTTH+IT3u5JB
jgX0gzHWKItF7jBLOiB/rOsRKwkE1i0kRttTLDrNNF6oRHoADIQxDYFvd9YN0IOZBgw/jagRCKBW
u5+Ozt8g3ycV6ZsPJ4TlcOo5lu1C7v+6ZwNqVOhzC4fKyLKuhtisdifnkeOWV+Y7D1KclNG/XgvZ
oEPKDk8TteBb56ec2+jGhYlnTAuMMUrpW5mpzd06C52+b1mZDA89O6ndfGs3RE4QBjBguV3l4p0D
8dcB9dOGhTSeMxisnyMRaeKvn7qeNq/tbCPZua1od0nPaPLWGqc907Og4RFkhQON4TtXfT0Af30A
vserxH1b0HlEkf962QHQvy1dgmXktHYMLZdyrfH8bJprOzZOeeXZnOeRU3rAui7hM+GE9oLuOHfk
ZdF2jQ5Ha2TuIfP6DUItLWg5sRCeYPOsxLmxST6H2xWmFMFoVHl8KR3bQp6H5EhHZW4nD1Nbscul
CPEvbJ0A/HtxTptej2K6Gb18QinWc2qdd7WtHxxcMRJm4Te8EzDYVGbE9AIFceIbhklBbcvPrvCq
+kwaBtNSBYNt+kO2Yggs8PJedjPGDmdJIoDzSiaab8rGgRZlR90Ovc+cR6CI/pNB2oxb885r/bdt
ToCnUcfwBZvSFW+tvyFKkpgJ32JnlZP/ooc2O7ab0BdLlsZ70Pz3fON/fz0IBo8KUSmH2vLn0mfh
WLAsVRa0Wk2ydzuPBEnGD4xwcga5S9fiXWeRvy1cxHymIFQCjgmLi7f2eIwIJkokdbEDKi5ZrinD
4326XgAtz/d/3iNefQJ/eW9P11K25TkUj2Dvp3v56dAoRdHXOXXITszLfLkM2j6MMgPMyMdxeGj8
CfCFcfzlMqvi5uOWKq9HCzOnBkNzo/XjnbuRXO3t3SAn5tRHOazoQX+9G8QmcWN1TbFjrYrhrPCt
9XpuEKF1DtqWBjo5rLN8e168EXEFoNkny1HebhsUYkjQ3cu60+2hitv37MNePT7f3pmFJIhXDmmz
81q2/PScDOEwT5o7DMQtOmY0Kmd21xMrNZ9mrJvpVaRoWdDOnA9o3RlxCBtRlMh7Ox0HRuNvKozX
WHQ7AlTcLGynSd+aqW4wSnbqBBFZYRTDRYEyrjv8+aH+5m3i61WomxQ+FvRPvz5TxtC3zJ61H0Gw
qSNqhfaCNWzemQZK/D9f6u/HAGyv4uFIwQ5BufjmWijWFL4diREVNOCfDLOrjozrlI9wi+Lak0Py
DW5QnTXQYPupt7zvugLe/vNN/Ga9nvpDXiK+LmrIN63K5jLAiINAHGWcuHq/mLK+H1WJ5pb5/jnY
mKB6L4Xg1V/2zdvBh7YokdkmkLy/2SMy025zoynjqNBp4xyGvjRhbEzZVqB9uvyEa81wk8RFMUaF
Y4xMSjctdKjiW2NwrWRamrxb8EcwidqO5oLJ5HW0OKWgydxPAE4bjQOC80+MZqpm/+cHJuy/r7qT
Kz1lt6OwVnj9+5/e7RoNwmnHcSNcH+IlYAQftE3FHXzIHCtovQ0dzgyn6MopQgUTA3WaNrgZ7ovq
qZeJUe5dc7YBZv3Zmt65Pff08N48XIoztid+qW1K680WBXC36q6ZUJUbOZDs3HWrEeVNPN/MGINb
kMbCu2X8iEHDyZyNC8RwsqAWs/PuwGAqBH46G/oklPH7yyWb+gwssi27yOk9SANDpMYc6qFrrguk
Kj0GElX3YpBXxgFp2DVpKtbmlFiDgNTvTB8PRAj8pho/2UlHdgNZMem9MtMG2QxXmL7OiV7SK72d
zFm1k+XXsSrgPfrBeiLvpfjhN2YKiUwdP1KKWFIHTO3Z1r4w/WIDuTPgb3Ez9m5W0LOPWEIsL5XN
jV0xKUxfM7nGwPvCpCVnL2k74FCdXbHfMH56K/Mh/npi0O76jBDosNqc6dhniFUBkZPyq24M9Zzb
S/8inCo2mb2FvEPfNxaPJOs2dQDXw9HmJgyrB3FXFrzMg7eqALNN2zi4cbp8SXQu75REXhT8+UX8
zcrFRcMzWUBAPDDBv+5USWI7ErTEiNjG+isd20bokOCE8qIn645Jxv/GdsXp6goBT8aJa54Wxk8v
/oCEuWJWzYjQqHcfu3mV0dhoFCGrz3B1JyFgkhXOgha0f3LQm+1T0TrvlI6n/ejN663YMKktTjsH
Vc2vN0E1I7EQ6zALQrW+L5qyC7pqcs6sxdaRWP3nZdXpnegdaL4+Td95Bn8rl4EfTgctoz0cbvZb
/2av2hCuQM1HHTPNYSa8Ooqh/58Gpz6gMF/PbAYT3tmhWRm/+cyM2jI2xD/8x5v90ukMw2fXMKI0
8YcptOTk5jVobpsuUbcVtEy0VqMXqBlzk6M40ahYW8jufsrK0sU7BHXBgdwa4yL3sNcIhpoSLUJO
t0iGArW8N1KGuqNhW8zvdV5kaNmNte+POEewqW2yYw+w08xMw67MyajG2EkdebjaAgb39R2j2kka
WoTE4uzBtBsh7YVZ0siVW1tFrYXMO2hT0d8L56T8r4rFu5kTo/+EaFa+DPlQfmD+KLvtcx2b+A9k
aOeHbMEFqOnq+AMG+k16YLZ2e3bYPYsQzWZ+LUcj/T4W9prtRL6kdjSKjEp6Hhi+C+c4s5pgGbfi
Sswm55qn83ZEVOF4EDsbot/A9bfNP5/mdP7WYRlqBHYpzW8x8l8zQoE9ANqk9fzdbFEsBZhkeXcr
BhIjJEOGoH6A0b/bepG34WLX7R3gN7bJVtvrbwDjtaBFbdARjbbSV+4yM9KA2NFGEd5o56buxzaD
2cDzOkoWXL+QEFUoLcp1XNzAYsIF+cCgBK5GE7lsocIR6dKruw6JguMaX3Ss0+cWZUgeKmmq63yt
mi/ONOPnhHnB8GLi8YSKXi3NsYMu/yHgtPAbkbK8XdNBfWrG2r/tsPv72Bvu/JmpkrJBzBAzZoFp
ScXYlT+jDp5Jd8hCiP3kYRUWlobZhLdC2DNFmcAtkzmMGr7uHlKjU/1eD0I52E8RPBzauvLus0ot
OcLvxmB2a8SnSmDAYEW6rpkcLzM/P1dqNc1jVpdM+6NNRHMOgXomvbquAwdiKQvQUCfj439134SJ
Ui4VyKkHt99WzZ4G2RI+1OaKlGvHyaiYd6nXayeVQFv+PO/+fL2/r17BcJ9iDEE6gIL2mx2rTGum
moySA7lsyDQU9nbrcNx+6E9aqD9f6jdHwqnpUsAzVHLAgr9ujidhDoJXtLpd3nmfNfKea2+GBk+6
qT2Az/nvHEF//2jQC8CPOIrAJ1Do/3o9gU7QrZ3ejyCfCH0qu+q8SpKCSkcZ+z9/tN8Vy5xz1IxM
EzKE8jr1+NPpY+nEyDEO96Mh7mKWYeE7V9XiGWdztoodJlvy0yaTPj+gAJsvqGr7D3M+tu+5af/m
BPDs08NlpkHRc745BO1aOiiDJj/yrGX1jz3zvNvOyg2mdcd0mOKdGHBdRMkBi/nO0/7dpSWlJwii
rWxu4den7XWFKG2f8aSU5L3zuVTjvgf7O1vaqTrfyrU9psaSv9MPoVN9e94SdgZ+4CBG8/7WD0FY
zwgJCl6pxbLnQwqHwMG3ZUsWIELhMPCbTt2U0+iHwh/0O2ffb15o3mc+KzfATbyejD9/6bUSmMcw
X50wVPOku5NZFA84RGiqZkRDffP1ndfsVd/6psCAmWJult7Lw3zwzTttMYKh0b7jUp+oV4H+hv9I
PvZM6CG/Wo8o9RcvwgkmqSJ/8WKxF6lw1Ieps9Mh8mUNcJevtRuu1lg/4srn9mGqTIPcBPO0gVfG
yUMnX7ekxCDNQtiXJFt6SxRs9r0aJ/qEDoj0CocK8EHtDckXTbVf72aZIBGo58Xt9rXfqi8IguGI
0d1y0s1m1iOno0i+KqnSlyDZ6vyh9rEfidgBfSYe0yFbg7mRjhesWZlcTC6IzA59MjCrr+PhXLQ2
kh7cOgp25hmh38og7hJsJWrbnQbuear6NcZxRFvzt7lSHvxZXAzhzMc/zZbhohL4vlU/uu609Htl
jaKMjL5wukDbJyEhbuJ5HLRMMtSRYmTn05au7Q2ZEsXpDrw4C6W9YcSToE68J7EWX6a0WrI2LNsB
b5Z+TI1HTpCB9NN0RT7bLxsiL/zVN8ZbzU4ZkBjp8IJhnnPX2SL7QSGr62BukyT5qDOUEdGcxs0P
b9WxGxZ9MTLWUdvzRzXo3NgtS7O2IUYTknm8NB8ZPhnSFAVjU2ojzPq5Sy6b2TQ/YKHBoBK+Yz0S
BuUAVQAV0g52eVoctsntX3ysTXRg1ov5UEGZAF9KrDODmurinOkq6zTDaDOoOm0xIiwUsk37sGDe
9cTOk8nAzQuEqHgDNGd2Q81CY7V2cIBUGl1gIXF7Ztc56RUlzm8Hs67L4gaDJgwn4RBVEsUDaX9B
qeNOXsL/bOJMJOSyo3hIYmtPhMrGbDRChHZnDgj/+ZzSwxLG0nxmJ2mnbzPZIdWhd3XeBOkyul8W
bSj0ZNrwOfMpwXFckHbhhMKs5IfJ7rblqGZj+a6TLl4igsKXJ9xznKfEZzWhjTT8HxRnjnuO3Kuu
D9obXX3E1sppzzUwD6O4tVf/sHG66AEiyuzSsax0Cp3uVOl3VTwVWEPJ9etk9ctFQ2KF/t+UnceS
20q2Rb8IEUh4TAlDllWVpJKq7gQhC+9t4ut7QfEGIllBPt3u2xN1CASQSHPO3ms/JKmujV6dGNnX
wamMH4KcOtfLWoWZCDMqbT63rdG3aGlrDqF0pLGivRqlQGhsrnGwyEkJWhOghm9EHWa9qZ/jwaPd
ufkuLKGYngm/s/chj04mUsWq+swvKeAx4ApGOqGsi34j1MFI77qMynnYULH59wOH0KAJmBpHekc1
3JPZSGJRLwhet3zEWJRH2kFIhMr0WTddDiB0vMPJPq9JSrg8D75zzAJvoG1OA+p4hn5SmooL21wc
uZWm2EHRrUtsE0GvsezroaazZ9IssFtreVbLyUx2Rk2h/vIPeGdrAVxBuBRcBTsZ5+QH2IOaDUqf
802Dlro1p1o8xEA+dqmbXMHXnC+rHOogMrCmcpwU7vbnf60xQzPA7FoMjKQlCI/dMFUtKj/AmpDz
ur3ZmHo4ydi8spif3x+7ULAjggaQsIV9cn81WQWGOtrYg5xovWFpkJQOlvp5BXl45VGeL+Fcats6
GS50CcqaxzcoF71AHkrBSlvV+gEQyeJrFdUe5Nn5B7vkibLxtsbXPiuurKbv3KTOHsmwoC5ihvxT
Tv/r0WZpF4us2zy6cIcf4bVxHkhgvq080Csn8z/hRsfrtuBwrCMpoXm3qUqO79KsplgdjcH1laGI
p7dGpqo/TkMs6VEXwy9IFEa6TyvbwjzIOdlnWxHNAb8b8ISzNgrMwSaeQA4m2CVv8qTqrpw73nkY
1Dw106GBCqPjlLNu1zXziGNH/pxn84Mm8hXboDL4BhbMK2/8nSFtAAFxDFQ27BdPh3SSmUM2rUbk
2x2cBE2RAHlqnHRtOyuPwEOngD9AnH/5kz2fM4RBHZsOicERhJ768RuQKJRXqRiur9PvirFQatSz
C1kKztOKsXiABesb2r2CWVYb1Ge7g7Fx5c7fe8gcf+gxMRrcsw0jzYJSIPOMfBXN/++KYsqbKiW6
h5JG4fPl+33nKdMI1zXbBN3C4D65346ynwFZzEFPKNs+TBa3lSjiFCsLhbHgpdcS9Ys5RO2VTfE7
16W8zFyFfYy5YzOQ/T1hNbFptIvUHL9zER4Plpr9rjn6VFSBYt5xPA/7dEhRU1++3XceLbIWzrBb
exyh2bZX/+tjXqxIsXDnpyyapnD2tmTYsteq6gDWwXBFLfHOnMUdUmxjy6prbKKOL1bBh+4bPpQA
tt8YOPj80Z4Q9BSQplH8lHIwbshwsI2d5XZKGvz7nbp8pypTMw/5tClu51MiEGAkQSyd+FM19eMN
1X31QSl698ql3nmXHNNZ5wzD4LRx2p7NHSdH/4RaR6yyFve60ShBhJw+CkoKyaje1dwOMD1F//yd
aNweLj/quTQK1O1l//UyW7MqQI/TpoViaP+21bb+ilIguxHRZB4uP81tOB5PzMeXOnmV+gxMb9bo
maYxZ3uvKDPgP/Bf//2siAFSA7uEoMBhFjoRcFCmHDU1kzlqZhCEjuP0Hyo6XvfKJhS3EZld2SL9
iRo8vTEsdlQCHIyX2qliBPxalmldXgTulpYEQaJ00waQa2Y0gb0azWOUdvOn1k1caIEYbp5zqoZf
aa7Bc6HxA+tEEUoWVtSMEgRjWQUNCV6838gCOqCA43vlpf+JNz39xQ7rI0d5bAVUv47fOkeejMM+
fuZk6tIKeWlcvGDPT4YPCI1JGUijEZtzJAx3CGZ2lr9HuxxsX+nKKtuYAVW+j7XEflUR8Axgz1H2
e5gq7f+6oqHfoed99Gkq9eQ/1NjtM5yaKNt1OeZJsDvl9FKuGJ38EphAuoNgVeIVTV1c9Y0GVeCf
ZytKRIg9BYOPlCzzZIALu9Q5CyFONhZ4VblWOo/Arb5FkaF9vjy+39l5IORh0aEnyALvnu6vMkzu
pa3kMc6Ieg7nEgdVrk/O0+CQwkgte32q1Xb+OHJkejTqzSRgphF++KSRHgzwKkgAV6B5jWyaOZd/
2/n0QqkTQSLztUAieBrNvjZT4TZpygsXXbXvSAoL3QZmeDdl6weSgtcb8MbJlWH2R3R4Msxgem8S
CZftH2LI42HmpJMEwOkqvpikYdIMyLUHsNlr6+O7xdyTV6RF4ezLhR4WYBXsz/AM+p8aDnr3IZr6
pfA6vPk2GoDZKPB+tfarI/S03JfY/d395Wd0vm3hcMXUsRUxVQQr2smvtUUcjzU1jt6mumEMsixA
TS14ANUpSp1bU4cQIqpR7wOjcrNHzobur8s/4Z0pkp9AXREtNv/9M8L+mo1Z4p3cEbjoeBll2FXK
9MvUnfXr5atsE+3Ja9ngcK7hbudJ/TR2upU9moI1SoIaJFC7K3BIBWuOOda2x0Fh48Bp//IVzz+N
TeJGJAalNLQ56mlsWikbrW67FH/aCC6Zk3NTfDZXu31AIR2F8GzEU4I6aG/iMb1xKbh1Oyc2gbtB
JO4+gXtS7wfwOJii6WNd/m1nr13jYxUcFcDlsWHV9OPX3sL3mtrOMgNn7Skdjez9X9cKj0+g9nor
9vXSgnZgoxH/XhQDMLxWWuhXLv+Is++TH4FUWCNYls+Tw+7xj5AxIKKynpygXiocKUQU3yCnRqwz
gPcpwZ3cxtl0LehJf+fWdbqIfJkbbIBu6vFVB8BRSp1mUTD2Rk8dzYDgH7Jvrdadpk95HbiVlekE
M0f6Ry2Pkl+oLfsfVlLO3+c+aqi2gdT6DW8FngbiQTfapbjpUvjxRfQNzmCjom1brXa3DMX8256R
yDPfF50Txlk0Pc+T0T2ziU2RimdyTjZPliE8izl676QLjKhi0ZfvppXVatAPsXgqiHmxvVWdCceb
jAzQuBFLSNC5ZVbAMYooeWKnPJm3hR3p1pX9yzvvyNXh4Ft8hduW9PQdGcrUNnrXBRuqzK9k2X0Y
LD0ODUO94/yWhJyo3WsD42xGYCND7Vno/Cu21eX4Fcl+IaacyK+gFUl/qKkaz7tmsdGVXB6A522V
bcekkc6ANZXN/Z+x8tfUM85W0zRi5e4cXTyMLKqespjQ9LPOCFqngkZLUMHBTToMBea4eNT1xJfL
P+K9J8wGmPo+XwCT4MnNIhHTAQsaQJjh1VDwwQnLfDB7iwQHRG5Ge0BSDL3x8lXPjhh8ebA20b/y
fHX6B8ePWKATQrS59MFS9fpNtWJG2aiVN1YSFUGCfWEvu/5bV/XqlRzD89vddGUINuhCuvhsTpbH
BHJbRcRRHyD/dt9gdRIjMsoWjjqm4tWPeo0EGwi/xpV1+Wz+54a3AcWEzD/uaVWgW7PShumPFJvc
kcfFdd092VDqzTSU2GXLbPx++QGfqyW3C24cUku3qP+cqiU6Q4mGck37ANCHSjZHVpp+VGZRu4km
nN92jAvDyrrS9iB34O8v7EE+tvNCdz7VOnW88sLPbTnb77GogKnU+UgQ3F7MX2O9VoD+s6b0gSLl
BoTsok5vPZTIIyS/TAENlWCwt3YDLhI3mKF9oMeuMNR5dQlQ04M/0N+pXT0Vt06r6znQcLufdzar
A+yNySKviJlTYFMtZrrZmrImv9YCPdEtYu/sw8xO8T/FQOrPFltTqD1hzdt1MdVcH88z22HI4sZ6
D8Aze1NIrih2MPjBd4CC6F9ybZYk0hgqP6oYU+tDMhbRZ4aN/qrrSz7szLlNvqhKjsOz6FcCnHJD
1KZHjFZL4gwSw30T4y/HcWE+rnMppS9oXx3cVSU+yWrRawZYMvTIJ1OiXn5GHTXCYEbKu9foTQCM
RTdM1y/LWzf93AEU2dtF2pJPn85bEkGqy/aG3XEcirRfyhtwj9lLNZOptZmAVv2AqwBx0KQPLTTk
abQPNHRVBwVJKX/D6O/awGhT5HOXB+H2MR1tenjnFkcAJnBqg2h2jt95E9NNmkG5Bp0ipwOiJdtT
icA7mFTrg8uXojZwfjEqfBTqOX7SEFNPFta2qYFGxFoZ5JwZh9dJMaq3Av+yoLmwaeUU4ka+c0SN
8AYt6fLG7kjXPlW9UsiQrZH6IzN7QoUQzdWqV68TnAxtiBTfUZVV3o1RPLzkFFTtG/yZlnVbKOqi
3c8VMEJyhrMGHtxqT59dAjcESEJpGX6mrioL5ZBXnzLyphOvaf+gUxeOpT406gU7soXJdFPgO0+g
f80yWExLL31gNypMKlXHpjPauHemEZusN6kYsDy3Top+R3MPAZQxj6Z5b3ZJ1x448LoflipvfxZp
BbY810YIMAVyx2dQeKrt4xSNY28eDOSHpjsqn2pmAuKR4qS+p88Zo+5r3b69tVuc3J5eUF7yFsad
Cby0rP/bUIQoWwYLGK1TJqPlmbNl4xbu4ynMFzrRzDlmzLY2EbCAURkaMAtVuA2y4KTkWyXnwjAa
SYIK1rUFOetWc3VIS+jcHsYf8ZMk0rZ8NWLYqjhgVcrClJPhdUzWiKhnMbMGzCvNoF2uJMpPtjON
FkDyjx8meLNf54FKFX+nSI1Hw+DtegYqHJz5himjZ1iAsIlJ5bJJ3zVd0Lm5YUz0cPT0V6/lrQM3
IhqWfSIzkCwJUekDUM/OwFtFH8y8bfQ5ciHu8IvCLumjfAfxcy4+M7T7/EM3DfNzEduigOuJvcEf
cOvSJFwaI+wzYrp9KXplfnBFnH9Z9Dg19kgVGtO3FPh29ryhRdgDksGjRiR0ehpIIpx6hUXd3AXB
sO6kKvts30egGDyge/CIe/4x951LK2rvNvmKtw6uRu4TpNf9pueYOSE2zLbz6sI0v8FTchcq39CR
kEbq62Mc2evHvlXV1w4RR+8ZU5yl6I7c9NUkuiD2ySrqP+diwVwk8pEf1RNhxpyR2/IReUv83cI9
gZV+jAjsrcmh+BnbE0hq/qeZdzVWKsivlhjq5z4uuuJZJytK25nZhJZ6AGDkZxBvXmGTmJ8vzwXv
zASbwQV7C7IY9tja8bSjtx0rgdaPARXG+ePsRsmNjKqfDoa7Z2oI1zRG7+xltlLe1iSk1cNie3y5
2GwrWST6GFTwpgEJ2BZnOYJkcuoP+RggqmlD/J4FrKK8/XD5Vt/ZzlCscVFF2lshU99+21+rqtQg
ODJuymAl/YlCFzioTRdwqFoN5dGwaK/EHK1X1vJ3ni/nZKrQ/HS2MxtN/e+Lmi3nkKld6kBxSnR3
dWMGOQrK0KHc8yVpZ3P/zzfJ9diHY7VgOXFP3uc4GstYxSwjVRWv+8YCNJZacgx0sv5uyHq0KO7B
/7l80fc2UDqYecQvdPCQ/mwHub8erSLIENQHKkTKoAx2wN5u/i2B45hYAWclRx5X5beyWanooDAf
ihfHTqr2gO7Leu1zA/zO5R/03lPnpOBwmEKCy6H++Pf0amlVIIO6wCYT8Uu7kirpov71wW+vQVcv
176idxbvrYSET5zmJS2zk2Gd91MFisgYA62ps49tiyAC8Y17j+Imvfas3xnGztZmp9nAthvr9vG9
pU1iz/oIsJbjq35AlVDcNPx//YhtPCk75RCQfkVC+5AJ+hHEPOuFQEDZQzbnRJrrUDItGbaWNuu7
1nYa35JdSTzaYDr+5bfwzpmNQBu2sKal2fRh/vgr/hoWo6VS7xwNoGR9X3zBRxd/wKMnPxtNutrE
isXzW4uFHCqGbn5yaYIe8jEarj2w8yqCSWIBrwYZND2w08GAhd+1KjudUCYVeb43BisuP5cxsoSg
QONJIlAu20+J6EcLtkgmSMFr8vJlBN/7NWbZ3EzSZfM4I9j+kTWpervCx7dR+hcUp8ANTV9RREef
jEisVybnd141EnZOAkjZKQCdFsLqNE4rq1+HACSIfTeiZA2GKZ3u1KZqggxN/+265uWV3eF2nDzZ
iFIa5jTEOdukqXTy7cAoLjuA3GNAMlDvg6DpvtRNrF8tuW3fxNl1KPJzoNddndP98ThGNwFK396k
XfWoS5KQnOqt67X40elnA52tLbtD2TZDWCRG24TbBv0+EuCPLw/S954x3WB0TMyZjn0qXHGJYstN
pxmDluCavTGr4q4DqORToczuq379KVi5r+z1z6cnDne01yltUT2hund864g0XDcuuGZaZcVNMSby
e4pd2YGZXSVBkUT6ldTxdyZozrVMu9iGqSKqzsmkkRWWNZbqyjIPcV74hEoZ+yRZ69HnkSZPAvTP
ZuzVkOjVgwloeDES8dhSaf5PyUfx6/Izf2diwKDBkZsVcXMxn04MVBHKqJXTHDhxkmAjY4rQgYwf
yJBDoNWDCagqdXrIcmI14SSkmJeM+O3yjzj3ueM0ZSuishugveaeKltcd+p6WNmQv4Xei6BZEfh7
GvF3d9K18hl7FJBJ38HnrHB07rrndpVg/mvpGM92bBJRqA3xFO3UruveImtpiwBcrbL4C3WLN6lE
GOOtKQdBRhzrfCCaFZx5biTaNYzHeR+DOZa2nkutncYAjqrj8TRRiACK2c4BhqOSLv/aH0qw9sRc
2oA0UykWptguu8mpWga1kgoiMxS0+Dv8UtQ6VXAaDSmWN3bflLdpohLBNOnN4fLzPp+GLbQOWwdy
m1bIWjn+kQ1JuCSbjEtAWi5RG0mBSR7OXtAim/2IU2B5mqpRvSnRPwbalHVXvvN3L09pUNVs6nfC
OvnmqJNlC5IwGZDeTPrAlOmk/El7tKN7kPKK4/UdrW00rsBLd5WxoAZFfhopVzahf5qtx9OexS6U
Tp/KdkEXp49hNZ2CYh/KFlahxnnoqzVL7lMxjuIDalRsSDHdsaeIYu5boySJ8mhqM5y8IS1B1lVD
lR/Ix9VBMtTzKIkDcYBCQNEHwNLKdoEqLTjV7lylIuVlocWq3egRAgTch4ne4vtOIRvqGSXtSm3Z
kS4V3Cj8gDWFbaDRmK7L3DGI5El4C8uIyld2ZnIXzwUZOHmKy9zP4jY+aKvdRyG0U7AwthtnN9DN
MoqziRq5uzoH6H47DVb/zRmW5ksXTcbH2Ery/GWOjPym5XjQ7izJttjRCqPZS8c17m0CyV34dap6
RTh3vjtDX4MfSeXogUjidMc0yYEK1kTo32jJ9L4yOLoVdc8gJ+c2vDzI/5yXTl4vO2EaJZuoh0Vl
W13/2vLM7uqqE8klAcXs1oDQJjiK+g2SLZiemaF1QUJ1o3wUStxyAI/h7GB6hAhP9HbXqjeVNfbJ
Z4YiLYvLP+2dRYeeIcYsto2Urk/LyMgTx7bvtSEY11R5M7cACVwJ7fd56r8Ciln9y5c7Vx2wR+Vz
3yRuFK0BsBw/CejB6jhUW40p1vEk7/BPMmCjGcYykvWpGEO7UGv9NiIaofRd1gMAZWVdiHCZ+6kM
oAPXk1dOE0rYerawpjerjlUs7/rpaYqW6GlC8W1c+dnnY8Vmm8haSSuQertxUoYjPGK28GvmtBki
+kXZME7hCBf+riFyw/r3i3EpJiUNVYbDBuT4EfWsLbHUVjBBorVv3VUSSA9N9i6mrXblUu8suSxy
bIK3CZCy32mQICm627RUrkFtAmhbhWi+kjYtQqOwCNIZuOxhZpsZsmjGOF7T5AWxpHNlDJ5vtijW
I5baWu6clJztz//6Oojo0eiMu2tARv1Knk9kf17cGoxHlzR2oKDOnRB/m7V9Ze3584kffZY6lU6k
NqjgsHPjmDi+cALtaIpaqBjdgrPsdoxV9bHr1zx/MMtFbUKSsJpsn1COecuSSX8jzTP7bIocm45a
zM4vGrzJU5OzlQtNGII2azx6zF02NiSmkofdE3RrS4lcPWIiV7B3Y0xue2JqibYfQBkS6RF5Y22g
Trei0fxBzJfzWncyHn2Isu16m5bq8rEj+HnxHGts0Ofwy35ZVO4nImumkWR52or5Td/bycuVT/Vs
K76djICMcF7GZGGd9hswXZGxVjsktSccWrvY1Tb2VNOJO1LO0yjQS1kdVAcbmJiN5jZLRzW5I4un
eb38Q86GB29py4QDuAaQwT39+FBgJoYWp2uwlQWJEajL5qYbelEH+TwKezfMShw6EwGeV76O7Uxz
OjzQh2s4kXkSfAfHw0NWZsTJ3VCDRZuT6naJtI5lDecMov7RzF+axAIUiyoWBqOeLPLKfZ9NOtw3
EjeUmfRvQdqfTJVEzCwiyXsOnqR+7aRjLpgSMxGuDpWwy4/4nTulAMa3zseAz+/MomtArUcyvAax
QwWSBDh64eSnLXOQdLN1Lw1OJdLFxeImUby/fO0/YvyTx4zsFoweTCZqRac9jjRVOdDFjQggJ2Es
xRxSU5x3C5JnIlE5/kL7uPIVJzIPRQo/2DNmItzYxWZZcmChMSkkl6q63ExRjHVOJVrep8CvZaBt
jWjawZozPin8fECQIOAG6DdZFJa2qFV/UGtNBg4YdpDUQ918WDVp/pdWCUb9XLTx74aIX5e8ACdG
/9GV/bWP7J2XbBioTNRNg6tRgDweY+YsGn2MTBG4zjg3tyqI+Z+Lbifd45jEdDZAYtVxGJn2+n2q
3BW0E8b52XNVe2mCrpU2iOvOiDdL2XpY2J9GXleRn/WvUzSfHhoPFUG5azv4x49/Jkb5KpL61izo
E2AB0AfWjZEDqPuB4qw172MsdMnO0VbipC6Pj/PNE9e2iH2Hb0VJ2lJPjgjzYlfM0oMGtaZSVo9g
Wudlmgb5exQj82KeUgN3DIr3SITsR4q5feOZk5W/GbigPOy+6ZWv5XzV5Bch1KRgDSGREXsyMTh6
XGeOyojVaSZ+rKtJ3qysFJpvEyh54OBY3w7sGPy1avJnd1o1f4UcrV15J+fyJISvuFvQQ25FRvNU
ZSxwyfIwpBrkiHyV20YFu+ghoZoan0569IOQMiCpholUf6o6Mz8kAwrUnYrxEKhrlAxPTGkQIfQW
7zipNNRwr/zEs92lztkO6qauY26wzwr72milTlnbRiBgdT7WWHI8PlvxcWzX6qUomuL75bHyzvVA
LNrsaNilscE8+Zow4I+oOic9cFojqshP66O7TFHyNzueEgISK6pbV27xfOpEtkvBansPOooL7fjL
mGszTeIlN4JuFJHXE4uX79QyB2+nS8waWSZpRmbRGjp4Gv4voub/D2xkwuStIATZzvfWaR+hzcfG
dFLTCJoRq+SACf5bzxm6YGcBJt1bUm3Vrwz+8wkLIzxFBTomNh70sw386s4EJMVmsND0usWTNFZ+
XXTKXWelkPH/+X1S4jQ3MuQmezhNc8nJF031peRizkhduq8VoIJF/CDT8ieCkOaKbP90+JBow0q/
uS94j7Cktnf910bUteNFjGlL3rupQ5yEA3mLI0T2PrBm8zZB1XZt9Jzubf5cEXQdnoRtiYdKe3TF
qo6ZPU1VCZiyrXvc8QMkgrZ+ViG+YEvXaq93xmuSUSrt/LV/L7nbZS0a/DRmQDkiOD++7KRVkb1k
sUM66qI9sot1m7BY2uVVjIjgdo076D8NlSAFQEQ1xRkIf+LWpQ087PoocjczjFCf4H1g5JusXldp
ahOdXmlZ8gyQl5QnUlnMxpO9jD+2iV59stAHgOVU8/HnDANxDqN6yzqdyJP4NhCl+7VcBsi5qrla
9o65c4w9EBtqgYQxxRBSU4V8XImp+7WWhV2R4JvY4YzGRL3ts2W81arWBlIxpcl/SYqggOZpM22x
VTUhWy6BFj8I6+jYOjh9nO0cpVknBCEmDgxH6advMYL+bmuYx5O/7Tb4q5C9/2KUEDhVrmyuvbSm
9S5rTGckdA/1r5z40GGXMYu2uy6SSxbkScaNk8waGT46JeXJpfGbBJG0s3tpTvHqzWk13Lgq7zrI
csOFu6SQTsEBAVZGxUAjX8+1upeIXV8dRK0GrFSYUhDqPXfU7eZRzx8UNcXage83wcRbaJhx075E
TdiT2a5B9FH69RH6T7Z6o9ZOnBIMXekInTG6+44/eybgE5Ksq03kMCxVte32yrSVHLBa/XmdESeE
U91Mv6zeYTO2EHjwWtOP/TVMNacXDr0OerYhrl+1klTdnT7DysZVGRU+WpUZiksmkt8cKkTlZ4vV
aN5IbI1EUh4Bk5OlsTaQSSJoSBlCgq/2qIr4kFVbDKBmz7AxBSq2HbuMBgVpp27oOQO2q2fWBBOQ
JZcvkhCNIrmlMxKTYJDRMtyBdVHML5KOOGKPid4MXt+lAlUcu/QWM20c4ht9FFYMeUvpbGRO02J7
sHblz1Ul12E342cn3LdMi4cRqTYIsXH9nUWR+dNBJFJ4WCgouWGoX3xmxim5p4qb/5cR86gEQMgt
AlU5HFs7DUbGj1qCDw2kNtn3xNpn33lw+I5NJb0aX39W4gXiR9XUoZOMH4JF6KRUMG4NjGx2ieod
aV/uhLQISlqTidNKOmkNiRQYmukJmlbzG1TbkrAUyfIHho/Y9o1+Lp/SNsX1K5vaOTTNJk1NHAfa
OfGMmnJlpTyf69CscRbeDlOc90+b0Gbel6keNU1IA1B4NeHMYYok9NtYpF+nxHjlJtXPl9ePP66u
44mOaRzeE0QEak4ccI4nutoBVzA2XROq1ggTRq+j+rDkrVoHTdZzSO8SYVWexlGvDAylIgjWVMpF
+pU29KbXS63tdjCCi89oTSroY/NgRR+sdrL2cwQL3nPo7KIHtAvnJUUjXPrWItqGc4ZFB9FBivaU
ohAfHnTprvQxFkKle+An68exTvT0g5boEoePYaMWTVIsNqWyQGBToxz8iRH/isfY/GoizUmx45F3
c5trRfNtpR0FdjUeqNDbDrHQO+K16d8QW1I9psoyfC/XKVZCCgsU+tVMDJ8RghvFvuIRf7SKrV7h
irzsb6K+sr+y2M/TrYnACSYF7de3cZ6ooJF+mj4A5bd5Jn1Z/e6SRKWQDMYZAm4sK78nd4q6IU6f
fYlwSEEftiZU8exirEl1QdxDlnY0vTaLIE0z0Qk2uBGdNSZbSBhIh7h1i5dhhZCxnxGRtbtBROW1
M/z5oLNo46kUpfAQb9yt4wFgSkNWM53arVOohqsAFVT3tMRNEqG9DrbSviAz+R/3SCyvPIatV7q1
l5EaHF/U6LGlabAAQ1Wvm73T01lwpCIxA6jL2+URvg3g4wEOo5IKLh1Ddi5QcI8v1cVxXsQkGod5
2ylbjpNJzkJjtY+XL3P+GA3aklB2MdttxbqTjbVDs2i1iiEOdVQMIlDiPPqA4sEm4YIw4WCSbfqh
E9Y1Cck7+xQs/JwhOHQi9z89dsKvIR9UJYlzmOIqUONVHKBM6Y8UYvpHLUrM4toctVVyT54naH3b
MZHY0oc89ZjZeiur2CBcDmKp3X8fCbB9o/rWdAF515l757Rxcij1Lb6nA/rwCjMHW7gqIHZ4QxtF
xRe7txA0ljRvHvMKa+nBhHfSEswGHsHX4l5pvH4Q4kW4pTZ4Pf3EHymCizqsmgXZE2F7JMqi+TR1
4r6g/+5klet3Cp/GtINfLT9QHia91I00vQodaar3Sd5MGxalMAaShzBJo3ssq5C9/5rtyjKaajSM
KNhYflVheTrpeS+jonFixlo+frVyuUAqbxXC5eglkobTqISf0QaMcy0owKu3Xiab5tNoynXcL6DC
1hDbvYCZIxvxvantLoFopLFLymRmIzGM9LT3IWKKmQMQ4XVMGDBbuhwt2y7vE1jhDXHtj5GIl8lX
mUbgd1TlmpFvhaJtz4Lp/uxcOiOkhdIF8dbYzX9ItageisZVx8PlwX1mLGQZ/YOJYCWlFsNR9fgj
sltziQT5Y+GqJ5pJ6txMUIBDPGAZm2BJCrPQvA4cfjgmtbjp11Hx3DGPZtKziemmwDQTVVK36fCr
IkAPb3EzA6On7lAOqfykR4Z95zodKVGWWqf+Ildn53ax7kGbqrzOMpZHEJCV9IHP49apx/Dy/f1R
hBwPalZBegoIa2h5cU48vr+uXHVnmNws1DMNqGAeazonDHXLsrJaxJPT0tqQcqbiwHypazuxJXfX
SGCrvZZYi+4RS6wRZ0nIw/2kd1r5uGxLAqottvmcyKbafMATmnceA4+9ji7BGu+0vMQ6yfua2E6r
UVV/cKd4eCAeQc6+0+iZ9MoFJjvftWL/GrpCeSrdzvqpWyVsysuP4HwigSoKXYdJknKJc1pDWrB1
2pUh89Bc6upWrqDdspgKcqVa7p66XnxlBTiflrne5nDHsYBJ4rSsN81FN01Nm4damSQCqpGo+ge3
KNb95fs6PY0zcpkWKVFzMSpAp7xqU8QzjHozCyfoSQ+Z3dWQRbv+g+w06f/zpehO65tihE4RZtHj
QYS0lfKcuRRhj4hzD1wRxXtvOU/UYZQrFpOzkjC3he1iK+RQ86chfrLcRGTl2aWTpmFkJGNzV41W
chvT/Xcf52mh72Ixp3KwGNDbO9locYor0gbKkWpK/JmrlR1c1sDiMcqcFSOkOehPhPWNzMIjUjif
kdIlt8PQdlAIFBHfGNZk/p40l5hDR4wwgKjjjF9a09iMrSU51giwjWbwVLPvXmTd6xYmLwqf92Sx
XU3FOB+rFh/On6Ysak0agMcPulVq9LbNQLqdqizk4c3u6H6KbEW5U4jIYop3ptm88nLPkNcU57Z+
4x9iDWqRU8FTWhZC7ee5CjMld91dP5javs96k7g1Rb3FGm0eSlKGd2DFxl+GEkvpdU7aea5emQcX
jtvOhOr50FUrmW5UXznsuWWBMlqoY7XTej2+Mmmf70gwvIJQZXtnszU43WMlhH9Y6+QUIe/O3s+D
DjJqqPymNWkJExh9N9jJcGUiPf/aXOAQW3iE2P5zeoKJGicv2eJ2IT6MLtuBKzRfKrtAEUZg9pX7
29ac4zkbQyWmI5RgDpP2KZzQwDMINqivw3Vt3IAdZeDWRYhp32S3VbqPdaxKDyuGemVDeXaP9IG5
MyIVTMHe6hTpIC1mrWaZ27CTzgv1hYyqvpEboZz09uPlGeVsoHMpur2mbUErZ6I9+crJ+8Mmtogm
hKSW/9LL3thTTCq/0/unOmPH6zW922lHE1kXWDn6TBq0CpeD4fGXZTAlO11fN+EA/fNTEpX9JkXG
ENj07bwvTbHRdpKBP2fBuKXlWIXA05wrs9tZ+4CfQRa2S4IGQjMO8CfNlLKYGsgECfGnWar8yMTk
eGgurECaGLyokc3GnVFnio6D0Cl2o4ocSjpVc+WTP3/6dPr4bpD+OXQRTuVhkmaPuprrGKqFkA9j
564+D8+5EUU8k8isAme+sgifDWmGM4eCjdzAisjgPn78YsIVE6VpH0bENh0KjcImZplsX8bL+mC6
JfkqI2xrWnTFFebM+aCGWkQjFakPNQDUx8dXnkbd6FZIWWFqjbnAIaeNt7XJ4ZoNENmrl4f12czE
bW58eL4d3jRl3eOL8c0qEv9wHzq9rn9DXiAOPRHUfmtos+/iyLxZsEZfuei7d4iQE9QdAht2escX
7SadFjnZWKFDAcdXNdz4beNqh6LJhyt7m/cuxerk0iuhvIhO9/hSVQ77MdbcPtTVxNqN4/QN9N70
1ejt+Onyk3xniDI0oW+BmWTzdspEwYZSlM1MrnCTKPatnJfhGd/79yRLnAGVHoWPy9c7H6Bok7ZF
kBlXh1J6MiHhD/4fZ+fVG7cRruFfRIC93C65u5IsS7blfkPYccxehp389ecZnwMcL5dYQkGQ5MJI
Zmc45StvUeBwdkAblDH/xwmz2HeW0LUPrkXr96BPhdHATGvQkZ8t9+X24NeThcgL8U0l6JG6dav4
Kk5brwNxSIiq5e455th/Ro++eFC4Kd5BifwPw3HqNai0Evi1xr6QCGGzpRX5acEr+q25tPNhEvSu
LPzJv41oCxxvT+/6VFAO4DMCgvsTsq52jYzohri2mV4Lz8bu7elBLfswEH1fH7RWU3DWNPagVPKD
XTyiCOOR+EjwCEAAqEWXW7Ug+piAHfJu9rN9ioqpOMwj3uFZI2qfahym3j0t0tas8ke7HqKdOV+f
FIZnM9EdlCpyaz+12pk9tzbbHHSQnj0rtYsmCBss8Gii7NzmW8uLaAlJnk2ODrTucqZR4+gjdbv8
NE7a8Fhm5F9hXqCnilv9T9SSRoCUuwLKV615AHyAAQi/6LfSD18jtwDhOIuyWPnJjsbqfSQ1s89L
QRcEMJR+by0GfgqIltLAQFHsbZKn/aEuPOuni82Rv6BV/uP2Jrs+wGDZKPZK8Tg4BNIa8u8GHnCu
qOyR/zx5hVq9K2fIp71BSoANKmJUbhsfndZQAq9q3Fd/allEQCUbzgJb3Ftt71gpS3fGCuSk1ln2
eWip6Fp6hel44gr/9iSvYPsIkvGRAQXRy/+zry5naXV49JFQOlhOOd6dhYDPE72j5Z0U6r7LB8to
DmnVu6cxNSCJWCE0p0zLP+elugdfubqz+CXsAU9KpBDUrF905H+curAGB7Q4WJxKnz7S5U7ez22E
f1VhWjvP+NXn9SCwSV4iEBTixTXuIk9LY4wMe8IjbhIfQGg8zoNmfs1GbI5RJQjfmVXf/OwdXbm7
veTX8wRfTAlFJx+jS2vJH/ZXY5jFxicpXdST6CsL+BuJkImc8zPe8T+yUt9DyW4Np4FgIGTh+uKI
XQ6XIPeqV2mtnTpU5A4VrOMz9hy0pUaaPENfK//cnt51REo1EwIxLwFy6GCwVvdk4pXqbCuLdlIp
wLwzvTF97iM7OVcx8fBhzgdxCD2bPDnNiq9zjIFwq5qo9d3+GVfcC2kDZYJlAL8hE5D1dR3VilXg
y6ieWrwGy08tCtD2k1qn2ldoIUDQvNGKx4CMqzMRYi7dE85Mc/1II7AjTs6N5bPucOiPIjS05aAI
Fdt0XGMEgOsZws2hLYWNozvivAW6zyFWU2UEVQunhRTt99uTud6rFIiBP8AAlC2otV4mGjBdbrWj
dqrAl8+glhzn0wzE6zlT7PDOUPL0mCCsFeT2tIcKkZHC368eziKwzomxaQeATVnzDjsQAz1uVYuf
jYbuR5VrP6T1UO2AJdYvjhxFisfxxUAhXX0sjJ90s4nVxS81jLRTJ/leTnb+1CWe8pZiM83auNnT
/rl6cP53ULqdcKHg6q7160fXhIIwmIsfEccL+hCgcqvQFcFkRvpHrUExLa9hQPqAwpKXqgOrvHhz
+WSWVXNukkHsXAybi0DwROTNm4tK1OVJNSc7i/EQUcFJlNyzzh8/XNZrBifhIitRDMZZAGLZOSl/
6oerT0yXDpl3olVy2T9SDn9dSFYRNlUZdouv4Ct5CI3COytN5n0szSr6lQogG2mNuEE7qNMZpm9J
A1BE97lOfono0PwE5EucvBDksOmUxR26iSCzii7/ils38uu5G++8j1e+U3w50HKccK5lnue1W1ha
tRMq7+D1GrNzHm2DZniEOh9aaUoEycRuHPgXuaciyxCPp8bM7AA7V+fo6KnyEfAkAU2X7hUar+gI
8ldJTCEIOq4dLsDL76cpFUWjSJcwwW78ruftgAfLPHifcQJ3H6okVNQA6VUtCmKlp5RoouyiHIpa
7e8n6p60VEjUsVtSFfVZQWDwc20nxjtKg8lwKC3gHqfbt8o6opS/l6NNlkf6TOy+uqgHoD5lN2Qz
MLqkfYfid/LQ444S9La9F7xePQp/xoKRhRKAJCOsncLG3CZKy4GGoLvXfdQVp/yoKICvonzof4pI
NQ9As1K2d50cZ8VpT0tv7wnirl9C+RtINCVMSYYYa+KMHbVcXB3qu5Wx/FK0hIZfgzey34D9/WaV
mbq3TWUNYnWwZFRF6Uu+QXACLjdEQ+YM5Zm701h62vvtHPsKZYU7+p44dWFThHlClTn3HDn9XAC4
PWTTNItDbYTj+9vfemPuUudMkuIA211FAYOH1GQVicUvaLww424JotQsH1S1nRG1XIydFOIPyWw9
d9TKCQU0uBDQMC/nriAiFjLe4neIHN3rI5jqJ6uaWvr9EEH7g9uGoAxzpSXA78s+tf0I6PqP3oJG
eDBxNULuykgbhEZCZf45pAp6KGUfIy7qGItynrhulDOCIM13DLDN91E+FWyaqO7uLbuzxp2reWv5
wA2yeSlkcjevgqhobj0LJaAZZEWpHNrRzp5m12kPIxh4f8lC85UtcrYqSAM65HAZiaDWMaLoseJB
oXz2hZP96L1RPeFqaQGEEAXiezmXRC6W+9tb5Oo6oP5COGrTtST6Rivo8ouJJQIXhkwPXoKm+2ZY
ChiAbhahKKPvObFevXRyKFkUtujKkO+tQmARLeMSKi5D6a3yiG/HiBx5OUNcs2xE1ir7uFRtt7Om
m/MjmZLqi9K7TP75X89ciHm0aWReGQBkET9oTcdB26jI40qp89tLeRU0MT+E8iTaFIw7n/FyqCZl
+0+oYwVOZVdfU3RmfTsBFLf3cm+OA+QfXWjONu2Ly3FqnH0Qz4W7WYTh8kAxhLqLx8IG2ZKEH40w
K31UUOrv9lAMz7E2g1zDHs0v7QJ9lLBzrH86MZinDGWWnRW4OjCYsMOHAslM/YCnehXLNLoY9RBd
eaqHhvdC0jcdobrMUD1npNZQOtopx298XIDEro0hkElfcc3rGTBfspMKIJGoHAdFIA0cGh48frR4
ex93a2ps2j/T44iub/UsSWdAU5wT/LgBo6dgNtsorv2uavNzPWvKzlJuTY38XIp/QGUH3H75kfVQ
zXIL3kLQ05Z8iQtc60qnFm96x90r/K5LXDwNFiIrzAmMPT3gVVHdpUGvmkioBNCQEEMdEY5HdXwy
fnJYjMcWF5YnVKwG5SQUKz2qWdcFtw/OOtGRP4BpcuVBIgTct7oYqk4NnbDEFt12xPQWXIfyXDaF
uJOmnU/LPCUPI7JuMe3AqTjdHvo6fJNjEwLLMhTHaS0cRC5bdZoNZ3VMu6o62mafDmf4GphlE3mH
d0Il93qgEkFjN0bnyTmHZjFiswz81vydLaU4ORqq+2/FkpufxExp9tAuSvw9QnIRHVMoNzuv0sY1
evGLV58rKkolasjtA0xl2hfHnod7uGUprFcTwCAS0y+DSWh+e522BqXRxEEjZWBTyuPx1zVqO/hd
kQtXweCFye+5adDe0jL0dop2fAbP058iEAvH24Ne0VPkxmBb0lbmUoUms7pPUHOgFKgUVRALzYu/
JR6CrL7admH6xirRBAWLCpgrqJvBvM/jNvveLlaXHCG5T9O7Eb18hCU7gYefMZfgzF3IYS+3f+LW
1mU9CHXI/jmlq49R5Smotpj4ZhgL54Rz33R0B/QGNdrfv4ceaLwqzOLk1vmeDe/WhQQwQqo4Siki
a/UKaGmimvmc1ziDGR36hSoqM3wI67NLJRwvWPHj1TOVBup8fxdllSuciMDIK48BQwdtJvSgdc0U
/8Aq9LHfVI/FFP+qVCP9ihrjnkPAxkTpaKDyQxlC6oysbkI0dpLUohgbFBEee5rZFfd9nvWBrijm
OdLMPeH0jefV5iWX4QJ8HP663OqjY4qwCiMWloBPP/WuVcb36K3saqfIL3QRLEOYJDwnAadFBbB0
NVCNPEzojnRlQ0MiXZc5tc9DH7aPY9OO6NZMylkodeaHMQ3Vw1j23Vt76uH+l1FhH6hUxIdR09P3
t7/zxkkHECFTRP7Fll6lL+nsIanXa8gaAv5/6vUu8xWgsXdlE7YfwPkaj01afbo95taSEw3A4JJt
Fp671ZIvWa6XeKHgaduWQR7l9ltHicVOPe1qIwHiJhNFqEBeKGTAl6OktamNBVKlfh+l6ZOmBSla
UamEJOuD1u9cDBuDIT+Dth94SD7xnwr8XxdmklIWVOjs8FnLxAcWjr1sWEFFnXr1oQeetPOGbo3H
DSTl/iF0UVW7nJxT662uDo7rVxi1gyMdvDN9Ufut6pbCF8m4i3i82r0AqyQzjw0MFh+80+WACw0K
R590BtQV6DxKHjv/ADSZomOLmSxWxGNTxYG11Kg36xHyYDEsDN3X4Bl4R+rR1JcqvTGOCsa0QIC5
y05W0sflCVfX+PcEpNPDiywSR2Egan2okzp7HJOkHs64o7beQYmcek9l42rvMycSIURBwFxr5ro7
YCDCX5Z14fqupUB+04HsI9cD0/BYzrV+1pC1PBnWrrbeVazHsAQ/VChoOXFBrm643OhtV+nBcGiz
0YKAnGwszbrSAE6hj95Ownd11uRgSOpZxB/ghdfXWzGrCIhbDGZK57I7N3XwsGjLKdpT1t4aCDkQ
CoxYivGOrx7vWiF5F0rh+UMJztXs7PFDVVnF59tXx9a+p5MjzaG5R1nGy2042pWh5vMMkFh3ug/a
iA9b1eeVvyCodt8JtK9uj7fxrSBLwvCjesxdtc6Xm7gfYJ8VcLrKjHpjX7bVY4f0sXao9Kr5eXuw
jf3I/cHa/dmT3lrHY4QBlKTYdKEnqbVvNWP+vRhjejDrrL/3yrx4zNmyO+HlxoJKJXRNSttR2Fx3
HWYE0khuLM+v3AHC3IRhfAbY1Vdw6vy5DPoetPi6IE+/E8QC/V/aHZIVevkFJyvDkIOir7+gIAUp
piiwvSA5F31BgJchgR/lOLZ0DQ2BqXEEzNzFO9tjM9whhbgnir45fYI5+XO4uNcoGASMwqrX41DC
NvpzMVSQ5mRht4idr8Tyyen2F76KH5m8jOEo/JB8UGi6nLyD40e+xNyiShla+gNxtvOUeePwmCKn
8XMxF/VOtIaLS4nWGztjb+0uCJYm5rIy3FnHriaCKd3ggMFPQyySLfSXH0UCC68smvalL9LxA0bC
0x6h+08L7iLsYcowRtlhgKjptK9uu5YOAs5oeeiXTWTNb5CkyfpvUIcQ2O4rZWorH+7sjE6A6+Xv
3RbYuT8OWvePsrQ477am4kyQCqFonl0H4S1fn0L3QxjqY+MnZD/lOYlpbx+8LuqEjwmLVwSsLRw/
EU6x/nMp1PhjOnQl5XUgJINvDjZyuyaqQMfarlACBtDhlW8yZWryQ7pALDx1utsm7xE9G+7KRK3G
Q9MWxSc7tFD/ng03zHcaY5tnghBbqviRU/AaXW6LWQ2TtkonVKua2UYzA7XG33ZYFQ8CKG/Q6kvx
HX0bNL16r77XlrQ9pLU3vuQKrZlDHs31nlnIxrEAMwBfm/ACRZErrE/vzmnfTrqfhGX/ZRGjLZ/E
dHiTImwsJZajaKe2c1WVoLr1fyBmQlGYzZdLIMpaVKOX6n43tabfL/bkAxjXznMB1PIwKB1V5rQW
cDQJQhrqewm82tuHc2PSpBxEwUTnWD+vjdIzpKWbIRK6X7Aqd7URzQzZ5qp3RJK6f+qLGVrN7SGv
nxeg8ZixcOzoTgKNuJx1hf8KzeXa8Ku0Wh5HUxQH/C9yOKP9XuX3enYA4yk1Mwheb1duCHqs92Q2
NDrzdCSvUsv55PTpz9RNk6Oupa8VwOJChX7PXYfpp0mMurrmbWVUjYS/fWCjqCtMQ3yu3bz6PGsU
vF+/iDI2/V9wLN6El4s4D3oTVbWt+5joeNlhqpL+Z9+XtnOiTQWJ8fZo1xuVJBFhExqAPBd0tFej
OXNCXhEbBI0ZFfQqzX/avYeFQ5Zq6nlJYq8NukyBI6xldfVTz0dl79G6DrUkPxHFdBoI2H+u8yev
MZ0+MkfgvnWjvlnyxXhh0/Q7E93aMNIMENgxBA5Ll3/+V0ozWriZ1jmko3Sq0KWy59AIMgP+cknV
6dPiceneXtkrmJLcM1JQwZB9SjgwqxHVRqCXlRSwh2rPrU7apPfHrm+xpEL8/R3wBSijuZ0VvigG
8SWk0UHaUYbfolzo727/lq2DCUMakRR6daRzq+3bzt0gphHSaWfHWDFWRXyXdLZ6lpYLO+u8MZSG
ZhMFAUigLPgqlZtmw1AcKCl+mGr5s5m6L2Ti4WMbTR9vz+mP/8jlU0yeI2uf5I3QTNfiH7i5Ya6U
NqbvTE35gVJb/TEk/qmJCOYE+SKg0O8AJ5jzMRNROx2mpHGwJ2+hLR1iu8WiKXbK/hj1orIPlg23
z9cELP3Xn2dprEqUSEFcp7l4ufFcXVHbfADNTmNV4EcOROGE9kQxohyhV8HOosi3db0o7Dm6GFTD
JfTycrTUQhOla3vDL3AkMdCBqLV+weBJW+IPbjabcCbSqPk25R49ADR8xn8Ll4bkYvLf+ao5VtHe
MZAffP2L2AhI+QF5p2S0+kX0rxq1aFIVx7w4PyKgYPzqMdk4YY2k/NPBvWwhWBTYQoCGSPC6KNXT
vHTtzsLIp2f1KwD0c3UTrgN5WMu2xOUiNSgjfDnGASLiRBp5jzxRKg6RpyQxYceQf6MrW+x08LZ2
qYyEQO0BEIW6uooEEpQ9ldApVD8s8/FBNbv0TZ6qzSeri+YHqqB4aRVT5cdiIQTMlUj/PqhqdZdP
yXAumzZ/AelTfR8rNX+wKiv99/Z+2bh70cVnd1LuIC1cAxhdEwHUospU364xkTKQIUeDpLHjHX3X
ayyFVP0EpUKuCwGTk3e5LWc3rMQc4SxWC91GxW8EKdF0sDoO0VQL+PPm9LEmc9OlvoT6nC5Q+pCA
jXZC041HgIYULmBSi1TWgy9/xmibg+MkjUowVsQf9SwRX0w9ST4j1mC/mcCr7mz+rV3He4PwE88O
z+zqddWkn3LtYj1iQZZ+Ll0nOvZjXjzo3ljfd0YDbos+5/3tb7q55WCwcejAaqIcJH/V308ds6kX
Mibf5sn7IftgD/WYzx+BYpfn0l3yBKmCMPxt23PztaAvYALql+Yt5OfqkxlN9nzoIrUAJeB278ei
wmDp9k/c+g4g2OCI0LsHoyC35V+/sFpoN/F2YHKkqNGpn2vvHQw5NPcQmBDvHXNpdvb51oBsPjpf
IMS5G1cpSZJ5/YiTqeYPehXhJyvm5H0GY89AstJOhK8PAxo0tye5dbZAIEqqiE3e8ad599ckldZR
a1PMmq/O5vKC1dxnPDPHb7cH2XhuCYH/f5DV9ZKVsVtP9L38uYFCFUBoW9DS86KyQBmzm/7LMgKQ
xeqNTivVxsvvFi4Nr36JORXKs0ZxJAnsxyP7f0aTUNBea+M93f3rEoOs40Bbgz0AV2tNJlIWU1PK
OiEaTvTivu7xVJyy1jr1ePHcY270i5JH/VCC7757/cLC14C+RIEDTIRc+L++ntelS+a0CLWACIYA
auCE2mXN8ASBrt3ZKJtz5BzwLEkzybXOZgpIQrG5+f3Wi6bmm1Zo4fg4pRhK01guDXSwkJE6RQaG
VL6uTdFr3aQJVIkXYC8AMQPmva5CplWSj7FLsqqjdnWKZvRfGnUp3wlkHY63V/W6KcpYMFKwcEPW
Cx/01Y1Y0yursGjS/cW2p+mNPaTj9Ixi2xj5qMCwyHiUA2Yu1axR3maTifZ505YksfmsKyD8DeVn
aM5ad3a6uP8cq425p7e4dVUgCEzHln46mfvqqgDElGCeHOLxFEEnq7UEr5Albh8xLPoF3W3ZCRC2
nghJ7UJeRJXx0epIdT2QE2uihIXoNTzHwvg84OJ2F/Z5fnZH4QRQwLudvb2VmlAjpO3BhyDP9FZz
LB0rMQaNq6lcmr784mZT/GA2npiOAFNrcJ8pyunzsCj9oU9KxXgY22wsD0oMTPFAphxX/2FfkIgC
siSjJ/tds78AHmgVu0/1Y2WqlLMaWVp3At4ssq8Amh3v1AinzY9dbSzjOY4SCHBE9SnLM+Tm11Qr
9IHcHHz0QZ3w+AH2rkV7m3fjQuce4BXBnwW6z5q32ulKQbbcqpTxBG4RSahjjO3Op9tHRF4sq0iV
/zsSo6ga4O6+dralrdoP2Lhj5EkycT9Vi/W56Pv3aiqU82tH4mJlB8juPxZQ61fY88Km6aLaRjdg
LM5J5CJBRKH8RyqG8uX2UNe7nKHoSfEZ5YjrtzAGwGC0Rmv7hcOD7yaKemIzYcWgQD+YFW08TdY8
7azk5qAgA2WfDwDdWkVBLKYDSRKXOZ6ljgKGTSGeGoB78lCwfkwKc7r3hLonS3p9fxC4UMcAScYr
yRV3+XDk2NMYunDwtkvgn/IGIwY1qdYZpbHi7FQ44t1e2o3YGiIqnX4JENRkZ+dyQDRxxj6jvuM3
87x8iouaJjtgr/wFvnF7BEEcvtVQ9jumjW68DSdn/thW895zecVdkdhB6uHSkkcWAdd5Tox35IgW
nU2EVWtOhoKP1MOJ0mlAlABmtzhoemc8RL0zfe+qWH/OF6kZZIXwiA56aovfamW7360yrbu3VjGK
LygnIKgZW9NcHdpBmX4J4Qrv5OWm+5CYVmM8QDFRPt1eTblYl6ePaVAxZTkBzV51orV4NjsDRR/f
0cSonu1CS1z8//SKmnyM3x5I72k69Vxh2THrjaTyK2oU5v3tX3F901AuoPdIaQNhZERbLj9po9ut
GhpwBPW0gThppcn7FrmPnbjj+qaR+TCcdgmeozyxGmXBYrJWFtf01WnUqg9iqHMlMKV5c72QRu88
OpujUQUj65KqMNZqm+Je2meR7Zm+h1dp80DnaEzfLjo6bL5jt+gR3l7CreEoQiF2gFyrlLO6XEKU
xiSpC+eQpUvc77ablsc+jJOvlb7rIbHxtVDuli7MULW5R1clrw4nOWlo4ZBEN/E/GgJhn+so2YkT
Nq4VKQ9O0M3GoM++ulYAH7ugKhlkUWvFwH2hyk4U9WIIPlOz2PcFahLfby/h1s1yMaYMXP+OgXWA
IO5QOjhywKEC1RAfESeaTh1k+w9UNqOXZdbcFMfJcTqnU6y+Gdpp/HL7V2x8yIsfsdo3Vtgs5jBz
ImdEKY8ZLrNYq9cNsn3RnhT71lAI3tM/Bc5AZroaCuxgW1BTdH34K42O8swSPiiL4IJSpmWvNiD/
Z6ubBvwz8DsiHpkjrha3pmlYe3kNbkIZcuNcx7nxzrTaxTh7WiGywEt0FGTtLlvGO90eIdQCqw2L
V7dsqMxpwJDJi8FTmKttpYaR2dCXZu9mrf0Lomfxg6R9Gg6poY97GfHWHuaAkH6D2aUushpsoG1f
QqVgsBzhwWExyidtJOqNM7X1dXfud/iyW98Thz3GIi3lWVotsRklSTpoqQM0xVG0AFUDdzxoiZqE
QACH6sftjfqniLX+og5dRgpc5KugRy6PC2JpgPN7jijpOv80x7HvfNElPRitPNdfkiWZzQP3FVY7
sGnK89AYlF5KAJh5N8TvlXAcgtu/aWsFcHwkjoS4AM9LfpG/TvCCClsUo/MLicfsPxVRM/g1zXRo
2ZZ2vj3U1i2IHBFLzW42vTVdykWcP8mpgfpJOjbfU6rqDzUKavHOvS4XcbXIlP1le5UsElztapFD
Z8a3sgQZE1sWnttYJqu/UPRFzLJTDOPQKIX6PcXve+et3DitAPCALZCiyZra6jkxK2MuCANcf6xN
t0Q0IhanmLjSPOGGt0SHebZxkdHVOvrYNVOOiffYOdrOj9gKsrguPBh7cLElEfvyc4plqnpktzy/
DlMHce5B0ZagcYANH+p+UT7ESlEk/mQ7EbbNIFMiZO6tZQyspEs+quOy/DvnefUNjC0L2NsaXtBm
7zjRAUdeo/VdtYVg5sxpfa+IeAS2YtTY8aYNEM/XH02LgFVK8EgrzHVXREkSox2EVP6ZDC+g/Y/X
Q64uv+xUaDvF5+szgHcIIwHZoMVJPHW5aO1oTNUQdnFAZ6B7dBJUaJBuzXlK4nJnc15fcAzlcrNB
lncgKK42p9Y5WT1HDcjBoRfnzJZiza5RnrMZ92KQGnsgmOszRxVVBttUS4GFrgE4CjkV/kip4pce
ao0RZvUHt0/3QE7XCyi9NqWBLWkiMh7yV/x1iYglKfO2gySioOpKqTjjxadE9WTUnffqbcFQVAHg
4csUag1Q86bBxQZtojFagWhp6r4HxCIVSlyjOt2+rzZnJQdi+cBqrOH54WBgIO7N0JxCOzzlRSV8
xPLUo14jbXZ7qOttgaLdn7wX1hN9EONyAdMeWmUaZ4qv6zmKeqlnzcdECWcQS85zoZq/bw93JYtN
2qkCFCZYpL4OtWh1TagIqaJeBsxvybhODrRVUEruQvxY8RBAoBKNd7WTbcEY+i/ktcbrD11nqd9c
hKBxN3GMuTt4bWMJyE9pPz6NeF7rZ3TQcMM5LJXAcmbnJ193CekCkHjRmJe9wnWBPiSQ7GmIKP4U
VvaL3UzTS1Yl00H0GBLy04Yg8pzqzk6NBx0x1rdRgmDy7d9wfcVLigAaRLxfpLFrRFk8W6NJdQnV
09HGmLKSCPVY6Ke0KSrKYLV+73DtHpH5TR/zFjLV7eE32jaMT2mJ+RMfgUy+3CVOjJk9MFBE+jNX
QsBg5/gpsvi/dEPB8gHN6PZQRGn1LZ615kNsLsmJsu7wC0+BBpS70Z8tNGlPVT4M4TH1MNK7/QOv
X15+H2AbFOTIG686mX9KcqnqKPTwPPdoZmFGXqDFmAPF/RmxiTnQ2qLZGVSGaJfPPb0zDUliPgtH
aN2xy5O2wSwciXayLOtLWFcV71MzBHrtdMGs2st9nySznypDvAO437ofpHYF6oo0qghZLz+HgAwM
XjNHLlbTUDZIdSfwitB9MKxyr3iyMZRsTBOoorsld9/lUEqsJ+VssrKQnInVnDEDqjVV4xSMVVPs
7bONo8ZgRGiwMPG08Vb7DIfmhL95NCLdmd1vSV11AW3KPlD7WU2PuZ5Hv1HN8cLTaKJNBSPc8g7x
VO5JNm3NWgoRwmZg9tz2l7P2tCXD2QyeKTZ0SeR72qThBhmHzpvWtYrz7c27NRibl1YSIjZk6avB
qtbRwr4vosDLewcrPxWfnMOAvypoPISt91APW8PJq4yzLPGp65bKUOmqqBrYGsIbgcIoefW1UIHk
IlLRfXn9zLgzCO4puxHjrJIcSrh95AF88RWTnDU3neIubRMsOCZU3//DULT/pNaVRBjrl18sbMca
hSsj9KMp9bCaWIzIb9Oh+FdJ7b03c2sF6b/gVY/QEYso//yvoANSe1dgChv6phkNfVBCKG/OyCpj
i1i4Rff6RIlKLUhmBNoAobFPLofLDMEHG5XQ1zFOexvbY+ZXOZ4HRMZGtLOMW++zDhBV4vUoUcEa
uhws0RHl6dsk9FOTSsYb3sPuc2jZyotRa+XvJcxEi2KPMJ9IVR0q5WjMYuCmuTWKNsv0T49eesgN
GE0YOBBMYBJjG9lzj/HFr9sffPOXSm6yi9AWt765OjbYqc0xCiTy2BQ1Oga5CxdbCevumArH/EAE
12uHaInr51qo8RzMqDAelV4bDknY9k9WgrJlgukzNzS2hUe8H5c7hzLGHqBg4+3mWPMXsDlkf9aE
pahF5aycLYK5yFGOrZc5j/AfPMQyRuNI+dMM0BLE31kMrXXIW0gjtxdqI8KDf4vwGgeelVrTAKKk
GD0zBdBXtkV/anplAPnOsxhO0xO0kdfqcRHggUblWYLrB7dwnWc01kzd1uPqxKL4QUcryscUnBCp
zcezNr1eFEQOJwfCF4Bx149wsah6O6o4D6Zdl5wa6mdHOA/xvTdhmCKMrC6xXrH6j8uQ118ixyvv
43aw75thcXbyA3kMV+EAoEpEgSmPg/i7wlWjHdCjP634xqAvD9LvFoVas727/TU3dhNJPvc2oTMH
da1RQOyjeFGox0GPbeJdtsTROyUdPaQoi9ovAAqeOn70Ye5QDEu0/rVGMXxdZDiJeORbRYt8dT2U
htK7xgzoBsNB7VQg/o+ltIaiXBObgSUs9eAiObITFmzct3C36Hf/gakx7cs7qdMmqepD6iq00DmC
Ds0C/OmcYzju338bEQhiBFQ+wShyWtalooZL3OMkxoG2NEvig/2wP5tinB4aU42PupdNj+aULAdk
iikLjBm0hi5K9vQeNmZMxm+TOrsElpRAL2ectJ5Asc+OgmQZtXNXEVBSOMl/9gRqeze+zPBW+9aU
qhpAWOj1q2s16wQLKIeOfgwnLq/ua/rIHxtb6c5lkuV3Q9GKr3nWefJhLbEmh8B7bzY1TJHcCn/0
Akr01EE32Ul4Ni4tuCwS5yB/EsW0ywVoADmYRgqAQvGS30YLusSIYvdoF0N6rrx22rkjt9ab/IbM
lJIsrJBVQL0IEwRkrWMAMZW0fkeskLifBSSYmNbof5gbJU+QV9R9ac6sBqOm2iIe3zNY1apkrpP3
6OWpe1+V8Gv9xuiWnQG30jeqIyDMLXpc3E2r7QSsRiksFD2C0Yi189AZztmB1RqEVnjG5OQZDKwt
TYXy+4gA5FBj9PncNoMWtMiyPaQGWpVDVCPeN5rfbl9nWwtPHgNpiZ4mIenqEU8xLp3dzEiCSq3c
U7rYXxo02YK2D6OdTyznuN7m6BUTreF0BYBdHoO/gjaqiuriWFwi1KSf7bgrfnYY61JQqLpHr9Ts
95YD299zlPzdq6dIA4MKGDQfvvr6LIeKbYZhWEaBUiKLN00LSv1tAuveGP5DpAiKHpAKzVlJjl6t
JrAjr+9qEQXVUC5nC3P2N3YMcSlryz3xgI3XjvqUwdH80/ZbV+/nEDX+Qs7KjbTwrRFHxtuqWuLX
p0bodUvJRMovAGNXE4IdFOfCmqOgTIYI85um98QxHbGfbxN1r0uwcedwLPn8rCBdgnXoawwdKJ2E
yIXKtfXoFQMv2lxOySER3tAEoWJ2O7t/a0RiBmkQK5nza8pwVk6FXhpc87OowrNTLyKAzvg7to3o
DbihPdrH1nAkfahqSKcZ3IIvj0ATqcsgHCsKWiGUoBOaeeQe6g7xErufstZN/sPXk1kEqgfQoSA9
XI63IOYTtpUZBfZIlJuFVGDsGcd6rIX+Q1ILChPTU5VAkJR9tVFKgYfhYEpbIFEvQRJWje8UifU+
5HF6fTTCHvljZcuVBaX3clbO0kG5Ko0c+WJ9OURhr9ypEf4PMdY9r6/zUF5iMOkiA9ZiNZRIEs8p
FzMP5lG0z4Ze2A8Yvo+P6aKMO2/ExkVMW8AmqYUOwNu0eiIK4RZg65Ms0OMa3YCsQ4LJFE0pDtkw
TDtLKH/36i6WjAtpjwv/4AppaQy9uzg0xoLMUsVnUC3iTRvt6pvId/RqFPSrqGojrHLFwwPUREMq
abKgheB5nlMXuwyBnNW4uBjywSo/OI2GEms2FS9x47zWII1QGfKfpLDJva+tfdkEn7P20jELZjse
z6BW3/dhUnxEALS7r6Y03Nkr1yqeqA9QVTcdhiPhWwOgJ3oRuaGJNMiKhuDC7kKT2rAdjsEUesXb
jnrindKVzrE3E/EMhrB8aQHgPUalaSZ+VQjjh2mNyT+3X7+NT001D18ngBIU9Navn1bqXmMUVRos
yaCCSVSgl8TZHpVl43FnG9HdBkaPyMS6ZRfOBFE9liV86hl4KNB9bPd0khL0LZbMPk+jY7+xRyIa
d3LEXiF44+xQR+MyIDWiGrwOLWCEzEAksjzI8zn9t3SU6DEahf2QuOVOQW1rnrTMQV1RSECSZHXN
6b0zlHxoEBhlYz+Ql2T3xALqkZq9cRzR638MrS49EwSYd7e/48bbwftL30aj3AIATa7BX+FT38Zq
baXMkT5m8ruzrPY4zsaAx7Al2ru+GPcQYFtTpeJMeYcZQKaXf/7XgF282PCOQDhnvTqc6PsOhzZN
oMfFOY6KqXDfh8NSH3S0rt//h6nCUdOISoEzrTHvJDsJSjwssolIxAEZ6/FT687fZ3Wazm7pOfe3
h9vaPZQN6AKTW0suwWqiM5AfM52QBxis/+HsPHYkN7I1/EQE6M2WTFe2ndRuQ4zUEr0P2qe/X9Td
dDKJJEqYGWiAhjoygmGO+U35fWqtKKDcjDVWLPR/7w+19RGlWzehhoxw1iqidYlcYLmo+UEfSxuO
Wan9rxR58XHQ6KAadu7toLRuDz9VNsozEKso6POAXU8taZe2GzIF69VkyQKcdarXblj21D1vF/B6
lFWYgZNdVlY5agStnmt/DmVJbU0rxcdppGXw3gXkigHlxovChyJdvp6QprRzF+eLhI3GzheUWn8q
S2VfPFDrT3k57OF1b18w2a2n8UL2Bkh4XTo0R0trMjUqD640yqhIUjs/g6T2qk5Li/ILvsW+Ncrc
bcKOlucsS9qduOB2y/ATPGoD9PEBVr7h8H47hnWI5Y+KINABhJvbHfTSrP+wpq5/DA1POeco1Lxb
oBGLHCmaIXsvUD7WUepQmvRZXEZU6aYdszrRzosbezSgzD0phK2dw2CYs9L4BoIhJ//b5Dqzbqnv
NOUB8RlBn5l+xQvMu7b389DydrAeW4cBtQOZzCC0TeJ0PRhIMOFG3oggognhlX5Q6WP7nOyFAfIJ
uI565IxkHMftRdtudRoypBTR7kHtK2k6k9qUPfi5Pdi0pxf9kBqTd5pnPT/WupjPbhzS7Q/18J/7
x+T27uYVoI8HgIFC5Y3ukupksVu5enEYqsHzjZFMqgQK8oApfRqE5jQ/sOnngzoXw04Rdmu7SkVs
giuSDiA814uMb/zihDV3gcjc+dVK539zSx8KH5lRO8D4ZDzen6lMmdarjQ6ClNjh8Qdcdz1emoNR
jlTGU53l16gtZu9X5Vg+T7FwAoSYa7+PRbxDFd1aXolBeTO7g7a8GrRCnKTJRVIePJOuUBcSTiGJ
gOBKYWUvfa9l5yzxkq+a0kfvr/86iAZInWFUoWQ59nq+ZVILWkQIwyp1HweGUnavc4w3kEAp6pCX
VhXYdjrvpMkbnCAeYzrtdEPYUtRDr0dVSre2Bw+RTIqzKCaVnpKbQZLbxk+uiEgcIwAk5YOCcqjw
WyfESghH3hY88iDFVrtR3wM3yW20+uzAQTBKkwxlAH/rZSAI7FMVLb/FajW/yZzlEVl9tKt0Ef57
f4dtTt4z6f0h1ADzZg3htuqos0x8TQ55Zo+HOi2y2o8RLqh9IlkeVCsZnqsxXr6BOCcKI2EcPs1W
1J8bM/WCnR+zcbvI3g4vn0f3Ac/R6y8xZ6KgjIaWdeHECCiKpfgxyF8xaWFycTG0J+p2iwcLBZJD
5enZqbXNPVbJxkUqMxzgyRS5ZNx0/Rs0ESJZrvAbQAuMGCIMuDF31eX9M8U/iYHePFyRrrsehduy
UMKMND8i+FNfmtgaX0x39tAtaDPWmTg5rnyLQLR9Vuwk/hrmaTsivWKSZ97/LRthAK1m6efBwsOF
WC36lCozRtFRdli0rn7sR929ZFoxPpYVEDHFCI3HSgx5gNJD/+cEV3nnurnd7CATaQjTECEEoJxz
vRJzYmpNPSBntcwFWGgsAYPJUGJ/6JX2cH+mt9fpG6mEzgsOUSjPyT///UHO+3pKcLgNQPJ5MHm1
+utQZ/MhbKbiQcG15Zs52Wr+/l1NPQcFDIjQpOz83+thRdVqE6YNHn4pQr90cHsOGYT0F8hb4wFv
Va62xda/wK+4zKNbPWlTV+z8hptvzMLasq3GywkY5E3c67eZK3nX5cLQxmDWEmBlWQIoFD2AKocv
NSiOr7mL9Tmu5kRQqG+n8kj5NX945+rzG2hT07okDSGhXX3oUQFeoYPtQYLAih6zWVRnx2zSY5wq
zqexzz3fm3fNVG9e7LdB6csifiBlBlfpT6d1IhrqGiFDparROon7S1ib/bGbi29KFA7n+3O8LZPI
8aTSDrRCUBXrEB6G9mAg7TwirFl4X6vcrh9bL+4e62WZDwZqUBfh2eMjAYPzse3T8BM+qNalF17/
XE2q8bOJxGztfPybB13WEwHW0aKXccsaFMl1kqG22ErTcsU9lVWt+3FUisBs88m3vGwMMgdRMn3A
hvX+ctycbTky8g9v9RmC9dXOt3D99HoQAoHIvejYtE17gD6fBrPT7mEYNycpC7TSk0eOeX3ICjrE
JuZ6Q+DYrfKK/KLqQ+bVLm2R1qfR85RTqzetr9Lt3YmJN0dmSJnPE+WvhWc8eykVr2aSrjVA22un
RnspQY39NetLda40t/2EiWUb4rOuGjtR/9YCy28LRoF+Lm/J9az1rhatXTE28cvQBlViGH/3c0r3
ujK9bK/Td3N/kpTyQOAUBmkHcOLqBCOtMJXdBJPCLerivAwxQMwEY90v49iN58oomk/O3GOSeX8X
bQ5LbELmQZv+Rk4TDXnDa6dsgEJbLOfQGO2LXk6YuaZLcvTejFqKpN3ZuhtfFWFHdIBBIwDDWt+Y
4K9JJG1EDLusTbFbbvsDLvKG30DLglUwhL8MZ4wexJIOp/vT3fim0EjQs31TaoEXfv1NaZFrAwwC
dGxLtXyA8Z99cI0x/0erNX1n627cjtRyeQ9hr8gO0erQZHNjCKLdISAERJtmwHYJm426e857w3wp
q6j98/7ctj4lcrkUfolvJbD1em66HqGH0zUDbpixeYzSOX/IDQ89DbVsj0kbohg4JeV7mV5s2ze0
AyUwboj1ncx97GrA+AeQWPF0CpGZexzrLnqC8R3/h29HJxaWDhqzNG9WFRyV5bQ5iEPQIoN6TtJW
fXHHtggStw9/3F/Kt7W6yhLktKCT2VRqaZWuq9KiszB3cKIhUFKt/9ArWQpqljfFCiC1erGPsGLS
nmZT622/UbzwhxcN2efc9MLRT6O0h4HWZNBQQkOfD4hs5h8NRVesoBzV2HkUeed4ByUPze8eIflL
WubRzwbNfxwABV0Gf6YM/G4wGfVYglBOHHxPHqrVdaZlXa3Gg8dV2qfmc2+I7tx5Q3bsNK97Aha+
17V/s6hYraGUVJabQp70NdbS1uZoMRpCzhY0hYs1CN7x/1A0yy0/zcMxelzEmP1wWMnlMpRFUXxK
mzkfDxRPEdXsnTD56A5h4fmWXiLtQQlWzN+mfJrQsbCQMvaXfhm+5IM27kTNGycXHInkUHJ+uYlX
K0UbNrfjUJkCEjY45zjRRb/a3mpwpky8OPLR8kicnUThJjPi67CvqdGTKxKzy9/0WxCp4TfWjp2G
ZVo9158iz/tL6JW+s623BsHKlYq8VBCg1nI9SNEtiSY6nZAhzns/Lk0bMkyZHe8fno17iKon+DaQ
DICa1kCzpa7dRBUKsag2LBc+6fBgLkKqB0TzZSnQMM9iz9t5UjYudoMGDuVA6dZLOnA9tdSchVcs
xGFZ25b/DvMSL6dQcQz6DSjA7QR9WzMERIe2DfuE6HdVxVGHpTPSiIi/rhNs04rZrD8JhOe+tUg/
onuRtie3jexP99d149WkngymnYYyiqFrtFfajdpYQScJpkoVIohKO/mUzsg/DpjzInGWW9mzambJ
Sy5GZeebbi0vKD7gixB6qfCttidovUQrPS4P2RU89u2sRmd6Ht0iCYHKuPOobO1TNqhk2YPjv6Fn
lKo3gVmKp8ApS/sH31zXfTW19yqOW5OSzrMwY4D3ws6+3jOL5zWtRT8+wA1vxmy57p6GqTYeEdtA
0vH+x9saS8q+O/R4qW2um/QTr7M698Cce2pcByueCHc6TW2f06zt/sNZkOryPFzEOs5auqNEMhJc
IwYErYZ6eMj2CGY6vY+zqqU7J2HjS5GOcWnTvZXYy9Wx68dlRIeUk2CoCJB3tRk+ZWVb7+yHjQuZ
AiKOIPDpJOxO/orfLkfDLIVRzCO7r4npZIy15tA9tEThW0NcNY9zbts7wf9t7Q6nPvDARKgoGFIL
Xz0ClE4aniR3QGetTpQjp1v9B8qU+YKO0/wvXn7gK7S0q0FZeFOhHrIkKs5qo3Q6bLgKsal37x+Z
/UI0kTcrgeX1EsRFBNCqTLm6KaP46TQ7YAP66jyih7Iz9Y2tCnKLl4+ki8L4mpScjpOeUucYsPSt
7LPVCfvPvkkNqHJZvjPUxpVmUaUz6Wxy2IFcXM/KpuzWtz2WRED4zZPXF7+EZo2viqNPH6wlUy9u
g28BGrvGx3cvJx1qKRiCpaCU87geOBEsY2gwR8ua49corw3CiWSsc18tjHlHZGNrQclnpKI8jwbK
hNeD9Q605H5GaqF0uuzPLIX8rCqG9QxMN324P6+NkyJ17QhaKcuAT1sNZTaWXasYEsDRVMbXudP0
0xt6tGOHH4x23MOlbbyEjOfIhhXCsKBBr6eWeXrn1ZqFxm3ZD6eICpmvDM2fthYbFyf3podS3fXd
kidvFVdyrfHtCJcwTVwDT21FRcA0Gfpgtsys8CN6hJ1vzp79GqHpUfuVMRTfcv5d24/qpvpDd7Nq
z7dx45NSbQM6wkmB1OnIjf3bjdR7oQZ1j3WOrKz4OzaV7POsevOL7YpkL3DfWmOKXvQ46a0i/7Ra
Y7u13CQyY/I6DMwfemOyjlCkhpcUV+6DFJsD0J3v6YVvLfLvg642ktBSbYlsEqDaLnEMW5z5IV8i
WMZx5uBaniZPil3+Kkh+pdrbf3jBaITSb6VzjTDNTSqbqVYXy9ER9zEP1ajVJ+j2Ck6xZXe6f2K2
viSsD7oSZM08Lasv2ZpRRC2J1Z3iYb5oJXlXDgvlIFJb2xnqjUCz3rlSTYueNRyBm4ADz5+yFagP
Bs5gd8elrdOnRdHTp1aLs5+Vg3aB76VN87np9cBK+0tfF3bjF2abwGHIrbMM3omgF/sXTghLSs7d
W/+LezRV76+J/Ljr3wkVTzKOJJ/TXr197rToNjButO/mUvnlTPGk+7gCN5+7Gvo32iPal/sDbnwE
2BJcWXwIlmYdRoAZL0WWcpxgpmFV6ebdS0FN+eS00fLtPwwFt0lCk2jJrA0MjJF6XzuoPYrVrfLZ
KDNwUNlccG81g7GTSG48bzwuIPdZRQKkdcpNu6ApSmvug8ZFf1oxaDh2nPM/+jJVUMQs60sNmNJv
Jwz67s9yIy5jZKIyqcJD/XIVl+lzR8HbmvogN2zlgv2pHXgQCHb2ya2UE6AIagoS7uFJ1q+8un67
BpuaTGMx2dBKoRePdpt9dJxmPI5upBzNSAk/j4OX+pMK3ymqTaQenXLPu2lz60iPKqmuKSuo1z/B
mw2zYyF4DVROrRm55kFxSXHBDc6H+4u6OZSs8SOpAYF7bYXVRSo0qdRll3qze8FNIEPDM9NO3Crv
BifIhaVND4tICmivkTSuGuXxQlMw8GonPCYD5SIR69E5ikUfCPJnpMWrPSrNLS/zbVSA0YgbSofJ
1a5ZYlst4tLogwEt9dNSONkR2cHl1UWN7kLz2JlPdWU2p8xNDewVq7wCjBsOz6GajydDT8fzoIwo
8zlRHx9zcByHEnTBnrDsxnsoA3PZceIfHKzrL960bpRGucap6qLhQ5/MKc9E5T3CC0y/IMToHWw6
jZf7337jPaTLR0JFBMd5WqNFTHQSgFKxzdp+Gh7gm7Q/snSZX9RlSc9DX2SWr4d9+Jy2yAgoca/v
+YhvzZpTJlHrBnXO9Ts1pYKyTkzUYyiTe847d3pqI3K8yEz6Q6PgtbHoSr6Dydm6RuQ+QKmAmhR7
8XqpE6F3ekV5Phisyn2J8Cvx+2jccwvZOlf03KkWyZuE+uT1KJOp1wiHc1mZTdMdtbos/26K7p8w
bcROInkrpiVRXGQbdDykQssagNCH7BmIeX1Qd6HrIy6pfKhL8d22RfmqK1FJ79LUD2qkzGi9lmD2
1arDFb4xn8usiH/c31Ob85YYQVkoo/+yCj2qYYyHTJfPgxWKkyGUv1CdHf6gAVLt9CI2Ng9PkIXS
BpVWQMirI1N2mU5sHoog8yo18ruyVx5KPe1MHw3z5UPSVsYnTC72wGQbE5QoemqAeNwghrOa4JJ6
/VAtTR9MlOd+amHj+pMl7A9TMe2y37emiKY8iFXqzYgWrGKWGFn/kHuYzKdXzVNdx9OfiJlQmNBH
u5ckV+fgNGUX+qPoBMZXKB+essRpHsCfl2fPrObJd8s0NY+D2XsPXkIH6hAplXIcrWb6D1seeB20
OYmtJ3OXs/nt4axzra2T0cMMOaYIm3txcsjTMH22h3aPG7X1EUzuC6pcb016+ee/DTUpc9UrTc3C
NJDmkqkO/4r7OnmyncrZ2WYb14XMcWVEwKa+kd9qk0QpIoaja8KKeZ1dHLVQ6H/cPzYb0SlQB6kw
DJgd+J78898m1Mwjzpg9RtJC1WfEfsfCe86Bzf+oJ+G+pkrW/nt/wK0VJPmSDDOCJpjF1wOas9WO
c2VwetCFu5im+ENTFLxukm5Pim1zalQI4fNg70yRZTVSnNdNMzIS+moEh5DXgiQK0SvK1emhT8t4
51XbqnLJ6FDGwVQMcHa4HnCOzUh3GtaSDksI4FGNv00oWD4a5oBzQwu05oizg/pd7S3jOetD5VXh
9b0MWdOr769wEfsTrEp6EenY6rN2zdgOeDqibTi2zYc8LIxDg5N97Nt9uudnvPVFXbDZxOZwMhDk
v542oHmDlJZ1rosoLgK0B6zHrkI40TeUbPp8f/ts3UzUCKjZA1oB774qck1KmysLzaugQgjqR5L1
2fcGUMqnCs6WOIz2Mpe+Thdu53XZOoyehgK8LBvAwFx9WtPp+JstUwTFFOIjK7LwpPSVero/uY24
SJqyAX1henQHVmfDSHrHTlpGST0xHsIxVX3ofBCR58IKIJhmz6HIk+exwp06tIa9Osz28DQmyN5p
M66jfyWalBBpL+6CAmZ0OVk1pLfZOBqLEA+LI5ZHYRni7E2eQp/WDHfOz+2nBdTJqSFQB2R3I2TS
jlOTChM4QaYty49pyN1jiFpfeqgmj8pwETqj4g+Vo+5cgbf7l2yH/1IOJioDz3u9f0vXrqoyjscA
kx1KNHOhfuzs9kNrcVTvf9+3iOi6FkDDkFNJggWSkErf9VCzkk9G2lEfwbK2tY4jKhYftQS7VT+e
2+yH2tr6OdQd5ee0pOUH2pj6o5ek8ZOsgX+vtUF5RvrW/VKq4Z7U3tbi03pAfpR0TNbHrn8ZGJLS
yJywp1QSwvbpVAyXWuyeKxyouhiDSNfyk27ZQ3zdbjkOM6VVCbXjBlkb0ArMrR0Tz6/A87Ki8avF
nQGpd3b3A8yhZgfILKRnY6iHn/GCVuYpMxbMqO5/ldt3gt+A3BQFMm7LmwbZUnS1AxtuCOJqaM6d
mg+vSSTqrzqN6z/o07xbxkMWOfn3oOeBu4OCf73UixNXuptQ5h0Lyk4YHGWHuMXZDGSLvXOkNrY2
MwLfAeqL3bZG6PSoJTttzt+d8xwHTTxE4FlcG6mmco8gszkU4mjw7sntqNBfz0pJRWk3JqUg1Ytf
K1c6KhWeVj7Zer9rR7g5FtcUeCD0iAldrsfSByePyprUmkqJ1j5N1lh7lyrD1F71yvnru7cHzFzJ
KAUETb92dTLi2EvUwWOwusEDIYzN19RYwuQQj05x0OYx26Mg3741qOlRziLIxKeTx+B6drwCiYEZ
MYVNAByvsBxBeNfcBPentXHg5YaXegJ0NQFnXI9itpliiYl0YkYUeDrELroXfh032WWeHO+PxG71
Y1qH1V67f3N2NpgG4hNi9ptif6TbM0bWXDSh4o6Bl1TJGQyHugez3NojXLGU7LjUwDvK3/FbYKv2
0HGoHFPgMVpQtB0g3gLZjyCh9Ha4v5SbQ8m/DU1PGf+thsrqPExHulKBUatRQJSkPRbD8LfZl+5O
DXSjRohWHV0SEm5OGgH79awU9CFkEZHLwu2aoDW76ldVLu4hb8zsoVoU+9kU5udoGLW/0iRZvuGM
tEfG2/qABCmcCVQvuJ9Xs0UV2xIeSn1BDIsqiOxlOaHUne6s6cbDQIuPDoKD9hqNqdURxxGtqNq8
AME5xwvPwBg+DNZcHI3K7V9E43WY9QnqsKh2nxvD23MY2vqkIEdpDYNBp7y9iveMujVia6BZ0y9J
epqUrDmgC0Br1Z7E8f27B+AmoHkZe/AEXX/SLp4UtygrTKjL1Aq6Zk4Pg4Xd32Q276YU8rcTfdAH
gobOfbb6dJGg89yogP5QXe/+Uoeu/tOL0+IhBhq2s1M3FpDdAenNxNYFutLqeilmYZbKUtNnIws5
mEXcHJXJGf1i7Lz3v9+orNkE56iPcqettsqohgPyKFQT1YUXINHFgL621L91qbdFQZ1hInP/k21U
viTtB7USBNcANq7xDG1h5YMq39UyxdbML/Klsj72yjhqx6qbmr9tYSYC8HhfWtD+UudTUzga9Mou
dD5MGbYhx8gutf5/Oz9r42gCVoWB50lePM2K662UTlak2C63Q15OzUkZ7aw59WLElY1Lo/7HtoCT
BBAQY/1rF4/2S4YlUx+keVy+mikOB8+TFTs0B/NC/SKMKat3wpGNQy3rJojC0+MgHlmdKoRyJktN
UqongKEPNgWiAF148+g12YekwWWRZ0q7DHPTUwA3zJ0Gy9aW1HUTyyYqvwYQ2+vVqRyLjNxmwnWM
9yw4dOUpibS/1N7Wdiq9WyMZEukC3ApKgbc6Z6mXR0pDksbewy6+qih7grqJA2uZxp17cuMZl8ki
yyq5uwAiridlEG3FCD0RTMbN/FS30UwY27pALxIjOjf6jPN2QxX9/k6Tf+sqj8F9x+Rx5cEjZ1jF
RA5F1Q6C24AaWTIGoz7lP2yrKncALRvbhVEciQnkYoSgcT037Im0dDABtGgY5B6KRehPcZcZ//PS
1DkpwoxPiFbZh8SLdL9SO/Pz/Um+YQDXs9Q8bhbQGLIOt9owyeCZOaT6IRADDtgXPYSQExhzGM4Q
7bQ4DMIGYszR6WvFPIZxJSYf14nunxRmL3zbXv3ZlHFzrvAgOg1hGD+MKL/+2SlZYh+jbDS7kzHG
uuInedxRHxq5Ro9J1dn1aaYaBo/Qysf80bGU8pgbkVftzO82GyWEkBh3WW6gnLIuN2S4fQmbyAgb
M+9rUg9nL7RlA1emo57i0ZkqMImaZ+hIBUgsTV516OV/LxL7UynQv7PEp/tLfrOb5Y5CVe2N508w
tXo1UmvIElqGlJKi2XoSqEFlvtq46lNE3enkCBcqNQHfnsaG/JBXH/ptWFpgRDMU19fSoLWDD1nO
wxFEs+eRm3vdyewAui7h7AAIzbqd9+Pmfng7OIBJGAuYxPrQFpStarTMKVg3jneum2G85GFfBMLV
p50wf2so6GpSQMQl5l6DP0huU4DpNCukdfNBWGZLMtHPeE9re6hreXuvVxEoAH09EkAJAr0+rn2p
W11SDNC13DasoGoJ839FpoXfIGV2B7wyUVVM0+m1nxdzJ9rYHBr1UwlxAYqwbp0b1lilqjnyARc7
RvdWN323ToezO43R8ySlq4umzf1uqt/tR8SnhGDP/6j6Mu/VHZUpHSYnHQjiFOKcL3J9QRvcHo9h
3u5JO2/tUh1kKPxMFITgnl+vb2a0Vmp5s8D1sst9ConzYfKQ4CwsKz8sg63v9Pc2x6OkazMaQfi6
o0Ylko9MGyBQVUU9FinY9sY0McJxsdqkybdH598cj4yQtYQjwn10PT8irnQal0RavGfjZ9E33gFW
ZPXQ2hEAk3becwK57dDz7QwHVA7IHPKZ9YLqStVQDi+IgATqGidVwZTmFCtwmgKjd6wPRWoX7sHw
nJ53x1OiD5VqivGjGvcL65/G4+iXnVG6vpv1LhYIJVRN/lD/Av/eendGIn8sYvdvpr7kw6vVIfec
NHQq6Jvw3B+9yU1fw4SsmcQ2/37/Fr7NMhkL4BAJOureJJqrkxyNSVkstULnRFGV75zZ+ntmLubF
6WftL9GWMGC1oqXrxSXw2VTc5R9NbXt3J17b2g8k1ewGyi+I5qxy3XCGh5Aimx6oebgcsjiZX0yh
29/UMEm+166af70/7a3x8GcBnSw9hFDRut5/SDfmkNlayt+90X+Ywkygdb8MHa43YZodRFLvwRBu
wijWmQsLsqBBxZVS5/WITZTVmtM23JhdpfwBDVL7FMfhThS1NS2UTcF48kVl0/p6EPxalmV0ahGM
3mw/dk3xJe2AoFmZQgIwDfrl/ipuPTi/Dyd/zm91F00DT6q6lQhQ7i8OcaJ7QYys66HrUvt4f6jN
mVHwkGglg+7lKlpw+2JwChrQgeK28zM1SfVTRTj+vSaeq3xl5gr23z8i1QCpQMGFCFzmenJq6Nkh
ebwIXLcZL54rOp8ahe2XkWUfdWCFO0fgljrHDkFckcgPzAgZ7mqK8NksazJ4U+NhMuKjJTrjk05N
xz7R5W6/KGMtUqzTmik5Yso8J0cinMjxrbYUf2JaNzs+uhNaHsQ04K0Hrg8Y86WuD7Ff5bVt+Ima
ax/TuAMIZeV69pDi9Wb6g1Gkv0YTD2F/QLpS3/luW1uEOhl3GHr+Uoz9ehU7PoxdWayi5yzYRlPO
PQkjU88e7eadRGVri1CzpZSjorJINeJ6KMcta6e0aGmVUzYf26Gw/qJAlgWjbSmoAOt7Ge7W1CSx
h8429wgZ4PV4sboYiRYujKdT3CyV3ggEMiFn0wz39uLWUAivAJ5DAQ+O82ooLcpNio60eJ08TNBn
HpvndJ4hwnRlspPPboRXFBXIJSE1Aypdd9IHS7EHc477oMfg/J8QNfvKr815CGxVaR7BXhbHsVar
w2j1TbRz5DamSc4OIN6gW8LZW92RbedmSVWX1Az0ovbtxhKXDJik72hjdrp/ujeHkihBcOE0o9Ye
L442t0ZTEmwkSfTvICrjpNf9QDtqTHdGkt9mFSrDYsa1hs4Xspjr8mKdxdCxVR7YqFSqYyqZ/6ZV
75kCbM3H4t6gjMprdpNmcP96MLOZj7DQLvXjph2/N0IfB3LNOv/r/YvHM0bfFtQZ4KjVd5q9TrWw
jOsDNO6SQOnH7jHHH+EVcW/tz/tDyb/qZvUkO5E7BD7CmiY9YZlopznlFc3DJlLXK+9sLEN/yrLR
CtCf1ihNj++uMkppYkqMxCNUJEilrk82Er7tUvcMCrYlfO55BhC+HfXTHMIzHQCe7SRuW5MkZSOX
Ye/LvOZ6PD2G5OIgMxX0tmiOo9mPn3EDNy9sJ6eER9VWDwn6uzuJ1MZ9KdW5uVN44GRz8nrUZTI7
i0Ic703TOse8HN0HD+EZLJ5R1AOIOhzvf8qtLUrnhCYUzzdlwdWuydIkqpCV7oKqX8pj5vTqpVLG
vwFy7zUUNtYTxjYNV1yMqAGuCe+yyyA6R+l450A1x2Gtf8vMHPH3SlWhCjhqq2D5KXTz5/0Zbtyd
UvtW8ocYnVbb9YpymYZNK2O8qTWmg5sqlq9NefVSFeYizQMMP62smAZO0ezkb7cSL6idkpbKZ4gS
z42jQYs5jtf2GJzarag+Z1CgGyoOw/hBDFSgcUExAidVi1Pai+qgL6341HkjYvfoR/9dz2p7jJS0
+g+1Fq4kfhaaAPI5Wa1HbUxGb1UkzMBfxqNiNfpDZBihX3pifrAjSz3fX/9bVJZcBY//EERBUlhH
iUbrxtScqQ1oCmX6oFMqAqRMLxL3ogz98lmby8489akXPVKfrbTDqGRDGpj13P47uAOxw/0ftLHl
+T2catRrZYgg//z3ALlJ3EhX+T3x1BM+1qWF86v+g1LFf4iPpWYALXJpLgvm4HokAzQ3tZaUggGi
FfF5acgu/dkxBJBOq4hfU8/I92DvGxcIXUmKBhDjiY/XzWtHK6waklwXQJRtTkOP99AstZcLHqrP
S44w2v3V3ByPN1Q2Yni216RHhDftaHb1LnCmyv4pxFQHQsl1Gh4RPYWpeLcSP7tJihxSjkYc5AaF
64q46XNhdUi8mKFvjp0aGNR6zrpQ/stQXOYePiySubB+5pTFyWOr0TqYSQYt0LRJXqbZ+2V6Y/T5
/YtIeIxgPI8cdW65yL9tST1c8rHFHh2RATu+WB3CjbhRf1fsDlcpQS5wf7itE8BFKDnpADPBcVwP
l6DbOHfkFcEUWb0Pu8YLzCoRvj3uluc2Ai0+lUQ4EAAhB7Q6An3rWfCZYwrKrtlh95xoF9Td252b
dmsTSrAliC7QU7ww1xOqlwRPPI2On17qxodGwb5EB1DmO3Wl+nR1y514fPNOI34ECw7GX3JTrwf0
EqtLc5dTBpml5A6hKJhUwjsqrZYclmzsT7NwlQOUt1JqrNh+rxfdOWodc+eXbM1cUrKQbKOpDG7v
+ocIt4UtofN+a26ZBc2CN7leO60/0ZU6NA3q2Pe3ztb3xP6Co8dC43q2+p4JjV6RJHzPJo+0UxY5
VtB6nv3x/ihbG1TC0TAFRJOCoO96Vgm5heaKTAQt/udHymG/ajdqPtegPHbWbys6kM1QrESl5eEa
V0pZsR0Ng3jLRn86SDC3/xGObfVMuaOg+JQsT16GmAyxQ/Tl/hw3V5JDz9UpUVvrXqw9ZYgLC+o0
8VBo38oqqcFywIO5P4r8HqtQnVRYUnzIP5DaWMWTYgDlZNeUaGATKBd6/8mPxChr5CHH6WiMHYoA
CD5d1GJQA23qk53ga/NDSqzd/w+/1olv6zGxC49JFkZt0/merI+IN7QBNLfkcn+mm1/SptVCqI5Q
1ZuAz293qKbHiq4p7MyW3OFQaZF6Zo+iVemmBDfhYgR029qTcJc9Hs7mGWSOxNHSTnidtipp0i/M
H29wJUoBqM3qwYxVK4iJ8IK5gYb/H2YqRwNPKO/vVWaSWo3kZTFeVcT5qxcX4XkeJPXTLfIpO4ad
qXxOl158XjS32nk63iAM6w1FIAdgk4I9MCj5xX9bZlsIQAtuRHmRVsv8MDbGoKFXt2RfQT6o+gMZ
qIPgmq7EH8e0j23e6Tw75kMcIiWBJ5AdiLRRPYgOgCH9MPO6yp+mSR39rnF05TibnfrNTYexxZd9
MMydtdvakDY1SIlbRER8TeJRZt3oUgxGA9T7+yMRuRb7k7ogbFaji/9utgrByu+jrW7LuUq1MtXl
nkR+6zTlmUqbOSmSx2RxzL161NY2JP1HeQKLRaylVo/gCO6tGz2qDbpoloAsrLio6KMGbj5XJ6+r
451Leutq4YvCjOFx5zFc7YRoKdJiVmjaApBWngw0IlXftOdZhc05D3XQoII3Hnqtj7+mueX+Pc0m
nNb7R2HrEoViJ6vPQOZh2V/vxiyJY8XOWgpjeaw+LXVrfbHtYo+/egtE4DuSxkkAL2QsOO/Xw+h8
vTTsXEgPVbxk5wT/019RO6KCr7Dzkf21wz+KEp8ktJfz4pBoefyPE7pNQrMIo0sqhBFtlHGaihel
NEJxQD93mP1RMZbed9ti+Vn3tSgC1yhqx087JURVzLam2NcVrahfk07XYJLnTZkfRlc070bmsDfo
oVLroHSETvoqIHSaOmsLyYyc+sL+MLhhDVVXzU5CqDvv7cb541mXPDGatlCe5Af97fpolga/nZqq
StZYpo+ghXUhxAp9PQUVfX9v3AoUSKQn7p98M2piN2Rq1EQJZFwyfy9M0zJw6hr27oI8ys8k1ZVP
NFdTx49S5Fcf4Av11hdRVzZ72IrGwk8sG1ODZU61F5ciWOunat0nz23Xjp+6maU81RGO0Du56UaR
REYEgJxl2w2ewvXyLKCC5y6l0GuCGTgls1UfXUUvA3vRu19zFdeJXxeVbe3civ/H2ZU1V41z21+k
Ks+WX22fKSMJgQAvKmjAszVYlmT9+rvcT52QIvXd7lfAx4Okvddew1v1LJwRgObtM/yd/vHyuiIf
M9m1aLVVPCZ3ZLFpjflGO5UcsAhkwjCFhrLfmqGiAyTxZiNFmSnKD1ji74WDvPGJoJmMANUAeNvj
oV/+FvDbtc99ISvYQsQ/utZEh1BS8F0Xsw3vnaVvPHCow0HYw9kN4eJrihElgBxCanCWMjnf0EHH
lVlMc0TLB5vLMZq+Ict8fectv3GHuCgwbuwnqABfD1YR8QRvF+VBobUS9uTrGl2SNQgQ763/H6Oe
PUEZSACOa4D3+6Hx3/UGd7dooWqplsRMByowQjWjiw7wRn0PV3nrUe6rGpRkEFD+ILd6Sl06jejy
TARDCPBexmqBaOmUCVCEBbwGr/Okfa/2eutR7o8Q3QL6Z0gaX96ftzRrIoSSwQdShlXS9/qY6Bxc
gG7R7xSYb14KBR7+w2nwhx50tEGXmm5eqnaK2lNTzPFJF8LW8zq/R+97iwCAqSr0KZDDQIjwmmbe
dQHH5B/Qw9xhpQ2QCVeY/7QHF20IsRnhK5muHAHTnXB1UWBCHthhead1+NfS8lWpB9QD9Lt/zcrA
F335bJNcBMLAhLXa/dblkeO1PgGoaD55JXIY/A8U+6QYyNic6WKgbXSBEKKctB4pdqy8uc5Dh1kf
oL7sYmeFslzB6+vT37f5N8oeJJKjEP13lg+U9eWvNK3ksAWJVEXhpIx5TusP8Rp/WlQ4XrEibd4B
6N/4CqCSQ6AJkD3UBK+ppTzYQFrJgD+BnTMi0ZtxqCxZcyOED947wPYH/OoF7LI4GIHsMnBEyr+8
NRR7hsUOKIOQjmWHeMvXGkPuGEZfRs5nNyOOvQwZQ6B1vJFTjzzkqcxISo7/8yOGbG6vEaB6QOjG
qw9BAL/JOwd4JTAbAomRcF+3Ubcd0mJV13yWzee/X+/NZwy+3C7BCTCWeLVpiQANgvNoyuNizUAp
QwQgYA59ZQAJ/M/1CHqZIsa+BccG7B+vimbutjDSWYwQo2YszggVQc5X2AbHSer3Ao7/vKv9UrjI
7i8IrObVh7ogHB7RzZmq1mB2xxTq4DIwbD2O7F0t2J9rAlA7SCCYOuIkBVXt5YezyXxIGG92PNHD
yTwx7QVD8Pbgs0iWGAvIy99f2L9Q6MsvFQ9wNxFF0bQPefZ7/88xA/PVnGNChnsDmB9Xs6EpPxqC
Vrw0WCP3/ZyAfo142wEFTKqTaz4kBbIDEtossJi3aB1iiwSNkuXzNBzgFBVf9RMzP3s6RUfGOj3U
yrnwBs8OSYYCfswfGjh4tIe/38gbGy9QShxe4FVjtI/++uWNME62LBiIqoYksb8A4E8XDp+7yzxB
c1bmROvD4EhxkojxvRSUBc+A21Xzzsp/6/3tqSK71hmfymv1eAdPp0G2AzYZkkUH0uTkGCxrejIs
ipBn/27gwhv1H2wmgOuB1AjBD4qul7ddqDaOyb6rIUc8vZ2dBZoQ656cxYiwyrE/tllibwbsfJVu
XF5rfLdh+q790Z8lBH4GjPci0M1x76/1E8mG9NRV44iNm8QiXCZfT25sDcyqF1TuQB7PQ9K/B/O/
8bBRbYKKDQAQc5PXtjACjZEbl1RVhaJQ/eR8u2Fxt9zZYhhWSL8N3IX//pX9CVXBrBH8SkhosWT+
KFpsHsyc7clpciTgAshgq0YbwdZcYu7VEZIip84GdW4i+fT3K++186t1unvTINQEs5MQZeHL9ww4
0AkrAMBtrUsqMfP+lvr3jRjevAw0VfgfbQVMYV5eRq7L4JkrVBUkErYSLNv4hS7bVmoWDUupYYzW
HgisDQ/NBti170j/ZKcurINiaB80NSM/Kta2R9/G9J296q3XDT3uDpeDdIrxzsvfRhb4VEYd1pbv
efQUJ5C/KJsPx7wBy6UOGTC++u8P/a2vend4gjgEjkvIVnx5RcmyACgZrkgCPR+mNkmqVtP8XhcD
/OcIju8U6Ng7F33rNv970VctfSq5n7Kgxbh9HTIMJ3pZFwSVQ5Kx6N4w9z+7w+GJ7mUYRp17+Ojr
xj4IbG+bAckS2VZsF5DLVCmZIgeEFPlyzZ09ALRMToh+fi8B/I87xRwC8hugQMBCUZu/ulPR5VuG
AT+0MKTLl3OSqAYmGHsEBsz9xmA4zd4178W37F/wi4WEvhQFEZo4qCRB/3qFqzPf9uOG6Vm1Ql09
naI1Xm5SxcLrOQvZe65wfyyn/WKQwOzuHsBe/y3U/3O6bsugRcQ5OuDGR/fT6qJjIef86e+f6R+7
Eq4CMTwMfHYE/c/RTgAFEwo6EGysaR86gQEBqJYCCHbuS9QREEgCwawXvr0nSf6TKIFLYx8EgocW
NYUZ3csVshtJck4AkW2Kht/XiLe/UNVmG4xQQQ1AKRbvgdNx9xPR3f4zPI+aomycKO5Yr9LtIEaE
ZYIKztTj3x/JHyt3/104EQAugraEZ//yd+V0Ch3R8LRSvS7iSgoWHnNruroxqNnUIlJAISFSEv5+
2TfeN7yRMcuEhgBt4OtqKt+Zz8VONc8mNjzPM21DYIXJu/TnN24PuMc+dAZyCpLavrL+812h+pQK
HwOu44L+NCYtHcqQui6urNzoJ+DGaOoIWc2Pv9/fG1/aPhGOoL9BnhkkhS+vO8BwEDIVXNc3GNLO
i9JH2vGk5G3oD4UPC2Rd0aQEJvkexfzPJwvTXrRtQCn2Cvz1oFg6UKBw9sDpts/X25CR7aPs9PIO
vvPnjoTiEZU++DUoKP6ohte233Dj6N6XvimqfjHJGel4373X5tw64Lx/f5x/vkawxfCxgMQFn2uw
9V8+TiSEFmucYJzfQcc8VgjWWY5DpJtzH6fskaU2ulKkF/9rI7xz1ICG/BsFiO/01Tk6CYPONAWf
y8OP7djwydV8iruqG5x4Zz38udniUtiRds4S+uDX1EadmLTvKHg0K2y+f7TcsZ+uH8P7HvDv8//j
We7qi38hSNRKL58lCVuLR42BZQoT7fzTFDVNe8iaDs3KHAw2B/Fv7E7I45nfizR88yZRgO6zFLjP
v57qbSSWCvAvFmMg2UlkyXBNpyk/xQBn3/lg/lx/aAzB98OaB8MQBf/Lm4RrWkpIBGAHqn56EglE
f6dCeXOKY0l/5U3AabltaX6bzG32zkT4zw4L3w1EavuHGmAE8JoUhUoEGfcEa65RKhrKiQZ6wNxo
lXD4b4R/7pLMTsfGG/WU0tn/LkBWgYHwuLrw49/f9RubAUDRHTZE7bBvtS8fA2HtYB3DHHWYlgmx
OBCWVuE40/idx/3WdeAnAvnf3mX8EcvehGCSgpeNbyqZ1HUTEXncou496+e3Np3/XmX/Ff/ZzIHg
90bANwdErHWAYhcJt3RhoINzLfQRHt/m198f358i/J35DubCv8AypjrxyytyAIBkhqlmhRF09IQM
zKSt2RjldzOG7F8N9uArADYhLHOpjS+wHdE3YxF3jxObp6u8jSGi+/svevMRwO0AyQ1obbAjvvpB
MHLohp3MwYdx+ZwRPl5tQx5+lXTKa4rI6Pcg77fWLGqgHaoCvwnOIy8vmK56UtoDGGMD6c4W0+ya
iW047LZK77Qtb15qBx1BUsHu9MdkSOfeZhQUMQld2NHn83gB0UDXfWjT898f41vbA4adkB0CFwMG
/WpdZBNZe93QBUBVPuZ1Svv1l27ZquEqnex2sUhLDlQXHCG26E9/v/Ybt/mvkhN7BJo0cHZfPlG/
KyhmeHxUBm6Vt+smg4fG5lCOQjhz/Pul4K37xsoEboVSAMUn2rPXwGayIBNDKnDmc0Q2qWviBoqg
ZImZLZJgYv6oWoLbbLI28icVrusTJPAOKDZVRJdJmw/dMQSV9iMZMvJ92xz7yBVjWQlvgimst4BJ
Wy9UhkWJNM1tO21h2pi6G/MuOIk1FT+lihNxVGrV/2Tz7FypvMracjHd8rAFEKdVXSaSn1S64Weo
Xc/PyAJKxlIuwn1ArMzKSyBpe5Hex+M/qOnDzzNVKsOMQNAvdsnNcto877/sObocbONkyaBcZcNj
l8SoW1WEXCrEzC9tX0IuHNwuvSnEGZArRFUoOcHC6AOvfhqjsvFuzABEgU2K7hxVK5K9CoRcs9qN
ncpOyOWEe0qMpNpjW3janVnBCvT2dM5NDW/Lua02vi3jAXOU2deEh507wiBkPBditIDVBKFxOU2b
bB6UafgX0GWb77Oa1y/I4kw5yBqTWCD7hPtenRif3iKKFvGZUPuaO2BDIakJW1dXkSJy4TXrJ5GU
2CT6f+ZUt+SW5m34CD6ZRPhWl7OPoRIoNFdYLMGRsh1BPl+COe8fDUJg+gM1oPOVYzpvz5ABtF0Z
RXrd8Edk/9k7b2J0RHBmTeE7AqTMtMvt7AnSPXw44zetacjcrq7qfhVz3iA6Ddr9pkrc4JZ7oSEH
hAMYHLSODYyzgDWSLrojyH7pruDwNt91ec5wp20xXDUpmdLjRPH5Vzigki/c9O13CyHsFxAQC6SY
w9k/wDyg304TDtT40IUpZgOj6+Eix5IGXfA495gTzIgjvE2CZLOHhucS5pBd6OayaRUyVkGq3aaT
FjHSuuaGPZvJhymoBjDHqZUN++SYr7wYIcyZxXALW4IQpIfJtFcyDEBcw12Ex0anbXJFEgeIGwSh
ZCiXeGpFSQ1sWM6pyQNS63WJkKsKLOiKtIz+gkUSUq5EC7QID1QX9gJZSY9QnCbIvye2kOkxY5D/
lCNSk2gZhbDGflzdPGynrhgdvcxbGvY13Cp5eooZwz9GiNuubNKlBIYRPX+gkeT3yEQWuhwDtdz0
rI0fre0C+Kuvk/2WZRj1V5EFE/iENK5xACFPZ+lVSBmLQU1Ci4loetD4j36hPkRIT7qAxdZR3OaY
Gzdeggx2qteotee4zJEg8piShsAvMmg0P46bkjA7WSX7Z83ybTgnkul/OIvmZ5ciqgFsd5sAGEPe
MD9uzRb+bvusv9kC12ErylppysTlCnr6vEnycpaq+Lg0BJ8r3ySwNDzj4ezwLUJwma3jA2sELK0d
WoIrB8fg/ITEYHSSM4/m30uP+Qbo4EbDfwCBs0NJVrlc8nyM01Kh8J6PI+Ao4DXtOK1nO+asLkDP
Tw5DS1l0ATeBD/uiMP8AJo7X0gKveywQrUFroyZ7aVJqPylDwLrdkoF9zRw+lXpGkqu6mMa1v9Bu
b1/TRGayNlNscVJuqYOlP950UAtakKka6Vo86szY+RA17dBcSOutgyUmgY9RNAvZHGJqg7CO0zXw
JfgYSXAeYgy5D1oNTJacQxZd2Q3W2wcVzgRJnD7wSA9moqH1EvA5KNXc9mDHB3zt79p2hdf70q2b
qbdhnsy5Y71j18XMrbrqAqj9yzZHLmLVaGfMhVMyIh1KL0D0NgfHijPZnJBl3gbEfWu7xo1P6HCT
nyG1LUJGRKv4LRgMEaD0wXPlHxb8HHug8QZADL7zbroJZZy7E1LMG3qNhw+D+mwD85xUhRx7fb9R
F3fXzBPDDhJGcfxnFpts+tK044w9cdskaZCDnVF4PpyyVBX5j6xrFvqjCTcddYBdjdrg5gl73Pw5
GlJYa5Y29Sv5KJO0L35tKBdFTYdtVuQUtMyFpEw3hgFo6cJogcqKCDqIDTpbZbeg4sGQDSdY6C/t
d1gkB2OpY0/9TxIaI1MEm2RCnlmTwqf7mtECe1YVdoUOnrRbQ/cZtEQG67CQh/YOvomd/jmsURs9
k6RfxmuCUyWu4MXYsN8qRqL8ehR0Z/Cc0B9t/QOYs5G9da7dEom+oADRulymkPC+VkAc+a+u8NE8
ww9d8/UjnM47fj04K3OM9qhHfreadPMFrm1pIPD5BGtz11spEoT7NY7fNEDsQbBZp3SJn2gEv1sA
8clqQCK1segfyZgtQ3Pg0RD3OK+kZlTAlwH00494bkFcg44ULfcU88uGlH6BuyXsanzSJFuF9jLl
5nmMIXw69MFMN1E5ANKuK7eGWnbW2aDbOz0VRvyaOr+7RNoYn/5dIu2WHkOsDRBxAvjfwvEmAGLT
/8LIZGlUbWJEcl9adNBNHbFsujOR0/qsEK/HMapPjLimHA6zTVlM8OuJq0wKzu5hBShgMRjmfkto
OQtbwMqnb5MVc7qEj/o28Zsobtsxz5tym9aFgfgTbzCMKpFWWmRP09LhpYCbRuwwlNoVqzi5oejd
eZjWJDpzmi7JZeAuhUI84EV/FBnocWUy7sUsJ/E4V35a16BB0EDRtD9p7k1zJ8BxjEqfTnCga6TZ
kjJYV7hGLaTFfDGKt+1+2W04as9GFKZijDnCoSIrkGIBh9rpuDoeJ5W0cLySCDHVXVEjTnDCfHzo
wgAK6xn5HjOSnfZT0rO2RvQYzOTTcB3vwQCHSbNfw/5zq8H8rrjRKTnFYDTeF3PWxGXESbHWxkT6
OfChNuUILSCyOoLGXjCjg530rHKHmVWH5Jm6G7L4fhvd8gXTfOurNSGhKtELMXc1iyLbakhaVvA8
Ohl1B3hewNooy/UI/hmL8OcDOzY/phQWK5UoTDOft9SPN4ganfo6doJfaxIG7S2DBmA7eMPae4N9
Dw8OlNpP6U6ta0sfDRnFgYX5X6VnOWIakePvVlO/ojjI+xwsM9MCU616BUM+GAAhhqKcg2UJvolh
mTCO04USJUpFKsuC5SI+IknPFCcKA4y0tMssaJ1rjp1ZCQkfahmuC4IHgnXTT2LSVp66bvL2B0rH
KCkx4Rv7Xy2xPRgjiEqwJ7ZADubuGtvGw9E33npS2mK28gudRx3kR4/47AhebyxVB7lkdjzIsCnI
j9Co4KtQ0O9HML2X2yWwytIyA/8a66rru/wQIKmelBvkPBPmPjTS1/OS9ueApd18ZZDbRssQ7mjr
QxjYIED9nW6ibgI2+0OGjk5db9pt7uScjDQK23yd8Kn3OqmRk4cA3XAqAM5mk/MQ0YTGwiw5pf6C
fKfW1wWf0/BgOoW6rEQ3rZo7bMbhcBfZrB0eOj2H8/3G4Q906GOuOPRT1H2EYR8bz2Dq5ZdOjq2o
BOuEPyUdQLabAu/xlIw+xbeRoOo9wEzUDQ882+L40ApJr5ae+F+5AM3Ryb0uncduvhvSST2PiOZa
ylwGKFGkw8ABRF07ZSWNO5BRcx+PP7Bq9I8UGoygjKQX2Y3wWqwHHkzZ74yuzXKIMyunq3jg+W9j
kqWtG2yeN1zB4q1usgG07QkF7lSFKR+72sli+mixTTwmi9QQOII6iHN66mZ2h7yCWJXLOsDpBR7A
UVvD3SR6dKLreYnymH/wE063y9JGOGnF3Ht2hXNYwcmwnVHFatXs7mP5hh9B01a62wIBY7eD2E2k
lCJmKLGlSl61RM4Iv+im5RsV0/CAvZx6DLnn6bMbBoB6WAntRyZS/KNrBklm5cDoRWVmyKYOtu9g
EWYaxAweMr3h8gsck8+QHNi8xGgZWrthKOa5VgtBOwZvtqJaZDpCCu1Y8NB2fdqjrAqRWafpwq8b
Z4LpGfDc8p0xycE6NKFQV1iT+YmsoB59zdqxaTHvnvq+RHYI+2xMb2QJkp1f6qIZVVCiwOu+6Uzq
I5HFLMrIgPH+5DM6+ZslEaSrgAJrfTW6VfwwceHxgyEaBOk1bqk96wS7wNTzYj3KXJnxKutyfxkU
3tYjZ7S9CQ12xsOmIh9eYWmy+QK0g09lIpEpcmNXL5cTTTBCOA5yRtQDKbpMonDQJj7oHEn3X5bI
DvOX0AbZXMKKbe4/24lkRUU8T/py6GcJi5I5LhgoTlJ/b8gIfgc6n75LqsmuIq9cgfoO+HWEAhdm
EpE/mn609KpV8TBUk2gD9QWmmhstm7xjXyLsrfDcGBvzKel1+zUYvH2mPpGf5ZbPd9sk/HeMt/rx
QrF1uLIz+JLraErNdGK8nT/lrWaAQDs8vBl+P/o7WfPYlrECxdtmkn6WbVaYc6OX4gdl2i+ntGEm
eSxUn6QHuUXJP4yELquLfk7pBds4ttS0Q6Wq/DCGN2nO+U2boagqcVBQsFylCB7NhIb9DPubML5r
rdLL2SL+HJtMzvh8Oy5+Hc42EX34afKrUB+GEPXujTCdO/WT6wUIA4Zc4U26fxIvjTglhNv5w4TC
NL5J1mT93YKaqWo1QhJcJnT3IhsoX3i18h4ZeDoF8eW27UaIzkPYJYb3LKJkgMNcSn8GgSueRuTK
6QvAjC4qbT/Owe2K4KiL7QbK6pQk1JzMEjOUYjodT1M82+bc8aD7QMxk3XU2R9qeFxqyYwtIRt/M
tk8vmQl5WjU28sH1hKeDuPHdbQ/W9+F8wfA16y/NHMdPcSNHFBexHsCoVzR+DgOPQDXNAdyWRANJ
3FU/IzCCJY4GXB1E1BKqbDQVHIGmX1bLZI9gGnyjvQhYdJBRKB7BG43nCmcmuZZKqr62eYzQhETi
wiXsPNSvaCIMVRvTXQI+9NitKG118jV1bpgukRLwKmKZiq8g8ejzyqD3jT+4ZaVHFeWUnVI/RWOp
lO/1wSBk0ZZmwsdUYwfF5ob6z/0TJm0311waEpS0od0v3qutOaxZ5q46Cx83V45hEwM7RmSruxk5
46pMVg2oKO66FAcK72d+DDZQKk5o8jScJynxreVlOCNxCPE7lN9FKRncGbkpQNIC2L1jM4EsS+3Z
yuN15Pv0euunPCgDYNXhQ88X6Y8AvaL0aDBaf45dEW2V7GHbeQyAFDRXUT9rX4N7CyMSFnX9r5nB
Er+EYSAJT1jWUXgyqFGms0vgBHtJGr911/3m9sQa6LGSctQwS0YPSFpaUbwjeZZxm5/WLYaAErtO
CGkFnJPSY8PWVlZg8Yf+FuaaRh/mgkfrZ01QJx48fs4BNSv06w04FLwyIh5a4G9odLBGiyaFmVkA
7GTBpWXZkTz/2IRszsuubaa2bPgKpIW2jYTcaJgZqSLY4N93BBn25QC5trpP2i0/D8HYqxq4VfgB
m/j4BSSHNikjl8w/WpJMV3SNQMIlUxcMF2FRJ8KsMbVZ3Q8+eeyhmfqGX7unSQzIpz/1wCi+wgIk
fpqw+sxpjKQcD/DFSZ/nYutkGcdW3eoEh9Nvq4PkEwyuw+UAJn5/tzaGenQkGbAfQGjbNwh9EiSG
Ghe1le2joLshCg+rbA23F8HjhcMaMwof1n4IyLlViGC7STENWGs4PGfXM9QnQ83nrhBH8NniRzoR
VYB3HPWqzDLCFJq+f9+ttwX5CZROiI+ehmK5zxMkWx7kmjT2kCQLHetVhcvHFJvEL29QqVYwFZvS
Szwu5lOg4HJ+EGC+FweK4ybE7k/NjYM2EV8+1slpcMVIPvF5WH/4KLe81mMby2OY2HGXayX+Xkux
jBcDpaMucX7Gn6cw9U1Np7Vl53hL2IOPuMNyCghqZEsCWXPTwkQJLqFQ6bRLC1VBrF3jytVrGeO1
NnhtK/P5PRjNwA7x+eioHCWILPUGeuXZGpjVlJEAXf7g5iBQdTJAtIJqbJ3h3jDw7bsB4VZUPRvt
UHY57wAbTrp9hDE9G2DChQL6DAdi4DhDugwPWkDUdgRaq55UOoBaBjKiVhV0TJhvdq2iP9HbuEtO
0D+WwBLEaeoiYA+FHvn6QxeRXI58CWJxPaeNIt89MgN/F6rTrFrGNrlhahQ/KYDh4dBvNvm0rqy7
+Ig14wElQ9qVqW2RM0sBIf6OB4Bnh3ZVML9WcrFwp5gZpvEl3v6wPioeOX/UEDCZ2mOnuCQopscD
lIXJU8G4w8CuJcvnIp7do8tw9IwbcKJKNip84ltrkqvJifHBbZYFjxmKgvVIAovh5gatgDph4rnc
j1AnjCW21vmeeDSPh0Sq+UIxBIwq51FD3qZu8icLE0D0CT4cp0PU9vo5Avd5ucCedbwT48LmMm9S
bU4hWcYzdTzqrqadQIImJ504wK6Ro3TCGQFlNLPTzw1g+gbIWU1RZXSMct4yC7nVlHnN6i2i7pki
rHUsB5rHH0jWtegHHQ1uJWIo9SGPCvcdtenYV4FG61bnqPHHCpZG7osoWPoBzob9dGqGPPmkaAKw
zmRZ75H9sBWAgTntv6+m21915NNDRtz8dR97tJXwc59ALbj6hzmZ0MLBwwLWuz5grSkX38gPkLgi
tXSy+YqFIKb8SG3C7J3JZNGASuH1wfdrttytlKBiaqgcblHWbF29dF1kapdnNiwLQOdPvEGY2edB
DhMeE2KRlo8BGrCvMH6lvhIx0pfvxNatNwkMYVKsBojLe2x5IonLAXkZv0eOMdtp25S4g2Is85gG
IFbjPu4yfHAAm0XZR/1eTDdW8lMzL8sBpRzodlE8Ifg2gnP3Rw1G2XydNh07LzhRPnI/Rzc82uPL
IrpyMISngvkHUrQRJDmIdSod8EwYDwVERLfNStIfAAdTcUEfn956ybPmbL2EzBLqr/gbaPLDD4Yd
Cyg2NG43Wzh2vETBtXwe424kmOEQe5tZTrD0EcwBp+FNJnGVTLRbasqaoIeyYsL6xFIt7CEnuBcA
ry6/2WiTJ4cQZuMgNyM3+T5MU+ATW7GOEjyFhQYlEKeElFFL/ZNQKSoLuW3gETASYx6zEMtgbp/4
sGpCIZoSqAcWDzotYKCoOWH6m8eIY0H5gEHGJe03EQBD9VF/BkhtPuKMJmE9bKCrHrLWm+4mCxec
Ow51m7wDQrn1N4YXaH/gOxyJyxQ2bVynfbTds95P33qZQypjUsSoxhRRiHfJ0uOxwZuuI9Ug9Ohv
3RRPzyZFBfZ5nDL9fTRdmj6OcbwgVFCna3hDkQh7tbmkMweLpBisKBZ3CbDUOfs5DkUTlhia8fa2
FYG91cuCOcqiivVL1HR5DwQSZnpIgfd5qSAwuRYZ4Np6mlp3x1lv1o/K6I4eYCCh5jKJG4HJDeJo
rho3tOOnYiuidX+tGfz6reVf41xO7cWgEyaHGA7+T9I5gy8W8T7Fj1gBjEO+UtB8tnakzxCj4kd3
E3wDS3gKOlav3K28zlzMxFlOLnfXIx3mhw0f6HYVC8E+UeTcJU8zn3JZtRhBu6+Z6NUVXAdBgPFB
PJFqUpEDPmdUgWxJ7Pka9RJuBTvKCCt+KEdIcWaAicl5XkhMbscOHITbHUr8nvVx5mARkaEsMWKJ
fL3NgbK1NanZDoT08bd41QspQ1LMS8mckd1RWkzTap/E6jMgnYKc9bCpH+GMccadiCf1M9NBf69H
E0O5B2prVOlog7BzCJ0VVd4V8gGDeCi18qYtLhucw6KnIe0wTApjWGrVsLfIi2eHKdpwBqLszA3t
suXjOGFq9mNJ1rWvRKg5Nvps2uoRXcCG/g8NeGm8y9LrqMB6OjcGkd83nRepAOwIYeFlg0P3+LS0
repKFDGyxYDHA05d0OAV1dCauMNTzDeA2dlwZ1ObzA+F1fw30sMTpGKB4IXddGqIOmvMCcUZaaW4
IZz7Cx4NaGTpGfSTfKu4SrvzRljC6wLuVvsIibFrjHxS9APdXNzCQifrwDcrelghFFL+jhN0HHU8
L0h9zfya+V2Fwh8gxHH3sh+VqwQMDxlOUIHUiwwjKqDf2FTXuqE8Ou/ML/j/i3ztPmDkCr8yDM3Z
PwE6dph0TDnBdFdnylc0C9Vdh6hOVbZh579j/IsRIYJDU1bCjRSVCvikqFl3A8prnhkenxcx9M8Z
LbBzTL1v/lkmzqYDem78YQtiL4xwoc3zpViBnh/7ibKfPpvUr6STKLbtEHao0+f04f84Oo/tOJEo
DD8R55DDFugsqZUtacOxLBsooChSEZ5+vp7tBFvdgqp7/+iS9tg9dISmTPtBOcaOcdIo9l3ZyfHJ
07M6Wsx3G+hj7bVxUbAx7cHePXXgswQ20FezvjgapfRzx/7dHfQyG+9RPa6EDekusg5keXfqVJER
P8SVWSyPIayL2I321qK0LrN1JqtkY2UBTRpNCs4szsFtGKz1w1mXDjIxkgvLaVhjBlioFl+SLVjM
56lYgt9TV1gi2f5/PiQmkDpdEFbDgW+zVZFPbkcfZr8VFkzGUP+RVkYcdGu0WDuLxvQPOhxEmfJH
ipe8MzrrJZIUjcSzPdTDPuo7ZyBMKFhBeCYHGqGih83fQ5e5ApjfxBgxI9PaYq/NlDxDP5GKSJfY
0u9DVbpmWuVtvt5nxG5eN2dFisPhZP6TQ1Df1Yi9p0NtCtrjKn/xd4Ij5QZFNl2NZoXXvIgwWyWq
n21BNpkDhKWmMbyrvFAZJ0dZrdhRCSTVPatnPsXs+yzyTuNXKWzeos5RFUI/26ymcNWhrdud5hIA
QM4NgDly5X73jlPB+oZyVLtC2h2bymSrJpZaLZ+kLgzce4tTH5B95hvHa+OWx6jMxXB24Tf5Hqzb
A1urJU/9nNHr5KG+LRMnmMHHhjYjsQgchRQCMsWkS7aa7bdkYhTREldtEdGnxgWFksTZeOkNifNn
V3eTeuiqEj4SbUkRxiwm6pP5Wawxi3rtx1bASJZK9KjPsqTr9iLmgC3IGDz6HIjgdvaYcJo+3WQw
izvP61Szi/IsBEDxlvwSRUa13hmUQN61w4wjqh9tKDx3KXDwD3k3tUeuKfOttRvzr2evVFQUN4Uq
SE7b0AReWxXPm5EtVfJ/vtZuyJ1hn+lKys9F1gzxuvLMh2HMG/Tvi8Ru69q9Bb5qrEMfh/i21zig
TuZEUgjMgjt7tRuj2SxeqtKtrf04ZXBZjDfTBSp7Lg6D5ULbbVbOf50P6HBOCyJeA3G9O6p4IwG6
h+Fc9XMOGTUkdZNP/INMw8U7G1GIaxOIcs/MPJONa9J1F7NnzadorbwggWarultmx/asK0T9aY4j
KDzWBQ6MU0km1HsHP3met3FtkxauPmdkmuZ6vyppGHHNMnErtbDUWwOu8i63dSNCbb5JFHTo12Oa
lQMRRLjIRXc2IKhfOsYm941tcFCPrrN0wV9w9wKZQFBC3jQAQktaz4UFxoMWkak3n9vvauoHhc92
wLOGnyU7ZY0gOW5YK7c8OdYyrCk6Ts5qWPNs/ecbG/+hZgl6QalRM687w+bEiH9MVqMuivZlWHgB
52mz2se6VtWLyLvyK5/gkclqaXMEC1akN5ydUvyF07AgGDa4uJLjfAmH/bqp0U7BChBCMI8jW4Sr
8sn1jMboIteeYryAEhAUUo2Hpki3Sn2zKTAKbGFQ/2nhzXS8lKBQO6ux9HZZq8rZrfS7a4wudpd6
iN7ViV1jGnZ1jrMgpYvQP9vuTX2gC87yBPnFyg3nFQtMufKkmdStu/XXdiUcAmyMnrm4VRxtXY3m
4KinlvM67H35iJqnc59Mm9/Tl6+2ejtOnOVhPJi68F9EqOwAp5mAwl5Iayke4D0462CWAeHswbUj
rL4ErcU5MBdvq19LYJbGmkHeaucd5oirvxlF3r/7M8f+r9ota1bQ253P/e6syRSNwytS/6za3SKx
ipSvWf3q5imY7ktp2uIEygLr3/z/UTYzrF1+wcw6T3npIDZY1CZ+rWoturhqFjx3kcoFmbtlKRxM
2Js6LQsjz01qXYWJ3WVEuwwEr3y4QBk8WYhDmmSh9kPurcblqgr4l7+72fNmUPXQfPXbpfwx10Lk
MaIT87sdAr+4ZH1HzxzknT/urVWp17lfm7+hqvttR6qTmO/U1EwRvWZhR06oUxDLu00kA58ta8j/
NcYQFgnZ0QQ5YmY0n9mB0J+P4N053z1LlrZDlFjCs0bu74EjPZEUncw7IuHyPxPSqNcRJf3MBxCW
n4ZuBwzZu65hp30k8/lLBUP7QlV9hEhpG/J6Tz+1ja6gKP20aYmnJ0Wk6wglMq0e/cDWRSPlee5W
lHdDHdhLLCqytlInHwDvO6DJuw0hAMqidfH+dYEm5pfo9e6NHreecJI+XF8aX1lWzN3jwFxXxCne
bYojMQ220aekFHg4u+/6AYh/6BYj2CkSLeevSUvTTbToJ/Me+t3qdq4kum1nG1l9DQdpLyBVNbdY
NkybfvJnw/fTvl/n7iwWg5Ghr3r33s+cad0RdTUW6baIyNxxvCkzLkKPLpoOumbXhqrf0rFA4nbD
Z9c7GQ6Wv9ertlysUJ1ad9IQvg/Pt9bvhkYeCEQw8Z1XMwrAp6wMIg7sSfmXjDnhJXNcBF9OhGxV
g9NgOMk6f95HUR9cGUPaTwgvp38Ih0ocR9Ne5mPb8UcTjlFXD5bbajLMOqWuhqyCf/5WMyVAuIZy
Dw/vXntG30/IgtaL8ccgsCEInKDQTi1BGHsFAohT5oIwGTmR1n8rp9jWWKAOgR2d1VKlTJlIX4YN
CkQ1g1vuuk5qk8RY0rw8MxchhIfJyhSju2EGNRXS7x1Ft9zXNOmMTKI1ZM1Oek2OAgw6/7nDbOQl
4+wMP9nKMXYRI/KMNLNqS6fqtkmyyoqJwTrLy+s0LE3/Wlbo/e4MGvheb6LSLQ7ddTv6oMrDJ+vs
8A1V2zgPY50tTYpqJvN2BpPr3dbCoybWbGx35bAsboweIvLiAnx/uiMYqn8pPI8uMZ5kjqB19Dj+
qORVD+3mU1WK/mKtYz2vzZffTF515j7zvudsKh9WAnReo6HzSRtfPdTuyCWqN/L9dZa4JogrSiYz
fATjd8f7wufiiVVfRGT1Tb7+2UoXSJ6Ennw71nZR3a+mKFFJweUDbPQDcoiwq8MzQ7pTpIUFA5Ku
ft68zppC7D2K6N68ikJz8rBL9j9yXcS16TODR1Jy2idjVld7a6SRBQIRJPbXKptxiLVBlzN6+Gx9
aOdt7v947bZcJ9vR4YHhPrN2YzbqCA2jEX1tqvJYCMn7B1VCVWT9CRy0grtKO+3h1pWBP61xCka/
OYqKhKNoHi7CyZcR9oCYu0T7pXNVhjf95tqdVzpjnHbZ2aPV/srFVqE/Gsj3PMrIXPKzqqYBxrNr
ogdLTb6brFkItUwQWG0f82iUb+zeDZT0UuZXDoEuSAs0vt9qDcSno3PA+Bs49sttuuJVZK0TJDmY
EZ+Z7B4exqoK91lIz8Qu2Mz8rTaLlrTIEckR6qE6yxHJtRyo+TJ0z1AfUZzNFAejJB0cwKcBVSvj
Q1h81FNZD7sqjNRrVmYcCigGvEfEsQi5LD7fUzN4kcdRkYsmnvrOHe6nxsg/AVgp3TXLsiVYNFIc
s35eDWfH3ZY1WdqSVEcC85a/oHoYN4ns3+pkEhDcOyLRCI+1Oj/qb7tIYD5XU93ayNUWqyA43Wge
tqhyPib8FfZZh9Z8ZmmzudO4VfTBdjdne6oAv36LcF2MRE0BWwVrZu7vy0kH7xuJ0eJhKTc7Z4Ot
5ae3GsG0W3y+Es7YcmMrKYfW3AVrMAL8FLWYjmKKWiy0uZOfwKKF3EvLFxffQXkMJ15zpdbrCsq/
bbX921jcyDjkdZ3zcaLOvheAzAZP6dyrdCtCh79nte2PdXBq/4Cufz7aLAG3db/vHsPZsIvd4Hk8
mSEirE9S4oBF59yRSMfr4rnsgzxPumny/jR+gOKooZrvzWqk9VJWhjZQyfmE+8wR1bJJFzB67I1m
9D4DPdZ/ytLS72Rk4D73W75e5jRjA8ESkY4nL9j+aaQm08H2O4OtTU7OXY1m8KNExdftZ2icAHXH
jXaGlJvwMtKdrRB4M7WV0lVrgjgrZyyWqr6MWTDLpB9s8eZmjrUmM2kyxmFrbpQ/3T/6qUEbBXeS
BfU7Ch63RY1g8UXZpe9BGbNHPJbemFPlWkbzb20KThsSnMK7zERhuZ/XOZxjsNr8M6smExWt4Vmk
TTl1s8aGgHlneCRWSuWlEjsw0uajQciINGu0avqG3JbEmeGWq3MEIB045a3BBjUU+VPGY424vDQA
KoZehkhaXF+ScT059rGYLFMeO8tbrj6UhkhGxD5BTHbKImKCZvr+FicS6Dj3VkgX0wV4fQyqzHhG
LoUoIx9G8aY1HJ2MNVvrmaSESqKvmktEzxi6WZkYFSGODOUeiLJ213Tsg6jjD8yR06F/aLe4RUQ8
xkWfqT3gfw9hGK2Fyy6hc/0VkUH1R7hZ8Bc9UHBxeg8g2ZqZ69HplH6UhtFUjLvcWWz7EPAdvAZR
abs7RHDTaSItZ3ygaav6M3dGYT4gxvD0eWiXeroWlgqf4DtbmSjd249iJoPsrFur+ZKIvpFcuSbd
cY0xTw8UGPpzXE1OeYfIZOwogG+MdxjCAt0xQvXEVj43hT039VOrjOB7Jjk3+oPY0Bn3AtW5C585
i3sE84CPanKjn1aHwEoOyrJdj6WU6g+7assk1KNrHKtViw396rrJszdmy3JoBqtp0h51oXsHGZI9
TiH8/37ppQKGd/LM3C+DgNw3uq6itsApgYPYWl9M9K/1nsXC3/drYS77WxcJDpFNhRrF2gSxWEG6
yd0SIgV51t20fOZDq6+TH+ZqP2VTB0Hg912Gk9CETa881wUJ0IbTEyBoe5d8RvoXm0PUEvZfc/q8
z9Kt+m9i3bnn1qYTRroha6vunXCV3bPXlPMSm4phAeG+rqx4qpYp9TuW3FsBTmnF/gijTfo3uos9
9toAJkZ59UMe3to9EcWZe9pSbHwQ07hecqk56kmEQBrWt03+U2KM9hm6gWcuPBfOTs6SsxACVtno
jjuucMLf65XUba/7nu0Qz1HWzr2b+BjWAX1CPRXcGl3VvVmjDazDogq7ON+8BkjJu7E5UFnXVseM
xuvnnO7d6q53y0kyU4v5gsZFva+EqF/WOncsAKuSY83ssERCSa3zYqWuM4fWzlBR4N6H02zKw2hN
szyqtjTXVI5MwiBNAMGxRSsSFzbuuWPnIePGYOxUCLNaq/pmKXIxF/XWPOysEu0LUvyCnlWUlsXF
qw04oSIoBE9C6Cz3jSTHbYcQTe7M0m9b1t1Q8aPUS//pDit6H6Wb9hTZClaZJwI+fOa3MTwNKkeI
2deuuo8Ut0WcG2vhxwhH++waaqtEMJStbvRYRNTc7KqJXoL7QLMLJZR3RM5prPNGMm74tU6LxWcb
rRAv3UE3t+2BDXZ68iYXfVruYriOrSy0+xPH1jCyqrXt3zAA2EJ0P44c5FsUysRDzZTtPQqN0J3U
ZmudJtAJWh9CThJNE9hrX9bVTxDAk+0oS+PlDbph+jCA2R1OQxa+GBVmvu5bpGY00ilBllVl6frN
Lou52DeVY1rkLHK57oxCeRDTnZ65aWROO7wvVPi+oZxgII/8AvRDLEj7Z3QD7BMtwtwSeS6QWTbB
/xehWaWrzhovmb1VX0l5UMsOd3rZJ9s2rRAEepT1vYQ8UnEZ2aJNq41a2Hjje194r6t1SSFf0WKM
hm8cNKea3g8U5RT7YnNvGoNlzh7cRSvQaUMVWdyZs/5FxHX/NLf9yNpI0WmZKKT3HpQlRpnYa6py
SZxqarbTzNMMmNus2YfHX/noOMH40gx0Re0kXwSMYaARGvd10KuzA1JyD5I1kSnq3hIWbK6Oaz9v
ldiHhQqI8V/LBQsO6sc+yRfTFOnNxw9tyqn5HWAacHa+GueKIGdbsI5PC305YUvpbFy6LeLZyOVQ
QGTYZazYGlFUhwZnIm6mES+GLoP+NGWeeSftKQRas3AyDugewQ681vEvZoAJC2/DLJ7pbB9g2AI5
XJZKB7zUoFTfVWa2/h4Amn+XVVyqCeDE+DIyd2SxM0blFUDBC3fl4jnVNfDU9DJLx1x+CafI7dNI
9WT0LbW/nOrB6Q3I+qwwf1aYsv5B9kRipajfXSLvraoeD5m9VAcbsb74a9FP5f8zlbm0McIAAlKF
PVg0hoed+UglAkCd2gbvZeudpnn3WZN74Niyvz3q2+2RUWsD9G704YGf0lmPOCGmc+00uX/0ndpG
ZBtszc4CEVt2uHSbGu6JfMZTjs1p4fP0sO0ZoN1HnkvOFgNl/T+Zu+YPmYOIj8jn9a8ZHiag9jXH
wSiAmqLDNANrJxMZNCM0bT0hIzeF+wv0zOp3ijj1BRpWez/RqLCTIJtEPW0hiP4clTK/sr6P/Pu+
1tv0a+ai++Aa2aLU9YmtS1Bz5ApSp/G/ccYA0/az15cPmo013wmrq9eEym8j5NdSzUdXQRehiCoq
P5VdB+4hB2W+9AUc54EfBiUkC4v6VSMJHlLQXHvY2bQxiR2LQP13wK4o/hl+Jn8qiYLjIIbAGdOW
wuBnr4RtE/3G/u8Am3gjVHOxvps81hQGl1Q4J1G0bVeBzHc983Z36r1cAkRc8axb/QVM0o0HF4J8
YUF1R6oIMfaMb/WU2+J5VB6Z+pPno613t6j5nTWudef0MxBRFTC4pk1IMnyWz6DJ1mpa6wUJYr0l
Yqun5zGQGD24O+ezdLUknN9okEjCGPKu9pHLiexMNWdPP43+Y+HXC1J2Iw/vB6cdw9sDM8L0mP4m
qiR3+qj4aMSai5gRkjYG2BuLfKGS3wZZUPmlRFLYn0YddGjZB5+FIAslcyhlWT1jsmrWOTVcHCpx
OFn9ysTiMFvwQ9iPC+zSeNClubzycvX6KMQozEPOxXeEKUNINXajfU/MqbV+a+iDbMeXjFDUJZ0a
rdM0qbuoItgktQL2odOC1dBF8UOtbby0i41aTFjb9nt0KSG82lRcZQcNS+feqaUJ97XQtrW3iUr9
mXGr3wM1IcZeQIB2nrgxPXy9JqRxMP9/FAtdgDW307/RDLe3qkfKGlv9VL645F3NqVkP/dVY3bU9
SL8G/pPG3JDG6+VgdM7Gi06LN3qBlC76dkkqy/XktwyGDgzS6rJ/gCwV5hK709W+G3CMJFXJQ8aE
U+UfRW1CojGzzlHSyA28RQTgzkneIlg5zys40dQMoLSLJUxoBgUuz14omvoo4LKcx96YtysmC9xl
8+ivl5odnSvZHAtu7cEsxnjDZc205jaYKUvQRP9h0Zg8cNtxIISdbT4jjFjq1OJ2Du616mV3Wmmw
xFrm8kju2K+WKzOpqGJRghuzWONGBPsl5xgNV+RMKfpb001JbgvstBpz/RoKRuazVRUsSs5sZBfF
fXkyHX/6pYYMTs6hdQQfv2gQoI0hJ8U+M2zz19wzosWN6KYXD1feI0548BOps/rTGHX2agIhg8Ot
Y9UmXdfnP2B7bFPVSAzJm8lM8Md0QFeB7pjkoVzr9bHbVs1DX2GOOYSmNP204m56AnbxgLcn7LuH
MMy8t9UR0niLhJMxDjdB+Ktt1fbRMjeisthKpi7tLYR2mJKAZUObSAt7qxkeah7UehfkWCDZy2a/
vMvzYYUz4mcClKCw9AxK4pl7dwrN6a32miA/mfWY334/TYFlpFgcBlgmO0gRz6HEuQvKF8DIrDyS
KlF8Yo8xF3A42cMfeliW9pwRUl5lY3oPdOeU6EeJKnxtKml88KuRa4JMrnlrb5xu0jp58FdTk/yv
7U3G+8lRjpeOW9jXP5MchXc7Qe25hTRW5ltvU8J3Rtu8yRf4dy/n5BlDsBtBPNVPz5sJU5f5HeOv
KCwGtcq0E+LINIKs1aAxXodVdckC7SzPSG+d89ST1khwHMqCo5TK6I72ABDP9BpO7h4UoUQxPqMY
gkoVEYx0736PplNzz5CWRaRbMY+PBCDh8hTY0l+H0jT/OEO+nofcqgA1a7hzJILb8oj1Vz0hV8tb
YA3yZZ7cwu3eytY23qem7p1kYu64WoNpZEc1GMY9Gs9sfLMlvruUoFJ9pPceENtotHhmSnQ6fn25
tmMM3uYl7NoAWW7EExTboE9EBniLeQyaKWgPTpmv3cFdO73scjEhDw3V6InHiJ7S8tNpoz66Agws
+r7vGS5TtfiHyCDNY5zsL3cT9gu0jjkwcw+rdygy0y6PA8aG9kZ22f8o1cjAUJUYn4DHquKIqLG8
Vuumi0fAh7CIy82f/5Lvz/FU4FZfjJiYvnLau6UVtOB0stySIQu4oaXEHZYot3SDw7oANB29xgvU
rl4d99CMlKXvi5w+jU+b6MiCkCzRwzkLtGPgW0AB6bSGuLxROLAipuvcFtWpVlP3l6M7f92c0dA7
qxZQVcoZ8MkI2pn/GUzhF2Tz63xpA7bexC1nQt4ma3N2s628Ku2aUIT7jQhI3BQLiH1d8b3SmMIN
7Hlro6F5Gwujq5VZzgmnevkLDUlYYbIM4QoZgLLu1VgN+Y1nA/pHAYwSDLBOysEo0uPzLNu2vdR5
Z5HSNFJoeJgHvNrvpHXPI1QYGDbcfVv6DPGey6Bcr8iDGpf2FAR3458c9HxhZZcV+nJMy8DjtoE4
EY8BktzOsvlR+iUs9xQTKA/ltY5ysDITnxbj6PQBsVh/OVwCFg8YCzUiZJHvvY5Y3JtCIHiFhige
Fkw5RSzrzm0PoacQ32p/c6C+Q+XeWUzm/2wZrNZ+C+EX4o6gmD8D631xgpyr/tqlhyox11p/c4io
BY09Y+gem1z7u7TKIMTnwqET43Gz+3jdMMSmNXshTh5PZhDLbhR8YZNtyAUpm9CCSWra7yDAM92D
twaJYOC7ZPkYUonWu/0fRgE0ZO3sehEpF7KVJwelxLOkpJ6Xsl4WD5yyav/pyQw/3QnLA8FIkLp2
vvDeR4bLzaiGQYWHfjWRtOa+XL6htUV3RDznP+A/L9frNiI9ObLMQzASOr9NuChH8wffGeAYPoX8
3Jh4SRBCWnWdLIWzWDsMrJgyg9EPLxboW72vtwirIQkEaPxcK7T/qs0Kfk29mh7gaYHIZSj128h7
3PCW+80FMwxiNznhkhKNA2dhrlV5nQfHNffrkLscJXmP0r5A3H02PG6clLaw/kpCuPoOS8v9t6qu
umwrfgDoMreF0cP0+I9iN+fVYS+FLaX2yNiXwUj5VqVBGW1Hbk2qJ/K/0SvmiG/4AdltkUxsj7zV
/R8Uj8T/DxIm6lhZyj8yABCkIFsDN5IxSHSIpEWKtOgc2/uMWKOmVOSetBNXRsV6dMbN1qe5ruRZ
emZZJLkhA/cI9902SU7UIPERrbkNHx5tGNYJOTm8O+kGDeIlBHMDUhAe/HgO5HLHlldGZ4sVabjX
SJCf2sVtfJIImpL7PGS23YUmkXyxEHq9d+YbBGOJOQrSeXBd/hAjkNVXueFjOQCM85iHlWX0z2QS
uW3iZiK6FIZxA9wyX1w9+hT/mohITP73MriYRZh/sQlEWxzMWe2fiGqT9UXVoNnPVtkZ5Ulufbml
GYp+BK5SWkBE2FwCIVT12FezsGJgmvariSJoJ1dKWMTZooFwN+aWLtIKt/kDJlDsiqyVLmZtf17u
8FjCvQcMHnas7GZCkjoFBFMOVeMuqW0tlcelSVlpooZJ39nZUP7Y4ei2n0GxWL8XeCEpUrPpMrnD
e1Q8hMBb9WFu1whVHwUIUTJyUF8RYzj2H96nJrs0RWs/cE4WHM6tN493LQcChsaaz2fd1UBrzrki
iEqcPDjB61yM+neAGunHZJd8HslWdHfLJoaPcChzvSvcUc7PEsF3WmC7xbXf0boowymIzpRl5kez
bWZYz7wvdqVNVnAaoKjO907mhs0JzFV2tG5HnL78/P3CuDVXb1M0mOO1rkpxCXh2VnirDqwh09Re
HCZAYAKj6qpOLBT1ePIIhH+35pvwESV69CZDfLyxPwfdV64L98ZBC0rHWp8avCSCRS5j16vy362E
kkE9AfZJnwZ0Rcqlsry0wuf9KgV2zNjgXOtPmcj0h8e8+phbdcv04Nrzj2f18+siKN9gyJycfYRF
60v05dCkiMeMoymH6nfYjyzklSPHGDbLJkMd6bKTFpDYep+5ZdGmlDebHyie2t+GJ4YLT0THjViI
4LlRpZldbIoPLsSaLM4pD0nj3qOcxRJJTND0TBqy2lKMexhSFHki2YXtCclN0ED4xyvEwxD3tj85
7EGt9wkpFxVHi8eeK7AKmndgpEHf5cjz6r1P0agm7tGU/xjcPYeigsg2uaVsUudxO4TusWcDwkY3
dC2WEHvJ7USIm1qtLYXV3JE+p+d9FY0ODK6s26cGFhJoyBIhsv4l87Z7KRihmWcm3znJzo5apha7
yvarB1CxmwPL3pPZFbIXw0EgjsuaLqmw+9LaWY0rLs/VNk7zzICym0foqdgEH0FRQGEFQRN6btm2
SErqL6O+CcJtm9uGJOkhQE6VYQNDnymulMrCZTli6YmimTVNaQ0NnXtyuTfu2prcl5jIuf5rnof6
NRvk2pzrVa7XocqmB+ZgyErHtVdkk4Pb3WXoRrFYG9nAEO4Y09XG6W/jq/L0ZZBttL3j/t8eAnNU
Bau/jXKaYbYHcNtCjOS8Es9LQBDS3vA3soD5VsKAiBdOobMIue0P3tjU896AauSyRUgnduQYNFc6
f3lpufrcZ3ZlVx4zRaoJGVyd/OjrLLhsFsd9zGDbvHeOaO41scttmtfZuGcLCzGyAfKcGHRRMFVt
S5I+7WXh3mMM91lwWx/aOgi67Ue1LqoJtXldOpZZ9kCgyZjfARV6hUj6xoz4WJ1+N6rcOytM3nyr
UGiHpV5dvRsQEU5xC1wKMF8GdvNjzxQMXCaB4U3HRuku7a+aiJU/TeegHjNGa7HxtBN5P2vXW2LZ
Om2wZ6Rj+BGECFQx2YQddFm1okuEoLfyXaMz89Ja/s0qhNFPIKg3HGQIN9VjUi3IzvHA2S4o7UjS
YNyrZfXS4AbDAMy4Gf45fOpb3KFEGh+MFa3IVVWB/61G5aDRZ0Dod5u7ROYvbjgVnheK9zaocw7f
uFjaHnvY4hvoITyxnf0KPkbGxqxHY686JsJ0NDtOcImmMzHx9udJhHwR+zB3Y7KUoX4AL494sTrm
un1f4VO9JZgvzgU5FeXigAMdksNS9D+ZP435G8rRYth7PEdZMrYd6UIh7Bbm/mrqcd5iICwep8xW
z8iINH5YdsEwIasj+uPOU1idgrbQP82yFvdTqH1CfVTjXQ3H8+zfFTlIqKMLlCqxgt2Y0tvQzlJQ
VBgPe736M4kB881Ftub+k29SBcClbiiAUHsahqemwj3PXyaxjYX+Ug67sOzc5+xmhWXiNt1mxw7r
4k4ekGbgYCpa8wlxBdI4bebtw813dFoapB5AKw0IR9MX2Ju6qOwGVm8ZlAfGJnwNjr+++Ip81K81
xwGmdRQ2j2vrFvJUZEUv/84GqH+MhQJyv4WnHo7oc4N79OwjzFhn422IgNWAgbKIN79BOvgE+89g
09sTuT8+gTy/+gD3SOys3voKFu4+9VO/fJewoJ9+tinnwanERpgNGzDgjJINU0BQ/7PyfP1rwuFk
8bhNw0vFD3RDRWB/06rAncguVpofQxtkthNT0RLyago+rYYyU00EUTq2HqJ95iToW+KOE0FkBowE
SMbOyikPKhDtjnucQ+Y533yrbA+cGX1x5ii5NcIhYvZ3NjpCbk3T2b7RFOktpYA5DM9VBQSZuG6/
XLqG+2tX2VXeEU5lt86LX3dFfw5lNv1uYT7wQhGo8n5ztJZEKZTLAyci81ZQcjnv+6IBdu4HtnXS
NtBZ7FBbFc1XYSjO3MkUfXQSw2w9FSuxi0eL9yaP87XSD8YUrVMSEb3AkuENTP5D1086Ya/HOgon
MGPdtAgfRuvfyr9W8R9nZ7LctrJm61c5UeONuAkkkAAq6t4Be1K0JFuWZXuCcCf0fY+nrw/7TjYp
BhnaJ2p0ToVTSQDZ/P9a3wI5uEjd2GrWMiOrCpS3jy+MmXiUvwzlHxtEX99sGho0BcIA8rjZ2IG7
8mGlhMsojobHnMSAFy0dp/pzI3lDeEv54lGFFmn7zAU+al9shTQdC+zUPGtgel4o9cze/TLIHz0/
Zja0SdsjZI6SEB2iyoqFmzXWE1xCGAR9GE3sClzu0UNiPHCWbiScB1dvKgzgA2rfjr5BmNdH05YO
Sg3dbx6lZ6tqo8OoeCGMUv3g55bWzvQmwYW9xre6EVU8qB0S2+igkz6aL2Vt6RTNKA4AhmpQ+y4n
YuZpgHPtdT64ycB1uMsd/tlRqdG5K/OxP+a+X9aHPvRsOmgOmJglRSSH0giVByyw/DeUiOjR5xt8
ALiEOrKnwiUWkBYXVyymfsUJFnRHMBp8bWPne+YqrgMEum3lIwGglMqRtQCbjFYAXpq+HvADbVFb
lGqtYeXjUECVT6wwWBrpYspMzOQyN8THsvZwYrNE5mu8r4G2bFs0CsuwniYDH5ETVbu+V6wvUZL7
0a+Uu1UDc4fI2UU39sW3YJzcfIe2z1QL0ZT+51B1/nOHCZ7epeU21toPs+oHpSp+LyeI6291IgTd
IUwl9gIfUXWkLU9XoKlGQFyGHAJni7ew/BW3YKqBeTijt2jDDN+Hh1N03LR513+cyJj1FiJDsQvz
JI2foMpM+hY8O4Y0T/EYDonXGX3CuiZmvDH0uQRdkmYdHNzBxSFMbBAEGaf5esutPXoaa5b3pY+G
reEfoJS8trHy95skA7qycEJgcCsZuN5Tm4pIf9DzVO1RA7ThEs6Ov4HAHCe7MQua8A7RHRtajZJV
HFygtvmCzlmDP8OFH4goSW3pRlbVUQewpi+dqss/173pftYxUZubig9nNr3n2rYtwtLf8nrOq3yr
VazSbRFv6Oq2qIcGw36pVYrMsB40BEydyTfptoa57csWvUYSGqmz7fK6VaseS+lmbtfic8F+Olco
TUqhGBxFsRma3vmkVTmij9DMmmTlotX/NkLuslcJWuFPKNHpNnk4jpGiE91YLdrCsFKAKAEa5qGq
8PRodEpcRKbYsjh+hVzUBgsFIfaiAS7bLCYMSr2MFg04tt8de+rzkE+wBhAgGeVDz1j3+oR/Yg08
Q/MZN6l3I5Yp7Y4SrVTLARd6jzQ3tvYeBtV2lWQBBVNWjt5d4F77ew0unfAxjQwKnyXdqYVOr9G7
68c2E5s2MWAiwMeR5p/aNp17p2yqnnY89Bw0c1Fd6Avcy7ZYhp7bfuThdQnNjCz/6ZID/LVA0GMf
bOlFYqe7YnQ5NhtGdpRDOym+Nsv4jr3L/sIOH+vrFsUnt91Qd3/qlaY/AQfg9lvnPXWOFGVvhXHx
t1vWk7FMwcm0h8nzdX9LEdv9U6iiCPa6FD7gc4rw2rKXbTGtSwKIhiPQCRmuOFBxDk7zrnqZKs8M
FpXm5BiYtUBHwOJYnNljNBjdXldpw+fjJumwkTkmglXhU91fKwuqB7w9gnfp/nua/QSpAfOF8lHf
biZKixT1rMHc65SACxoxJuA1C5bioSXx21rCG4NzMAz1QKifMB2WEASLH6NyiEz60S117gCZ8J10
MLbDg+UTXUV0jAD3GdrwA8KK9yyVloU73GTGT5pFgDk5nvVgOFvDWI/U3vSlcuo6p89lYR6Ouxje
XIBPhr1cdAROWd3MoEY4zIHPRu+dLUAAZ68m9q78YFuczZZRyta/Ju3Lnil+AT5NviuXSz/8kfaZ
wxZPKSewcVqZo61H30Sp6gHRWgEQxQ+m9FG6REJuB07BvOHUBdJPMDpzapWTSS0hZln4qiVoznfI
Y2t4kqlNQZH0kQwddmYoD6+xLXjovc5P/ZBUtCb2HExITuc2NcQHRDtiTozuYtCjVhI4+HodwAmY
smn/TWnJTs5iMU13dtJmeEXSKXHusc422T0FaPXNLmnJfdagwDjrkbodA2rIugBbTAXWKJlE01bh
UKVW1oZ++dNF9nhIMW+NR2RuYtrKHt/wtnOqqnugn+o9tLmKf4qsqcNPiMDRLfIOjpQocRpziygl
MSai7Sz7u6TkHx1wzIXRqk59ThQxDzDH4GkgBSvrvNEOgeGJL/FIfOcubofos8gbEAddnvfYCGIf
n5DjhMkdP0z36NZ5Hq7ZfvL0Z1Rz5lnXWjiV29YKxw/oyUGPj3qlvgYx8sKB75vP1q/qAAms7Q8P
2ayupALlfBLgqbD7GjLalFT7e1ouNBA+Zb5CfIGPIG6PsSsHeyO0NNtOghsQHl1RgqTgadzpetGV
S3horlp3kdk5mw6WKnp9C1o/touozfa9dKpv0D8LWhSS/tUuGyBDrvuai80uAgqxHiO3yR9cq8m+
WuEUvzggA7kD6d74eZyiKD8aA3K6Nccax1j7BvrllT9MvrdqnBEVZgCQiW/DR6tFZVmnU8RFkP7+
4BjICFPCqgPwQdPdAECo3eauH5tLfr+4w9vrD7yseZV9SrSo156RF5O+60ZktR1tMjG9NerjwKVn
Jrgk6X2fJTvucHH1odbK+lEMsujWXdN3ISqFKLDWOvjLrzHKrHBj127TbmmuBITbuly4hsJA5UGT
JGUjnLSoW7duWRylzAsTjow9JdvaGwy+YgsVL/cOLW1/NO6A+qqwYABiQXed7YScMVhwnzC4T056
KoE/xk3+MrAnIffQtSZdYBDK6J5Rkx9wWZlRCvbCbosFklY5PHIeNIolTEgKuU6cWwcjQuC976q8
D/cFz4IyAdLX4ogStO/XEyqmD7HT+dZD38Ru/KEfwoFmdFwPW+Sj4e9e02xBaFfEQ9ONydhTPQP2
ZKhs/sBrzXrNgq4c7un92tWmTtLaPQwaTkCaBz0mcFprjb/WwX0CwqpN8UXLrZZKyKQatn97pNgD
NyfCNqpCB7eClc4eNY1oIqfJBLzAiW4klTfD1x/qwvV7OGXKttYFnG+WhIZT10YvqBlBLALMN0mt
/41aw3qN8wr/tZNG2I5lno8f8L0FvzmFFOlse29Wbj+g/5vX8hVXn4GubDD4n/Iqor6LeIOKoKiE
jGiyZdUfeGXhTy5ZNJA8zntbmxpAcMQtVhO+jfqsJZWjSdqnsM+51zWB9D7GpZ7/7hv8x5AcMBau
Y70m+jVIJ4oauqPDhLepdrqwHAwwWw6LBhsR9oYvQVrmzsHz8/bLlE3TExAN+Aucxv9glspZfGzy
jYEw1O5O1qi3gPVM42cRl9YsZhhRBCrero+1DKIdkVr+I9cmGlCqwTh/SKyae9JMHcuX4MHAKJiV
rkULp+l0e180cfW7LXsskkaFrR4ebYl3yaH6MO4EboTiS5EAod3MAWE/rHho2kPGt7vFrew1d0OT
xa9UFGuBuIzcMwuZRgN+FA/Kq9vhlqKSh9KX79fn4N05qSzXQOlyd1FJL926kesTE5VSCDkMUZTo
NP0mg7qthVMB1UwR38Mq85N7IDUsxXkXc8pVkpLvqky4Ms6X2M47OILG4loYk52vReXCrLUyfHQL
E5ws+kzc7c19zpf23azc5ndp594R8I9A1dw36EHqotRnjjw3G872Kp7WkxPoH+FAI32q3KT4iDqC
FnfNY97VoMBo4HNH/C7Qv8crZLyAnSHHgl+fvEKP11os1SsPq9KXGQzuYG+Gg0G1pgCDuPSsJLbu
2OpafwuPyAy2uCh5BPx/djsnyhJ2Jkva9dFDEl3Tlh89XsE6c14CzijVzhdgrPUs0/5Ywoun3ZS1
obEZonbKZzdN+hHFK7VYs9eaHwJCkESm0UyvaQpm7wP4lkpugk40vwDZB3+4zwz3IdLGj2afY/vL
Er34Eju6fGbRc+/DNm2+uvgk27WvuQ4W+dTErdUbLz4HyS/WNPX9woeD0HBNmyLSzeFg72NUTSji
QmGynYuxqVcx9wxc7Y6D6r8pWrDMnulZDwkye40lNGp/cV+me5n0of4jRKP5vWul/U0UHXkRegTs
iMu2bz0lRoswKifDl20qVv0dfCwllwmFiVx8oyWWevs8951+nVL2MpcR5uVqQ5VLe5q8cPpuiKqq
VgRUW98ok/OaE0rETQnwbPU4wjEAYQCwhdY3cqQH06cQvuAQY3BUyvTwXivRYy7cxs/7tauphMoZ
vaBVXYVOS0OdDgRyVaP/Y45R8ki4r4fKmS0MUpVn1gjnPBKXl5bdD9ERFqd4bjrOBVqXeATJdgOl
S+HQZ+stO9OWnitdde9Mrg51s7bEN4XP4SPqnSBYxshRCSDNSJGHheW1Ozoi2PizUnNeSFK19ZXG
GXBDMRMWUZt0wEYIeRqCTcaOh24ALd4Sd1QVrfGEUce0UlBsn5DbC7xy0ERwnxUtnethbkVkNHmx
WiT4i/rJ0JttgKxgJgLUCXeukB7worboDUIOQzx2AF9obCUBruVDbUcAH5DnaMY20QfylTwKkBJ1
eKHSL60CnYWmmbE/Vqqe0bkpf9FYVs1vPwSgQ+Ou14sDZ6n8GPWNDmBj6Is/o9LE0aBGQymfBvkH
GRtFu3FGF2V1zAcrj5QJp2hlycJl1ZXs2Pf6iGRiPaWhlm6KpHVeuBsQyyYqcIsLGkvspeE4gfAr
o6oBFsMJsN+kzsSx25NOXs29ZT9cWT2OhpUZGXObV7O851GNyWuTcUp/tXTOextIpHp7l5YAbhZA
/mDkdyVdxIUZTblaZ8RG9vQYKJ0sgtC0nvugyOk3OAa1/agMsZDTDyp+j2pKB+iMcd2vQsyu3QIa
WWmRQ2+oPykav7tqrMXrLCzyF3rHnYDVh+rDooUuOHuOkOyDhB3dJz31u/ix15w2uAvrQmHkw8TP
51hhei3zPMIWVfnNNiX2FaCo6SbcP7Vp+hlS0gF+l1f6JvdVY1LScUz0gQ0g5Q9eCUdnQXp7nex6
26KihR9NVAuv0aynEFzw70bBRAbh4vYPsVt5/tKSNSusF/L9bqwAqcImqazRWoyyyO+h7dK/1+Cz
wI8dxIuqZf2zAUOOosbgGLp1VCf+RKQZJffstvk9Ziaiu2tP6O1aqzyBUDrBoMgE/Ij6J5Tug9M3
0WfwJ/SjQOZVz4VZEtCJHaj7BaGrzBcdAY1/KjMX3grsBI0MiGfOY5OogNMBqy0su9KMXl0+Qei/
RhfRdTJ7dew5AONRClr7VwrCtoM3BTtnkXAVtBdQmFgEskT0PY77Cj+dS9v1MJUcN7h6DZwMYPOo
36pG4l1HVeUtjcRj98hlZX9AfY7BBSWS+4KmPNgZVQiNp0p7rMiRBZB7zfNAEgKwvEGwMzj23GYL
UFvosoyzB5EWxq8cTUCxdwFGpjDKa/GbZA9NLkc/k1hGM9VEW4Fa/d50hrTZuoY3dcukore5HknS
EVtUd+O9coYW28rg68Mqja3iR+L74TcPIeOzqdwB0NtQ8TH9Js1QpFvYT229UKnwBWKbtv0Ykhfh
7aIqjsM9WgfO1Ijsmr1j5joQKeTjL0MWOi8OaH3OL103IHtJOyjT+tT9CFPJaX1qatR7icmVE0Gk
9XlyTJtiJlgubIgWUSv0YJo4eNA03XrW3AQvsBabyZzmSY27hWCg0EqklUJPTMlpPgaQ75w/Wc3E
olgUOO3odtZdvVFdZn1r/UJhLzcm+VlNCApJTPDFOqJPjVIDtoZB79nkdso3FFjwRjFarJAj25gu
C/yBC0FDNFzro02ZyexA3i78lKV1FVADW/fwmVpWGzr1y85G9H2PDqSBV0YTCLK1wARhhEvGcsu1
aPs4+exDGvHAXA80H9FOut0a3i6+A0/FA+04zxnTHRty6K8oh5jJTkrUdOvC6ORP2L9VuCtEgBg7
sBt5hGbfxasWBT+ru0keBC+bJr/qla8+e9xtnbVM9SlBooS9bSVttBwrVDscU3Ew5seBuJQvKXqI
n21eaRmtP8d8Tuuxg5KB95ryhF/oX2HPJ5+crhqZPiqvDy4oiooc5bs4GQ+lUHOIDkX414y1dUTx
lgcOMMWuoOYOAptcDdsZntOuHb6WE2J3zYliJMj11N1V4UCNWZoihIWLvvs5QYdn3A1kEOAL44w1
YwWwWW3JZKoe9c7gBemR1H0eC5kTV5jzK6EZwr4MpLFHTwVbHAuGQsmpbRAYwZVqCEF8Aj/nG98t
VVMz74n+ug9YxX+Zum+MGxUBp/6g4S6hVjy6TsTyCuGdYmAqnUczCbAftBg4yvVkBNgqo2CU48pH
grlnR2kTgKQ5yulaM61PbWq17GQJm1OBh7RdhEapxZwnVXVQXei6qygLbA4pEGLk2h6a7vtkj/KL
HoyZsarpypLR1ZUOr7VPoN2KX3qkepxhqpHIjtK70RJSUGRxveZb0GPfPnJeGQ/4l41mU0lq+j5L
AhZ72vfwwLHz5o9oP7mi0roNnjuyQlF8t76MVrSDHArzHjWPFVeq+KsG76Ncgqwc7U1Bj/drFtRq
AD6jDYe/Si4m3IboMtmJxS4jckAdXVUCMf+rDNy+L7OEJBpHpuJYkSPyU+pBRBU4FfROOg9vAmju
Uv7yG0yn2NCQr8Ep6P1PhUVHh1SXiHJflsJooAwjGoQuLVzA75TGW+exrIKs/UAr2+AMn1e+91lv
BzGtjHAy93iNwhSnTRlki7/cXsox42y3QlsT3dFXcOGG86rHm7/0gopFQYFwFdie+k2vrnnOZBTO
ByhkWAJn8stf04SZUXQS96+qDY9jrUCsqKFupRZSpGrzF+bJxhW2l6xzZQRyKdg8DyImhGcXoWEe
b8RCXcgzMuZcNf4VWwCqmDOH/pGMpQsfuIssmiWapBHSlIXIZTP0zSB3Q+snxwmN3ffRi8e9Q+Fg
9V//+T//739+Df/t/8kf/38k6H+yNn3MQypf//e/LkUMmfS+OcybpnD1s6zDnjONzVrH1Qd3B9Il
kLSU89y766Ncik0ClWciakRh4jpnEYB+NFZEBnF70gyaq1AYX7W2qe65ZwyH6yPNGVonwaesE6jO
TSG5+1j8oKc/Zh8Ffg5Ti0jZSgvv+qk1tmym/dLUyIWwUvmjUj2AcwI27mqr/XV98HkaZ4PPz1C3
TaJeFV3p08HLoPNjfPhkR2RVtC9ESF4lqI5N7Tc4BM0ugMETJ+vrg775ben60fljOIGgznDPnuA0
Fn0TWKjeprotvggJGDsrSu0BHH743kxFJuZapnQkfB/yy84eI82yoSHfAINZUdSbzHazFVbVZjV4
pCq9d1amTk1Ft2wTMqESZyFfpmd0BQx8YJO2eqrcKPkwyPLVTLv0/v0DcZc0SaHX+RnFWShboisL
YRO0ADi59WKgIvBgsKpu6IHjzrw+1psAOCZjOoRAuuTsOVh1T98PHLYErqSuubShjcKSHo1FLHMa
FqiEFwRidO/9uOfx3Plxsa4YeOVOx4uKxgd0xngVavwtzEdtbbZT+vHdsyLX03BpUghKG+bZo0pL
f2I3dzhwEke29PLI3WAYhYzbCOAnslc3chHfvvCgtW28va5h0xE6/8R1DR9sKtDgJaKtl4alaOaW
4InM3pm+vHtquCsNi/fd5jc0zx5YN5cG0pC4iSlL1HNUtDQc7MJ8bQAUbtGrBu9dJ22T5HO0fJQH
+MCMeer/2Ao08gDYIFHRacB4d5OfcyJHQrVk976Vx3jhV+S1IMIORJOJO+bsqcE4aGbjAsAZOKA7
Al34AqjOLPGutTcCJi8PBYl2/j+XN/90VoaHMwUP0fwtm+VCM0Kx9xAQVlpk3ligLnxgkjWDtRCp
Lav/2fMqDESGQ8BUKnQMOHS5YPf+EG0Dq4e4NpXR+1cpxnOFqZTl8lOerb1kffRJ5/IqZqQgb4de
+iuTzLBtU0ev19/Ei7+h4UpQI46w2bBPf0NM/mTn2BjD44q2/NT63rrKCaiPBr/6N5OS2CkFP6Gy
5NlQPkd6Uw8HVqnegJMHKWBvedguAD/YN1Ij3+7W5DuD9aSvhkCRTNvTWSElR3TjgRSGhZMhZu6h
5mx8zuM05IkLfe2rCrleY2h0QSZ0yYfRlVx4/8VP6wjHNXXHkc55QHvO5T2rBjgPhqeVZCDhNqdY
We2E00c3FuS//63TEwL+ZUGIhRJ0fw397Hgi/LTJaYjJZTZlwVetooOzaAaijQpUZg8iSOLHsKrM
O5pj9ZEwPPHAljutabU7e6Q49p8xLro/yLIzh/s92iy6+/EuCnWKuxr2lxsb1vxlXvtzz56PpiFT
jZUjlzH9Cj8L6MB6A9EHBF2swbWLZTo2IaxhQCHXn8nf585rIxunbwZkFCwuPSPXwBsRPECWS50H
ReFsWeqqu3NnSQBFglevktVRhGmwK1vvxl9x6aNj8ed5qXnhcub//R/LMeYhM5Koe3D6wZb0Qhjj
NXL/PZDw8sZQ80f1Zr4AFPjCkQErdfbRUXKJWqx75tJrvltoNLc0ZTLaunBkCyBC13/dS4PJOVgU
pQf2B+PszOMWcWPO/FvajpmvL3PdLI6aHVVbqx8SavEmrrMb89Mv/ZYOlQJOJIayjfM0YxePNacI
MjgBuNSwfckiQIHtFXub4/p+JO0LMYqhNuAC+8eCnYIOF5kAa0oj0bNmuOpuRPVdrvDPiE1JsXx7
/TeZt4azB4CpWAef4lDrYws5fdbZ/PPnILRQxWGsdEr09iatt/X1US78CmxLLgdaNihDiLPX2psG
uq9gD5b1KEDqmgBSbMtY4L0fN9dHurC0snzrbOwGv7hUZ+9u0ssOtR1nP7pD1X4KMm9f0N1ZUkaZ
WxAq23a1HsCCdLUjySHV+xdVDtSsdYqaN6vq2SuWDjg/wz6wlq6Wax8bJfBWiLHIj1iuk6/Xp3rh
dbaIODa5KfBi6ecXaBSSeIBLxkIoPKcASHJqqdOhpp5KjGVEn934bS88RcXOyCMkoNuim3f6rhCi
A8zToqSPaK0+lH0M+69onGNlOO6NoeZ/6uy1ZChXNzjWcHM+j3AmpacmGMhjM05sWkBJHbYgSsMA
CDihauveFMYHkrG0GyvExRk6hqMsNDeWpc9fyz9WPkScVQSdCSIaposNdU5UJAVMdFwd+e7dT4/O
BDxyvmHHBjd6OpTSYMljL+WQO3niySyLiL4BuuMdrsrYRYfXlcaNxeji7FzFrZI9X7eds9lZstFZ
A3lhhO835VoDKvYBsokVrUKs5e+/rvAr8giVowzJCfh0fg0XJ2hw/JSQVRRKI845Nnnd66pA3nn9
p7w0L1YuxzVM4mBteTavGIx2jv7YWmI4swgYgj6sJWTUtogPb7wglzbo+Qvg8kBJB6/n2bTw6gvV
tkyLkCfbXxZO3lnIBOx8B1hfg2EcgBxOejfruaeN/Z+qKrs9WT7VYWp1Dufvn7liL6N5zqJqWWfL
TZ2QCmX3cDIJ3bV3LQ6ozeDWz22PKfZfjOS68LDQ97BbzIvRP74Mbm8ElPIXcFo0CBTAHgbqyED3
SiLejd/40rdvz/czUtXo+zpnm0U9VEi0auQUBXLfPTxGumykV60qejgHwNHaHmui8y8+R+4X+G9Z
ualRyNP5+TacxxFwNorixMdpiwwjDZT+bTTTXTG53o0b78U50j6yTY5Y8CzPHlyOx8ExRrhNXpi3
H+3QjJZk8Ew7iBrxEZcgkROwCt9/TWTtlrO0SudYp87mOIGgQ18Huj1Bq6qvZ9MoOsHGNu5dxv5p
hUH47fpbc2maju3wbvKGKla7018VEprpDXA8lmq06udhAjRe5chZIxJJv/SBkxzbXht/Xx/00nJA
XRmiqMt1zrTOlgNRZXZp9pASsMIMq3zUxqVKNAwCdIu37x6Kuic1GaqCcxHo7BclZXt2mtE7wP6r
rwKqlUfKyvEmKb3uxo54YVaUybE5CZs7I2ec05+yxb6EKauGFOsKsYlRVtILSRT4a+f1+qTmf+ls
78Xmx0vJ+YlqjDh7aIPwvDou9HopkZXcV4RWD3g9MzI6r48zv+NvxpFcgrHKCaZ0tpQ6dpnFEWhb
9C6Vu+NbybdqqBW54xLg1KTsZ9mhWSjYDglBsOOf14efV6zz4W2hEJbQKFMUhU5/UKfKWsu3JV+8
sPon2xPTJ1TdIEudLtuUY6bdqLhe+BZssk6pkFPjks75CtqiTbSDmJaiM/k4j9Lc/pOL2l+GtPcB
mMzxlEggP717kqzZ4F+klEJwkTidJOhjoP1otZedC5wuhxLxoOhOb+BBwjThRnnjmf79q539qmyK
vJ+OtPgG7bPF2036kTZpDVitjeOfVpDav+Yl/qewsXTinargs+vBEGBhmjB9oObyP6dUINXq+sTf
/tqWrVxOFJJTFsniZ58LZg7wTSGFUqE04yOhickrLQkSUDEg3IFKsOzFiMHGXFwf9u1LZdl8pswf
WwjQhvkr/sc2qeALhw6hSuQXkjgWZzPKhJjJPX6WP7yE4Y1ZXhxOd+Yek6u7bJqnw4Es1LEuIXKa
GYCf0fGY+yrBFz9oA6bsIAcz9+75zb8oOV+Y4HXmeDqgo2Yqcd7X2H802pKRTJunqTXVPrK8ngDN
vLkxwwvPkUA3xrTZRzi2nm2UsuzClJQlrJ9uWu9CWUCvJ9phpXlevAsCzdtPmmY8XJ/lvPKcvsTU
9FnPueJwi+N6dTpLCrQ5bSQ+VTI9UDdVAyGDMSceWy+K3yooy99RU5MfgMnoxvfzdpWfR1acDLiP
K+RXpyObkIXGqrTYMOGXrmk92/tKOsYRzk9+o2V44d2hgqtLqnKUclkET4fSPCMqAtNE4lDAbKyG
cVrjrUbsPBVPuUeS9/Xf9OLMeILUlVDXmdbZrhKndqBNIdITLM7ZJucEiczf0zagc5IbP+Klx6dT
4HGVS9tJ2GcvaWQMeDzSmR8zYQDsKs1fm3B3IHzLLzR+jS1AozkmYdBunOrmReX0veF8xZCOyzGS
X/TsZY37kWSitGqwgFBf0kgp2oQUPm58Em8fHPcPyse8lyw1b77BTodJgvG7WdZ1BFIHU8AKCE2x
gdQJcYhkmBs/pz6/CefTsufLGZ0ng9Px2edQiQJIciMbmk6leR8l3CCDKCPUzJRlSGqLV21FUWMW
UCLdlWUKqjR0m3XT+RKsR19+EEDVnq+/Tm+fsYLfZ1DKo/PMDnL2OqG89rHg8YzrNIEO0bHIfvXj
ZtjCCVIvTYMTcxcNuAtX6LgRWV4f/cIjcLlncurjP/g2zpZ511YDvtySxn49fffBH9N4IWR6xNLE
Eri5PtjbcxKrkE6blu/GksZ5+3kOxQWISDqFQNq9I5ALyI499TsvJTKXwpq9z/0UmGTbNNHaQorw
/nqwzUfE+PwVCiD72feUUCIVAJ7apRNHv7kQ1R9IaPcAycbmx+tTffsBMRIHMiyk7N3M93RNakui
+WILvY0xZDiOy6DZhrQ7b7zQF0bhBMYFcz4a0JM4e3ql5oLRFh4/6ORi+yX856AZoFKvz+XtgmfP
Jch5NthbeF1O55LDrIUkPYBnnXFeYyC7vdKjr7Kfpu2/GElxwpPc7KianZ1kO6BluFd6gl0RI5Nn
6tuHFPgwvA+Z7K8PdeFdpHbOJUSHUk1n/fwBBQ6xNGpmx5D7WOOSaK2NORj9B92gXr9IZR1/Tkd8
e7XdlS91r95fSYY+h2TIQKCg6HSeffcAeqnvpMioCC/MjrTDp3Xew6WMxWCur8/10gP8W7Tg/v34
zhuCMGC61m6NHhxPiU0qxkyG9z16hHZ4qzMx/2ynKyzpuMxoFrIIgNJnb6TjEVKlj7gtSznJJ3h3
xUuhKePF0ND3LrrGcVdpnuXv3q4YFeUaF0qd2tn5wwTXMwyJb3bLASnlHcFKxUrvXetffAcE3FEH
nPUENHJPv4N+JBhamCDacRzCBZ0krFY5VUuy/N5fpGIq3CdZP2isUhE8HUo3cCwjskb2ZBNZYgNp
XZOEZy18CY7l/S/HXEuZRQR0wK2zb86oakKBOtktS68et5MLGTugUbxJuuHn9ZEurVY04thmZnkV
zenTSalGpu6UkLZRVkW7bypuyJmD0v/6KJdedjZUaeGthYppna1WhfQo/UV4L0uH2BCo/KCgK6vc
TU3e3dg83wzFJDhVcxMm5AuFydkpaYKzVKuWbFdhdfaWeJRxV/YtNQZcSOvrs3rzXc1D8cspiqSc
dM2znUsjyBtfEbijOEv9HfJnHwRREzySyVZ/czsTS2pEYkd+Y4YXhlWccokXoovANnO+StLK5j0o
yMJkC+BU3XwlNlHfJmls/AG56uRAoKzyvd8ZF4Z/Dnr28lugcFI/GCZYdjnmNIOAHagczWYM+253
/We98ATp5LnMUCKhEW+kSCFXIANmwrIAvHlAsQyZ0ybPDQG4eeM7e3POm2eFdJJ2Lb8lgonTt99D
XBLKIZ6DOZOBaDbQrqYEwIN8QdsWnaG+cw6Lnwa7vvHZvdnpzgY+e3VguiCrN4Np2TR6v+EeCL0o
tLBq6lNUHKCtBytIXjjwCR8+0lhOb3yQF98hNgM+fDooVKZPJw5kb2oql6gTERBCtQgFWMuVHyTZ
0QMREGHRKCGDjCAubmzxlweWFtwpumicOE8HrmwdBCtJW3T54u4L1I/yh0EM0RYrjL0qhT1tY0Ig
3/+hzj1yqoFsfwjBzn7tvtBcPfPyebaI+JeUrOr02DZZ1v+aukx77II60qjg5tWv66/ym9UVWRG3
YKq3FFAk8rrT2ap8MssRAs4S/II24SZpUcWTWGx/fv84HDolx00XMel5743twiidCv+0ogw1J+qM
lXcXBPhWbjy+SxNiaaVywSdHAOPZhMJmss3Ei8XMRCa8NSd/Yaq7W/3ZCyuA/c9Rzj7LIIbRDvhD
LMGBNFtbeVDcA3emENnvLonwhDis0yPBnEmD5my7gCNVpl1gILpRufEt0Eb9o9HadLvQE62uP6QL
r77NoZbUejX3ns91dATlOG6WeGIJ8Q3aHsxKqOD9uK864ex8knUXHXD2Gw/swgrHeUUp2gc68E11
dpIQdmBrhGzpIObS6heVlx8QEaf7njXhDgt+trKmOVvOtYHKX5/upYeo5goX1QTq/eevCmF3fpPG
vCVtqsYttnSCGCNcfgasnRub06W3klM7sjcqI+qNWNal11P5FogQCuD5Nhd5ubIpKtxYM+dV4uQY
zatCsRAJn4170TnvHNomyM9yIsUNefUIPdIu93Pe7aac4y77cjRuNNQu/YBzRWQWd9rcjs/WaHcg
Mo6YL2NZWVm6zoN23JD8NW7xNd6qg14cymYBERzXLa6Tp+uUKHFC0WwyliWmxDWrJWBCAsrgTtq3
JLIXf0V2P+qKlAZpVZwOFYeo9VM7MZY1mZh7TAzmviA95TDgXHzoLelvr7+Gl746Hhkro8FJjfbW
6XgkJ0RNo5ialNWfGLviLmxwzcUk5K4aAiMIr57yG2NemiNXnr/L5tRUziUDBYJ3PxtY9ke3EctJ
L+NoNZZ9muGhJ4cRCHV2vD7Lt50RXk6XrQ31DIsLftnTaVq5IhBgdFmYI7cNF0n4N/J6cPVNDD4Z
cB3UMNY5ZxMGFjQ6/Ib6xssFNrPrf8il9YZ5c4VH9kWT5mw9jW2dnKggRP8WOcajRiCLQKOh+i3l
tP5XljcW1iWw9F1dyVtyuLdj8/2zwBLkRzmfWtLpb1Bovhq60SOuK4/KVWuaQwwnb2G4G7xJ9ao0
g37dpLW2vj7lt6sPw/4vZ+e1JLexZe1XmdA9zsCbiF9zUYUy7aimE0XeIEiKgvcmATz9/2VLM8NC
IQrT5+7oNMndmcjcuc3aa1kaZ9mUmKxlosvAPnUt+bCjrW4enCkJnlK47863rVxfUWkAtDeZNC+F
ulxc6s4TQnIjWNrAwvGEiGlB93Icq/rTqy05Jl5A5tTEaMtgAl10inSjozOdaOgHL52jk3C9+qTN
wt5Y1PXlpJEugbuuDRjjCmQW2rGlFG0MNN+DVt0oStjDVQVaqsINjgBiFagG2i2g0vXtpO8MKJR8
l2SUNsjlMekdhrl7CxAfs5vx2azRtm2QmTuPHZO3bQyO+LX7KctJpPPkifSalvtZDGnaoj8FTVY0
98z6jg2eoSTxeMzB12wcxus7cGlMHqOfWoRVH0RCSASR03QQUbstXBFhb/jqbAmkepnbd0pcfI6q
90a9Z8UF6cC+IFMAey4DnYWnLVWrs0J6n3TcE+cJGcNhr0TmH4VioVZUQXsKMSnysSMUpnWD4rGV
68OGG7z+tDYPJgNVcroEByDP20+rL2PPjTpVm/ypUbx7RUzhacqc4Jzm9QzD0LQV0l1fSuzRh2aM
BYNUYC7tZVA4QgHkTSjp6N4TFecRMbTI8EOz3yo2XH9YR8XJ6JpukxYziHFpCjaZcYYrQ/hW1Qyw
Gg5t9zH24GzX+i7tGRkerS8IrzQPIWrsG4fqeluxzUcF2WxSWVmOWGWTBp/qWArfRSr8STBBcy4o
yMJ7pbenSNX6jUj5eltl3EgjmPDHBcNoXK4VxZxRsWNHIIhY47y9ZNxBp4HQqdr8cftuvrQ8L4M6
RwJceTpprcme16WpLGo8Kvbh5CMdC02jyMET7RoTqVSgfkb/+wBn1rMN085voHInuP4TmiM7SRCN
RgECuzuR5fZG7/T6QXF0HLBK0CyfsiUKEPKoXgVGDItKoCI6CJ1PtDdEMf11e+3yKV4snTkuSwYq
lACu/CBz4qhuaSbsCmELgxCj7uoe0E8dnzR0R8GmGQAcmJRyfeg6O2OXT/Dm3f4VVj40RRdpnWId
ZBDy0P90X00vgDs2dTnUlpo+EiJ0Z7Wx1HsA88ZGIrRqin4aIzj4fJC/l6baxCAKaTXh67PSoYVW
RJq5j9oWxmfHEP1G8rPiDCkWk3AZIOFkvrdYWTTwJVQoS2BCEkqx73WNeWk4de4NRlb3Q6cxt25M
8YkpYfdNOzfhczhrW/Oea1+YMVY6RC4wbiaClmuGQ1DXyhF9IU17nHQDnZiYyl2Rz/AVogYL06Wu
+FnGfD9RTP/h9tddNc+9wnlYnOdlwmtmbRClOA5f01ILDkqNhnI6MBbtJtYIXyL4eEDWPSwPFTKx
ivNqvLXLN6CxLIeCZHa4+AadDbSjH5vRD4e8+lahWHgygt7aib7uN67siofk4eEsMxNKVWQ51BJq
vdvpsxihSUmh0kBB+SxGQN5Q3cSw3ujd6fbWrp1mgEd0bulkagRPl182QRQzNR2OVz144wcbAz4T
jt1DUsVbSI41bySLIzJcAuu1PMldryIcGYN1TI1KL++iwoVuCSE0hAdur0m62oU/okbBu83MKxO2
y5FXJ5uGKix54cracB8QR7UOQQkNUdl38/vOgvQaui3vcNvoykbycMt6jERW6C/ohJ88EDynjghT
CPXssBKIiKEV5FeGFAlqWsi/NtzCCyJuuUZ67MCNmCKR8weX320CeJwX6oRkM+hjocF3XngI/s2F
6hznetDmgwjiroR3OZ++QcpgwS0P3SqEv7WkoxFUSMWuUxPoQFNULd6Az+6mEz1RLTyKHir5Ga6N
L73qIDALdRvfCNkYe36raKES7KwmHNwDTO1jd5/ocfnEwsMMZmb91TOjnBWDeIfwyGPSQV+UnYqo
bDLH6iHlgxXzvVqK+1BAt4iGlnOfmUgpvPorMg5HtglI1qJgIr/yT18RYr+hzbLMJMXtvT/czgkf
SwgKPhv6MG+EuSsHhgl6l4lRwASMjyxMtaKGZynqTb82cvc9NDH5Q6daxdkeITq8vaqVCyEbWVRl
bIKTq2i2byPmyXpM0QgfHwiuXV/r5ug+yWjQMXepP+qIH22sb8WTEVzS52QnaaGZiy9nzHrjBFCS
+XlhF29jJ75DxoIgrBEg47tuC2O4tsafzS0uRJHJlJq6hj+jd+WdOzeEcE2dEUvceS1P1UCHFCUa
s1IPtzd37TtCkQlnANknJdJFjBlDnQrdIEVeMY3q55RqzR+1GtYfszSfn2+bku/M4tLTYSFDMIFV
gepZrLHVYD0JadH59TSrB4qIiHn3xl+I7CDiNSr6vkQA5q+6pUFx2/DK5mLYAbrJx9QYyrm8FlYC
j9YQtJqfdg48PEJXPoCa+qvs1eHN2IGrtCet2NjXlfPjUfih4kvfHR+3WKxwK6iTHWwOQePyUEBQ
8pQDAkx2rY5KUzG5zvH2Kle+JGPiqgSM0G2hQHu5yhZaMK+fITAVcCF91tSufTOZCRK+tPI28su1
DZVD3HxNnDhlrktTSsZ4WA7lA7SjnQo7aNcIt3vrdIVDH6TT9b3euO6zqJgWev0aGW00DDiYiKQs
ues/Obi4pvRjEET6TRAgIdTBkvqhzpQGejUvbzaCmbUN5bBSUJTRMp7g0ljj6F0a01z3iyJwPxnl
VCIsESMaYbvxtBEjrt0NSz6HIPQBiywRNynyfR0SMJrveEHTogOnDQ9D5lqwdZGIUo6RnoCml36A
FaDfAM2vBKgegB9iDarDWF8EiPjWOakbE2kDq1KGu8nJwrMTwDW/r6cQnFiX6ea7PDDsD/lg9X8V
LfWp2991bflUKiWKns4kv8jlVqML6liirQ3fTnNo2rPWSsaTWWbW1yxt1DsL0fFDBPLPbyeStA3j
a8unXgPaSU6UXuEXDH3sx9IWBmRhUZEdJscIa8gu9fp96gGlNcsgfUAwwPZJV4cDo/BbeK+1g0Z6
CwODZBXiMb1cfUrXvVFgHQLRaRQQ4XbqLq4886xAz/FvOAkmhCV6nvjgKkCPtDSJHPjK/VxE8DlG
bn/K0Xi9yyuUTm5/0zUPiAlATyTwRJaL66OHhQbNWWL46NUb4V5QPvlRCCDJO7RdxMOAXPPrTUK1
wP2hxgguGW6ay40MrbKCK6yZ8UtieO6ZmTyg24l4Df/v+LUK4C27vcZrR+jCawW7hORJkhQ/lwYh
GG9siAJnP9P05A/wGrBcBYq2S1XknHL0EnfQMI8b3vfl7bh8SBk2NujiSLIHSiOL2zLqKhrQ6TDB
ABqqpT8Oo/YgTCv4Kpgqf58FU/TYhS2M2FNV2OcuT8RTiuLxaRo89c/bG3B9dIkCCRvo6TPudtVX
HWA5hSRCofKHGMAHlTHibwV4waeqqItPt01dX1OiQAlm4kklK1qGD7pBbzhpktnvYds+jLnuHSL0
ag9V3lofvKDPD6qImx2vq3Nu8zE43DZ/fZxlEIqHoMNKrLSEnYdMStuUw2DFgESxgLUhhSIvAdVA
cKY39eMweM3Gh145XZohkROUwUChu4vXzmVKekCwcPI1OZYxZHZzMHrFOyDTMn9DA6k+pbrz9vYy
rz0xDM5U6V1eWSLNZekYkTJt7GsoCps2jj9muf7cBm75Dk+onDURwTlK8u+7BMMb7mLtJOH8wAqD
wiYHXSw2zBHt9KJURXoV/qNu1MMHJQPbn3ZpuPGwX2PtXZfIBWgFej+cpGVhte36JhMWAhcGoFAA
tSKBYT5FSNBtgvINh0fsMiRm/UQX452jhdO7mLjrA3SraKF2Wfqk1054vr3xax+bpiXVemBYRACL
S426WIKYAa4knhk2QBTUBYyOcFO4D5C3QFwJouG7wrPgfbtteO2LE0pRrWFeDgS1funDkhIxr2QU
s99WlXhEMEj/HbXW7M5tjfzPaWzUYwnhwVFLTbFxvteuFO4LhLhOfkyJ+9KyVsKPFdTwJlPv796M
rVayVk35BC9Wd99EYbDhQdaOGJeYO2WBxaXzdWkvB6grnBh5SsZH++MIK/We0A+hiNEtNx4G+bUW
LhpfxW7SccdfLSu6ZY4Qr1TIhCJ37N7SoDAhnO/Ex1d/Ouo1MqeiLkU8vLgzNSSAk9smE+qd+Vjv
0St07uoCwhxNSasjlJtUkdq4Q12UKQ9l49ysHFgiNaZ/iZFJrZY4YMq59dBSrfLncK5Qz6rrO6sS
+pseabIHyuX9btTG8vVemHCCt12ClTg7i09o0fK34riQDKotmq6mieQGutBHdbA+ummsn25v8Ate
YPkdQesSv0B7YPHqXh4ZAzZbPUXc0adRmu4hf04PSFVOx1lY9tvK6MsvGszP/oRmymFUUUU8NI1q
n9DQTD/EfQVvPYyS5t6rSYo2frWV00y7HW9LFR819mVBklCOPmbbTb5dOvpz6inznTP09Xugb8W3
EFW4gzpBp5qKJvqjImv8niD5o0IaaZZHFC/jw4x+wGOHLzqraSI2TsdK5Z/iCX0rmQWbVP8X/oyB
8Gp2jGH0hVW2UOtUQmR+DM3O51Y1FOfoKOik3tuwZHwXYP/DfRkW6iPczDARbOzUip/hBmoqjTua
soCILj9inlAcjkrq/9aASiXqeml47GF4fpCd9vkAm4txPyG3drbRSIbw3Cu+99NUxYcSrjK/dpTi
CVyseYqdKn9MG4EIX58q1sbRXolv8IIEUnBSymaB/PnPue1QO8x7qaOfBOVIiX424wd9KvMH3krv
C9Tu0OuWsL2zlcVU7dRuCn6/vVErN1oOD9AsAG1v4JEvfwMLsj4UI1UuV2wh7Rcil32PrsHw0c5c
mjdDB/H2AbU+9/XvABNXmJRjiwBXFu9A0tX6QMcerT6lr5AbbZCJ/hE1hsIItQ78AaF3J9fvXr1Y
+uOaybgVKDZjmfRagYY4VixUH8WhpvoSKlN0Tuh61icXrYB4F7aoRd2jdDO9urJINRG3TeUEJ8Z1
u9xlQIgmskgFlaEmrWp0cDyUWoy0zphiDpT5jGK9UW45C+kXF34MlJlkcqVHT9izeOQZ/9QZmU7h
ry9tWO+0QKRIDPbVgzdM3wwwSMdE7Z9HLx1OIzwrexrA/fvbG37tryhPMGDHOw/qBDq8y3WbRjKL
iEqtD9JM/0SxyGKazoLAqS3g8r5ta8X7gGtRCWMlCoPm7uLKRx75jjpzWWZdtOVDjoMqfCOLnM9m
37TNUz5Pk3v0zGYy0YVnyHHfBnBwo1mTl1vj3NexAGAQ52Wgi/gWXszLhYvYgNqEYQyk2XEru7bW
otOMZM7G7b32cpdm5M9/8h+dqJgtcY3eB97mhiiTuv1DW6FsgKZH+9VLBvN4e5PXDHJhqRyBG6Ah
tjhTXWL31pinA1p0jEy6JYpBSJkyRIUC4i4AbrMRIa/tI4h5+TkpKMBmd7lARDY1AAnt4BtDEz6V
c1t80K1x68m/dsOUKmDLMKBuIkrUFtsIZs4TRd4PSAnU7ZFhzNTeeUjQPNOpap5nywue61Qxnsoq
zH17UM3n27u6ck2wTXRDgGpJvMnlKiltRKZIsB/lbeGjvYXSeNe2T9M81Yfbpq4jf6peBpAPHBGR
03L6ATLrXp8ZovGRdUqRSKkS5VOS6859qGlIe9OORwmk0IMfZAbpVtXtmrRP1twoDcE/RL/qqh1Q
K0gNhHrHQmPELfYoggQPjmjTh0Lt7BriIxhrXyQV/4jQSt4HZtX/3tX99zzqjA9tPGeHtIpGCAYH
55EeUffu9uasnQOGcYHMyvlSps0vv0MZjSaSQvlAK7uvqGhDMvROscvoNCmVYaAb7Trw3Q0CCqPE
UN9D6m5tBJ9r5504AJZUnBhp0uI3CNzCDBqP30BYKLDuoiAHsJu47Ub1d+0aM+MJ9J95U+bpF+4p
RVpv0FGZ8xVFHT7WpZqiNIkI63Ty5rk+DrSN725v7erCKJzZLzMa1137uDVREii4yDzMn9RRD94Y
NknKbStrFwmCEDiYcBpM+CzcBePcRVlG+MMi69RDpwSOH+cD4mCl8nr8DkULUPFUTOCaI32/PCtB
HOFtIwfCjMFNTqUQnm9HanQIQq/aiJXWVgVxEDUSSlEYXRyKvtTKLDa83gdRCtNr33cHPdIRNo+i
rYrM2sFw8OuSZFGnALXcwK5r3MrCv08InD3oapf4CH8XiD0ntlS5EK8G+hMVgPWSOBXA98t3ksZG
UfXoEfkBQ0RwfefNqRnr0NeQcTvePhsrnk9XCbLBWJCgEARefjAAUEZCPW3wO8eFcjaYvX1YKAng
kaE966FHkqCYwDVFGmxc6pWMEmYiXB5YJFl/WhJWRzr4JtpAvW8qUfuxSCcn9hHldHZaDDDvXFee
9hmaaRSwVTTUpn0kKKeShZqFFFhHlIrT3KNWxgt2DiuGEf3bW7NywCR+lQonVV3JW3K5NeXkVi3N
NOGbKB2c5jr7XCEPBF+4veFgV7zAhaGF32kDUngRgaacwQ2MPiwiSJYYndVuVPuusxpSUGYbCRvA
QdGRuFxQjwC36BWOsT7P6skbhobMV1MOjQmToKsW6hsFPsENo2uvG7OUNp0B8ilG7hYnTKct0Bst
QqV9YkflflYmhIANOEP3rij0b0qVq/BYqJ3hJ2SaAqkXw3xbGFX1rqonGKnxHH1KFBWEDwlp54kb
M366/aXXNgYUvey64VHMJQFPihyhbVYwpySaYn/IEGU9GHGvHMLUo7SSjI6PmLa94ZXXjEocIF1V
6jdXjJyw6qO/6gSD73KYz0lUfsmAOR065EnvEA9D7zVg/PP2QqVPvEx+6EzwCli4Fw0XvThpQdLO
TNsoRBpeWHy2y+GPFILMU1x1xaPSDcFdrDlQZU1N+ZAG6Y/bxle6NUTHXEfwj1IHZTlcW7ki6DRb
vq+MFLR+3jblm3hyQm83lZN1issu2+eBKo5jrFXi3GTAhURbAHalib414bTi02UORr8GyKvEZF5e
BnQus3DINL553mZ3uNjxjQj1r53TTPf2WLen24tf87NwcyD9IiM8IFALcynKiUqN9sQ8W91fKP0w
v9zllXWwRI0uOwqm8UMIRdyb2aq8jedkbakudR9a2jSMiFIubc+GmpRIane+Vk/eyYtUlKIteE52
ntfkh6YWG50TuZblKYMLmMdEPi1M/lzaS/Mq0rwee4Sm4yHL0TxW7KY8ppbTb+QIa9vKMC1lX2Dw
/I9FvJEU85TmiKn6saOL+NC6Fjp0FEOR72rbM4lK9wPWZzRMgWnrn25/0pULLOcYJagXkOK1Tose
lmkeYrsvFPvYK51UIEM++Mnl/633ZpF096Ndu4fbZlfuMOAdmp44D1lBWHzNyKozrnbDBGwY28U5
VVWBZJlCDSEOlPHd6BiiPg26YryfwLLDq9CaWxnLyq6DBqEIbMumHDTelx/YRszPnZWg9RW3S4/e
lL13qgF561nvj2rlVXeQ70d+y+O9cYtWTha4CAlxxcvDEbQoegex03iiyzpfSWL3C9q05imb9Iom
VbFFZaivLpIxWUIAGIUZe7pcZKHObjCr6O6I0bG+NQgY39OZ0k/NkA13c9dHfhTa0d7R4uL3HklE
m2EIYBqzaqKBlLrBEO4YTxB3wzgafhECR8SxFrA7gzxv/6grI0IzqbB/E8EcGxCuz8OXnGluwX7O
4r7P4nqPm7DcHUUpVPcSuz5HU7ylrbG6SngTZfGPKdYlLtN1IyRtW9GhR6WUH5RR3Gewsk2MmOrN
jt76pKBbOc5P1FzrjeRnxS2BXiL1wTUBXV4eZB11w6hx2s7vkKv6jOd8Xxtl2AJ+BZ1gRfrH2/dm
JcqiAiZnO6S/v6Ic6evEjYgjO99uK7Jo5hV7fZcXW/wpa0cUABHrYo4NtrTFEXXqNhiKSOl8te4R
2CjSPEZArmqn+8pF3fP2mtZ8AZBa+YrB8EmX+vKMovqaWNkwk9kp5vSxcc2meDt3ASPlvWiNJ0E9
akLyqBvQtiS7PogUib7bv8LKwAy4C4gU6FxCME5R8/J3UNBaGAZDY75Ss+oRYn+YY+GLqNrg0Z4L
8C5NaDS/wxJi5k9ONOlSEnwIYQzptO9pNaU/tDgX32//UiuumRiXdhCBO1jHpYOKWi+rMwMVY6CW
4jFPkK8eOqs75mExHeKm1aMdbDpbxGUrVpknluglj9iKftTlTkR66qE9qdT+ULX2J48ZMzQH68B8
r1a6Oe1omngPadSXr18sfWMgqxSwDN7cxXPbuM0AbhVe7CFx1XafMi30mJY0cPYeSigHuKWBavBS
bVzftdVKOkBgz5QHeZIuV2uosRbZwYxeeWF5n6xaH0kkzCBhLKAJq6PaFf3RHsNxw+xL2XERXYA6
IYaSvVZkGhdZjFpoTerqCqj8lLv1ZGgtmvSD4WXfJmro7xKvMdJdxpj3uZ/Mwt5pKR0FPxBJrYN0
jxCadaHG9TVYv2FlZGwBDrMOabLdXCrhj9vncMUZvOSOsvnNp1lGQpqVRqLyBERXTaGjQGxmXjw9
2wbMHDmyjX2z5RDWDOLGaTOSWONaFy8zCLaKojrMWqpTgfUnjM4emqyK7/MOQoT97dWtnAAuF3UK
eQQ48osT0I9u60Y8934QJNantrE/ltWcP7koCvtjPVTHuA63IoCVRwOeOyK9l+o3B/7y1E00Ks20
cmp/KhXkYZKsddATVzP4Z+1afKo98W+UwRlJZoxcJgqyFHBpEXVkc+66vKGQFYmU+Ylk7s6RO9LE
TWMPvrRZU6InJzRFfi/m2lSSXdHo+tfbe73yYZnyhiCbPreMqRd7HdN9CPKmrn0tB2A8OY2xU0IH
PxYhaHe8bWttj6HjoQkO/wkh3uIQeRkFAa5z7UdJM7wLtWz6mKpDvsO0eyrmKtqo5K2cI0Yn0YmA
cYkwYMlC65iUOsCgkBFmWv0Wuj+UQkc1iUboLbvkt7oKiPDcYdgavlmJCCRjDYOGBNLwkC1eTyPT
EktvaY3FoG8OEZwQvuaSHN/ezZUvB7Uk5Wt6CwZ0pgv3HKte7Hhp1fpZ2peMmJvTfYLq+z7y0vr1
G0nniyYCMZW0uVjQXE5dPhh953uFVde7MAXYlZah+44d+MFMkXNkwiE8vHp9HtKOjGnRX4T1bLE+
ANNqqbswMQdFMz8PEyq3UIUqYAG1ZMP3rxxMKEIkU9bfT/vClJum0PnXFSFc30V/iTxvDlqiqo+M
ADnvilLfGgZes0e3gfRORhFUzi+vfp8VTQPldefXo+l0Bx7WZD6zx94DIZX+fmx7a8u/XQ+E0Xxg
+IzBY6alaJEu1shgZJwN00CRTs+gOxAOJA9HQR08T3bxoJWJX7eq8VGLnTm90waKusdwqrtTOKgE
mmatBgZkXaWlf2us0WlOoWolP9zAaqZjDocl8YBokvztzH2UhBFG8By2Rfhn1FUdcnCKV4LfnN1P
Wenm+d4LCj08uRmNwI2w8erOcxN4wUESgTOn+rzwqqRuY2/FDcsE9/I24YnyR6NRd1llzufEGr6z
Dx9vH9RrkwzkU5aQ7G7MoiwZUaIZBGRalJZfJ607PABKIn0zM7Trd9QImvmopIQ59z1Qnq3I8MrT
0D2l90LqygtCI23hvdsElbtpCi2/TeCYOIRS6T4OOACvvYvSDo6UfIBGOxoYlwe2dQM0FGpkaGA2
EdNugkp8L5TMeJxGN/92ezuvLge2mHgBkSiHeb0luQo8HYXTw8/uJ0YQnFyjcv5oGuO5V6LgUOY9
z+Cr7clIEwww+aJKqfZybbqTN4hasocUlHKl39V24P0VRfGA+HbGEX7vGQW8B7eNXqXHEoNLa5/u
MwjZq0oHQtWNhjgURtUQbnQ1af25SnK/aeLen4Dr7C20hn7TQ2NLIUYeiYswF8tMosh5NA4czMGX
yy1RGO7bOLH9NqqVj0MIUO2cQJ2x18NqU4zyJVRbWuNbQmdKaMX5XGxuq/eZih48YycevKy7tovM
xxqBcrEj6kjeqi5DjrtAD3XS81qH5tqKEuU3rbTcd4jJ5H/pdQ71ARZzw2dGZpYgz6KP7tKkIez1
kA57UtNIg6YiiMb7PmFoaqd3KnBJJ+jKZKcqEPHt+X7JF7tMp8+3v+J15ZmGh2oD96FuJqFlixzV
jCwCNjTS/CqM1UdGBXSx80YrL/k1m6TZidHtrQOpXfXQWw1cmc5kNclOGWOnQ5fEcPLz7d/ourok
fyM5Ck81i1R12VRXWzNqKE+W0IaZsTjwUdP2GBvhrBxgYdRpeMwzOUnRgkzYoQ+f/TDJd6CHDJHP
28+Jarf7Bq32ZqeCgS92NqTcpT+PqqkeY8YQ0n3cJslzUasZnOmGPX2m3m1Vuw62+vRQInLyYdId
WLCy1EQdA4Hm7i6ehRcjM2BpDPcwqP/99pqvTzTEHVCoM78KJQuV6MsTPWU1E1dTUflM/9n7qdSz
c5N34B1msdXpuvZNTCDRziEVopV/NbNaN8yFhDCS+Lrb9J+jwbQZ4LI1hHng9tupJIMbfmL1hNHl
IkeQoQKELJeLQ5MuzCUK1te7RBx44cHIZk16IDBipnMoGl+pXXUXJbN1mAFwnIspCPaRU8Z/A77+
80Jrvn3Rnv9eVlMTw/e++M//+q36Ubzvmh8/uqev1f+Tf/V//ujlX/yvp/h7U7blX93yT138Jf79
f+z7X7uvF/9xKLq4m972P5rp3Q8Ep7sXA+GPUv7J/+sP/+PHy7/yYap+/PrL97IvOvmvhXFZ/PLP
j+7+/PUXOMB/OnDy3//nh2++5vy9u+br9R//8bXtfv3FNv7FJyFFIkl1GYySwmXih/yJaf6LVBJK
f1I7STovOYqKsumiX38xvH9x4alwgCiWX1QinluoBfiRbv2Llh1+GSWmv//aL/+97Oe/verfX4Rt
+Oe//6Po8+eSGf72118u4xKgEkxvUl5mpIcCAbWjhacvZiTKKU7ohzztq+Ae5qD4IUpaLTgD3TO8
L1ZZVs5ZL8JO3UKuX17Jv02TuQO0JYCnObWoWBX1HMdoZqkHs48THw3Q6YMwh3bfD9DAblyR5TLh
dAF4KSuwFG+owbLTP6PyhryV5RAbiL7IxbFtjT9j0YzHOQvtT1rdVW+iMNmaq1i1ScZMdonGGgLS
lzYtBcrxMncm3zUnY+cYY/1DQXX1k1Klypu0rt7Z1Ew3krBL3wOwVJJ0yzYyZVkI4JYSMjDjOHh3
KKDMKsSzBl1i/JZOOMadUozZ+7wJy7c/nfOVA7RmkQiMtghsTBIOc7lKMYFPy6ISaL6o0wdDrZMH
25n1o1ob4nfY0/rTq+1RzgIbDegGPMGSj7nNiJ/hMGQyyggfoiHdw9IfvWkALt3RRxH729ZWvqHH
rLoUHGTwgHjocnVN6zF/NeqTr6YSGz9Ov2lK9hQTYe6QzjwTJ72/bfAyWH/5gBJjxhQjo/kscpGB
TdMYutmUMlSo2x/bIfHurXnKN/ZwzYgkn2T2lAjgqvuvKyMkeG3DzEigFaHfinLqqUC67t3txVzv
HlkHDo6NA3BsLiuQNcBqSjwQoJH2zd3JbvIh/s2A2hbgvwLw8lAlYAof5oRZry31yqVt3CocKnS9
8Z4Szb54E3Xq7gURyuwPVAX2Q1h1H7VoUI8QEFCciAtKsQUbveFnljsrrRJSyfFloNXmMtaDzzlA
5StifGwsgtw37cBu9hG9l/l4e2uvDOHJ8N2yd8ZZgf//8mB2sqcdOdYMdCoJdwLY2Vs9V+sNIaM1
K8TjoDaYu5fZwKUVx1VERnNX9XNXm76kide6vhVGmv3Ka8a0NUyvrIVsg4dhec2GGhaYpAxm3+rt
9E/AG/qB4kT+m2rn/UPBI7ZP3LDbqlcv4Ol0Zyir0HWUdWSJAVtiQtweJowWZkDf1k+Vne7c9OC0
44mO7LlVrLNIvENQ9SeVmv7tr3d1OGH5kPEa8zjMdnJHLvfV7KdWUdJ28mum3B9FaoR+55bTrgJd
bR5Cs4zBxE1a93zb7PLFJWOmfE2ZTM4pMby1MOsU3iB0vJ0fuM1kH8zGmIOeGfuJ1llWlEq8UWe5
Oj5yupNJFniaCP1xNZfLzMtGqHWgqH7Y1Jqf2WV5Drx0q4u8fIGY1QFRxrQq0RDF+WWN3Bk07rSb
uX4VT9YDWdP0DEfBfFIo8xyAtswbL97VLmKPjhOiG6CCycsXb4LSmKUYZ4mSi7z2MDce+nNOJIee
Y+QetlBTV3v4gjXgiKIBw6DMsqXbmyjAxLB4+62jpndNR3lojsZmY1JjbU0AZthImSAx2Hf5pao4
iSxldh3fCSrne6GW5XczaVG9yXTldURo3Dq5opdqNJVROXxzaasbnbGyMtvxB0SeDrVo4yfY4uL7
eRinjQO/unnQfwL4ArUJAPHSVOikc2LPbJ6OaNiDm6IANzt5+1ovKRfEpWKIiKgcRd1LK3preQId
e9fPnaH8MBQMbeVhUmx8orVj/rOVxVrsHKFgg1KCn9u68hAmbNZkAASZo9DwUyXKPt52Fovx7H++
k8xi0b2gCnVVJVXMgM4km9fYjMxWVRK/h2zTeEjjKT1qCQUCfqozm9Gq90yJ9X4K1pJJH4BzScos
aDikG3DOK7cpN5o4jPRaHp2XPPin2RqqAo4z5Zwcpx3yo6JpDaS1mnNsRQFMT+3/VEWj/357G+Rt
/t/i1D+7wOypzLjkxJi8OT/Z7KH/LNEMAoVJh2WnCms+eZmSnzKnV34PjfJdGPTiqctGZ6NKs3ol
JdMWJUeYTq8Qyk0woepjOb5RD8ZZq7L5EPfDvM9i1dnIGqQfvl7j/5pa+Gm3mOHwmlljH4nxMYq0
d3rPgDtiHNVOM/Kz26rz+zpW9GNplK9j9PvvDWZKVUptI7i3MA4AyBiFwkdtEhGfhDcbp6ndVJ1a
383/seIu0pQ6nOxIDI7jo8k0PiCGQ6PUQ4fWqhA+uH1iVp0O2TzFYsr9JCmXJyabhUKxSeHD6d5w
Khyn/OLAQv7+tpXVcwlNKu8qpSagw5dWlJ5qdJiwbaNlF/eeMTv3QyDCTyPsiV9LzSruyeetk1tD
KPTvWGZcCdgUvnzZBY/cQhW5juVMMJ6yi+pSO9tqrBxRSwWmVsOrZdvxfBTNkH6/bXptawl5CRK5
EsDPFl9xjtVKEcqAaSN23s+FWTJ3PoYbnm/trPxsZbG1k9MK1Whnx1cqLTkGSmnua61tjvHobXE+
bS1o8XTQzcsdN+LmFc7Q3iV1EhyhxXidUu/fVwwOBHAE1AeYU16G8YXalpXOgibI83wm4Yd96xGR
aTBKJLvZLduNI7K6gz8ZXDzxKs00q4t1NHTsLPteWDpwhSCLf29Fv8VnvraDlK/AnEhxD0ADl/eg
dkMTqBvP4kAD6LvTDEiYiLHbeOLXFkQ1xaEaxytPh2thhYp5HVrc6dT04AqnZf+gV14OJ4cbHW6f
8VVTDDDRoGRSFxjEpakmUsMI+Izr14Vb7eJcKf90eis/w6XebUSyq3v3os9gEstenYvMTOaGpMDx
Ozrre7Wqq0OuWOnGYVi3QvMDUCIzncuhZ9dLAY810EXaQWUdNcOtHqdS9He3t23LyiI8mmC1DyaF
LzQ1AKzmcFAOsVHm/5YVuK0oJzKbs0TS14GrxuOA7yvr2dm10wjjeZrEG0dgbS3MZQAVpXSIGtji
BUmHYDbnnLWQKZs7Tw9zfLuxVZ1ZOWgUXXl1mYR6AXRfHrRWt/o+ETAVekniVagia/14COg9Ha2A
kbmNV/HamiwC0Rcm5Sb1XJLTzxYMy2kAtZ4E7sdHWzHsmihSqModkrntlgTJ9RYyu0bRXuXC0iJe
JjQac/aTqka6rzRSWwTM0q4PXWMjj19ZFFAlGY4ClpAF9MUWuvTrIUzV/bKrAbvWTmU0O8lrm+xq
ACNbymHXiwLYi3ADS4O/E4zdpbkBTKfupfAulkCy/qTAxdj8VIxiqxzz8ntfBoSSBZCaPOw5wPmW
5McV7D1TxdycPw9TKr4FRW3XzkFzFHW6S72pm+qd25pG+smcGKI7qYMhmv2AIHy+S/SAXIJcgJ+8
o+itx8eS5Lw+0pVS6dIGrpfs+ZlW5McAQSioFNthzvbDoDXG6bZPuP48qDwy40SgwMN3lTuHTZKW
XWOQL/Tc2SOoF7C/vWHWMVLcRfnutrVlggaZFeTmcqqQdJPru3j0+GIzeQ9iwQUjUDnk/cr/Z+7c
liTF1Sz9KvMC6uF8uAUH9wiPU8Y58gaLrMwECXQCgSSevpfv3tt6V1ZPpc1cjVlZXVRZBIE7SPr/
f61vjR8XCs906PFz5UEi1uh3lOpf7/AfAC14qqCAukSX/NrBWhfMsSaRlIcSSa3FWVkkW6KVFMNE
Oa6C/26M8usDiPgDKEkhtwASCvX0r5VuWlKny9F2aOgMORoRGHt/zNn2OyjIXz9JOMRwXMHDBy37
XzR5pMBcHJaH7kCmXLNDNqn8h4f9oerTTn1NxxXg/L//7v56Y7AkXv7BHn/x4v3yIqMTbNErjjq8
yHY+IeCbXSm7FL9ZLi6vD17Rf3+zUM7h10OLU2AciHXwl1d4meEpwxRINjaaxPg5BRnRp7zA4eWR
Rvti214HrgNnrFvfBwZw1LBG4/008+Ie4D23VtAqxLTKfSnIoZeDedJs7D53zgmtZ2J4hdVQvu9j
fy778Fn0Mjkh/a0rqgRAkxhPZdndhRwn8yzj9gEH3SmvDDovr8OuTaPozp5A/1seSQSDCOSlwwzr
I7QS6gzjzXxwOFsNJ4DsMagbw9DfiXxOgZ7NKH9OzWrBtKfJVTBh+WtoDmUuvF/zceq0vyOR/qEi
QlVVrHtQzd0QfudM+8qGC/sa+nI5K5CsHiwJsa0SOQ/PCDLibR4LmJHxl1Rz0alDkvpvoxMwqq+J
N0+unORFUO9FdHBMhF21aQKHvrQJowffF1AB96PN+gYBCAVinPctJdVUQF1CDeRemeXFWRvCOXTb
+VQPJIkqnZr9jgMq3+QpcgHItqgIgiYNpheqH38bb6tsfZKMIZIKAIar4oQHrEmWqagovEm3vucx
Q2SRCD7gsnSvgKan7Qh9Qj2mS1DZSy5WS4Yh/pFEW4RUYkIGXg0rLKizhHQAkhsDWybOu69G5aRH
zlJ6+aRE3+d3A7N2QE4BQW4C79GJbLuMM1YVgNTnb3EMqF4lSx28Wpnk73awqUCgAeiFB7hA5OfE
hL4o9UX/czKhOC/4itdnEk4SIrwZ9hWJSZfEiLGvsmLJwgoYc2V/8D0fwoelxw8e4jnK7nMflt31
BYqI5uQ+Ags/uCxSLeZXGI8xWKXCWw1M8Nb4aVYnkGyTudGTUUMFq42vIt6F2bkPAIa6DuWwqXuN
RSc95hwB99+3lVPVilLnb2M8kOs5MjttVigd3iLHHsPBS8iw1+U9gpQElAxi87VCBq6Km94Ap1G7
TZZ/7KEZH7xa93ZbJwQdRWE/3loSda5C0ntSJ8EEgcG8AHSC1UxlALWJRfeVFrTvXS0sl642FPK5
U8Qymy6ATWY6lVtL83CQlR4Tr64StQ8cYRbldNfLfQyqUbrF1lYv6s4suFhtM6TgVloWdDqwDETj
WmLf9bdISBhj/ihRxqDX4vpudC/x6kK8R1bJpWYT3KM159oPj9ggV9ZGkYWKIy+ZYo9ZunO82Rb2
+p4i5mfa5H2pGeF3vVkIXQGqUpGpXdov62E3hUqrcszHpFrFvLxqW+iizpeS9F9FMIr4lPdizNuM
9YRcy8Is9yTzJYFbYbFLWSW9DwaMPBXvahpQzEy2fNm3Q4kM76Iiudnwi6POd20OGl7eZEXvCeAS
SYlXbdTlVgHjHLUJ3tX1YAPBwJWCzf2h2PAmtYOb9oe+3Atx6LJNYM7kPEqtWPfZdw4YM1K5oFEf
4Iju4rAFfcRh9KsRblyp3lN4poMVVociIFHRDMu4v5KeIEuWxKWPm5yyPkQ4jhvuqYJvsypmoT6T
MYjuU9dZelgDDXqqDJckq2bY8m+G8GKMK6wdr/Koz8l1QcP+ew9PI3KAlggxNLtnjuI800+QrgoG
2EQ+d/s3y8YgrhEZtn0AsDTmx4SFGLIQufSf2TLYBOnmPeyv+wCdQ6UZcnUbQOSGt2wmOqhibS1p
MOIntPVx4o42zclQBxRelMoAkMyreQ+0Qc639mdvkBgLjxOmVAjNjMetAbEgzpCHGnNYYoQpHAPt
DSypq9yGNrvF3o4eLZ4BHl4HMizGNuA0vxk99WVdGrLaZi1zB+xA4qK3odclPZqYur1xWccy8AU3
/zOAWGK42go1unaDD/GmHCm2rC0FJbuJCxc+RFp5WkPWusAYitzXn2s4lnc4OsXJCZEQ6UeWmT24
js2MtE/EDZfslKhlQ9KEFFhHJEvCH8rSbW8SnqqPCfR/3JS9oL8T3+d56/LQvCGJvKBY9fZRnQy2
ji+johE2CLmvZT3vUwyNcQeSd21Qt910mNt8J6OEl56H1iYV02aJqx6ZKOoYSh8v9bTm2R94yEx/
KLAPh024h7gDFfttrncoD2DtNcnEjsM2x18GyVjaQiDJg1pb6b5LybAGFZlfhgOiJWbTJokYGPyX
zua14girRYwARdxwEC0g1hQJw3l0wdPwNcZvBHnfdciOj3MXG3C2F/IRzEn81U4UXeCN8/idJXxM
8Yku43hEhjA/LenFjBFqd3miuM3LCnav8iZMWQ/Mn5q7HxoEjbHKkXKYV+WcQF6oM4i6LkGMGSyI
GV3vixCYVSSxEfQy0LlbZJN4SJPrDp3ZohZDDw/pAlXfi4GnOjjMPB5H7MpWr22aWPdt77BY32XR
sL50+0jXtoTz6GsCjTjCoqcgqhKq8HwY0fMfZMXaWCsDSv4X0L53IFMoEX0V+oVPFYijSGOMYd4t
Kol4ZF5vROMLLHkJMLjfxpwcpe/4hnQ+psXRy53KdsWHndZq9LhFi3CwoGKIbNqrGTP0P9LCxfFZ
5xLmVyWEgqwxhur6egj8kNSjnQpZ4xWjtJ4cWYtqH7HO1tMWA1E45z3coNEYyrth68aogiOVlDhC
0L5ENQFi3Gn2EmTWWfKwzks7r+9Rh5X+alPIFzr4xabRZ7d6FkJ3Fy3jnRQ7BvaVHAYFL6DYrICR
d4r1l12n+7g28SIH9i2PKJXfDWLHOrQfc7pOR+Att315QU057fLO5gYsjVasyKbYK0hTEia+LBaZ
Cl27pWbuwqZzs1Wo6kk4o/MyRhMo2Ak+P7k2gdp1FtQyI9kyHczuNvqdIptpfM9DEU1BZZbUYinC
gS3BmzZL0UKL7H07CTp3h9SMy1rRnht130UTuwY1r88uSzzbq25Jph9Yr03f5HpWa62GYU8rx9GG
qrZSywjwfjv8WFjfTZWE0ecp4NAytUm6p0eBScPUDhhw0sqs+C+AwefRLcdYB5vqhi+0irHw9bVQ
OAjdApbPytbzfv5I8LtJA0cYOcbabPZIuDESJGEcSiu+wjPedAAKf0H+apKdHWDZ71uIXbJN+jyU
h2kXu20sH+ewbDUCoWbMk3rzJGPO1gaiMeZrDijO1k47668RzRGKq1Uqt7/MMwK7D9gz1MW4QOap
UjKnnxu0gHsdjga7315ue9mOK5/j2q7ojtZ298WTm4zQNT5BJPYOqxu7tnfDinQ1WJLXKqYiZE0R
beVjr72+i1TG0jOhZDtDNZM5BEex4cOPcfzBmJDDM1Ni1EfEuLP7wS1YsWZNAfD1SGCsLqnzSUPK
CbnHHMOuj3xyEa8j9Cv6dg7h7MDnXSSiDZK5eBB+mX6GIyLWar4sa1Bt+Z7i6BxHNjokLHePU67E
N6yI0TMXoTd1GnVzf4R3GgQdqC4yDFz3zNZCwCpzUVkkRz5G63dPFhmghCnQ3uyUVyfPjOoa6OCm
n6XEvl+hURMg7QimyAeXjMVUpTLsfrAoQ+SbVRmO7ogtGX+4AtsZUoj1fBNsu0ekGYmwMwPisaCG
68L5WogBx8JtiXPVTtgRYLBAv+gAOF/MqrGMVdKMKHksQh3G7V3u6Vu3e1XDzPeZ2nhuFn658SQz
S3lI/PrTaDVWtrP4zd203Ye5o/dzsX6Hc4Ue0Gxit0jZxQ3QZQbhERuPXB4GvOvPyjr6s6NptF4N
2SoORb7qNuPDPGM9KkJRYytcjh79/xZDFdKysYezLtY7/7ZOm35jJHlyKISGyhqcjioFKWdeeTEm
x23TYNMFoFUHSMQoqiGL/KXPlQUHnMdRy2w0O4QgWT5yWwQe+6oOb4qOXO2wo1+iZsLnJOjdzQ4Q
Sz0bX9wCn6XbyJflazkgtL3EGaFecuF8tQaWPCsqyAdPRvFk1UqQyjwnz3Nkty9bweG77kr6VQwc
XaB0J1ZXjqF6vXxt8wEk4v16wPn+SDtwCbFg5W99sdgnXqZ73UU7ku9SPtVCzzhUkQCs5JQ/706c
wlVxCFbMfhNt2VbbGW92hZTwvd4CudY4+qw1eF/JG9UTPYWSs/cdO0hDzFjWiQUhPe1ccZsRtErw
bEZdWpEOtwWl/9OSYz8c9JpcW0/N1YAOduVMcGP26ZyL5GhykCKhUTWV6BKJrRCtvjKb1gpJ4gi2
X2j0FqDEPuXSjUegbaOPHenn6ABO7FWI0W1V1gf5PULNt3Z2xdn5Trx4koHiGoz0MPpsPncJskEx
jfnpt0Vf2Y2+lzwZ7uKA8Fol8FQr8KMrN6XkbQhifeMRwP0Mcb959MT4rN2SbkLFaqPglEzeNAEe
xXjf4jYe848N5Wa1++AKYyb5Nq9o6+6TYE1kSIGsab2cUYRSj7FrUH5QzfKhTRC+jSjCMqsSPhcg
TrH+4K2kVxDsZedp4fvPoiDxCcZmHKnHiB5KlNG7Db5mKiOPiLHowO4y5MwoAlapQjuiGgiFH9j1
D0hcXh6SKaTPlGYg6W7reDs4R67Ql3AnnyusZZv/sUKp0fLOhVUKvOU7+lG8AYjJVF2xjH8Af7Zf
S4wdb6ZUfgqcvVBZxHnFVJIcls3TM8Kt6SeBKeEZst/oWpB5aXSHjkPlswyfcRFMUMjqrWU4Ul6g
hrApVSm6Ti1DUV8teGWuIMX6spdzeU42yF7rJBNzte8CD7AYbQTH5pYdFGZv14EQ5Fpl4fU22e4q
gYXkvI7pa9LF5GEvkLQolkSd02AI8DzuTr5lg8rvIJF5xIKR/+Aswd6Q9fFDPnY/TbK8rbiHT5Qf
cq55OsmvbiqHqUoKljXpyJanaAeYfdrpfIoD+wD6SIz3Bosq3DFwwF+YYg+QY+DYlRj7QTdKK7ej
AnZrRz2Cx1GJYF+Kw6HmCkroCoW+7PCU8+49jP04oIhCn6z266K2OopMBpBEEu6nSWls2dQhCqCS
FO6u4xwsG/BBBPyTQcjsgGI0fNwQyOoa/PnpXJcCXYXD2q2jhztwIgTrll4enU1xai3mKTpnEo3b
StkkflewxOwwFmfRNyiyeTsk5YJguUTmpN7XjN25vhRrhfbQ1FXwBNkeIdoJTNEKSwR4eJM2yJG0
qvgjxBI74tXL0qMv12g6TpvrINIaR5y3umUMsICsIosrmgi0ZO2Abs9QXhJKKJ4hXY3EBkmb8AGN
YlhxQsAlp5mpmsJkEV6NorBrDVTSslTEO4KdeNiAeh0D5GweMjXlD6SjWVHrneRpNRax/yAs8kPN
WIaI3In08Rvs/iFyjHgIhp9mkTGgkKX2Fg7T3Ncs5OX3WZLlW2aMeZg2bpeqI0nfHzas2n8IQosR
Kb8xj1uDyFg8mNDa9UiyzKOloZlMXpBWjaUNmko6HiwBpaGiOFuq2xVtFF+Pxl7I9CiJSmT5TJo1
bMmWJ7FdctpL6DHyCruvwaOAud3nFHmWYBI553FlrHEd9LMmRUPMihF9qLAv0i/GJ92tWUI2VAJD
p65ylNm7MlUhwZreI7sV/Hb1khuPvrHYl+4tSUeH/Xb2tD8gMND8XOcRACXJN/Upx03zKwcfJXTe
tovyW0BKUeL43BR7LWQnoSZORmw0kYCXp1px9IclrtP6Q20F7oHDxXRfbugcVVhp8enB45QMVSEj
7uvIKRCfdTgWtxsi3x53jdCQlrMOjFmWzYgLyB1q8UOeUBJc6Q1nbAgOZtsyN2JS4WfDWBuuG5ZI
MMthVYfYw+XHUhTZfB1Nc8CPMljIyXfpR4xc6aFJp56NjUUb1kCPPHldez9v+2nlvTHNhHX7NdNx
96Nn2HlAS9HisQCOdbiJcKgD7/EyqUHPZyq+K4wmt6bPQR+sd6DBH2W3AYFKImD10PSDWqchNO72
OkG59TJtHTrZeAAZyr4CxKAGSi+pKoJGsa4QNbm5KjHJjLcz8vHYFl253e5yRkFWbgsaSKrgua5o
ICCljNBAKupFBQWqR56v0bMsyNr/ZGwcTbMipGSBJ1iWt8L3an0KdpmoI5F4pVCGaKhhG5Hgw2gL
GliFDonc+AFucmwgQbylKYBdKpO1EyUt6riz5JyjWvnOMMCxdb77SFThzERw8JCH3OlRsM/QlQwZ
MHTw95HzWADXLFhhFdyF0E2XpOZuHXJBD0M8IW/SDTx83ta8z49m9VtygKQvAchRQaELhmw3gNMy
oyS71iLEF3/QwGcYIDxgW8fuY5RLXgwmQOOXWYP6ccsg7MkQ2htN047j24QpcBHb7qf2E4qfveSg
l3dwPWcVzFnrdGlor/6lMBOZGgSQw1ENgemIOgeT6wcJCyQOxnpycaXLyOqD6dfENmVmp+5W+zQP
K7RFgSgfuqxcjgKOPYjXIaWPoMxSi101jgC7oZVnaykfcoN1tEq2dC9qxOuO6sGP4RzeBl7wAN+t
kahK+LwG6I3H43rMIL5GKWo1Pqcu7nl+5bYSbjl0JQx582gPAqFocTpsUwkVmqg6mIaCV8fIkKbI
8MBA4Fz6nLlrNDI387AsEOM2WPKj7SldCtRVzRqBNGzRy4Sv9ChpN+tnIKsSjieHWPul83HQ/5xl
wMn1AFGYui4c8FgtFhY9P9lyi6BMU2wov4EmezFPC3hbVl6HFPixY4rJkLhacMpFSqoIMwW6Ssqp
vqPo+SEnrQRgEbkmAccUCTmnarUyqM0ulQ9rjoH1T7Mk7tuYolKrUY45tOkCv2RTcr2pyU1XaM+Y
8mUCrgIS0pGTnahaALijtwq1IEGrfFrCJXsp3Ri7+30heflIpwjNn5DSDSciMHJ8j9lwEqMO8GU6
po1DIc3f0T+fbINo+oXwSgMdjrM2I3s63mUcqiokECQ63o9hCvLMSUboFtU90WDn2tRuF8dk6V2G
c57AtKlC83pxS5WLlOmjGmTumyCfSX5tu44QVcU+Vl15wBGw569cO7sec3ABcdom2MrJo43oQGDI
HCRxLxAeM4B9AsYNJ/XsS2mPS5fK8oEz4/25kyXtzxmKfGD61y0ZDzEmBUhqUBuCu7G3lXY8kWk2
6hHTqS5qU4Hg5bspiyQG8eWqVXE9dhDU7tW6iELcKyNz/QnEDqJM/RRonmK7c0T9E3Pwf+VS/D96
D//kV/xbL+P/hy7FKIFa6H//yw74F5fii6Dmx/f/daZgKkj+7/bGf/zgf/kVw/9AH72AhwWuJ/jr
gWz8l1+RFP9xUfTCmATpH/Sw/wj/+qdhMQv+AyYUmOMv+nHoYi4q/H8aFpMS/yuGvgjzaXi2oJ36
1x/4T3vZ3/kV/yHZ/u8BKpQcEKxcEothqYNaNAp+lQDyDpMTCjxEy574raru6tP5y/nwszycfhee
guPEn6a1l4slEPqk8PQgseFyc38WXOw4Au3hipNyGeVeD1hvMRxorZ+WrcIJqyRHP07leSb9Ig/j
PISvIceZsSAquZqCLqd3u+2Ln90ow59uEfKa0Ky/8pNHB5vn9LnorWrcIqf5ad93d8yFVg8BKbJz
BtTwu7B6PspSoSRJ0Sfpapn64Ct1hn7NEGtKa6tI9habSXQ49gPyVEUO7KODRlwj1CgUDs5jZtE/
ADpoLe/HUoDgYXZmMNjNncMYP97UdlX2PMNIZWTFe7QiYgRtlAh43nXyaJtkHS9/KPRm7MlAcSob
rCRJ3JQ+QD7YPAYM+XYLwNX1HEKG3YhNK40hNgxdVyRPtuIxKgeYIjrk9Tggnnme13Rb+Hgd5GTC
x7f2+mB57I4CPYryBbs2XTDx1/3JlJnHJUrHPwa5T/dWo+rFoROUnJMoEIu5R4XvMNMEmaEC+3K7
5SnoWuit9dNYTxyS7COPk67povkSEm77/IZJdIJr0Icw6XWQt2NR2hCSXpdT4r9jJJF2l/MAeLBq
k/n8MNguNFeeBQYTEZGXsHgQACelLbP7KFKONk7I8TbyBAPFdJhc2Ea6JCj7UVl8bHFK1fVcKpvW
ft9D+E59/C00PCu+gGri59ag0GR1uiymSXZA7lpEqVuBI8Gg7vM9EeszxOdocsC0jhNNmfNyuQIr
JfgWhKs/BgjKBEzVIx2lRu2a2zNwAsXHgJbmWLOut8dgR1LnCQql+GUP0SKqGZfmy2bR9kN+X0af
S5PPYYVUKvGHVan9vg2ZfpfeBrdJjm6KTvv8jE4zJ+gqbVBPYx8uMKcOsv2qBCHmeSwX/li6TWOi
5ykkz6iZoK5Gz6BCPF70pCY+t52O/N4YL1PwJ3HofJXhrB9mGU8ZWkZ2ORUMFXm1wIILVfa+dZ/Y
ut0fUpOlqMti2Y+rlEFXxTkMhAfmykw3K8s1MjV42NUF8eKTQ3tzyhiJX3W4lkBmgEbyY+7SJakV
y9GXwylgD+rZ5p/9kEZ7HYed/EJnMHTmIo10Ew55fq9LEfkqGIOdVRstUaGtQG/0jcAefVEOdeyz
ICGyygCgEC10pvY2C9P4YURjz7Y2HRx6l2By3hYXT0g1+WU11Y40n/Qqk+l0S9zog1bgtf2GsOMR
NSPfQvUbpd0vWhZYXbDKAjSRwXQM2vGvOA2OnnOQGFTV03yQQXDK5t+F5P2PV4jhCoSRDL35X+Hk
yzLqeR1xBVSe856fgp79xvzwuyv8svCCum1jjp5KxRFBgXvIzfL/cgX4OcCCAHgETso/L+3h3i94
XNKwWqHzTpOTZvNvrvAP6/N/b1UIhAMrDaIi8K6xIcLe+MtWhUHUoGPW4TkwMnG3UFEET/vCizfa
JyQ8B7NWAnfWmzoaC3ErEto1kcqn2xDHWVSVF8J/q93K35yG9uwyKfT7+xxuAT9pJ+bw2EEp4W4C
gjPaIZxGBGT82/Hgn7vvv9MB/izEwh3g6bkoolJEAlyikn4VV8vRXZR/YYU8wpvAfIeW9zqRQQNx
zW+u9Gch239dCfgXgBBgmv1r6gBJMGgNEGhdRV49w57Izpg5fEEzeT/8/S39zxeCnSdL4MzHF//n
7x1H34xTMaA7tqJhRec6tvKVlvb97y/z108uB2ykhIEb6D4AB+I/X8Yhi6fwYKlUoKDiXBxIGCyL
D4cgWGLH31zr8qj+6Tm7qBzhN7n8C27dX+FENB9NEqATUa2FuxIM8yuJEmevo+WMgu3v7+sX1sjl
i4KiEwl8aCXAgYUh8Z9vbMzQzSzcgD45j+spe0VeMvYI4G2geP3Mt8e5vy74TYw8z99cGB7qv94n
7EHwnSSwgEBf+cvTaBMFtqdA51BH6fqchxsECX4up7yWxdrfC1u6uJZ+yr9HKLKveyP2x9husjEL
XCmHZB6oPGGjp/dMJlmEjpSCb2yQ3YCTXbqSd2X5dLzIGDAZw5Z4ZmgsvvgywtOSrsw8d56GH92+
lF+7ImO0QmGrVRWlkBAcQowFdEX42gsIzzMLBEOvEJ3DwPe4YWo3V7LA6a7Smd2+TcqKrM3BVXrJ
VOFyjOrCrJlQKT+mK5p9j73JE1H3Gv3iax50QXzulQ2+GaXowzR2C/qkMTI7oSsi+3WgcigTYlrS
x3jtf2B/gLrKBWItq96Vqqh6bxC3CdZT+GQXkAbPa6Gi7BrGVf2kdzvLK6cg+/aKLN+p781DKgZ5
hV6NOPG8n5rEcJjmB+YHiXjSLZqP25rFt3Filw17cKkCwGQKTPaKTZLkYDIwAVonQ/WNUQIEELrP
CgdP0NLdPWbPy0Eh1pvf8tlvnxh1yjMSG+PDoHXwpYyX4iGcI3mQiPq5KfZugPwOx6kaYaGMHeAy
kPdRid5Ru21ogj31bsoRg6L1gpDHcZHudiELgq37DAUtGt3d4rKaIXhgPYK8u6YVH2EiPMQITnlS
Iu+HekEz9aOEJIBpOZ5SiDDaoZjjLzgYlk9wFur4GPZdO/EhrwMo2/DYxfkrycLuhqD5ahAbsPY3
EHIJC8yyi9pF5+7gAOG+XqFz41Uw97AIJxAePVu8NQ3RY+aQqYfl42ZF1pusoghefqRF2+m4Fxl5
hVlnUyiR16XZMrYmeKqzeXjA4SGv9cJ0AZFWpjCzpXK+XQ10MvCTs7Ey8UyvItUN8nE1PlCt69AA
P0N5kt3DI4PxUldi8xDg8/rnEc9OfLT4dVlfDSEAMKaadFqUzyahE/o1/X6ejcgOboH05pRCDlki
Eh3VO6B/qP0rnBAt7EpBjnxCuw3smOrNYhYlaQRhlR3hrf9jg7H5IkboDPqhaTnZJ/AV2eciAfs7
x67Lryaxi/HgSjmBy4Rp4HM2ipnemBgB9xWItegC6GxmX/VuGOiLyYqEKliHo+iYoCaDOo+ZKQYf
dM7JlZgDBLxBvDi/iRFqF0woF3uIu9i0IvHl0wD9TJt6UGYq+FTMZzQlGHhB9XQi3s4PDkxbHJ8T
9TMKL8SzgEctZaQ4MaAYPwsd2Cbt6YKXy03FdghB1J0PlOoVAre1206LL8jL0jHgVqAcDDCR6tfh
u1zL4rHrNkpqYsX+Nsexnaochs7PcmAR5CddINrcbun1Eqm9x6sbYqy3dOY9i4fi03uIDarcrfGR
YB7wsMG10aQkpXsVzZpf02wOyWe+DHF4FAslzdqTckQqa+emg4I9jjRZEgy2HrDIbUe0sJebZPdv
UqjhE8NacRMKtv/BaNYVR8t5KaE/K7SvMQAJ7NGRiMFdqzr64ilw2hVfyHxMQdmcDyAPI8E0mAL+
0xoN1b+Kbfm4oWeQHYNSTek5WIWL7oecLlBTxWgKHsZ0xiw3TSiEQZpAU4ghlyv1CUGkUAVnnXBf
UGFafQv43bS+QrthO3EASgyy/YOhCp05yFAQWogluu3YEGAC5SL3jL9bHICqtp8Bc5v6MKiW6pUn
WDpEZoesNRvz5BwzDHZPAyIuIUGG9PQoNNSWUWdDfcxzJr9jegIrR86i+Zrrmdh69WRvcsCTE8wS
FvI4BDnv26AU9GXvePoiVpc2ngl1Xapw6A9yxZxGF8a/FirO9ptwocEt8btbn8EGGyNkqgnxYAgb
jisYDd/sGkLGtqJFGbXZuEPAGiCDJ36ZCkNr4Xp1nuYeaeqQnhXhle5COzej9Ptl/ADJgn1C7cf2
6ymAaKjNzR4laP8mC383nba6TSjMvF/AwkcyO18D8O/gmf46rUMILQJNdQLBdcBudDhtX1CB7dCL
Y5iMGa5FqFG/Rf1/knZey3Ej25p+oYMIJDxuYcqwit6I0g2CcvAeSJinnw/aMTMiqSBjx+lgU+pu
tlAA0qxcv7siotO6IxSKBN3VahbNd0QkIxxBaTJXYUv/EWoj4E13ZRvjUnk0DmZnl42riA/z1C5w
mPOaLl5nTfMJhV58qPvGjS8XKXBo5xjeHRc8te/LRqJDqqYhLU6xOZqk06h0G4t4ImR+1payuVjm
soh9/CaWzBO0yEt/hBvabuiYizUdKt9il/WF2jG/nTU/KeZa5F5G/+JOusyWg8wxkj2wN3QHk8ZL
edW5db9P1dj8UsK7QL9C02HaRUIOYNqi/BIr0/q8sgDYu9hIq12vwPUgpC2Tx7awBLPEMuEI5loi
sDvtxhtoykThEUMyC9+QSyx2eT93rVcvrn5nDGvFk52nfUMQwEs8pJ3qQZlN73Vk9BwJIj20kNCE
6+jgG79QVcCHJt/eE9lMOQI/G8DQTAjI8uxV1PtkXdPZK1ZbxyBSCnHOgQyG3hN1VN0Z8L+bMIdo
el/i71Dte5f37vVq59pXpr7EdwqHlGo3NavxuCbJHcs0tLVElWN7aKN5zJ7zPHanq1IpMpjCVXvV
NorhnNO4V2kTdUU3nmqNUxTUlYwmwVDpfOoVUI/NFMEhbZlM8SOYshfAcAVue5RWAMhF+Y0InIJ5
Jx2YmPDkckARPW0K5HSzEeotNm3fFaUVIQEuqkWjqoHeYBZjfi4x0DMPAP6kFAEICdD/NnZpbkOi
WGjZCLPHODJ64STfYi1IiuPTNAiIMHNXuM6VJdasPEHGcCvfcTBd9Oaoio9ZpPJHgMmZz6ur0ofA
b6beS7xcc9baLhcHnGoh9sXrmFcX8C8B2ttpSEK97PP4TkQrWZF0+PLWdwBWghJS4w6np5UKqlke
HDrz8h6jJPCKNAMkabugojcTTLF+aFUzuUqMNd9Hk5vs4qFofajx8S5m9gMKjKrBG57nAwaLelg4
Jq5GdWw551wUav+7RRDtaZBHgqlNzT3JTkrFXptnA/6WfQk5p8SaK4wkEQGH0bQHsG50CbT/m5yF
ZGxCZZXLqexBuDxncCEO0c0lXXuyIPM9o1WwE6jrwHteXy/irA19R9WbGvKsLkOtXbq5gaXlPOKC
n7G5UhgobnysciuH6Yj04jTLybrJorW8mRe44i8Tyfbxk6sCMGnoljK2NMv+GsVRtwPbWcOC7D6K
CUX9qszQ5H060f3trGsVQHzZWyetFA5NByerQ9dFZ+W3WeLgRBEpup8syTofG7lly+NdN1cXBmkx
37e0aV+UGvwljlEj+GjaLMq9XSWOTc8pxY2TZ7+8DKDAy0/NrqL2u+hqke5GG8PXACfLrrzHQ44l
BCoYTOXOTai1aOMGde6IMqDX54aavllpwYpI/Fnr9YcR2dLWnFSXi4Um4VERKWiUY0SKc2bHkH5B
GFbm2Ubb/ob5TAVNZxPeVH5ccmgkY+lVSwVzr3ItSIbL2inHfGlh39ZJfMjcLLqeU7V4aPrdQCnf
0xnyUpDbyVPhEJfXxD3RqYZ7vawedeS6BvoaRxw38tW+nbSMjIhp7Z0rp82qkFOGeTWqC2cooxx/
wzouHplyzt5ucufUu422U5xe+S1iZpbP0rwcJ9WNpgszSlr1tM6NTtW4VPEP8szGfbuujfI46gBi
pBQ6EfTmTFQIZhCH72DXA7MveKDLpwa5FKcwN3O8fB6KsDOVHi7Z2ndBN+T5uS8wMw3BBCoBk7vW
9lE3RyuGoesSHwuQM5jmfanuy6lq4YcVcsqOijXZ2rHL2rg6OxgPwe5h0D6nnV0V/ljMzRQOK2Tz
cz6u06lONH05siwmhJ9BV/SLnoQJ7L2n5Qe7ARhzTlIwNBr4Xxdxu5270h7oEfv2ZGcV0j5k8TD5
tdpY/aHJ4mS6c2bDpjlmadnNkhXt9xbLkkvCbs19ZOduAHY2zh5uyVF9HpV0elblIDsPpt00akE1
WgPLZoxVDrlGRdaea7ro9sUQYf/7MFQO7cmB92mHrd7kzySRd7lPLSLvZlnot8oc9d8ckqc2+yNr
PcWJOpykWRgvc6nFnR8jVqou12lSc6bx0CV3VqRqcB8aA4qcPirLSZHxMoWtoc5XORnRh96Q3bSd
TfIZxrwFBx2Q70dTwR5XlK7qj3Qd8+9GbKBMkFEwmJXb7NZFRPml2SbrVzz2Olx4hg7ypZ4qHAmX
PvuSDQLtk862i/6THn3hQbbAtnBg/4Hr1WtugM8ZdhK11bIF9HZz1tE+WcfMpY6HpUzN4I5FsBQQ
0gfXRZWTy2G3zFlx10A3C1UV2eqoO3qFdEp1iB1M4m8Z3bUHyKeEClSRM/vtUKS3dderTxBhm+8V
uUvXJr2osJgttFo0DaKvuA7bNOhEe3K0tLtKVgD7YG5iFPMGviJfXKtJfxd1MVGTz+68d4F7ryy5
cC4frG7eY06J3V5lpcP1UhvaPjct0T/WaNkukj5Jg1U42rpjypmxXxg4xpYTSoReUy5hwoyZRxBE
dUtJWn8diV/uKb16TrJrTwFk6FE8skzEzZ+cGU6agELaEc2oubfk3J/zNC/OjGgRoAfLdnz09lbX
avEwGcV9VFEmmHQ3vEwnLYCxUYieMPZ2/c1CIy6IYXYN9GXJdFyo3ysvh1xB3MbYJHv+NOMqT/Qc
V12ylCBo1/oP5LgwXbq2Pk7kO0IBhpwgvKzjLBLhT/bVaUvlUM84/+Fw3G9sZwK/U7R30TqHtpFA
FhEDhhQt68ETJmnuTuMk+Wwl+BUftV5BnJW3OJ6g9HACt4g6aOUxpAwoUfNXpYvLO6sVsW8q8Xwq
AGvOUxfBbtbxrryqHas8SIgud1002KEKoORXdlFfD6gyDlbuSuQkHN69nvMesdKDNX0bR7MMBnhV
1iGbeV9wlVpz3CWJmtthoyrunlB7gVf+zAfw07aKHltrdvar0JTAgokP+rdQf7dadkrSfj3EgATH
DiuRCL6OPgTVJPuLcjHmB/QE2S0cWRCWCVmSFaZp2XTwPhRcDOnD34/FRBao7OfKny1ZbtSXZSMF
RHQsYI75bTT2llcjj92JiZQyz14ggHn8a5kHZVKMvtGpkLqnxUVMW/cZ91sVYr5VNPjANJS6szHK
IXAa4EP4MOnenFjXTMTgugfkwP/Uu2X5VCyZlu9z1o/FE3CbdnpD4DjaY/ZqeI3yXAm36305dOav
uM/rkJ2++jaaPVI6J7vDrk2Xl806YhVP8fzoLLl9X474tlO22mP+Y3Xc5svSKYbcYUqmIgmFkL8w
3xCVe2KuGx+yesF3TBKuxWpZgH5bb5A6YHbUvaFBfDik2aAu5yoW5kudGoLFmL5o0OkcLHYpqdaT
R/2Kz+CCLD1wRbulYnRRvmthivjJ0MofMrLGEKfMG0NkcetDadH4hMokz6Nk6qCG13zJnLrpK9P5
ZS10ppZSm3R/0JL12YUy/Bz1y3RHE4yzpJuZ1clhdkE9dnqUJhUB5t2m7wWMWwFswild0/vIXbNd
h70NVtxVlO4acOnsD/13DTvwJHiTdtKavpIK+2xKQFTfgcR/C2+tMLwGJJ7ql5EH09Kb5X20QjN/
Us4AeVm5V0WjHvt6s+3Kcw5q/Vkl/CB0S+XnsIwRkhnO47+i0VJEqERoWioxJdhBdOtp6uwaZJKA
jOQwIR98sY3S2Kt2bQTtWKcL0RSCS0+9vjCzVdndatjnXM8FL87N1THMXdJsUZtN1ENiiK4wOXQh
LbWGpvpq1a/mZZP2D3UzvtjQFS9XR1vuUHWk53Ux0IElAmjtwtwntznDD24dSXx+Z1CP71Egj89r
itPShTqUM6st5OBLevIL5WHNoWnW4uQo0NJXnJ9a64mz4XQxORXW5/k0y0OMtfTPhqJy8BC9l0Ro
MTQ8MaljgDdWtdmkGgPtk1w+DdTB34va4j10FkfHMB/0pAgSp3Ypt1XOZJeVU1fuoeuydPSSZh6l
R9nZXiYTeq8dJZuh+xmShUe3FIkIUlr913MiXdigI3qrfWsMNSpTt5X2FVreeufIwe4JZudsAenA
nL5r45Sme8KHxqOWFL27j6j1X7Cvt/ZJI/MXBWfgJrCxeryI1mxW0azMy7RPW/eaaXmbJ3QOEsLU
PDOdzejodqNh7hCmFZVXUScjbaIeumzyAVoT0kI3yDD9f25Safhd3wOCE0wcfUHsiMxOG50JsTWv
7MmiCYvGDDdX/U6vAYsjmRlHq+Tz7xAPlBEOXw5lky41nC/TJIKWORQGjUF9srrLKF6cnzQ0f8HR
vI2SHL1sPzva9WKmtditQPEFvMeouNcHY9ynnZb+1ot8wdW/jyg8HaVE2mXXIM7esrjlecnyzGQq
JCik2t6swCmsenmJoTQSkViPMwxt+BZQyvPsJPQKb3aEZEI/amujjvtxVUZJSnBPSqlRWqQAj8Y4
5GERk0mwg/e25GEnUOb6OGPL6GEuemIx7TSG6g/AHC0egGB06cTuFmqbwtfb5xVhGEo6aLCfynhx
D0lJf/8KO1V38eLOnFsQhSX9IWiOSz9XyvScGVVrBhHSW/ugL0um7OGpWC9QHMS06XESK3DjYtw3
CMvy21i0zkNjlar0cQ2YzqM98jnsJsY5EjKWAovLpMkSe2WCmOhGc208ZujZj7T+eWQbfaydXsqk
nzS/1dv2RdKmW38OHLSKG0nde6xYA+dDBWFg8NDEa7cirq2cQPJKPChbtXuIDV30B7fWkV0OVRUa
ilJedxHsYjSgJn3zVhW/YIcnu7kSZC25ZlXSg591tGKqlWTngue+m/XOogMt1B21SXppyCFa9xCn
u9s+1sbDBJWAYxRJZtdDpKY3lHXTVaX3covEnBsaCqrNT1lz9LNaRhUFf0ZUhg9WG6Pqq9B37dW6
nIyTbmKjkFh99IQqEJtbYoScM7SZeuEkTBf+btSY2H7KIH4qEb+WHnp7hdJAQKCDz5kvYd6iLA9X
qUwMoJj+qTcqcfaUkv/HWYNufuUVRRSsMAfP8RCxMNt5W7PvOiBA9fzCxfIohPTT3kMr7B4LgnlB
1tixfhmo+m+KErFUxVox7KXlOCFhnxDwsTJIylNNu/B+WFZj8os617Vzao7upurvaoIGRrEGSdT3
iMnVdUl3LjlhGdKZxpFePLjFYa5yuC/1bCfHqswNhUcj630e5+3X0lzMy2hUmqPqDtO9Sowvu2tB
DFb0y20a5bZUcETL3J8pWiTX7EQA0Lmp7s05LnwLB1EcsnOh/urF5KLzmFEceRVse/wjkzL5kkVJ
02FoWHA0UzvGM5iy+0hX8FomxUOEbKMOdCshZW2K+4a3WMMgGeaRg0aTncpkGQ59bdnQVPplPC0V
jZCzipQm3uF+3nYXDUT15jhmKNAQBJfTlTG0lQyrUSJSdKNcokPUViU+4VgEQojL43A2oogGH288
pX/GkaK4Vit4KTCwW0QMaJ7JlpmSmAb9sgn0krprDiqY4V27bboxYuvGs9wm73yU7+43gD6R+X2l
oWhipBpkPwp0jewo2kNfZtW1tCFnd4QjbsgVp7fdTG8032c2TgVBRWIDgrO0W7ILIaT9LJDanJSp
7Jdr8mBHpDGzTgRMlYiL2MU6MSinukWiCh7xPRcYGOw6NNDTl6YBs4BUPCXpvmt0NtsutetQKhEk
V56oe9tMcj0lLuz22wp4jjtzhri4EYPp3KapNlQXBToZJSgrW3lc+0a9JjZpbT21pG1k5m2phgTW
QiJdNUuj0HGt+bJsVqwo1K0VHiuDhS68KqwzYwmDuyZVyZkdxupiHoTxnYqTJ4RnTtMdwLoe634k
oFAU+oDDFuYS614j+20IsjhGb9hSiuHjoKNZpLG4jlxvVGYf4Ci2QAksZ8G1ApWxV1hSeaqjuT1k
NluqV6bF8p0XJy5TG9Pnbzm3jQdFqin3gKIF4IpEEEjjztbvp8FRtqYjKcO56GkImFk3ZRv2JI94
9sU5sqimId+qN9eHzExlgRniPD8Oi54GzRKTeUS7+hYUPftWDW13IG2i7I42ktn8QPYKLLAZj2u4
g/Qoy82dKjSKPrtHS4mMb2ryeg1oTLj3WHobw2Ux4MN9N9SRHfulU6ycjSWG3DsoDE2xK7repZFY
xYVKNWJbvxVIL8VxgL0OWEOmeerrbtEfCf/s6+8I87vlEQmaSO76qMwnhmyMgGhBwJF5ptNNj1Jm
ZRpEc1o99tPsUiP3Dl100HVF8aqUtvlula6S3A7RsNmopHn/VY/j8tioa3IwEkxCcZsp1qe01w14
j3N+n5gNfSUjmshmg9g50m0bNZUIxTZFaks7pkF0N8UivcpNJVHvkmRhhGeMLftksmUfy3IR6UUG
ysyZNOHpe4ujjS8wOIcrkU8thC4ka7epxjrsTyiBbpzY7u91jv341CqSFMposJrbOBbzeJ40rdoV
pNN9tSiEeg95EL3GTE2hULv98tLmTmP7Y9yn0sfqKJ58jX17PilrjChCGPHcB/U8pjc64u31WJhR
W39pVxQvRYoEwavivPhSISCuPFX0w8NgWt3DYmH2jaK0UWj2p/WFs7Yd9r2uosFP15GMET7MGcIv
25wcAwrh8kxDr7jlsyvYphliMH7ky9idZGV2NwI3/VAz2vWpwRzkssavOtCB3HHrKOSFRdsEHa0J
crDJEZUl3pPBi6HPohd4X3htsal4s2wA+bTVTrvNqlH7aagNDhtJqstdXkDq/JpSA9L7XOBFeECP
9qFnvhw7MxvPYG72N9GMzgmHD5O2eqe2RP+1Ub6fOjUtOQim+g6BhXora03utdRqCybhYjxGfcEK
K0cWJHtox+QwciYGtSSk46CNBoestHKHNoQ76xJR36y/2bKwtVobpOyRmRUv/dh1l1ALkxuEl7AK
GVZVTSJDiwCrUmBCehWE2fGu1VrtBh1LuktLOV9hFqc9i24QZ2sWZtg2/FEt6H3kV2lvlmHaAiEW
2tTslr5eGCVGhYR4UlHc6FLJnAugn/kLnaIKL1AT3nq5NMOp05P40jYb+0lFpQbMoI1XzTS6hzTG
KjkowKA5r4iYBj7AWEVNCvD/k7kUhbLp3ZsMWSYYasQHii19F5dCvdbTEQolYcXYPbOcfBlVinuV
oRnCaXRmb4gSrfwdxdR+53SC63gROxq2E1HBenygSIcBm0yZekSSWN5nop++6VjaVB6NUTxsYkyZ
9JskjZr+AI+vuthU8YfZpc71zGKuGdGqUiIw7bAtG7El/aVq0fpVwxeAuCyQtu5Au3J5bFd1UC8T
EECehVE20XHSRxi3RDnpv3Sm4T5SjagL9CHr0NAqeXEXxw5dB4gs4m6ih0klRdfN63NNVrtEAfZ0
y6HQ/DjVncdyjWoztNDstGGPUwons7IcgzLT1+oYubGSBOVoN8qOiqLBtAGM8FAV8Vo8LOk6e1Ip
p7NGXed6S84qt6vZ0k7w/kaxL9ayujEdipwlwpKSzqtAFsmrjahbthdHUARFNXYxSPu+ybXVmCgd
+ptVBUUI4lLGl2PaQ5YmVWqQT1ZNmeXGSz97UauY83HUVoOus0MjjSmOTntVVhHYLJOK3/dYbyRA
uitp1KG1bA5VRX4TzeiBLvJ4yO+QJwLL8ypOpmmvj6DtcX+VYjua0T/U4wP4Z/zQKCnzChuAq1hY
mxDKFjGMEur0bGejeS08DvXMi5UHNvoK1XMwr0o7e8ucdD9w551K36oH+c3MTBatqE3Kmx4TqDnA
ZiIrfBrfdeiASlR3COwALxEPnSKWsSuOMNb1OMzdrUiJhfc0tQKxIGVn50aE8iFzyyWazcbdavrC
2GV1b9hhom02pg7rsO/YqnoHcEbjt+XPqnF2M6LjwmYjLwbLGq+nVsJvLNpOx5/AREDkzXQWSi8l
5JqkVGOsb/TM0C5nhK/6CW5dPR91K6XF5XRqfaMMVQ64I5kqIP3Y/aErv447w2RuTNU+o745iShZ
X6Iun+67ASKlN67mdO7cce3DpowjF1sQCqxd40Ly9PDflkc619oTnljJFyjnpIpEpg7sYLTiZUQ/
VbB3FFF9MzdzHqJulA4l2oK0PE8790sxq925MlfMWBJei77rjLItUd0rDd4rZHuGhVrk15nkAe0o
E4RDb6nqLTBTx6puQSGS5R4mQdE9U/Z0SE/LNjmYXZL/7lXVUfali/zmhqO8I/cj9Uyg94VV+qrE
wt3D+8YpMXfFa8JrLWemSw8N545lIIe5pNbsH0tT7klp0R7tPz6gNLZCnrj6FWpfwyposv9pAScZ
Cn527olD7GrSjgAzLViWS5mh8FF6MF23Bq7R50Eh9wxj2d85jb5zlmrGGbVAm/klxLhHvYmNJ4NE
B8yItOSno/FRDp0xNz0ARO1knBYFnSk+8ZycFqefv7hYy1i71LU6NWTFdSFisRnGX1ync37GC15L
x2rCx+ESdmJXhRTwOESZTS0uF7ejtBHOtDwPlZF9T+dKf2kd2SuQwSrnWwKziaS9tik70PzY+ZkA
X7gs8eAvtFAnu/UVONUsXUoHTJRk5TUCKKQQAl4GWX720qwH1BM42pQjNBAtdtJ7WXZqc5VH6jQx
DdGUeQvaZHmNtn8zQpDzD5V99Zdet8niy1xj3aldbRvnSMCetUYY90uL1BmUPU2jw1ae2aCFtJZ2
9LMtvOA0/EHOcNEqDZ2hQ6pHqrnDc8dp8pTNSd4d615GeLqzUCMpk4DJCC20baWOJd2DcohdNUDu
HOf+5nCahyvhNbOXx0r/hAeZ8T2pKPDRVScRmwlb63CRkpdoHcHO59shV8Z6/z/DvFa4iUmWcJzM
6kCRhvztjL2OxJoO9B0ulM5eWGNGCmg8vWjZ0NKDVdWvH7ND37N6bRyg4X0QBGzDIX5DDa0nIftk
JGZL6++WFMcYJq5rr8ePr/IPoi1YpOoAhGKpZhhvCN1qk0XKMqCFRtnnq8pdSgC3W1+B5TbGzceX
+gfX1TW0P7YsJhpY580Nwc9qsFqgo7smnNjU6CGvo9uPL/GPZ0aIPbEGts79kIDzmslr6o0yjzmX
0Jvbxn6o1pAm/seXeM+Cdgh+UQkuV030X3/EXH+FJ+QJQTZ0qxGPu1PQKgju870KTXZNPnPidd5x
gx2VKDl2c/IshbmJ1v6OaagI0nGjtIZL0kTYsdE2SFWOCAdr/lE6F6n7KR15e9evSdc8Mkzo4YjA
IieZ9PUFCZvPcQhaDK8vcCLZgh3FRdXtU/cySy/jOJTAvdYn5Ov3b2yjPcNh00xHWPjavr4mGnYU
z3DjvFreafV4kNWw08fw43f2hy7++s4wXYWcw+siHAxM7vVVZlTXEEmooZtg8vvQ2stgDhRP8YSX
hrVPkRm4Pn1Hvw2kP4SYGwbC56F7tEp8JQB+CHGuDsZPFALvZwQfC/9HAfvbtohTff2xGqcY087i
Ywn3eh6fBueTEIw/xurv7psnq2mYs+Ju++aNKkVMl9pBttOG233LQAaar/n0gjyk9f/vvtGv+SCk
PvyY4D93DdfSj4PIp5fqN5/MoDdWzPDtN7I9mh7bUnXnP7rKvwe2mJoickpcRJzlmAJKxAGIZ9b7
1n2/E1fRQSlPljfyBh4T7/7nZw9dezeD31x+m3d/zWCpZrKOMi6voKuHsXCL2UB1/HZd+5sFoY8f
UXqMds3hB1QWD3Mi72rxfk9e5n/mdPwmjmZ7EI5goUKQAoHdYqV//Ul62u723OGuY/Sj3wrVl/WX
zLQQJieppxnQxBvF0+WL1j/19FNoSR/TzP4k0erdMoM4BSUPe4xmOdj7vlUN1SVqABfr90U3r+uk
CUZ1uFsyq/exJbnRMCsGgbr6eEL+kVS8GpjbRXFEtjAZx3nFejMhrcKFspsIsJXMveraL81EEdkb
022v1Gd8b8Nxsq7AcWltmx30WGO4mR3d7/X8TMjmoY/jyyaeP3G7/tf74FPpJnsIDwPZyev30fUL
YCfqL0Imv9eNcVIp3c3MaD1ZXzrW6MczpqDV+OhqxbWCA21V6t+JkPxE+/LPF0Lol4V5M5/DefNC
bA2QN56hWrclTF1TCVwMAKYWoxRHHMic8CGN/fj4fbyrArbX8dcl30wJrVvgfVRcsmPgmzTKVKy5
wGjHbjrUySdL/rtV783F3rx7rFshxk9cTEKqos4D/7Y5hX58R+/2FS7CzLJNzWAz42W+fpXwaHGN
qHBQUhczBGvaN3gdthwhPr7M+7UE9TeOSCbrN8E4bzMLY1sZBmXQsY8xnZulUn8TkkdLrewf19Wu
nz6+2LsH5xjo7lxaKbYNP/Bt6oRmdrI3sxzvovqrbpzIMv/v/3wqJ4Y/j40V4c3wb1yopcRhY7q0
1t8HWhrrZH9yC++eF7fw9yW2W/xr7VUyRcJn4RIqlCqOongq2z4+NwNEiY9v5v0AcMkRUh2qJwt7
KOPNAGjIFlMGE2ceJVX3WCv7sS6fmPKfFLXvJyuX+ROIoOtbNOd2w3/dUD3EmhxWN/Js8TRkuxI+
SgULBwXA+Gw35icFw/t5SrGOlyHAvs1jfFswkBOUDG4b07LmqniQjkcZyTCfy9vcXUNZrZ9c793r
srkeRgoa6zS/vl2K0tShnS60yDPq79ISV8U83FULxl1V/F9FwbEV8sUE4qZcHqL7NhpM2ZDgiuwn
L8H0lp+sD7HsQLkz3QmSQf1kpG9LzKvth4pII2KKIh5vB2Sgr9+aitPXCNuV9W70e+NemL8ntFaV
CsJuh6V8xjIn/C+H43ZFg1AE4umhqb1dj8a2LPNY5YoYAftmihWB+Sv6NKv13aDHSYJzCeOddQ89
6Jv7opW7aO7mAtbNV3Pz1cTaNM8/qRfejYk/13B4VwYnBdV4s0oAFjcOcnwOPsrZoVFmdBd28WUZ
nz5+YEJ7/464EVDYLeLTscw3J1M56AsuvhpnuV4RZ/T+Q9Di7HLETyg7LaP5O9KnAZ48/dxGVod8
QdLYgZCGWhbNn4zOd/PO4bhqgUdsqy7F+ptla+rbwsWf2SQKxJgg58BpcUpDf9ANWRzXQaPZZ4zV
J9U78+v9I0DBuEm5YaczTt886hY2pNRbJKFBEJyC4DI4XfK73fa123m749Hz+OVyt9vxO+/o7Qfv
uN97d3u+/d+/LOQn3707b89/PvLrHT/Hz4bbf+ebv335/BVs33zfC/zb2+DA1+nAtYLtG3/7fG0/
sv3o9g/Bz9PT7dPp56kJGv7pdOLr52n7X/icp09m6/sRpxsk2jqmjSeJgx3L69lKsh2Kq0HA8MHN
P+9+aOq6i/JzZD18POTev2V9i6LRTQTB0JbVN1tGvJjt2g2whmtGnWwkWkTzVELualK/cX9/fLF/
3RST1MBeyTa47pubKnU5pcKl85gXzQ1C8SP6akjG01lqyuHjS70fRrrBkqqRL0zyCLaRr59fjuMz
hm+VjeVfjpPsU9+2AQ1CH/lDWA0/YCB8fL33qxD2UrwtyyQJm61qu/W/9kSs3/VGJ+nBW6XRndSo
LAIoCvXFrOBy/fGl3i/kXMrFUs2lXjEpYV9fKu2t2DD7HFmidPKjAGzwUrmUwbxYRGiAfloXsb3I
EzScJxsWzidFxp9H93ojgcu3lRks6vq2g72+vjSTSp2Lkra4V3vf/nOq1q8hTXl4YXvpXu7QoQal
/2vaoS/Qw+geVdt+Ok3e6D01ger9/un48Y6Ir4vPMmm3NentR9M5aNPy2ObM25TPFYZmZvfEGIx6
D06BK4D+WY31/hK6yUTZLCFszXg3YWaSlCCEjTZnVBdEGllw+0k86ps8660ueH2JN2OpEc5oi04y
dlNRHWpJpIG51OOxg2Drtws8F11UP3NFtv5UFdf6qLb+x0PsHxN1W3g4rWLNxPn4zScoiyhKDMkn
EEByPuYm5xpPP6Nankny+e9XOsTIJjZQ9GM5ir9pCKDIWIBNOBoVGFUK5UJ1L8uSaqv/X15n23v/
mqGdItGEC64DwyCYxGUEgyjFmaYtPikW/jVCMHI0iR9S2T7fpqDjrprHo4D1grXtbdvEPzL7s3H+
j9UGYTPljqCFsg311/cyJTmc4oJWQgfx1+t16ZsahnGJ2X4y2cX29F/PKF7MX1d6MxJmLAScpOap
jQYKx/RmZeAlvwbFgDFe+oRoI5l+6eH5W8pnl/7HEs6liXu2AQL4zZubzEb8DqAwsqyIhzS+hmph
qIe2v5m0vQqRwUjPtbxQ532DJri7S7ozxKrR3Zm5t9YvH8+HP33n94/h/3+WN4/ByIYU6yseA59l
qffxcFWr3yI8YXTzjOAbh9p0vi+iU5RhLZ+HVr5blk9Ko38MKypDS4PRazG43lYEQlp6bXU8jqZT
BegaEQgSvtrHN/qPiW+RiCg2EzhadG8bYyOEfLwnwMvQGv7WajwhDfMXIuWQtIn//lKblZzOMqNx
9tks7/6ejxj/tkaT6xaRM90XmS63TW+e4NbiC918tmi/ny+cELCcA+xhVyCV7v+Q9l67cWtL2+4V
EWAOp2RHZcmyHE4IW7aZc+bV/w/1YS93s4nm9lo+nBNQ9RiskarecB5L6OSiQEOJLFaEfVGY7wpy
0k1mffvX2SMMD2Ic2NnHpI/r/ckWM7SAMgcsr22jbu/8PgHtA/sjG7bUHlaqiUun8PTS1+mXUC77
P5WVk1iWKlQoNPoU5ygnmM85HdajJytC9wVrpiLcKSH96i2dSPOLqtR9CLhi5LQSgqjDuASvnSOk
eP0tRgTDuHdLnKFQurPGO2hecI8MgBDJJkOrFIraSPN2B3Ih/jO40Eg3+hhobzKk9CexjK0bUqav
eY907Wvul1AGe0VPqe/mKX4XStgDAvSD8rOhj95rFdThNxrH9TFM++a3a4T1EX4Y9jb//CW4A/y9
CMzWK346XQeR0IT/K8SbJOo9RJTF7jAiH7GtULZ+vR5vYYOgyy1LXMyoUxl0yc4zLEsBbjdmatnA
Jm1dyW/yCHltbGAEdEHgYdyCq3pFZONFDXvH9OEmZeltBjXfgPUiyeHz9d9zea3XoXshJGBA1LIM
bZbwVjmGcWCgAiul6ouqerCUS/QIqkM4+l/NUVq5/V7uTYwbkg9NLd5tpOT56L0IyXi5EXF10AP3
LqyMP4jYjispf7GIaRxNDxW8uLl66fMxFX2dNqGCJh5Poo3U3Iw1eWoO/5o5syizbWlAImtsQ6K0
eDCU9CMatEkGumaGuLIBXpytsiwaCrsFZBSqIxflukyRRSEGGoESbLJT070xfvMg1Az7uvK2Tfks
i6+m8scSd9dzY/6x5mFnawN+g2ImygcaNtsJyt7U+5U5nJ/cHxEmaU+NfOD2ML1gTvam0pNgeSJI
7oDbRKFvK7WfoTyowqFB5j0GnXl9QPNDawqnUjdBMHqSO50nhja6lBl8KXbQTZCszgEF52BFmAn/
Zug7VbPOA81yo8q11KsA5TrsbZ+aMX1V8CC7PpZ5kn+E4EqH/jfnlSXOnsgBLhCK2cqYftRfzQYr
8ae0W7ncL30dtL/+E2LKj5Ovo4kIEyT4VjpB97mTdkaAIreqAZOFlv0ECOr6gBY/zkm02dZgRZZY
BC4fZ4hueNRg/5bjdAcVLtz/b4Fmad2jzQ8/kmGFuBman9v4vqxeoERcj7L0fTTuYNRu8aOlRHM+
eX2IAQoCO6xZHKeAJn7L8+LQeenK/r20RieVXerCdExRrT0P4/qiNqofpMAopCfnwn7z0PT4fH0w
0lKYqQumA+6Vp831PIxYo6LT8IZ0gkb43qCQJQPuoHngoDthd71/11U/lQ4Pc0ROLeCtHkvKzOE2
w3tc+SnTiE5v2FPiI9PLo4niCVCZWeIrmDbqGiLaOL7VMMACJO2jSYYT25FsyOjLWk4WFCiAo9cW
jsDp9JVfMG1K137AbFnoVhEnRspc6CFIgGYXGbcpl3ltEn4Xt0iX2l21shKX1sbpmGfTryGB4uVe
FjtW2e+C+mcV7DMM0sb658rkyitjm60NcHCoukqMbdCgrqQ9Hf7O2OhGibreh24Frof1TwXpkg7x
3xAh3hiu/cqPWPvCs6WjQtYxu2mCqwR5XnS/Op755u9Rey/0n2DfIbE4uCFVzUo9ZWm/46UxFVXY
Tyfh6rP9zlQGP1LhrThwTw8e3npYVOHI8AlQdqj/DNvN9XHOr17/l8h/w83mmke/oAsq4Tx//JIO
xbZV9Zu8mbr6iQfq5c/1cIs5ND1q2CZUmsazdRPUQYi2bh47XD83Q7HJ8odR3IfDGoJlcVjAVxSJ
xQlEaxbHDxAcQGwFoG/yaVoUbbHvQbGYBSK5Kxe9xVBYowOYIRYosPMPlpeJj1JcwVYgSjxVDgqc
JXx63R/Bv3Yyp29FY1HTJiwIl7FZSgYDENpmKLk51NtaA8T+3EaPIo5nhnRX1Surfcqz+QZzGmz2
RJCCKPd8g2BpW6X7NpRwijDV+ig3tHmuJ8VaqNkFLIrGQk0kQindgzG8x8KTOEYrMZYSzyITZEOW
KOfPoY0SqpkixrSxk4MEjJrM0dHLwxjatv6r0ZxEmna3kwtLGPTIOsIIdnBZsYVJJNB9aNtv16ds
afs/Hc4sv8OiVUWk9OCIIWNRKC9VgViXBk/3NYHcVfWPRbG9HnFxAuk1q/QsAUPNay0cNl6TDjVk
Sx8W/Q5KfxC/ymuAq7Uos6wbkhaJGrRRHFwzLXBnwvcxHm8CSX4EELy2xS+cMyYrlrcM42FDmm21
PsgerC+6GCSAt4Wga3cowU2EoUb9Y8TCUaXuwvGj3XhNe3RlyYGotvIbFnZ7fgJFFpE3lYi67Xmy
9NCohnz6CYb6Rza2LZ51+HhmpS0aKEGsFWIXtiog2ey6CsUlZCVnC02u+qwapxdBorXOEAg72sev
qt4fgNvfJh7K19dzZrqEzPaQaWJVzjP4CjTRzkeH+jv6kTgFOKipbTsdN0xvJcLC1sFDBxwRHsK0
OazZ/OE8Eg+l0k4O6t9z7yEZkH2KV1rLazFmOanGAdqLBTEQrbVB7uNneieZ/e76XC1k/tlIZt+m
CyJN8XIyoUSkZrIFLo6B8mkqzP8vcTRx1o8bEVeUqBnEjqi2diY+oifW4DLmSWvnx9K0URPQgPSK
AJbM2ceHRo+HDPogzlgaWCg0INhgoQA+2rgwkv0NCBIfDnRTWIiAierRR6Dw2Fe4aELDSg9AZywn
gveDMBYdhM2I8t0eucBwR7TmN+ZAcH9Lv0ifzNpyk21UhmJ8i2m0Rzl4iFy0tlh1xgGIWSw6ZlYp
MF9zNJWFsf/iou/3LfQq785Cke077HHDfY4QRfmGliTaar7glzYAOG+Pdor+Cz+z8cmIZThYgtmm
+zzPUyiscAtCZwSo4u4naZ/2DmKLUOyUKpJ81Hs9/0uptd0XoSwUvBKyzP+WA5jA9sZzkdEx8bs4
uDmc0C4swzUQ/NLGAj6StiIvc4nWy2zp5RyDCVqxjgsXvdb2JdfXXD30BayBbWK+XE+qpW99Gk0+
j+aFTYA6D9GMgr5p7ttCje8ZxY3rYZbWyGmYWUphsE764BLtSMovCUQV+prNOzT561GWKl2gWSYA
H3dUXGmm0Z6c4JAdfUvxda7+xXuubOQEO6THyA8dJb8Vwr0x+d0/6frz/xh2Gv1JWHQd4fUaGqpk
yq+2pV2dvMQVdlvtVtNwfFIfK2GLOKuwBga4qAZzr4TCYtGgY4smXWbjhS1YCxZy205jBO9q9n1s
exQwnr32cxNVN7o3bOHW2F6kHfv6YYy0Z47S4+hnN4Ni7K9PwsIJdfZTZnNQl2Ys1JiVOGoHmkTJ
NGwSMFdXaowwsugoZ8nKx164SDFwTihJojlhGLNt10X6N1ATOInI63zKYqiHOMw7UB8fGiH74zUN
+srVp1w1f10f6Edzf3Y2ngY2Z/uwhnYd6O0Ws/FsPLriBLI3E8OhV1nfw/3tO65AaMSEY2VkN5Ev
uIhGxBiGw971/0y+ZYJTw6IFmpm0T6KMOlEIHwsOPHxXXBIbt/7mR1r/NmnqAeJU/eIGzTjtZhCR
thJDDmQ8ZJ+uD2pp5XArhT0AqgRk70emnaRw6I1V7bc9KoVC2zroVdzj26exK6jfcPRAu6aMXqnI
PGlIjhcRHvJ982flJ1xufAD2AWOZdOhRfJ9DZA1PMyp0ziCZDp8R1d/5UvJmYW/ThvEnC81czxSd
WGjRUSzp9PRPAco0tRZ8quVPahPeu9Jrb8AoUbTjyg+7LChItEFpULHOgKjN58ZMXQUhNNiXXmp5
3NlrNJmN8ZHaku1m/jZHhzocfvZozMfVu1ton67HX9iiLdoQqmZgsCXy4D/fXVTfGAXE9hJuSskX
RfH3VmW86RgKXw+zsEVb2MBQFQMUyFthfu50Ya+jyJ44A6qEOB216K81/j5BAfh6IOnyQ08Vxwn0
ymOYPtYsEhIvEu/XIXEK+Ruqx6L6FR4+kjDJiOzvZ7XZuWiK+AcF6nHs9baoPMbBEQFTUXFk/tv1
X3M5u1Mln7IGVCEO3Tk4VozDUWBhUY4DZ5AhLoA7eNyvHH8LewZfjs0ViKpJSXcOchSQwIJFjVnn
Znf/+Dr9ewFG6Nw4nwb74NuHw8rN9/JjSgrDssBPga8BcX6eM43fGjiNciJ5I1X3YNNr32X5ra+/
X5+8y2fCeZjZps/1USkqnIqcpMdpV30YrGjl81weK1ME3j1wuZQJC3U+EC3GQyPRiJDBXBvEz+m4
oXcPH3+LgeO/DwZvK65X8Nlo6c4OFF0fXVKB/SeywvqpRuPhrquBCF2PcoG6kuXz3WQ2Z6EnaK1e
lwldEGvXFq1dDMJg46/8MLp/yirYDTj3Qg/gvb5Ww1uaTPpXHJccmmzysxFmON0jhYCmms6TOWjv
5WQzXY6A9I7RWoNpKQNPYsmzUzLoFNQ5J9lbZaydBnp61t8qwS1O0dfnc3FMwFRolkDeAExyniCR
r1Pb1rl3JBRtJBHP9njXDA9x/T0V9tdDLRySfLqTWNNyODkk+xYuGfq2CYoMMXfy36LEnfygu0DW
jJ84n2MQvcuUXbvW9V8YI08xy5RZBvKEyTmPC6s0qAw1S50u+eOlAi7GnMyqLYY3hhVurw9yMRZl
BtKDkiX/zmMJHQ4P4WSQbclQGdU9xhkiXAu/amz0ga7HWsgRWKP0prlzyFAFZuPK66GQvaEgVrXX
pfsR+k2FifvYvF6Ps9B/ggZ6Emi25nJlKPW4J1CToCd2P+ZgR37J5ranSGo0dpve0nMR5bcsO5rV
tomer8ef1tX5jZHwE8KdUw8G9bxWlGJk4nEZTVGA6DZCMuma6mhCszMbn9Iqd2TlV6StJOvi3J7E
nNU+cJJw5UQl5qjGyEjupMQ9GMqNVq911NYGN9tU8qLWwrwvacAj1mzi/i4Zg40qq6Qh7Ky2Dupd
gfnt+oRe3iDOJnTOrOcsH9DiZ3CpQc3tpq5QRP0+ViqPfKcPy+O/R+NaCktggl7DGD9fEkOPPCll
dB7+WbBVEDOPyjvsmREW7neTmQv+wCsLY2kRnkacfTwNEcO0M8TUEaR8X/U/hCRyOgQAAxwnAGD9
+xaq8mbGUnt6S3ExOx+fZhoh+g+Mr+6zzQCWXQNkGQzZRvbeUmHtkX7x7SYvMA3iINQxDvV5g8ft
5K5tGiSQs8ERKkfyU9vHXSsU783wmRfb9W93cUOZooHhAfrC9e7iePADLa1il2iC9aNKPKdTV65A
HwfZ2eKeRZgdCgCYUZkP6UegtfweHOLjbjz8Rh7uJn8LnJ+tHTm6LUL5rnf+CgD4YuURGViuyD+q
ReBfzr9bm1VGUMQGjDWRlxDVh/qhyt7CIaSj3eO7c8i7NSzRWsjZaRsnHU9RmfTwhu8xXU4xhXSF
OCW6wz9a5LEtd2XtTUfAfHZPxzibXbkZ6zalbouH0gOeDQiRc539161yNo+zY8gdvTExfGL4bMku
Phxdg9j4plBXxrKUizyuqNRQ6CQbZ/sIZIfKl0HL2WX+igeVU+Yrubg8WX8DzLYNPULbM8mmAP0n
KhKS9IxQ2r+vp9MxTAlycgWqtQHAZ00I0/d2GqLkI3jt/ynEnHeSSSFVnWmaKh90p/cmWivfYXma
JlPo6ZYPnvB8DG4v6y3wScYQYovTIXz5Iusv1wdxwXeXp6QyJ/4RTPNL/YlO93VBbxmF/lnef203
0Vt8xKZE2qM7tK8OxWEl3sV5P4s3G1SRao0o58Rrd9In6Wv7VXZeIgdFSvnpDlmzO2Mj7o3NStBp
h7lYnSeDnGU09kSRD8CMmfSijYfMOO4Lo3XbNk6oGrZuPPpCaRcYvkfVRixWlu3ickLgADAetrKm
PgsueTjGGCUjNtz7Ink0q399Q3/M6N+/P1tNXouwZZPw94VBd1Sl3Q5Qq8f7WFuZxbVxzJZUoSue
BuOGAxEJtkQ6uOIaIuCDFXb5nf4zFGP2GCvVBvQ2hHqkhR3D23wPnse79vBe0X37k94i1rhLdvnn
YmUCV8POLhaBa6Gr1xHWkp3h5Tn5IzqouXMjvO2+fRk2yfGztUm0le3jQgLlY+Wx+NBkQXCCntj5
8m4wXRTpJQn2aNnFjfYu74e9eV/8qTevT2FsD9jLbUR0Uezws3irr+yPl8/7KWtOok9L5mSDLKwK
TITLkhg0dIu22Vtt1yWmUVthL3/xV5aANOX4xYeFoscFZ0KwzDFHGcwtvM4ZK45sf4o32aEcfqsf
pX3/kn3tb9Bed4pbfILWcnZxmBOiGHUG/l0wg8xw7MeuZ5h9BO5c2yDE5oUPpeLgjJNrm9B9KNb6
n4uDRUmF/QbuCPXYaV8/mdoqctsmFxhskmybLSrCjV3s01vtBQmPu2Fn7qzn7tDvw+0/Yxv4pqeB
Z3urXhX4O2BAb0fWQ41OlPSKXp9daCt7+NJGcBpmtqHxLekTyIQR5W9GN/WPfl/frxfvqqcRZlua
YLiu7IL3tKlEFrZ8k+/Up9q2vbvKwwLCtD9Xh3T/rBy1p7V1sXA8wSGhc4y+BoUMYzY2uc99bSzB
txfVZ4leTbEZ1GNvvV0f4MLJThQOgwkqoV9A95UQXee4HNnn8MCieeKX6PCX/sp7aeE7TfoGItcH
6Eus9vM8FN3SUGBNs+isz5bxLPoruLQPmtDZqqYCqfEeg38F90a1ZrfsVirwCMxgRN72aEQh3/mI
jcc+3Li7wq53wW20rW+TZzxuUdOqnfHtCfuzB52XRmojyfnIXnPrbtWHh3GfOrjg2N7mc7wyBxcz
PfuJ0xydrEXfxM0RQK/vqMJD1N1G+lZx/3U5EIJvyIPbQmkXRYTzEK0nYQuDoa6Th/iOvKjKyt+/
2Dunv09PBxbah8TMbJaFVvQCRNB9p1b+SCUi3jeYl6QdgsYrgS5yfxZoNlee5bIuvNx35GxEe/gm
ML6r8RabgevJL0+rd542H3chdDcmhsxsjcUjZUklwyOp3uhvvY3f0F20VR6+Y+7Bqevt67vgpnWS
I+TtB+05frGOyYYbwF54zbZrTbOLNTKpCtABo2qvksQfe/lJfihJKiZl2vlwjv7UAaqSawilhUk9
CzBNxkmApA4lfQgIoBmPI4ZGyImDSF3DLSzkCF03ck+jLSCb2iwHkdmXXK2eohT3sVuhDYOSceaY
uHmtHakLK+o0lD67oyHVlylST6h+fFKzfVPdtObKhWxpNFRDIK0r6KVcSNzEma92DQY0jqS+Iw9l
prduhQk5LdVoJeWXPv9ppOnrnXydFN1Q8EVEyjT6tyldbHXtmnfx9iDDTkPMst3Ca0FESIz52hky
DGtb3rqbfFshXS7bAvvm+Ov6+rp80s0izlLOs8A4xT0RS2EXvAmWrTqFk956dwVXLfVd+/8h57c2
j7P8q4WRI0Kd2GE3qXCf0zJ1fltO74hfkUxH2AsjSWEz7K8PdCETqVST76AaAZfMm4d117WRWmkQ
8qnQRZ/hloblCt7go5k226uIAfNIIRU1dq3zBFEEfWzTXveddlM8wK+zzRvjMXnp7cDpduEf3BTQ
UKxtJOke/ijbzn4A9mabD4n9A+uMn9fHe/liQGXh9MfMstUsk0qrM8N3BnQINRtRe3Ww6814pzr+
z3rr7vDGKpwMzUasNzLbXTnvF7ays/CzTIafhQI2nnlOrPw2VdtDJbkIXzKE16+P87ILPRvnLIHD
KJOLaiTQsMXqwa4eyp28jV9RK3mpD9Jh3H9uHXUX28oWq48Haw/n9kBzZoVgvjhcpMMm6BI3eWN2
7ppmZ2UGzgFIjG9CzK24epqPY7Uy2IWVQ7cYvLMGPxqVulmUJlCwEBibwNFqMC2vQfL5+mRevkY+
pDn+Bph+wMkWV3rU84KaAPV7xSZn2fExuPW25tH/OT6Ij9oe8w1/u7WOayTYS9TXLPLF2gkKuWiJ
XG2z2G6/qn+a/fiILAM453vhe3FXBZzrazf4tQmdLZJWblI/kYiaR7sqearzP9cn9DItwB7RZWFw
FLMvrnuB31lKVXqgTkO5Plhu/WCqY3Wss0nhovfX4GOXbyEaAlNPYBLonLA1s/HE8ZhjdU1BxFec
Dl9mGitcnLofo20imbct7WEX2m/RKyUDz/kl0uVZydBp7z7fAvkBEEPYv+GwohhwnkCq2QsRoEHq
9hgcbKbdTn30njp7tUhw+eXOA81GWmCuEssBgbRP8R2oXKTfaF/fBsfE+SK/Y4Rs2e7KXXQhR89j
zva0CIckDZsckCF2/ireiI76rWE+f5uPgQNA105+pishl6aTm6YIFtJi6c254a0hJ+EH90wrNPxk
tqm/6a0nIJBiuMlqZIbXgLqLGcQxiQYLVw1OytkHFIdWD4XRhwl6p2zCY7LtttaWk4PuiK3swz/e
q3Hfmg6Wapv+vXGaeiWBFg7RCa739wfMPizi9vCrDX5AYis74TDCJLkz/9R3X3+Zu+Gm33i3/S3s
hC0YbhzEbqNXFTyhI9481CPmnza4jJVftLiGT37Q7Kvz2OpH7D4oLgxbHRUso9wFXJU9YeVbT39n
vnSA49GrRINy0qU4XzpoaDdu06AzH/SPkl8B9911+VMjV7u8+3F9W1pKKwW5Px0IHqjsOSoxKhCp
9VVCmRneVxGSVM9dXN2OQ1QimVQFjjx0P5Vq6G+joH+/Hntx4YpIHqD2gWLtnOaC2XsvlCbTqbE3
4T64rdZY09OJP59IRG+mxzxUFuCX5xPphYUepzrmHZnWbA2Bu49R30Z58KU2sBkAuWOkwUqOLA7q
ZN+drRq8RQI/r9kZguIpNHO7/mckMgg7Az4zGEIwJdDPz8dUxbUqtoqYO4HfP1fjexZ8RafjMOCY
xJ6/uf6JLjJ+CmYp8NyhRYpQ1M6DcZR5ZdhIucPrm5uhIaiw+9KvmWV8FWLgqP8czcLfxPgQrhd5
xp1HEwM0QcwsLJzeTL6Yed0e5MAst8jBRM+tO6wBH6ZPcZYdpgTSGWUFkZP5cpn5XhuYhRUVjggd
3W6KCNd3ScZzouZF8u8jQ0lv4oZPwCNttqKD2GstXywLCAL5fjLkSNv22AfGocZ19nqoiwRkVBPt
iIOXjCfzzyex6TqjrSpCmWF9SIx+7xtrGmBLEwenie2C1vzUoz8P4fqCSFsnLZCIiCUMp6tfhi80
G3k0fl8fy2UdnsFwi2bOWMQcRLMHYsHtN8/LrnB4Tjmq2Ny22LpZrYu5mrEX6/IhkosbKcp3krsG
hL/YGT9kZRkmqg0Ii1jz0JYyeCPW3I7YKA9CbG6l7JvVvxjymzw2ia01PwMXC7GVAU9TN89J2D+I
O3JV1Omkn0+thP0o8odj4eCZusXmc5vV8VHCDVEvynu6rkcLz85EUDZJou3TwV9T/Lk4ephwMmfS
rAJyiEjWefyySWulUMTCyfELteMef2ylax+8vvS3ajjp9BmNtL0+6KV0Ook5l2tthJaVQFXY8SFf
NcZ3UY/AXMhr78OFvQyN4EkRVkMnD1Wf86ElRhvTIZALJwisvdj174WkHajaH6go7a6P6BJKyTSC
qKIxzqbJS3C+3ksrVkfQw06GeezEGFVbdeOl+kYK6k2ERLrZFLgEvSHsi12Gt/8fw8+GavYJDoQF
4aumR5U4yZBhDjouEWpx5wcCylWt8si9ZeAl7v00tPDONcufKz9iqujNUxmTAkSLLYt2wrxRGdCp
MKxOo4bkh0+6FmKHjT6D5RY/pEG+CV1l30TRXeNDOmDPWsGKLH1shIY1EAqYcINOP//YqVkOGOLi
VYR22H1X9S+5N74Invi1GNfkypbS9yTUxx528lKeeLJRykniqJjsbTJswfCtogqhl6q7chwv7e30
C2B+UQPXeFydj0oealPxKkKBxt8qRf6tU7X365/to3Iw/2wIySFCxdYuA+k/j5HAOeH2J+eOZR4L
/BMKLoO/mugQx4qdVl/9Wr/Vvc9DfnT7T4X0K7Qwmo/vhXyXjAcj3auDo43b3Ntr+a5Tjtd/3OVX
hbULYA8iD/di6Bznv63CAEDN2iB3pGIjS6PdAHkb5PfQevkv4nz0ZiQgNFwPzuP0Vqu0ZQH7NItd
WxswNgEzFSs3aqr/88WAETGk6RIMnHXe9PWFvHS7IM6dASZDPb4Y6tfBfeyTH9cHdJk4yKFSSjXp
LgMdnYexek3FFzHKnbqLMSLDg9ZxXW7916MsfR5WAi1sGC7iRYemagStKv06hwvWx7eWSE03K2V9
I3f+G2yvagUgeLnwkM2dFNF5nKJ/OM9UCSRJP7pF7pRo9aNAsdcaAwu/tQv30txN2m8onyj6JYyb
27wSxROOuTcOiftLjr9en7VpMz5fcAwDoSrGAgeeK/V5shmR3w560uaQ3zfK5GqBnot/i7AkbYWj
2vy+Hm15NH+jTf//ZLeSJDfAKJ5oQadtR9G70+M13NS0Ci8GNJHeP25O3BHPQ+CpWuh0lXLUhg5V
g//7fhAdoU/2gR44DXAp4PfXB7WQCcBioF3BYpOojsz2BTzuQqvtldzJafhY404YxQ0aONeDXBZ9
WDj4dHwoxNBWnVOX3b7LBrQmCifW8DzPescwBRhIIW/k8Au2N69t9sZTdhO5z0grvA9ifos1TWkp
m0Jeo7N9iGDOJvnsx8jnk1x1vmu60x3csp6FkR233npesIk4jeza/JI22W0bFVtrFLZxd9/3w8qO
sjDlPAgBp3EOaTziZ1kr99QNwoy+QeKZr7zbPAfdsMqJqnjtMjUdarORIgoJsEKZoBUQzM5HmuVS
EMAZKp1sUKGZCjUJNIpPheG9a3hjRgUSU9e/9Ae0eB6SOzgK1SpkQSq25yFpzKdmZ9Slk97J36eK
abB9/xZuaiy/0E3cIQhqp9vm8LmzNfv53wmE2CRQdZv8OsCikm/n0VVT8DWMTEunGuyqtL2H9Gkk
7Ebbeveto7wpsc2r7iF5PUS2sHZznfJmNnTUgiDzTR126kGz2fa49gtKVpWOfJ/fgcu4MY+R8yX7
mh2jnbu9Ps9LSYw8EWIMrAeeePMuRq+4iCHVzLPwqXLGg+Uke8zLj+MWYMchXDkuVqPNtj4/NrxR
txhasUXb/QZA9GO8CQJbf/ym3qZrL6mFtysL42RwsyQyrLiQJNzcneEZ9RSIcDaghXhj7MP1evS0
2i6+2kms6WQ+2dV1KWSpNsTqbprtT4p1++Zr8RVkPgnSP65dw5Z2wrOhzTIUw1m4oNPQ6q/QFn8Y
t63d3kDgUrE88z7V+/Lzc7K2Ji+fE+fTOXvTpKpidlJGTPM5OfgbhMA2g+PfWfaO5kaxqbfqrt9/
87fiLt2/reTp4vRi3UgBjLcMoOfz6e1iS6iGktjSu/Ur+rFz72X6Gc2O6sB4kx1X2wsLW55GweM/
8WaZqgWNGOXT51TveXI/dg5FeOa6AOUyerb82G1qJ743nXR/faALJ/dZ3FnK1t1gJUJB3MbJd6hL
/nzR9iKC5c71MB872EW6Io5D9Qi83sUOF0ty7ktWyw53I++b38m9svExVUwcyym37Y/g+MO/aW4x
OF6Ju3D5YXx/485yyEohcalhVzrl1+gHVQbPdu/Kn+VWcvptGtufn9ccAxcDUlfHnxLrLRAH54mj
1YqWylPidMJ4B138tk7X9K8unBonA0yYyP+JMUuWdoSQnQYcF4Oj0s2uto/ScXAeX766IOroktjG
g3y8Dz7/1u3hG/gv29vt/dtgoz5Yr5/NlU87ZcjFl4WNhFUIN3Nsmc4H3AVaYIYylhFS9poPL3G6
H9ayZ+GVQdmP2x52ZjTY54/AUTOjwo00HM7VfoMGoySjyuHee+3aUbgY6IOQyiuYZ8ZsNQhZKGVR
qpY0up3hJjiMtvxNtbVnNNyzzkas/06k9zU+NeLKJC4eHQia8dJVMFQl9vks+mrRFNUAhK7fteYh
f/K4dmz1R2EP2/D6klgc40mk6f+fHBzoLkBA74k0CSw6QL/s1FoZzWIINPepKZqgVudrIGji1uti
vlfRfvbRE3GVQxEczbWby2KYSVeD9iiXifldokwpWLcDmecJd3r6Ihc0DJ0hPVyfr8uuKKuNihKr
WULqlaV1PmER5k2Va+gcfe84SDuY8OyNrWfrR/POj+1xW9/49gOetAf33jjKK1eYpdXFuwMTB5Hq
DHoW58Gtwc/7wiAjDbN5GnTz0NQ4c3fqyhdbHuTfOMrsBZeMUlI0PXGGG0j0reKgTyU40p498gVL
8+2o4WcNbCnDHYaWqzVsZXx6Vnbrj+bSfC8BnAjdAPIfd1LlfLRNGuAHlJE4+n31w3zxeHTdIZy7
Gd6NXXnwfyijrXwvt96reECX7z3YWe3KRCzmFC8OeTIKgoIz+wWRpyayP/ALkvHY9c+GW0AG2Jry
2sG0Fme2hQ9JYQ6ZTxw3UXY+mkZk2OcmTKAfrvlfLB3xk0rH/zek2dYyqbmFZkOoQSjvdcnddZq1
yYrMkaX2rdTf4zKH7bhyebvEFk6r5iTqbNUIdaqMbUnUcdJCiWDM/B4ku4BrTFvRUI/ozNBWqJGe
MeUj3lLXF+3CKQwNzkJpY4KgQvs/T6SSO38api6JZIRO4tZ2tSbZuPABcSuArCohREnLapYowGiR
fxcEHoySbw+6PRrfkPUJxs31gSzNI5UoTvvpYJiEXc9HkssekIkmqBycW6Rd/qhiN6zdi7/qbbvN
Hf9eXkOBLB1FZxFnX86Qh8aqEAsBjRWD4pGfuiersgF7VIdyTTBh6Tudjm72rGjlqMmzKVZQgI00
nI663vUJXNhAz0YzuwDKbTXWiUeE3DpqqFwI1QYZuusxFpo/NM9OPtJsl07yXschEtyGuNef/U2z
DTdCvO02n4a98Wsl1sKrCC4IAhOTWRd5MUs87GJjscxwwJbe+SowXxKbg6i3y71+P35bCbZQG+BW
Z4KjAIgkY9Jynn19oBe5p8WVI++tR3E73ro7y8lhmv0I7XC/ivhfTIeTcLPUK7CC67QkRXKyVTZV
CI7bXPtU0/eeHTFnI5plXOSq6ajISFbgx9U9q3s/s8NdiWHX3tw0ll1vlefpSZLb2V3wR3tdmc+1
Ac6yEZnGQh9TojdONpWWHn62O9Fxn8yN+Cn7VTr+7+sBF56VZ6OdJabQN2Jf5ExoZz0F8VZIbVmx
w8i1U2UF87sUCSUQ4BWgD3VqaOeZovQ9uz1GKc6Q3JaIQruUQH9lwaZeY9FcgpthW51GmuWkLMjF
KMhE0u9Dwe5u9L22fXx6FHM7P/S2t4/tG9kWG9vdNmsN5cWFfhp7lqBjWRpybRE7e25tybYc9zHa
t9s/2NqtEaCXEvU01CxRi8iTURvNK0f9nt75j/VBuBeeq8O/58dpkFk+1k2Cw1DGeCxOsU6aiIhK
samAjY5rumRLlzu+28QzQ1MeGPNsQLVRy4EUFdOAxh2SMR61KtWOtv2xPHzzd9lX615+9V+G25Ai
QfQzGlaudks1rLMfMBssAq1VaXX8ABP/Ma/8WmQPE601e9eGTYp8Vfeuqu9j9UATV9FKu5LfVt0a
LilNH8n7dxJmC7JMxqbH2INJuA+Pw7O+l27NfQ/DVfyVHFsb6NOutXsQ+hJc12BnQHjz9/2jZb8Z
x38GQJ//ljlBp0jKRhwGfsto1XarP6vZ4/XsWqr6IHyPVDy+pWDW54z2qAyKMRDLymkpS3CF2Sd2
8+Bzh5n8m/bqAR7VYXwS92trZ6nwexZ49qlTAWpx1RMYXuh4FHnriqCELaeY9vggX4UkL90GTwc6
+6wCCuhRmRCvlmS7o3NRurYsodFsba9P6fSH5sfXSaA58d0UBhS7TL6ZODiG5FTurRrcTL1q+tSa
ulP89+vxLpWmpiT5+wnnLVegXmGICnjlfPduqsL+zQnCqh0dLr0bEWNSc22fWBvhdCU5qU9kGVKk
ns4Im/CQ5ptSpe+zSzQ4D3ae/DHWwk2nxbUJnV2ncPaNNK2eMgU9MHHTlz+9+mllDpeubKdzODsb
tb5IGk0iBrxPB/O21/hW+B7a+oPyX7RFz77W7GysaqVSa4nJqxsHxdUEF/Z2JQMvRRBmGTE7A2Nd
rb3/m7Gdf4QDepNukj2QnpqMiI7VDjT8Qf6ivlyfxI9qzuWHQvUMZgFSCHOoqFbEUa0bDM36pN8Y
t8oXi+pxZT+11GKQjtvlzhd2TiemtCsexI307b8oNzG3f3/A7Ct2BcaAacBXlCT7/5H2ZbuR40yz
TyRAErXeaq3V5d3uvhHcdje17/vT/yHjYKaKpVNEzzfAXAwGcBSpZDKZS4RcHUDUHxJ/5NHVrUWI
4HpGCzNBuyX53v0z828wtiXMyAWC9ku08HSxTO6g4WLSVzupQN0Oq4EoCdt+EJpjKnYGFqL5qIvZ
8VcYWtJddC84qQu94S11bn+69ajpDJDZuS424iA0AagiwLCmwXr7IVvN07QpNgPnubduJmdY7Amo
kMqrA2AVrhi4GngVEku0R0vZtqjYW5qVhdZ9cP9ZPlK3RfEqORBIpXB+xcpHhOIL2AGQo5dBZMVk
05KkDtJKBrGahuK1hbKr06sjTwRpucOYz7g0g6OLCL0quGMZz6XoydzGpoISUVU7gubXyTtacuce
AyrdKcw5H3FtSQbaGqHDgM7cq06fKlW0uQ7RiKal4vyktdXLhE/KyXauWQq6B1FKQPESrBgsEwGI
x6sZDxrcn9QJRieFlibVrEZ8ldv3NnWN8ZCXDzOPRnTlDjhHZS/VbIbCUtMRFBqLrzJV3+Rado0m
f799DFZQ0Cr17w4yMUkH3q+igAw0iBLB96zIu1ZT8BbTNrdhVswCLLnIWC+s0ygpMqFIFQdSnPch
thCZTK/q9d6uEqiJ5HlxqmrTeAyUqnqOUi7bx8rFjcY5BHno2kDrBstV3/Zh0BlCVoMOZ0sNtzPv
a4S38bFKfkISKEkebq9z5cF5AcdcQwrF8nUFcPWEUy66iVC6cVUjv+hIMNPbYCvWj+FOsCtosEx0
HDFehSpm2WVL+XKutj24C9OU196zEkFeIDDL0dNULcN2xHJKCeKjCYQYH5XsWDQj5yCv7dv5Uphn
WDjgTkhiAGniQzNgjIqW7lztpSID5d5/SHNfrIqx+VKrpxHysSgvz0J1ysJkdDuhog/lbD6IeStz
1rZyxHDAlk5vUPksN+hl7DhlnQIdYcD15kOebevoi1sgWNs+ZJbhAhV4XXTdXkL0VTJmkzyjkF3c
R6o1dJshcbLpqc85Ac9anLWUQv5BYvZuDKDMOZdAmvzAz/7MXrv/NaMoo7vqo/JE70tfocj63Tb0
Ne9xDsrsINh09OVigSuMNxnck3iv947SOVP4GPac5+HaofoXCwnGy600OhAphAWw2vEpGnYGr06+
9uCHX19CHDTBiuZ3RuIslqK5PgdSAr8+nwrDFt3sOPjjwrGP1xIu/gEPGNPBA4bHE7Zmhue48uXC
JhqOSAgDN6KLfNJbHKSOKHAqLOsg/1yV7MNsKFKzzAZclXhu+kmJIDwtdsTgCTWtGQRYYpf2cDSH
XylTBSZE16iCtejinyLdDNnjXCRWX4PQG/fyr9vWt2rz52iMF5QhytMmEdAw1KH9NOIx2WompFbQ
KRvMYEYhxB1hnfetRFUbTKjFQR/baYtZocaFJnBkj2nfbMM405yhbg23Tcqv2z9xrVKKZnlM4mHS
A5QfrKxAVJB8yrQJRpXIbt++dXh8d6HsxLHpDdWnrIOkDXyB0NOyJbE/tmRSrKFCxqv7MRv3aVhv
BUnZoWp0UkXwe5g8Ha/VPTz/gYz1jXUB0n4TP1A7jl4MKiW6gZK3r7R2sFGesm2+C3GwfUw03d6Z
teN8jsvEo0Ooy1UQoyZQJG+tcsx4SZ01Szz/+wv+2WkulFhJFAXuQsapIugZbHtHD3dxfB/0lplx
hurWjtc52vL/z9DysocuLmaFMPn7c6qXvPmrymP3WrvzzzEYa9c6Yx6qEjsmpF6cPBPkbxJHnh5v
f5e1gh6GDcDshfEy8CixL2dIeWVjlmIps/wK0kS7rra11FoFMoqqrzU7Be0EFS/psba2c1DmazUm
qYxAhRUO/UuaPKspXstHjfcqWXXxcO1QrNPQ5YWpvcvPpKCXJZqg7mbXDg7e7JwaP9JdfC23PAau
gZzfYCmPvLLlmnFgWltHQQxjc1dDspHe9ZlsYEeHMnGjChW4pn+dc41TU1mz+HMY5iQbmRGISQX7
CFt/LhycaaufMekOPnJRTCyFcC7kdUs5WxdzhIVaawbx2yCn1h7BXq9gUAyPiUNGYmcoRB2MLuEJ
2kSWWfWcyIO3p4zByGFAKBGxp4H4EHU/ks6vx93tk7AWu53vJ2MsgqwXs5jAWKIxfewNaBMZoK7V
6+c67F10EnE+31ru1DzHY843GgRaI0iBR54cZZd6+juB5NxT4832tEV90Wsm5/YKl01icgKYeAQ7
GeYQMUvKNrChMKZGTQBELRV+T/HwK08VDsTad0Kb/DLhh2f6FUstiVKlHUy0QynZ/ZDcpfqzKPI8
1tqHOsdYDsaZ8yUIsps+B4Yu2+Me876Pgh252naIrfmh2/Y7KBP54w/pi8dctLo4A30jYNxHsxVb
sOiNlBpJhvhDnRsv6JPIKprSyoKAk+i4Zi5CYhkjOXhrqZhwwIDq5QonVW8nbRzAR/Ck+YUrfQqn
ACfapndhhAyZIzloVPfFrdFZ82Qp72gD3hmf4mf4angR54uuDD8sPwZCnGgsAJM3m0lqI51qEFFr
0b6gegVeGyBSgQKn7kl3GCiNLQr6pOZAfktbmlq5H/vaC8/VXW/85U9YDPvsi2Oqa6pBbQ8Gj3hn
yq6M7jre0+b6RgIEBgkxCwfWTpAOXEJkjSJVYrGssvzq6j+m0lsRMln9n9tH8Np2L2EY201Qbw/F
CjApxD/6X+KwDYpjIY/WJPL4UlbqawsWXjhIliErzw75JXMyzmEALDrGftp9zYq2b+UP5OdtbSgt
CYLMaG4Hw3zyu9UiR5/6o6lCW6JGl3lseEJ6P9Lk+fb6Vy6Ryx/FeD0FKuVBL1atjbcLpEcaV0CX
97SdIodo73O1McQ7whNEWczj0u8B01hoHcB+dD2xJ9bmVBAZaabMEB+STHtKY50T3l5fxpcQzLJI
mAjjVNWtLefErWN7kHwxcYSSbidhF4K69/Y2rh6IsxUx1tp0ZiuEDeCglGYNmN4L0wbc9BUHZtVa
z2AYax20EsJ3ATZOS6QNbbwiRumELMN7GGDZ/oclgQkDXkbGsBPbuUSHPox7yKvYEgqJagUu/NbF
sPptkFXzMyF4tVBCgseI1abR8jptxwwrqqU/IbqIkKlDYB0FNmSqrCy2Q82S5c1t0DXzM9HtiIlU
ZPyhOnLpWvR51CpDxccqMwzc1uQuHWpOMLHmvc4h5EsIoQJRShVhWUIU2wLmmKBSgdQ4KV9uL2XN
IM5xmBAwqhLsagmcXE8Q1p7wsJ7Rcg993Fbg2AMPivH5lVxISaMAKpFzJzSsspbRym3X7SGNPm+v
SuZ9oeW4nd0vdZ5oUya22L5NBypE2TKO7VZxTVs+YWbTBm8s2IYld/Z3xil8fIntF+qozu0fseZB
zreW8SBotxg6sV0ss8vdLHeHufAG9COo0l6gjiB83YZb8yDncIwHqcCxMRUG4DB09CzIM1J6mKas
SuQrbgOtmubS3oGuRBwClrxKQnaDCF3X2krlzQQKYkeDfsw8a1ndvTMUxlOZZpRmGDht7SjzB6Pf
CCB3ioL92GRuadzTzru9qJU2MxUpw39XxWRC86oqdfCztxhCtYw/OrWyd+KID+RNzSzaWyW1hVe0
QGzku8prMR9Gn27/gNXPRwjSbhikQMcUY7E9UYUxnLBeIYbmDo3sSLE1niTE6rE4A2FMkk5aKHxv
aoBWPVF+izreBbPSioN9XDiDkH3AS5ltlJ4TsIKMAfYxF05VcZ/THzX19fEzUr7q/qTFO608UsFP
xOf/sH9nuMvSz058ALaIJFxOfDNTR4LcqqojIsoeb6MsVsAGHuerY76SUPdZPwdAqfI7pfitTAcZ
iTUU9miZQyQkdQvtr3lOLveT+WRjUVYmslOwi2Znxj+gekibHyrvrl4500vHL6gw0NeMiJm5Bnpk
AeZWBkoZCHasEy9FqSgxTr0UcW6BlRQOIM6gmA9FIRI86DmeQlDKM5+k3po30XH2haNyX9dWtgXh
x978IXGaclbcCapgSIQiIYYiCzujVDZCRyCa3tpteTSC0dIg9AJlWEUqkFB3u4KTelg5zRdwzCJb
MqRQQABcKR8y4VGKN5LAMcVrGVrwfZwvibHFUSsHoxKBUauPkP8TavANHbvU6XMI9UWu1P9pFa82
9qLxUPd7Nb9vohN0Ejo4tpCzu2tPSvwWA1urYGZBZ4vBUiNC3X5IsF6H3pFThy9bfCj2Y3ToD+0m
fOy8TLCCzUKHrFm78KXhSVysBBcXP4A5JnkgoJKf4AeMgReMXhk6ofmjN+/KULdvuwDuWpmLtq7E
KI1UQBHqVPFGVDFlqnyF3u/k8Bl78VshOdGWggg1P3RW9Fz6oHy+/RN4i2XuRsMoRr2CyCvkIJ1B
cRQwhtWZG9GfJH7935CYWzHVi6nNoctlg/WnD/ZVupvSx2Z6CiLexbGcCMaznn9AtjtVASOSEtdA
quVDrfxsE05AvdJrgqFBBc1kYHswFp6JywuiUUpIhyhpa0/jSQ1OmHEZU68i3pzvp9HB4ggNITbJ
k/P5Zh1jFoahchwKAtI1NEMzj4WQNk0J1vXWNlvi1PBvI+jPYz9uTUse3NQA91BiU1PbZOWe9kch
3EMjelL3Grkb1HdteEAXmiVPkP6jfhI4cdG7IJsexH0ye0Ph6DNePsSCGklsBPsumKzIGN0e2udt
LtgNZNjDEnNXH3Lnp5lm69lklcl+qk96K3pjaJt4MFHwz/M84IqNQikYfSng7VFAM8XcKEjIoLVz
VhEHwAOiQ7Ywj0lim6JbqbVz20hXfPsFFONsi0GZ21ReoKJDpDlNCEY7aNmCQx/U3CXHs6+CYVoR
9RX8c0X8TuehSzMCsBSU2WM2e6KgWa30LgyHoruLy9a7vbiVm3kB+gePcWxdM4F6TAJeIryKGGIh
8jNtNG/u3Ns4vHUxXk0C10zZaMu61ADai5lnyJ+F6pM59Evd2BozrwNmBZAstEhL7xfOB5uFFOTQ
CGTN6GypdkVabqP559Qehbw6RZL79yPlSELImKhDAha5cvb6z3IdtHDU7GxZDeypfJlQXg41b8g5
1rFy71/gMKZYSiRUGjAo2rl5GpNjKj1HPcclrzjKCwjm2iczMSMU2zq7DRQo7w62xtN5XF0EGEaR
YIS7QhfApaeUZ6LRPMRmKWH31kKxvC/DxzzmxAyr6zhDWezjLGDvJUPQIhEo4NazCDpfi2Jz26R5
62A8fiyEpozOo86ust9l5ZIJuS6kSf8nEHaSWlELQnFA0AEASa1W3Q6GAs/LqU5z9orl7DEy9PUp
BVYiduop7GUH83vO7XWsJZcxYvjPV/9moTj7HnWdVK0KjhmM1M/HSDtA088eCnDWTcQpo/yQtSgG
hAMe4yJ47HS3guDuGEpO2OeWOoh+MDy1Ca9OsHwi5vK8+FHMLZKjZag1Bexu1r0YxVM13VG6B311
T49S4vYdp8lwxdlewC3f4WwP4kDs81hebDIa/D4yLSF6S2U/SDiVV973ZM5w15tGU5rLGU7i+66u
9ln+fPtz8hCYa6OoqGmMIhAG5T3IfbmVOHa/lni92CvGS2hROmMIBnuVquKzEccQz54HsCyb0/3Y
C66ZGN4YFVbbPJo0+V/BGecR0hkjA0OAAyE+Z0FthTjk3Smb7xttN8Ym2Fj2uSBzUFeNEVkvXP2o
OWCk7dI6mtrQqCKEkKCCxwpyN1JitPrY+gjqyA/tUWx/3/6Ga9b4rWSPPDP6nxRmh41RacrRBF5n
9n+yungekQvrpNwRCXdD5ZWDdo7FbOjQgvOgSiKM4B7QhF1T9MuVH/oxeHqRH+vPgtPMttK0hElm
KAir/29pjGs2AiWFIDng+k/xLnrVn5K76XdlQtUBvO3EddTtq/rAHUxYOgxZb3KGyvIQl7oMHfsU
qHidusMftM6rR2ULVo/QKnnsYJyPpzJhvyGVhZiPwEKh08lBeT7ndhI/GjzSwrVL7nxNy4c9c1mh
GmNQJgZORsytlir7cIAE0cRLEPFgGEfcSWFNsnaBUUXbGHYxsmu8rP0K+cGFVaiM+52MSZ+6BUQA
8Z3h1+/xc36QnHxfvCtPsWZFHDe8euedbx5zosFmI/bJ8pGa/JV+QPH3ZwveMcGN/N5G26jwu9zL
z2h+NB/S19tnm7efjH+G30zrqAYyIZ+D8SqTxqrEl9sY3OUxDqSfEkkQF9vQjgTtgD8lq91HOzV3
ugFLKt7n3XifOGppyb7Be25zHIrKOBTc2lo4VsBGXRwdU9JJQSHe0jBoT90fItoKdE6MtNJ+o4FV
XVYXCtxvcqrLkxBMWWSWrYRZ2zLC2/6UpbskdlPiYPzfieKnqTrmwabr/GpyhOouTnzOdi9H+tK9
LD8ATdzo4UZhmn3RQFGWmmmuYGRtqK2kRxdmqdqTaOHbgiMrxgBwqLlz4Galy0H+1oS4Bc2cnMKg
RoSGAdBzanu0/LV1BgahTTJso+QomKesONTVe0H8Wn81IfYkR5ZQuET8LUkfGt4oqiWOyYO58LZQ
0SWtGw1Howo2c5/YevmMLIksvGdF7ZhlbDWgOmzrn2Mo2m17oqA1VsoNkUMUKLe9goFApC+aQzMn
KNT8NEBPKrSKPU6eJG9i0JhmW7XaFULuVsM2F/wg3mr5bLVo8DR8bfLr/ikZjwE5qTSHJC91svyL
QpgqA40joooMfXHzfRqfctnRZA8NhyVoAPJTnG3jyRNbxKv5a4bu72AT6xvDfC3KB9IiIwCZ6Okh
hZaNlDhGvdGrJ6P1soRYZX9QtV1MH7TiIIDASn8zUfCfD0m9LwiUYJKtXjxmiZ83H8HwjLpJbj7p
/abQLH3yE3LKcX7EHgRR0WcDvbX2NMwexHzcCJTs2bvY/Cj0yEZJxEJQlGjH0LAV6SWPn4Tig0yN
Y2I4HQFLq1FsFwjeKmXXCI4ZfcqFaiv0hzjdZfFJKEGsi0KK3KNP3/BgfnZcvAQV+Iq9uf3TQqnB
PIjBCWmsvnkxkl9DDSGm6tBDwKCFxDAIN83RTnqPKm4jNluhqw4tnXxVPqVksMTC8I3kHd1CXha5
mcmrO61U18B1hq5NTK+JKAuxxCKZSoNaDbulGceWtvq29lrQpkRWemgwhmuJ9+Sov9QuLOwJ03kT
J3Bbg8cMKYR9TAkt3Gj4unQNVaoWXS0DPj6kjmwPNqRmTzV4D623J+1AnXz3icLRW+PyRgNW5hOR
oj9DZg6mVkyaXuNS+24PClx5V1nzG62sDKGr/ai7+hGSj4dpE251p3RiXxgt0YHeLcdBLN6W8Q8X
P2O5js6jhL4pWgrtTFteqEgAHTiaD2c8gIfhJbdwwzn6IbHeza/bwNdR0OXymWuuLxNjEnXUy0bq
hNnPUnabsrQ6wlvf8vtvrY+56cQkGypdRf0qs7I7xSb70Euwzsrpfegf7ptNZ/NSSiuFrMu1MTdc
FoJZvjWwp9lrZYXb3KsUEDog/+h8tMe71FftgRM281bJRM0pqUFTvpixbu6I6gfjHRE2tz/Y2i16
ZikYLWQsBfTSWlIDI9boL1HdzGK+LePGaoYPVJwcMx0/2kG2QGqeWNCUsCcJsg9R/5AkvBfmN9Pe
//+jomh3+VNMM5VLcynJIxh8MENohOXb2EnuAudX4o/O/IhbDVJsudV4htVDd7O1B2enxtbT7T25
MmLoI0HoDlzJC5GxxjadD0I4paIcIIyaIDiJYcMKzrXRj9zW/avvC6Bv2l007sOFs4JsZjqnpQYd
DyTeQMen5VYpuET2bq/m+gszKMyZlHsyp2MDlDqyDAz2ID6zitjPN8FTsSV2PloFilc8el/e2pgT
mmMqQadVPNhC8dDGz6XqDZJ9e2XLn7iwF2ZhzIFExlJoxA4LE2JR3KZJlb3JAtFidyym4qh3cfpH
6OKRk8dcsw7wo4NqBmLf6NtgrDSJ0SbTz+mAcqAvguxOxNRFvZfJ++3FXT+Zv1f3Lw7z0JsVGboY
6PG2TcR1jjR6mk938g/BtOnBeMofy716TLaq3fA6Ia+fZQsyuJ7Qa0kWFm/m01F9NgczSkBSvMWp
2+qi9YbJBJf4zTZ2EaXxOHW5gMyH7GjVRXUHQO0IzW9khn3TVh/0nwMIoMOdccdNR1wlBpgVMo5V
UKd80EMAViqYawq7B5uLVSNS83KbK2N7Xbi/RPvOrJ1dxl2eFv0kAm10pJPh959QQW3AsGkv77PZ
104NAiOooH/AmqYN795aPYh4C0CIArL0Iluqn6SiyOU5G9BYhZbWfjMsWSxV44Vcq8eCgP8Zg3PQ
C2GLCFpr6KWJbUWw1UHfVYSeq3CoduWv4F53IV4232X31Gt5gufrtgPaDpQullCPvTQwY9VRzQAu
CkufygMa673ASX/Jz5gntKtT94tzLJdjd+V0zvCYY6kKctqGYQGiWBmdLG1rof/UjvzGEZ0BhDl4
/XF29rr/YDGfM0QmmNW7INUyASs0flLoOyFP7eWe0IPXDupTEBQ4TSBbErYxaJb+QMLiZ7kTDjyq
/SVsvVo1xkTBh2lip9kewDotG6MgizNKD4r0x+CJmKwv8gyAcQHoLBsy2sKXt6OGLu/CggqsHYvG
Y96hPbUrTfS7oJRfp1Y8KUhBh1Ywosg9hBtaxhDhUy1ZC6AUUp2GctgmBrGkoX4y1B6pPiHiPTCu
w/zlm5z9XMaB9Akoq0V5ud20rfZzEeEtNC98KjePJXg0jc/Mmwcn3pHdaEuaM9qT8/TXHTCXP8Fk
AjciKGOdqtgxUNlW4k+hezAiSDy9QWiNY4GrH3/hGVyyHHjMMfdB3KtVFDfwXzNqXflc3o2j6HOO
1ar7wNiRZEAjY6EIuYz9xlzH83TxyOBpUkFUd9fdeeqegE7mR2vRZ3UHDQL0SHq1dxuYh8u81+Kg
TkjUAteM5K1SzgdUqW1aTG7Io9pa38V/V7j46bNboI8ndW4pkAzzLYpelci9vZLlhLBHFF0uaHlB
8wCCViYu0ZsypAOtYJJU9RskPYJ7qBsOuS/l6V3Ga/dYW805GuMGM62cwyYF2mS+ddRbBItvL4cH
wBiEpkfqKC0AmvGkSF+QDr3999eCx2/2crx+0KijMydYkidCtL4e7F7/1ahQXPabyMM0i0k5Uepq
/H2GZDAHtRjB/asnQIqI2EM7L0TGOYmPGf2iQeJRmaC5NG2dvDffhigHXVHevoo9phlUo7gL0oZj
8dcdu3AcYHCBIs2i9Ym27ktDnKhSkT7H70n+gIrEdFo0FTXgQ71DkxISIq3IecWuHTEwQmKeEJTf
6KBh3IcSEcUIq2awaQCiCf1QkgzTNW7ROLe/KHsAJKiUyQRGCbVUMOyzAulqmU6kiirDyqpfkYnb
w/jCRAUoXe6QitV5zO2s/XyjobcU3fU6JgnZoA6ibCQXldawBGPeEBI8FI1iSV1/VMCBRWZeFMdu
4gIHPZ1lnhDNM/ivy4+GUdAaqW7TsMJGQvXTVcngoRVMCv6WYg7ywAuvFbhPoL8ioq/7EqjP26CA
tq0AgcuPqMC0Vah70A96vv2trncPKMvzyUCXji59R3VnzhB8FiQao5BC30v6bMvcD8rpeRQw440j
mWOCyPBvA7JR8LIsEPssg60ihIhZWoe5y6dekBJq68VzXrYYw9RxM/M27+rRhvY3NB2CShmjSahK
sAO6qTzWWSEgmN+/Z9YiR/Jo+Z9vtms/cA7VlVdZGu3QdL+Q9cHUgHX5nUJwSAdqboKgz6+do+f5
/qHBlIvtcNzX986c3yssEGN5A5HHZIqCEFkZUI9BIaHGvzHCe6TSHYJFLv8iDWft39+do+keT561
HZeF+/efinVQoOWjuqWrup/WvQIaQQUh85vvPtmbh6+vPa+yfX1QLveFuWZlI0xoTbEvgt7HdgTN
AT9HbdaVafKoq4PEqUJdG/ICB9UICGFAkZEwcesoqYhcJexO3I07o849sdJ3xlBBoK31huxvM4L4
GKqJ8To8tJBeJ9/8s2fnpuzkHMowYYQwuQNfp4ghhGnYl7LASXIst9/1R/93WYwXSANBb1EQCm2E
QxYJ3rs5c5Nm2IDedkNAHKCp0InWQt4I1dUpxTwCdOPR/AttaIJmgUujnqnSEGOs0B9bzLbW4QpM
NMvg8SCsoZj4bJoMthbdYGmk5IWscGhHtDs1B7VGNRRibELEOTfLsbjYQQwpQrBbRjwLd0BYbcEq
AfMHyQfU07puowqCBVfICWFW1oEl4FpdvDUeI4wL6GbakbTGOuagfw1D0Ws06U5MdY6ruYLBF8GV
gKsbs51wNExgqQRqU0k1FNRjI7FUUjudeEj+VjMThn0BwsaTZT1NaQWR3THCnknoD+2a1FYw54Dh
Mz8N/oRj/XT7SrjqEAemoeNFsyjjLkqtzP4hvTYkUzdGtipHD+EgewrUJMZa/JQk+jAmPUqR4psk
4S1KKydSeOKqV64DGe5FBQVWApqRKzPsOrRi9yFm9gaxr6x20D/NXFc/KtJJYMNF1T6t8unl9pqv
vuWCCe1FlM2hagHbvzxg46B0bawVkV3HMshB1SLZgNQ9cumAQ30bSmaTbFB0WsIwoIFFAo0ey285
81VhjNxp30jQ7KHeLFErzEU3n1+DtN80yWuXjk5MD70u7MN02WooYDxPo69lsVcmIiqWd3XwW9e3
6rDl/LCVownhXMyroXKv4kcymzDX05BUCqRL51wyFp2bGFGUmTeksKikZcdkKiLN1rQ6AZWIoHXt
pihk9T5MZcEVkagMNllk0HBX42aYLMR+xFGTSn4Y0OrfO3U/laInCaOwN8QoV2wpSVsBuuEDuMmq
rCLvnR6Z1IuVKu6c20u7Nmk40CWwx8SV+X2gLve8VsEoM+VovI/rDRLVjoQRB5CP53Y/ezrGcKuu
tEywkPOIelbsCrjf0xaYe4CU0iXuXIXfEzlw3DhCJMF7CkVtqvOE5a9I5mFTy91AwPIKlTmEw5c4
WjOaaoZpX7sHSQ0tQzRsPpjGi1K7yezWS0du5FbBDql5SLcKqT0aT7Voh/1HWe6VwjUUd+wgxszZ
9hWDQly+qLfgUIF5gjEoLekrJGLKxE7ArqGYSD3xyGC/nxPMdXIBsfyEs8PUjRXUnRpAlJ+xYiu5
jVbLfje9D7/GHymHvWTFMS2le9iPDPEA3EuXWEiijVVaAMvArOPUHYbm1MoKqFKcJuFArdnNNx8L
uD7hDlTmFU7BEUsjExf+TMtNG8wOTdStUfD0166CQvx5xEyKiecawZ3MxBVpIPejIILVoZwzcqgq
Y3bKIShtce7FjRRRHknrKh5kZnFrQk336vJP6rmXGq2CkFaY7uT2B41kjyI2VP5++0CJAdZSkGLg
ImHjpQi6zzLEb7CuqbrDjfXZBpVPBeP5tltZWw4CGcS5JtTzwL58aRDwg3OI0Dm20/inpH71vaeR
rzJ8/y8oUAJUEAuQK66vKBKlsIvk2Kbitp2/ZhgfHe+j/us2zIrJIf+xEEYSvHER1FwuJk5bBLeB
GdkxImlfiNRsl1UKVGPNKC44XXFr/opA1BDZABj39R2InF+FdqAEitLhIL6OmW72aKqPpYdxEnNU
e4Qqh5iJIIu/GlSkvLydupc0ovMhG2JRv6/HtMzgu/FS9pGUFytLF5vgqwnq8XkOafqp64260Y28
wRRtb+g/lLiQPv5+v6DBB5ZrGdM0OjuoV3W4pwYxQD+SMjlBiNlHs9iYgenchlmzsXMY5gbJ5SDB
sDxg0rDwpnFDW9HGgKczB6//AQj0rqomIad9JVVqKhWGRBTE+12mi2hiGxXlTUI6/xFJG/I5ayEC
g9uIKxaHAj9yKfA/hqay741SzKTJKKPU1rVkK5ijo8yxF7SRfxvmKv+FFwc00RbPjeXB410aNqkx
79i2YWoHSk0sMMwgrpV3k7lQULSmA2YWp+v+/BdMXSTQ9MNzlL3326AOJqoD04wmN+phtttSeqgL
PBqz+0TkhJQrF5MGznx41eUZjCHDyxXGMHatIElqE0PbiwgSs153tO5P1FYWiLC922tb+2zIrCA6
x5gzdNEZi6wCY8hkNUuhCG/sREzJSYbqyg3HRazYvba8PsDwhMzRFcdTpw6JYAp5aouF5i9JhDhD
m1aGJHE+cG6Lle1bFMg1tONhJu7KQBozJnAoY4waTtK7udgLRziRX2PetJhJFcFYQoeKkx9ZWR6E
3mWkxTBphCoes4lCYIDaRjGg0jeQQ4x0fiZCk8fINsGQcXIWPCgmbDFmEiN1gMRvUryWRogOptzW
ivfwbxnyEINeLIk5Z5EotirJgVNAWAjTvq7eRptu5ml2rpjfMnSCDB9yFXgfMjGLCGEdpZaCZecg
XSbVd0FRYuKVVwBbAkcmsESbpIleFmPpZdYZGNJDbC7uGnTPxW+DVuOB//TXxwiNB4vyLeoNSxfC
5aEtgzIJtaJLbC0ccFIzD3VkKw7+Oh+/vHzg+5aurUUugTE0UW2MUNAo8i1pcZjR4Rw14q7Lv9Qm
saJo+g8u/fzULrZ4Fo5HClqOTA2nltTmMxQ2SWqV6jw5NVrGOIQgKx8IDgLuAbz7ePiwrbRRX0T4
JYBSK2GLiYnTJPFaDHgQzGomNexpGQCixvzR40zrGGlFSh9vG8LK+bxYCGNpIeRtpdkEijFA1hC+
R0EF45EIvLfSipsDDorVUEBBIehKZKLWxTmfyhSik8pT3+tWb6KzXQ7dakqORDB4eZy1e/cMj5WX
mAwSpjQocAeWzWg1dVjYRU91TNlXP4LA8GhEIUOYeLd3cxUVBCdL4hkPG/bNOaRUbWhUQf+qSHeo
C5Xpb1karVK5z4hkdwYHbu0BuvQ7/IO32NCZxctDrjdCBTzay+jDmKC0qVqSItp0ehrUE7hsLXVy
TZ5ezlW1Et72ApdxH4pUQgkiBK4UzD4JPaV6mMjzoPgtVjsVftFM9hzlXtdsNV66YdWSztbMnAst
ELKOZsBGVQmWoy1jE8L9lGIYVR2sWc0480krLv9ircwJUUYTF3+xrFU+UCmzqib0NFAb3Lac1XN4
tqrFss6+5FzGtINyW4rSvemOavtzaDoLFhtbJV/fdhUMGVYRHDHLDcMsKW1T2oMELsV4lQBdtq62
ykr/zJdcXxQ8x5uis0CqlKM1lYhbUfXD+CPQNLun733B8T8rprRIr6PCgGSrjhoD84wVjQItocEA
VYfaJI/5LIlL9UTdjwsPePl/pH1pc9u40vUvQhV3EF/BRZIteYn3fGE5tsN93/nr30Pf+0wkiFes
yZvMZFKVmjSxdAPoPn0Og0pem0NQLvYUnCJZCgXj1mt51Ea9U6uh+TeLDZ75uVYty3ggni5Dp8gN
bYsGOaqw/kpNyLy1gB4mpr9y61tcgSM7wiZWzRIVCIYVIIoM3UfFIo2CG+DP8K9KHvAEJCOQY4HA
tnAx8kvc9IqhhbuQkXE1Z2h7YPlfnLxzNocBEoe3lJi0R5ZnSKWgT6x2QE3FL/Z64u3bxnz+906C
Jw2bFU+xON8AsCMnoUVHAlTzsRsiI3s0pDHZVZ7f7gO0gT3rafxy2dxS4hYYcLBLYitA1ELcm0EX
pkUVjomVkNjumh3SIHn3ZuAxN161JOElPSS9XXvuZbvzlhduf7OM9vyqwpoBPXS6CfM+M7rWl3BW
knBvNoW2iWt0sEm5Xt+ZUL5Pnoc2rzjN3y/bPWtVBJEg0CdIUitIKeBFJxgu2TQ2odqCS6mGeBGb
GronwfBKalVxYmTa0TBjvoAab3pp+mK0mxn1V8fhD19Vf/ay/6yaVXxDjHHaxJ0ECmMfdYTLn3h+
KcL3YWY01NegBSHm1hIi1QT8aShfq49N8dKv6UWdH+Cnf78QhqESHGhpICOvKm/A9QISxyG5T9KN
btqFvwaxPj9ZTo0JoU+LMm0qkA7js1SJH/BE9V2w+KywoSxFWChXz+LVAMajMVJYVTD0djMGSOMQ
+eMafdbjn6r6RNBiUOr7WHkq++saisjeQYlXoRcL6zXneME+hLfmnA493coZ7fKkVNHFq8hv6PlL
PDhN51DtN9UtAGYqAJB0vXdY/+TFIP9mh9W6snbuTbMfAWaC6jyKa+KWIUZumEOHTU3HwpELO/ZK
XoZXjeYESmgV5LZFE00XwY0NayhlK8vdQXFA7UMmu9fulMKqg22JG/jo8VgBFjbadPQxGx76ylal
wJJIDMR64M6cI6PnoYvjQau2IAziAxo70LCoZb4dk0NT/Ey1r7p6YOatxjbRKG18IF+QYEzSh5Ze
ZdnaI2/heng6dGE3hyH1pizB0Es/tgMj4QOeYIArB9rt0NpqW9hj9ENv12BRC050MuPCokfDQEjS
w2w3ui0A9sCmaA/IwWGz+Xuk2FauTisLLJK/TH0fm7UPc/k4E6VApwE9x8PAm85SoLBsjJ+SWdiX
49CC6x4PUSy/h0XTGSTrdK4DGe0XE1dICmZzf2VoZwhsRGTYoXgw4QltAMpy6j/eOHpG3MLOOEFm
k6W88h6y5IvpV3J7TynhMbOn2C7Gl76KbUN2FfUTaYvvXgIl7TlB4atQD/2wqSFeQSDXdnkezjDX
4gcKLxAv9UG+I2Py507hxryKJux5LYU5+DwFNOUrGdHFkSgO9e+m8GdeXMcZVM+kzM4GZo1hxiV2
36o1l8pbEx28Fb1RamPtZFtcr6NbphADkYeE6nKNefQnxSbUYvFTGOxKALWAR4qYb2v0h4kSLDLp
rHxBPbYdPrXcXJmtta8Q/BFSPQONPXyF1FCueZ8lYINZm65cxs7xbvOmMWZaYLReaMhfnm6aTmJT
kcmDzpPyPlVcqB+pGug10MNDmd2yV5q/SZhwvIzx77s+QLWTvfUV8COPK7tjtnR6kzn9EmHAORLD
qlrjS+pu4lG5bQHHzOLy2lSumIdLbwXe8/kOfCvVPyTJ9aebYXzSiGf70bZFATKKRq60VxXq17Xp
pDoaIkOVg8ePp8krNaDakBeby9+8cOmbv1mDTqsxY5C/j9OjSyaJk56yftQB6nz1lA2lb0QNeFVr
mwG4Aa+bLGggVZS38pq0wOL2wJJBwgeFvTOglW92Rt6Fk87bmfi1bercTkn3qTWomV8e5PnzYx7j
H0vCuvim50FeDJZQ8cPDIAW5udvow85o11qQ1iwJZ4GSYtG8GJagM2N7OCqnDGWI5E5b444+U3n/
jkR/xiQeA1pWmnQMEHbC0rNNyGUr+G1yVbSTnYb3LYkcKAgCS2JN5EaWNop6BUYDjeEa8pywV7V4
pibo6Nqf/XhA2p1X7W3GUisqnVx5xlVzZPeX1+Csdfn7g+cMogmUBrqY56k72miGmnioFOKDDeLd
DEFj04re+zLFs3xQ3VjR3EGakMmhdsrYz9j7qCoCbK4XbibWARu/KjI9Z2PPvPXog4S4MQVaOQBC
Oyv1TW4+giRAanjA9nWgWIwUyOhc19Jd34B0Ifz35ykgJOiomrMAMpiWTuciVVLShykCRdYEyFeR
g9clTpMUK4WPJeeGHTqLyQECeAZxJnVs6JQiAg86AaW/H4D3YQwKiEk2wMx6NXHx/3obz5srTBWO
tDQeURyGRs3fDHgGPCEHgzAt4rC8Uq1Zhko0D5toB5piN5wyJ2/WQDDniGTc+ZHM+MeOcIFIVG+M
ghR2oqp+H3zVzpn8rDaGrQy5xXL9wfP7nSnFe4Y2iFQL7o1evg01zdW7f03+ig1/8i3CXaGNGVjK
dCxyOyc79E1X7STjkE8UhCe3KjDMUnpF9X2brnja/PcK+1rXlXkWEB6ABRL2dYJSh4zGFZ3HID6X
fXDArlQDlrfVkQUhnsqdNoZShllO2Y1PXwZ1V6doEH5Rh3s0+QC9pil70MSuBJBzLB/m88iq4DSo
zfuBZmJcOn2SpxePeJtEuiLZXRX+ThqgKIBt+fdlc9hEBz7amSB+gRLsqaPqDV6txoiRagb8wtO2
KcS284ytPFrnCTtbsiMzwoRWUhWAhgpmBj+1in4TxA643tThR64aQD+tZBW+wYWXzAkziVu20pAC
p1Sc38mpS6IDQOOh/5UE6MtXoRuBk9HKs09oS/G0X7lxLBz7R1NKRbKHJEoTuUkQdtU6cHom3XZq
fugSc8UL1szM0f/ouJmSGDmuBGMs9B91cxtBF8hbSeYuOto/q4bOmFMTeSgFUjtg1eKJcAmsfN0a
3/raIIRwFueNpAPdgBASBBt1wONy8K9YXjuXXWvexeJ+ACoNWDsJcAxkyk8H4pcDgagRlqSuVGgN
RiDZOMhlA2DjNTHWcHDfGQjBGu4AM9IASRL0Ss2DPloZXzMLvY6wMqV81Y2/9UDZZs22zAfLAKFj
wG6lCcyK6LitaMIJ3Ui03pjDA2u3rf7JtBtJ/czpJ1FtTbljTWbXeW5r/TWh7ybk3GIIr1yenaVw
d/LBws0lB2tgUsxbKYqV+laJQFIK8a0PFYLdHH8QA5ydhs++H2XXwTiFFumlWzNo18iLl9wWMQj3
hvl1DAyqsEy0zWVPC2SdN0OROoHJSltRK2kve3nAO91nPMl6EHmw6CFIUuir9RM6ZkJdwVEPIJtM
1xxgKeMCWBmD+IYxg1O+Z+5oKQkWraINGp+n5I0lEtezV2gtcFo+GeauHGqL0geikX+/XU/WQ5gH
pNjwvs2xHkGJFIhigMwpKttuF6coGgNSUnC/idY6++aYeGnXCiHahxhn2IBcnKfgtUIKrc9GXoWZ
A3wYBOU0LqlPJs3+auvhrvydzVPOOkQ1NG5mxgDPhOI4r6+ixESQAaLTNqGKeJuN1W/NSH9UxpoS
zlIWFXvtH8Niw6jfqUmCWZ4f1Y9t/yYrv30m2YX5mFe7BuTxZLov6HXZDrzVVw7DhaB3ss2FmQ6U
tkYCE6YNPbXS7q1Ha8yq9PkCKtI8sSKcgUDml503wkqEI7aLoek6PufjhNPWVs33yuRykHHkSGne
YE9BiTmwpyxC0u2hiBo7DtFu/KowZEoTPk2vfxNxvgEEaNoFNlk4vOosg8rXCE/P26dhvE7UnZq4
Hdpehmnrj8BeXqcaOKx3l80upd8wJzOO4D9mhQMtntDnwjI8JHuGZGLsxIgr0J2ALBdBRsA2ZdPK
vfcu2oCZk+cJqkHUAnqUj/4mIT9SxVao5SVWhDRkY17Xa983L/yZC6LlDFcxiK8BcXx6cOSRSsuA
YFYMDcQGY8jjBqrM7Z1Hd3X8Nk4/Lk/HGWcKLvAzaPYfe8JGJLmf5GGN6YjCYYscjhyC3052i2KX
kKuweOrMB10/NP02GFqkHg8j5Mwi/ysa7FC+N4o1tYplnzz6HmHLGpORyh0Uo5HufM3aaVclkysj
5LXhk0KsuH0eNQXJlMcS1G7DSsz9H6H+n8kQESYaQNmDrMI4wQ240PeJV7iGd/BQ+ErxfCo+WfAR
UffyEoihACQu6G0GphHHC6BVYqtFDnb9LlCDGuxXszOWlq6+NPFa44i4r0QrwvmeVJkmxQOsSNFH
LTt1a5fBhx47Y1zyaI2j9+w2IVoTdjEkt6qUxmgKJx04OqmlN3cStcOutdvaDnK71QuXNs+hv5a8
XptMYTsrbSkRHaBOq2k3SnQ9JF9DsIbiWptKYYtCiT6X0xI2mML76bVPd+m0MfGWqajiTsZKfmP+
244DgjCV391fR9cPSH+HbTcvXGo6BNSOrS1lnwTsnpMCDmR2PZDN5f14dmqIFoXAXJggcgGFbg1a
Kgg6KVcpMHf75po5CQ8PtQuiUtX6MbpPyaa76jmKcCuPYPHJIdoXIrTOJi8AlhGbJ24cn4J1NVtx
uXn7nc+pjgopBJ6B6xKeHF1LZh6gqLbM/LkFQyS7bsrnIHGoujKUNUPzUI8Xb8DtMfVgqBjdMvic
pKsMNZ/ebo1/Lx44R5E/Q5od48iS0QHRNGiwJOUfec8NSIyXFNIPK/eW5bUx59YevGokEcU6RpB8
Toy4tiLUOVJA/Mw1kYxl7/pjQfDgUQqUyTRmPgk54iPkkPowtzyq7buccIDx7LqnK7mebyzL+X74
Y1PwaFMPAgb1qdoKs/Ilhrw5ahFZiRJKkm7B96KpyGYBos7DKB7fwlZLrbhOy2sjoQQ0iSFRfynt
VH+0Q06gsWQOe6kfip8aegR+dCTSDqjaIstgsi7cplPd2FEBmbQSYJrfCTo+nttRGn9pihpYRTlo
9hjjhmKNDUHDv+H76NCgnpsCC51zs2DxgXaQM0Imxd+FkjE8R01zqJv5BTTm2mCXTA0/OnMsdmbM
QDNJa+0LQsrojOnjtLQMojuROjxIBU03cak/qANhWw19l05FwruchWvX7EUfQF8L/AwdOoCnn+5M
kim0Qjt9bfnyG3R3RxJyqnIt3v+NZi2c4MjU/CnHTlD1zCQkRWSOlJ1B8NA2twV7I6C4kul1HIBQ
WHMSY6XyshShgcKY27ZBUy2JXAFl20ck0+AT44Bibp24aAyFwke7q/RsE6DsNYInu26kl8txemle
TVwTwakDug1NbEPJgLhtRzOpLa+Gs9P7To/A51nUvyJgLiR5je9h6WQ9NieEMi+gOpEGmIul+z6p
ndp8ipp/CzOYQ/+xESGK0cpkU97BiJ9/oW0rBEQruS8rmSf5teIZK9H57LL5bQ5HAEWPElpdRco+
KG30AGIXNVSbAdXx3iGzUVTMVoEK6R9b+B8aNhjewGxsuCf/urx+ixNqQpMU1sEsIKL4EqIVkZk3
yB8on0D1WyEgWOVKZFsKpmAt+ceGsGhlChqBeKiwaCA+DadN7ys2jXCDeFPaT22NjXp5ROheBFoQ
cHCxfdFU49zXe3h6pqpcCqij/Rr0fOU+tHQCQQ/x/4yIj/a41ySNxDmuy3n9HGS6m1XM+ZuV+WNC
uACBcotkLcE46iJECorwcoSw91p/5P+4JP9z6ogjgVQWrYwap07mO6TYaMMEXe0W1//XUuKM7Kf8
iQLp3a052dIyzQf4f89wUxheNgay0ua4KmTexGWgO8F7aMVr7KZrVoRbHKFJNuUxomI5OroOmujO
Dbyvywu1PIXQVprxg/AREdvrl0yLsxFG2ujBnzZS/zTpmxhPc8/fpKFL6l9V8IQX7WWzS16FBrJ/
rAonmkaUvAYdyBx538PyOZQjW+uuSbdT44dYT1esLU7kkTXhUEtA0KapKqwR8haqHxoIJKASdXlE
qxMp3rqGPPI9BiNRce+1twq7GSTgFfKrMbBrH9mhWc7VjguycnYuHWLHJ/Y8+KMTuwjAzTE1OLFp
5W0mKDimYXDT9v5NRcd3CrW8y+NcModULlpWdIRcVQz4TG1YGKJsanXycxNbigHmoimykaznFLoS
l40tbZNjY8I2URt1UvIYxlj34Bl3MhBrvf7LTHJbpzvoGVy2trRNcMlC3wiuAoj5gld7bQadbbmt
LVUpNj6teDToThavHFrzN4s35WMrgldHUqQDsoxDK2c3XtzgnbGJlbsoWTGzdKU6NiM80Np+mEZt
ghmoYGyTRtvUXcsr1QRjCbI/SEFnw60kNysLtjaFwmnJYs9n4PKHVeWNtb+V5kphj5dXaW3+hP0e
UqbWaEhAwGqGhI9sBG2qqbwBhnRdyz8u21ocDgXIfc51AkEtBI6MJmnTaV1t9dgJ4Gq76jX9rUID
/mUzi0NiIOOYj3w01gpmiiaPRiD4a0vH0w1EIOyuLbTfqp9v0mHYXLa14L+oEoCKCYe8qoJ/8DRc
VFGolRBHqyzd3N4qVWH13Y0arhWh5nUWNvmJFcFxs1HLUYGqKyuptsXU8GrtWrawvWEA6V1Q5FHQ
BAnbezTGcIw9GNDj2k4jyidZc/P2caqAI/TIR1CnvDa9lQaVhXiERgBIrKG5DG3rYmqZeYGh+lVT
WVB0cDPJ44Oh3VNwu0TZvtkXenR/ebEWNsaJPfFM8SFi6xHYI52rtjyq820CNZpVbpMzQAyu8SeG
hOd7FhhGUgcwJJe7QtvpitUY6K9wYvYMFI6C5H0Sb4doo08tb1oTj8BpxQcWXO34C8TEMR5Gel8o
+IJxPCSAKyvQCMq2l6fzLDstDFPkAEj9Fq+jef1iMjrekFpaxHg4QBIIoLaYRk6LaBLI/UOOJ8/K
AP+HcQaFV9CfgINH8Il4otPYK21lqbg0gs4KdJxuEr5k2kNNco7qBGrhPCIrZhcdhf2xKsQWaI8r
vUS7yqKtK0NORgEfUe1K4F7JeZHGLgg/Lk/y8kL+MSjs2d5Ts5RMGGZVH0rzFto+5bDygFmcSvAQ
yDNtJTrBRSzvqFGv8Ise21UKmxsIEQ62VI6e48lqag8sK7hqKFB6D5SI69qEyp2Wq38xTiBbAM8D
Nyh6FIVAmhrNSOIe7Xg+nreer1jKdBOsNR8tRetjI8KeIQk6k6YOUlJZ6VtD/ArFT8mzGbX6auVc
OGtzmn3j2JSwURqJVZWXYDzG4Pho+ijuQ/0lKB6GZsMGFLILJ4kPQfJLlTZTu0VX26SiWx21vLfL
+2cp5h1/h7B/mhDdWEmF7yApcJ3qcyaNNu7WUKIaVlxjaaeiBQhPbR18MWeiaDHKRnpQKhixCjE0
ULmgPFbk7uXhyIvjObIiXIkCVgSJlsBKpKe2XNvD+MuUrjrpOig3nn7d0dT1lD3E0GRqDe2bHv/2
pl/opr38GfOsiQfy8ViF3QqeN6lvQM1gqaFDRyxnbrUlICIBlAUr5C2bv/EOAANALAmdZtUUDhTD
pF5CKOxNEyvspNZR36HKuw4d35VVVJfuGoBtf+szogYudlMlURnERYAJBr7ELp3BBkCJj+CAjW9Q
aN1NvHR6J7xqI578RguSG+6jl6/CSW+Vm9CWNzjMXhIr2Evbf9sO8+1Rfz5MxF4bVQ/gQ48PK82H
2INI0LSDKNvldV0KEIo00wcAMovXmLCuk9qPSZKplZVWz6WEGBFtm/EKomqyslZYXprnY1PzRj96
aIYjk4dJxXCa2pFQt4iVtbLgmgUhBKVlk/TxBAt5CrEIueTxWjVp8eQ4HoQQXdCFlYZaBxNhtNOr
60Bz+vQ9kLaR5rTkyqv38rBS71mKMgrEmUC9PXMqiWdVW2XpGMnzLtBcyXTKcM/WTHxXMEXvVsBC
K6GXD1diESsHuBdeDqDMsYAxu6rdesOYXX+Em5fRbt2Cp7ZneVCh4CmF5EMOtZPLm3ApxB2bF3YG
yVMd/UzzpBaVJSFO42ZMtatw+hs7uOubEsQXoKMpXPpNo5eiOsQwx+E2NGwt+mXkt7rycHk0iwt2
ZEUI2JJC+pkpDwE7ktCFsDV8NDuuNWacofTm4KCiMxwAFbBD4fen3tQrSTu3gSK1YaY3RNpU6M0z
nz3/uZ24qufXMbtLYV8zXZY4bM3TlswraGWe6bjxhFLEXEcyGn4g52NtKcNtDZzMQO9p8KIPH0r2
SKAZN9mQqwYHZaveKvlKxF5w8zl9BEQgcCIgmxPcvKZ4f4I5vga0nXyaRQlmIkgIXF7EJRsKWtt0
tIqDq00Tcjlt3NXNyAzkTgsA/eRRd3Uar7zOFs5UwGCRqsfVAdUHEfUt9TLk6LqgsfTA5FPoTBNU
9szfbejUQ8XDNV6TBS87MSeELiMYUymcYI704GQjJmg+Bl51uNPrw/by7H0fTUJAUUDPBiJF0PgY
SH2c7s7A1LrKYwlU665yji5eiDLmHEo2sd1e5Rt0B0JFxvll2iXXf3RWwKmFxnb7I7XjPVQhOH1b
435amuujDxLPUsISrZ80fBBAv0r4NdLARsgOILLT+YeiGlce+ksPYkwAtJpA+g/SC7G01Pl6rlFo
XViyzBknaAIB+a71Ub8GWxbztx7KXxSUHCu3JnX2+vN5/2NWiD1K1SE9WcPsc+oMEocaZ7tBRwr3
dtpduJ+2zO2u0bDMmcN+IkWf8ne2e6+3ns9V7rv1r5t8sht3tDzn8oZYusViPig6hPB0VQHLPt0Q
0DuSUKvEh3lPxC2gS9p8tCU3bW/vOzKYUiCMijvIbo0AZsmNj80qp2Y9PyHypMKsX0MmSe24+XJ5
YGetuljek4EJcViVer0rKSwMH52tbjUnvMlvotf6KbS8Bx05YO4/aK8FrpOAI9hXgRPz3/+fnyAs
elrEup/4KTSjrJq3TvNL3mt2/nSXHj7eioO+6V88iIe+E9vkuj1emyubbgmtdDIFwh2SKb6P2iqm
gGwPw236G/DNrW5szd3Ha74BcM/LOPmJXvUHtqH3I/+8PPylh+eJeeH2MFTAEWkhhq/f3pqWsel+
yTaEHrl//yFbhdU4qgXd5rXmloVTXkFTnQz9C4gUIKd3urNYXIRFOsWN1XpOXbjgVUd2HAw3Bvig
Lak5EP8KpUMpskwoA/8MA2dYKwQsnsEzu48x9w2BbEKY97GghUF7zPvU4HGtNjwG6wWCsqWVG1Xd
5ezWrLnfAiWU3UzmTbH2/l06UEDjomH8ukol8YwkgzLlWgv7IBYyI3QX7zJICvXd8+UFXjMj+HA/
i+3UEtbXA3HLVOZ7RTY+SBX8kBtv5a591jTy7c1AJoOfDQ0qmiixF2RBI+vzXmK3ntXYwca7Nx1o
Qz6aj/JG3XbXww9yyH4/6J+4dbg4StzaHvkAgeU1r1qOmEefIgy7imra+wSzG49w2w5vYDxNIze1
0DgzgP7BUni3kdzpiu4uz/fSG2e+84BhRAZjP5IXp1t7GGUJZC0RJqEB4RgdNiCHge46lnZIJ3S8
j7dIsL43jQqK0DWRw6WAjdQ4BHngWqB6E+52CanUEuR1UHP2Afr96tZ6SZbc1oCcyMx3I+ExJfz9
0qiz3p8PSCUYxwG86jn13UH2E/TCp37pXJ7K+W8TjmOAu3G/Q2paRspXmElwhQUZlVDTTeuEN4Q9
lFDeDPWEm+FPCEivXDrmkHPJmhAIK0+uQDE+Y68y38qSQ1pZnkft3PgR9zWP64OmrmyVZYtIvAAp
PxfjhfEBs6NlcY2AR8PEqSu8E7WXCKJQbao+9O3vxPOtLl4rqi3drWY1JdwtUWwF3ks4ciMt6hpD
BzhEhrK5DmILnytKxsGML/U7JQHFDOQ0CIrm73qb8yrelerK/XZhXZXjXSRcpSO/rMdywC5KmmaX
VYbb1Kozmh3aoDQ+Bm+Xd9GiT2DLAu0JWtEzUcKayn7f9nmDoyQENLHeD1Ky8jJemlMFDdOzSAxy
jciMn/q8H+WjJKlFY+X5yEHEycEQDfkE04m9/LrLsiuv99F8EG5pBRKAGn2bcoIksmop+lpjjrIU
8IFtpahngmf5rDandKmvdi00MDNiOsXQoNUMnShjshm8YSsniptliUv7BzmHfqakbpJ23GWKzEuz
4JUe7dENaAUk37WgyWm9n1H2HqNYqbfglI2TwxiaYHBpEhTO6cpNaDFyot8Q7x5VBzG1mEeJNSUg
voQvl8tX2u9lxpXmrTA3bXCnF3zIrg30/l/eHEsIupkI6h+bgtcbnl5JUg2b/kz/CtRBphLL751U
Ja6U3w7sICcJ+leATnTbv0gLnxgXtk0AuYEhGmG87clTU6MT3Hys5caJkpQPoITSxl8rw11yvePh
iq6XmXo9NPNwC2AtkeMLsrcYCWlDsw3f4H1pq9VWAsOjqiHtAs1aaRMSRMOvfrym7Gvla+ZQI4Tc
k/HPAfIop4m6WOJLA76GohOQDftvxLAOGgBn8mKHendl9iqBxCiLX8rki5gPK/bFZvX5vkKRvAUn
uaahGC+EQj2WqxKdbJh/5bHCLVcLnpF9UZSdbqCv1WUxsIZrtfmlp/SxTeG5oYWyXAxah9ibPASd
CzrHkRicqW43FDz3VyLTQvA7CfaCtWDsVeIzHGoqzV+zGl1RrFGqlXvfwqY6MSKcY9ClJz4IAoE+
7/yd74eWod9XIMdHJclttL8Ar8Eayn6zIM+8fYRNEzU0HSacmiyUHKpMlhm+yGH42OSmO0a4IMjF
7vI+mb9f2KbHFvV5Gx1tU1zb5KhrZ8Qm8LyFkmw9qCjEyV9k+GEGqCENtx606QrRgICKvc8jgHkJ
nmQQI55+StL75ZEsbL4TE4L7e4pa9MqMPZWibIvEKDcGd4YdgA1ugFacQl4v21vcGaDxg4aGgUqx
mMdRhxAAsrzEkDLeEdWtvdsq3Jhgw85G+7KppTMYbP9/bAlbvcvYCOo+2KJTLt2NTXFgoXHfTmxT
dEBHqwp5ULSw5jIyynyok/HOQ77HAU3eVZuk0W1jpunTyjctBLiTbxI8g3VF37EQ3+Sl0bOa1z9T
qbhJkvjD659TFABjz7N7UGToccQnDZ2rnv+hGP5azFm4EjCGdCxeu+BaBA306QYufBUw8RLQOjBI
9uV729gsfklBvrYy3Nn1REc5tiOmqXRWelINTaPGBj2U74Rbz25RzOYa1zfv5DDa9e3kpLb/QPaG
c9n4kpMe2xYefB2DbjLNZ9tKvNGTCCpWbJeCbv2ymaWpPN5lwn0hz/U2MmfEfZ3ddDPlXQ2qzOGZ
ttu/sQPRMbCugtJd7PCa6ixHyQ92Qt8ypQ31412OFrZVQOl3VBHXDKWAfwwJbqPp3RCqLbZoZ35I
QbsxxgbZZY8++UG2VZM3g5lb2Ry4OjZ2Wr/USnfX6uylwGaVs/gmGiU7ZOlKxF2MU0cfJfhNDizE
AC5vxKmZsW+v4WoGodeUAqqMpp9hTaV9ae8cz4GwqISQllQKJrsdUUZobIiz5YAm/c2KYjWBZESL
iFiJ7KUhq4YIyMmysAJauF6ecR04tlheOY6XJ++PofnPj46rPDK8boxq9Exkn5o+3VEwjZkuZALb
8UP11kTylh3ijzXhOK76oA6B2oVDqCqSAFxi9YZAhAJEBJfnbym4gDT6/+ZPPIVziPDokHSrrSB8
q1GASCQ7bVKr0V/KwKZmfD2skeCcsaHhfohbBq6IJh7MGmSATmcy9gAC/e6jmNJhO5QDl4EMycKC
J1p+E6uDRYzCNfVPqOXo2ZeCTmQ8vriUMdto083l4S/t0eNvEVZ10pUSJJU4uus+AusKoBh2X6qB
rYVBvL1samlJj00JS1roeWJGGkzFvb9LOpn7YbuLptSaBsW6bGplVGJz8NgWgzKgG8HSZXLISxRP
VGVr0JVS4eLd4GhE3zn4I5fArkly6sGMR5JNG2ovJAd4Xm8c4qs8AfNXLAMU2BubgaK83UUOBcF9
rWk87Nf4Npe8E8FWAfOXbiDrLJyRptS3pNSxjWu/txJQZhsNtWqm7/vmVyiDwTeb1s6spVsY6F8A
UjGRlFTFanOPC18VmIim6qg+saoNeZ1HCYxmpV2qCrRpfHnFWc9GKQMbqEA7C/RBgF+IL6tO6iFt
TExoW0g7PRqtHjoF+l6Vn6vux2pP7/nyooIw61gCFiwhDyN20cwKXt1E8sB6dX+5u6+7D+fmwbfX
qLHPqCbmQgU6t0D2PkvUQIv1NBz4pFDbYEpD61nnENLmfA/pam4525XqCDtzwLkiMs8gkp9IfDLh
TFY8JckVvwgt+wDF7tfDf3647sE9cJjFP/jh/Pdf/GbDdxz/QE77v3/GHYc7Gd/vLXt7f7/9fb+1
r++f758/n1dCxTcJ4sn1AcXZWfwdZUKQoOCefzonAA3pmpe30Ka1ast13dD6/rENVk7Pc5DNbAiQ
eYDakHvGvjo1JPV5GqcjJt++tm3XdjFoh69Eo6UVBsc9pB+gw2zgaSkE/EplaVqGZYh64/X187V9
+OluXj40/uKsLPF5v9I8nCNLswMdRSQp82WPBbB0fThg2SD8fjmwLi7MXINQkApUEWuEoYQ5Q4dc
CKKr64Ntvx7cL77BdrC2K47+nYQXN8CxHWEgcpfmQZzDzuHnz1+Pj48+n/gjVN1xiQRMYf75CNPO
3rG2D78L6+H3Q8/nn79HFK2D+T8rwf67dnj+RUDjMRPdHKA8OZ1agFv0LJjlhO3ZXXa3O0zvLHdv
bbeWtTL877/skjHh6tjTDND5cjZmY/dz98cGnglL9tZeMWXM4eXMFEo7yKwixiHLfDouaaj9sWH1
bOowe4C7m91+DgQYHsZnz/9c3kXLc3lkU3hV+Swe2rpsYDMFxgG/oBCPX58x2tgKra/Ny+Zuf7ff
OyuLeH71gn+gNvrPYOeX9ZF/tGWnBFIMw4iAOXfdx82bdbMWVBb9/diKdmqF+rICMY15ePYBjJ+I
nncb7NSntW1ynmYWhiPsSSNMqhksD0Ovtrvb8Js1C+fYldmCoWkghYIyCLRXT4eiRnlGYkhlzCt1
Tflr57aO7W7uPgrn4ztUWtvZB1beGsvuf2RWcP9Y9VKkx2B23h8xf22t1+fa6XEcjMgC1E5n2xRe
wXFSarzBzwS/fQGIBsgCMIlwg6MXDt5prxxM7Cy3K8yHcF6YWQAJG+0/Szsfo/bh+xc4zuw884mK
Y3R21vkX/Iofe/z325ngTvhhz2582Z+M2V/OfPjPdImPGFL+P9K+tLdtHWj3FwnQvnzVZjt20jh7
80Vo2kb7LoqSfv19mPu+rU3rmui5RQ9QnAAZDTkcDmd5nqgl8tlXfX1b6P/f25t9BfsW/MWNwP6I
vuCyXxvrghZcdKODhBNxDLcudQ3AW70DywQTjIji6w9c5IP7Cu3vvBvmJv1jKApqLmIa4LMCYwLj
fKwQd0HyrnV9oo025I5k7lxiYsbIwYxIbgRaISKQ+5okOltmThjnlYeskrLE1nD51e632I1dYNR5
o/sb/1rQv8X+DyK3APq6UHtzuPcedg+bXRBA/c/P4y8syy5kB+nluN8e/ePLy/64Je5n7FP3lyht
dhGeIz5mi4KAAHNJYOc9P7lGTssKEBl4kGCmDU3EMzKmwaJoSKi3U0SsDUaX0l3cVYXAya5sCWAj
DLxy0WSHeiHnlDDb1s6LTnNvUoBNjm5RoFvVy5sxG9lNXgG0QmD8vO2jzwaxM6wf/F6Kzj/COlJb
3bhMwAlEP1MLRnYnUB1Glhpcl3PZ+8EEofIJWHDDwigUp1dMUxlDXhCkYBxRMVHdmQCMk7gLmD60
MJHe4ui5r8KpelWtDbgyZvWxkALb3Ai+g90enBWefQdvhfnkyCTCd5hZ5NpqFBZOaJX36PfVGwxn
obPrYMFxKkFbobUOnemSgDKWOd9rH8BZVr9g/mxW8QG6kqD/xI5dQwa7gwFK+ErOgzKOgg64OdfV
XjHnM625GyHSGmJkFEKHKQmy5qYDqEyRhNK4labv/0EUuo1AEoT5E5Ufv+gjh6igu8+BBF8DOH3T
qEHRYShq9CNRbxOzmYulRArBBBO4peD5jp+fxCN2Xlt63IHvbXK+LQP4hF8XEWL3uggQJOMViwYb
vnsqk/WxalXgaCZzix57f1Y+i/jt+opdBiLsbID7+X+FcAFd0iXRAu7R3JN7MISD8EPuA0mLyVs5
otPdRN5nG+eL/FhNSKEXTUMPQwMk12AiUrrLi9QQPYRWD8nJB3GBHuqvS5MC2s9LgOwie12CfLrt
G9HeAuhAcnTSXeuEKUFKzbpNDa9TRB/ABFzurIVaIroBbTwwz3dWHXJ9sVAMYUVob1C8Ugo0fWfK
twbqJUbq1pLvYH6Tgojpp27sBPtxEaZ87cdf6dx+SLM+G3MLE67lTTLcLVbkqumHPfuUvsqYUO3C
vhNovG5nf0VyK+7QvB2rDgpr0XuRP8zNbal/Xldr1QcAK+t/15SLq+tWXpSGiQC7jtz9RJG7tL+N
C0iqREzfImXYz0/OpV7WqDLXWD8tm+9q8i45cqgm/ww+ye0S58mdHPgl3cikoK0vQVesvqG2ZwH6
1uoCyxG4bRaCXbNIzm3XTpUbaEuBr1nuKXV15840D1O1SUEUNtyALeT6Zl2WgDjtOI/dgq80IxLk
VUBmeYs+e1fbLh/FR7yrd9kDuoI2+RMM8sMQRMNre6dh/AU0cEjsg1T6fO9MrS26qHZyr8G0K/0R
Z2DZEOGCC2R89Ryd2AdRc6VEDRZg4HkEiqPcVTE9C1qL60u4FkmdaPKV7TmRooKnhpotpJSF9qRS
LUCJVR5pjqZ5weFdu9IRv4MyDt1dYLbnDi8YtfTOScBZA9KquAtLEGPMbyQlLjH2NNpcV2t18U6E
ccdYKQxzGhUIoxENzPiY6SCuHj+uC1lduxMh7CNO1i6CB0RUCCEWrj11vC3NsEDmXY5ErnZVG5An
sYljDK3zLx97qOJl7nGFN2jvqX9OI3Vno/QNJehaNbCTxwJ0QEqNJ0Llkc6ftW/J9KMjgs9YVffv
V3zlOU/URbvBmEoNvqLKDiX9MRk3WvEYSYKjtSaFjeeDjtIENu9XtuBEiuPgDjdzUE0Py52e+459
J02+LWIJWFtRhNcM5hm8VOjIOd86sxmTnqI5F7WMCeTZ33vwj9JMMGN7mWKDe7JRSwDLDUDuLl6O
M1VAoc6kKDL4cUjRFjrYmmogVKgtOKng/4HjAz7eLohzm9za9tJgcoDO9e1kWj1mru3Cbn9TCblS
cCrWsaN6S5YQ344L9bfcF0YGBrsY/Iq1Uclt2M8g8Ap0uxyGwzhqk7wpSmNCZNLpje7rWhWLKptr
m4UBarTiakjtXfQ5F+i+lEgKgt9WUf0qCkoFdGK2S+Z/bQZjC2mgTxWtbgoife5eaRpFayULC9l2
MQZTM+uzaAwR0AbzCfzlZQMkAEQDjEKIb/mJiJ5IIMrFo6fu9ykYROMqEfjA1fUCLSzoMzGGCj40
zuzGhLTLkoKLFr0e/jS9d5iBMicDSAWtqK1oTR3U6zGrydoRMKhxLitC3aGdATWBOYLStevjWNxf
d3+rApCxU9AdpaL7i1MGmKqGVBRQBsP5uJx22fDzvwgAJ4+MsiN6zTkBTpxNsaMnQIyg1i+nkD0b
PDaCp/3XBcfvOqaCMWGNvTdAt3y+THWnlm2Xoag49dFGSQNHxYu29CXT14yXOKN+Kx0qm6ECCiSv
L99fweznJ45ubGLgcxR54Vlt9QOIop4eq4Jjs2Zup7pxF5TSFzaIpKEbULUwmexrUyDZRjgbgtuW
ecuLNWRdBrppKXhochuFMXLLRpW98DpLibyk/TmxoRH62o3ZvTMBFESvioOci6KwVfVA9oZJUx02
wlc1S5Qfh2iE2Hk0E7Rea36eWR9FDewP6dd1U1w3E9wTDCwedTy+KCUjWVyZjLd+bDTPjA5W/W02
75J0p2q/63ZrGEdJfbLG7XWx7IxeLKyJiwPlaFnH+/3cRvS0nhEUQEOzS+5VDHRWv1qQj9r5Rqfh
dVGrNyLQbb7QAHRABp2LahNdxVg3XLnUOnc0VT2FaochzoPrYtb2DIn+P2K4iL3odVIPmFQFua82
uhoF7CAwn1NQlmWkEKyeSBZ3yes5cLSBgo89q77bxb7Kb4vmjohIri+b/9nlhKorOhRBon5BohKX
6dxruI09PEZ+kz7zWpm4VpEgVay7ZdLd51Xh1+1H2okIoVddiPlFXoCsJNjYzves1sfEalWYRzvg
edcrHQZ6hW3fIiHcOz+TrQqWASEpzV9oJD9ZQKW/bhSrZo67CiOVLL7kh4Sl2XKmRcJNMkvkdxun
u4bO6CV2tjZ9b7tRYOlrDxE0R/2RximkyXjko1258IiyIJCWSYCUqxvTH3YivUajc6cYr9f1u2zz
gIlgzh/Mw5j7B005d7gMS5PKVILIOmmOFP1ISpM+W4DAB0iRS0FYblSKP1RN40bam+bMvkp0n9hN
YHUiEIX1tf77KdwBjNBsWhQtrh3HoF4r4ejdDW1A0FFUiOZEVxbaAiskkua4GfBS5syz79SlLb+4
HycQvvebzPITAz1SaKO13yXRBKFIGretKbGHcSkrHEO8l83luY3fplhFnQZPJufGFGHCrTgXQKag
1QItJOjfMznn0jedsaiU4Po2rA3yfkT6ZQwP9tL6121n5W61EMXhAcE6Ly+GovQJ2PBdORZeDlaW
7smkW0O6qXTMQ/VuB6wy0ggKo2vrCHQyFWiF0Az36rlTsUsCxuMIN12x3E+tl1TTXg12JAvGoRcM
Lq7YIsYFkAHH1JejQsVzUbJkdrHc4M7pib2fEFe4EwG1uoFWxCi37k39X/kW0dAFgRh20zQMEaLB
/VzgEtdTlEtw1RlVN0Sy3QElDYpzdn3P1mzjRMxXhfcktOt6tTEGJibCsyjrb9GfGzVqOKkCT7YW
lQDWHy1kYG3DJNDXz08EtY5BhmZhmGpNB1ZZjA3n7lCp7X4u9KM09enRTmftZ9Sa6E+s6jxMMpMk
mBYyq9a7rvPaNYiyrINyIPaS9VWdr62U2Go52JgOXLJDgwF0g2JAPWKxu6tpoSTDoaGe4rQ/rstd
NdcTsez6OlkC8OCV05ioiN8n6djWOIiJ+VIn9kZylvvWysCkJqQKZapwYdmZqlxcbURTpPWVVniN
+ntqgmncqPoudg6Ws7P0b87wTMqwxbSvke1oJHhCrvmD02XmnCqGyhQLcJC4jqf3VH6nalgsjF/5
xpC92OndVJRkFS0w51eXPmrT2oTAepZA//TaLs8lcEPUOvNo+a4k2+v7ueoTbNNEw6IG5nW+G4TQ
YaljNmQ6yBg87beDhQEz25PH2KW9IF19iaTA/AFyChgIx7g2RinPjSePp2iUUuimmY2M3HiKBhA6
g5Gs1DHMrEQ/9Thrgjyh6g2QAB8l4ET61BpMDwlgB5d4IhofWNMeTQZgxkFRG09rzkE5tGkzo9Jh
WZEdWEaz17NN1oe2lG9aUB1dX2qVbR1vxyfS+IweGM/iocFYOsaovhEFaB1tB+CY4Qjn5SW17tMy
86tOvW2TsFF81bN2ZvrUZAc4aal8kIE6ej/5kq9kgg9bCTkt7Azq4EifMYbc822RtF5CSg2rMKEu
mrfNN1wNu+u6r7looCJh6gr5BRuTlOciADidALyQeas8tXJ/xqBVB7oszJF3S5uG6eQMj/8uEc23
aGoE2BpSMpytjS0qZnYF/rol7bJvJO6RJ5OX/LYdldSP4qF3r8tjGvCbi9cIWlfQIwHYZm4R8fgw
JHQy41HeS35EdgssNvl9XcbqBXQqhPO+IE7oZZpAyCg5jjs1mTfFUlAYmj9k1K3HabMgk1JlznGy
nBRgV78EH7BShQRS1999ZPt84v51MuQq4nkE807m1e2PkTybS0AVNEu8TuptmeAh8f26zFXrhGOC
BeKQ6jz8SilLcZ51MJ2CAmCp7A80Eo3Cr1onWl+RWEVaCg2951opkZIvaKzBpH1/kIu9BfQRdePQ
43VFVp0NJojRza8A8cPizoBda11r1szZxNV9rkk3bdI+znYaxITcJXHnXxe3um4WokqA1mEWhu91
l4eYDiVIkz02tLXvzdo5mIv9cl3ImtXDHP4I4ewBvC4gcxohxDAmzAq2rpTlfqv+uC5lNdj5QnZH
v4OlXoAzFghmqyw3Yfd6eeyo4mVOs0tpspWiBi5F35LG2VPjt+X8pzgL6VYLHhLGp9ncuQYARuJE
qYOHB8EpS78rGMJOOjUckwg4sOWmNN5pPW3QpS3wypc9pwA0+5LJZu4Qd7KzeHLWlIkAXdFYWOjh
bOsK4AKT5cfpizarW0kyb/rmqYuTPUorvqMDOVLVwaWFKcMMAcpgPetZstWJjpaen9d3Q7sIUb4+
DKluheVwUSE4/7AuzsYa7cwFSOWk3pdInN8kRi2rXuGk2Ysayct32ymcHcYFKRA759zvyID6NHDD
cy8elshtQcD6WnWNfF9Fahb5AL012LR0TnS3ptMA8jiMBIOe1dR8S02aXyQbY+qrUjn9KqoMPF9R
l4a9PgFbhqam+gGEAGNX0Tnfz7FNJi+Ku+WBOJ3y1Axy/j3qW9YYl/QhuJ378gDWG+c2l8dakKNf
WxkF2UMLr4O1hjK0bI5lDzu1QP61kcxFDVDt3TVN1+00rS792bYjxl42Cl6RF4edwVszkCrdwuQJ
GtrOt2SyEytbFtDND81TVCHNoImaDy9OOieBu08pYHfmrExKJCwbRL0Hk9xEIr6eCw/JZOioVyPJ
hiF2HuemnNHP7tAMWigHefLJ+H20Qi3fzVTgtr5M9Oy2/pKEIhrwZWQAa3Een2iZFc8RogMCQLnB
Z63qVgj35aqP6W7xmiOwpgQvicusFCeTGc/JebYrdRhNvBm9KdQ/8z0NbH/Z1Ifirt0BZiM0dqIt
u3i7cAK56LYwhs60RgiUN/FD+Zwe8t0UNJ78cN0frBg9du3PWvJhrdGkiUk7FpSEVgj45j40oM4o
CANEUjj7y6oEuXkWX00/Fz8+RgfgnUr+PyMtnS/ZVwh/ukexGgHcGFKyQwREx+S198cgDS1Bpejy
QuPkcLcKUfQB5TbI0Y9KOG6HfRfAL7wVG1HQsXpsTzaHOY4ThRbVKhEfQJApb5fIj7tdpD5f3//L
qBQBL6qGCp6Q8Ho4wucyUGEY5WFJkWYtvjdAZ0YoU4/BbD5EVmg7oM35tOSwtgTZrIug7Usqe0yy
8+vw0ztGQiITtOalFzF663Rw02jb4hKoReeWWRbnK6Ae4HcZ9h/yWJzlKQUpehUzZV5vkqDWWrQd
vtbyG259FzxEgT0CM7yXyAYdDn68COEHV3YQQY8NqA8QqAAnlxPf6FHm6DVCLDCm0aAJq2190DKv
2Udblm/dAPGo2iiP8ev1XV1Z3jOxXB6iyAZFTxr2WO1vltGTtF/okwBNtODZdNlThmACEwYYNGDK
Ac/k3HiQ9B0HVMOQIB87MLMnSTLeIjygnylBOkLWCZqRzbyZPuxKJ3fVRBsw7o050gTgJbuh1tQ9
FJhbjYH7tpTPXarn920hkY/GkRbB7X6Zv8C3Io+p4EEJJLaLwklaNgbrPik89UheHLcMNNVNfHm3
3NRhPbryU7+9vgkr1/qZQG4TwEDF0sYQ6PRHDYCElggMY22XTzXi/NCgx4MtIVjzFC0AjHUtoSSS
yl6m+9cVWTNiJIHRVWIh73wxTCK1Y0tSBfGJbaL6QfK7SkMufewELUAr64XnMcJ0hgIIWEXuWq/K
sc0oxiQ8YlM/lRB4Tt51RdZCFEz2AmdDY7Of/COOArGRjh0UUWe0GAdqFYxEdXv05XeKiLpkZXOQ
K2FdUwqqWcjbnx+NUdabYsQgOpJD7li9d9O3oQ6yXGTVqyqdiOGuiJHSFuBiiIXmjfMISBnVqx+s
ffEtuk+94bOK3Tx1VZBhS34rcK2XGTFcgzbI4NGag7c9IPHONdS1fIjyHBoqj8ajfqMHUpB96McP
4w75R8D87ezKJWCVdb10p3nzNgOvp8ABrZjM2SdwRyw3nFS1Z7bI1XfTvs1EhElrt+OZAG4XMzkd
jdSBAOOnlrpD5Kbu6Op+qoI4NCAfpijJuhYona4pt51JWiRjlsBCkx25rTE2B/DnZaMTd7mpXOUo
beZXUFR5L9rTIAjRViPcU9HMC5wEG5JUaIWuQtXuDSC1u9T2x1fdbWtXYYbkDQ95+O8O8mxx2RE6
kZigI3QsUuZXpsqVpSCe/rnoz5ko51LAA2gOJdOpUvOdOWbbuhHosH7M/x4CtqEnOrQgnmmXGTq0
VRw6GuD0plcTE5BKeN11rcoBAD6b6GPMVpwhGiMS6IAdwYSbclwMlODtH4N252SJwEWu+HqQBvyV
wxmgCXJNcJDgpRhL9/N429NXiYgsjTkGLiY7k8FZWm5Gao86FJBG4ocsQhWuDCoUn2K6HZZbtTum
1U52fsz/4bo8E8uZG9LnjpTazFnoHsHYB2llUBHtNdFWiZaQN7qkxgA3gXqR/Wg03zp0zWq5f90c
RDI4s5vrJSrVATK6+GGxtzVAPHXh3PSqd8UwJwAf8HS/SEISzHHGOrp9vRaQ1cTwHSB9AYK+qDxL
fgZ9nJ6+dMVjD+jySAELa/EkiSKP1acWpgbQLwT4CeB3c2Zf923ZjzXMnrShBvLwMqwUYBG3gFpz
AEJEXXk6FEI6qbXVRaEY3fc4Cez5cH6oByMxu5mlDTt/8qNd87FgJL51HUwyx98Mr7mVH8BHLKIy
WotQWX36j1huUzNJy7AKwM0zNxbelVMYu263nzzy1j62e9Ezds2jnErjHn6WmS9zp1jIUJbbRr/F
TKrdo+8/uG6o7Jv5s34ihQel65zSBlw4pBjdW9X4+nJrgysEaM/9FEbl23VhqyHJqTQuJFGkdlpa
FdKA6b6Z/Bhbln2z7hACZW65wftHfYuRL0oeHrUb8GZmPujtRhGfwlru93Qfv8bDT+6EeiLNEIEy
2Fu+vadufrtsAWf16AS/1V0fRhi0aVA53O9Fc5LrVou+KRNN08AF56x2aZS8tmWEgkXnd12HNLJn
SQ/XV/j/YaN/hXA2Shc0fXczdBvC0Te25A45xR/lgfoRkNbplogivNUIDD7oj1acmRIAfai9AoHq
RinCaDM9xcf6bVo8xXRlV5TEXF1D9OgrCN0BDMOnCzBOoDsti/fSCsHzYci2VPTMWRfxJ9vL08/X
tMtoOsGl6WXmomF7ymO3HwXX+IrrPkt7cIHxmOeyZKdIe9Tp5Fb2nSKK/le8B9KvrPiuonUYVADn
LrKwwP1DbSRwejjhXPqcUHZLbhPRBbCyWGdiOD2GRBvSzoEYLT7E2WFMtkYUXjfp1aU60YS7YhZV
sts4L0sPVA0+7WW3iZ+uSxApwb7gxB9IXdwhHwElUHdBf91nMg6u0bxfF7J2Mk2Gc6zgjW4zyqdz
KQs6nTFxBClZrLsg3nCjpADOtVtVd0jNQN5k+EsfNPXzRJ4j0YQmO4acnz+TzgVXuaSNGYYLEZ+O
2aZ3rEd5RGcVKLBjzQwAzOZnaGiq7H5zXWvm066J5XxeWmQxXt9QetEe+uhQGLeT8l3r3rVFcKAu
9xCJAwvAY4CQRg2Tb2EsgTlr9rIFIvZaBkUTae9KUwJwdiJIjF6uI/o40BOmg7ADSYOLOH8g7VDN
JmYMK8xtk9sGWHEtkNW0nTxgsPa+ooLi05pimHhnQwE6TgHf5jc1pYkBcCv3CrSzK8958iD1369v
kkAE3+JnELNyohoiGoNsOv1NI6bfi0Z4Vt6vtgn8O0BB2SimXQBCRYoz4ImEkaQFZC6fduOVn47b
7MFpNHSu9S7dmo+5X2+vq3bpPM6FcmY/S41F6QShrYXZSeCbU5EnX4lpIAIQlTAJNDkhXX5+rtth
iJO0jSAiqJ7GsPDKMNtUO+dQ7Hq063rAb61erE3jHanrHLKNcxCNr1/6+vMv4JxwqUtmJaf4AmsE
YPXOUINRG3FnvVxfyxUxQKphCUYQODBncq4ojhfQCUgKBcmz4ey1KbTkJyJq0ftqCzt3GYBKg4U4
IKTFfOhX9HbijeVeddqyKBGRuuVD/qKMbhxkioe0jpvepJvIL1wt9rLbMYjD8tERRocrp+FMPhfQ
tMWi9mCCQvXyZgkVvwj178rdHKpu8Wzf/rI2P35dX9aVi+FMYb7Eh8aprsxsCIzeDcWlspe/jHsw
rgXGLZlC5RNtn65A5KVbRsHDQcMYWtpZ7pO7UzN5ljoD7cN4QEmP2X17Nz6iod08mA3SZ8vGeVc8
dJpEHjiBRQXNNSuyGcQDSvks08uW/2R7DWk2lRycZhjSjgp3aaOHQiZ3dJH6nQLSesH5X1P0VBr7
mhNpuWVki6RhcLBK29zVmx9TVTyp8Xd7Ubfz8Hl9WVcsB4wumMXABWFgIpJf1axJorbFRjo1SGjl
H9NMXLN5vC5kxaPZ7AgqAGAEZxWfI5+UaagthyAuZd1QLoqD1hEhoC2wyjUxpoZoBYhE6C+/2KbU
LjNLonhiI9EPQpjG/vdQ3kbiAjDMAEfEqCLfJZA6qVSqORpdlqr3VesFw8VuIhqrW9sSQISiC5XJ
wijY+f7rVpE21EahTbKPYx8WxEc73/UNWYkIbB0QAEB1xfTSRYF2TpxSaccBbSlRmC9vSUfdDFM/
KNMqIWbHUFwoRcf3ix2I85G4cVAlwbAWtOLreskilU4SYz5EQ3f64sp6NHtlJEf3k2bBzq0EmTQs
ZqN7lj0S36EJdVvFRu8KUl8g18DKS72nUwkZ/3Tp6Y5SSX8pox6vkVQem23WaPnijxoCKhks78mG
0AJYxyOCq0PfUXJAubG7a5U5JvvGSvV7czFx8yzzEqrDnOxNtZTf1bnGKERq9zuCg5h6ioIJTldf
dKXFYEsudW4bO+ZnKddTuOj2/JFKs3Gs+6h8TKQ+f20wSL7XAX4YGpBxbOzY3DdVpSZ+OTnjjV6Y
5tuIPr+Nms8Jm7egw+wrsVTd1ak9+otcgCFi7uTxB+JudB6rsQJCHRP25nYUEFC06oZlj940Gt07
kqx9yyYH/EfU0ZwBRDdJvbOMZH5pSJeEVjo6sVsrA4YgaG5uklRbUhSr6wbAvWRGg+gC3pxvBdDD
3vJ2iY710KfoG7OMFjBFUuZbzUy7m1EHnhjS0Um1r5q8vsE2anGgOfn8W23VunQXmpdPKVEbpM8M
WQ6rvk8/+6EFY5BkdRWSQJZFcqTbABak6nT4Xi/xmLhjYmcfStxpAYbKdTAHVoV20JMeWfXBjETj
viyJwJsfhCvIPGJQDxOk56cqRayaSG2NN3+5eDoYU1Rp2CwZWGqGxsMU6+9MEuUZ1DWHhOEalOoQ
4MNhcDLHsm2TeIDfkx6RoKoObzUoJtzyVgfY6d24B93Jo3GXB61P7suPJLARhqmMEfT6YV/9Cgyh
A5wWQMcYoD3X3IhiS69KHHYtD02gVpNJGH+sXJA2kFj+iOCuLI1GU20PEOFEoUFc9Xb2PpBHtlz1
3ql87dju0kPnOjvRxSxSjQvvmqqw6oFCbqyh+afALF+1+/9bPC43NcwKAcoI85Q4X316N6nH6wLW
QimEFIgr0AD81Zh+vj0D3h91NcyIHWtVerdGy/peJTGSiK1doerjLH0RlpEDPAS9NMfFHZIoVX20
XZe/uljLYL9pv29SOoom39YW9/Q65UKDIo4mGuu4Til5lhDSmomgOL9mNacC2AecBDp2N+S1Cjo3
r6XqS65Wm9YBnPvc3FTqf5B0eqVyrw2nrOBRMrRh9tN7bph+Rhq/qyiaWERQhaLLm1s0uSZ1QyVc
3v28VbqbHk9tEfL9SnyIgQkd8SjGJoyLsft0nNUR3gzRaF6FpVGH5cZ8BLp4oEfK5rpxikRx6zbV
cpnPEnLfUZNuAelfFWhLHPxBvk3+ee5IR2h1ohW3cJNixWMeoVCBEUF/MEG4p/tF/aLLrV9Jpndd
r7XLAIR7IIoGLasJFtVzy2vjeiS9gyWkjZf2qdsknqZvnU5zjWlHM5FRrBn6qTjO0Hsl1+cKVNje
XKLaP/qz/BmN7li8XNdqpUjA6CZQ2AI9gG4a/NgCWGW6hDYjnoEBCayt8/gbNeSfuHI61JpSV9vI
W7p3ts0bdXxRb+ma4SPIR9qWMfNeNPSYZCJGYUB2Ig0uertt9IkoSx1cV1EghX93zoDQMdMZN2qW
VK6dYET1wSThdRlru3WiCZ8cKRdMIOUzNDEaw9xQ4LehQKjcAldVQVk5yh7//8RxZyyd9bboC4jT
tJ+F9RMcixg+m9wke70u5ytZy0dAp3pxRp+1pa1I7BWW/nCeZOQa3eWApBkuz4MVoKAF3JU7O0w/
BGJZp/mFWIQdCIPQHQVc1fOz1sGFdBHBLM2IG7Q0MPf+QNRHZUYaN/WTOhxmcWfD2vlmDZIGyxRg
kppT1UmUhMZsskarq8ZrFm1fE/JIaFOC9PxuRJFZcgRdU2uuEtwLJlSUHQstWudqIhKmmsXmQiWq
EwBj3hs5AXZrWsm7xm7fwIAgqqWvSmS9/Silg/iNJ3oyyaD3bY6rpp4LC/0ASrpsc5oq72oeSYnX
6m1UbEqMpAiqAitxAeZPMCEJ9F88K/juXmxxlZsATfCqxNjV5NaK2s11m1k55WDuRfMwaA5Qp+NH
5yQ0XNs6Qf+wnOdlYCxy4ptdP6ET0fp9XdLFGgI9CR20yH8wKAH8Pd81DMjNCnVI5enD4KpgOSW/
Ov1opD9NEbjthVdhkhhjN96/mB7id4tkZLCUeqy8ERCqmTz4Wro1kTGLBJfAhelzcjiNst4hyIhC
I80CWSvJf9qYrAUQWpgXzncj0m+aXNQwKBLJtvMkjrMqiozVApF4ZAAQzU+Sh34GA3ENzISfCTht
r+/Z+kqiTxBAQOolmMeMyc1CtWiFohSqJeNdQzN3TI9G/s+BFltKA5bBUj0o+XCJmAVkWKpcQlBf
vBrlrVSEHXILlRO0NBXotLqEJ6K4S6BqJseaNIiaJQA1qa5akqAobmJgDuX5wfjnHjZOM84/aqmW
yE7HlhCwdXkS7WNKt9d36TIY4WRwhliC2y3VCVu9+b0yH2YF4CuTa883Q3bTLWFOAePkFs0W9XDJ
mD0zfabOgznco1CF7vknwdewBTy7hbiv4Ww0U0ldyzq+phsB0bgHeZ2LjKQ7ok+8MfdO1LmqHGIs
MqkCIVnvZb8BE46cJGYfMeWOYur5AZHMNo/tfq7QvaV+zxFGAH7wTgIQhK3km9kB6XOFrqDuvXIK
xKJRKdoK9vsvlAegI/K7KliO+OsQr4WZphIDp1RMjJ2hNRlwixV5lk1UKEptK6HPayyjH7rZvemy
4GK8LKJBe7DKI/OCq0rFqOu59rVGRrOwof1IX2ll+pEKiEy79Iy4fYkcdWfVVtBMIBWepyA28jdK
qyAyh0NXgufuuhmsuY7TT+GOmREZGtjDsRDAq23iJJCd31pyK7fxf1nxU0HcAQMjqIwnOQS1VuMV
+Ytmb1S5AXvWk4ncpoSn7ti7WXOvJUJe6ot462u52dUJvG4ZKYXz5XYAVTu2Dpab5US0JjDMX5p8
BFZ8NhlBnn1L5rtSDf7Luv6VydzbyQ2w6DhZpIVMQFUsbaAC9KTwzaykm65Ip++j09CH6xLXLm4o
+j9aXkDejUtHCh1BJODOwYketbi5rdsqfSydykNK178u7RL8/GtRMYAIAgpEPTyHVAHAlZrIMn53
YrvJ4sny0dALt7GebPMjY3RsYG/X3+roG/lnoKNz0fzUbz9JRm7PED20Uwi4kZIQv9SQA89FPnLV
chi9nAm+ewQJnOVY3SQtnQpJZf2SRGE3e2p8i0wzsIhv0NdmLd4iAthbdY0oQP2RyVmOtSxFpdSQ
aYJpN7fCQtY9KTrYWSgZe7PdLFFgSn6q/BBsKDuAvEs8lctVTNPRlkihQC5GRLzO2XXDnWHCEXoD
PZQEneODHxUhnicY5ohM0QzAqh/CWww1KgC3AgDl/LwofTbnTqlXjMbvmdAMINYgvkleCklEFM9+
04WeJ5LYl5yczGEaC3mikFQD5axJEl8b07CR/hnGGkbKQnYABjNSkIsGNGWcgOOiQCEJKXYry2LX
juFzKl1/zxUiGGlYWz7kODQwQ+M/nTdUu+1KRZKlypPUygMWkOsMCdD322Oki6j71tbvVBRnnxqq
MLGG8gzSGmXn5xqgVkFxafqNKQLxvHyfszU80YozSQvAAuNYQlRd7Xv1XXXuTcAltoek+Ym6lgZS
b+VFibbq+FrnD8qERv3N9UOx5lNPPoBPrlQT2pEw/YUwof5VljeyfVD0zLPV+zIVVfPZsvFmeSqK
iwnGNtJ7J45rr1+szzx5ySsM95uj36AIYzdJOOqFQLk1iVjgP9cit7rJkjblyC4MQ/+VSfu8caWo
dpPJ0+TbrBAd8DWz+SsN/vT82EVKO2dqg/vfquqbtO63TR8h4Px9fcPWpIDXFicOw6gG+k7OpUiZ
KeX9GME4K2Pn9OSZNInfjlFwXczqcTsRw0VNmp0UqaJDDKLI/VDr4QIR6WRsu1IVtKqt7BLG7zFV
ieZF08RYCqdRWvyPCVoO7YMi0h2fymWHkYT/Q9qX7TiOA8t+kQCtpPSqzUu5XK69ql+Erl4kaqP2
7etPqM890zYtWJi5wGAeZoBKk0omk5mREfQUN5LsGtUQ2QCKViv5xPwaERzSgIgSOK5V2CciqUxe
tCTKsoijC8OkJ63NKIhRzW7FCWcnE61AxRnvSYR9E+OCl8ubSi3gmYaHcVa+QTNJZodxsuvgm2mN
NiaXbWUNGHzdggTLOurcgPiDN3cm2bq0WPIOJH+lzB1mFraGIbq07ex2os7YohTXG1tLnTym6nZi
SDutVWxKQ89o2KaZQG4e9keWA4dNem8i9EXmim2a6Sa1Ej+2ErfILScBkfZtd1vwAYJvoMGrkYQg
N7j8yVOCekIqKdDloUiTU7s0PRJ4ZfsZaiX0BFasXY+DzLAUQFvRC0DhGjx+l+YqEwUFdTZHM8zV
fPWY50Y7ihiPdNoqvde3G8lwbq9wIdAiDlGQgKK5hzlH4XVgcNPU00nnDhgZXBaiyUc9Hh4r81Dq
bGV9C4cXDmDhmgSb0Yy+uVzeOPRpORRYHrrybhEgX43tNP6ZNY+317Tw1QwMw6PrgLFtzDzPaz5L
NGiXSyzpsKah2RgqanXRLuxf1AQvzGZLEen//8zNP+fMHFeqSabzFg7hK7ciW7GOcfcQBa9539nZ
f3lUYXUYSp9bG1BLFHYxK0o21DLhDkhnUhMi2o0dJ4pbq2/MtGtjN/F7Hti3l7j05Sg+G84AjgJo
ay+XGKqtMURpz52uchuQHebpr3x86eVqZSsXvBFkBn/tCOE9zCwokCgISoa57cDUSmxD0tG7cdJi
FQU0e7YYAHFPgVdLBQgInbfLNY3hUFU6gy2qnAb9JA2OinIEtP3aprMNy6eKywu/AnAr1jZm9+v2
ji6ddTgnTIMNGP+IgnkZoTHJxuGPkzbyj6T8Rg1f7baF5cgGgCztJh1WzsUcra5WfGZScNSoCYa8
JviKBIIS02Q9Z9raAM3iBzwzIUSwiGhjb3QwIZXRoTQqXwpLv6vYvZGk7100rqC7l95s57soYq9V
ktaF2WAXadn/rKIHmsrQaQsfUFHcQ+j6WQpN30LZt9E/anMts1p6il9YF46Fxa1mLCysNqp3SemV
MRifiiep/RmEb2Z04MUzdAEr7aXQV14d10gN3KVn3mMJB4VJqpqPJixXZexKFfpnTXQwSPxQEf5a
F6k/9k+jFm2ksAMT/vOoAQicroTz1c0X7o5EIyPvC2x+Uv5Mg8e27N3GcrL4oSudtNvlE17r7/Ua
8HExFs1dZYQigKjExGUcQ3nIdViNFDdvnml9Cno/zleSsKU7BAxM/2dFF7LmJA5aLhmwYujIkFrk
Kv6kbFXjmzqj315uB4OFXAxlIyinzCQuGL8QTg2jY64rYPxyLPNVypMNKd5GS3quZPBwcnKIDaCn
jTUBkhWjYjEHDDaK1Dcw2nFQ4rxCrC5GySGCfod8oCGzyZr+2BxQhfCDEVc0QsGWBx4y8YmAISsr
VCvkf5jxLhrVVqvdCOzd7a1c8I4LI8LBMDKSBQ143Z1pODWo44DpEtIn2L6Vm2ptMYLvM8lUOC1m
O+YXMKvoLKDDusbbuRBNkX5icgVVDAwoi66el5hETNCqc9BZ1dM3i3vm5EHYFOXatY+zuG9nma6w
HkvFAASXYaoIHqbuV9k/0/DZaFbeVEs+ByIdfHxAbGYE++Wda9YRVwMTqRLPIpsnO0t5jfiHOQy2
0fyYgL5EzPj3/oDUHYAeXPGAHApHayxJCuUWWATi1paaAFoC4UEB25Sa/mtoDbL3M1NizQI9h8Qo
k9kUCO3BALSV1HdwJNoTN0+3F3UtDvvHFJ5Qs+AceoJChluDCqwYQoM7Y1OlP/Mg5F9moUgfvVoX
zzVVA8MbeRqCdjJKD+k00QMZQcm9URQr2iUt5dw2B6Y3J6CrldZjU1R2rqxl3UrGsRBF0chWIVYP
fDfaTcLuF8Yw1O1IOXIqiGqpPqlPBsiIUsyEajyy++rz9sYsHRigHgAFUJGlomF/6V8haYuuqGEv
ako74UAGfw5IIIl8Mlm0cv0trg1tXzTtUYm/am5IesVbbV7bVFYKCGaj0VNpcV+FBeYsp+KYpJxt
sfgVyMPSMxqalGjhzVKf1y+2KNVKhqJmgZFzEryZkI14oqGuPE9sUBVH69LmsydaslX1zPhdGq31
3Rqizqs7EAvaA3o+O4CojQ88WMLRBn+I+WTGiZFsJK73vUvKLoq8qiPJuxFBbi0jWu3GUqX8DicN
9Q5FCZXVVHyh2g+GZ8y0QW8L6lEiIDoowKPSJwA/F/xT1e9VCyoY5LFQH1V1cKNhX+seWpK3XWXh
813YnAPi2atNp1PV6WZdOFKKpmc6udn4fa6rGmlqN4DvNmjn37a41H28MCmc2mHsw4Hqs8nKk8HK
pW/A4z33YBW6LRSQxBU7K7xHnakp/bx4LKy32z9geckgM4NKEmKGmGbgsgVnU9qCZVG+L7hbN09m
g74cOJLRe4Az3La2lKNiuf+YExOMBCNDRaDgq8YyMI3qllvHsdu1pSNhOm0WAAjIWwHmPzR5yM+h
WtNwW3phXdgXLhtoqoKdIcRyw2kXQz6avYOTOpSdkb1G2nYwPoowXlnzQlZwYVKIP9DsRlNi3mFV
fYy6XzJ0C9vft7d14Qq9MCFc1EXXpdMgY1cjiAxz4DNkxTfQXrWybTa51fxlvdsWF4Iq2K9AFaKB
IQ10eMI+Sr1i9ZM2gczY2o8mJEFN26q+WLChq99syRTe/xA40UG1ih7E5aG0qgyjOCGQsIP0jeeu
ATEeMwGTXWYP0xqkZiHjweQPZpuQVynWVU1Db8CmA6Ie6OBm6GLmB+SmXhz/6Mrt7e1b8kNMleAt
gdg2I4uFY690Mgm6VCkcvTWAX86p3qa2nuqR29cNn+yxltXIhsx6fiCS2fRuFmNcyC3DIVvBni+5
pwLyWggUQOryagS1C6PAzMcYvlNiyCcEvysG6AOTruTGC18RmhgKdBsw7qrA5S+/oqzLZqNMSYFG
qp2CUVlWn9E4tZIvbY1BdOkwgCBDkzE5hhK9yJ/T5Zgy0kF96JhgvszfijG25XoPYr1MGjYZj3a4
+Fa+5uztwitmprwDq6cF4UaUbi4XZ0pVVZQKx/Ur/5aTDVJaW2mZjRn9bkj8xPrk/C3U3uJ8jZZ1
cVf/GqbCi3Qo2kRuNBjWpc4pW5AdSG5snYzgu5p2dtn7LNhb5caYtsxyav1U0Q8Wfk78WK8y+SwU
ks73QIwIQzNmXUvwUySpcgw4b68ASAQVWvl7TGtHq7ZqdggnNx/tUAJ22Qny4T9EWryUdYyr4DK7
mjygWqCFulbiT5uWFxsPUQS+FP658rGXEhPg+mYaV4ocRGQPUGmjZgGBlQ7diN5P1e9BtjFnR678
eNxXcecQ2v7bpSH+oeuE04NBaqTPQrztsriyzLLApEN+miY3KR/bNTqLP4n3hRfPNjD/+KdGDvHq
OVKcZT+0KaWi+yNU9214iLldbjrfL+1uG24ovMedPK93R1DxZe7a8pZtEwx9KqDkBQhMPEGkGhRm
Yo4p2catPTznPtQoQB8LFqHGkZzStX5NxJnuQYSFjtTdWhv9z9qu1v7XvniQ5JgVmj7AfusEj9Ax
qWzdAd21wze9B37tPnIV53nFka4O77zfZzaFb8qGLm4jHQB30GXGO7Am7emHxO0v0B78GLB4N/IG
L3gv7uOVWHxdo9RVfGjcPRp4sMFwKtw+hcrbAn0laG2zdxo4MtuV4N4KN4aJeUzp1EHApWzsnMhg
rdrcXvXVDSuYnvPRMycrmkFpmAbTKh12gwIpDuIN3dPUrLzErjNNwZDgUQ3gHkE+wVBx0H5W/vSR
7fWddl/FjuHpPpt5Om+v7M9b/tKHLnZV9KG4qfU4lWFRHh39G98Obvww3odP3TbFUOXgKI7h5I+y
z16V0ab7YmVnF5iJL+0L/pTHSiAzAvvRTnoAM+pbuivfYjc5mC9j6E1bmthAwL2ox2ltePUqh7jc
ayqkuEraQANBicBDYqYgP36P8sJvpJX1zR/s1vYKGUQVsD6ueyxvUlSgQ2sbMmpPtYXB3EZ+C/FU
yjAmXvfW2mFZ8VgRgz9gXQkuFnzWTXeQ461llw77NVp229vqQ+8Oe/UODQVXWykAL26qAiwfKB0g
RynmMUVfJ/KkY1ODFHJa8abib8EaqGdxbeBNA3ocGtBXiYtahp3UzTZKi3Tb3rB+QVjmoZHGYguS
X//2AVlc0F9j4vnoLC2BUCKMRdovQ/YmYGpCfcVJrhPr2RXPjAiHgEbokxINRnTpEOhuh0o57bw8
0/xK3deKNxU/VOnj9sJWdlF0/yierFEJYBPUvLlbpfG90Y2ALFhcAv+62q2EtrV9FA5CJiNzohyv
V1l7jIJTCcQ4X+mhrZmYk72zKB2BZHVCvR+fyvwyIUoPhRa6CkJe3DbQpcgAGqiQlJx/xJkRYwIk
AKMZiWNY95KCktk91+0Gt7+2DdKdwV6oFOJtDmoaqOU96ODTIrbarBVgZoe4Citnv2L+lWe/wsq1
Arpe+BVDtZM1W8UQAB59NPkeDQ9Za0B+1SWRZ3Vr6dba6uml3ajC4GdRw+4YP6vEUZPtVDAXAmq3
fXPxQGB5YNFQIQCJidxLO/XUQjEugB0JI0u2jnUoBELAAXfVAGo00YgZTFlxpVrbQ4v4tvHZTcS9
/UM6DvVtQIpEasFSixn0CTjcKByPmlR6SbrW+Zu36cqEjFf5LO6DfEa45ksWGKOiYnlJae51Krmp
3Dj9oH0jnO7CtTv+ur2J8IKn6v8zh17j5W4O1Cz5qCagDotqh/4qBsUNA1uvnwoTeCSMSQCSm+Ug
/1irLC+5y7lhIa4RJtejGsJwDsatUiO7kFU+ivpPeMCvvDUW00MdL2cCJIkKZRvBNdO2HtqcwZZZ
Q2q10ybbbCc7N1J3xESGUQze/N+rWjsmSrqF87mTudIUWt7os98g5IkliEfytMdvkGgcvFTgzbnL
SI7X7cQ7J5ehN9hL4bQJB0zsFEytHrKh2jSm2a89sefc5crBAL/CKxvoIfBQX35xJUozDGjjh8gk
doLG7dptTH9IjZ8YPlgHORlcML50VWIPaxFy8ZsD0o+iE6bpr+SF1NGyMmBfsAfsGzTdE+2nNYvn
rSQ4S7EejV0LcoqotmMG53KBsTRoEi+qOc8w9njBbyNo4vTj1+1QcF3oxslBQxtBCLIgwIMKDkzT
gilmjDRK7RBih8B8y6mUoceH+b+gTdXXADKwMQaY8Xrvv4aCf9Q1fSz1AEKamfYaNLq2Ep0WQyOY
PFGMAu8KpnAFP+9SCRdTlSF21JkXaMETA6aumVCM7hs3Cdij3mK8c8i8MF3JGBZzdTITr4DpGQUx
sbuhJlnfQeUGpotTRYYNq/SvdEwADXualAaMO9EvM8Gz0HrteoyBFZ9NjFuor0CnayRI1FSbWJ+3
v9B8okRHx3eZW2RAG4Dp6tIPRlqXZTMiWLMh3ifdY6aNGyg12kEwHHne+UGyplW35N/nFoVnQ9FZ
6ThOsFjEU2lrSNdqOf1kRoNu6Zoo75KXn9sSvFyRmmlQe9hKkE1bGJCkxVvRb29v4dJldG5ESJsq
Q4rA2wsjI+JjHJc2C6EzvA/wkF+rOS69hs5NCWGJp00bQS0+cepGdercs1Kbsm9BEroq3nngkLKL
diUmL5tE2QtjDYhGIvIg7gsgKAlWJwclLMVOlai70ZLtlljHgEDSOXtIpGmlPq1d1dsQOIAPAL8l
urgAXQsrTYOWSGqK+KRv2LvujDaesQd+r9mpcyd5oxOAF3JwAVNxs/vCnezg5aN09N2wZy/BR/lT
X/nGSzkNpvaRTqHNC9SC4EhoBxpgxkJQRr3Ihg7SkYWrOduis4KK2UL1WoVoixCYeJ5NhpHWCMmP
+pPi833odZYLMKJvbEIfwObedtKVa2DJd+ePCvlNU8bjTlgXL1A74DUED3NCx+KUjR3koRJETcNl
adFjmrkxnuqa02ol3VhaLEg5DFhF0R5F9Mu4UxUZ7nooJDnZ+JBofpOjdLyWJS5FGszr4x6FXB+w
QEKWKDdDnzOjB8lX+12ajmH0yqxXYvq3j//iSgBqwCfDyD7+dbmSiQ5jiusUB8Rkz23bvcUVZmj7
ybttZjE/M3GPQroXHoLX06WdxgqCUB4wp59a90bkEWjz5f5Ybar2JBseVzwNDyVyULqVt8Ti+s7s
CvE6GpQ26qNpjqGozybxTiufeCat7OLSPXS+OsER45BBF7LHLkZUL5xKo79mo1uLYUpMLXLqs6JV
3DLP/23zH3FmRiFZ8+Q+7mTBR4w+L7W6wepmZTiWmXcdJe44SQ+BlNu5IvmE/L79IZdCyZlFEU8Y
NBnrtFxGKAG5pRkfrXaNW20xxTk3IbgKXnh6SUKYgI6nU7Q4WV4UnsL+vSAQiNmqoM4L1tDoS/cE
ABvo9umoLl/dEwF4aeopNuAmHcBpxmefA9Cc9Bjta46sGvaNnh3kftzd3swVq+Jm6rjfk66DVXN4
mIqHuD2p0VslnWp9W5VgG1nxlqWzcLZIsSEDtFELAnCY6+Nnnt5Fmm6vDuYvnYRzG8J540PFSajC
hp7UNiBLBubg/6gVje7YeNN/qc+dmxMO3piZyVjKMEej7xCttfPBq9qVr7RUlgfmDvc4DhrgdyLP
iJaETVkjkXDaMU2Zr6hd+Al9EPKDTYnlW1zJn8HVlxzp0FQTmCZD6SHLZYJ2SBL2hwhUsHdo0vfj
yu238Dn/F7U1q7hCCkFYu5lbDPDTubhc7oJwX4OwBjqJKzfd0mmERIEu40mN9OEKeFilU8W1DoVC
SJgZB5Dwq6cwM+7SocejsrI2Y6dimikJ79EaGkGxxP89pfusH4t5W0AbEOTEEmxFaV1kKR6z0Okx
9RM3MUK0spPXxBr6pQ0h5Ggd5got1MydhsVgB5k8HYCifpJdGlRew6SD2lA76ghEeUsn0TCilUGK
MFfsJB62Y566A1QKG/kbRU3wdohYyAIuVi+cJ5MmZVDPhdMq9CztrW9xhvbhWodrIarDuU3Ma1Eo
LuJFfXk7ky6tUUbAq1KtfifVS1S93l7F0t8H0zOYptGFhmSHsL+E4w1PKP7+hH0aAdPChX/bwqKf
glIGw8v4+QDgCSlZCArpxgjxuODgHmm2Q+2ZGAajn3okOxgsHjBHwVak9ZbqA6g3/bU5B8OzOmwV
AczRWTkuw2dLsceNYSu2/sk31nFCz/mtPlju2sTE0qEH4wgAG+Dgwm4KXyolWtbofH6uSYeUbCQ8
2vK1PuTCtUTObcw+eb4sEHDLTTMvq3QVGTUid8ruA/YqUxs4rXYtBV08feh/QLkSNNPXOJs4iKhS
D3ietA7Qu68QJZ/F+zrHtNF4PJgPMjr40l3jQ7l3Jbot7ibGzwDVAsWYJg4v1eBUIq2GdxpT9nq0
L4ZvJlt5Cy7eHmAl+MeG4CQ8T/Q2D/EwkjfUZtvQUz+DQ+tbm8gmT6GrrFSIlpcEWNRct6JX4MgM
445RNGFJpoJb4Uef3Y/Nion/pa0Q6i6YJoZ+EUYt8dwT5+iaeKjGhEkxuAlY+QqpdOPLkJPuTTez
YtsWgfotrXNrF7BYOtI8bvZxpmRerBn6NgB39C6Mq+ZTHwL5exnzYCsr4eTHEthrbDzotA3vwsAf
MK23l8nU6fZE8+kzGRvdIeEAPp9u0MH8IpVmBbRr3N43LIWP1GRmnmzV+3qk0kNVBkNjy+Y4bUql
DL+rsZLek6wtHoOiHg56zJpTKlUtqlJRYQHJkFmDz9o6dENZ/TKnpI1BtVAHKkbpiualbRnDrdCx
o0Ero3aZwWJomGPkurLziNYm4PFj/daQRN9g4/onXCnhTjFKxbMCvAXstjX1bYQpI8wMA2l9YJo2
/7Ig3nVgAXbVss1ze9Sj2M0t3vslwdCZnPdWtmnDst2iVdDvSJCx0JGnSHsN08nc96QeKmir5Rrz
Aj0dC1APyfpBLWToFvcWSImLWq5rDCd3ut9nqYZZ70n6HBSSSduuTTEjSI3O8mPSMWB4LfKRQaxu
jxaC9BLjivs2BWbwUBc9REOVSGsdBqWh1GYNBZOoloY6FKjlRHnXJhVP/XAgd2nWKt/btFJ/6ZzJ
p56msccrheFNGahZCpoenr5n4LorndDiM+TfGPaxJmVvsdJ1O55jRrLqR/A5c9beR6YJjpaUaveB
NCpowGrRzhzU+F5lRulWHAQEdom20LtVquSxz0PIQFhtpRV2oZtpD+WyMEw3mOBXd1ytm8ck1kof
7KVWg1lIbdxLfd6DHjiSPSpVaCqZEg83PUYtAaVhRnoy07A+pkEZF9ADmtMcawifIUKUP/F8ItwF
03+xa3lZfoY6idBkV6r+uw6FncpOlXEy9mqUNh9xQiU/ntJiH7Sy9pK3hRbs9D4Bqj5Rp0el18A5
m4wGSFok+mjQMtg1Sm2gda+jh48p7TJQMMWE5omjx2DR3KR1PTymRTd29pBawaE3pGwLeu92G7BC
AsJrKPlXDqDOi4Z9iewyqqTnUDHq3M1pl77wWB+e1bBRvlmFBShxCoIjjOLE+UuudeV3I0Xl0VbB
lAxeniQq33mfWo+gS64hdFpo2qaV9OzO7AcANNpu8FNeYyq5HNUKKLmK/x66fvAUIB5eVMKy2klN
NJXtTOVD4YHCLHrWkiA+ZMwAG32I9+uLOqqSz4NWi2yZy2luR6BJftMwKr8L0qyy7Lwn5K4v1OAY
ag0OMJchralNo76LsqK76/tE/hz5TAKWlDp+umEGmTt2nB6zCoUvW4GX7cqAgQ2/I1UyblgxVXsd
mganMZ5agI71qNyVJkn83IDMZWBMUYUqpTEcJORePzFQ378WIDfbZWYKztkAzYKHHGUMoM3LyC0q
Xn0PzSA6IhqCiqrKxi+aqSXY7DUJT8gc8wY1LQBPmzD1d8c6htedNZJgU+px9jwgXPtyXKuY2lX0
cMetovRNzUzu9YLHT1IwRlsSaQaOQ1LgIJGo8UItH+7Scep8PpHkM7NqydbHqPWyMaHbHoLfg01C
o3OraqRoDihqXYK6EG1pfaTmQ6eXvcfiXPd4lxj9piCkshwz0zHmA+Hn2rJ7zsrGVaM6Bf1FXgG+
AvJ9jB51ugY6N8oazaEhTTyoeKQvZqyhlJqDVwkoYN0Ay9FU6wBaW3Kd/I4gKxTaAy+bt5JbgTdq
VfFJ9aDZdlGa+KOe1p+gg2m2pUEpdCbaxqtoVbiAVfevUS5N77rSyr97PTFtShP+CJgYPYSNVd9h
dmbaKXDE1zaTgEi7nVIupt5zYQzMnDPCT8gocQLrYKxxk2agJywhT5TaY+lCPWElxV+6sUEngNqs
AX4zBLHLdKtXY7wtE2SuWrBXpV9ltzHTlTL4mok5Pz/L6GRjhGb3ABOt+Wx1zG4rVx5Xuo5rNub/
f2aDJ1UHGiNkpib/XSZewh+G4um/fJG/O3WVmJotLiMso0CoKI13k38LMqev1sq7S8+V8y8ifHmm
qFFIDNjJ272hvcbdvy/EgK/k7zqElFAqcTkHOraqzLwS2oK18aaYb7f3au1zzEn+2eeIE7AAQDEM
T9p6H7fvlfWcBI+3Taxs058n2ZkJK8ghHFPBhKp/QF8ZXvXvIT1IZC1QKRgop+D4X65hlNtklDM8
DDJlzwZPypgtB2uPuPl4ibnsuRHhY3Ra2lO5gRHymH0vj+Fx2koOcVsfrBetU3yXt7d3bfHVeG5Q
+DJJCsiqOq+qdxTcbadpe+ruAL06aZtXy5UPa4+ceZeuFoigCEpjsMFbYrNcNiW1tBrEsRFKllV/
MqXH1rgPzQegk28vTV0KmefvAqFaoenpUPUJ3gWGDQirX300u4feC01I5cYn4lIHWof9R7MntrUp
oFaOK+JVV+xtj8KKd/u3LKExLt4oQliNoCKTaGYQO532NDFfBhxEoZ+q9S4DNYilS9C3HX2982/b
XToUgCgDyQ9913mu/9JnqxajHMqMGJTqTYnhsLRaIxdZfJ6fWRCCOSbB1NCa4YJWO34rlJ8pkG6W
HNhEQ8eL/bDS9KQ3a3MKi/UVXTYw2whEBIbehbNYx7VWK/GfT6uCFcE2UHjYmq3dOOED+7q9h6vG
hDNZ1jRuBwnGEhO1NbYzOr/F4TcNn0Xbgb0HIBwrf68YnZ1TPCfnKxTOJa9iFP8zGI3A67+tfmZ7
lJUd/Yfsxt6wyV9XzM1ruDaHxwb42w30+YQNhQpDGQbSDC55rA6am+6+mBPeNzbNbOaop8Cvd2hC
mMfwYa1bteRAwGX9Y1nYXauaojCYXbRK/WKX/g4P8o/qLd6sSVf/oRa7tURhR3MrYUEVwZBu2NYz
f/OnDbMzO7Qxyvwzuzeeoi88945hbpNj9WquRKMlwAr4pzDvYmAKD2A+oepY41Gn6gU+6D1/ah7M
k17Y5qZEmuVYDqQDv/HTeIdHteVm7//l255ZFuKgYUUgUJpdqfkwDfsBabGyIa5Gbf7DjOzRr2zm
1nfsK96AvVzZrVhfdOQz60IIYlC6y5E4x0751uNNtn1QqJ2+9W6xlzbMX5tDWbpe5rkizHCjs4sq
2mXAY3WUqmRGEvPgyJjdE78pNn19H/xr3k0U6c8NCXGvGyFo3c0AX6l6aasPLdy18orLLAXvcxNC
DhuXcFcQeaNOTXdDBuACaFpvf5yltAxtdvSTNA1kSeIkFrdQtVNnnKLV3/UjhpQ8y1iBBy9dwmcN
E3EuSamzWlY6tAykyTxA/HnfsMRVOHO0WHVvr2bp24MK7Z/UQvgkJZ6hUR7NqYW80aNtWJm2Th6n
ZMOtFUuLVwKwNLo+a+BC8k6IJXGaGaTLYCp4hFa84uH+6faNw1RP+xk83V7W0kc6syUmtqpSBGUe
w1anuKZ+nHS/6/9L7kwhy62igQAaEWE51UBA3BEATNcU9wboyptsZQ2LXvDXgDi1nuYNJ2Y0t3Q6
ELj5JLrjwYZoK8ns4k4BwgzWAzD74NNcHn4qs7ys27lVQDd96EtQHQR18+2vsbQSjEaaIBXCnXWF
XuLFZEK8C9CRCAI1GbBEBDw43FNi77adJYwKOTckeLMsxZWeNbOhuikOKAgn+xwFSY82dX2iFabO
qq7FcCEh3wZZqV0yGX5KmOa0OgQTb/+YpZOFZhxePUCgUpAAX25s2mgTn1Q8EmjiyyoGsaKnUL5r
MHk3KCsdinlZ4i19bmq+Ts6ecXmhlkgWYGoe2mHaYx+tQZmWLYDrD6hjjEuKqQ5UdDMaz22Wpt4U
/Kh1K4dp0UPQoP6/vy8mNLllKtWAv1/mP+M2dsMclU4QQGpsbWR4aWAOfSqk9UCJAKRChdsOjgjI
RgVTZkdcDO4gG5V8I8zsAvXmZqLAWkOiL2RemPADhpKOYDfbTXWLqnZnx1qGsqVss97atsqxDSwU
rVf2Yg4cV1/z7AcKTgwirHZq571opXeTnCKyzyIv4k7Z7Mtiq60BLBe3/sycEADQL0Cyw9DdSoD3
qFkDpVtwnPNtiOLu7ROxFGrOd37+JeduasUG5AixsBgTC9prIx1leSUCLPopCH4o0nG0V0U/7aUc
xBEg+3di9RAlCnruq+Cm5f36a0Jw1ZFwHQ0M7FeL6Q8nypz2mPuhR6FYSR7aneTmv9lL+2yu5ASL
RQeoxP6zNOG+6SYaScX8nTDBxo7NSZVsNF7sn/JBdSUMChfOmnrZYgT7a1GkNGR5anGgM4H4Y7KT
1i819fP0I60PUrY2XbbYQT5bnYhiDPoAHGkWfCPdTQftTnNRXz9aTuGxXf1D/qHa9DBuDaT/T9NK
L3TFZUSmpsAiVV+qcJmIFVseswPR0/9wx54vTgg5taaOQxxgIy3SbrjWo/OQ2ylNV5x/7XsJgaPs
kkpXAuzhOEjAttg0BxtD4urdcx+n7n85y/94o0gNPRayOnYEu6Y2ugumxwwMG8Rc2beFAXkVsfqv
FSFiYPJWr2X0e6Ckbh30x8G1/ADj1P1ncxf46b57Gu01d1iOvn9Nzpt8FqQCWWHUqvGtwngrY76m
qu/H/r4EQXBF3FzZWJp/eyeXDQJVj8QIzCFiyFJaAtbwtMWL5aM/Apt0SE7TXnPY+20zy7mRJeMd
rasgehURQgXUFXpdhx3KDizbB8MDOPvRr3on/bYFTEO3dZB2zXxo5hof3WLgn+H7M8eteTVzmQ9T
guYkTEf1Pm8jR0aXN1oj6l8sFmCg6B8rgrN0MU2MaLZSQ+hxejbsyWf74j0vvJA41d24K5/jV6m3
AW7f3d7btfUJPgMt6FEi861jmZuYbioIoKtrkI3FMHW2OuHaKXM2GZMBG0MWAi2P4N+uHOk1C8IF
A7KjgkkSLOAz2oEEOs61oa8/0+NXqQ0QJ+ATAQ8RIDuXhwuKveqUNwOQNE6/YU8gV/NLZ9qSNx+M
o053Tz6YH+FSM/368Dra9XblIXJNV4gKBCag/vkBgo8MBjOBbsUPGNz7wLV+sLtq9ys5kF181GzJ
Jbm9XyOtWjzfZyYF5+CAfxOeYQogN+OXGDmQnWV9fZgiThyqjWhLpuMTYArfMY2w4peryxWcRlPZ
0JAStsl9BG2v0LUeYp9s2GP+btzTyJE2umUrHvPpii8tRhtQL6FGgooSxFcFZyqTvo5BhwxclhE+
ZqaGWf+Xvi7Rsi4OXU2dfJAfq+Frat4ww+rpkN66fSTnDyl6GuZ38KZVwPpIr1qyUtarlYKVZ7GS
xL5MR3mrd5Lx00oLcFOYXHm9bXApBsCvCPBvoM7H6PGlaw+sV5oIxEvOzLsOIQ2SP0yrTHazr1yt
6syI4L6wPbBCh5FI+8GgC8S3KXKitnqp27fby1ncvzNLgtcOQzmG3f+Q9mW9cePA1r9IgBZKlF61
9OrdiR37RbCTifaNkqjl139HuXcm3Wx9TSQX8zDAeNClIovFYi3n9HhJ12PngbAO/noGSzwglbq3
65JkCyfYKMIhK0e/BZ6WzkcUAS/kmdLguojVShIAKpeZRzCgInt3vjkEjRStshz7hvrzDQksv7hR
/jEPw5f+GG+vC1t+63KPbNQHFz5QZFbOZel607RgOcN5Dz9ossnAdZbU6HJS3cH5MJRNE31eF7i+
gP8JFGcQbKD8pXMLgXplBNaIdk+r2xRorLouZv1IA3nvfxUTW4CzEeA2U7PIOYAv8Eub+voPZnsc
PZ1ga9BSn22uS1y3wd8C9fOVrCtTYwAXhw1mG6sMCPHL/NkgEle1du2hZ/o/tYTg3Cz1qgBNGxJg
7FuBdH4tebjJfn/5+0lASRNrHqNCRXJm9NIucuVM2qsWt4R16LwFuJOYKORpm9toTEHgQ59ZN3np
+MJUgpYodHPtkwnlUhkz56ofwmAbBrgByAh8sHOdoq6i6H6AREe7SUKMxqebMhrcAVQpbSKxgtX1
O5ElWIFu54ppMqwfwK1dBSV+4+W6ma2+rJdR93+1ESygBA0jYSMkNBi9Sg81e66iJ0a8stn2aHND
FiE9aNFmQGOehgEmGe/o+sFCDVEHCaVuX0Tm4VBYWh/CApVYA21rQfn0lSQK2uZYagMSvQPLEDfG
5imnVnEPrKUMyM7opLzVgGbCXHScyU7eqkvBcDrmslV94YE531+qR0PThga+iD+netAOh86R+GSZ
iOXwnxwLo3CmJskJQsGU3mV9CdTE9K4EJ/v1zV09GyeaCPcYLhduJzPEtIAjPpp0qBDaaod0TMDy
baYH28ljl6TRkTSVLN+1Gn6hpe6/ZRSutoHV2qRTLONT7rjmvR6Eb63blTv1aDwWPgv0JzjPnewF
u3o4T6QKF9DQ9YnJ60VlgLGq+oZlz1W8rWJMGUnC6dWj+VuSiDOepi23IwZJMRjgGFHdTpccfomV
iI6GGhWlrIKEnOBNVW90dEuTQtJbJ1ND8DDOqNXo/cU2ce2F2pDxfN0GVzfEBs21BRAKTLYIp6lM
03I0G5TzEqTnVdMrgNGW3yrhA0aPrktaHVXA8wzvbPgzjDULqmS5lubGMi0PpD03NI6c/8xDt0rv
FJZ7XRUMxo4Wb1N4W5sPGISSSF9TFIWOZW4BCRRLDH1KkoFRrkIdYnh0NmRbPc27KnPJvgtuJp+i
o8i9YV7feoqkcXFdLloEwMOB5haRZj60lDJVQrSx4Sr8YDGGZsd3jATcj+YXI2sljmvNowCJB4gV
GLomqCKcO66FMdm0l/EMnajeOB+L9HM0bBcQ+HF55BnArP+5vqyrAokNSBaA4+C3BYFKjRClRnoU
rTTVcWrfWpCW2eNdbA/eHEZf5mLyI+AiXBe6/KgYxSJoADsxOLkc0COfa0mRr6Glhvn4jGCIJ9vr
/DgBevQvhAD4E21WGM4EWc+5EMceexSVkGtjpN204bxvYnXbRlZwXcxq+L9QFEAdzAeDO+pcDhv0
zMqA6+4VSX47sft5QuKetXeGZQUYxtrETfxAqPY0pa3n5B/Xpa95F0A3AbUaKAc2yoHnwi1nLq3G
Wd4eI0hUxhte/bguYHWr7CXDgPOOMVJBQKaTZlQNhA80nLdLz2utqJsILXvXxSwX8oVFnIgRLmzV
yG3AMCBK0inAN3SMkRWbPn0GePT/Tc5y2E8CA63SBt5jescLEcMm6L/L0NSpAZ1F1uu4eq5OFBJu
58QOQdIwY90qXQXmzQeai0j+3JH7nvolGBNa+y86RxDi4RqwbTSki20d9dA7KmvgHqPsMM3fVGun
ybgE1mwBlLNodgdsiQle8fPFU4wUmWoFOVAnTT06AoIQd7OsBLZm0adChEvGyuaUxCWEFJb9oFr9
oyPjPJJJEByDYZRFBWRnnBlQ0mvjvZlLtmI15kbXhrlAcyw0h4J/y9QpiQaGU9nar2oFEITjpD8r
/dc0fgRhb3yr3CILPsve0Gtn6ESq+FKLEWvn5pK/GbIZ09AvHaNubfulDLV0MV3xrJ7KEcwgYuow
lirkaI1VbhN9euTjK5tBnjt/LwBU4tLs8/qpXTW83+tpijZRZkaVVThMmYlp3bbwjP4JRGTXhciW
TzCLQm/1iIVQizvbGZRKs+U21DViyYtdJmaxzhMPVNF2MEYKMTVenPk4uYX12Q27WpU1rq+ADC2A
4f8aoViSIZOWUx3tCJ6JnH40fcwhNuw2rJ/Y2LsRYOt1U0ck9xfNHCg3GaDYAbEn8qPCMjpphFGl
5TrMuXroSnrH+y/XN2rteC0VLSDT49aDuxOceGhWw4ipSYigzV2zpAXq2U3i3i1SA+PjDdJhB2qU
/mB+G6Nvev0XIHboJbHshTcN2Dsifh64ZbQi0XGJqKiWD9U2xXyD+m4m2+t6rlj9mRjhTkSFIyIZ
hZiuw+heN953pPnZlap/XczKcT4TI6xm188NTxaQmLxNbwmA8iimXR9H6twyEGxiikNy1a/cjBTv
fvRPAFLososiBY94k7a46lOreSF6FcT9zzgEqtjwDJPCJNinkwySpVzV8USmcBsrRBnMptMXl+Wz
+Zllj65r1ImbdpJmqdU9wzsBcS1w34EHcn6665YVUbIIGqZq29ug1Z6LQzNHkjeJTIygjzGCnXlQ
IQbUr431kLabPN5dN4vlSwUvT1XbNFHlAL8FAsBzTbqwqcsMI48eHzCFkgQOQ9YKo9WF28mKq6va
APwBQI0WTvOvCPvEJYKAAkdqETXGg99bO2PsvVyWL1kXYoJ3yQAlCAB6z/VpCwPDraaNrBPwJYDN
OAFqwowkN/+anYF1CDwreEzpF5grUTTqStQr6GhPtW0Yo7KREgDPk8l3uINR5RGJ06SS7NSaZhqw
EWy8pOCTxCdcOlgL1XoE0P3OVj2QyzQ+dTiIMoxZot7K3QVM2t+SBI8EgjUL46RQL3YIoJfITcmd
fVTGPm6a/XXzW1MKIHloB1jqKhcPYQBZhuC8RhK4Hq1gUIEVnlrBxBzJbbxm5bqFdyhs3cIrTrDy
hvYO+MuQAnKy0k2mLcEq2keLulO6ua7Q2tqdShLu/VgpZkBXQaFS2QC30bXoJ3cCbjxfF7P8jHhs
T8Us63pyljRFVyOoCzHmfE8HZ1uBv+S6iHVNKJ7tOErmxWRKXuQUJVFktIry5wTsK+eV9sFg/o0B
AKn3XymCi0syzWjiJUvc1w9Vv58AODluryuyNo8GkimoQIDbhM0XFqseeZGpC6xXgVG+/Ed9kzxN
hy+Klx/Hnblhx2RPD6jn3gOc/w7dy8fHBWpENg2yZumnHyEcqqQonH5YPqKb7kbzRekTT20lWyaT
ITg/Ng4MNy5k2GRDom+DBpRsWUPfmu9DQd6hQKsHCqyYuhpzPQOWNO4kIF981kV8w43imBnpJs9z
z2xs19ZiGXPoWiyxDEos2TkgEImRmImhrKGLoFfCa2DR3KW4NpqiclsWeVYdAL1jkOWu1jzGqUhh
u3it51GtwmM0Bb1DR5ynD8V3XmtB4dgbTguJc5dpKOwcYeiMDi2s6lTVldeR8SOslXaf8/ZbxdU3
1YmqIEycuwL9yJIE2lrpChMCKtAlFwwX/Ovcl6Q8Tpt6wuqihWxjJMke2NqexsuA026HywbZyNQH
sNIT58YG/aOBHX2oSvSQxxJfcOlxAP1igs4BTD6IrMR84ZADxyEZkWTOewcQA/ukfk/tbxbdXPcH
6xb825oEl6NgnnjMa+g7oxViq9bIFwLik/sFVT7GKnxTK+02NmUVlUvlUKXBVNHSugYoFxEsJ5oL
faqV5QoajnitGWPmzonHwp/XlVvLU0KOBcKyZYQJ/YDnu0mA+jECaQvOTrdu1czyptzyHd3ZNkp6
LLK3zi72JkA7zGjaRWb//br41WOz5A+RuAZEnmGcS7c45wwQT3gzVd+7rMBJSTZ6xBFJfGAQTmK5
q0t6Iky4aw1TTUJAbSMXBjT52nrJZnDwttHGVP7mMYOf+08tYVFNwFakFoNaUwz0IdU+0pIiHKe7
fqzu0071Wdy59iydRZFpuPz95Jov8UkAhofcOK13gBL2UrN3TcBQAID6dpwmD/3pDxGmB/VU3YV9
91zU1j1Nhg7kwPm2yXoXfH2SVV/d4t/uQkw4AHomZ0O/HB8UDPJ440S+RXzArrnT53VjWj2oJ5IE
7QfKgKoYQ3syvhPDLfJdjuIXmkTCZVaUS0x39fI8kSa44GpamBwXvRIgYqrTtxDpae3POTXxKjlx
tqbgfOIhMxUzXyzJxABIAJgUF0GwZItWb5MTVZa/n5iN0Zl9rC0efe67b4bT3cS95fPwBXONAbGS
IIk/SgzHXN8tyfpZQr4QHGxWiGnJJeeu+yTWwcGQbGulk8Q4a5GvgZF+B/wbeK+KTf40b2vTyfDA
i6i5GVJrB0yl7d9o8luEfr58GOxJxkiBX2l5dEhpjG7++CWcZ4mY1cN9oongKyujq+xugiZkivas
rW81/qSVNnp8LIk9rJV00S1LdJVg0hC9V8LeEKdrFSN2EHwCXh385LP5lAP13Hih5Ns4b/rw3hzc
kgDqog9a2cSuVLqwnjHC8pYwKKojkVaRRys+xLY31EfQ1eT9J0CDcArAEMh1tAgOwfXNXHUiJ6oL
q9zSoenZkhCoEuBMp95sbaOk96Pia+m4RIbiszagerbSwp0URXEdF3jSevF8Z/KgRs+/ybdzwhC+
PRnKU677YyrpPVg1pKUXejkQxgVup+Lkg+pUkFmH8b5kHERmbVDayraHitdXc9X5L7DMwKAiSM0K
hsQns5hCHakBM+ZoSdQCpSfbHA+ZmXxDbPnHASGQ8xHNOCpVgegp1lynKiKmQiq8KwzauizLf3SN
wz09shJ31s2v13VbTTgj/MQEIbAYdFXMhUWVY7eqCXFofCTbNqtvurapfLOLxj1gba1tbxnfu6Rp
3dHuK98YQTpYh/NzYdUyerPLdUYovMD0I4hCrVl0pkPFjB4dhblH7CHQxxz4BJkft8TNjbdoJBKf
eum6z6UJB3TmOk9TBmndDHxyXQ9y+tCMf5zMXIQAdR8tAUtWePmIk0tJj7Mxok6C0dVi+D6M1vhg
U/61SrtKkuxZ0QbGgko92FRBdyDWL02ixCPC4NxzlPcWoGN9ElgyiIDLGxakzojjl/IHxYjgsn8n
ymj9OOSYNcMxtz7zcD/noNLZMwqYkuxYVa/jy3XTXFMJfT/gXEHGBRlH4UJXOxVpuGgCyegUKPbO
tJ/nP++SMpbWon9FiH1YtT6YKq0hgjW3efTWWIFSbv5UC50iKkFnEcERu+Dr0YvOGBGw516aOwcC
6nTS0NtcmqFY8cGoXS9LtfQPYSZdWK0ujThYOTjKAMmTXX7U/LEC1dHEPXRexmXQKspS8ruu26UP
hkwktzGvYAA+XmygUGw9TqoQMtPC09rnxGYgWNpXgwyJWyZn+fuJ4VG9TyMAgiJ+pF7XP0/lhs73
jLz+37QRzLtOB9Ad2tDGBMZPbGPgXnsmKnpbvlyXs2LXWDX43AXxF2whwuXcJDEoMLtFm/x54I+l
et/IeBVXPOmZCOFCjs16dpxFxEg/I7rXmB9VaEj6OcvqeJeBKQ6PqlN0OgGhAIflfGc6AEUq0zK8
MdaPEXOeVLuXVJ1WJdh4WiNTjttJbI0ztDQOkxAltZ55XfpKjD+OI6ABagtg1ESSAsWTcw36uJ7a
8Vf5jH5tjY0RVm4W3pcY576+62s2fCpHeAPpY4l21wHJa6vwozx3IwogW5RziUSftfVC8RjlW2R+
AQYuBCt9h9dIbSG3zJx7vfonH3TJvfkrc3yehkdWAIlJoBkAWQh9OecrZim0VkeO11x9g5mo/bse
udRvgvC93U5B4aruy61+MDZmgInT2X0tMO3AD5GPXIGLbAj6tD/CIEKnCPiqttfXeGWSEZ+GTVxY
y5YKi3DdMsxHllOJ51hv1m47flH70I2BKoUxFpdVt47zk1jpY2f0myx9VHm7Q/X0S68bvqoxACxX
cF+NLGGzchaR2wO9DK4awISIx531edgCYRNPRCs/hnN/ZIm2NRpzM+FYTrOsNWJNHGhocSpRYIBF
C0tQVeALGCjsjLVz/TbRENihxWxT3avyvM3ddNIIwNL6xtyVSoGpVUI4deeRDocI/LKB08+57QJo
pCrB7mkvIMspb7+GyA0/mBUnpn99z1a8Ia5gUKWjTRPpdZHKAdi1c2coQ+4l824ir2p6w2RNUasi
4D4sFWAYaJgUjnjMdY3NFLc8H59RzJuyG8TT17VYu34BJPJbhnC8JxNA28BUR/zFvs3vBLuLbl3z
Hz157/ljHjHX7AuJzHW1DLheBzM4hmjsTd31pEJiyjPZPop+JiDKNj6uq3X5joTRggr0XxHCxRtq
ql1g0wHTGQaDsst+tqaflnezE+jtXwSwp6KETXKmKI9JD1EOSKkjbTck76jyXVdn5WycqSNsUtZP
Q6upkNEkk5vkLqEvk124jnY0ZF5yxd2fiRLCMY02LNRqiBqq75pyyNuf9egN0fa6QpdmZ8MRL0Gf
hgoRvIsgJlHjVulBB4mXdz5CpQ5sXKBHsJPknyxGyy6Nax8XXxkgfIr8hg7s5/UvuDBCfAB+AIOq
wD/HdbD8/SQ0q6ZRr/MOH6A1PHLxP6NkMw2fodLKKPQubPGXJFQy0RmFl/gv338iacnxp+gSYp5D
wtcy59xzgE4edEhcjiaa5dEh6jKTThL/dGEzgljBZlKUpkJDg9gGLYdAfU+oT7LcjcvQjf4YQFOQ
JexmyRgmaxQsZtICtq7Ehta7v9mu/xbx4sHDUGBLIcdL7DuAabvDcGSyjsYL0z/XQnyK2r3qzGGH
FYsA6MIUdK/pbqVG913DJT5jWY+zSGSRhJYNBCGavtz4gvHpU5b3BNpk6BCn/YjiHa4r52U2Jq9N
soeC1e7UNpJOEZlUwSmqVhKbIWlhEelhAPtCbd1gRsWdNG9cQI7qTdwVm+vbtmqEJ4oufz+xfTUe
qIqyKFDwue7XlQbM2P45KxtfNRVMp8jiqNUdPBEn2HzSA8/adiAuNycQfe4t/ti0k2fILuZVOTq2
DhE4pveIoBb6yEptmhDYW051jEPqmbwIlBqAKKVsxGZ1BU9ECSoBZcXhJu/gp1rgCXxY4y7JRtRY
So9Zstzvuiy8itF3g0BZfIr3uj3URYkDYBq97U7VB43zAzJMsY8c244R6fDSEtNfnIPlGf4/An9x
cp6Yh0mVvuQq/AZGjPZqTQ5W0h7bSN2X/bcubu4xSeKipnTTFCqOSb6/bpyrV8BSKASmI1JDomNu
xrwKc+SbwYhS+2kDCtr5MzRDiR9etZUTKcIGViBR6LsUUtQ48ZWe79U43fQg3c3NSnLAV29VIIag
AQjDAPQir2EDaZ1FBWQpXaDzHLyaaKfMfT0C3wFx7QiEH4ZLZHgXq+sIzDsUsnGRX9zlem81RT4M
8CsTKGCsoXY1I/UtpZPkJFf91285Yi/9FCtDWCiceVXmeLnxDjraoQRrMSBYMJFssu+mQ4LrJrJs
zoWBnogUHqWjrZemYkBkjg1zYh/3NS+8tnlPtdJVLcn+yaSJmV27xuS1jYUkg6uHz5HyZDm3MXlG
GiySPbdliyk8hgertEipQpbFm2BWfOSmuhnByEvJMbek+Rneu9fXUiZxSQCcHPYMNCdo+YNEDX18
HXguUicKBuSwI5xsFCO/5sl4jwGdH9fFLj97bQuFu1YrtYTbFcRG6FUpmtyPgWx8XcQlltlynyOU
BHIxQSeH2Eihl2jmpsmE6ES5ifkLa7517dEAUZS+A4MIK3cF2cxz7obpo62CQwpjhOaR9nsDxKNR
8qfPK+FjhHVm4G/hUw6FufVU9FNQZ0dk9CRCVlf1RGNhVXMD3XFDA42z7GCwMWgmGaPZqt/EhPxS
ugJOqThFR7FVecdn+DIsocZ/tCRcIM7sRlZvXXVfJ4KWDzm1S2KEddpA0FB3bsVBrmO8aJbEd10K
AQMTRjAw0QlGDVWMLVmu6TkagOFIkMRQQN1U9WQDZOE/3pZzMYIHUWgSGZmBvQdWIkdVUQV3S9LJ
oOAut+ZciuA7FAAbdLyDMvas+0X6wsDv1YSfg/l+/Vyty0GSHoOiiBLEsRV7rM00txD7kM7aggp5
xxwKKq6h2w6WLsuEXLonKLWMMcPYNFi24Op1O5trVKIwrgwziKdnI/Vs6scLH2oa4O2BUytxG5dn
6FyisFlFbFhZlKu4z6z5jrbM7Zzo8foKrprd0n3xPyk1R7BtTkdMcE5QSjHyz7IcyGtGaLgNM3BI
XZd0GTuioI3BGwxYYPAV04jnpyivlXnUJoKmp6wCh9aOd8YdaXW3eUOa9bqoS5QFTH2Dz2BpL8VQ
5cXMY99WemYXFsLGydO+bdTn0dUfK68+oncucxt/+BZ5/acmm+X7lbI/v0rO5QobpuFpZk+WyTzq
frEP+c380AbzPd88aqBJp27vltse/5lGruN+MYPR46/tVgls3wxASbpLXzTPclXf8aqbyu+C4dX4
cX1l9OULrn2hcDLtqmKgKlu+8D7exl/qVxrEnu07Ab7gWAcDktnzwXb1J8CexVvDlQK+XYYw50sk
XD6zCmjpfsQHgJ2RsVfN+qKle1I8TAZuColxr4S758KESyhR9ahSZgjTc18jt4YZRKALU9HyyzZh
/czCYK4lLmnVzE9MTzhQ08DTMklgekutzejR2UBBjF65PNxR2Q24tpaGpamoueH8guz1/EhhZCDk
lUJxpCp3VAwX83XuxAGfF3G/Z0dZz/tlMyqO1ak8wbzLBEToKdA3vDL72qF5Qb0r6ne8/jynulUm
dCJt7N5rZSjxa34XuUDMeeDlALBwwXGM9ajEWR7CYsZ7MCsqiePmUaCBmi9DF6X61Zb1qaz5RLL0
pyDziOqvWJ53EiBnTWAN8LpsM7B3Wr2MoeQcXjZRYSlPZIjpqsbUa71jCm4uxp7ncvb7/oNnyTsB
9yubtAetJsfazH3VHjArFgXZ/IrxDYlLvmyREb5CMKA0T2J8BjQdhtqrzc8mLB+LsdpomB9M9Jd5
iPCUuVGUZMt4j1JK/qdpa0G+YFBZpZmFU2IVLEzVNIBEm8nrrN2Y6QMdJZi+a1Z0uuCC46tKXje0
haoqsp2sBoUG9Y3+h9FuEGxn7Y7yv3E+pxIFT1eZRkrbGRKz6UvabMfCi6rCRY3R7/jXlkYBSIyZ
+ueZ1nPDElzeCKwTMi9SR/q1ApQjkcVcsoUUHJxdaGbb1hDQlnPsRgDhUQbutmWC0ZEqMIzwpVRK
dy7Np+tX15qzO11OwQ0obVjXNnXgBgwQFY3PJAOtTke9Ov4nTffJn2dllnVEjoSiCw9cM4K9zB3G
XXMVphkVP4eOIxnjliCV+WOMyF8n4LcYwUj0JuQaXU5AN6e7sJ1uSUcCVW8kr4u1QPlUG8EqzKSL
1NaAGLV9KoflUjI2Ze1RNNxe36X/j0v5rZBgHkYTTmmkQBKLa2/Mu8BMXq3Z1+kWTFbgVlie8KY3
x75hyroZV++nZYzXBpirBlRhwZ3ZY6tVM4lab8jN4Z8iI+N2QabYlzUFqVVfhPxJqUn7Cubcxues
rw7ErIeApYWMjWktCiCajplSjQBzQ12M+eTJaORWn1AWt17BiR+nX2qAO+CVQEhAE0mp4FctQAzp
TmUtB/ZEVjiaPMlaaE1Z7wNmEjIhbE6/NhgXYc5bYUw+1Dx2ZrZtdOuNgm9URY8nH4cblf9U7GID
89/n6ndHiz2MR2+NUdmmSfjUsBTsFGBcd2SDorL1EU6XEtcZmr7xzYr6z1juB7aplWOFJK4qewvI
JAkHzAF1XhoXkGQ7kVfRoKy/VOq3qImDCrg4141/1TWe7LpwyiIksAiIiZGHzzcdA3aIhyFiIDPX
bmEmntK/asnLdYmrEe7p5gvHDdGLQmcLx82k29TcK32AaXwltbyQgbXi0ZmQX+pdidBld65ZnOCK
HbDu9h3Fmhr1I+1hTeYxb1/zWQtagCKWrHP7JWX4ONkucw4g5JPIXw3QAKlrojiM+TJxdroxppC2
XdJ6pnaDC88brN4FU9Gc3uGY1+zdjlrMvD9po2cNXwbnYKkYdpUxyerrlvX7K4SlJ9nU14OOr6D3
99Ybhne2zE/3aGxWXeJ1iN7cwVf3lfe9dmP3J8qF6ibzlU0eOP78dn1FVu/GkwURNkRrZs7gcVpv
VAC6rw/vSGKA766c/F5t9iZp/bE3ZT2Sq29JciJVcHJ5FDlxq0Eq86lbbuLY/efduUvc8EeMZySa
/7EA4A5xMdaJKa69shtlD26ZIQiuL9GLrMrBVOJlzMXgsTfEflXLWHuMJQq9NPf/NtoRJiorJMDT
3IQUIJEVQb/TQXhn7T/BU/9pusaPyYuC+jVUXNtP9uWBB52Lhog34+m75iWbao9OCT/z5YdQYn9i
PqpvO8Pmy2dFowb0fFZb5ibMYs2rIjZ+VbitPWkAMxg8OsTdoe0TDPKmRdL/Q7SUgJo0nJxPoMGk
R95qzq3aFXbnRqVDpsd5DLu3imfNjcbbEONp1Gyf0KLdb6Y4xUCJPmSOXzl42XbJqIAusq6d3o3j
JowCkGk3hyg1ux1AS41jBeZzV20U7XFUe+sZ2YcEyVpKyS6Ma/u1aIfwkLFoilw01/Y+jhQy3sYw
35XUybepMjrbtmyroFEUjAXbfXlTYFDPR3IZLWYF677m1TQcQsuJvVFvKmTQHbu8zW3i3FcYw/0A
u519W/Rz3YOt29ZTX604tTahScqDEY/Zxgyp6pfoOXVB+kOQ4m2Nt6TL+ocKpl34IIevUYeeS3/u
iviLknLLxWCr/dDlfALQEGF961rzrO262jYxuddN1ncVC3iMm6jskCHs1cgbnFo13MaJxx26DsM9
SG8okGtT8Pf0jsNe7JlPXwC91zzY4xjftyrgwNCvq+0bFaxo+cDVn0mjo/G5Yuob73Rnz8sYvxja
rNjUE21Azj1p3Z6hGHWIMqI+quEQGT6qU/ZXrvLuNm4mq/abRi1/hDOo68PY6sNl6MrYaXZRo7kx
yhk59Giis1w97pxyg1QW6V0WhmaBYlPWjy7KQfrk2qkOXLyxjR5JqINSvarz8K51LP0BD/XYcK3G
Lt4pi8IWKJMR8FpayhQ03jXU2amkJA9qmHWHuDCUW8fq8s6rVeC9MyucflqtRbxqTstue91B/kqf
XzvDwkuTzMgUZioOi36bPCEWfE/9h+wQ+t8BILHV76t94r8OR7qfNrELElmJ9AtUpyXK/+0pxcbS
Im4rhy+e0t5+9kiq7eJn4JnMj6Wrv82BHaSPGPqkN/Q+vKOL35RN+a8GJg5miMG8jCKsWH6achxr
EmXQvquI203NrUVmOwj74aNI7e8Z629oiU0zq2l/XfX1mHyBhMaRAyiIeFcnjUGLegRKfK61m9AA
smNlOx9Z3JANMzhuBktB0KkgLavmTeIqGhJJVVVKEg3LXXyx/SdfIdzVtGOVraLu5aEmdRcq45Yo
+7nYgkDdv67vqlM+ESTcxBytqwqKa63XNz3SvX3G3ToNb0xVeesT2+VS/LjVCBCtwWC0B/ooukCF
R4+SZ445EsBUdsPRwI0z2T6jzxp8cxfhaePz8TaVoeevaQloggUvB+EunsjnTw7STXqfL9CYKvss
Ke5589Vipmv3r6ask2ZdP2TiLN2wgZYpPsSjGETeLcOKWuqXaMSk/dHEsLTS+zaa1SjZJI2faDKi
6bXAAijmGkb8DXRJiMUK7iRRzbuyhTMq0eCaHuMuCWo8z69by6oYjL+CkOLXJJDwDIr6qWh4iEC6
mncsc1xLudW7n9dlLA8c0fTNExnCAwhvXzA96pAR0brZaKzj+yaLwuC6lLUDdipl0fT0ETpNRt9o
kMIHDH9mjTtg3GTQfTZGkkfWukEYSMqgZI7Snzh5llhlnSoKRJkDC+YBYTbuELuZvaat9gAMs9wS
ebaY2T6pDZkrX9sxzPCh1XoBkdPEwSC8jiP0YXcAhUUjBMZAE9VyjYhLsihr/hon+j8VBXc1a07W
NwMekplyg8PmA8r1GyYXvqZK/q6FOOQ5cetOVqFbX1liLQUzzCrC/s830czwWsCIa+vVbBcabqZt
OUCbdW/WPWse3UYDj7UMjX1tQdE/A7JRQJagVic4TNJPCuZHoKpjPJmwl2IC57nkElqVgYY1C4OE
+EdkfhmLZnaqGnrlVnRs9K3O611d/3P9BKzedOD1/E+KcNDSzmZ5N0BKgplTbYpxjWVPDUi1WmJ7
IGHjXsEYqNcGf2DmF4eVyl/cPacfsCzD6RmsMXhaFYgyumz6Zo1Iv83Jd8WodyoITlknewCvHvkT
fQUjNQuNDzyEvmW87fhLMr52yQvvJUdhpXUGiUvM1WMa2kH5iQpGGRZxoVU9Ype5z37Mqv0DyCuB
STPXaKMbTr7zBsTbwGJyeyM5EL1w7SJLXDDYDq5jxalbjz9qW7tNQGNNOllcsfbwPvk4W3galtTq
kijEkg+z2yTH2d72oK0yWy9VQX4iwy1Zt2OMdWJsgdqYhjzfYB1z/2G0LAX4Kdy61HymVHtSlpJk
8ar3WaZH/1eMYMgj0QYwVEFMyl+7+r6fU38iGzu3AWcEfAZkjWUA6jLFBMudOi1sYg6JajF7nR3l
ro2m46obG0kkLhMk2GwUWzXR2mUF6dfMvBvBUFIDfvS6J1hdPzRXLu386P0VQZ0JzepkIewG9y4e
P9nrkN5FU+q34QemFHFBuS2eYtdFrp5FoPvbGsakkW8WArK87nsr1Cv4HnNjNzao2kHjdTv12ua6
nNX1QzesCYg/8CaJcGEZAr8ZoL64e9E1PZN9jJwfkBOD61JWw8sTKcIuFfYCoDVjARuzvikxe7SJ
OuWNdvbs6nr/WEVAFbwu8RI1Cy+003tdEDl2TjZYFccLTfne9W5Db2IUz+yw8RQN5SbDRUxtMV9N
Az1+j5oR4P5U0ty5toennyDchKMR53ka4xNoU/hqbG4y8jSR8YH1j9eVvVhe9DBhzAS3IfC5QIm7
bPLpPTHzEOiJmNubAAvmhpnqozXnYCfVzah0P8qk/+OI7ZdAGM3S/YuZHsE6MatDx8heEEMUBi/c
qv5g9DdgWfXp/+Psunrk1pnlLxJAiYqvChM3B3vtF2HtPSsqi8rSr7+lBe7nGY4whH3g4xcD02Jq
Nrurq+bJr7kDFq0cOuPDFsohsrbB5cfP4t/FOJoUdRs9PAAfC8YhNIlGohkcF2Pv+PVAdgpxNhaB
Xo5hbJSOvs7xAO4LiOZoL30VScrOi6+8sA544vIFoOMXGzkKtAfM0DhE63X0a2AA1jQydOLFtsH4
AFVAh56F9xE8wPlqZn00ctqHYAkMA53tuXoci6Ar3q7vmcvYUDAjJFAgU6ugGoppJN8qLYhe6S/y
Y/JBSqZH7rS9buzCywi2hHtuLJjaGhFs9dYeDwg35veOLTvxy4+IK4OHF14/gL4BkSucgqae47lu
QMBaGOMG3TaVi3y26lmtOm3hDVK3MIbUz8oUoPikHe8g5oBMKK7GQ5N3j307T7IvWqZQ+CKkB6D3
CiSjYV7IQszJgBdwh07LiacBaNdQpVXdsOuPFkc9R6t3llPdoWdoOxnhLbOiR8b/Fry0TLwBKkj0
B+BvsWWVxuGgQ+YDrBHaJ/hC3dy+C4ny0DkDGElHyZ11GTB/WUNQt/D54MkhLDPtG5BXL1w+lYrX
BpQEb5yQAo/GS/6jj81kAzaB+zaarTuNktvEViw/mVPJAf1aZ2HWl6cWHuAq/BOUGM7PT2jYbOxD
BiKTyhzwkOxzSpCVyvUXxUk0H6ngGnC9MS3YEUoNOGRxkiJ5B9j4vLespH4ZadrNbqtY+rvdI+ma
KnTGDaLn6YHwqWDA7uCX3KY1m5fSiVW/CiukTZuinYJoNvNXzWzR4dqW6gtpdeWTFw3fOomifTPC
kO+ydsr9hOnzDYv1HEyjYQjYBdLsDx3y/H/9vkWpFyXrZSZAt4KU0vlskNgi/aTGOHra7KOdAqCu
n+EsE4u7PODnVoQIM3SK3KgyWInpkSXPHRAJ6eRddyKXfhE2cM9B/ccG+4/YglXVeRnODmxwIDdm
CMiC3ges8wxUZtcNXV6n54aWN8LJdZo6RRsC3I8LRoNumPI74rcODeba5TJsz0VguaQcQIFDLU1F
IldsuFfCLkPRBS4LVHNGcd/Hfms99+Udjkpa+lYueQdcPG5wPpcoFvQu4MEARFgY2Ah4nNYXGbDi
EGzVrIfC+N2CsjVVa7ez6WaUydasegSQ/NClw38BCgsWUVzRh87C8xldCY79iAaJovteWC+sf++c
xxhEdLhvGhlE4HI3YpzYKXhSLagRkVhgyLTJsDIwlqFOthvVEBFKem/WumQ610dnOw5SRyB7vsjU
JlAEqIeF/6oMB0jY/GomEPUfZ8dFWtPWA8069JCJrmQx++WuwfAcpDHRsQeaVPE5YuutFZpolvDM
9nXunscK5bmbVnFT5ZXUO1VGnHKJAMK2AQCWIGOrQ7tQFHroyq7KIcoBsqv2Ne/9kXok9cM4aFPX
St5ohj6bnWre2dX2+jlcC7VO7QrnMNFYoQw2xmk37Ta2xt0wydSpLo86hoYWAEwmungu2Arrdmi1
rMAKQgm+avZ82E08X2SIANCXPCLXNuWpKSHeSssIKQBwXnh21KK93tzZRuaSPNtcnzTZiAR/HyWQ
b60ZzIQqUorjw5i+OXnphdMHkyIm1vwJpAmQ63PgUFCLOvcnC4tlUwwtblpIzjlPTuK4jvFYh88d
WhxMGYGltrYfTHgSvFLB7mWKzkTlClJDdAnwIAvTqq5TPWszVi5Q+GMTfoMwu6LfdtH7VHq5vaOg
gKjuGNpH1GRr90eif9QKd/PqOZt3henHRf7091N/+n3CfjV5Q1MjQuABJHxC3H7a1NYjbX61sSTE
uSx+4kTCnULmHPUTuDjhiUBru1GZgZmocUMV8TabwPbscoaGkvSRm5PPVGR72yLISnj27GeFun3o
Zfy3QQ/p+K2wR9ccPWI+ypP5y/4So6/TTxO2eaehGWFcJoHnx4nkmPwAhQOUrajzkuQbE/WrdFcq
fhblfvEPJGnIPMM85BeQ9BYfZ5yDgQll9gxwRALUBCTuAQAgkoO85n5PjSxxyml40FROAX1W3C7q
j7Z1jXZr5RvKXgZjl4f3miyJfxn2YK1PxiRcoZxPRhSDPcAzDfQnma5O70aIfjqyZ+ea4wC5D1Kz
JqIr1GLOh4W0PbZcCW9L0x6Crft6fmJ4tujqeybrJlvxG7guv2SJIJZxUfCBrjBgKzpMxcmzGdVQ
wwV6u7yPVDelaPWVhHMr63VmTVivIdGiTFn4BtNkP/MSEt0MRA+6a2purv+kEP2FYvN1T7Di689M
CmuWQMe5MHqY1GoakLbzh/KWyDbGyoKdGRHczTwkSVgvrJDRkLs8OyAOxrS6NnCCMrSxtrpiOE+o
SYF3DADq882RF4me6dMyh9lzPO6H+K4tKGA0vhEFevESJ7rH0LBZfMTmTTjvLFr7g45CGlkaSEBZ
30abOkTLThdAqBEoYoCL+g0iilR3S3Y/OH9/CaIy9OdzhamBf+wKLcbv14BhOICrqfXW4r8GxQ6s
j+tLfVnOgFzOqa1l+524g9qG5N+8RCkh/1UafqN8j8HN5rRuyvZkCup4U9EbRw208qE1D/lUeFx7
coy3LGfbSnYFXbahnH0NSmPnX9OQLBwIwdc4mGZQF0e3BhrlU+I2/d4sIjcc3rp63BrGQ5H7w/gP
9IeYjP9xe4oFRwU5gQbVuWUyHkbnRZsBoCoPI5NcgKvn648ZsdlGmUPFaWKYKZq3uB78qNoVvJAc
4jW/cZq9EfxGBRECaB8je0PtfT/9Z/YvGgWt44FHv0p7E5OtZCMtDla4OaGnhscguPdshPZC5NY7
MxsH1cBbqY49gHCz+NUqgyw8jPqMTrDvFCmVFiGOZJhfa3JhFyKwSDiiSowy8fmWsXJlqsPSRKu8
23zr3vOA/qI++ygBnXPjfZ260QdKn9/bW/s4SWyvrCMUf6BTAzQIFIW/4pyTs5PWLQ8t0LIujGq2
7eftth+D69O6sorATKvo+CAWlOyJcDyr3KpGHiu4PnmMShSag7aAtIGSzjViH74okdHbrtzXpwa/
8q4nYzK1olarMcS20RM3S9ACFe/n7iahkjz42tydDOzrcXpipyeQf9VzB+8JJQIqEcmkEU07/7BA
p0Y0YW9UnVEU8Nweg/yYE3rU+T7UkjLJyj0GwV5QDi90sNgJwt2Smsqc0xT7D1yBN03ZeZSjS2GI
g3JRTOwTybytXGVn5oS7IVbwhFAI9lymfaQAqMWa6mZKwO2DjbmU6TDKrAnbrzY6lGULWNNMv07e
Iebi6vVuTH1De0y7z+t7feWaRuZqYUMCMwsuajH1aRmZw4ESS70jCC+3/SZ7KbfTod43gb13POU1
9vT76AZyaHfKTxDgBtU2ufHhcNwmiPzr33K5Pc8/RZhmQkKz6CwFCrUNx2Pj0Oo9YDySe/7yrMEI
eAKQEAS066I/yJhzVIJGjFcDXaTe+RzNwLn1ZCn764O5dCKws7DsQEwOdXQx/EnmqCRVDDuq+pla
AdJYM/+uFYnbm4+5NXjMkFxwlxD1JW17YlGYPryrEzUMYZHe/4w9+tYEz+iJ23bBy2/Hnd/ip995
E8Qe4FkxgEOu7sc3lZsdyudoMwc0QGpvKyuwXJ7T808StnJGhlKd8mWywwAEJ71zaNofjuEXsi7o
ldLUqSUAiQSv45BqKJZtPANhhCRvGMYbqw2jW7AMJZvYyQ1ETnX5oTMzemKqzbZm56Qv19f8knPg
bAmgZnH+FWRSo2Ew8RWDV+PVgLZ6J2h/ZcR9mPwKnAMxjs1R2VmSg7M6zTp0Y+wFXwyusXOzYe3U
NCfIPrf8toEKSKY92taP0fB5LfGEq7v6xNJyuk5ukNxISF0see50APUiWrdAtEKgPlHqOzZ87/VH
vZW0tq2e1xOLgqu39RB6uBQWqbUth2DWLJQj7sPqHypR2EF/qh4iFbM+smKclnoEsbzYRFsR+odA
+ohcQN19hvoTiV9G5w5SNdf3zPra/Sm2CBs3jEgSmcUyPtUHibpbKw+mExROQAZJ7nnVvf4ZoFgE
V6MaAswlLCl6APjsMD+o09v1wawfwxMbwuWvKkqFZjAGnZVFobsMciSz27kJnDCGaMZrn7jKtO9l
iskrIzPBxoIEPhJcyG8JeyRhQF/aaYzYPrmx1IfMeMv/PuJA9vDEhOBcY8AWk2FCjiotHlrtoe5f
eYl+i3utk7jxlZTluSXBZ44cqBuUCPEQfUvfda8u3Mztv6F/ZBPd0DuXD57usvcDYp775kAT9/OT
/Mwk+Y8vCOt5gL8kS1EAxD0JwjaxMD6BvcUeOxSBVRUEFq6+tQ/knWdu+q3cZseCefNh/BybjSYJ
HldOw5ldwb/wDklKq4ddO3zIyHPCPdv2dDj0ZNr9/VY9MyVsGvBC21ZlYp7t7LNV3sz/2IA2lslt
uluVf1OT2yiU9Wut+LIzk8ImyhRdL+wEo0M6aVDfZrKtnZtCVutZfuXa2gkbqJ/SZp5sDMxRP6b+
nSp+6Dxx9pTFu1CT+JTVEdlgJwW/9ZJDFR6gpBsaNgzINOpIFPSoygEGGWU3VIYAXT3hJ3b083sn
HXqNpi3sRPO9Zvhh9dLLYpXlJ8Rpw4aHB1ny5IYYsBWtzUothJQFMHRgdP2kskzzugGbQJuZAAAl
PiupjeyANUNSM1Ip6GC051nK7bhqAizjS2UKwC4RZIXGP2PAoBcv9VFWTyakoa6fmrX1XmjM/9+A
4N9Zq2rjXORg5c4fCYrpWnpvZU9MFs6tLfepGWFb1QnvcVNhHKzZz8U3i7tJKDn/a57m1ISwo1jU
RGj9w0js8psS/wCzs60gATelbiZjZ11dFTDz2DbgWZoqQnbtVB/UhqC+ZsRA8ldek8sgrTILwmBS
BCtluVSVW1wJyANVhiQKW12QkyEs/34S99VthRyeAxiAwl5j/YVOo5cMkhVZtQEloUXRDEk/sTQY
hXPB0xEl+HK8VxTfLm9o/nl9+66Er4vM9v9MLNv7ZBhZHTWpXsFENd21tts5vg48V3XLlV1XcR/9
ppLzsuaLNRuIQ9QuoB8i3qNAN6goyyPryKYNNxtfK/HkmnzFvIF/5lL2zNVNfWJOGF9rOAzq8jBn
1zeDuoutbxb1p3oHdsfrE7m+Vn/GJVyeQ2/zPp5hqBt/msmWg85el2y51bGgiLXoki2VYuEas7mT
Q2QGCXlavQzVa8z2egQo3nOSSCIuiSFLiMB5N3R5zuH4ybTr8xdErVnl9cBlmX/b6QXojvZnRGLH
XKTZABYC8OaZ7LuSgfKzjgNHBjxf9dAONBOgvw7VGnHHEShZJNBUxhYHiS+kstACRTrIREoixFWP
c2JG2GlqmyQqi2BGI4+K8sZlfSxrL4lFbBZLbAO5gsD+/KiWiZkU4QIU4HOOzm92tJPUp7G2Qz/7
kQx3Y1EAS6IVHJQ8jaRTdKUkgiyBAXS7tcTAEJ06N54UNLbsdoYrulOP+RYpX58oLgq3oEVxQRiX
uKPE5Ff9QQw/Tk0unuTENcFTdGAbgkltW+zjp5diDwIL9bvjcb/6RPZgy+7UR/Un9RR0fLjKx/Xz
vLZrwOpGHQMaaPgjzHZLc4fOBQ7baN+X6Kk0kt2gAPO1v25mzW0Ah7HED8jMohv4fJCs7enc2DgB
pbrVwv/66X5Cr/N1GysQq6WJ7H9GDOE8o3usg8I3jHSVBwiNj+b/0PqhW1vH8MAzOBdPCQgFMsnh
XjsQp1aF1E80URRtF6tNcYzRZ1Xp36+Pa3WJLBwEnG10lYj5iVpD3/Bc4UC0IPjoPB0dOFuQoGjc
41Zqtp4BZYLcv25z7b6kQE6qQM5Dt1CMXEY6g3gQ/fle2OrF5EK5MAHNV6Vwz4pbe2sMGgj7myq+
VdoQub0pV7fXP2B1w/wZtC6sJQrITWovg+ble27tuf2j6zbXTax7mhMbwspxNLDxaoYN1dyDy8RF
Zx7AJw9Z+zAjRdyEfqmAjSu4bnXt0kEjPGTzcCcsJfLzk5Blik27DEZ1hFIZDTgOXehkrpJ90wpJ
YLW6c5YKITL8yPKTZZJPXAvJadc7ToeSWR37IFYAAWbLXZZpiBOljDCrK3ZibPmYE2NzWWThyCEN
Q6qHSffb4TW1JSu2OncOuBkXymeULgQvoqAdPCuyAQvGCyhiK65lv+NhDQwe1M2YIfEnq2fgjzWR
+YWbvAUGBgOaYpCs2z/m+i1y5se8IEdS2IgV0CWgy0CGlzcQru+FKhfaUcCuGYYwxjJBcz2iktIr
ps2o36PDuQe9Cjh+vB4sCd0tfFlnf9p17UJu1VcN2YviYhkX+5CtsJfyrqo5gv1QKSBb1faAxWmH
If6t80cWSe6cS5DomY2LnP1kGaFh1rDROPojmrrcvNO9kfxODGhYJdqOxsXPNpp+JJ3iap26r1KZ
8vRFeC58gXD0QSzVmpmNL1hAlg6gDU1zV7H2aLajbyA6n2Kp/vtyk57d8zCpmiBqwNSuNDzwbOkU
UPXSUyoA/7cKGtjfunkhSiHT0D4xo68eOVGMfKMZFXhlQsOKohs10tOdVZU93XSZTg6JYw+yR/fF
DYYvWyIuJHMWYKvY+GGOfTmWVC9AUmdsldneVPFfR42LCRNNWGjWWEF/9maeThaufLTKRnuu2Z7W
N5Ir68LZLSZACWAiW7TEv0IkQ7qJOzNK0F6V5zuNR64y3tSxBl2Gv6c7wLWoQikWsDQ8fi/mq0yy
FLrFYElNIDkHAarSORjlYyS7KtZGhHQOWA4QNwGNIFwV6LnVG2AxsC45OarkN+F814wEYneGIrmV
Vo8kom0EUMA3LziLc++toVNcZ1a6oGHvwuF1NGaXsJ2apV5e3ivlq9kdO+OQ96/MlDz31o7iqWUh
/u0LrY5ZnZV4hd1a/FYt9pqqeAa9s9irOktuxMsYEbtkoW/A84Ki+VEUY050FuUTKUEHDgCBXmpP
U//i9FUQReWmSlq3pcMtIemNrdiHRg1/XL/818YKPhFHg2YisMlfq3ByR4I4z+j4WJQe6sbfJoO5
Wkk3TmJ7rCZv2KzHNtIlx2J9xDZOn2YCqQKx3POVVcaJsjDCiMfUeBk1clAm1R/VFqU8M7ox1cGd
UudAKuoZ4Ueu/0NzLdwe5hpoDZQpLfFCoSFTrb7FaSmbG7ty22ZvD2juRRM7Ekm2E9jO1gk3GYVU
AHQv0MsiW/IlVBQdLyDgCwocr2JNfH3XThw2HYFjGJK9moOwzEAbqvLJ4BtMZZdNez28HQfv71ca
aiwUDUiAXCPaO591iMSDZXK5YNDwl9ykbZ1Dzq2tbpHbeJ67+M5KQlA+O60EH7PmMhx0DkAzGfjL
CyEJldZFFoPnydM5sgAd5MPM6T4eB5eokaQCcBGMITpYSFgAPTCgMiuSoYSVXhOrRCttb/x2mm6L
9kW/LRvXaeu9hSL49fm8DNYXcyhIQZYPRlHvPp9QyI12Xbp0JyD0eR5BYWdruVeSNFBtjo73h94h
Xt+Fm0iVKdOszOmZZWEpldJM+KDAchM+DGHitUWNaD3aoEVEdla1y60KU7i8dLAHLEK054NUJjCV
OTn8QzvTgx4nLm7+G6ZEPq3qIM11dCSwTWk/zSY7zoO5bYiMLGx1sAu0e2nUWNq1z7+gmEE1xwoM
dlZ+tsZto6AnqX2CwMXfnw8gx01k+ADGgVSaMNLOzsMGZxJhrtodarsP4KoBu1N/K0W7U/Jxj8fE
VrKFVncsoIt406ItkIiZJb2yrMJWYDON90a5i42DGm3rbKcTaKHs2Ozn1ndDuSmcjZa8Knj2tsPO
sO47WYpr5RYAKTBI7eGQl3ZfIcTuqDMyZcJ3JJBOS7c6fbGMW7sOvZQdnczYXB/26or+sSZmRfpx
4nHC4f+Lsvda8p03zB9H9PvIXN7a9Go2Arwv4iyktM63TohOuqHrZlCgEND6KbGXON1ToVZHRtOn
0akfr49rLWTBUxCEF8jXoftd9OsNGUkMgfoSWMAJ0qqVWzUbkBi5enVb5B40NMP4KSy+xXbsAcJx
3bi+clBPbS8H+eQiT/tBJTW029AJHHlzmNyoTMZauPIQQ/UAjeUmagg6IK/nJvqmqpgd2iBgBhLd
TjrPIBOiwHh/fSQr5BcgJsDlvHAXQf5QrE4anW70oJmCe6udchtHTAcRf46eTzty/N4Ysy2awcAi
Z8I4wGzNBKgqiyYEhpHxquCy2fdlPkk84cpeWphM8D9g6fD2ghsCmlrPJwuPpTJtOtPDIyi8sVkK
Jk5HyxDbWzVNj4YSJjIuleXsCcECKg4I0UDkRUwi1gTMODW7EukFKG8FWn03mNzXZhPAxMrL7Pe8
AX2/bAFWnP6ZSWGh465whn6EScsefV69OjXxyJgHupI+oDkCTQ+Qv0VkM7qZRraZ43hDqEnKOpdd
YrhejeWPukjeAlp+vtvyCUFa0uEw1TR2+wzJMGhoc+Ojp+1RJ7kXprjw9HcnNpE7qrd6B6E2tdjF
+UNtm7vUaN0Q3K6JGR9D29wyTXHHSprgXTt1BtROdIonHlIkwq7omy6JJgenruhtRHOHLn1LQheV
rrCJXhO92uvxm9oA+g7mZw3dkklSg5BZ1vK9djBxHJdmWmRqDPHqwgFAi/yMwCemSuvFujruaiMv
PNrUkqfRuiW8M23gnfEGFHaGCjhs1i0pg0TXdrbKdk2fBWZmSS7GtRvCQuvzAnwHt5ToAUZCFTDq
5pVnM2QGG0iIfsRludFlbG+rHhsAIiQ/0VYOShRhkxVTbCRtwiuv5GGoBSwm+cYgdYvATQFGzJ6s
72qnqrscnZg3jdWoN7ZZq0e9qKA6CPI9yQ2yMm48dVX0E6Ceif8WJ3TixPEW6+tkBlFXFk9vcYaa
nFLftgrZ242sYW41fEUTG+575PQWio9zW6VSAWsVojDR1G4f34TlR6d8am1g6W+GtkU6E8Xh6479
srC0pO9OTC7DPxlenHRgO05hEjJYfv0dCZGnX+BmxNvW7Y5oBXUfDuw/8Ht4lp9L3MnKzJ6ZFmZ2
YlXdOElfeUnxgxOg5zPo2twPtJW8ClauiTM7S6R1MsQwD0nZdLCjaBkohBQvdUZPGZs9xMNdqjDJ
lK4FbqczKgRuA0XfRDxgRrP2ba5Hd66eh/iJKH4ZAjkka0xDXwM+X7iMkKNAkINmeiiaibfgnOSJ
VVCEbsisWR0YBMex3jYchbQAnsE81K3GaRA5lrOZ8rb+Rqpae1AMZ6KH1sqB9h4qddyYKUVjTof8
W7TR52l61KYSUFc6U5o9wMnyLRDUurWLw3R8T9WxBAZ2imjA5gjePrKj9Nhwpx18rWY6iC3MvmTB
aCj1ISOokMTL6aSFFipe3hH1w2lJs9OaIZ18kjtK7PcsKSyvGUP7zlB4YriqalcPNNLJC9fU7M0g
uU3AtGXPeDyC/Zp4eqyGmsvKNtl3+UDxHJqc1FctVuMb7O6ut0JqQIFKid7VOq58JNPrZ8opoMko
AQ5Bl7TkJ2qdcGk6iU2oqeUgf9sYjGuHaCjH3G2rpcIMAnKDgdZdyfcV3AsETtVM94GiIzuHawAA
t1mnzegdH1GgScaCwwOTqT8MKXMg7xAl9kepohll6iznM40qdZ9TJwb5Gpl8JwPL9gF6JeDmaKce
81Zikt2oScAGx62uAzFCa4ZeR/T8P15N3a0JnsrGU9Mk7DZx2DHQb9eJ8Zk7Yfuuxu1ke9DMqH8D
KVk8l3E5h67Bwffb2orzmRmY3iertKK7Wh3RPhpNWUndAcQxejvzoK/R0Io7DVfngN73vgi10WNV
u8/bLjnMw1DskT/V9qQd7Xc+VuBk0QqWl5u6wQ5T6pEWB8OYaH5bGKUdaNCojPw664ojLfvwlmiV
Uu+mQrUiqAoTBaTr2LvQiNbKN62eQhCNOcDvevU0cwjwWYZTPlZjwo5mPVHdQxWOz24xco7Kfl82
EMdLWbRJ2NDcKcasPuv1GINjkfcz2MhpqakPldEXVdANahehBlnTm3HQmoDibfWrdyZQ6JhmYaAW
q5m55OW6eoshVw7e3MWbX/CU1HWL3ZNXuJXJwsy0ZfxWG36k8R1FQSjZ0fKznv2J3phgrLvu0tdM
47GM1KHt4BoFf9W5vyv71uFNigCojY2bpu/vjOgjBeulkVZbDeYgQLcpteHI0dvbAGjS6rIumhUX
CGIddBsA+gmGILE8VShkzhlCZK9TVFfztsZNN+g4lcRjcbG5PtwV706BljQRYmnguBYzl6qSGY3a
Kshcdq5p3lW56cXNbgpfQipTxV0bFnJmC0PsUpwVk1nVNMBtcrD9h42OLCnXy4NKxi5zgXUCAz68
SOfPkZpC26ozh0GyrivX5VkgIlxjmQKQq2IiEOEj39ncgBA4lhgtuRF9uD6lK+MEYbfuIMOPxmzI
p5xvIDpOTm1PYLBK+iIIwcPka0r5rIxDkFh5YKO3bRxlTY4rUfuZTSEOsUDYyPoENrNucIuaImB/
vj6qlTgZlGWIyPEsQFldRIyFlRPrzdSg9GOAv6cAWn2sIY8g4Udbnbs/VsSnYcGSrp+HDtT9nYNL
VfkWpxA8KUxPsbKNFenbPlK2fz0wNIwDt4jDBu5+cblaOjUxdPhwjYHPoSEdAo1wn8Xq34dr4JMC
XykUqpG9EdOOLSoQdsUgvpGobVAbOxCOIaJ6QbPa9eGsvTLRp4ZnE44YAjfRe0zgJaZVFFeQRRqG
Nz6mFnLwE+TivLbPoLyAFip8BUvSaXbNQQ9Nd0IQ8jPsu55D9zFKb4pItY6s6Z0di0wWhGEVHVk8
KIGqZz1ylY2Zhn7aDuXDmJk2d7W6R1PK9WGs5QhOtpuYeCpbcC3PKdgCAOczswc7/NTGfQyx1+yB
5c9m/991c6ve4WTfLVHiSZCbtLGGFi+YY+GtPe4AWJ7rb7qs+XT1lJ5YoedWYgMpbrrs7tpCOm1I
kOVJmawPee0ZhH2G3IoGCAcc0PIVJ2Nx+rgwSFdDb9JEepXNAKOAeGb+yWjhquznkC9irbmuSgL3
FQdxZlZwe2lT5FqdwGxnDEGVA8Y8bbNOYmRtBgkENiDgTUDwJT7x2ow2U0/wuu1R2Isou08jWY+Q
zITgStWyxl0ZwUSepzgbIXvUWpmk3MpcwdGoqKKDrGkp2Z0vUQ3VmT5rgFa3SfVUNMp7FGabPKwk
j++1Q3RqRtjVXZzVZmvDzIJYze7LNkcEcQtWqMwJaP89NyWudCWYwLAwJJCkLhQ5whbIOcotuYE0
XjtBJ6ps75NFwWjUD5BABXueTKZs1ZyN3wS/6AJHEMwls8nNTsXLNER5Sp2zwOCmr1UgXaLstpL1
HK9dTQDt/M+asC94P45KMsFardzPQ+Nq2keT3rbGhqGkDRGo6w5pbelUExghQBIc64JRSk9jbWbD
DGvmf7oVONZ2HD6z5MUZQp93HyOg9dcNrk2mgZIUkuHoqUZO/3xL6nREoTFKOdhhxsAoQ/AkZPro
dmniTcyavM7sfl23uHYIgNVxAAQCwoOK5FA5G0untCoUrcvIVUfzPoqMLZSv2D+MDA+fhaMPoYsp
sjHb02TFOGsFyEmCfj5CohZsowGr8eyRIcvWJvEksy0GSTRE6nfOEGRa9VtJiFvGr5OJjpFwN8kK
XJepJwDeUT78f6CeqE5WFzbXsxlAvfmeMC96KpC/Q1R25wTzXezF++jF2UKHG2IIPu7wu3Iva1e6
cJTCBwjeJYu4okUqPiAH/9vSe9HL2ndXqFDOxyhcmJZCcmVMAA8cN+rGeGYvjPm9rx+QTjnyxJ2Z
Zx286AdwHS6opzfX9+fFYn6ND84ez6KlPCSciDwHcT2iaqBIk086K+48uMiIOMWrIeOElVkSZhL8
FyNrFlhnR8B9DLkzx6PxY9+DIOXHv4wJR24BFCytcuenvAVJHW3NEXg8UBBZ7V3Nvd5+AUtlj1Nx
3dTF8cb0fXFUWhTJNYiLn5syoW4W03zZn0YfpFCB5R1a2rRv161cPtcFM4JbjpmSlFoNM8ouvC3f
UUsfn3QU8m8G34DYmwvEy3WLyw+eJQy/DIJXEO/mL6rY83GVqKhDtGlCw5n1ntDPEVU9Ht43pgRl
srYnlgD+iy0aQDhh93VNN0Q1w0pFyk0X7Yl2lw1HrXzsTMmT66vCcTGgE0vC7iO5UXasXfaEWm3n
2jkmLdiyaEFRB6w6X+0hRF/yrYb04Ng0H5Xx9g8TihESUEQDFCfyzXS1Pc+ts0xoDUURRfcjHrQA
HEef1+2sbsgTO8sFfxIX24qSgQKIYEbtY2Ic9WSjyPCRX5SXl3P5ZyzC+crVCaEBQhGPPJqP6p71
rvbY/IeWxHZnPreWr7yGkTt7sY8WvOD68C4ihmVf/hkeFdD86WhWyJ1jGsf+OzIQLh93yYiiPf2c
QNehTXeE7q5bXD0J4HUHNgDig6q4RS170gY1xITmoP6ADq+pfrLJjzRZ4mj1KIB7wAbVHaqmIugh
n+JOS1Ak91KIeCXvVfyiDEFT3Ruy5u7VAS2dhEtCDJk34cxlXdRA+kLDSciUvVl/2k7/28kAbai5
5HTLLAlnrs7CeAprWBq0R8dGGfA7bSwPNJaSTbF6g+onQxJuULQrAsMWqhgSt2/nvnSpWXt9kbyi
+v9Up91NTCBjxF60Cmpb7AE5BVeJ52Cwf+jIbU6ARM1m7Fk82es92//D/jn5tiXAODmQXYZ4Xef4
NpX7jRNU+i1h6L96um7lIm5fzoUJ3AT6JlBNFtu2I+4MmtqDxs0ef2bdZ997ECwn/DBV3vBx3dQq
s8OpLWFZWY57EA1g6FMKijf0mt2DVRGKJ37U+gjHIG7iAdtW/pLpf6xFYvqCdQVpHKDvlrDI+pSo
g50uB2S8L9X7ppW1aaxu1xMDwkqlVKmmlMMANzM/oTdT62ecbnoZSn7VRZ/YWf79ZEdYWtnnZgc7
RvwzzmfXQFde+uv6Iq16kxMby1hPbCi6grrNYmPqcjdJ38Yq8lLosifdky1j9FmdN3Ce618oNBBj
ndsaoh7NchNs1ZCohin0IRA0YUhSi6s7/MSKcLGxuhnAiADPz3BkzSRogdcog44ga7bR7Zfr07d6
zZwYE244qNgOVF00NGJyG4K+swGD6MZRX1iEsvuOxz+um5PMoIisK/AE0IzpKzh468rtiFZN+hIR
/7qV9XsbYfEiCgIksfhw06uJzowu93Z+tDb9GwkilySQ13Wnh8JtHoyt+dz579DmlUSTqzv+j2Ex
4a1WZdoVJQw3ir2d1dTnZnsbtpbE1a56iBMzws1mxKDHCBOYYVCqixlkcb9LZvACAf5/pH3XjtxI
sOwXESBZtK807Xu807wQkkZDX/T2629wcI6GXc3LgvYstLsCBphglsnKysqMmNzsDIFxfQUhaaw0
QBjlTwUVgkW568wXRXmQi9cAlH6CdDAy3um2uJdnoIzj64NW1JQYoGqO0wztyojGnTgMLFx+HKJ/
NFDrCuhDo+EGYv7ow8AWmtdMpE8tdD2KCMVUSve8PhCLC3b2SYyrFKBGraL5KLHxHIPeucc8B6/u
Q8l7tViaULCug6ARJUuT7NOlZ0nzOm0z9FfZteyEA5QPx5GzMhdvVjOIq62nhr6RoRvQ9m9it4cI
p+Vtwudx22ziD2TKkRhaHzkuILNItcxHYcLEzRidmk+69w4tejUsPDONn6Ilo7Zmsw64NFVzA5kl
a/qxVqahgTFsX3vR6fV7SX9T//nhERtjjsKsUS/CciAFrBqSPz30qfzYqvv32vxcN2bJkYCUZqoy
VSGBwXowrcuqCPRWCMbRP4wLh6psxn8X3pts+QZhvZUh52KA6hDEAXj8Tv1Hs3DM6N4orSo6Vlnk
5BBXWzdr6WybIzJrQpR9E/IhQNSKjeLbjYw9LlsDPXUfMeVxyXDGUGcWhGE2LeqrASZkT3Hj9O0z
4RxnSySGSLHibR+ThDYZttyorgWlHBrUxahl9aRDomDXD/JGL8Y3M5NiK+6MbttX5eCEfisfDC15
67ICXeiRa4a/VfRTqWm3If1Yc2KIJU8K/gzkuTQRbpx9bzPlRgnEDCkooxXQchtCoMlDB8bPSLNq
nrj10jDPsZhhLv1MFFKUWdp50VkgSrPH8rfCI+Rb2txzEGbbISTyjaEBCIVQbOdLTpa0N6kQW+N/
4p76UtadtEtQ2jvZO4soEfYZQeX3OPokR+1jK6A/1zfB4uRM0r3/AzDZOgMQI5SJ6ykAfAnEl2C9
Jk1oee1LprgS5VWQLp0s0AvTDUNHjQYKUS7BGkMZxLBXJqag97z7XXSbdWOWZn/++xljiqBRdN8j
uJEifeuTygn0p7rnVRAtDdkcZfr5bMgoWjC9FCT5dhbtW3Xria4itSgvxw338T/YA0UlVDvhNAZ7
xCVS0qWZYUx03Sjat4tqQ9AgJescv7E4Kd8gX2++c3NUr5UrESAeaNUNfYtiD46jXdovOuhNiYyl
DGoWxgxagk62j3BMkWI3QiyaolbsIfovNG0zlGs5XxUvBjLskP1NKn32UFpbn43rVgscUahtg44F
7vwglmbsaBoV/mUAggZ+CarskVvQGrTnbaHCaXj7vHzFDo3rLUokQBPoqLhlrn/B8kD+/QCNycNB
OT0qUdM2pVMDuzQsT3vOqree19KwuI2+7WSbbH0xlDKpgp2ShM4FnA3Jo8kLXRY3EV7O0GOJekp0
O14ubW8gldxGSNBQ+UUtH9VwL9J9VrkRL3e5dMqjUOEvEOsT5GzwowDpMGQR5e7cdc+DsFPqtzLd
KTzCDnk6Xtgc7RyMcQ1KZjYlSk8R9jXWuNEfTSu0hsjCO93dyXp9HW3LPbmuZu0I751ncRfPzGQu
6l0W0WTQgRyh1nVEA2Aeco7xRYLTuXHM8o/SLjL9HhDktkmd6kGwhRvBLrb+WXcLp9jntmv1rv/Y
OfRZOfkO7z67eJOefQC7/KlRasEoYM0Y79Kjf5O9QI6xtqLHP8J7dSfdHxoH/SJnXgc0ZwGxuyGT
exSnGUCV0wCK0CAuORnNqagdJX5PtH8t8IOLMSbhNbQWosuA7d8cfVNJmskZ93G2CWXZbnR134zl
rpJMaE31Vl3mHAarRbdmEFD3QUVZQsUIE86Q2gtDL0FomoW2R0QLxCgEXUS1cOsVe9WwQu8PYmUr
Km5i+aTHTs3t7Fy64M+/YFrcsyNIMMpWClt8gZ/dyD0qNUHiscmTc+CfS6yv6MHDhXfdlV6XMk0j
rUAPDu8a8lQHcYkJxr26DhsTlxpQnHcKXprvwvxOKI+BBvFvDTI7WWxBToYDO/1a1kOAvACnB9Q3
UMjCeIjEMGhKNcCaIGr5yOOxwlOK2R2bHlXstJqIc8E1ui0gZQGt9ojgQiJ3uKQao4gvA3dT23T/
hRRwegxEvx5kGVCYfDkUTQRZ8FL20SVWPlTkNUGNZ4iOiHXLl86uOcjkOmdzLNNxqFMvSG1FcI3g
oBm3CJdAwLGOsuQG5yjMrCbDqLeCCFNwz7D0AsWqPP5Rnh3MWvVEKRWpBAQ1vu9SZA2BAbXxgFeg
sHRAmtDWRfH0tDHZYCM2xKzIyyi1Bb98iXTzrpSEG6L1R0NrtpVc79YHbunMh842MvxQSISeBOPc
C6RdqTlO2iliZtH6rTA+c5RBrIMszs43CBtq9nhCVDoTEiNG1dilgk4RXqi5INE09fWhEhzltnj0
ZS+bmd95PvVgRxBaRWqln8JteOyP+YYecbkJT7rb4agYXe0mOKj7dfMWn7vRi4bqflQEofSOGUQJ
iRKjqLA2ssBuTQsH1Ck+F91jvI+daIsahXW8xSXyvW/ZRJ0aQ+rSr8MU6R+o9vi/G2gexuYHze+4
+gGLy+Mbik3YScpgdGEIy3o/ccJoPIV94Mh9x3m7XFwg34uePeHjNIzU0YNFrdpse6m/H3H8rQ/a
oiXo4gOb01RBz+oQaZKntn4KiCr/TaCwFAdu5/9Yx1gqoEL5JUqk8XYNnV2d8fKplpQoJYW8aGeP
G/Ok2P7B/1Puglf/Pv+FxCN5AJWK/AEBwenNHmVqdB+/rn/Dgp0Xn8AEhI1W+Woh5KktVoOnoNhU
FO8gtBzpjkJBMuKuoy0lWA1JRTETbifyVB186d5FknikVWCxgsahSMDhpZ48FG81Ogp07HyMLaOZ
CInuSFlv0N/F2QoLQdoFPHO6iK0cxVpcYlaVjYCnKYjytujhKmwi3ooCJxJeih0u0JhTpoIcQxyH
QCPkoUa6YUTZPTjU9eClITjYkYA7efV/ONouQJmDRx1MRUHDIOps89vc7xDk866XS9eXC4hpTc3O
aJ8YWSoksEsQ7j11UxkuCXxHEc+q9xZPrYKCVX6QVEBrF7p/X9FRMfHtIqtj66AeDY+d9lv0fwzF
k9HySLuWx1xTZXjVaY2x1K5QEkmLsMe3NflLCr3X9qc6brrc2KblkzI6WHxgnuaKiyzsIgOdxXgJ
mR7Xr1jJSKhmSWBg0IeD+Ef5UYB1elc4qh0/gcfvKO0LtxNBLMvZTAuOHdd4EdkGlOfCHTLzEERC
TQUZe7ffDK7803uX3RFaQOjn8//QG22T3ppY2fvonnd8LpqrgrwXTGxI9rOnpzgoXiFBbcT2eisi
LxqII+rNunGLtuFqA15tpDR1VvouEUTSoxsWO1UmW73/jc7fwa/snm77aLsOtRCqTfwsf6GYHVOA
KdPQMkAFkpMIoFPemXQ76ByDFs6sCxRmsiA5N3X1AcWIt718Wxk83oTFSZmZMZk525VdpGZyHgIg
km3Nfw7bTcBrGliKXCb2ODyHTHW/VyIKQVAKZdiCuF8PRRdKFJYhuWn8C804oXQiENiINyCmgqgO
j/Z6aV9fIDPnlEASqAiTSTKguG/wLJ6ilOUXkoMj3ilyp8QjHS+9tQiJDgIZbGpTkTh7B5PMyEtI
i4cSZGmS6imD2BSYKmOwxw2NFYFiTBhwf3DWF+PCLE5tC39BWTtFIxriiRGXjneZdidKn1r/ex1i
4RC8gGDCz9LzR1L0gPANWxysUre0vQ+6gMHgnLZfdZPMLXaOxD7WVW2tgkEHSCTvntSmOETexAcX
gWN4wEASpyafZfKmSY+4TRTaKe0DEH2h7sawxDiyDDXYh62GrvfS8bVn2RNBV/o7hEQUiiitVqV3
fafeRlB4Wx+gBYdw8dlskBK2gaRW+OwW+Qw523TSi4l6SequwyzOAxRpUVNogoSGzW36SuDl6GdE
2l4blZfQNNN3H8sQ4scKCXANUeHZa6qBZE1EJ/q/X7JUaIlhD0tTKxOcH+MukiKFoFqIiq3kMROP
NOFYd72Q8ft1HE6AUME5Ov185o7SFvSiXoTfX+GhFk236KOON6b4tj6GC9WFgEHhLjIleKcD1iXM
VPChZiqUY5LwARQjXbwRybb3Hc33we18q45O0Vq6eart4klVrNq2ZUvNNyPPNS6Zq6HPHGHHpALA
VqLWQS5Fgwxzi+xPFmunehC2QyPzKqWvj0XwFeEfdPZqeBhjs4x1QqUiqQsk4QZLfRK3rSO+pAfv
pJ/V0q4t/Zx+UDs9JgeeBt0X687lXgYyeFREsFCgvYqtkR5FsRFyEQ6407QxsARcrz8llBse0f4/
cRYnNWr564nBOMxIdZ/1CSSDxlQqiSOFYXYH4gfE2H5ShZBhMivNIeA3cruqbFEhrzUptcDu4aOZ
vYiDJ09vqqduzDB3RIyNnexFvPN4WhhX9qDWG5RiyGeiLedy4RRNmmhKVOKlXfGRm8n1xk3MRLJ1
wTCsQk5PQ5kgRE+gTIM4i1fOeN0ji8ANLUG4C+HB67oNQvIS1JmX2PzRXn73fhIrPwnIUZu2sgcj
+VuLFPUOHejUOqS3yg0YXDjhyLWPu8D/Ovxm21OQQNUmmsDPkk9fO3rhtvVe1ZQTWi3uim8rv+KJ
GQoIC9pInSQxjOohBrdHCU1O6XndBSxtCfTposIW5D4T4/rlRDYVmPJz0k5NQPmd3KjnwCRbzRtx
RGeWIXicA/o6jkO9MBqowZwNotErzjIQZQi+1MAktD9BSFy25IDz1r6IgHwzoixtOhZYz+llsiwH
UwigaxtTQbddyREzWByyGQITKg4FKkzAto3ng+y+9cAx+ShGRzMGMQuvZ//6jMNomZMOK7JdYHxh
3HPjtSWksDos8/EG7QBisfMCl3aWCjJcbqX5dJ9mt/QM7IrKHZFNSad2sLJwUvncDdu0cA1wh/o7
Tdn0xMmq2zREd/3OAInH+ipcENq9sJRthvOEdOppBHhxU92LvSU8m/bgdtuP5Kw6Z3C7BY6+fZV2
lr/PLQkNLWBssqgNhjM3RWUu53OWNt58KOTLTYG2ZVR8TeMuFqcSL5rmzg84HmTJgc4hmOxGHpie
J03df03iNP1eRsnj6HQ1XhY3gmFXXILfxW0BRhaCfBUWE5s66mkcKxRVpLafb6r6Thzf5GhnVLcD
WvDqPwbZJ8p7LoDnmMZ2Jv6s1H9OOmLTI8Gu6qhwx4WA2ZZeoflRQ2BvCmFUKIFYrczxlksWojof
BcBgjkYnEoMgjnkey9pUIkugDZOeQXzJWRYL+TcYgWcs8KFBXIGw+7EsBLHwYjTMQHHA047p8CCZ
OyE++7WbaY5vxlZRodANfzjPh0uOYAbM7s1Yb/26bQGMZjVT2ErkV1TfSMNzlR+kf6/hvzCS3YrR
AFeUT0bmoPuuhp/5KB+EIHTWdzzPInaLFTTRhqmZKyDE0sbbhB5xE/G0X2K9Q6EzB21pQ8/Hj9lt
Dcr2qlicbELtlf5e1Yeo+7Fu0NKpAOEZcdKxQzM7eyPIc7Usixo6IoanoGSlDP+ELRgeu2wc3KD3
RxcCszyWxaVBnNJ0eGBF1TsIEC/9VC8EJDSnQrw0fqxr0NLbgvicSdZggn7rad2+hSEEkT9Y4UEO
D2ZHlqJcaVopEzRg1SYSv7KiPeW1Nm4SPRw422zBNU7kJ3hhxMVuIuK5tMoXPVx8oQdphzS0pCG8
8bM7NDPdCFJ+yMlNIJKNoSI8Xrfvav6QVsfDnIF4Em04YDe9RM2IJ6OonGL/ov4ra34UX2wy4Z42
/gF57/062tXMMWjTz2ehHcKjSGsKoLXFXpCeo/KgdsH9WHagXYgsYoQc58izjhlTmo5tFJbAS6p+
k+rkLtcqKBYlblhHN30G7sF1+64C5Ev72Doxo5YTXQ9B1dZKNfKcT2X1WegfPa837DqlxuAwyYba
8MIop8CpTfm9iqPAKiMqHKE0fpLTFCrLfa+BuLqHcgIkL9xabj+FOo857oVnLePMqtAYJGmythQ2
suHkKIlt0MrTc8nPF6cRkghYn0iHglz5ctlAMyGVzQHTGOTntNj08T1ctaWVrwHvBX5xgc6QlEuk
TtBNOvZAMuUXPCSBIpGi2gqs7k1sWH7H2/OLIwjCU6TDwQOCdMQlnCJ0SR2C1c6uCyCFkpNig9ej
fNbQNf0fluYMavqU2daLyjgXcwKoXJceDbDSRSoykZ22L1WewOWVz5xW5wyK8SlVJFAq1xhExTfv
QSuL2vfml2JUHIuWd8EMh/EmkYLX+C7IKzSgumR0KHjE5CB3KNZGkTyhFzuFXBc6snmhAm/WGK8S
60HfZCWGsiBIDslmZiVlgxr4zOmoynMp182ZX6MJZhoJsiTTwF5OXJFm+UQVWUGCp/+T5JKNgqlb
o/f3dRq+eTRFtrFqPiOQgsQmPQWGiHqRyokKz8FT8auCvtn1hTThXVyYLr+HfUdvBZ3mXfM16iBm
EkvbUForCTSwr2wEzQFHT151/8HT4PTF2wHyLjj2mRUlZIlKelpipsUMghVUd5VscMa8dHCkcO65
1yl8GDgHY5ZV0gqZAdLtCi0pR9IeweSohKcudTL9GaSnifka4PFgfUyvM5IMJjPJaTHWaBkEpiId
aHib1hjI3KmjxxhhYuMo2dkXd3HkViCvq8+DsZO6Q1A/6CHiq2Po8yo+l3bwbAhYiT1BgDAMSfA5
leq/d3H1ocnxNu+9f70dfVmNSkSUbk8S2Iz7kxBqkzADTKSjJEOjP5Dvu18f2aWjA/mQvxCM2zN9
onnovsHARpVVKccKh/8o3EnxiydyUjA8KGaRamY9abliY5QQDAzS+0ooNrkOKnqKiy1n5JYn6Nss
Zo3WVeClCeqBbDgiMMI7voBiPoUj47IMMpGZI92IlD9jUNybRlgJ2HVxhVqWKACtv3fMCeVM0dKZ
CybDvzCMLWWYZF4xVpU90nNfPmlC9VbRmyypNxpSIgEIwzlR2uLBMUdkdtsIQTMxqoHYUFDdZjvz
D4wjN0NuHULBHsEa1f47YSmcyiSi9kXaDMrSSy9eIw6tmx5jKfr1KUK5lqB3blLfoAW5Jhxu+Ouq
22lfzcCYKCZPfOqrIewLc+L2IOwNUhRT56Xt5ZvWlyypRVvJS2beo9sVQsCNZCU8TorlMZ59A7O3
fTomyBbDYE2zTO+9Vx5AtpjWkC7ACQYBjq60DOW20n+s73cuLrPhIeQS6HggwC5EXRBeHsT2PgOr
iLzJwSAsJKmVa6B8UhwJkcE69OJ2mVnMbBeatkJEByDneBUQ28Oo9duWd6OZpo49ffFUBGeJwAk5
UibyFzqoCwh+U9nyKDpgTMCtqW7e1g35iqfXQJjAvjPLWjf7GozT5i0Y1Wr51TS3pXBKlRuwNNrF
qylvq/rGyH7XJmcQF53BzD5mnwhFrAitCWiS1KBkFK0RtCkBWhpAI6yZu1zQea8qS/EMRMhUSIrj
URVcp5c7U81pJPojEIX8aWjPtWnp4cbLOyshhdXUO37791VJ+rQ9vxHZ07U15KQaKBBbfVvLrpbd
DfGIxrjMocHEYIS+1BxvY7xulcX1SaDdhNJNFB6xrbZo74mp2uPJLxNOVX8fe2fq79dXzuLq/IZg
3+79hhbZ1MpkF5BIglKD0yU8wj+OFWwZUSp5nZBMVqh4zi/jzPGHYxD8WbdjOQZUIFk0SV1Bh41Z
hqIvJaFgACWJgx/4+1YqjV2p527kjeA5J9tOu6d4X0Lgy+NEXtwBM2jGeY9lmo4oYAC09JL3gWUm
rdWFzb7xfpDuvSp4uoeL63+GNw347GJYoGwh6tppQM1xS8Z+C3Z7N89kKzXbW7/QtuLEvZDweFd5
ZjJ+Ou3bnogTrGwKL4L3q02KAAyYwyYj71Kbup2c8+6Li0sHD+1ffe0o0WUmtQmU1KxHjGwoDxtZ
7qEhmZ9DsIcZxngTSc+hNOx6aPNZ+hDmiLNRTGsKr2JsWkblbTON11K6uFsmwm0JlVFgbWc8j4Ka
9SZSjdIei36byM1DHxDOhlyMSf9CaCLT1dfmuJCOASBIY3XqDS4vUbw1FLRicwLSpTsxgpv/sQV3
h8tVJDSqnpq9jhADwgUhSvwavF6hBWVHuU92y9P4DcWcTuiqz0Jxmsa23rXavdG91hLvUPj/OIBv
EGatUK0exaGGPXrqI5sHvQQU4cbJIfTwWEVdNJfLPq6/Fa+VhQvMbH/0FzQ5ZDFhnViDwxrlEAQU
U7sW3TuQFRm0HSluCp0TgvOGlPEBEKOMjUgAKJUdHYXrnr/Vq5YTdi+CoDMbfOL4FyWal0uE0CTt
jWneKIoz+jDfKoPmgrLHXvfdi0t+BsM4lkLWBiPSAIM0u9Xkv0r0WvkZqtaijef1HLDFZT8DY2I+
yaz1rBwAVgzUGpKbvFXswf9ZZbynHB7Q5E5nXlrzpRJ3JACF9C7qthKM0g3Ij3Ne3HhzxLgkNccB
EEdYCKKO/IefPgbisEmL6nF9jpZhUGiN1lm0hbHkZkWeBWk1wi1JaAbsyIA89mMPtp3/GwrjKGic
lz6ePkq7r9WdZAZPkDvcRtTkXJMXTzK0oP+vMYyraEI98RvDhI/FvX8MtopHXTXc1bhOFr4z8m6v
vLFjHATEIDulyQCHhsZAtnO5taKQVwrAs4nZq0jWBKbWY+hSVK05pWwGEfQu0p9hYoxujTrLCh1Q
HXFJMjZP67O2uH81grIcVOaBn4CxryyqpNZMD9DqEdFxL5UOqR0S2KL0X1KZYD/4C8VYWSVoOqE5
oCTSnIg/QEztoU/x/CY2/q+2TPYED5hdDsGhdRMXp3CGy7goRYz7NooFxD5YHQ1YilB67fcdJ5G5
OIczFMY3kRik22SyzlCcOnnIwY4i4SEd1N95abrc0o5FDzWDYzzU2LSNKaUwKvHdFongNt+S6l3R
Gs7g8XAYFyUlXWsUIsySi9rqp6ixCJF8jh+bLOJFjFPUcnUR/muTxIZPkIRNvdAAlhk8h90+AA9l
DLGFxh47z0rix9H87MWnTOF1TF63o09XxBkwE071gpZoYwrgsDJQtP5Zeaa/MXrITsGVFbGwTfPH
th0sszWcDsFq3oK9A6peMgGndas/gGj9bkhF3svO+pLCw/jlKURrXcG7O+a4jp7r9qga93UWHKLk
RdPe45KnjDfN5PXoo18dukboH2Ub1ok05HmZwAmViWhBGaTNeisklUWlfU9/DglKhIP/cp5/teRA
5QA9fIxH6GNPlsMSzhUXdPRcuVX9oyJ/Ch5L8nKGZYbDeAChGaKo8mCaDm4Duk9DEOn9Tspd2t4P
0laS933+UTbPRXKPthln3fssp8hwFxDxcIqkB1uzoTRCUHcdFldZu2p5HBsXBNsWyW7y7GDWTqRb
TVFaPghH1oEnz309n39xvzobZzEM9cdiaGMYPUqylaCi3+t5G3YxtfJtGtuBObRCnSQSIAyK4ntY
kes7DZEsuiFjiCYNzUYbNon/z3XxX9v12zJmX+iUosq5xbJRBR1T17yMZbJdH7zlM+MbgokyVC1s
KhEiALaZnUtIiobZk47jfx1kecd9gzBnLxiGDWEAC7ONNz5LEfbVxFMgE6vChGn9Qx0fRmG3Dslb
FMyOSzoxpY0MSOqhhllPDl5G39chlk+Mb6uYzaYRD0UZBoLaAqXEtDxTL9s22jkEG9V/AfqOJ5g5
gphV5ykE7lHR0QmeRr4tU8Nte2plhvK6jrXoimcehDndFaOQa21aciA+SjTUkMUvFV6gG2PT+GhH
43WILo7hDI453bW8kqAABTgfkoThjZLbhXFLVY5rWlwMMxTmbIcwqIaWLaC08bhX1eZDamROtL5u
CJ4dL4+wRIzMnIaACIvSCRCdCMQqhbuk2KzPz+J+NaZnGElUFJOVCQEHt1xHKboP5T47Cwo5a6n4
opX6wzrMsjOf4TCLGz0kceMR+AXSveIpSyJuFG6IZNWq74ol5OJ2YMQLwGzKwZ3W8pUzn+Ey608e
hKpqxukQQUlV2RYHbyQWLo+OR3uLxqUbmD8rGvzOITOTF7pFm+qk6yC1W/+OxemcfQazLok3UtLV
U0SSNIdcyY8VirrSvrdkgdfCPFm0ZjGzOFNTzTvcvkq7ST9ULJwywuUOZcXdK2hbOV6RY9YVK34V
exSFuNhu5cYPQhtY5mCLCsczLjqR6ewC5xhIcgxmEhWl1yK9wyIthq1S/UGlTo4myVB01Pq5FCvO
7l48XWZozFyZjR7Xeo+5Ert3uXzW2qNsvnRegJ6FI803Q91w9iAPkJmxuPIEBSo9MI9Glq/ZVDhL
aL4os5uUuKrmEl46aNF/fVvIFiyrQQCZIjnApjdAi4BMwxjVT+sLfrlUZIbBXA28CuU+tIdRYiLe
m2FnTnKeLZpb5daRkv6m6KJbsa5+l6QbbV0Znytv3AuGh/xheBuWE7tbmURulhAPYumgl+mGDIzi
JkR6OV8qL2yYSU1yKtxTJ6FyxtV6Qi2mEDGyE4Jn/crfot8LzVFZvpMjdGUW8SFo662Sx2DUhKeK
un1fm7wk0DXxAMZqkuRTQZ6O+tqvUHwWdfo5lIabaU4GGxSzaAO19Tf8D4Vi+o1aWbX7Q/xV2+KD
cKLb+hmsMcm9cBq262OxdBrMP2JaOLOPqAmYPHIBQ1GACrPvpE2m2BrROc5wCQXEU/+7nc1pQmYo
HtoMIWSMpRGJ40HAu1GSKzd+AWXvf7dmjsPEORBLjfJIx0ZGFndHvMwtdPQeKLwk/LJ3AsORLuJ1
VmN5g9Bql6GsDebo2nOrjVaVOk2NxszBBXuLqPF64ZePUjRtQyEHfKioar8cPr/Tey9WsFKS2E70
wcqaU4o3YMhM9MG5o5BXjCyhBoWRytkpi25jBsysDj80hSRDwYY96MUWiqvbjie7tXiezBDYrRik
KkIpDGVvIAQeN7kGKUx9l0F2en1pLB6S4ApEtw3k9JDAuxxD0IqZfdZhadDgQS3cEAUXIqJSxUV/
NAdqcbXPoJhR83q5FSmdoIp7ReosrRJB7hxxzhAeCjNyUAeHes2UqxPCk4nCgBDVnlzy2sWDCsXN
4DDWCYr/GRCIWQsFqTA9EsiU/fA0QG5DBJVPdWsmbhQnVkE4J/81o/PkFqeOHmRYdRU6SpcTlSdt
nMY6IGtqxWf1YbjTnqob+c7biM4kTIYe/3bvfyKoW18gS5t6hstGNnIZ00j6uiONe0N3VRTORney
f2wkZ4g4z1rXDbOXRrLvDFDgjVsEwjgrt6blu7pv+fD/EJC9Sw8pxNjM0XoVreS52ECcvLagnCpw
rhtL+2Furnw5zHhEJqGmYPmM/aaJjsOA3PKTUTqa9HN9XBcfDudIzM5TU5PKnQ8kOTrCJTdD4xDx
qKqoLCG7UtsU0MgueP1815xozAgzm9AwWl9uBYxwZWXnEWE+ukKt3ocEjxW81s/ew7EmFnpanJ+e
6/NetwlvMTH7Rh7jUGwjeGyQ5G28J+0ueq0c3Q1dvMJtfUzofeQYDsTl9+pD4QjvNVgrttVbjtWd
29UOYZMJKtFovyM/yo14LxxD3j1pybVPhAYQcJQhqMI2GqPba4yhd48zrL/xwh60Dbxja8lBzaMs
Zt5LmtaJOODwoJ6lgl1FSLcet1FhMWE5R2HmuUzUUBmnIyqFQ4c+nZ6cwTShBB+kQS1FIkBLxS3E
51HcduZGHUR3fXXzjJzOt1lko+BVF4WLgJey+05AqyHKB1PKe2RdjADmVrL3oToVoAeC9YT0Q2ls
quo0di+aAHH55K2KnsVspxb7YnxYN27pcJ6jMvciIe9R753COKUQDvGoH7vkE1S0r9UgfKwj8YaR
cfplK2aUgvXd1oc7VXoe2sfa+/w/QbBXoKhJGqr7MEaOR1sOZdC+jpsxoc46DG+q2H7N0TADtemm
QQMrG7IPCDQaY1/Kt63qdtJHJB0zyRG1dL+OyxlBNsT2g76VxACwvvpWIoXdSveq/LqOsezV/t6b
2DhUNcBNkOaYpbBDMWkLOq5OeDOM7liq8q/IeKyMcLeOuOylvhGZ3T2YcZkoHhDL4uyJCHFTSIxw
Dv5FDAjJomETjdBX1Ve0MiqpmzyI3AQ3mdkhFWQqWfN73ZLFsZMU01BAbmao7NiJqHaC8MaEAlHl
QbAGyD0lgyMLBBJFtz4S5/83PGbkUn8cYpATwWMUD6Vy68WbeDhFxo/Uu+/ByrMOtrj4ZsZNP595
QV0Mo1jUADa0kEdX9mVcgQWAUz2+6I1mIIyrjf22w/M+QLyucEFwZYuhiVyDcYuiFs6y400W4241
n0ZyLAIKnKbERHmOW4+/hv6RyEeh5ryGL47ddxqAfUzU62rIEw+Big4G6KE7SIYTFjy+geWAc4bC
LAeq4JaPklGI552D23I37vDevk/POZSrIgtvKJkVOmRPbeGcbsTUSs6GK3Pm75p0ZwrJZt/ArJK6
UUASE2MLtL9voX7kv6B+8ePtSVah6Fc4ra1udXu0h1fDbWxyGFW73iicb/i6sLC50vk3MIsIeeA+
rXyMQwO+CiftbPWhP1bbdhf9Kn4H9wTEnS4e7iV3fYMsh6Mz25kVlVB50KoCuBDJMgQLuZZjvZM/
vI+GWHgNFzeyVfxCXcdtjsJ53U1574+Lm2eGP6342Q71FCWOzRD46uPZBEXHq3fqIhdzL24gwvbQ
HL0H+QY0M/6vdcN5uMzBHmlVrmoUcw4y8xD5EeU8Ci5X3JeD8nUFmVmnx+hH6AmsC8tfkXeEWEQc
tdZYcO6m08euLJ6vo38GI6uVRyJzGkSQAieB/ofgDgFZCkskn2Mg4lojIkfNKw9edEbfU/fFgjFD
VehYBu0A1Cb/EDzFSWLQziQguHvSkCMNq836jF35I1A5T4lRkH+hwtxk2/3H3NRiUQBZe5RVDuRU
G32bywVnP3y9Ml0M5UQYLU+lJHjtxxWEuRxAlNIP0kkgEJS1g6ucQay8Jw494hEcF6MRHiFwetvK
qI23Q7p1fh5swz2sW3qdsWY+gnGKoQ6SCGUSehy2YHWFJvov8+g51TncZ3vzDOKsj/jPSbbi29wx
OKH1VdDBQDO+EE0+QRmXk9KeNlg9GCZJxznDrt0tAzFtmtm6IUVptMYkrA1qJGRqlPf3aKP9+K0e
jNtxB1H0+/oUvqf32VN9M/7CQ62v2JLrcW7/k19bm2fG7+kjAlOR4CNAYltEd5G4kcguTU8ZFEI4
s8kbUsbF+YlIofkEKN1KfqCnSuut/Ff6fGpfhE9jp6BIwNXv1jEXIaEqDnEn0Loihrwc4pj2dDCG
iTVFAhNyY9p5wAkbF1gnv+iB/kKwsxiGIhVGQGSJI92i4SHd1o5g6bdPKIf5jZ7qT+3ptbQE0y7d
dFs4XW4ZYKDehL+0m+YYCZxRvvK0WFQaWIsUsHYp0CVhHnniLtJzkhMoy0gHuTtQxR2Mz0zlxeQL
ZiMUBykg/gvxtKtSIDVJmyEUTSzeKMw2ZuO3O4qigtHSqar5jm4GxjkU0+DGN4Mmc8osLW66Lkke
/x9pX7bjOK5s+0UCJErU8KrBsp3Oec4XoTKrSvM86+vPYp17umxaMJF190ajHxrIMKlgMBixYq14
UeN9lpO89AOoByR2XaPIS/QgeySSWR9IMkHFm2hTDRotCl3cdhzbwE5KMG96ehzPBPyeMX0Eo10C
yGBL9F3StgDsSJkiiR6LZxcKZIAwPY9XAdiLoIHCRcFgTsOgabBKNaWyN49F4GhtK+3GjhmsOxAh
k1Hz6dyPPlrZ3x4MZOZNA+RJGL2SASs7dd/cGMc4rXCXxYTUm85IwzdzVisUbBrRmOn5rQJTjD8G
vS5QXuncSicrUZIigRJG1gMdaChFvIsq3UQtdxoFLrpmCl+OycRZKkG1/3RVSaVK5ZiBzzmaq/aq
NPXqniSd+WlWajwJbJ038TDtqGPcGTxUBCw5PJHkhOHZsa1qXFNO8WTdltvJpYrbZ9BAahM7PWBU
YpMeQt90qZd5CESvhS+qXK8s+OQ3cIFPSftuDEf8hiE5UPoSGe8pSOkuRzqRDW5T51QO+9KEjaW4
DfrbJtok8eNlE+fB9GQr+QJ8My1tJy0woS3zRlGyLXIe9/smwGOEyWz8A4Y7tsqjK9EYtaIG2zee
OWDgjHXjbixSwSrOC5J/5l//2uAC9tCBabOTYKP2sshL7vJn8yDvSOgpe8uPbKWyF9HHWdu542Vx
57iNjQhMbzCZLY1tgaF2ECS+57BfblGci4UoJJcSs9AcjMfIIQ26FfRBc3U734xui8ebeWvsC0cW
vdfYHz7NH9g08d/d5PxOAp+VNUUNqAXvszuGI3DMd3pF7mLH3BkeEDUb60V5Ga4DRwT5WrWsEbBW
ovelgIjq1Fd0OkArqYZlvYxtrXhK3kojtenkouErT5+XHXPlIgCZAZh2mYQLEm/OGMKLlfVNB1EM
5XYeGE8SsHKhM+nQ2PPnALOOohGDtQONrcW4NtA1kLjnAnKfRKVVldAdLpD6ydM+T35gePvyqs6T
BVg4ssH89ui4NWojgXoXNqTCjn8P7ascukkkOnBn0FrWh0fxDkw00ChEM+PUSks7k1BtKpzgWd5X
jzpzC7KpTXR3ZsEzeuUznZjiFhSNJJgaCXQ+GAGR9MTOo0cdhJSRZSs6iqBOvQi6dCs7iKMF1lRq
glBO4acXMzpYQAmDBr+qbmt1tFMNlV1AoioRJmbVELiegO1QMQLOQxpCotdGkQ7onGCufo4V2wKp
NAgLvFarHy57xUq0ktHZ/T9T/GM9qLRSXjqYmhkBU1vczn31ftnEinPDI5i+K/idrbM3bK3lyOkq
mBiH0M0D9S5FvSlKReCZtViPzjhUSlVGbYtVnbpeD3zEGGZzjrGLTb88xNmVlLyEZEehyxEDk1Ff
LZMzJjdVdgfip8trPC/pMQ1JFd+KgoBIRTJ+alzvqJFGgZY75B5tNVSUDubOS/3UR+11tueNdS/h
HQvNlN5+lvxAcLbXviLqeTL6h3jDE/7pI0uSMcQpzR0Fc6h5jyMRby4vcO0jYsCdQQCA2gAN2en6
aE/LQMfTAmQhL7TcL+RemCqeE5KwPdRAXY2aBxiseRU4LR5mPVd0vE3pVTq6ll1sBnu6j6+X+w7g
Bmnzg2zr7eV1kbWzBpJsqJyYUDw5GzJcKlp2tMbCcru1+/1b63WJjaERELr1dm7fDi7xrRsAmG6C
bQOpmV3upJAWskMn3Ih+zHlhku3A0Y8hp7ucLnlTZS1+DAAPimWjbBY4wBzY3V2ywXNSfjMeIF6N
B1Ls3PwUbAT729zlfmKbi9w9ZiEUUD9A+eot/T3vXSX0alu769+/zJ+LP22BAdmOB92wk3vDL0tb
cYT8VqtOdrR85uZHV1Rfa0nVsG9Retaj+jbYaGpdUx9O50yedH1P7itBvf8cDwE9cIQkvKPh2ioI
pTmTuOzHsCmhNNv5oPudvfYada/btvXSu0lgbGV57JVuQl6TqZDzMpdzmJbN0qAhPqZbOZfsZdnG
EDO9/B1XQgH0+gDXQRREas1fwCYt67gyFbjQrDiYGgTjsMDCedke6TobzsYliJQFst2nexZAVast
SgMCOjetH71qox0cSG/Lj3fpW+SFyRYFida+vKy1o3FilJ3jI98gUpQXZg6jo9P64VaxTeS/2/a9
ejWuyZbcguOm2UTX+ZXCVAoExldSDWhHgwIVeEadIP87NW5Yy1QFuQnRDDfw6+tkZ+5DzZ4+yR3S
wvviJXbpLn5PX+PHxO/eLxtfCVAgsYX8kwG0HExzowh5DZ2DKIiQGxbXQXQT19eG9Xskgji44jaM
EV4HdbOOIs+f++1oe800Lrq0wNjiWL8o2puefd/3UWdQUcs2AfI9KzkUbd/NINkuQHtU22PqkuIW
07SXd2rlK+F9oMLzQdCj4i48/UokCzR9HNhjD8Nx+dNo+qUBasOdTB8CMC5Kwk7rWvQA1SDiBzQy
MXvIj2/E+TCD9ncunK7zRw90XT+swS3sBOzrohfQ2qk7scUdAAkIIRI1sIXJ4/wmvzZ/Rhvd7Tdk
Q24dcMBfy5+y6KW54hUnNrmUSilraL8qsFl6ESRBSlyRkZsiHKvX0U1n781QdMxXYuSJRfYQPPJD
SVYw9NxDkNDABfwlv6Sh09nzbrZb1/KCR8XJ9v1OpEDClsFdfSdGOccZW1KCKZIt03pcpCuMLY26
o3a5XQBiedlH17LUY1t8YaXMB6p3E2zhGdZ6EElCr9nRHourxL0z7tvH0L1scHVDwZ4AL0UAUfga
MWg3C0Q1GcGyn50F102iPdWA3n3TClPkYUxjGA8BCSBPEC3LgbzgkQIIX5eCltqtFAzGiljNzpbC
GeF8o65ApBFMMEIDKGVBH1gt/FYUqM5cnon+QDxFxTMcE1n8I09WxkmfJqj+JATOrrpjWAlc4Cyg
/7EAG9C7YeIiXNW+66sK7OcgnZtqyy1q17QelAzgic9vfxJkABATASrekInG39JlU+EdWUElCRPw
WT1hguM1/PazAFIvGkiSFBlfHQ8Qbi1SW0a0MUB8XkTqvdoPLi0Un4SCOLTy4U+skNOgMGdj0CcB
s6KmO8z1+krc36pG639/xzTGuIaeioYyPBcGhglFeX0Bt/qQ0UM3qdeGgZngvP8HMxQ1YgKsJ5h6
+Z7uvEhEbyja4i1krpHQMJFoScS6zc7CSUjDh4G6HG5ByClDHYW7LUhZF6jo61BTpnQzWrEHqn1/
DHW3zZKHSRrdKBJVvs+uX84kd1kkJgb4ps4A4X6sAZjuxdWPMOjcdELFLttojQ99zssf7Cxuo2qM
BgbSUAhWQaiSc3FjKfWKduiommaLpBpPk7ECx0Pl64v5MAS5IEc6RxMye8h4UdgC6wKqW6d+GAVq
H/Q5dDrGoPb7zKv0fW75JWD4xnOavijKfRS9WaGgM762SsxFaRpKGkieeGEuZFVjnDcotqrNPoyc
cursNr5qJ8g7D4IK70poQncPeTZhemN4FJ0ukBRpttQlTCEJ3uVqcOizFLOv9e/e6u4vf7s1UwQJ
ISa/cGvgcjo1pYGXfqQDvIXqg4zR8aq/NqO5O1RtLdldOP9DpILAC6ZNwEqjs9bXqb2RAFgYEByI
hugeJh5s00A7UlSIWftWUHBClotiDAY61VMrlpXO8B70EEslNTA7Exo2UK33sZJpgE+Um7ko3i7v
47pFla2N3e58L682miFrapNhN+ivbAYxn1bbS9i0dmKmm1YIJBfZY/fnUYLWTm1XGhHsVXn8W446
py2m/QRFdQyn3OuNKF9aCf3gvf+7PO6Iz3hn1lmKDTWLcVNJT4pON6VIO3rVCF4/YNdjpKI8HLQo
ZwvKvVjDlJJdrd53QAfrSvr9e98gR1a4nQvzvkkThuWZIrKRm+Ct7+prdfkK40aAhFhbD5qtCIq4
X8Btzvm6uoA3ZElmROLhIRstJ5QkOxIF35Ub5s8UkoL/oWPOX/1aos1NAGE9jBEqbiS/yvFrgC5r
EbT3dfwjNwTxYtUceFdNVQaJFuSBT/1uniJZ1ip2ay7V3kgPmfqzAfRU/1WN4W5QHy+fqpUs0IBU
DZIAJDbYRS7SN/LYy+2AjCO1rC8JJKtqEQtexGsBEOmZipYP0rSzaS4cIlkjLWItyjg7uS/cfpw/
0NMAApEK7sk1f0CWZqC1xFr+fEMrVmq84QzAVhJji7lGO5O3bAD+8padl29xOx5b4S4PXYvzwqqx
oC7T8p/SQvV9MKnNHUQc52dFWowtuiuVD9RKhuK80V4lFXrloNpIrFtijcOjnntkHHaXf9bal8QW
W6jdgLn3jGGhz6qlyCINBT4ruFPj6m6qny9bWP2QKqS5EUDwxuKHGUlIC2tumIW4TuP9IOdK4k+q
As6ppKLBjy4aRJXSNZMovEHlBIqZMlzo9DAEnaoGLUUQxuTk2yi/Lql6X6GfjjmAfHN5dec1Du6z
cgfPimcaRDqcR4LCXjb6eu/pCwYbIltP3LJWMd7jt6J7dO20A9WEqxqCoBrhwZ2KFDbGQoFsqppu
F+vqbon7Q5BN2xmhLGj6fao17uWFikxyezqU+hwUIUxCqsruNN2ezK8ucLMw8IC6LOJ/iGd4X1KI
RuGReTZZOczzoIUS4llXxH5vyG+FXO3LCj1Zg1x3M3iJcsO7vMI1r4ForsrEJSG1zQe1qF4mmlhI
uQw04LQFYOO8uNJK9FlMKijFrabKOG8sfsIg/jn1UGIkKS17eGiA1o2ajpiahN1wk6RfkwE2lZs6
eDTIRjhZvBrq4DHwGQ1oI561KgJcdkk1BolrDVsp8rumSzeBkMNnLQtCdf3/zPAkVa05h9ADhRm5
Cb2we5HQtKjLTTQv9iDil1v7bBRiskCHQT/tjAA4pJKSEAjIIvMPBigPmz+tejQcqZsiiJml/mUn
WT3vx7GFu/pCkMUBsIWvpffqTdw8lKZR2mk5+hkNN2TJ3qcFQ035LXiMBDfi2rcDAgIdCSTOKJJx
PmPUQxGECXwmrWlqV1T7bXX5Hp3lWpCJrd0JwKQhVP8vZwAX0uJOLcplkpAf9fN7WVuRrc4iEeDV
r0ahH4HhFzBKqGyxR3ly0k/5COgRk1qdbQwb2WWS4KoHYbaQJu4Mc4EIjbc+SjwII4y4+tSUWUrz
Mi6A8+ldZyr7zlLD7BrJZjXZkA21dD8akta09ZGkN1pHowcSkf7K7JtIUKc5XzOec4gs+CUooZh8
G5qqIx0rZAEOOhneqNtzAOL1jtpF8XDZSc+PHwyZ6D5pQKxjLp1bsTqMtFctVPqD9lDoHxPkjbJi
i6cqEGWCtObcKU9NsTUffUdoGVYqeBILsGKCcd/yrBJplCiFEBnhHHKgtK0VBoXLMf/cflrSYKdU
kAit2QCWCVER9RLM1nGnKzaHRp5CwGVAeOvq2bDNjWyjSqIiyYoZQK9xo5moIqjo5p/u16wgXagU
1JuL1vgBqhHfCBA/wir8dk6Ld8dfO7yIgCqhHDaqaBToOUQEKmnTSpMXUEUQDleXY2Em+w9RBWBN
p8uRLHR42lrHrs3B4MhmadqWXhZ214tkjlYCL8QjkaiibodKD2Ddp6bCusEZziyQ9kF7JDc908Dg
zLVZxq7ZfOhVtDGV2llEGPLztIe1+/CSQxEXox88uZMet1ESxLBqZtlT1TQvpMItLQOjIhetTSXI
sYSWd/n4rsQJBQAxnUnu6qhCcj4yqGGS9UtcOoEhbwb1M5tHf0GuNVMReT77S6dlUDjiX0u8l4CH
I2ynCZY685maFq5QTwqot0wfFDPHnVeL2gfn/oJYDJgMSu6GcY53pnEFkmf0qp206Z5RUoBCAEnc
Qq1EYmcr7gILTOodgR9BkIfPgvMmgrYTsjlUAvaqmYB4Pqy9oI0+gmH8uUCaEDM9DimLOwUVocsf
ULSt3KnIujIAVh7bGrW1bYxI426ScaOT19gwvVZ6M3TBjb3qMWB61i2IkpznQL2h9XRq09JRdKCp
ovuJzK4c2IMhyFvXTgNgn//PDloJp2ewgYpeFehYGNhHULl+1azFCRJHom+59WpKIh7/80REgSlq
4eCzu4xnHjEwhhyFDYJlrV8RkGGo4fcbcwoTbkXuiC4AS6tOFzTVGQoNPeJXZRIZc86YM0y73LJr
oyoEp3ptMagdg4HpTzThm+HoqGVSRgwAn8PKpvROmFL9yaq500wtNLUYuBQjGnyi0zdymjYBYtVE
28KuAnpl5LTbSHNyG8nSbd5qdB+Q8aBI0t40m51Eyue6Xq4rEoauVCDWtNEdekgactlhXxKoKUvI
yEJZHTaXD8ifOcCznwpVZdZ2RTbEQzjHZgCILo1KqJ7qm0rJt3IEBKwuu9VgOfEUYf4qcOTpK1yo
myihYw3fxhSzVoEKWRrUylAw49sGbRWgAzlDVq5U9uFg2GHzQBSRrvh5uGNGLAUAFRTzDb5llmd5
nVdziECAIBS0sq8TPC2L7eXd/NMU53YTHMSEAjqFO+NMY67NtCUhFo7ltKEb6eZzcvMf4JMEK0vd
2v781bw+MNB7cXVIbxs7e3mUnqJ99WG4QpDpea6NBePtjJefgRETPq3vk7pQ1BQLLqfUK/pnY2Zj
UN20XUBO1zS9OwfNg1I1pk2F+parm41XJ7OOHI4XcUfaXasxhW0tsX7MU+dMlXKVRSKY88o5xhL/
muEz3qKBrHYPM3GJTlOm33RR/H75g67cH6w5iWIEBtcodG1Po5JZV0uaS/ieevOgBTdD8aYC5Dg9
mO2bpm37QJArrlQjlBN7LOwfJfHdDC3kOU5KaOi4ZXOTzpAqcibFHZe9Jn1Yqt2Nz9Ig8NqVgiis
sgIIZYAqi5/oSofKqkFNDlX6rdT55r3slQ55x3tIdzU33w1++vXz8r6uecixRW6dKnKqvALMEM0Z
+XZWy/0U0ttYevu+FTTuANAF1hlFOu7212uLUdHlJVgaZ6/p5l3dtC6GyAR38VoMhYMoOPbAHINV
mq32+KtZYzpBnRpf7TY6TJthB/4MR/koD9oXRuUFrU+hNc7tZUUOUCWHtW6Dmc6t7kPO6wq85zeZ
jYe0SJ9g7ZCpFpDUMjJvwAC4PRwTM6qRz+OQgUJebX/h7Xr5I53jxRD/jy2Q090zjIr2cg4LoPnN
dt0bAaOZjNaqrStueoDwoPMD9ePv9+uAaMGNQwCmxWvprO6XYJh60FvEKPlJoXuVeGMm8gvmxfxt
AFADRvxkPGiR+p6uLKANCZppLJ1il9ya10/6T7Kzbpa9/Ji6jgmkGObiQMTnXt7QtbMFcKGO8At0
IUIXZzWdoxIAAMSsvHGLRrdDFRUOUdnonHEPn+3YDHOcI6efi9CImmpA0LgtZ3twkRGWjvkEfG3q
G9floXnRt/WVtVsEoeMPld/5rv5dH3faaIVRmirH+oj/McHwclscRkStjfqI+t+v6lAD+zdAeBxg
W3TOX6W91/dO9mN2Z5vuhFD4tSvieB+446hLiR7KOn5O13p0azyCqORKdyuPPFal224mz3K1bX2I
b9NXB6R8l7/1qnGAwNDYhJfhBXn6EULdLC2UPHE69as+8/MW497jfRq5RfCrGd1cJNS74tFAm2Fg
Cg9HCCPyWUU2NI1mpV3lqLEM5CN4qUdoZtzFZmxnSYzRB8GFuOLLBkZyAPEAjynGctj6j5xMmgda
oxpUOmkBjqDO/BpCpKoq+fYsJG4+FHOBQWPPApTjT+0UqlIFUSyz53cj7ZeRdGhJUxGf8jl1BMwA
04E+AzYQGTd3NJPICPUcBMWO/mx+GIfONYCqDO6s2AZCdnJ6d9lDNkq6NjdQY7vsKWth9sQ2d17r
pJnrvoZt4rS/85fmkN2pV3ltm3BSqwKFjgq67Gf59bJZ9le5w3pilTusZlrDYTJYbfOraXgpvy3x
wHYUdRN4PwSrZB6jSEDCXQKOUzpS41UyGkQp4CRPSnuATh8J/Vk0nLiWK50Y5G6rCoQ4XVUxg1e6
3x2Ug3G1XFme9Kt1ZxcTcPJVu728hStnHJUaVoFC4YvxJ5z6JjCFdOxk+KZRTvvemnx0/2zd+q0a
n3hn2oFi+CBQEiinrX43UC8b6EjLeJNx320cinpM8SxFCt9tjXC8ySXNvbyuVY/EshTwa+D7afzD
T+vVqKT4P0QYgEjXXrJ4F8vXHaoYvdMMzwQUQ8sdwYMw/pH1/oDkSpT5rq3y+BdwHzOlkO2sCw1n
IlikvWr05Far6dfldZ7HTALsHwI0ZBPQMVLZjziKYblEg3Bq2wpDLo9ygWb0vgONk3YryXtN+3XZ
FvOF0+N2aov7bIAsSGXO4vPc/zA0HxyayXRQ4msrEXw89odODQGlcfTtuEjWqKkC78C3A4WbJ+Hf
7dDtjFh0v7HLkzfDsCAYkwR6EmnU6d7NFqhAJ4vFZbwiu8p0FEgyKPFtXZabyzu3tqAjS3+qmEdf
iTZLHEe5UoLdfdnmGvgXrMRbRv3hspm1BYEgCZAB9NPRcOP2LUuVOunRboISQn5rWOHn1MTXMkov
GPkT3J1rGRqjYKboHhqYN+E3DyD7PFND2CJJddX34d0y674BJkSULzZp2m1l9U7BdHpWE9uabojy
CJ3JQ9hS8DN/NmkqWPra4/b49/Bb3NWocrc9fs9Cg9dyUDytUfYQrN4naXTXopGQAZBvoFwBLEJk
T8W3zyGyCAwO4RVPkJXzcXQcyJyOHVDyRWvZOUS3FAf8TWBXdHIJj/r3yx96xZ+g44GSNoDNCsb2
uIxi0cNmzivIfBXLBPUSf85+LIMgSItscOGLBmWaWUFUQQqhsJfAL+bQrYUUSSsue7ISzmXDuppk
pcVKNGjtdu8SJrwzN0q8y/slssJFyaiy+k7rsRZ9dooQqLkd6o/EfLpsZX3H8EZXQdODfgQXT0xl
SQy4YQU1apBqaFsLA7SzJQgl60v5zwjlavPR1I/y0rBPL10X2m1ubJPZmXoBCOH8WoE7o4CNEXLw
8ABTexoa68IIksnAhkktaA/Hblep9aHXqsweMuKMSuCTUdR1WNs+1gHAdBzSZEySndrMEiNtrLyo
gGOHAtlsHaB25Vud8nz5K7FvzUV9E2kdZhhNhoHm4etQeEggllfDF3RyPS+Y4g0+L1s4vydZmQsZ
FUjrwPnDNxPBUN+TRsW7wjDj3B2HCKzx0Zh7Slt8jHPSIy6GuSD+nX+w07uZuc3RDcOapr1W4m7u
wC5g3iTBsxVgzP+hLA4TEUDxV5puwKSBWQgNWgtldY39mCNjlowR/xSjFU4Um7syepVV6iT57OgG
OPMKhKPpSw6zx8ASZXXnO0sgN4FaGwAPQPzx3fsF6U5naciPu9gdrHdN9YJ+P2ofvex89xPCEMrs
bIgSYZ2/3eJAUfu2RIZa9W+T/h40u7B/ach+EZFQnXvjiSH+2oJonEGzEZmB0ryBO8GeJv/ySs4T
fILiGiBTKLDpeO2yU3f0rVptWMqu05FLTVdLd6cXvhS9NuG2Hq8qchW2ggLi2hc6Nsf5YQma2r7p
YS6rZmeWd8vc+EH8IU3bLhFhbVdtgeoBoH8ghwGAOV3asEDHBvEEV7780pnJVqPLfak2ntT0NuAq
goznPDwxbkiGizehBQlyrVNrVOqSsGT34TjmtmFsRvM5qLzLH+s8uDMbmL6y0NeD1C53g5TJYM7l
mCKbL3/R+aFODtEMKKSgdLjmcxiIwrMPUGggLbh9U5Q6L1SDWVHu9SBG2f/+8jJWgxGuDrzs/sQ/
bqt6ua6Kqk4qpyxcvXomwVeo3arJLgflfiqqta55Ac7of8a4YITabtT3GS5EEwLBcbqjxj2llW3I
u1b0Pl9zAQwv4HECODxKrtzn6UZzLGiEjatrsGM0vgVOaQq158u7t2oFujpgcUEmibvq1NGipqTo
0maVY0n3s1XZxHqQDJHWwpqnIVH5zwi3a2Y9Soi0MLLgcJa7Nv5alL0MRZXLa1n9OGjpIytGyfiM
U7WoqtZIY5gxU3qVg6Fli6pCa2vh9GFAVpKEQS44QqsWKbqSCHcyxha4bxTRqKBygLspyH+yRKI1
nFraSWPldqV/eXGre/ifKcBPTj/UoBVdm5Ql3GHetumuBs+lRZG8Csys+sORGe646gGt+36EmSDz
9OG9jx6q+OXySlY3DX0SAw0twziDYVtJpDUA0VcOIfdDsunoXrYCYDUdXQT4Xl0Mgo+MCSNEB34e
NwKX06jmWMzYxptqVp0E2P1JmwX39+qnOTLD/vvRrZflo6knzEzagzk8gfiWNyu63ZX/EErZcOn/
LYdt7JEd8PVlRElhp6HRTu3Nl2IJ/+XzH5ngTiqKx2GBhgskncMHClU663aZBAnd+uf/uwruzLSa
1deUOXKrpJsI+kKpX4cgq9RKexAWDpi7nubfyFT/rod/wIBadGxrDcb6IgJ53chG9BZfoh96b7qd
kXvDokF/oE/A9jxs08X6/9tPPmvQDcxQ1yHsI7z25GnQ/KAVVfwFXk7JqVuQDDxUZgUbWWO5RgSN
Qcs2RJhcgY/zEze1Xo5QHYcRJXStzhvMDSV7Q1S6WvUNzPsCY4daj6mz/37k4ao8R5EywcpYfQWF
Xc/ekN1DHMAxQOB8OQqt1GzhGke2OFePlDGejAG2iK9s+n18U96Uz+hybY3FBtEMkoe7fmt8+9XO
jGI4CpuFC4onvI00o8Ujp0J4lZ9UEGTmvwxRBGe/+8zlj0ywhOxoD5Mw61QzwLr04sUsPiflR2o5
g/lojsQGNliwi6sH7Mgac84ja0HUZUpWY0EV6Kkgc/9eXDW2cS35sWv56s/L1tbd4+/ucYHWGKDG
N2p4TTfQBlbj3o2mCSQb9kg/S/py2dY5vRyefsefivPFtJta2kYwJs/b3JOd+EVzoFR2M+ybbbqz
niXb8gav20u+6jcPsQvhgsu/QPQhOQdtw3CQ6xJbGzV0C1DBML1CH8NX1HdSXQ/kH14cx8vlwjLg
f2kTarBGCu0TIouxDfDTZm6U3eVVrdROT/b1D/DsyGMwCFUBUIh97UKvCZ5o4RpAIi3JdurdUt+W
Me7QaBvIhmA72QIunAse+LkoU0QrsHM4QZO+DFays6YnGjCbGLe3ErCRJU7d/Mvj5O/xULnYXAZL
G4UpjPZjs8lBplaPDvgLSPs+5hDzGQWF4dWr4MgcV+DEHFadyiy8FD0GlUB00XTVQyYZglWJtpIL
MUTq6DLkMCOXXzRxqm5v9AGqj9todGbI3oreD6JlcUEmzKpImlTYC+Zro7spyydSP152S/aTL3kH
F1qGOqtqi5lYxsdp/lRnQdazWsY6Ol9nqGAzCPVkgAFz6l6WWXpQrMSulOge/JnerNOruLitMswi
5rroxJ0DKE9PHBdIGpPUchLDNHRbX9S8PyRZeAXJ732mxfvGkp0FMjilont0kgX3w3oMQ5Zv4HnE
aM5Or4cC3B292uEySiTNyeQvOYn8KF82yhK4eZNcg05EUBNa9RUkEBhVwqMZlCGnFlWMIk5Zwk4c
HT29Hr1C0cB+JoLjr15FR2a4g631ZmMlM/a0i4dNbppOM8a3Q0zcXP0VWSKanJUGGD7hUeeVW5WO
l1+s5ai4Bh9SZDPZCn1XXzfbEGw5O9xA+2SylfdkJ+rYr36/I7vcMvWmUwcwTiDt66Bcn6eO1fsd
5AbkxSblazoIYvT6rv5tMHPxS6PJ0hIJDeagfJGA5zVf29Jd2o0qulvX0llWkQcLgG6AgoK73Kne
0n4B+MqBvMRukqwrHP77pNGvhygSucpatDy2xR0/qCYUpVzgDEwk9aPQHcv7ftmiquNZkg0VW3AA
m/+wj8cm2U86umO1PKzqLMby2ux3bl5J/e+pewZZrhNBbu1y4FzzEPa4hggIkKnoEJ6aavqhmzLw
azlLujECcF58EPMQzOWGENcMhZR8a7Hs2BznkHlpqFXfwlyNjMjQdllEbMm8N4EyWqyDWXpV/qvX
dcEiV93laJG8X0ZZZ1Qq+4RANE3+UOJ1AMCKLqKEXAtex6vjLla1xAx3hzqWU44fqezI0V0qovBe
u+hYfR4afGgbnmm/o0nUh3qN+Fia5c1QBQ/IFwQXjsgEd5cWpVSZZdcgPaiCAzo7Xt2KHoqrG8Um
UUH+zDhkOAdHUamOCxOBQsXYshK9t/JkJyLW1dWD+5+Rs8kkFMJis50Q/Ix5/li6p9iKdjEKvtNn
Kz0msXJvgrzz8mla3ToAQtHUNSyMsnCZTgFIhRm0+Drp/NFYd9r3WSzQTDv6+9ynmeRiHiSWIMa6
vjWt+DZKgRgIS8kL5n+pfYB11wRGAVhEVeW+kR4N8QgeFHwjUFnYoSHldtx3+zoS9c/WneE/QxpX
Gu2NKSMphSG5wpOiev3feWFBSF0NAX9Xw+cVMvImI8ZLFwh8MAJktgnenf45jgTPsBVgJb4QSLHx
mQCsAZ3DaTxFx5uYA+DIznwPvo/g3p2+yj2o9oNNviteQ3/aF/7sprvAzvYiBPBqLD+yzQXXQmq7
2VSxxplN04RZ5ER5jMGyKXYWC2pSabYd8Vq67PIrdz7YDDEdDYp/wPLPcEQFTSLMtwFxnUGL3tUG
UHfZTelK1stlQ2svTyDYQQAE+C3jyOAOVwomMD3XLSABae9pc+5L2bIJUgyyN8u2034BFHBDUUBL
Zv2QUBHKYW2dgEsBa8xoJfDv0w+rL/JYjAkwQ1pfQwE8I4WnjKll92nZOThEhStHoIy8vOaVeIKB
NEwHAIGAaUQe/EiKvpgDBc2xLIAmj7V8jjOoFy7bWAGSQnRCZVXpP+JGfJl9WGir5z06Vfqs3eUD
YFmw1l2ZilnspXnG83qS7lCXMq4U5B8OWZIfYNcAgEsfUjsOIZ6VfJ/Aj/0kgNnBDgRyBL4RXc1E
zicV6x7oF60f0zB1IfSEXZ/tQLcEQXsl/pwY44JqjzawXOkwNoUToEsSnR2iN9SWovnz8lav3Eiw
hE4qXjZ4fPBnpahRrLBa5HXNPKRQYET6n8Wx5CqztKvnmG6azFJsEMb96qby6bLttVWCywmCC+iu
IXfgAlMRBWYHyDoCoBHtihDcQAUKcL1oPldkhnDHRCnmpTSwRKB1G5LbWh/ao2hQcyWYn+wjOzZH
+XFXzD04HdEplBbdwSywQdyqUz2t9C7v2dqZP/5ebLFHduYEhcoWktFOOLc3BrLGGupXVeNI4DUf
RRq3a85BQQnM6Now3cSHt6hbGpJNWFTftoNTqwQkoLI+vZQF5t9krfgZZ1AAKZsheZabPhe8u9e2
FGhGE+N3GKoGO/fpUrsJdOb9JAEOulSNnSxNd0e7tnZjWrTOsky9wN7a1oJAgTIKMIgI8IQG4C4Y
Qi3FamuQUQz9i9Xu+2CrhNdxJzjea6UbTKD+Z4pnNFjKXKOxhvimTTSwFTo4cxm90U53UhK8pn2z
A+z1a67IbpZFD9U/DXiuMKUcHzvu6bGk1hKG7OlBb/Ob7LbbWHbs3RUbUJIu0FxkbYr2c7gGgRYV
scuupAMnprlTUgx6rceseUbnO4U4ZLjv2geSHnIUxEUCwSJbnPtkQ60sU/s/pF3Xkty4kv0iRtCC
5CtIlutq7/XCULckeu/59XvQe3fEQnELMX1jNE8dUckEEolEmnMgKxiHY94RWoN9Wu8br4/Du7i3
wcHaC/Z1TeRyW3mH1hhIsCO3iG6y+K5XgJhiKLdSUTtJj/nD2TRpb0h3lx3C2ilhNFdAA1OQo+Jf
y1ZcWeXA2i06/COyI/nPSpS4k4h2eFW3hRzOi6KK3/SxBjmWP7jXuVvkmHev7qRkY6kCH7cqCrcC
usCBmItG+tODb0pd0mkGHHYB4OsA9JwAYK1at62VnaFfWaJRxFVxLC7GGuIm5JvlfKPMjK8SYScH
0a6aiQKUPHR7TVkx3diZrbhp5F+X6fDvYR0wBY+hB+AQ48161imjVZiAjCYEx2V2yxAdQdAnV9vL
5rGq3EIG+/vivoiTXPPlATLG2Pxo++TKjyIHL8JHBNB7DClSTRIB8a+JNMG7Bvxd4HCfYRT12VBZ
M+tWHpQnSXLs4N2c983wlKFcKEwWrV1RS2GcRyk61Q9NpKJRz42dsP+lx+AQ++KP/pkir+kPV5Hx
rzvLQR2NLAG6TZBXxMDa6ZKWYdTLMRMpKfNmVNrD3EabbiCbyzu3MssMOSob7JOxkICaP5UzYyCt
qVgQqA4dJdpjEKHoCnQ6jEO4avCJEhcyUxJoMDPRLN7aooIEgDWO4jgY/GxuLMcYOilx1mVUQyUr
8rLoWTZfOnIIzIdci9BaIwgF17zYFyweBv8YvQ77ooWZAqkgiBsJa6qE6mMHsIsuU70QQ4Z1LsJK
Wr18F7L4Dg5rDNH6lGBd9eRXCA6HDFw4Dhr0nusg8qK82KvtWFG5tG8tOXi5vKlrMQYDykaLJODc
z6r1KKL1TSfj4rdTYF34DzZCKjTLUVsKnLwUdPeIhHFnY54xpRkrENZrn3awVdvUTePXqvJGjDNe
1ov9FB9TLPXiLtt6bgDqwnoye+VFTX8Cw+gbv48yPTqBMSiG2aBT+wjkNrBKG7/f2NmjEvYfaia5
3xFho40IJGwA4eZElHKt2QWKdsCgd1MgbstlKAgPVqBvcKLBM/MfETzgZF7KmZwmCN7N2yJyyuO4
T7bTXfWmb8gjoT/LP2AL9wqv8aytNFBtf1lBtgdne4SWYkaubQJ9h/cnftsPMXLBjim3jpHTqQFz
hWhqcM35s77l/xPChQnAMdesmpVBNPu5MvdZ6qqzhaFkzcnG2+zzskarVrcQxkWygNKcKiOHMHWU
qAJMP10URK6uGUCk0TINjKez2WcUWiJTrZHdnAL03wHuB8xt6bMSNwL7XpcDwAU4BcBJ83sDckUc
VtYlZ1nhsJXxwvESDF64itKIsmOrO2SDcAGOFkEj/8yR5DgBOx3cny3XXksOMXiv2t9GmVA5f9L8
h3+/RQzuC+MOaPg4wxayZ1BU5CZMvpxeWyQ5JVESbG3l/grAGOSpZ5iq2cpSCwLI8NOEEpV5CEVX
hkgGd3JCVLmbPIaMiWzs+F4zbhBoX16ntQtwqQZ3bkq5k1GFgoihP4YxgG/3ZecKCdhEinAHxgCL
kNppkFJrzSarks2Ezr6srb3LyqxdPIsXJv9yNyXVbgfmBBgHukVD+zlBc3FCPnP7z2VJqwr9TSGZ
bFkXcUNsdxNCa0gqwSZEwASRkW3aCAK+1XTkUh+m70JKheHIqRywbH003xuWRIcK13aouERPnnul
dUO7xcZNqP0CFWhue5oX0SZN45u6GkUfI1pcLqJP5bTJdfZ87w7Srf043YPDGSy2VDGpvZX3/m5y
cy9+tl5F3PargdNyGbgbctKNRp1iLPZo2S8DZnSjudikADw1i/Aw6jqF89oCH8INs2+0IJ4kDrhT
HuKN2+msWTSIrsfxowJg4uABgG0CxInyeNmm/h89LeS9gH8LCilOz7pqi6li/Y6Y4PL36aRlG+QM
38ws2MfViGAt7QwnMeLHwrYPcjWVm8sfsOKh8XjC6wl3NGbU+Adpb/mhVqDPygmKEKfzcygsWJdj
DFu9P8Qi57amLsTpBG0LSOmjlnFq3Wk1xDaJkT6wQulGVxAXGy1yXpHTgt0sAQzlFBJvkhsqT+nu
sqYrx/dENHd8U71umzqFpplyHZdeWr3kvkDEynGBCHTHaizDjKGkU+1yUvrRyBpA4uo+7lxJ92J7
4/dXrSbox1rVBay9mK1BthI0wqeC+ilRjMjEMvZkp06HsHiJh6fLy7Wqy0IEi4cWfiiVSJD4EUTk
kRd31xUgQYGXO487W0S4wBaeixUx2PdXGW7V5nqwx6TExgB4PYsOU/ljDDBa8XFZH3aQzqRgxIqN
goO6lX9Jp5nUN2oy49JLqdJT28l/al53VEGYe1nQ2lsaGGR4tQOTF8O5X7hJi5VLUJxOi5DZ9vV0
CB6mmwiAg9I+2GeQ1okqritx6VLaWUMqeODlUJJRIzuG2/hYHsNNdG0d5U2wnbfGthbSi64KxNi+
zXgs0X3EeSwzyetwNqGeDQbVHvXHdhAcozXrxgb9R8JZ50KiRvaodJAgS3c9eLGbfea739mkhQwu
zLLALjL4PWRM97M73aTAA/lVe9PGfw1/SJtvvPdU4N4BQAnOjyEOnR4moP2p/cxK00Emj2iSBDY/
wvCMXlZq7SAtpPCZfrPsNLkc8IDo9LdWdzL1Ko9f23l7WcrajbGUwq2c7medFEbQJbaBoQ6WqvEq
jTdS/GprN/l8f1nYmikwlA5kuhmVAX+WrA4wGYAuQhf5VKvIuZGGDnMZeiYGWgWrtybKgjkrjKYY
SHicwys1ZQbxGNxQkexQ3p3iH52o83htgyybTY1hml7DwO2pGZTj0OtN3qN/JfxVa66Vb6IGM8Yi
sJa1VgHABf0jhzeEAPPD6oC2NmAFesom8MCyhKTaneF7qScdS1Hbz+rKLcRxFlEmUWbUAK905Aat
8CVAV1mbuODEioRwjxa7tXs1qtl9NDxWwy5tHuJg/++Nbbls3K0qFWlgRehydhQDCoB7TQ0xpy8w
szX3iVAPrV8waPQVc4sldXjYI+pj5fbBbeb2apJFrUtrJxRFdqSvTKDQw4+emplhhX2mAkncCUG2
U/qjU0zFVkXmNi7sez38sLRMsHJrwQIgo9ncE9AoQORwKrHFQ28IWEqhGoF031dUlR6MNKDGJNHI
EABuiIRxllBpaG1LFfbiy70CiILTeGjmeDMpoN3ZXLYItlJ80LDUi7MI1gpoJWxCth9vZMBtg/eX
+rGXZW7jt5hsuZPw5LwsctXOF0vJuaF6SPqpb/H+Q9/tIcnttxbYG5oeivpe1owENoIiFNjK0NrO
GUk/4ykeSLgsRvRGq8lLZb7YaDU390q080PBQ3J9Hf8RxicjizabClOFsDIId0OaY1a/24Gbdx/p
OZXM+bdKxo5akiyaLlz1uH+15BFMQjkeSMwmWArDol31PAYqnaNr0MYItu2cbh7Atov1VDmr7Hw4
3Z6pOKjlz1DRayo3Bu6S6WiWo5fJmhvL4e1ovcvEdwvrGSHbNm5U2pLhVi2fglFHSTWiMihxv2FQ
jNQAqMLIw501ZWpSqpUmzuZIgl3TIC6I2j/VXAvCgtVTiTrDF50LI/g9dQFKg0Z7TcJNTeSnxn9s
tds6386/gun1G+qoCHkVBut/hsgw2FUvVTP8ZxLrzoT0h21icl3UqrSqzSIY4LSp0iYLKx1SZJLc
41ucBCy4PjDPsrQ4tIoo9li/sRfyOOuZi3mGK8PthiSOSmv51xz+KMbMkTt9g6rn9axMT778bDa1
Q1IRu9HqIVkI57xcMkp9mgS491Q5vbKMx0z2H5Nw3phY2X+/eaBwwdsfR0UGOsipkQRZ0vlaAUlF
dQRbWV0dQxFn2WqKAQ2ZsEQGOQ1A41MZUYmyhznKuP2sz256CkKTgsUME9o3HQxmjKkaP1rA27ys
2dq1vpTKDGrx6MMDd7JB0AgPB9qtVnYIpiMuS1jZJSiEFBHaw8GdzjdIVWhfwCbhgOmj+pxoeHxF
WvDRjQbalVpRH9uK/aPhUldQjFDwbuEv9GEiM2kb2L+k/AIOgkumZC/lk2sZDdXiz8uarVx5J8I4
4zfHQFHDAcKy9NCNNS4hOgyC+uTq6i0U4mwcpI6zpvRIzcxo8prVZzV9SDDLHkq/LuuyctOd6MJd
30MjyU2Jf06kjs+ACtiYLfqN7MqtLft66rRnECp5JBaZn2gJ2d8X5kdm1e4HNmElochL0FCSFYBz
31/WbcXGT3TjTpZldYFS1tAtAAxKZlV0aEV9cSI9uGPUoWFrTAPoEY/aFWZzMF1kQ5FU4IdWgp8T
TdjfF8sVgn+zAPU4rMHckvZotZuxVtl5okabOYXAJtbXDWi1gIdGfMw/+9pMyQy7gXMHXK2rNVdV
JMo5fU3ec4EqFPpHBP/iS0sJrMoSRBgbbYcxVk93RppfSc838u3wHhzRt/yE/pvrcut7SU2Tj+xP
IvqItUvs5CO4S9NoaouNgCAzFNJuoLZyHA0HmFMmqFeASNApDkqzRCR23VX9VZ3zHqHdS61SQGpa
GbTR7rPsvRyPfTjSYBQ4EcFGmpwT0cYoaSqWdiUg3BqmrSWJnu7r7uOvMuwLFoZZSIB0aGwmAS8N
a6Bj4A3xNksYIRpoX7aDiClFtHqc44hQxhznDAJBdIGp1nm+i4bE6SJ30H5c9h7rR/uvapz3GHI7
qzMZkkD6MnXI6ik0V0TZUFabuXQOOP9R6XnTdhECDHlCd7RLotc6/9FihraXf+SxO6m0F6HGiYyC
8yUY08QEgw69NOWl838IU5WideNiJqXqwWs04vdbO/wpTcMOWI+vbWlsLm/PWty0PL0WV/ZqQRjX
z8y4y0DHUOIGKHFNABRegHmH1yR3c/VgiCD91qqdJ0I5lxHVZMw6AkcMQ7f2kSeXVNnlV9Ee/kNX
nepWeoIPyVv3srKr0QCgyoGeb6DZ+zyHjcjHVyHWGgI3yuS9hkSFKX2aGBq6LGnVOv6RdJbLrpVI
zroOkqYaE5d1QcvmO+dqIYFbwsI0u05md1kNzHWz/wTpaiBCc1u9LxcyeB9rVU1ca7ANI30n9uMc
3KA1YUyBm6+hg1ywZKsuiREWmZhyMGy+RqhIg1lh9B1nWL3XFFRrLHdsjl10W0rby5uzerQWkjiX
JNtx1yU68xbNg2y4huzZpcgjrRvAX204j6QFalTMA7QZJARMvSdprZernlK2tFKcoh7A3AhmELRb
viTZe9E7Qyc42aIv4BwUAFwRW7fQsil+Ee0Tcy+XV3H1zlqsIueg5tSe/WxkGuYvwfBgKyD0u/M7
HFw3a8AeV4pGGgQGYnOeyphzX8/Bke4EALI0ZcefnSEAbmLo9KJSlEgUd7jIUKtzpzBbROJIYvv1
Fk1vfXIwRDjVIkncEdMwRzeYDZM0SGiUvoqk0FEaSsbPUdRcser9APePfmkgCCMBeBpkVPMECHBW
HpCtV6kFnR35aI27RtQOvnq6FmL406VGaROwTM1s/sTUWj8ciS/IK66a9kIEd7haq1c6k70cB+sx
bP9M+v6yaYtU4I6OEVcEwO1YKTUHgVQSuHK31fw//50Q7vxMemUNPVsntScg/swAyrHVgrf/Sgh/
u2d1HbfIE+BdinsoVr1ZMqgZiTAsBevFpw3qXov1hqWxFPM51H9EwTYVAfB9JVLPQry/e25xBwWc
lVWaME1Mhdo7AMwatz/UO/A63Sk3lRu/AszUTVuqu83xOWhB8EyrK0ngUlcP6+IbuIdAZaED2WIx
H8A3HKN/ifrKqYtjEh0VTBpf3rlV97qQxc7A4kkgRWqYmBVkBeVPHyymc5W+yLHmdoPstbbtVlW2
MUj2flmqcJk5JxH6Ra7gekTYuVGOCgaN6bwBN9efzIkHl+znbXH0r2ovf5E398FHc3i5LH814lho
zTmPtlVIOrM3czD80MtnCWQQfU02qaKgwEQsmidJJFho9pOXDItzJkXY+4PFgpy2BIFSSG3fAzYh
lUSTW6JDwjkVk+S1MjLV1GlvgZhyeBVSuohEcC6lrWddxp0P+7Q35viQpx/C0YYvkJkLy8XfwhOA
AAt7hhrxsXGKrfIQUbTJ3SEIrWc3uDa2ueKUr+rGf4hfyatMh5160zm2+6xtMzcTZQEEGvPlhyq3
pKkLvjbvKe3u7OZBjwSXzboITIywMifeDpx9tKk2VDI7EdPc0TDeJf4zJnwvm/26Y/krg7ONjqj+
qFiQEaXTc5S1NBr1TTL6tCyL91wX9aWsnjI0pADOETD/yE+d+paqBjNepiHoMDHGBJRManebvo7c
qjyE8V4W1fDXM0QofOtoz8bQFz9mlJG8ycZsQqb3oXlBhzZMJDpisM+g2Z1+04iKcqsneiGOuypq
H/Onkwn1Ivldnw5WtQ8LJ7P2l/dsDd4KPGJ/teJuA+Bh5NZQQCtpZ91PnnwdHbTCTV/LHzVV9vE2
PiR3huN7l8WumuNCKncvGEmKLpMcUlvtiH5GeXwNJYFmzE2cHXFMDSooAAA8nn+JDXWqkixAUSPF
eLK8UxKvAUawOrpNsNXNkc7J6zd0WgjkvH7dqVKiSdAptSb1SBASO35noBlHnkRgXavLtxDFnebZ
KpN4nNEP2NnJ/ZyHThSYV+komPNetcCFFO48qzi6TdBBCkm3lgb+hbtMvjFEgzBraLBo4P27Uby/
J2CgGW3W3DgHLibWU7mmJLypSm8sXkANaUVXGKuL/Ku+eZhiwA5t7G+9pU02gwlMMoaNfepKBh3A
2ANhBTBUprTxaEw/iMg7rtrjQga3mhpaFXQDNQj2Xg81N8s+zPZnO3uK/6vSvUoESbC6eQtx3Ko2
UtDKtQ+VdP3NmD4V9YnYV8LE2+obBtx8QB/TUXLjUYOtKTWKnO1dM41OX32EvsAGVy19IYBbtUEP
9ag0IaBut0l2AMSfkNRw7R5BegiYx+zqQmX+dPOBPiCFVgBHq01F/lCG7cE20I8zd7FxaDFGdxPI
IC1S9SbbXXYYa1sErBQLPYLA9jDOEGLGfDTsfITDIA+meY8uxFG9SkQZlLUV1MANogGOBf28fK8M
WCilsgo1drxU1wfmXmDMoIfXtpeVWbEE9DliOBuFHKS9+PJCA2YAKbKM1JEx/Q74NF+mwPX8BjHM
iRTu3ujtyhw7AilAerkrS2CXV+kG9DuPDUo1BLWay0qtrB1IBTXAQTHUNtBBnJoGEJZT3RrN1DG7
0Cvq5lNrR4dIsqA0sypGQ6JdY+guZyxMJkgOgJljpU4fl295j7EZpb6zhfhWa1sE5kcMNcLYYHPs
MxaPMTMimaGHUur4Vm54VpXEDzIJ3+YkiL1I646ZX94kMXkt0OxL+5lc+0GmUbmdKzr6lb1PGkOE
88YcK3dJs+FeDd9kGgSzw6eflBmlEs1VmGHyNqQDKDaS+cZoHSU5ZPbT5b1cOW1AQkMDAkNKlEF6
cSoqxyB62CRx5mBCBkMUXeA7fo47WpkSHzd1I7WietjaeqMb939pMUAVx7lgxc+kWlOazOn6sady
TJptWxaNYJxiDaaEGBiUxtEDkgA29lQxeW78uphQ+i3DrSof+toL7etccrJqG6QuEg7bWj6QsqaN
/ulbXqi/h/Xe7+4iEVbwGoDayZdwS5zEQRTEY5c5yUvDHlL1R+VWIIX93W0TZCD34dG4Cz3L63bk
RgSuuGZJqoEOMfRwgiiPx2fqexW4G8ySWGf/YBczzVuiUBPvVQfcpyFly3/ZolZFMixHoP7g5H49
GBbnKRzNoMqVLHPGcWN3BzB14/8fk6E6pWisa63ARb5wI/8ji3sN6BHpY6JD1gRI/izc5X1Mm8iR
55t2djXtfgLCUS15lxVU187MUirn/4gfxEUzpkBMyhKGvTea8bWqFM0P37ema6uNtFvFJ8Zvfxit
chO0XZPTlMj+PpCV/n6Y0hxFWVUBl7Y0yntb6eveaeoG3Rel1im5k0q28hk2AfGGKMAV1WLCaqSp
qpU7P4mC5zDXp9StpBZzIX5vCIpPa9rBYhhCsmlgfox7QBoVumoMC+Yqxaxtegeq7Sh4sWeBGGb1
vI8D9zRw5AwgRQCf6fR82kNaTQqw1UGlrmzrUdlYTehNvibYrFUTAXEVJuFUcOLgQXwqJzBI3ww1
7sRhAmiClw2h8Ufq6y6hk6/G/saOOt8DwmX7kMIFmk6fY46FBkkWiiqUX+1cvMqajFsT/dQA/uCb
RuYp7g2tA7WItgH4tL9XXGDv0dH7VNwATf3dfeBpB3OiUkpVi8aHeA+OdS/bAVNtP15NXr7taOc9
qsfqMXe+MdeN2fF/Po5vN9GUYpAkxnsyGyAb1x47e4+PDPXtYF7nvaDfe23zl8I4GxsCOCyJrQQA
RFSVDlIt/1aA+/LQSVH6fvm4nt036EtEEA4fCMoqDIpxhqaAsCDKggIGIGuv5tTcN4hc/r0I1VDQ
BikDdgiJkFMbk8ehG+1kQtxVdsQBME/rSEEjiLrWCusnO8Q5uzKbTZKxHSL3degpV6pnuT36OijG
Gjb5je/J7p/Leom2iXN0UyQlRZUwgw0eWn1fKls/ESzdGqjFiVbcPa0bBSmbATLMx7fIm/e9m/zA
WNDtUXHu5t2dT7OQ6sdoo3nB5rJ2wgXlXIMx23VTqRDd/TGf5rf+9gOY5VugfB/usu3oJKVgB9eX
k809YdAOjpWzerXUMB7d4TJOjT9jfqd2V0JS51URSBvIGD4GrtFXVLS4fDu7iKOhRjArG9M2GWSK
bgmUa0XtxWsDkUAusm1gqrDpWIuzDDXtErX7soyooNOkfwT5Z9alR7WBi5rSX7ViOooeO0aW7Gbw
pgZJdCfYPSbizJsugmRu95JUbpVaY8YJZjoP7Kmvsi0NG8PGrHOVxtLWN/RHubZSKsvR1WhE0rsZ
pw+Z0hEP8JSSwJDXrk3ge2JJcKsRvIw4H2DlQ6KxQDrWfreKN6DxsJp3RNRJIRLDOQG/i6tBKSEm
KW782C396y7GDohAqtY3GMzgaEQiCOP467kb0iRqqiRzgsSMNz3IdGI7PsbT9GR3r2GeXtdp51Ry
9NoRaZOn895Q3wQbvJKBINriE9jfF7asKHEYZDo+wQzc8MkqaRzS9M/kVd6tKtHXwQ0elYk2e3vf
DzQW3FBrUSwjDWUgcqaF0b5T4X3QZL1uILJsdRDpvcDY6Fhs6+hXJmpjXlVzIYlzgJoKLriSxbB1
a7h28haGHU1GmYZIfkXdsC/9QVD1OLsRAYuPJx/oUMHchoE1TjcpmPpaY/ErMiMjzZJxcutO/0b5
BqkV+Dr06wMZ9uxATJHeynKOFUQJN3keURuQZ1dgIyvNgWAKldmIvgW0A34SBlMjpl5JiO7kAPil
h3F66axNPR8twK+DwE8xXVMESbM2FnQikx3RhV0GkQ+KShsyVTDWFomrwNWUP3vtRvM3lerO5Das
nAmeSHqrVCcF+lohu222J8XeLkS5mNX7E1A8DH8X73hgtJ9+jZ03LHvL4tviKrCpof/2x3tQP0k+
HdRH4gOU01NARFrfGskVahg+AFWqQ9d55fCeRl4RC27VNQelYxiE2KA3tIEJzH3PWCCPkuL5YMi/
5+atJCbAuy1AKwmnLlclYbZXxzikRs7wf03bD8KaQFLjpW6x07cIHzZAWzz2aAndGZu3gSob8zai
9o1Em20HWBVaOO+hBzApx6LjleIl+/zGAv8F3bVvE4KM/mXe+vS+dP3r0Hu5bKtrV7MBS9VtHVW5
syCxS5pmNPQB4RvefLCcObqzRDBA6zKAcaZoeBfjxXO6+E1kFR3muDMnn4ydaVTXZqHsJKUROMeV
pD2BD2GJFeRQ4UxOxQxJWgSpjdzK0OR2ROdBkW97YIkfarnKXK1u5fu+U7tDNrUycaYszF8vr+X6
q840oSOGjmBknJXhopVqpMnwSN2BgKaj48dIXKPeYM4/p5og1FhbVRAGgzAIaMbgqODuXCVuO9NP
ejyNho2t/cgzKkui6Zy1W2Apg1vSBF3UVTizYxO4s0kTdaemgCEvNsDHIaKpj7VOEJQm/mrE3Tko
HOdhHECjqMYLE+IqCnDZ97dim9EAsAnF1gRxbOogo3ycnYPxa9qJaNfWLiETsKWAggTEErKcpzbU
AXgeOUJ8Qj3jMHRqTOMuFpjJ6sYtZDAPsvTUmTTiEocM38JwJCjPlb3ahB9m1oiSXmeSLAYLAoOU
UfXBueMWNJQlnfRRnzuzb24jJXBUM3OTZt5ctvszMTh1QIiBwaPJT8N/pwqBuDqaSYeDJ1X7oH+X
/W0mcqtrhrgUwUVdValNSJJDRIWHl+QfZ+JFaP7oZczvWKBB8L6h0SJNy3ksrUq0xqqZuF519My+
DkfDm6L54bKYVa0WYrgj3FVoP24rHC9A/YPByaxrmkuvpHmypX0pnFdkv8Y/TZa5Z+4wq0GkzvoA
acg0tOnbHJg0zJ4RO4fla2t5RSFT67dc7cHvQC/ryQyAl7w8VZyBoGZsSkGOSyZ9aoob0t6O87Uc
30aPl8WsLedSDGckmTVUGImDgn7yGDQ6TQun0V3wW8/6FlGzQKm16wbgBxrD+TEA7sodY70fczXo
MTpbv2UofIcg9YwP/sMU0G80YAAcVEbyU0VcAfza0/NVGy0BfSgkycaVFW9T9Z58A+l/KeLrZlv4
JHXS6mqo2A4Nr/PwS21cpXYy0ej2qnf9q8hZqiFSE60boEgrF47aNRRIZ5dNYM0VYQ4G+DeEkZec
EZYlJWoLhoJQQzsagIjIMJojqp6ubfxX8VRGMho5U+4c2SMcbYN+FdTRUUDYzoBQyPA6UsuAjuW2
zRM3HgT+aDWyWMrkPDnJE4UgaQwXG4B2Nz+2QQ34iys52wyT0wQ3oH5Ag//ltVw5tez+wAywJoO3
nU+5S20Q1xhgxIsCI2I9w/PNfscTmnHqD00EaPZV0eNcBIThTY8rxACgGWfj4FwIuqj2UTNxdKd/
HHSaZXTCIMNLdNXutU12mJ38wU4poOqqO3tvb7uc2i6hsac3juidvZaEW34O4Tr/SeEDfUqC7vnR
2hInfwq85NrfUek6vNIO0aP8cHmthQK5GycYAJlexNA/IhTzSdRyg/t2Z0LU+OI76b7c/hJIZGZ6
YcWJeupV5iHztT6BxAF94FSiiTMe4s3djGx/DrLnRHAy156EJ0vKHZuwGwZMw0MeQO+P2nHuHZsm
tKD5re7IP4ubgL6S2r3BFmOQvoE7FUQpwiXmzlAe1gVpiq8PaK4bdQMbI5vP4PCKsoZvonZOQcEj
mMpZsWugsyFXBSR+Gy6JfxIYQdrlZg9ckM5AdyAQOYjV0ynxepNsWuOXBWT3wXgrkTKygxDv0Q0S
9jSx/2jxfJ0hi9k1O3082uZjK++J9RB0uSfVqWsC6VQ0e3V+3tmn2hZAWkwEv7zvlCN7KucMn5o2
XjQ8KNk70he9jFf6+Puy7bGVPjE9EPMQsLchwpaB0MgnYRobfDJNSFKnKwq8JWa9pUk6lwKneXYX
MCm2wYpHuDnP/BcwvkqSR+jUALTXfGiK5nm0VbDa5+T536tjqkQFzZ6GZho+7dxrrQ/6ERQN5TD4
mSGjO6uBc1nEWWgDXRiCMgrXaNhR+JbgvJW0FHk/lKbK90l7bGdQYaEsEAQ0j14M8o2VQ9If6RIM
kqsmD4am5eWUzEaNylFUvxhKcLTC+sUORFDuLEI6NQO801mpFS1VEMUjCibNKM2JmbXOmG5iyc39
u6RxB1twBEVSOM9qGaMejmneIme8M6Y/rX0X525gz4LbUiSGc6dWaeaToqStAwaWdi830afU59Ur
MPl/K2iYEeyQSBrnTLO0tWz47hah7h8yeXb0RJpDKqpFnZ9TbBDiNYQAaFXBo/j0ijDMxrLDKW6d
NAhB+1SSwNWnSGRtq7ospLC/L2LPaLQxYpcmLUDkLDfrrK3K6AskVqXZ/NtTxPRBiEFg2qCC4N4h
RZpFwOaAJKQmkWZ2pM7xs58tTMO+BdSg4MY7P7On0rjnyKx3IQDLYRFj3V5pft/QqmwiWvZKu0Gb
ykTJABymzLZFWZv1Bf2rJhdLYdLU1OwAatbTY5kpoJO0aT7j3aAJvNJZJAw+DbRn2Xj6g7cSwHyn
O6ebfdfmEY5WbvmUtCbekBGdVMlLcJ+h18nNLNsZNBHA7trConOC0dZ9eUXO+KtIDxKlhvG3I6hs
gI72GCj7IPsIywl8SKZAyfPY+0vLv+K4uAG8YGov9xAH2B0vMW5MjOgV8s7X7ozhOYo2Wecg5v/3
lrpUkTt5fYnqRZpCZtB+8ffmNSJfILQHnmzeW6J32fm4xJeKaOxDZ61C4JFPN3IcgWZrGSBYtKNn
Q0btcttI+yQPaKwdFRW3DhpCLNfEdXNZzfMuNE4wf/aHyidSCcG9nx/l+kds/SzK50pqHJBOoh8O
50OT9lMLUA9Sbm0EiIXRbftM2zYhhkgwReKXsSvn2oagL+TyxzGl+esJ7eX/LApn3W3VBLkmwboB
HExV/yEnb/EokHEWczH9FYU1ihlIOfJ1krquiV9PkAFwzppONqanmnDoaU/Szpu6/AbPT1Fp77xU
xAnlHFOfmbM8BpiWnsziOR6HrRl2bpkPNIrAR42+0R5lt7h6L1Ghjo0/WjJf68pzKmNc2Ozd3Jhc
XZuPtZ9vLy/4uhkuVoNzXDIJuhEBZ+toAGdqpFe12/X9Np0+QSxH88ELymszO/Td/rLc1Y1GzydY
udADhbLVqfXnwD8PY8zJA7Qr3xlmu1MtANjlpUi9s7Lg17qj/QHeHTRLBue3MMOWofyJQ93Xk+P3
KZqaeq9FTtsAYYGiq096WLi9mdxPcyiQvXaTM2i+/xPN+TB9QDe9zXxYR/pDVFV7zRBdBuur+FcE
50PyQU26MsHm2e0IlCMdLgRkTrryLZexUIVzGQPJZTWeoEqFFIib7FBD+xPt0EJ7rHf5LrecO/XR
ovZA8bzYTQ/fMZW/SnKmUuZtMKRoRXaiBMNJduylpPGGKRPErKsX60JH7oSaftOZDbtYrWhvzBur
eLBx9SRHYL3X8q5L7v87rfhz19oaupKxpKniNsM1IUcy/rosQmCAfEIljv3BLll4LBVPo3YrDCJX
fx/PSdQy0ZwBX3p6hrVGR7AKqFEnzW/b+rGyd5e/fzXm0NF1gvQroPH4UIdkfWGmDXxEKyfHISFU
U+JHo3wiermrSXrVj83HZYnMlM6un4VEzgaqjMiVrUIimVCkdybprpJ2RvHLbwXGtnpwF4K43R9s
OUgwVAiYWeu2A5So3mEYVNQnuKrN/5D2JUuO68iyX0QzzgC3nCSlUsp5qg2tMiuLBOcZIL/+Ocvs
3SNRNNGqetG96HM6QwEGgECEhzve+yAkRqP5ArmT8FGKda3CAcRxvWWp2EF4obAj+V0eKqcd5ZXv
tZQDAwA2wZ7Q/AJH/nk86F0RBEVWT05tG/2NQtbE8ts1RYHFqAABJFJfqAApc5pJCdWkkJpYutBM
3boF4CetcHc3jhJuUW+ypcL/h6D4z+B8FjpqC8BGOQxWxYaqxxpiR8W3TJ8Vc+VOXPxeJ4Zmr+ZQ
olUoqskzsMmYrTuAyy35VBXHGldwP380JOaBjrov0AfoUqJ+Mou/jAxhOEQtUr7cjhyMP9yYjvDN
wWZbZvd2sjMO3D/GNx/3gWs53ftTs+/cdG9sKj+3seQO6u8rW+KyFY2r+uQ36bP6bynzutbMBpK8
d++SF95o23ZfPKRvILbbj8f4je1G7yGRbeO+2ofQJUVyvpIZXpYrp58wjdlAJBHaenMdiaQuQdFh
dY0zoC54o22EG7kQHOqd1sPozb1mq5toBUFxWaOd2VTPd82QBuA+oLD5GY4OWPXe5PvhXn6v3A/o
4biDA8V5N7rR91j1rbEScZfTzTPjs/SIW1psWXkPh28m3EzhBYOTbCSH+/ze2OAZe5sewRa2ts5T
eF2E38k6z1KjEM/boExgFn1Ct/IMG2zYCWQ7mq/b6lm/o7bkmgfiyq66qVYOqT/jPtdsz06pdqi4
PGhYb8xm+KP9Su6E//lo2p1vusqNfC/fWY620d3BTt6eOh8Z+hpR7uJj4DTMZulUn7c1NwP8BJB/
Kwix1nscbeFLzp+tl/vZe7khN5q3OqK/uO4EdE5ooWLIa54NAwMxNGGPdSc2+PIAlwLewu7fNR9k
Xz6EBPfxAGhUXDmZH6DFtZJGLuUL2on1+VdvUownUlgPVN3We0+1hn+woIPwQEPrDNLb8yGnUkoZ
wllgRjqNHaCNnXi1o7G0hDpAVQB4QJ7ngnFbyVMeMxkmGsz/u9UWh3T7icjZf+Wvpf0d7sLnwY52
nZO+0rUFXLpgT23P4kZvFG1UAti2kh7cKU6YuxFKB5B4vH7jLZYIgMNTcImD0fRCgsjs6zqpIHrt
aJ09fll2M0l8/wzRrzIeUtuoHSjIOsUHCiTcHjarp9JSdnRqfhYoEEVjmSmmNR5s40u8J4cY/Kag
i8GUoE2d5KeGh0Z292vF66W3IsEcLqRvNKDm5/MhcdvHQcU1LK/ySlKbJt8mue2T50R9jQ03Sm56
fWWhF++8U5OzhJMwjUeYB26cmtnJQ7/FQN4d2Bj35S7ZcsM2oeV8NBJcQCCERlcy9jDdHb2gd3Pd
9YWgNvA2xngMarR4r84yj6BuskhUaKoL86UoHCu7K/UNaorQYQOx/h1dy0wXPjAq29M8OUBf0EWb
2VPVgeamUtUOUIL9RlgAuOlB3OMhBLWZ664tHDoQYJvGx1FoM4w5UCplJet1GdTqaLr7tBx+gj1n
JZta9ObExOwj5qxHqg2CXFC6VXZbjG7L7/phc92Phb0PTZGppTaJRWOC8zxNMKsu1lgJI6OGUmiY
eB3cgaZW8HHdzlLpdVLjwYwU3gwKSk/nhkIl0xqpa2uobt8IpIfg++11EKPZoQRKlx1ND2X0dN3m
0jeiIIzXNSARAEiY+RZqcRknfVc7Dc38PCh3KalXwmCpzgW3/rOhnrs1GpGZpwlsJCVQNiCD1Gqn
yEu71fy6dcfBDkc3av0oXBk/XgqOSXseQQ7sinVxJVl5ySwKrIg2HIPgm4mnovt9ffkWQwO8+5Bo
waYCOOrcNVkUQz70fQ1uq+fKwsiiBq7TGDfs63U7y678Z2d2LEc5Qzu0hR3oTSTaUe+Oyhr74+W0
Cb4RBbYRFWBM9EAz/NwXibBUBPIUfVnxMMbBNOhavNaj1gFGrofbIRxHzGuX+W2hRLva0j4sjNG6
+Rhmj9e9/YNPnyWK+CkgNlDRZsFNP1tWRYfivZKI2ulTEaZ2Y5HmlRdReE9SUX4Nei5U0KWVJLOh
SZe4fZPTY5REGPvrpKRycKDlW/zxYpNDsgAIGuQlt4I2nNi1ZYaFzcDHHFqYDmRSKTasaKvbMgrb
F8OUzdpOeYmhLTk02H0udONXSBPrrR1U9DnFQF6ZheEfF+Qf3QMLEgUBXNtCFZBCaNX4ruimklVQ
DtRWq575UCopfvNIwqOJUlX2QuDo75W8wsu5Ujr1Ru06usa49gdiPls/C/PBOuYxoCUHcvTzT8ml
dhxoPdRObkpgCn/BEnuQvfBHa9w2VLG1AZw5MfsMjd9y1T6BFMiO1PgNF4abGUCkAHWa1z8SNbT1
hmP4WEE3rf9bZglojU/tNBXl4WmCbBZuKQAkcmXgG6st23OgU4pC3Ajydj2UFq7XMyvTBj7tto40
7wwZVqym5EdQttSRHVHgXW3ZZONOzpvkMYFSVEiAlIGQ2P1184v7FnIqoM4AeO4im8MgQhHKFPsW
wJDbVAH+WcpvgzD8h2sQnxqDYpO0OsaJzr00RJiZZTzWTtSRu1LuXYxZRxhDWeXpWMjTLMxjoW4h
A8qAZ/q5obFSeE+y6byzBtOzuhTdqcEElQJAP091iKRxDAvVUVOF2yZtck/t8vD5+pounLmTmtx0
o+DOgmTN+W+o+iGGztd0TiFf6rvfNfgFdMMTa/yha3Zm11Zd5FmpAaTsKGrqW2Z1KxvBa5zSGw5F
bOe6Twv1JziDO59CemfKv899igJRpvEUpnWBcqH2FEMFGxqnPYey0uBft7Xk16mtmV96EOEtOsCW
ZN1Y9caI2oMc3qZkjeVs0Q76S0joUS4EKOncp7jHCT9CWQWqfCr421SkzobUKL8ts8PgjWnkL9f9
WkhlIMqG5iLOURzUc5KBXCRsxBwdtnqGOTSNP2Z8rVC2sJ3PTEwun5wmfatX1mDhXOVVgRlTxbeU
wW375h+ORgzLY+wRWQvGWWcrFzKqFMO0nfX6s85yRwRPsfR9fbWUaate3BEnRmZhkIWR0QDfWjsV
+dN3kRNbJO+5vFOUFy3dGFQAu+Hw9thZGwD0r1tfqCRjIfHmkcFcpGJ67HwhR1D95MDAIaU2G5vo
W4h2gmv6mKAYGrlNvybKtnQLKMirgY6bEDFzupusB0/HUE8hX/JdEOsbRYgfwFTsi7C/1fUcZCX6
ztD463UvlyJy4mjCCCZQfzguz70sg1BKzAZexgL8OmpxxKTt35/806DZ/5mYJYZpH2eaOYWKIbOH
Xs4e42gCuK7NeC4FPr4WCMdQvNKNuboialcJNAxynIW15UJVy1fLcWdlg3t9wchSXOAFhGxgUs/D
KPf5ilUEFVlVL2qni5SqsFMLH8yuQZLjyllSG34fGaZP+0o8gcyzP5ZpmripWgX4lyT8SJvJrB1s
IkeNaseirYjdirpwZaOWBqeOYhBGQrbtIKEA6qWjWm4m2oPSDmRZ3AY9GW90gJLfxKjGmBy3guqt
DazMo5ECylCMJbBb3tTjg6Xz8rmJrfGmB9bN7dtypDbqJgSjqGOL/6tWljHoAE0tM+wQxY0vDaqN
vVeoRbGVcsVyQxEF95SrFe5KlXA/1UXuGKXeb7RKWNDSwjwOWirRPaifmS8rVQCZqGCXFJK6I5IB
mvtR8/OSDP7ISwswNWu4s1R5xOCHpN8aFV5bdpR2ReZpeSI/aMLMwdApdG07jM34OtSmktmcxOW9
NqI/bqciagMbwvCpR42ofxapUDZdlSUfUsgUZ+iYCcyRFAD4dP2LL715gadCUoGDDqOq8weoakFh
JyV4GMpEJ7csqMpjx+t2BxFo/RXQtiC267wTbikJegSFa5zbIh76lW20dFeBYRF1GKQWIKqaHYYg
EIzlXMKvaGPZLobe0fmTRr2hWckHl+75Uzuz+MYCaoPIUH2hdQixXb+wEtAQuRV/6nu6srRrPs2O
Bujhpn2bIH+RM2Z3IC+KgHXOvKpZ6R4t2oEkHHR3TTwE52d5F1qtpjbwSWsjt8jd2jiUOrWJsr0e
Kkun6WmkzL5Rip5ayQ18I+RftyIhj0neba6bWLonpnkaVJTAkQ16qfPjh+MZ1+iowALhpzhjB9K3
AmMuEQikpLT4LDDGE8R0V5pr7dulsAAfCSplCD3MLk7//CSvsCwu9dq0hLlyqzKnkEJbRbkxTrdo
zf1DWJzampXMsi4WGemxjCXYz21Ivma+ZMrPbVrVj4Cqa/+ys06y9VnEh1k1NClB8cywgk8Tr187
BPSrqVNq84I8Xv9+y6H439NgFvID2FIqEE1NqS0kJUO7NhOvVJ+DaG0RLz8YBp4n3AVauFM/Z5a/
1AzCn9DszRwlRVmcP2sAr4TGo6RrKBKu8IxeOgWEB3xSURREhXweHCzIemtIdSRIFFQCvyXFzcb7
Trz+7dKBZ0SZKDDANatjkOA8BAeDgwKjMCYSB/EQa58QjDuUOXUrcw06vpB5TuJNEyvFVFO9eERW
emhmOYEpMP+4orvpNVSathauRn2vGI4YPROUCTH/iMke9+7f+4miIN6OBvi/cOGc+2l16D+XPZJq
GTdiRDaE7jBhj0LQmmbD5XGFhwjQGED86zr29ixEqMbS0hpgCLTmzhB3RxHqD9d9WTaBXAmkgniS
zzlA1UKuI93Ic6cawh0yGXQq+vLruo2l6Jv0TEBDh8r0Beg5jDpG9QDa5qPxSUFqQT7qCpodfMXM
ZYIpT59ERuQh0sF7d/5Zwi5OOPCuWC19X1TWIdOJC+3blY+/ZmV29oGViGsKgxWgDTYjq29jQ/+V
5dnKLb+4Zpiqx7qBtgYMTefOtMyIraKHmdB8Z/mnSAO7atxVMd2FwjoW7f/sYCDn3E5ptoURc9hJ
88aVqs0ofmjFzRihmmcmtmEdC0xYV0769zigc7uz0FYrC9lsMNnVWw9ifU7eW7isqNcLdJe1R6RS
zl9HoSXjADQxEjyJFM92bS4C1oo2QY5s6U4oUMEF+ijQXgOx8vRe+HRnhmY3iAl5IEUbYKjR0uwJ
TUJ1BybBYj/U5Y+ERGuDyJfvHRnNCWjWW6ioYQx05lcnQblX0XBINGXyKlcoJoRdZ0OJzkY+etBA
LBDo6j+sJR7DYHsACIlecEsmRJEoi7scsGPT4T3Q15Fr5YMdVH/df8E8LQq8f/hfcXPNnGM9rytK
cHSAqeeGZnlkmwoYgTQ8k/4+Ok6JH2aGrEEue57AowEsFkx97q0HLfVYvYb5Xbq5zhgmZpekCCIA
8DIYCsbcTZLR0bjfEM8cnNK8UVBAKSOnktwGupLduGfaSnAuHF+WCl0/fDpM+RnzMkZuFRMvKAgu
LCgNKVLiqYPuKWqxkkUtJDenZuaaRoHeKamUwkwYAYsV/OBa9aTLhduqyrYo16Jk0dp0Q040p+D4
mh2WTFRC4nSEU/heclnsZf2Tse+wb9wIo5nXI2XhxkSBHHV4kEdh7vrPBz5JtBWpkcHFC9c0lt9L
mXZLqp/XLSx+oxMLswOkkoc6zCxYIHHv5IBNjEr7qCepf93MoiOGgYFCzUJE6LNVa1k+ZL3McXDQ
8EEm4kljK8+65WDHsBMo7jE8as1r/QXD/5wVBoJdBI/BxFpcPBMwDOilTZ9ylPb7B6IfyLeMd2We
tZvrDi4dxOhCogA65R4ojZ/fbbneVIExDLkT07vYxMuIf7HOC+Rx5TRcOoE18AlNblIVYwrndmoj
44rKQPgba+QA9QpXFKYdDIDEWemmR6+MZWt3zAL0D/goTEejLwSBGNQczm2mI89zPpUdMSn6podi
Z7Ks+0FSbV+2xiHvGtMZ9ejZrMkj44LbRhIpu1rn8k2QVTtDrzW/bCuwBCnay/VVnyyfF4XRpcLx
Mg1GgdBpXn+rS0PhbEArrOboEjYOqrNh5ZfZd4CRlMF67qKVOF76zNNzG0gcPAnwFc6XAvPiBjPr
MHfALmIH3SchKGuNmDdY+cyLjp3YmWV+tCKRRAsJZCn9Syvu+3wnGwLNzm1pHZTSL/k/3H0APaCa
NO0eVJ7P/WIIXingEVJzGqOYBCYLQMWaWllxa+m0OTUzLe/Jeaa3bdwoFMtnWvecFHYLnRJqPV8P
iqUtgooBPtMUr8BTnBuhrMmAzGW5o4hjEB2yWrcp2QLT0+ZeNPzLwp0Ym32oSK6LJktjnDq6bFfV
XmWbJi1Xlu2SmB7cDEBb4Vk2sTjp83o2uNPAnqPhbKuqxjYizeYm6BFQ+bG5iHdqEfgG1wFoR4XE
iBNHAbGqkR8SyH71UNHpK25Xxm+jWpN2XIpSpJMYQQf+BxO7s6jBMR/wOMKDLm+JC0J+7PDfSdls
CuUlHzFLcigz9/q3XQoglD110Emh1YR9f/5tSyK14G9M8W2rLN5WcqoDXxKJQ6Gl5r+Ywroje7dk
tLdmp56OOApyC84V9XiwBlAjCvnZJPzpukcLSHIMFsIKhEVANn45GwN6sAyAdrxYc2NDkuilb9mh
6b+H4JfG+Y5GLVrjneyAB/BJYcIz1Lp0JVW2e6NbG99aSm5Ot87M56QJG6g3YOsMoMUjmJyFzF5U
3LbsRe3/5ST9b+PMMfw9wHU8DWEqVD5KuhXJQ60+V+Xu+uountcnVmbXsmnxRDQGrFh0Z5VvQ3kH
TZCer1z+S/tgmjKZsHAyaEtnUamH6GuxDK+wUAtdq/uWURSFNdJA51liPnrADh3WEtGlrWCh/GAB
+oQy2HwrsLhQs5rg5EEW71nA58So0VPycH0B/8yszK/YUzNTZndyZLdKFXeSBTMSupUvXWL0AFo1
rI293iDDkw6husDHBHpu2IA/dJlbKlb/E2cVB6pDCaEpR/tUcpASKMUjVaX2VXQKm7hGAZOCIAFg
P/4QgYjUqgvymQ2j9dibdVqiEqDQpziIrQdhYja+z4Lmo8JfAekf8HPvaUXFpo2Ab/RDSe9bMDxB
YtuOWpBMPdQclS4Xm7YRThxXBXVUTU58Hgkt9zjQO41PmtS0+ThqblOT8r4MqjEDgD8FUrkrW+IQ
YZR+BZK5LGyhAtnoRY4h76grLRAf8epo1a0y2qYp8l9SR9j7ICcg6mEE/MY2pNPxqhI6WHTypgo7
R49L1bxJeqK5KgnlJ171Ij50+mDeK1FmCQ+6zBwdFqGmd4nKOhe836FpRzr0wvQUxKBQopSD16i0
BDlEGYgCgSfTyB16wvUuCmvii7hHdjDoZSxv9NxqTccaYvLC4wrip13Xpxulbgs/02mZ+7HVNqD4
Yjrfg7RY/AzkKO4cLqTSiwy1TFdO0qVNeBpCs2uiHvlY9zG2RwaqqiY4dsEjQdGHJs/XY3WhOYd+
GMjFrUkiAgxjM0NNLOuRMhUYB3GXF9uIeLHsD9ULhRplGe8DstOk7XWbi7vwxOQsoxEYUiC5hIpI
DY72Uq0AgY3Kh7AcP67bWVxDMH2AZw4UGdjz59vQaqqxz1PYQYN4yyGxUFTxS6yZj2XHVz7X8jL+
Z+vPPz/Z8mLIOVOmUvBobhX6KQ8Prc6cgf7US28cvSZ5iOs1KYmFR8YErgPzB6hmkEnQ2UkNMtOw
Bns4inTWIazuC36oxVcY/RyAXDH8ARuWPWOf21AfxNilXaguS97b9PP6Ml+e5Oe/Qj1fZqhF0aCN
8Cv6BBMEwVM9JG4uCyeYprveIuawtXbkZQDB4oQ5n174KL/P/M4N6A+yqM2dBKP9ZSX5OqM7HqyZ
WSi+wg4yNVBdmaBcmrMGBbw3y3QscBNy80m3+gfWR/W2jawbU2OFnakJdyINj7yW1TtWVJVHgalb
Ca3L/EIB7R9GigCjhIbLnMRqBDK1ZFMlljXNAblstAky2rntILW2NQ6oxhqR+venwuS5icVVkDnj
B5x/00ABbbmSwGhWAQz7nUSDrdX4ktKHlP3shyMkJodxrW+z+FlPjOrnRuUsSMNaRyAJY9zGivne
Rp1fYO7+erwu7FU4N7UgQGkMPbJ51UOGcEhQ6A3qAaBmy7JjbT1nyDYyTGIAjuVlzSEL1vjDL8+i
yeaErMGS4u6dhWwGuIbV1QjZJvuum8SJISsQYBxsDfO1uIYndmabMQD3zoBeLM7W5qZIP9vMU/hK
ejN9hvPs5tyVWWzUsdWBjxKutPXDKBe2GNYEPNYWaxYIVG2IEeVwIgHBOm6KXcLoA0n3FFoY9vVg
WDy8TtZrWs+TczsraYwWC5zJ6Z1EfkmNaY9ip+HpEii3XAnsplVXTC55hx01EfYDyAguqnOTllZ1
glNUmNVWd6PsbmDHHChybU3ufSkUTuzMlYZ41GiDHMFOpOR7U8m9FiPdYxq611dwzcw8skXa650M
Mx3kvi1IhERZ7ZbZqtDcFLnzsMNJRMBAD5IppA/ny8YrXjLgrHOnZBxDQCEPdF9tOzYA09hq2QFC
KaiZ0Uo6AiHWexpIaH5QnvV7tQGds81rEH3+vefgFcSQvIZzGXfR+S8qe6u0mAxO3tDEBEKdpY0T
VjzwulL5/ntLp75Pa3MSpUSrdTwT4DsN+qciUH41RHdJsfKsXtoLp1ZmG1vJm7EcAnxJwt+strSV
AuJ11QPQDpE8IvV8R9v+H/yiKDihEjIlTzOLYcmSMlJR4maMBn5cycZNAQpP9DZTY+VjLZ1a0/wd
xvFxkSLZPV/CtklbwNZhqus0MP0U9yw3neveLF4s6IbhKYV0GtP2M3eiIInB+4A+RyU6O5yGkraq
vG17X2s9xbpXzchuu78G32AiV9FAVY5yF1LAmU1JsuShFChuY0IAgCzQhYzDLtN1z8zbla91WSSE
KZTpAaFDGx9w7/MlJIlV1SNTc3QUM3uU3LEPbcX8qNVDzm/y+uX6ai4dk6fWZlVCkvF2zDJYi1A2
pvlGk1vUVRq7YCsruDAVNQ014z+gvAaKdz5KI4112uSTX4Mhu9Rofc3KXAYy57aRnJgoLh/eoKPn
DJU4BCnxg3hYiZwlX/EDUEYGI+YUPecrm2XAoAmIPEAHrvGD7KujkZuBuFy22Mo3XNrjE3coBq+s
acTCOLckAfVmWhLova1Y68FUMvLaDrhCMCzT6KAqM4fmzmAhB60N2pN4DiJH/IefgGk6ZELoTk+x
e/4TwKxPc3CKTpCWu55yf+Jhbu8NeqvFOy6YTUi9sveXAhftH8jMY3x96sqcW6RmKJQmZYUj6M9R
QRZ7n4FMvVEimwg3bP5+0gOnqIx3yRRTaN/NvqZaFSUUOTA+oHa02leDTm8gowGAmtBj5mmogmza
ljarONvpBpzfkBjGhdwE8KeQqpndkAbr4WhCUH3NA1vTOAQSnirLFvkPY7hjCaaO70xzM1atf32n
Tst3aRfVNBNi9yB+my2vQkmnh2Cxclrpp6Sr+xzVkTxc61UuHeBI2FGjAEBdwwTU+Uc0QaWtGiAQ
doga2fWwKYp7ET+YGWpqm8jcys2tqvoj0x2OXEr5yOSVPGehofCnkweF6enFjWmu8x9QjIqcWJIM
sO2meaQO9/q9sjd3ua1vg1sIBIJQQ96Tnfr4t6s7mQV0BAVBgNrmLwceBn3GNR0zNhV9A1JwqxTm
gUbGmnvT+p1/xXM7sxxDMQpa1SnsRNC7b6oXcGzuTAx/NuqAiwyAeWmj9t1Tw8Baxxu7bBkKtOnL
dWcvj6fzHzH7yDrJFMZlDA8bg3bXBZHD9MaLU/1WMkMIo1MPPRu3gPnrZi8j+NzsFHsn+VWfqODU
rWA2qTVk/JpdKsTL1hiI1pyb7ROUDNqwt2ClTh0KN8QLgP+a9j4EP9NkH4i1t83lrXLu1Sxg5cJM
qgi5o1PrXgSe7sjJrTd5jUBu0YoBCbOJAxBzvLNPlqeRjNMOgzcQKJDFBro6vAPxyvv1L/RntOsi
PE/MzD7RMFKCRyfM6IfxnXS29gkYP3L9m/bN3LUP5aOJZORbWtsVl2cq1nB6tQOiMAFzZzkPC0lD
IBGD3Yc5aR0g0pv6NzFdot71hU1SV/Sotm2v+zr9zQtXT2zOMp+wbTQylLCpCD+Jfwujs6cMJD62
0VrJ5fJmBEZ3gnBhLhxg5znwuIhaktUNNr1BD3V+6KJDrd+15as2PvT6ylouBcqprZlbnSqNQ1fA
lo7B1cj0ysDVi9KW+O768q35NLt+maKzwsQUMCZlU4xEow9Q/GKm6sd5a5u55pgd9a5bXPHMmIE0
Rx52VR1Oq1jeFeE36V/YGNvW2g20FBdIzzDDguIVpvhnsVjnqcwlAn4YgyQ2TY8mvwHfpg36PEw5
Xfdo6UA8NTX7VkJPRdGZMJXEu6D4KZOdEX7/byZmnykvSkxaGjDBFYG+yr1UflV4wlw3svhl/luy
eQ3EaqBrGShTzLFOR2cjrwE5NoD4Cah5p1jBmjDcYuxpGJMB5zCwNfPajtmWtIaSC+wJ9XWM4xD9
AOHWfNjLaW4PjfZmWn8P9sQeRpUWTxdkRRcJgoX+TVjzALwbRQ3EIi4S8L5Gbqo//cNaYoILGSbw
nheQ57BQagwCEwzf5nyXooSJNoMlhU65RsaydE/iNMfzAAgJzJDO7knG9bhpRixi1f9syj0QHrZW
bAQkJmoXvUhFrAT74r46sTcF0cntn5V5yFUBe+q4LbitqW7YfhDlkJc/rq/gAvPTNBKBZgImMEw8
1+c7WGUcJzuWkB+sI2oRyluyLbfsUN+kL4rTSDYIru4hk/5tddvkU/JXzC9dZqfmZ7taa6JGtibz
vV8cO5BmoLr6me6lDXObbVQ4181d7j1UWjDthIl3AIqg6He+rGomgR2VxY0DbgkgaHl7CEZ3UFdO
+0Ur4B7GRBeWlcx7QRCuNdRhROmtirfCuDXDl1q4kvV63Zc/6PPzO1kDzSdEJVGzBXxn/kIfuDKK
DANcoPKTbOap+O9mo+y1o3oDFs7QLjaNZssoYdnRDdkxFxI+e+ZWK4+gy0jFr4BKLt53wE1iMGm2
pLoVQ1cZfzsFa+HoSoqdlX5U3Jf1SqROf+jC3RND06qfbAlOwwgNR7grtC8wE2U99Fk+V5Z0zcZs
M5i9TFspgTPyQ3tbOeaO+tqmx7Iyp912friJnNJLNrmNHMGNPWMnb6inH9beVwuZpYbCC6D502TK
9HA+91UfxoDLoI5xwtf6C5rVIGW7MzehLX0TL9+CMuWg3AwrMO8F5O250dlWZIYlmDoZbb+ALHeJ
PW7rW2bru8aXftTHYXt9sZfW+tTH2WWr0ESOpB7m4uEW/Axm/1WsIRbW1nGeBXWlqlbNCBuv5Y4e
iJ09SLYi28HtmwXRp/agHB7+J6eMWb1DWF3SqpNBddjFxk6TN9JaZnd5FZ19JmP2KB6yggRBChPk
SXtD+uiWNnvON2QlHJZoSk9j8II6UsZMeTdM32dXF7YCXjxH8VNff8Ze8Ird4HfbF+rldrhJ7YCt
Uoaql3nLuZ+z11VohoHeTOHIvcCJbvVj68cfmYfX1V489tsWe5BgL8o7tjv+FvfqHfSXPfYZIFDX
lNdX12J2yBVyHmsB6mPYj52nudFt7Ocgy/ctD3Thn5A6fpU28fEpOnAn3qy9vRaqPOcrMTv5LGMw
jGT6EsON6QUbiuLkfvAUcAd+3wJ/84Vx+Qe6tVbeRtP6zs9btJKm2wUDUJjzOz+DSqka5FahtUOY
vEnbbF+HxQoV7tIRcGpiduKABk4WE2WUg0HkbVmGW4bdUnX5Crh36YrC5YQhcUqmOZZZOYBoaYt+
KrLRghs/kyhDPSUjAJtGxiPnLfVzQ125SJb2KIg3CHo6YBbG5Xy+dvoQUNBDTO89FHTT8Dha5qbv
vWjcRUD9YhI5S1YOnqWc48TiXOYpqAx56PrpdVS8hkXliYr96PNJw7VfqyUvbUzIB06j9xREafPL
CRXkhAXTgwITQ/skbB/NLIG2XWU+Cx48duCBQsn+5fq5urgHTo3OQgUDNFWdycgTSTjeA2Xnmhn9
ovHoWOTHAHWHJGT+UGNrFIP0YBbNEWOSG5m8yCn4rPX+JjeIXybh4/WftRBZqN5jGFKdZtounr+F
EdZ0jBkIRCUAcQ4x2DtJ6Zp40NO1LskC8ge1e/S5UPJRoPY+f4JAV0+2ihK5axRDOAQkraXkKn1p
l2zwGR72RCsUTMgOKAuNj7kRe9ddXdyrJ199FtJVDhx1kOEDKO3oB119FLx0iqha+dCLwQVPTPRF
8XicP0cA1wYzncCRkIkfZgsk0RA6cuyY8v0otg2R7OteLXxAcAFN79RpnBn0TecbtZXrUY4pvEqz
j1bLfapUD9n4O+8xFGOssWAv+nZibHZzVyABJFUPY0EDdpc82SYN2mmOGe2bdqegv3bdt8UvdmJu
duzVAOIZdY2lHAOg3nvuxaAOFkxaeQCseTW7pzvQOEh9gONAQGBF0n5C4kuSfyrxW0/3RPp13afF
Y+7Ep8nnk0dAL6zaYg2WsEhVG+mqW7W/QpHvUswl/W+WZpduI+U1k6cXv5n/LkC+Kql20jzn4Ke6
bmf5K2EIEZQO6H/OG/SgDNBJrFioLGi6DdjfsQVwI2qS7XUzi7c5zur/b2b2lSrsNoOUuAPLNpHd
oGDKduCh5l23shwL/1mZfZ6cgXiXdnDGbG5BwuVr5L3nu7LdgBCyoh/XjS3HAibGKOC0qPTP9i6U
h0crkBDfLZWgMof3IObGNJAvRbm6kqgs+oUGMbq1QEfhUX8edpUpFC2AiBSKgiAGMh+16o0IyR4L
sMEojrIGNls6lVCWBs4TnARons6XUUM/2ohw1Oe1YSf1sQZ1XVE+DP17rf81zcdEAo0aHeDWmIOb
A5JzHSk++JdQEQkVY9vXIfJoNWabvDTuU5BIPV//ZkthCFoRNPknbM2FKGmfF4WetSF4xuvYy9Tw
OITCv24ChT98jVnmCmIgyJJCuQ6s+3Oqxrig2WAkSeNQFLdujDiOPkgIOVil5QANpWqSPOeBxD1Z
C4udxLTsqy2o6fRaUDz1JY2eAyBZH8Ihb7wkl6AjGDMDhRwq3XKt7o9dq/DcRnMSy1RqSfUlaNa8
J6nQHKNRynfwyNPIEUopOQEtxKcsScZjg5n0Y51aAeCrWbRV+lB8s87MtKMI9GgXkilPS0fZ/G2K
tmhcLY3UXTkKyePhmO5GOSKZ21qJEez1JIr/H2nXtR05jmR/ZU6/c5be7JneB5pMZiolpbxULzxy
Re8dyK/fi9qeFhPCJrd7n/pUq0rBAAKBQJh7D1qFeoKdk1wDP8bQyZM7kUkHg4KggmMs1UtLBpOb
jKnZYM7VyAP1llLYrWi0eEaM0ehloj54eEkOP4eeWC34gBP0RVtJbylOMM7FbpIUcpFIQn5os3y8
N9O5emyF+gGoqkeIGnxSFpipn8R5HuzOsID0Fck5ms4CWdlgCj/70Rud6cxSld32qI/6YWtJ6D+X
gbNXEFSMAREbN5Wn6uk4OFMu6oARyxRPT8RkJ2WF7GUSnXJXiLGHJQleMTTtTmiGeq8Btmo3YWZ+
QM2BRBi7AH71exr0UrhXszlz8NWVuW86PS69Wm0M4M5GRHbyGUtuI2QL4C8KEawHWZNSROipulOb
OEHwmuL2wrz9Y141k90JlrUhQwCoz9rQe9tUW/EHwUAGEIyyctJd1QoJeGgw3rJBf0BSOXU1hHf9
3HbmXZaRfnIGrZCfirHL/UolleToAIvcjJI0fYhGCLSgRqoqLwcy3MNkYc9cqQj0Eg0RKmTKjRY9
qYAWNvdqWFv3iLxzf+r6Vg5skDwrlzMG0Swb+L666RdS3x2IDIbUfYvyAugsKO5vUYug8CstM9Bs
oAVNg10WljHbfVwhw6OM5bDpi0J9jPMwBQFEVhR7IRdFvwrSxic1cHHMZkbHKyZ5VDybUtko7DQM
7rUBPBYDEbvLXgETWQRPtm+jovYDobMOypjFMmSHaeIaYhf6HTgUbtGTP++UEQVV9LPGklcGXbxV
yQzApMoagMetaWPoVpkx7IYmRTMOiQkIF4A98FOJhzCx2yFGeDHIBDyYIQkOiiBkd6JRjp9gfYu9
yZrB6jaWnW+iKe0zEghQ/EhizhdpkQQAZtKUm7qVBCfOkQe3Fei80eoBBDOzEDY/MD8fy7aRV+GL
nCSoZVVxZY7HoCjyfRNkQOoxxS67UcfWuuvkOjzmSjG9jFM7GRsxVaztPMpB4c+G0B4iKTNwAaJr
ycu7VL8BKJrYu6MpZNKhE7PqVhO64kIW9ORnqSF4wgSThTKgCtxjD3O1oBLVU3MY77qxAKUFgGf3
+mxMLtC4E5BjSsa0cm9zxjbwMMZAP1DLkXDEJMPpBTdaRq6ZLdiuQYcousKMviQCmnjDci3d8HDr
PWj1p5o1mCOE9+ztdP82haVblJeAOX4778A5zW+nH8PEKq0oVm2Y0jspAxT0cA+oHDcxfhCiuHMf
/izr9zrUDlGAcKzr7Hi1WYr71FquBnP/ZpKQmQWhCfwx2SdF7/Y1OBpa2WlyFRNvkq8CgUbP0BCH
ci7GsZ9WFoBGLuwFhs1AtsKi7TXfuv+EOgFsPi4wvXlLI3Rkt9FGKdofffZUipjMb4YSndNl6GZV
ZFsVWbmkOYEVRlhpkwHG4zF8zagP/nKFZEYN8V19rWE8HkdlPxT7AhXrFU1pGfqbpgtR9FMW8Xwp
9LPR9Q14garajS1PTGoP+U27EZ1peNTjLYn2vbwSC3OiOUpVjtclehtVBN2nQlOMGwco5yG8wj2o
zeMjRiL9eRZBaFgYTtWkt8L0el5RTkSHgW9gfwAHFi9blYlVo1AQ5qyHyLiNnVGt7VCOMJy/CzJg
P27Py+LEWIBmNZFblxDVg0fvVL2hiFq1UiYkCpR39KTbRueeF8Czj6UAur6LTYMbRD+hCQF9V8fg
LlPzq2IMnrMknfBayuoVcdTcWBvBZBVAYJH3QM2O2S5VS3CFazO2a7hrxscoeQr1lQwhd8m+RLDE
idEkTJUwQgRRiKsToGatsf+uKKEzBlAEszrqMiT0zZs5+L3x8Ddq1ECPRAUMretwHpglPt0WZRa0
KU0lxNZxlNtmj7seMAOCJD0XcnUYou5mjiK7qse1jgbeeUKfN+qdgAzE7B+zQamSAQpJlFtnaCU7
yN/E3EPMJkSYMczuibiSb+BeD7inAPFNE286e3yFnEwC5lTgnn4ULkZhsuvmSbpCFLUrP+rOnlbk
8awdE1LAuzEwVoETdbqsRV/3rUKvxlS6r0vg974JxgVZ84Q8KRg2QNc88PTh9hkpfYQHn6jAPpLi
um2cKSB2rSCE+OsNeAo6nL/kMGdXq6xujFMR2oBtQSwNv52zQ4lANSvElYIt71AB0wWUGkCjQzKP
MQsiNKOWRDALhBuHzJwPU7rmyXmnCqhU8Ar0uYwH5eneTIOoIlSAKWB2O7QHvcAoOokDwLqg9H7e
6fHYLdCHjrOFNDSgwy1m5fDcqAUttxCVeOQZDx+0+V5029pTnfmiApeafhdsDM94QP3dnkq72Rcr
SQiusosPYNZztJo0ywz6ARkgp8m+KD7TNcRtXp59oSUmR05X1AI+CUlnCBF8hP21d5l73RsI3LbZ
Rt+V78F9exyfQCG+0pjBKz5DLmAzMLeEHBWb99UMtW8KATWutrF/zD44VuIfkeSEu7tatGU/T53V
1hNqHOy9shTJbKgCYpkxDaCq6Aw7yQ97Vz8OGGD1JEd40X31NtnLV8JR9NcquNxom0I+ILdnYWqF
LUjJWjVFShdgtHNLDvIDUkiJG28DH30FWyCI16D+arbjxeN5C+aex4VU+vPFtT1JWV9bCWV9J8dU
1OxAXplaoQb4fUG/1KIGvBAwmwPexiEENAeg7g0Xyc/iMd5YmNr6OK8J9wpYLiD1pgtJRaG3aaxi
AXMwpl51z8Uh9gQ0Vm60rbXvtunTeXn8k/elGONmwiiMhw4oFODfa1xd0mwVUDzZeH9eCgdCRsEZ
+BLDGCTex5UhDRDTufmVZotO7T1jrEncBXfi5rX14xW1OMNhpwIZj6LqJB4G8GA7yjsaevPLWXTk
0e6f23twYylr6vFifSQY8a5Qf7HQMm9MVSulxKhhHujg757brfyCdpZL81rba2v2wbtNAeuH1aQB
Ph4xp/bRJm1tzUD8cJBZu1XuBhedjt0heTZ30S3m0PoLc9O9Jts1/mruwV7KZewS83tKGqIk6kjv
qRc9Fm5MgAxpk1v0Z2uOfKX+SARbBKXsGkUI13YM4IerQMpCyzt7E+pxXEclaB+cPhFrvy1SJKu1
bppcIUqEXVSOUH+uUQiqFC2HXzXV5G6uxfahHDFNFuQS8UtlLi6rphJL77xhqxy/sPw2xq672WwK
4CbALxSDIwN4rhTGzXkRXFNGshesU3jZ0Y7G0x2vxQTMiqaBuGZWkQNU7qT6ZZQjP80HpyrQXZB/
VpV4M2jRSraCr9yfglmyaJi72cYTFj5IpM1oRJtCyrYrynHN+Us5lpkl0pH5oyP0zrivDpi0RfoF
16T4ALLG8PMgXM6v2U/RVtaKozx/vlhTi+bZF162m8tIqnQN/MyF+NhVsh8G7XY20ANnqKAGrUPH
rPVjW6kv5/XludulXMZRZEqDzh8RS5qDjj17q4W9UT2cF8FdURWjcBLoRSQAAZ6qVtQTMY0AK5qj
owD5S+1aRz+5+HxeCtc2FlIYw+9jQQXpO923+MOsdv1aSzw3aqJjdXicYJbw29x+kYDaOA4RNSng
NAYIbG0bV+KxdvX3emPtep+sVaa4GuGJibiezpz9ypwtTGLWC4ThJW6MQX4UxkMqrpxj7tYDEhPD
ZXSql62GNpglAHoSFOqbEs3HBCBNN8P81wG58ZhDZy7mIPGmQyrtdPfHMYInBDiLM7W35ejV07FJ
V16NXEXQpIF3CTIXImtgoWR2QzfisqunX2/xqwCzQcnY/h07XohhLMycc/xeeoPXCRA6UzsPfFV/
FPOVpwf3uCzEMAtmZSJS8/Q+nSY/rw6psesFN117BNCPZeNH2tjyx5qpzNtjtOICWBCQIhvOnBzE
5kdmuBYYSIknrRFH8y9MPBuBugWQWYUdwBUybVDHOuqc/tXsvXrwyN4sbGWb7WMXkOKJbQ4u0A2U
Fd/GP7ILuXSpFydIKhrAyDRU7n7cGtfCLd5zl2XvdJed1zndS++f90HcraOcjJimwhw3C3Ssir1O
FAC9OYl0iGfNAbDkLmk+UqFaqSRzg3IKg/GHJHb7NJR3TNzD2L7J6auNqV9o1ZM0PUXFLi1KJBt2
XXKTV3YbrnW68OOuhWgmu6Y00miIPZS0QNNpW0/RnXQL+I3QLnwCaAAnFZzoUrwAJZNhn19ers0u
JDN3JCgdcCyKtAMyHtoLb/PuoPSAxrvKkwOp16ateP3MoJSF7xLRWogeAOp1FsYjJhF4Rmro2Rpu
ewlgXhTJ9rM3HY1t5aPkeKlUdn4t357XkVsPMQBPiFoPOkEBpHkqVimLOtVm2GznDk/w/XZwF+5e
okvLn48rorjr+SWKNaJkNK0wmKFh9dx7+ra+0t7Sz/JyuiaNPW3UjXZMN+KP8CWyV/MBNKz45n4W
olkjmkal7KmWgyvZlp1vswvjqvBfHgIH8OBrhsO32YU4xnKkAQCoza9F3Vi25B8HJ74cbMNRbjM7
dIxDdpm/rTUy07DmnIpsZEUBtgpMWGLq9roRLlLx2Iy2oKMfyDu/j9zrj2YyMYgKgBOW1wXv4yRP
wJ7gxBbGtVXJHq23IdqdF8INRhZCGFea6k3XWwkcjqAFtkRuUaU8L4C3XLTrB4RfIh2dYywCEJR5
boY43DOqNd0UOXOYXZbEckKg4xZGs1KF4LnqpTjGIsJOwaheBXF9EtiZGm765lKoNvnaeDQ3ybcU
xJiB3JAkjGUsHNkou6S0a1+ziUsugL7dXKC5TvvRXwj+aBc3ZO18ry0p3dOFB6tA/Y6MOkSrW+0d
PQKlPbupZ3nqdVM51o26ybbhbvYCr1h7zaxJZn2n2XRKn2N1LfM1j/aZcT9laH7w+zUCep7tL1eX
MUurH7Wx6yBIQ3tiXdhltJVBknPeNLlXgSWZmJ2j/R3fp8DbvDc7GsPWhRcKJRphLsLsqVF3oH3p
kwsxAi0UmCGAVnBI5HugdgbRSrqPt6DLL6CufLGVIoDGjZFmMbv8Opvu0EFgo5cFRVfbSta4pXlr
in4euBNa+DHZjKkhpvlsEoSG8XQtCx91vlHWyqZrIhjLFJp2kAUqYiqlmyJBAkwPNgB0dVY2jjoN
1gcvVWHsMB1A8At6YlymYDjNXnvBa2QvLH8q2iU6kN1ocnLrmgwrYSDnXoWZALQRmJEIIdjBpJmM
GeJuSJWa2paktwFYQnluq9IdCdAy3m/Oa8lxZSfiGFc2lHGWoXcMD9OwOdZF4apdshkwLIvH3cqC
cm6BE1GMM5vxWjRHnb60htxrunQftrr3/9OGMY1mEAxl6iBiyK9n6WmS7sz5rvgbT0YoousKOLUx
0cwOjdQjsKBKGhCQ8Q5NOFq8K9ZgcXhpsqUMdkxEErqg6Crcy5OZuZiUdq0wtzFb+tIBxl8Oa4+S
uM4x8et4ujm/iLwX14ls5jadZJlY2gjZovqcVN6Y7rPKL+PHufba6CHU/E65m+rdWLmqeKPoKw6T
461OpDMWCXh5Va3BNwogaNWJxI/Giuw0AvtDKT6W1bBiMWvSWKMEEXqW0ldXbx0l5VMdEscsAEWb
X6Cjc2Vd6ZczDgU5T4RuKob8VaQ1Tv2wAlDqwQygmTYhXK6Fg4jS7tiFxzqJUOYNXsoCDaeddItq
17WpxhQ27/wnUJd17guYm6DMTcGSUmibEHQmmeYoocGtkRxDqtcwgbgLu1CWeYroCtDBxQLK9rF2
EQnhplK1vWINdipngAn6+DuKofkENyxoYdh0lBjOUVZIUEyrdyoBBTGaFrfnRfAV+hLB+JYsHupA
IBAhoS+UGHYFfqe5OKTDNkkfz4vin0DA2/9bHbqPixtbkiOACkgIvqY9CmfBpbRpL80PVGKOAEXX
9qqf3azdqjLXPdNebB1c1GgwZE69JZFUGmLI7O57L3FBFuKjDVYI7dhBmddTtrlLvHxT2dFev8IP
DrDdC+XYrjWpcIAOcPstPoRxAHUKsxwzfIh2nTmP6QUQX3LdkTvXPGCIypn819Stalu4Lx6UXbQS
2nOv34Vwxh+I6PiNGw27PGV+MzqictEFjip7cXFb6fWKq+PFhieqMjZVkia1xpKu+aZyAXCwfQaA
/uAnrnUr3XYeMOambbByDfONywRqj4zefkqFcWpcWN16lMUM15eu2y3GjUqd9kPPNniTLzMNhCeY
ypP10NPj0MkkGdjfqdtr75isW3kXco/U4kuYnY4iibTzQN9RmCEbL1ULIKUqJqUbd1wjEuJb1UIW
s7GxWaWVNEFrdV8cLlGVGY7JsfP1ezykUlu3FSfe9B+Ce5Ngdvf8cV5Tk9llUR7BDxBBtGCga0HH
HEqXug0g3ZPhMxrVNaPilG8BHPi1v4zzqJIiNrUK4ibhiUSa3de7xvDzABhX6r2lHwGrYcf1io7c
ONIELRQQ9lBuYIcehVnW+7KB0AAwyxPS9aZe3QBdQirX0LDp53+7wxaS6JcsfKOm1cCcUiEpROEp
BoQFGEZEY8UN8IUAaQUUWyYmU5jbKzbbLtXEvHPGDqEwCJ6T1txEYuuet4zvYgAKghlKNF9hLEr5
NSCz0CWogiQMMjTwGmCgQoPmbHoNKL3saNBWCgOc1CBEYcyAEiEiq60z9p9LoxAbSoNCWqdfxuGH
lfV7Wey3YpR6SfrT0BJHAPuyIfe7UlxjBP1+t/wCPwF6EeAXMddNT8hCT1NKAClZQ3g1JZs40W7T
Yf7LdZxTEUxoIyckEcsZjbu9nm4MtH6LWeaWUbVi55zA/FQOYxlKgV361SCcZAclehjRqUn0m1Z2
03qvR4mTic9CuAa19v10UaG01qYDZwT0SKfrV9QW+tnaDp2UPfrX8mBTJP3WKGVbMNeSBWuiGJ/c
a/o0hSpERabuETLhVqB97NY1utBXckzf71qqFQbnTB0O6xudOgaxrCHUsGVC5uTJY1dsiqG1A+Oh
yd80cy2u4Cv2JY3xG02YtiqiCtT/pUvdbEBQsrOi2E61Fdfx3dufasXYOjIKopFN0GoKc3TFj3Zc
/bTEdk+ip0FYI3hbU4qx+jIqazkroZTQeTGYPFLjrQvG63bN7KlVnzrdU6UYq5eLuKM8OXhYT7Hl
1mGQon+4u+mM8TmUx6t+GtFfPqnzRaYnaDk47yW5woH4i4ojjU7ZvvIB6SZRyiFcA1OPAApG8i60
OyuP7bK9y6qf4VpikBOXQd0viayznDUJ9aJ+RJPKK8Cw97KnAj30tvKmTXFbIwKGh96KF2tPJk6l
4VQsEyiEqKloZkXFPqJ/OXIFPwBo0fiofubbwp+AIt07zU9c39rKSeTeQ3AtFLJAQt2I8S9opo5L
FNrpIOalJXXg+nUno1m57Dh1R6i3kMK4FvSCx4rUQkrSbDVARYfIoBkOuvldEaj/YemF07ZOLBte
1Bruz9sQ96AsZDPXX5EbQ4zJAXQGdurFlEGIWB9AFrZtYt0/L4rrABaimF3M0aCdVCFEFcK4FfJ5
K09o0M1Np9QzGzb+cF7c2t7Rny/uVlIFVZ8VECdZL5V0U4KbdHVwYG31GN+pZdbURBNdvQacW9VN
3vmhsTfnlYPOVQWkKoCDxiTktwQJwHO7CGhTcJ3FRSa4TfUerY1R8+9vOv0g0+DuG25FjURxbsoI
RbTuSTJR2x8rPDfml1loLzVL9oa5ei4k5OHXGBK4t91CMOOqY7T6FSW97WJl01q1U85wJB0AHxCY
60izJbq2ggzFNcSFRMZpY1AQ/W4mvV/FCnUj2dgk5gsJhhupFpxcFVf6Cqhdf7sjvsR9m80pxCga
6AWbdIJT9SG4fuY12qo1GYyjKhpMZucYCXNU7BrC2cAWJ3Gt5YRr7QtFGD+FR6Km9nTsrO8rNx5E
zQlk05sNCTEDaC3OH19Onwm8IpoEDJPCIKMv8vT81m0tTfKEZcMkRDlv4/KYBC9Be1DD+05RwTX8
JGu7PjlW0a6NXlaE0/X6vmdfwpmDDVSlsoh7CFczzKteqPJlqD9piQ++kyy7i+qDpKG/ZuW24d7n
dD5CRZUD4RCj8VxXYGqMIRT0PHihSlvM7bujLHuVBmR9sOhURuKI+WrfAFfZhVxGWdJGJtFpsDTH
h3mK8eoH7nNgTh4pH402d6TpsYh6pzQfNUBv/J2VXghnwsK+zRRjpiF8B6YzQb0siytDe58SDBQY
+97Y1oEbNn5g3JyXy7XlhVjG6wjhHFrRALGC7LWJeVNjrl4L6o1kPJ4XxPXdC0GMs8HMz9gAYxrv
BiPaTXgBmUKxUVNr5YpY0eeXe1/cdkmnJaTSqBhiBXY9kqdImTHqi1pZv9aEwX8zf+n06+cLYVGq
hlVaQ1gi/5QqjwBwIdwFGHCvBQvgDBux35DWHnBGzq8lPxCkQzYibSEC2e+pTyhz9CoZISLeDm0f
4RA4KQldNRG2ppKDTK305Qxj+EOzU8XEU7HQwmzcZQCBz6zHSfms8n638kX8s/P1RYxPrJocCNzN
gAcA0joAZB2uh8wp6mivgcHLULZCC4LkzrPClWDqV6Hrm4daLAUTuIHcWdUKE0sx1y9NqGw7HW36
RL/WJ9Upc8OrkKGWkpsun/aDSQBBJe60KAeg4x2QOQD7H9zX+ttovtCpcLGXYSbRfjDSxEbT+bYr
pc82a7wwBHBEKYHjty0SGyRSzlgbt+eXkHsbLxRhwkLMR6bAB4Qi2YDppV2YvNeyZKuiG5JpZbf4
DvZrsxgH2wSglwrog6mWLzr5rg3IVqxupO5axZtCMGzZuD+vG//wfwlkPGvYiJmujrCOSg1sHHq/
FYGgQYh3Xsz/ciC/5LBOtFBB8YSKOO1kMA2vNp2wBM+96IzNLk2dvO/dYbZRPtiuCKZWdmqFYBoG
HAxteTUoyuLpgawsUEDJIgLgKj60AUbA1L0Oi8fzpU/eUuRiSOIMxYHkboNx3mBcca6cBynk0zkZ
IJ9xcGYFHfDBCn0ZhjVSyC2SMptUvFCBqxXUJnjqJ8coj5jFb0DVPbco6iluFl2LU7E5vxDfjfj0
O5jrBHTCgDiq8R1RN1cbZARGOyGR6KpFcx0AZ8cuZGNakfnduCAT1FtIMAHWG5Wp07UfZxmjOhRP
uLeuMtUP6/t0DbmTfva37aXNoRrm/Ciz46mIYW4lE1A5yA2hFDIN4Ra9815vApRHimTXCg5thO7w
80vJUwsI1xj8B/w08IMZkxLQ/yGOKtQi05UOvI582gBq6LyM7+EybpCFDOZcEt0K5ZCO3aIlzhRg
Nkn2/9SCWbl4qrOA0M3JI2dAYnm6qrPn80rQj2Q3Z6kEY3M9MgOWIECEUYBmsbezwNPDQ9eudEmt
iWECmJH249Bj5pD6UiEf5fgU5DemspKH5++IBYgJcLzhcmek5JM+hlOGHenl0e7CTdqtbDlfjT8F
sKwFQTyZoMaGgGq6a5ptbjxGwZ08rBFGfb9iYFmyjiFrzOUA1405lKERg1CArlYwhEppg2MOjneu
Au1DT/riKdSE9GNWq+5+DhLUoNosDVZeEZyCNT4BEP8icgWq8W2mfE502ZxmdEo1QKSvt8Eu/KGF
dqs5+c7LHjWncPSri/lDuTPc8dm0kcnGvCvA4M5bJ6ecSj9DNcHcQO8HFkReqQECBzJCFBYzV94T
N/6hv/QbkLbb+SEt7cKz7oW/Pt1zKlM+9VemMKhRbaG5AteRPtzLa7QQXN+00InZ3aYTEmBl4fdH
yqGpfN16sBL3/LqtiaAHZRFb57E1CqoJEbp5JWi70ExtdY2EmXsWwKYI9h2FJnyYwzaYMXDaEsjI
6wYjwa94XpIS8FTm5rwuPDkAccGYEqi96KE41UVMewIrp3XsAQTy5pwOd1lgRqPTm738RtKoLFes
jncPI1UL1iQwRgL3mVk9pBNSpWvQ6GZlgPzuf4Y6hpZKWL0x2JpKns7rx3Naqvw/GPeajvGCU/1Q
xKlHhVIHqKTc5qaOV89aVZerkIwrGNiGMDx2LNQAuquS67iBJZm4he4BF9BuQFGgvKvd3Xltfm07
e6HoGMQDSC/QUL5vV1slWdZ2dOjY8rtn+VJxCaiIn8erFM23tvwOQvDNfKXbD8Wlfj0dp+sXAH34
lm/YwIQGrMT57+Gt7vJzmMNcj6D9jCp8Dt1EEmAAZ3o8L4EDiQHkzYXGzHmOy1yRgw4ilI12FVyW
W/HYuYZvXOX7/kVwh311qdvZFuh+fn4A2W/gn/8A3gFZymfMtZPbGjUcyKdoeVl2MOOroBTcEg+t
vy4IQJwwVhwLAHIyllok6iiWdIJZDiMHjQ+5aLdo78jV3Xk5XO+lQYBq0SYBgznxxKjzqZ0NZJGj
H+YAdMMgsyf95rwQ3plAsfxPIYxh6JEh1B0VosKpxMd5vMuGR7xE7B49wedF8WxwKYoxkDIMpGxW
IcoMDrqVeUWfr+wMXXn20C0lMCYQgCSnEgZIGNXnPPZJfI1YUaoeWgB4JM/luNIOwIvo4ZDpmBvC
LJllfOxI25SJBsyQrLwvlNQWZMVuoo+oeleNH3GxYg7c5VtIY5ULrGxETgj1+cnHILRQrWTyuYsH
ml44RxRHMFp76oBTgBWM4QB3rw1PXXhQxKu0Qr7FejHQoTs59fh+3hy45r0IrejPF5dzMYhTbtLQ
KhlUr0biGy7TA4ziyr25Joa6jYWYxsitfKwgJtN2QOgE7ygixbV3Fm9vlpczc4rmWgmFMEePXTE+
DdVetB7OrxXPty1/P3N05lSq8oHO6EitXw0/R/CFW9N2yNdKHzxvgPEmXFvIA1BsutPFmiQpEYHg
DRQc4kpjZGuyP4g7c2zxIFpx17x9WYpizFmICgDv1diXSkF6c05dJXqqzdg9v3BrUujPF7svDHoH
3GJIMcV9LoH/PX3SMR/zd4QAbQ3IVsDtZnmn51629M6iqsgfQe0Yqux00dqMD9cEMD33byHMC7UJ
0VkF7BkMvXSZPSuxq8toLEklO+rvz6vDlWRQjgxaItUtxhHIFbLdiYRI00CfpBpcJ8QPRA/jz+fF
cKqkFHsM4zt43+kGAs3TvSHpFMsx6hXOYKhOrRmPiWrYqjI36F9s7RlZpinXtihdbvRWeD4vnHdg
l7IZ6zOnTinHAFVguZidXmuOsyWtvMJ5/hT4VZjJUpFjN9hoM4zmqIC90B6dEC6nLwZXbUPZBagy
2uBKzdh1TZC6stk8FerYrxRKeYaP1yIMRkFMjbfJ6eIOhhwYc4zbwkgQOYSlM1bmITC7lQcyz1Yo
mpuKYSwAh7PgCX0mALSUIKTWA0/OMKs6lG4Hyj2r3pzfMK4+X4JM8VSfeirHqKKxuyK20mhLTdDd
YXZqFJHkyHEizkvj2+ZCHBN7IUVfUm4l6AXQnjQW7SwB9BfBJQ8sVDuJwSVtRa5BrvtqXouTeGEF
EpGUg0JCqtBgtk4ppEAi6A51AuRhVeu2qgD42teHKJVdVfrogAZ4Xlue118+9BiBhtUTtSuo19dG
IMl0UeiEWlz4ci0fkwHV03rl9HG6dOhbAaD/BkW0xZV7uptJhv7Ddhww/aOglREnPZ0KQG2q+1gH
uFyOcK3vEluORa/OPtET4oplv9bvyN1jgM7jG5AlQ16F8XNZIM21+gsMIe33ASasct20k6bf9PJk
E6AND9MxiXJXij7OrzfPlpeCGVeOYnyNFA+yOSQsAL7tF0Jtd2QlXOSdTGAhahLIMDEi8w0doAJC
oK4jZBCM7RxsxWRr6m/avLaT1DbYkBtdBaDnBeeNjlnC051M+1FVe4rzIIVHHdMq5SQ6cZr5g9Tu
0HXvx9p0p1cvqQTmkRCEkrW0l4u1gQqurmhqx0yHKaJ/lbri5S0vyDKF1KWd1GCu1r2kDO288YBZ
eH7jeCcTmNj/lsPmPUkhtmBqKRCyFsmtEideLVU/5kB0BzkElurHFK+16/EuEbTZg64Ks5roymU0
U+c8GyRSoeU9VhIXl2PuNyXegQkJjopSXpIRTAFyKQQOgBTLv9xlip5xDDsh+yniWcU6oonkbdJM
JV702lsyHof8cx4d0m4AOv3X19VUgOCKgV7aaMloGUtECFMZT3fdfKraXZK8tPF7Wr304ntwe14U
p7wHpVRVBrkpcEjx31NbScain+DmsKJIKffDZkJNa9xI0bWkgfBnY2K4v5Kf5LWnKTeFu5TLRBwk
TRVBHFo68Lj5IM6N4LfNxvxxKzyajRe3XvO44mV4Xt3UDAzfUD5OFPROFdXnDNUYuUfom82OqR1U
gIJJr2LyEJEVO+Edv6Ukxp9l2liaMZWEOM+2ZLsSX8fUUYOVgIrTxYStW2jEmElIDIWYVE7RoVNW
8gc7s4u9ctMhI+/WxzpwtPvz1rKi2a8rZOFYgjH5Yw1jZES64Lopn0pQBFj5mlVyNwtPLknTTBlI
xky8MbdGOagloUgIugMyv/tN6aiKbV5LP8K72Um29bHC49KeX84ryLuKkJ38U658aiRdBoqG0hxh
le1bCKqF8DK0NudFyPR3sFfEUgZz4gYxU8pUgIxhA54m+bHeBy7ZmbvWDe7Ke2l0AazkgLjEDV8z
5wJN887fedYuv4A5e1liCIqQYXVnWT6ms7ip8tnR0dAxm8ehbna/FP6Pd/Kf4Wd5/B/V2v/6F/78
XlZTE4doOTr9439dV5/FP47Z6/tn+y/6D//8i8zf236WV6/597908m/wy/8Q7r52ryd/8Iou7qab
/rOZbj/bPut+/X58Jv2b/9cf/uPz12+5n6rP3397L/uio78tjMvitz9+tPv4/TdZxbL9x/L3//FD
qsDvvz2gPf/z4x933Wv32X77d5+vbff7b4Ku/9MC+CNQmlHKorkfHLjxk/4I+bN/apJsAYUNb1xV
N+FEihLdXL//Zkj/VJD+BHQMzgXtimgR7OH/S+Y/LfDMg+gblG0ScqTGb//+upNN+tq0fyCleCzj
omt//005jWSoRKQ9fl3uuGgxuMh6MSlpCmlMtU9TCgAl48mVWmFoRKyGeH7UtL5Cn77QaO0GeIHt
pAJsnGgRwUsuEN8ABasWglPKJDX2VqRNvZtaAhhQRivPWgw85pUw2WVKtOpNS7uElC7WKksUJwQG
mvRpkHLqb7OIGNkrGgiq4F3JlVq/CvW4rhQ7l+IWn6JWWpNfR5IIJhA3zDRKVwMWyzw/gASkxieH
eS5NFzKSaMlPoR1K/JvFlv6xaMtFOnVTlH4YRV/gEQB8ANsHTuJTd2FIedxHemR+BmMJvMH/puzL
luvWkWW/iBEkAU6v5Bo0W5YsHdsvCMv2JjhgJEEC/PqTlNxx2to37Lj90IotLS8SU6EqqyrzYhYU
1RIjXSZ0/21TO3crCh/12P0zxqxL2V9Mybu4Ac8HLIFaBgoVeawUXub35289KSekx7ofwCfIAO1Z
hegCqhdVCpWMk/Vra+cD+NRaCkooGm1a3qP8IaAsK6FbvpIr9EjKaaiVMqAJu0OdhsHf/jxHv98Z
4F8k4FwFawOBWQXdX/HuHT3vopRbEv3IIU8UQ6t9K6D0dxrRdUriWkKHKP+Kvj82v5md36zOH9Zm
fy4FVTxKzmPQjJL3z9UuqEJFpPzRBuy5vF5iPU6fOWWpbOu171z3QSLdCpEUzlWa/o1SYb98/8/K
78Mu9p5M3F7g7AMGtk/Lf12VbbZ0Uew5+REVCJFJk61xnn3DQYrmS7V1xXjXRYlKbqGRFdzjAF2X
jdcT70ZMyp8X4Pc7DW+SocUEdGioeMkxG+8bHqHzFPdhkOw7qzaZ2bMyWrBwjJiYAJpCYdZjVf78
yH8PvixKtGPspVuQAKXv0AmUo7KxD7H9QfMVp/wUknxDC39mVzfRY1cymn+1DrNu6gktCflXFYfF
VselU7Fe/7IR3vlJ+wRUYCd4PahQEECY/W4pqg1ZCT1HL7wD/B1deET0OBDCKz6pxq093WjTiSmk
uvYVeHZMnXUxd49C50D6ZZRY+VgJLqw8mEzZ9EEsnfybvvrvwRTSWcgsI7SgUCiCDUc+7fe3dCsr
bWw2/+LtbLEJYoeuDHqEpA3JotpbskSPOh3MfmjmVe0/Ot3+tej0ndnHa+TgygDQWZWUUJi231+j
NOk0hylXL3LMItjwHtZrWxH7x3PIrgnLYPen1tnhm+gzCYtqNXS6sosy6qMFFZ1QEH61/IHjX8lu
G5dr6get/hpAvN9jyT5JqDJAtI0Vhtzu7y/qySp1JTfyMrE0j8QRXRB6dPdmmzstUUsaDF4uKsSC
v6lghAoHyLSF6HHVml1OlR37FqJnWxyuBTcSXSGgb80ZCgqyOBofclG1m2jA9+dhEtOoD4m8irdq
xLdC4ncFneyfz8y7SAyWKt8lNBCdAAVFw132zmJgZ0qzyEV/LTKV9Vmjd0ERUzPmKohGJtDOgmln
4c16jo7ib+7VnOiElfiTX2eSm5Nbyd8PNH1vxfdqDrDXAoIDtgFD8m5bDH6YBONKf9UWp8gcyTSU
9DZNOAnXZHIB01GxZdyeBfchFLXjFgSiDQz+mj+0ZmPRBfSh+u3ZRm7K70qUMmGbeLqIsToPLtuX
R03gKkEn+1Jky4O2/bA9byME8IYafcX7pQW+vAgLpGTF8UsCV3R7LoX3WDuS9QE/pg00TuVBZ1Al
OeWF29cOddwdHAzz+viqbCM010J6sMdXgMM5xpt3kdx9g1lnYvjmp1wafaoWmyyPlKhtvrEWjOHI
oQuLODhqmfAXLcXl+kWWktHnJV6gqXcsIE7W/7MYqeCi/HlvvDfhmH2kIFH2RaAvhQTBu61BWJBt
Uunx65aIybboK4oLPdWgsVDjJbDQFYbiz098b41ScI7HaYJ7O4Gb8a8nTjae+CrI+oVsbt+Mq6O7
+UuR2cflnS8my7+ynmzYhCtC0Km93ZMa2Kd/fo3XIt//vkYBpufpa/Uv+lb2gq/fT/lGFockby6e
BZViRimIcln0UxluYI34MMnkaFmhuvtlKltYHM0z1R7bck4X0L4VxTpCfxHcTdcoDsofPbFjGepp
RdXhA5RR4w6Jls2ra2yimNd9TFmnkeNB/QoOO4+xD9XC4V1csn6Y95O/gLzgAxpsCh1qMljil/Of
R/yONANDxAUFdwOjxmgJYoLfRzzkjMvVTMXTArU5OLGQKU7hxC7bvm9Bw0jpBU9Wj23rBxQJQS1r
fvVso1zvW5q4HlJ7jwxdN3jf1HSbsBedTsluIs2GIvGTGRc9decNikg4dWwVu0+dhFLgdIKVCMfo
z0N6VwqDaoBd/wihSZ5heEkSvzPVhkixqV6mT+XMCc7WrNv9BeaIuP3ovp5jqK0EvBvjfj/isJW7
SbHa4KKJOCQhrxMPCicD2aZhGr6NVV/Qi24d93kw0DXM75jx+FTHyT5E9IHn02mICktOurR70WTA
fYHh/mVo7yIADK2CnhjAxKTce0bou6HNIPApRqfCE2mX3VLN1mBrbePWqe9zXA6prMOszPZcpHK/
H0WkEiyIz8XYhuMm8gQFqRWJ3PoEL9ViOtaiJ9h9ZNlgTWQXVdhidB31bt0czOZFl6IoHSlVeCR4
YDcjbZc2iLESTAX4uzAV81zwCFw+o+txJHiV9vivt/nZTeHw7c+T8M46AecGiwbuL6QMUCj/L1c3
WTeah9xEnxZRKFiHN/c2RefXMjSILDmA7j8/MX13He2PpEjkgbQMGHcOr+n3QxL3Ci6k9sWnySXY
IXOYZ2wo3P2YH0iNUpUd2RopdArlIwmY8HFhEi4LjB5mabV+nO+hiFxCm5TNtIQxwIFcHuyo8Ckv
Ihz82UtcVL+WrTWrxFR6SB/irOAU7cvRDn5fiKjvEvyoQl8tD7ESCm8ChV3cTUM+73Hqn8dOX+to
/ssmYvD7JQAjgXwYvKD3kQ3cwSlqYx8+cR5yMFrObiAaurQx6+8go0ZtOBpucw3JPtRn9ry2oEU2
V/HoiAcNJbyd6Nq2Ag1xTPCCoJRF+fZ73I3xxcoczQ9DIdX4g/bjZh+EyoX9tm7JuH6gSxL77QBN
5CoDfRH8x8md1jUrlztrOENBXy5ikaBWxibVQUpbQbzHzw4to8qXZuuhPr1Y6pvWDwsOw7LZNYy1
j7Ke9ic0hTn6mI9zoJC194lb3VlXK08Y/DfWzpczL+CZNcU2rtuGsBZbUV8ibc5cbVAsk5+WqmgJ
hEAjv31ac5V2z46OLTsQOqdJExCfqgB11HmCcmeXApNts7G9QD5sPhgVr9s1q2Qcn5MVHQgnaPWU
PD7qQQn6FLKlHaKnCgqT/pOfPZlvowk5wgfcGIX7kdk8t09bsbTgbNVKJXz6WPltHM6g+e39aVO0
FKquBkWApxd2g+LxSyL6Uv7gqVaLP2CrBPOzcvOKFO4wrlPSX4CO0GTlAXFANuZnBiHc/A7819Ew
nJdcp9PIf/JSkhmz7EH4YentRtSCLb0ldtIcNIHxnEPmVlKtQUpfsY6PNzLzEKc49ks7r8vNmrG2
606MitVlD0ymxFyCTYK35Ql7BYIttYbCAK71cSq7taqhZ5ib+cCZ3fpwubZTxLvz2gncNg1otSgM
7KI7l32GeCXEMS6xOVYkY1YCtyW5cxpeV1XPgaAp9MOI9Ad+zG+/jLpuxN+g5kDxuE1N1LxszlTp
ctXnVrfpBbIiUVE0oc8G9G562ScQVM7ost+LcRZ1GE5LMlwq38DaiRxA02e8ytoPYdWrLtDhG/Xr
eCqQd0j15eBCVS4f8p5kXVWbqtoxicLOGR+ei5axaLumdJwwU1FAl5q4hdU2PLuOCLPFeJN0pkvG
+74HIs6Oaw9D0B6hG0/w7jBZ+yuFJRrj9Bi3PHTmEOuht+VBznGUyc9pm0o8T+yJ3yfXlsY0FnEw
ZjYtXYcbpElyvn8J3h8uS21Mtfv0lE8YfaN5Ikl+6vm6zxgZ5wE/1MTnCCUAxW7y6TK3qPOs0GqM
DbBJ+BvnubICn9NvQ+VzhlxabXowFxW4SyaGp408QZAJTr99eRJNeZr9TzL6fZ4lrXpgSZGLLJYi
kkPJ6U9jENCYk+06eFrNWiahME1X8sxFWEEKccDnGQqxncR8QfFQnbnbaOJvy77YX7nDSuvtMcfO
whMI/mReQPe3b7DcRvvKZyHC79B+vk/NskCuAB3EcwmVRhRiyQmPRWnF69JZS4h5AeDG8bvMa5U/
Dhll0OumawUACP3NPMFc/No9bAMdAMpx+2gfHCTNXyfDYddAxv7Nx62yLdv/i0zZcEvizkbobnyd
6ujt4/+Z5LfPASlIh9siBdNB0SQy4svL0OW6s+dOkoBBm3TzeFabkrZDo2Sco8Wmhjr5vlBqW2Zs
NUTezraXMqkCJKmTgS8h/1AJpzBLSypGfCTVwNhsA5iDLVU9xGF3elsBNi2c0aKNzUv1NoNK4wTB
rr2NiaNtLJhGK5mvyUVw5R6dx29L+7Y9cjaMmJ+cQgU8PmbFuA/e54Fjn7aJ3R/DKc/xy6BMXPCn
LepQlXCFkZJ9et820uaCw1tikPu3gNZvwr9D6pFgd00z31/9bUKjDarOFmp9RNHiGMWZHPrLLc0K
r8/tjmjFx7WDMvpyU/WownzU04r17ZYiNS9J3kpsnymDx4rB2wXO7ocJWPb+hemy/6BLW+LHTguC
j4gt299furzl65Mb27HtTrIt8b3ckKQlF8MUimS+Jm97BWxt1Vycf0151S8Wr+M7MuBLcAMoPLzX
HShMz0titjx+gufWQxJDGyhXd8gdtQwPh76jQsg0jxrYJmpVd+QGy8TdZaHa/Tg73K/43RBc3pen
Ac6iD6DrnEavLmaqYiGasaKjQHPj1AI2RGOOw+f5bCb8gNOYjXfCOPx/ECtANLSDJ4CKDLD88Q7F
BgygwGp7PD3hrVqec8k8ogAWtn3vr+D9AUjsiUlhYUrLR1ceR4ErFgqlkYT232VW4aryX+Lc97A3
7ajUMFz8gpP7eeS2PzlwgCoNYYkJHKFQReSYjjN5PTOQwR0xYRMDter2THgJna0nQ1a+5tA8fx26
r9oJU0S03/Y0Iipup+yYb3ECKzdbuk8fsv37rgFetW/xN/y0nIYVM5C4dB/v3HUpflhscHzegIgP
/9WNG3BlFGMNskIRMkg5BPQfEotP5CHZY9glcxP21RvIsiXZaBkYz41l6WXLzIbvAC/0Dr0xhOVA
DQ0kZICXsmRA6CsEYicUPY0AJrJrMeT7eZop1EPByTSUM0wlGLID7rwpwNL0J8R6++Q5sPFgfiFZ
NQCL70fZ4p/bMGKUX1a4Zyy6Am25td1dRfodpFQO191tMTCSzx8pYKzAjmh8iQI/5avOxgky41GS
07oACJR/pS06EsDTibsai79FdMOocin2a0NkbN9uNrUJNt/bTPazAhJNurgjy9W6ZQJkCMPm1ujR
wpkGqrBpU+VfYW+xv6JVb5iBnsb7GJiWEYw/wssdpRo7+KvwrCuhVv01rwI3yQv1Yz7e5bnRgZ1o
qqY5+mftEhRrHHGjkXHvUQP+HSElnxT2GYjkOsyf4tb0bduwLBDuH9YCvo35US3ggk2/TKwENHG2
g1tEBX6FbRqeN+pSitoF3A4ewX6SKPiUKAWqXAJZeVCXVGmz4JcR+nSKFZkpf/g1kre1NLoHQNxk
GQn7sF7NzTguu/2rQrtbE3j/++HtJrF/Qr6i96xP99+hJyLCJ0Ib9g8yAnRCHBG577mNbmQaR7mF
t8jutjmAzqDHQd1PZSX2v/zasvApYYlQ+bb/6Q0P381p1DbWB0uKOkltXN47XrSrqtdYAj2nYWNV
erkauZ9y8OPtcOCEPBF+ULhl86XZYuxvGiP/cAfccn/zoUOm8euvB2W2wpVmsFWix7eITXb9Vgx1
L7WjH4c3gzW8AY2mTHYwOhrNDkJONreUHkQrjGI1N7mLHkE5rDHmGSyy2Epd2u5uHKcezyiWcX8t
93rgIgXRduCYmdsPuU73NONBrn7fkwVD33FXZ3ySQhx5P+I0nt4mBDjwbvQG1Gjje+mURP01T8lY
/E1/9F1ADywH9gE7GEStqEn7F6zMZ9TpAa9OH9FAluOti7b1OA2rgpk1Ed1P0LgAeIGGZ2f2d/9L
dIfA9b9iu/3x+Z44gfApStVwcH8PbK3z0P+bCkBVb6axBwaMt0AcgJP050e9A9BxmnZibDwLkBX+
/70O5FoOBszYifzPHokHr1RjNKP0A8po9t1d5XxfVNf1WGEFClAs2S/j+Od3+R1CQK859g9kITB4
pMOxz9Pfh80WAjoeHL1H6GPCjHVZsvvj04TejOOm4Dr/bZ7//UBI2wM4gMBVCmqB6h2uOHAbJ6OI
2YPxEhcFiAqr+bIIA8zcr5P95wG+q67cRwjsFi310KJLE6Sj3j3Qj+Dok/OYP/yyGCvfdtA+5CRk
2cnTqVxOvWab/ehWEvqDcHK35wT8+o/RtFFcRH95o993Ot4IodSukIEq5YwConsHNIYqjtYiEPMw
vh2qFX4dzrh3A4Nd78qlwxJw6gJOZkVwOcC1iPj+Ir0mxm3NYhDZnzJBVIYmOpgWKNwbbfBxnA+W
3HWBIJ4ET8RrPku/mdk/D+L9MmLhKMoBUdQNSDYp32dZce+aOfXRcsenYbdM26sjpKdMuo8hKh39
S1PQ/+t5WYyF3P+HcvJ3c1Z4eCNQend3v64933LT17GCZYWq9dS1/1/QGsrk905vIIsw3Diq/zIH
ZGVAosEQDoW83QuGk7yvRjGMOBdyMvuF8ecJ3e3L/9kf4LMgOsVG3YtSdjLG93jmGjbf2S0bLgoZ
2SFrCiEK8jW3ODB/O4L/fhSWrkTaq4QKLZK870ydYKkIrs3bizdXZMmAjmAfpUbgx59H9S63hm9H
hQZaXNO9iQPUv+8TKBJF3AwkRtX3uAdM/etYpfmwu4qWiD2cXEuIjzSxoDYt6sKOiALrEa4oiE+I
9MVTv8Ywgn95r7cSkf+acGCYmAJ086avBQPQLfvd8sUx8kVFx6ez3dKYT8c083uVhEMTg1P/TJtE
or1RUwvMF7JbbEMUW89ZOyfiGl4ESoPaRg0aiNRNSoGJxPeCZW2rLgJ8lkzdMd8NiQ9gU0Mq7Mtk
jEB4ZvuUSnMUo9tSlLqpOJ/EobQZIMAb4hNF8vvqLc845AiSyAcmRWI8NOP4UqGUBy3XXQKspkcJ
yQUCoKIThzHqNbbIL8epiPDPoCHx5u4gcihxieWv5vUtBBpeZ3PlIsWVgpB1d09WaMzA0VZQ8xzv
ZOow3XD9clfckWncnczozefSSNpi3WJdJht6fqZZJFstJ1tJdAHpYuxd/R8oxuA65/UvB+v1CCHj
t2J+N1PuzkVhFiBeiHmGHFRopcIjxYBoZ7mKkUXZudhR9Is4D3mGsR+fCNzxitzlYa6ovuzRGraD
FNNigf+Gt/iwWsNEzIEPTgAOBjJUIPtRoyG+VKyJnGrXWNQG9eNZel+ZShfrsTU5zcynLFTLpj4h
D7Jn2uCborL7DtRpSG586jRQ8PaAfY4yhxO3Bp1pjUjgDP8TEBJP5VWW+zX9mmQ+zOUd4DymP8qq
6of02MspihGhw6Ch5A8lZsjxQ1sqYG0Pq083G+o4AmKyNHAZk6xsAg0M8qUVmNO2GmnytUOUX5UW
+dqOx9OZgsh+fcljMQR+YBSBAJhUCinsZwlEKHJ1+ZYK/GUjDfL0bX5TCtwn/UnyMU8dvPtX/w+A
/O6/Bjnvl+Hb1hhfvVRZjANCSQu5JKfrxca5gADX1KoCr5EOQ1qvQ7RUn3C5qPJRyyoaT6LL0FrE
23Z9zFB73h9Ct7JzRxdy0cVkuxQW0kFAWNRDYfO0geIKvyvQPwYxcbrYTwyb+oK2mZpqnD7+0ls9
fm7jTh18laDIvBzJfEYQDqgrldl1qeOvasBxlKvOb/K104eCco7VjSN76gtPUXjfuQ9bP87xEdHC
fARNCBmxY3PxnWv3mCZUX1satdcCldDHbAI0jgKZ9mJRrjrwai0/Fpob1Bvo7kc3ga5u5LqtA4Vm
UMYqAzbQVJwCk8hOS51RfHUZZEN7WZxWfOVliTjxxXrlwIfK2Q9TDeN58Gg7rkPVZycO+u5HDYra
rR4BHU11RFT7tPqt/DZGMgPE4MSntUy7Y5zO8RWNd/JmBV6YGwr48GTnSf6c+oJ9BKjZoY5qJtWP
BCkoxFmJTh7Qocm7kw4yOiaTmB+mhQIIgSk4TMG7KzJZ8KZmYi0bVlSMl5+7Ja3CJSoj3PcppX1y
VE7PCL86wUO9gFfgZzlnhThELLJXokKZxIEm0M30CxkQvwl1nU1zYhrwQChUdk/6xhc0vp7yZN+h
aGlBbrdd1isPN/s2LoblEqh8dNVB/yY9lLB+P5J1JbLetjLhCOd19GXVZv1posg3aZds36apBwN4
BS36q2rbJuxcPuqxRiWXdQe9rYO/yl1r2jpOdHcXkgKGGKFes6xkJFe0jEd9Zb2xp1S79Dobha+B
QD9na/geO8buaILjs0wOIveFibu69WIpDllQ5EiLWd5pTu2XoD18xRhp93aq3YDajKEpujbTdeQI
/YaMOchh0lGeFQCMOgWl/kefyOEjCJXmoRnmuX0yPJjP1muR1sY7D35ui+6QHu+HTHAJLBAHz/MN
5BPlel+lEwfx3Lb033oBzQokn8SzVJ2BpNmSfKyQ3LjUqS0bZ2N2RTtJv01l7qGpntgF6RDq8FAG
hmMXGUTKrr3Jy0h19ZgM1TeoGsfxoYTfCBK4fjL3+QoyeRj6PG+qbisu5kTxe9QPoeZk5fYpVVKf
F+eTc6+X/Jsl7GlF/P60GYignY2m4Jwxov0ZMCFnPhfOHeGehsfZgpeuttQgkwwR+jrmy3IJfjh9
NvCPk7otJjCuyLl6IV6TT71l6mXZlu2nwwY/LCB+v6UoeDjHuCkOxpv5EX5vVGerXG4gjzZ83WIl
z2RMoBgmAXPf8RBT3GUeFgn66yVwqmzILwokjBoNxrvzkDn7hJozgvdf0qskluTU52T6ArzQ3FeS
2wtoZ1SPQtjtup16c/QFTC7Cc9HdSRrPV9bR9V5OzH6y0Lf9ToYFxiE1YbmjQeDwAGv7kJDZXXtb
rJfQOECHh3KlPLNc0APCdlR+Ao6pLrfIshvGuP0IwTD+VALS+WK2cv6EC7+9wGErbrckmlFblXen
sWLZDTLvCQEjHAQsyy1Igv1u5WlrI3U/IDVw33qlTYOKlfhk19580bMDRTnLtu3GVtRdo4BqAGoh
1KeWbJWAzRb+SIqhvEiQi2wWvdEPJViOkDGw0Y+IoSs0vgkZRQsnumA9fPBD4QC1lzdgKVuK+Rgr
O4wzuBg1u1kj3d4D/RnvIhrk8zjbb/g3aIqYu+R5EvBgelf0d77qURaa6aS7qpROv7qIubUZ+Rrf
ogTJPXXpspgzT0dCm4onxTVlypanKhayuhK81Afkl+lWL8jDH8pqE0XdbzPUlgRh8k5FqEO4DpEp
MNd5vM72xlQLElCJt8l6KakRH4in0cdCVp0GcZ/l6sgrbR8gP7mLtY0q8GvRDao7RFZmqNRkLInO
xTJN20MoJUjhzrvrER8q49WoBsyaWtvhagBWYMcmKeC5NJlwbLkFitOjVdQl7ae12FRoFMgDb1BG
yJLDiubK4XoGQDA/Zx2iUgs7YvWc5XCcWolyp4tlzourLPWx7D9tJLB0qQMEfCuoWcDYoSGeIlNx
NmOQ9sCXKXOPUE97pXtsx8rWNmLtOOxSF/6xI6jmqVNOR7BmJ9F2XhEAg3m2MGl8s1a9l01qkV+4
LUaY0wMK97aDAuJ21YPJvEH34nA1R8FP/YcxRHm1EUy/jMEBCPxIDHv1mE4z8WGeaV/Oh5D3OXos
pJsUzkOJtGvjwPwrjjRxI78ZOLLGtZCAn5tt9pCjJCIgIVW4friQHQUhXbtm6+3QAb499B7Sb6Sl
SXnIy5gXgOp6m1wOLWRJa+2yItTpiqx8Pqcz6JUqX0BhgdGpLuhAABECS3xOdGR/LBVcE2J1SM9K
sYQc24WnLm3gwvFINagZQIncWhc8fwgRVQUcM1eGbmxgSWd8QMVR57vvMEIGzX1cj7rOWpP46jiI
Iin4UadeZdltgnZ/94QkM4TPe1PSb+2yfN023j61XH9tK531kJBfxeOKmpMjK5k9x7g8YhiJ3CIt
V0BaIKTjnSWQQFy4rRoNySJQj6J8FFLKIhOPVo45ZHXyULuyo7Cvyyy+zxApPhUK7c+m9ewWmc8y
biA7tJrDhsuG3lcTJ48FCpssqJ6BQWE/YMPUqNNbfyRKDx+1kVN5nIqivZkUWMGdmeb26DxoWS+B
ZrdFHQlfXQrVm0MqzXgaDMsQHcfJsZq5uh5YFt2mg6fXqUYyVbUTkuoVwqJDmrLlm3SFO28+Tcca
xB+jOMTVYqajTnJ1h7rGdb7UdmXgfFxj35ih7RuaT4uuq0QwdDWgUNNdTjkGdwwA3x83ZrsfDPl4
c+6R9ztYHEq0JoXB3uGWx+Xf5cN46Hr4F3gF9oBbB7pH6FNrnNT8ue/a5CsQQX9CMVF1VnElToUu
+vuojy1UFXP+OZbiCR3XAHoRuJ2KlPVf1JrOqs6IUl9IzOyVSwkaoRnUa8umA2h7xXSKQbcxkPfO
Lw2CcPIBhFnualkTdBNyUnwdWJt8HhKy3izIKB8ybdQlAZT9jKQA9Kdg07yuSR+b25wxAr8VxnHf
hPQ7HfYgPUix39o+nV7UUkbdccw7JGgBcqv8UmayU81kOz8jB7YpgJjF2icNGWFH6jzq+ux21FP6
wjmfhzpFY6es+7HgZTPgexvActgTPOgMjcguLQ4I4ZfRwtca2iuh1fw/GlEbRPw0IfFXXLzo1a6i
cl0uonnID7Puo4vOZOnTXs9wSqB55eouRPpDlvn+xS2lxvWAyPOkHEOVlmIZuUFK0V7rgGKX2rZw
aW785PQLWjF91+wKSEvdLaP/Ps8BZwWHEnGa00BXfyzIpi2Qdl2Wo+wXcgXwvEUpV+c3OPMoZ/1J
UdrKTqLg8zUNiN/qCO7IfBiZibJjZARqkeNtyZ7naRy/FHrxzTCR6TDGkYnv3Fokj8j6lRWqleDD
1fm88vEMfdn5CtZPrkdvOBg2jK/geqK6JFJ3hK9J1Di2VwgGEWf6aPWCzgdUymATNZQL3tNhObVL
jhSPGJp+gJNmj3sYuzQsmC6FT00k2z5LkDUMH1KVoPEcUQUbYNJ2NU7d2MS1YzhHcdpL+iF3hJX1
kJiOfBtRzhrJZolK37MTEnmDj29ByparqkG07amuIScuJtcUuHCzcODIq5WgWUKVOQ0HuQQmhutQ
MkA6zeQQgOn7cQFqRWqP8vPKnazTpvsMFmGq2sOKo4L0DrqEiITMmDcqn08tfDV56biLxD+TmfyS
HTnqsoQ8ZgY5wEcWp8gJnTUKuGZ5sIFGcX/fOz1gHWiEMi7Xo8IauYkF5fcY/k8RVUWMeZx6GQ6V
5j77nNks5Y9vIHKk90TIPFY7ZJsmzOtrdDDvJQWoY9jzMziHW/GjpSz2+Rn13hvOm0mmqvvi9Moj
XssSAFyEyJb1a44rAuZ4fnYcgEJ5M8Oh9HdxX8VgYXbt5Mxw3pB1w2rhyutV/0JKkGqIQzbODmIO
xGF4W42utjQFb0M2EcEeyZzpLj/mKKDtyFXsHIgkUB/VzfBxEDu05qR1CaYBlA+qw4DqqNsURWZw
3XUFixmqDk5USc/dXIgQoANGFyC8XYNSLzeu9NhKT7vxqFdUAlXADqQqbza4fuWRRWPOkJ1bWKUd
RNFMRY9F2Ag9Ix8pnnXpxqcIVT9znSo0xdXU4ewcUQUjfsRygJeFqnxuB+jmTSCaWCzqZ3y9pQZJ
0S134bX6/6rq2uU+Q9XuBfDp7kbFjDRDmrvbPglBHDURKCJbKiSodTQ+9pVfi0som23gmJM6gKhQ
roM82zlGdaWHKIxE09Ay/NBbvGvvWCpYneMedYeZbOFh6qLVw0GIxiM8UESIrP9f5s5rOW4s6dZP
hAl4cwugLFmkaCRRvEFIrRa893j684E9EYcF1hSCfW7OP/9MS02TtV3u3Jkr1yo0bVfpapO6XmoO
v4TJG0b4bP2+lB7NOIw1tw+z7K8KwuPKrqOOp0E2CR2vkSqSgg3hRFXv20CLu9++MMwZFyJqGXph
xFi39I91nrBNW8kENCSXKPd5oprnG3UU671U58aPpEtUEpaGJ8NwQkIx1HihGmN9B4Gg2Lqw87XN
C5AM4Bx2VYD+c8CalB0BkiSDdyK5defz8kb6uCQOPw0UAge7V2JjY8R6chT8Ogdi32o0fYD5K1Ig
JfLY1q6ZaRalMqEJdvRTsDDG4As23cnlviySMnJaEma/JoAU7A3PemgFMWec0BnrUjF8GVlsV7U8
09pEYD7+FgBVkTxE0eVWwA3Xrzwu++DBiNJqjroUOdwTwejHCorS8BcuUhl3SqdGj3mveCfgm/5v
v5KYebOfBmB0XktmZEK51y5Csf9qDlr7pa+SgCHQXkfV2khzvKmBNOwQa+hAkj40XCvK+4NE0gKh
BDA733tFpb9Ri2t1n6lRBGyy0p5Kz8+3jZyJL3pVS7ZlgI8MqmSic6CeRpu+LBjXaFILXbmtO5rN
kgzgvhV2Vnfw9QrUXJ1NwFR9Dwk6s0caF8gGr2GnyIxR3lK5ov4LbVBYu36ndLhegT6M0G4KA9ij
4tclQUE21ielLdpbX5Y60xU1v0B3BODJcz8YDWjoJmOUoBSMV7UKTMggCMDvS2GOeGvY3DKbmHoM
bT32LGAycRkGLhd6BCKMdMmXKSUDYE96UegbROSi0VXENNxM5cDP+BowP+AsaeF2SvGnr4NsI3tI
avaNNv4w8BbdzdBkVeEmZWc+1lrVtJjTtJIHQUgWKJXzk5J48o2JKrABfMmD9rmSPOtGEAL515iE
8XEQivoLGMLIAZsm/6Rbp82ofxgW6twapAyO0avh6Lb9GEHNVZmNt2mDENV3OmeU5CaS5FHbNnqv
fRO8oBjuyFzFcNOpeTraSZFKP0ILJIadAhC5y0G+iBuj10YeBZZMt0XpiVq6SaUoeI61AYVS7k2i
OuJzN1Cq0pznTb/vlZ40tCLn3p2ZpMpLCfoDzpQ2+aHUaf5SNRCSBmFG7hGkJwAuH/4jK6l++EIv
+sRWg+AIRB6nqqXtqCbv8pr5rXCoIg61W4Wxcd+0TX5stJIelMqIb8kLGHvBE81vZIxDg23g678K
eVI2gyrWj101yoe4zhsZRjmzn6M1MQXSk5HiMera3NdKkOnuZAkETlDDDrtMk7vkkS7e0K1IbrkV
Wx0mKkVrN4Qv0k025gGYxV56CbxxeLG8BnWWuoVNn4LRJjUT7w9wZ4jJNbX5ahLu7yTVk37lIONf
RH5Es4WBiaMV4YVeIPM0AD7YFV3DqTPbnwCnmy9FK46ebTa5KHEOpi+WL8RENJKa7rgPYOxuzVpx
TQPQDD9925dy9T0i2eGaAw+Vkl7nyUbdJP8mmIn6FAWKmsJ/yTQWRSZRogMBGivKX2NL9r/axAX5
oOoXF1Scdi61ebqrXnjR5mnxWKl1rmr3TQT1+rCpYU8FM1WV9GUDXhjGKC2pNVAIze9VpDeBxaAe
PIO6lFwcmuAgtkEaTQcA5mPz1QuHHi1XmPTjfZSbaaM6nlqJjeCanab2Fc4rBmVDrQ3cRmRJoQ6F
SlNKE2GjKY6hA3VNJQ6HFgoSgIG6PGhbVc1681XPsganUhYI+yX4MS0QNZc4D/yEK4y67wO0UcF+
AZMmjAftNdKjzaEBXq9qQFSDIv9bLIXRqF0KrQAIN3XRjzECi1Pox6CYClgqKW6wB0vKIH7kT2L5
0ClmwxMmVAa9qr7Bl+B1EXpOmsm7j1amcIjuoiiv29ytezSnpI1YKG1d/mrjqZMQ0Yjgbh6dPlcJ
yeypCPAMe48+68iCMX2cR6Lqvmglu8AfOqP83iKpImt26JkxXwOjb+jDjdDUPJhvorH2Et0ZRMs0
uu318tx5hZyqIQgQkdLh3MlLAXZu+H/fw0uqzGxEuhf+TvNi7m3q/sG4KFpWUSivjUBtgaR14iDQ
gBFGlOhWPsB5uXn+AAAFaN61KAADQ59JAN5/gFAb6Y2C6e53/M8HSP9BnqSxhTrYTsipi/1TKf0U
WcP/ImE44214zlP+/yqZwyn8q8rr/E+z/K7/D9kcZsTJ/yZzsKufU5i8Z3GYv/+/JA6y+R+40Fkl
XRZ1SuYz3dI/JA6CofwHryHKdAkZc81r/tJ/WRy0/8DLBHmLCYRlrrnrbD6qtTORg6Ao/zFQXZBE
EeoFSk1QDn6CyeF8EwGMoOXZwj4dOopk0oN/vokUgbZE2afKV2pNojgTPe/VjneNmh9x3FHzqT07
m1PxShKmZHjEoKI4N1cIBCZxQ9woxfWo/R6SWJrAj3uhoD7NoLDpr3crcYGDYQEjmO3NiAyTEWq0
Y83z+P6MiGEWA6AsB8ApYvbYwJvxXIb6mlT7Py1F7wr14BRk0YB4Y6Z0Rq59yV/Iv5IEKZAebg73
2/u9u93a9vbmtN267vbk8PeTy/+6rmPv+ZN7utke7APfczrx16Pr8rW9e+RrmyN/5Lu3h8O9u+er
J374wLc6zoHftt3Z/Ep+/fwt25yfPzxv7w8HfpvNr7M385e3h63zyrfwEWxn/jf8mb9sbNvZO3vs
8r38xi+7e379jevyq175N4eNvdnwG1/ck304PNuHjcPPbDYbZ+M4zvxtG36e3zf/MueWP5wYCZ/o
cTa/2zvHb5vj/K2b48HeOHeOy58Z9X6XM3iHT7fd7G8dZ3s4becPymfb8ZOPzk9+655vPd497fdP
8zQxUfNPu6dTas9mnxz+9fWNsRAr0JYrZi3AOmmElxYj6eG0vX89bJ8Z1Mb56eyPztOKpYV21EdL
iyPW1FUig25/2LoPL7/uffve3vy4c0R7xc5CmOmjHZzQ+71OEqOAWwE7LNHL4fGRdXaYb5Zkf3Ny
bxxnhdF5gZv5aFA5N+hJTRkBOXk4ua/P7BbW6foa4ef4DVeOlTUf73c8GbXMQ6YLsfBws72ZN/T2
9PYf/nn/uuVs3LNXT6+n7evpvrQ5OKfXV9bSvt2xsQ6Pu8Nut9vsdrf2HTvs6Nzs2c4/bm/ftuOt
7dztWW9OHsfCdR5uHJvzuTk+ODc37L7jfr8ynLXRzL743WhUsaP/ivlyX9xnzg0ztrar34gKr03Y
/BHemZjw5JmGiZvt672/4Vhy3O/nA8+0PfJ/B3vHn+ZT7duM8PhnXzi9/cfd7/d/evvhaW2LvBFh
X/tACwecAt2I0nlT3h+e77fOn/0htLe77Tzppy0+zn06zW6ShWEhNjY+0Jn/6t5vn93nw+PJfcnx
bTv75ebXll/AUO539u75S8f0uXiRx8OOfbc5ss8Le3P3M7KPTyy168q2+8CGeLXsr5s7PMnWtffu
5gE/dDzNDub62mrzXr82zkUwFufCwDuctT3tT/YLPrez+dw/dlv78R/PzPBwojeOe7PlQ2zwu9c/
gbLoDf94HGdI7/u1N8Z+pCHyYfuCez8xC6fZr52e3HvXuTkc8Nb7V04LzhqPzy2x22xK3Ot2y5xz
9eznW8B9YXG2r+7h/h6Hzb65f/Rt+zu7aMuacEtsjpzCF7z20X7zZYfd4f7w+PfBt/9+nH/pr+f7
19B+nuxfvn3A2eGH7h/5699/sxvx+Xvn7gkfyz8f9k+bp/0fB5e/f7KfuUUG2/btHUf1++3d3fe7
437z9XDc/3564KZwHrgOnM3mybV/3nIR7R9u3CeOqL05Hm/x2cc9U+8yq2/TzMj/MN1crljkbtmf
uJdPN85+c8dRf/vGb0/869kpPLk3Dy8vbETn98qKXD/v9KifL4jpI6lgcMVwS97wX/bu7uRy5XH0
bcc9/nPJOSv7AEavq1tRXmrTx51hdDlmscl0nO45/xy12ep8e5c2p8j+Nd/1uEvOxcHmG/EO28f5
VmahWXj+9MgPHOw7AoItf5p/9nDY3fHP/ROT5h6dh7fAhmndzrcmJ+qOk3t4Cxf2xyMHct7q23kP
3m9ndxrYe7YQ04+33rr445t5Gd39y4lIx93fu/zM9QWYb4f/eyZ1XkQqWjNoOuk0AECRMX/93YHo
psnyxTarbVMWOndsis4x6PbdXLdyvsr/tQJCE+ox4OJIxp5byb26gGElrW0vi6wNMBaN1PaQvPrD
VLohzGYryPyPo9JEgn/IRiEUUHkgnNtL4HqhfGxWdgtYAiR2P2wDymP/PPX+J0HWJSu03hkGj1sg
8EtWBomKbQRgp7Kpj8nfxbBMD/TiTu5n5w5Wc5oZDB4hhOfLsLkqExEUDiiAIVYDwwks0Gh2XGka
IE1rBGonlX3wfN3m+YtnXi9A9Bpc46jKaYTrizDJItuJPsBYQRaRyUfyw5rb1XF0EltTXxneBVO8
/OY2fA2KMX25NeQipeO/jTEFqYbdQUi0pf+5cOooTT5FK/o2KojmoGo1mEZSEwvnrxV6hr5rSnkr
rKMDPRn6Xuf5dos+o3XfV7mxEsxc2B/v7S3ZfaGtmHK9wx48gFOxTyWvEOgb18MVO5emUJPBTSIQ
Ts+htThdVEoQBs41CISSMuicCDTX6DZhO73CqVGuGPt4lGl0Mej6oB+D1j5zET1ZZYU6dzTCmkK7
rttSSLoLdB2mVNUcYdw21RUHdXFwtFhA54LMNPzz50e5U1tI5kNqfxI1eVuzInkTNgDM/XDyV87z
JVPo1iBnrdP3aLyxsLzzhRI59VgYRMq9SIO6jZzod3U0gVZM/WrlgM0h3bnbZSjvTC0OGFXMgmoH
o9Km/D6gL21nxmP5DYZh9bZX4/JbZbYv18/0pd343uSHiQyFoae2jDqkSE638rRtCChk5ThftALj
kanz0IfuarEXa4q61SQEkK6GVvuFrBvSBFAsrMgeXrTCZucwg+w2lp03nuapZWBBnJ/XaUiZLNe3
YZfru+szdmmr63QdkZSCJIRC8/nWqywjrOASAGpQWYpOxSGJj4meen/Sog6eLfxVs3K4Lu5AWhhU
IhYI7JbURYBfkorUMuzt5Mt2Sdf+oPHoF7T5xub60C5NIEhJUZ5vLvjf5g/ybqsDlgkAZuEyAk8A
jZ3Wpqsm0ioj/vxsP9/mJHVoG4FcU58vkoXHDQQzbBOSveD1K8WuM6V3tCmINkVR+LsMDj670LWd
50HIAfFET39Ul7X2JKrBihf5OF5I1lWdFlpaV+ag53y8VpjysOy4ZaS5hewhq2GCOASgs+uVFZTm
Y7QcMiAK7sy5D1Jahh5gK8xAGvKKUlUQQxkjd9sSeqjnvKuQqReGI8wi+aaKcwnlIASrBooFsOw5
jdRY1CeEciUU+uhpLC5XTqRFFnUWjzsfeT8SHwngOWhfMAEz976VAh9senheKJtB2BhWnf4IYBok
9Wf3GJaRiZ2F8eCuWoZHAHMHSu3cFMBmTQdlq9iZlHaNyeji+N5ZWWyxsSusCQglNWi4N1zQNLLT
l56wS4HLjtaPPAI09y/GxQIzcbohfeCMNWmBVogoS1uB+tOBXkp1OuQuVmbvo/Nh9sABIs8IeRz8
jOfrluUyMCGjKe3Yt/TH3ByBb8d1tBPbJPrV0GK2vT6qS/M4MxMSNWuck6VH8GJamN96hPSoVylF
04dyI3ui75hmWp/kbrQaF/ggiOf/N7uLcQL2B4WZqzTAp1l1E/V5fihgOTnRMFvdtGgfO2JMI8N1
o5cmd4426XwkgFeXciFDYaZlUmVMbihpL43QDu1Gtrpo10NhWUCyJDTfr1v86NnBwMNQCqktkTUo
p/PlbBW/z7TaL+3Oq2FQKMvKVVKUdAQ641Zc0EdfRyhNBKPD7yXqqL6cmwLrM8W9Dj5s7NtkI8JG
sB0a7fPBtKUhUgchj2gCe3nju3x3g4CYyHNVBiIiGEW/U2IwL3FkPIhlrAEgEFd256Uxvbc27953
1qBP0OtBx1vRY+IBgQyB09CSV03jys6Y45Nz9w0ltDaTD8P5S1lp/vo7Q5zjMAnA1dCjLtbHwBTS
XZ6l4jFPNXNTGOjWDr0gQENHGmlNteLCEbRoUpWpakFQBmPluW0jHlBhbbj9J6GxnhKgl/eAstsZ
nVYe8kqH/qsIPG1lxBd2pkXehRsCCgr2zeKC4E2iN4rUE4pKAGIKxaLTDaSGHYqdsHILXxrg21tZ
Ivq1uB7PB2gWcHmofkFAFeTdjQ690SEFUHeEx0gGZWQAZKBKvkbWf2FJSXGQdyAQoSnwrcrxbkmr
AOKgpsEqlDqyD9FGSNtemNdHLVfau0FFXDczEbYqwy5ccW4ftu186epQJ0swHHIHLlZU86BMLEs8
ih+ZBY1EdKiQi+lWdCw+rCBWuF6t+U1GuLX0LZUHKyeEbgWQA3p97BrSQpcnbrJXCiNb6d++NCK8
C+EnXIU0vy/8WKyGKjX8prBjKwPbXLbC9NoJcrKmiXpxTDDesGRkBvSlEwunqABy0wLMl+LRrQEX
3kC/lx5otvocRoBokOkz2P+iAl0EBAMLf0kPR5bnaYqpknYw0h4CjWjjjwBK7c96ZizN/Nn0pGsi
bY4L51KmZhAOclHYlSqGmwoUvB30Qbm5ftVcWKL5muFqZPJACS9qabVvBFYZ0qqXwMxq05oc2ABy
zJWzfGGBCKjnfB42IGlfWBklcIVRjfBvr3UElziqDRSF0QMSjJ/TFHlbIDjrGA83DjXkt7rCuwNs
yGkZ0A5D72HZetsmbmonVrrIISWyUou5NHXvLc1ff2eJnt7Sm8aIRgW9+2YaGRwBsles3GUfgg+L
oIMXJf4Pv0uJ/9yIRJ9MmkuIRtItId6W0VDSCdfnB8unPcvO+2HYXd8QksxvPLvUZosSVJWAkhCE
WT7Dprn1GqnXnOZNiwkspcAdsgzdaKujgyPQvGCfDZ0PdF2zdplYyn+EUTjCAQFAWenjx+sf59Ik
s5AzDTP5WSAV5+P3syRtTY+dY9Cu7QqgxzekCP7+vBFD02FV1Xh9kos4N6IjUB3WBYA12BjkEO7a
SG9cKM4KfeUcXFpNxL/J5SDKKYFIOTfkqXEmKiObM4uywQEwp9tiL2wlMNQZoNAVa5fmzgQpARZL
fWN6ObcGHbdOQ2tOC1GjeTdxN5aHAi/qfn7yTBIeyDxyb+nLlxt6CxVdLHjEqE6r2xwk3mbQlHAl
HXthLEwbjyg8Igu1nLkY3q3YCoM5TjWCO5gYVcCpWvDZVBH4H5EMBG6Dtw1tZuczZk6d0Ajz3o9D
JT2l4yC7hZetkR4t6vxvPgo2IJnXBLUUXm7zYN95jlSfaJKFvdeOWi+8FUZT2UplckRNxbJ1sbsz
e+2xEER4uwLDuyHffdStoli5Xz7EV4xV0iSFMgHZFnMZCEyl2FqNTzfbpHeytGkGeKC+qIMmdrda
S2O2M4CPDg9VhyjLysa8cAyIz8FiyYjxEGYtjoGQB5oIYUNOq0xEL3kg6qPbF+EtLRE0RtQe//vp
PcrlQ/PKrPPGpC9ubfqZhpS2AnxaEIR2XyvV1kintZPw8ZaTWFIyZOwgDSr3xY1Nztmn95dl1YOZ
y8I08sOYTcYBYsxgc31AH2cQU7B7I3yKRWilzncQvlIXK40ZzGMtFNwxTwBGo2kifbVqRfsd9FBS
rJzzeY7O7wXgJIjfkGl8k/dYhKdBXGqDX9LUXGSpAJi61L6VbT/9KlsjceHNkX+RBhlu0O/N91D3
16/XR/xxuyKYR2DAS4dIEq92PuI0K0XQ8W0Oj2blu4lu/E4q41XLSFDRm5HarboWVX50ObNFHq1U
08iyKotTWvf0EMoS3f2ZIPNoLdt2z1HJVlZy3hSLaVUhneaGY39y9yw2jRw1oOBymgurSKiQysvC
8KWcRtqYaRlRv5S0AMC6YgbkjIwkqdfuiAt7FjFUwlliQLJHS/xgNRVGnFHetgWa47aaH4+NY3lS
8JzXlRKtHMMLjo9SCU9lkL7kUXgTnC+iIgux2jciB1+vv+AX42c6D2K3U6tEctU60J5ihf5ue/D6
utnKnufRe1rX5dcAhati5b11Yeapx4LRRDZHmkGj5x9GTuqmmmDjtuMSzVny582vXieep8HZspPR
i0+1+U0q/eDTVxmTQBmdzBl4zQ/iHiJt/FpZsJO1UU1oQPY9ZdpZHU0nK9N9aW15eIFBhTFek9T5
6++vmSyLPJCnuU37mve1GyPF2IyS5d00cMkaK3HjJWMWaauZvQye+KVWaKPKcxtbnNsTmfVjIeXt
XZ8Zgtvpef983RVccH7IbGGGgqJBsU85H5fkqdpoZIzLgCzid9RI41ezobUwzpJkT0Ez+H7d3oWh
kaMHdayRETCBCpzbS1QhTNG3wq/nhukKAQXMqvKpqPMzn18yWoOpXc5DI1u88DmhnhZ+3USQl49q
5dvq0LYeZb9MOUhyRi7w+sAu+FREQRkYXk6cE47nA6P9X0/oeslsKU0jx0OgKbKFksIfnC61/LsZ
q07cldw1Ky+nS3ZJN2IS9XXAJIuTB+26lKAbjN2ebld7aEP1Th4pNFZZGHylUyG/NbtAWAnuLiwj
AAVCAFhoSNuJi+PQGZ2aNoKPq2vIEngZp7yIy9wxDIgprk/shR0KOx7AAYmcMb0Qi4mdlL41uh4O
eq+eJmcm/tqNemfChuTRupH5wkqi5dLQeFbP5RPyxTwWzxey7A2/HEyLvupa1Q80osrQhWr542TC
Y3B9aPMOXNxXJlEUtQbkcpnLxT2s6qXc+JAgwVYRJndqRfooUrVg+y+scO9qMpyDhFILK/S3xakO
RR2U6Um5oSXMvKFjt/90Lgy6P52MBLquoiYb81P4nYOsA0pv+lhgJdHgjwCJnowIWlBXc0cYHMsV
F3lpV5Chmt8xBBV0uZybQ3NOr6Bnnzdg89Q100Oal72tE0/ZcHWVKwt1yRo5vhlCRZqYd925tSKr
4bcpONzVWPrHLESbpY594wA9W3Ez9VO7MroLGwOPTCYasV9sagsvGRty0Q80Bdh9V9B0PCEY0bl+
LnlrUcSFzY6JOTFGjlYVlxjmoVCloAk5x0PXQU9FM10LRyMiwHYYetXT9Y14YRaZREqTgBSQ+lwa
8wZpyCCNh0IBYc3M5eOUf0FqDLmRR9O5SuZfDT7vHbmxyZYSkxByL6/tiZa1IRggSYi60HNiwXdV
yPHI1GrCRoVywh4GZGuvD/PSnBJUI90nq3OeaZ6GdychaCKhQKKEGLNOjrB2xBuaKumTVOW1BPua
pflueGdJL4CFgQrK7KJtwu6Aq26STTbCpoRyO33vKwO7cNWg+cpbfo5NuFMWA0ubykyCGq6LZpga
euo14cukexbKgnW5EQZrPBpl6H2/PpsXjSKV9wZB4rW0MFqlFqQfJtRmNa3MNjpq8dd01L8GelZt
Rb1UtvTtqis2LzzPcPxE1eBTgS2o82d6N6+1STt/pNCzyUsJfq0gO1rFkHwfvSD6K0+V9FVLxcrV
BLE6wJuzpg/4MZaeq0K4UCJq+q6Wh5/GeGNQkpCOUQjEH1o5o9M3qPyfgle2p8kUvE3tlfWJxuKV
m++j15m3KyeFOJqEwvI6yhrVChvykzasIso9JQ3EVpRIfri+oB+9AK9OgzwksDLS5cv7tTOQ1Qjl
gISN1wav/hR0gdvQjJdtVXR4XptW839et/hxQud3Lik1xIdkyrLzuN8tZ9CkQiBWRBBpE6a9XYaZ
9sVqp7k9l7LKFqoQzTYyX0StoPDg5fm89bcoXtJUY46zz613Qi6GkkoYKhb0i7qGwMEkd59DSGP1
SSjZIUwlvVsMCK3sSRZLf1+3/9FJQJPMRuaWJNdApvTcvk5FgjAZJyEPsUI3rfIzLtR+h8iVuf20
JVKkZIYo5bwl2M8t8XaQrQn6RVrmLANq9AlOEKQRqOkju6eNwcrEfjyltJbyjCAuZE1JK5ybqyMh
RqKp5jqRk/I3F4gb91HsSrFHBq7J8p0Py8OPojeKXTQq6rfrg/14WLBOKt0k+DYgcF7EO02r63Fb
Yx3kWHQjFTqM+gjFffpIzlbQoCPw5XZesjZzQtCNsaDzILVtHaNRvevMQTj8i6GYsAcD2OYBsdRi
plVeF0ClMZH9VHwBlO6NFKHFbg0LduHkk9yeWYMhYSe4XkRR1E+hzMzazPZFVYP7jVZHeKn8A3i/
4WiajfDpkBTAGQwT1MnoJP2ACKt9GcGXeYkEIVI2SQc3r0bea5P6MHldn8JLexHkJVXGOWEJLv18
L6ZRKPLeGrnzjb4+iFGpOiQTUlce++RQ1JV4hERVe9CqqPhBH1yxchQueDjCOKaUrBOA+CU2WEti
+KVEgm8P9hKIMckoflFNJAZscTCqZ1lGFs7W1LB8VkN/rFYG//GKJsKihZViDxlw6PbOB5+jzi1D
4UpdbcrFHyxGCLOszGF02sBPaqCOcfwIK4z2LxwOhsEXsMi4nWXuH/kUZK46HgEoCNaOwCc8dOYU
vEhGG6/ErovjzsmDfBtUIQ8AfDiR3fkYvS7IUksdQ1dE6MWVzKTeSXkXrXjQZVLvv2ZM/BkE4zjt
xT7KuKAQNFFCN6JG0VhJ63b+JGxyMRIcWC/FO+qJ2REhsC/e4A3bkmrng9c2n9zOHz7Gwrmphdg3
BLehG1ZVCkG+Ue0IDPtdbqQKFPkTZEZKY3OaSbwBZtxcP0yLG+vNOgA/C0wFmVQyOOdzXeVhHkZG
G7qm77dHrdRHtMjabpuH3VqZ4dKyvjc1n+t3oYE+KcaooYntolQcbholMV3oxvOVZV04vrcBvdH9
Q4dAfnQp2SB0QQw1SQTlNDLe/VEEBes59VjE1QEKSUt8MhBl/GQ0NxsFSc9ppMdcJJxdBLHKCEGI
llswjHmBf9KAN7lz5sq5vlYXhobmBZcH8JmZ9GFhpaVZxBNIMLnWgAzrDdSlSrxvlNSQ97Tr1/QA
GQUe/7rRhcN5GxqlyxmphW0eI+erlnsGREIj7EbpIEaoX0dFG06oK9a9VNnxYAyW05hB1+/8tqTa
ft34hy1DPZ+9D1oBsD2+dvE2r7rGUAUvUx2tbPy9WMGaqwN8XbGy8OiqThZdlAmjKNPOKq0LK20S
0sCSy5Ljh6PfOaOS5PdRCVGmoA/Cph65rWH/zLaKPPkr7vzD8cM0POczHk6mnLLkDoE8CtKwKFUc
ScwD6YusFV35LWwaWVBtMC51s1KNumSPc8GdTywHXH1xBoNJTWRPKOChj2EiRCETscFIThytnSr3
+tpdMEXu3iKFD8CJc7jw4pD6wsQGpMbxeHVsvDKbXCSONFxauab/vIgI5gUEBUGJnf8aaJ4u9mgU
6/Catj2jqsX8JvDgfha8WZZdMPzHpqPG7/Vt5EQp+ge9ovUri/jhXM7mKY0Q1IHcYaeeHxFZsCxi
4EB22KTmTpgaGWaaisS0KCjEB7n4cH1mP54KhQiLaWXzEC++9f++c6QFuqgelLGeIyexuo+TrNvA
xdWsnIqPozqzIi9OBeIsllDGCjzUgmg4vol2J0qABB6B9dBBs77iZy6ZIzs7g7NppGB855OoQTtV
hKbuuzgxGIS3hVqNYYBicaIkaAVk6ihnm7FJQnX7+dkEOEQagNCfxPfySJBqBMMvC45i5vqPIKaM
mdefhAOxSLCdAIomo0MFiBN/PjpYmpMAOmDVGRnODwsScIiCs2IlA/dxY9AAIcJGBMbdIBZfzCG8
op7fR1bkyjJVH80M8w2CqdLhsxOGlTlHREmUxNQyNVXnMKwXphC5hSoTmdHyug3Fem0/fHQfaPUB
oAIKR1sod+v5jJGq91AdMiNX6EYo0QKR661H7naAFnNl2j5ccTOiiZgKliyDZqHlFVflc5ctlLTu
zB/814Qmx7MGVfK2jLTBrU24/32SqCv7/dL4QEIo1G+BBdD6ej6+amKC/ZJZjMKgpGQMlL2GrhKZ
Y6lfOcmXTHGiuF94r5AXWWwLDQrDkNavmXxLae6LIE8dePukHxBOr3FhfdyBc/ceGCQy6nNab7HP
xakMxwLZQrfoEXJFpPJPpehr0IOP68V+oBwB7n++Npf+tlYkmIPobGUDGuPXNkfmGQ3D4Ja+1/ok
wnR9gi6zWquNXRrae6sLP+HpY07Llhe6itRNe/SLm11ed/L++uH6GItQ1CSDxrVJCzr1zfNtgTBL
iNQhjxJkqcIvadwiwmFAd56qhXwjBZGX2qiVKHs1aLyf101fGiCXGC9bNMPJgSwGOEx1gYLFwHtI
1wcXMuX4NobYzP0XVkhqU90n20vD2mKAUQviCZEN14A4f6sUeQyGTFrL637c8rxpcITKzJxFLW7x
qMrRQMikJohcsZ28dofaZC1vp6iK032Zyk2z4hI/Xl6YoyEFAi1eUbwmzweFoLdalpMaud5Uqjs/
LqeHTAsTF20YclVW21kr2+TCESDrZ81oFCKOD2sVNKoqdBBlQ3JItNE0EjUrQ8jNPQ+VZtuBK7/t
jLpON9cX78K04o8B3WAVfSxxsXgQchJ8ldD4+Vw+Wy2Du9ALW1K6OY/5tab5C5NK8K9TkuO486pa
TCoi66Nh+WXk1miR5LSfEfo5oA9Qugp1yOH3cDqH6afdMolGeLvmCw6asCWXnmr0fV23bepmFEMd
ckves943yn7WTP/r+mReOG8UrjjmJIop5y4RVE1rUAUIoGIGR284ndRpTjJZv/+NETLR5DloBVs+
h0WpQDk6h2oYAHS/CRCuR0bTmlZu0A/7gvQJ1xh1P3I2M9D1fP8PPN4oLka5S295+ZCQdnfFuup3
wSjp368P6IODZL9rc0GMKJF2niW6LauyagZXl26Ua8qzBzLLO4TTSJOrm3tQJrvc3L0ZOGpflPFr
1LeWsrJFKKF+WDreT0AlCZBnJAjN9Ofj5TkX0/QZl5tRE9G8s4VJSeTkS5dMtR876KbU6WTrYTol
lk3/ZB0hIWCmoh4jcIBqd7mxQlFK0QRIlTH4ibIQ+ehDn5iF8C0wMjIU370xjrJobwhdLfzO0kjw
TEcIRdTp7TDuUPjbiD2s/YoTjFlXim7TUe6NkG+PKuW5Q8MOBQg9CPr5+4OpVH6URpA2f6RGLPrv
kzzpyl2VGlX6u4zVpnXkdgylTYTeDlT9EWpJ6bEtovAoGpEOvbkRdePLEGQNBfKs9avI2Moo+LQO
BOkdOtdU2MzqJKIDEbuREiTmN9I7snqj00sp/rZqep++xjwIlQhhqCCX4Kqe5drdDj24FvHrLh+8
Y1FFaeNQuc36JwnZDtol8ybyPDelSA7zPHJq1ddBVarovso1QdknluWRIGQsOUo0ydgqk6vAw2po
e3SJfShumy4ahMZJRBSyDTSpa6HfNSlQK7sm5h+CjTTC/ys7KRprqQ1XuSe6eeAp42PeTlL2Oyky
XQ53DUyB38ua52znJlVeCHfgZWHwbUJrAuzcSnXIQwXOezfVQZa8wHcv0tSqTFk2PRU6ZNau5UMd
sRlqsWycFjWJ6KGeeWjgX1WE1vquwSlbvxYtdNOtQ5Ipa5/qPCLpandZlFQBT1nPkvaBgsjAo45Y
Qswrwp8gZrdRfBDUyE5kKIG/64OR+F9DzexKYQuDQN8lh6TtWmixg7bokNwKiNoekPLIE6SoEx8u
ZGeuyhJjo3495N8rg4593l3IsTXfphFtyQE5A20SHuDU9ZO/VG5s2XdSQTD92oUkPJJNKv5whj/l
eiBqf8vTpPoxSWlIp0Un8DsjChx0Qisox5F9z6GL9S0kaDDPQbaeI5icway3hW5Ou9HXsuyHqcVi
FNvgJYL/w9F5bEeuI0H0i3AODei2ZBl512q11BseSU9NAxL0JIivn1uzm8X0k1RFApkZkXGJA+6a
JSLmeJarBzmYFF77NCwxNsizIFF3gl1V6zEooFjM/jKmFbiz/GcaNXH36J7gi1jf3HfXeY/BIU/s
rEsygtesqMWwf/RlYt2bzeul/S3Jpy9++SQW61e2W01zCJJcbBlrEYS/x86c68PaVbtz3xLpxMI/
w3j71gjcI/MBGgo/fNyG6G7f61C+zXW82FOcA2nzM2x3U+kcWCVyCyDhe4PymuqBUOAPLWF3kJjs
7MQ0pJFyLBYRXQs9Orf+6LV9Ap7HGRPnUM6inNajU8aMAYm1V2gBt4tgkzPJ3LVd7H9BKVCxDnk5
4QJKoVk7nTxhEdIxG3NwdHY3rR2rtw8clqIuUrbKc33neYXApUrOD7bkdO/iQn0GA9yvKosKxzov
8H0JT2BrZ8+TOrUzFpkl5YANlu+23mtygIVXJOOSXfwQ03QTuc0g5wfVOfDSr0cY8P1yHg2rwVO2
0hRE4aEHfB7cab8O24XsoqrU5fXMaV3jkXaTGaAIGTZB5kkhepVVyxb33rX1W46v33kT7MvyopU/
qOQ46STa3N+QuOh9qO7iwK8vmqSI7s1sjbmNMQ1NcBsLK7d0S/bFPU4QtWKQSGKrx6e2HnYS6Mnz
qGochTMg4TQJvC35L249NI/TXO/hv7mvtujWddTk/I0qb+peL+y1AdcfZiWMhyySdv95Pmdy6q1U
C9lmqnW9dUKSC193GuTlzZm7sTk3TRF6txMUhinj+HK+orkl4Kha9v56zC3AjgCCUzpsQ+GmYbEV
YFW88jFh8+DkNYl6RFfr0XvaKJmC17gKWnVk3DQaD9Ba2ZWPYb9uLO/2/iDFu+cz+/7mb6r89zms
SeYPFiGSM78WkoML6WWHYkDa9xm7tdPcTrvOg0O4UaZnCib68O4vXiwcAuXbob8TAaHCL+C3m+HO
5QbOnwa4Mfsd513/bqW7l2+FTob8O7JV3D7XSsTR8zxAFn/HCzR0p6kTVQTGowcFRa0KNGI1GtPo
cSCx/qdLJnd8wrZatSc4Pyb54pHteOZyF7vL8xh6Wv+X5LIOWSwc+RyOnV1H/wd4I9PpVHSjx1PN
M+KY58BvkaeE3ufwl97tYG9KUUtW+6XJG/WWF6Q26yu5TeEUnZxgLIx7ZWgUcpPZLa7Hf2u8b87P
quSgN6iFrlxEBpteel/eaMzis0GvTWgPbGisU5ORhAQEPE2gHwbsanTlxZU6lv5g4GrsetA/0dI6
IDa7eJjYli0Lb04+B1k7/VtUybaiYgAEuZWXmHULeFJ1OxnSEOuXdtYcpLEZz3G8Nuygo3sM95UI
Nj/FKENkUNwZznOsB9Py0eILhRsRmmrhaHSVmyl8IHgs3U4gJBmwBWjcqpLxmykQTt/yTbT/Fbqv
Y6aVYMuZBvfumyuYmGUQmoWfRUMxtt/TYuMXDF7c2EnrlOY5hHpyVfB+5UCyyImHXFoO77GL8MsF
u6qPCVPPS7N39X9hFcztVd8Z/xnuR/jM4mkx//9a+ChidyTv3Z3CG70N5fKLSiFmJF0GSXseLOEW
ZwJNcuhtUQ760u+SMbiyk4OtBbtv+9a5EV8WRJTrcdwd98BstHTSsifxIMOIRxxBMDRNDTYvyO/o
bgAH9G1jPyvB/X3dz94gj305bViw5xmk2uCqUxjvrjxJRxdnmg9SQ/pd9YCS8AWVh77VnZOtmMYP
I+rFct643j58vJhNNuTcMeAfVr6Uam9IBlpxtc7ZPm6Lup6qFf6XXGO8Y6TFJQUJQmZbDxCHJnNT
EHsBlxAu55Vqxxk4AtRL9wA2M8lT9/KjsqXzFJ4Pd8klWJ0uFAffeMbFZFeULxx33p/J7/Saensy
/ZZ1VPwOgGv9K1F2nt2R+BM+ESGcU1l16EhONDq8D10NzyGJJ4pVgmOglML8MOq566yezp6c6v7a
dOzonBYfjPZvxab5cJBDJKq0Dia4AKrj0QynpJXHfI+dLqv5N4+X74FJ+K5gxkLX8MiH98gfO0BS
KRd8iXvLJVJH7ZqGevE+ky1obwu/swaALR9UylbO7J8r+Ddslduq/tvx1VQZUEFx8tn8DvhtNZai
IOg1tr9WeRnNTnuqZcP/ZAxLDV6oWJfAqdzibVR1nQNuzTcPNll5oUvVcdJlidv0j6oJ4xJkVk2m
TTItYIH8bgIw4yRWJWlnJ2h45YqzNxWBW0pefWBJR7uAANiiqQ3gARdQq7ZQ1HPamgh6hyoHY+6D
qOhZtS78pMh0sUXuAS5b0D8A0fWuuqJug+sO1lXOPxKS6jJaLngINoOg4EQzh9lkK9mcdLuKRw9r
VffldmpPRcyZmQ6hWYpDWQz8Z8GvJOoIMISKD9RyUOAU19Ft0tSRPFPjxiBDm0SrH2V9s/0A75ze
26bnPgG/WvkHPUHBOM22cPhb3ElnVEugYvWG3eMmN2Pw5gU7BGGdsweQlf5avNio0E7a47y/NWtO
cbluG0XeavvEO4SdLExG8FRC7GJpqqd98Ly/k0zKu6rpWpnOjl/MHIagezOdrxyMm3Xl79Fz9r+i
gzGSCqAq7ou3zEQWBFgc2nc1DiuzMTVB9njgtdwtYYuGmy/MK0c8ldS1r3YRRLs4nVfddm6wJICv
R/5/k+pUcSiKMvav+KqC9WSXcpt4VHXysrJuAtvOVHMOqqRdy6tqE0N4AqgDgXJljSmCqZUzDrYC
Hk5adsZ9l5u4GKLY5qxPDCGnY+KvuEFzU+Zn660OOUQwttuzoJ7u/5S1v6V9HCkYYcXC2YWyEak2
3ViRbK9G9l2fmL15zQH9aHWvB4gsbIgJehber7AS65mAc1MDlQG9eEutQtem+Fpq4v0S/jtOvQTT
YTKSdXgWWMo/yPrtj+fa4j/wDdt/xL+Un4Afmzsd4M07+XTpT7Ze1KuGumQODg/U++JryM2O8vXr
qOBcnWqg2f4pMmFDUeDkiTgEFBT+OXSNq679pp3gIVN824x+n+7NwpB5Gdmx249sIPUHeOohd4Hg
1sqw8ZKPlTcyrigGNQ3q2vjhE6o84RSWZabkhEffGU8iGiPzu9ZJrK5nqSiH59WJjraB8sALUWkY
yT15daBogL981AWb8ymmNad9rZcd/NjaDrl/5iju7jFR5Kz4+jZk7WYBKiltTVYARorknzN65h98
jeTfJAM627XOhz1bnCVAtIxB1GQY7JqKPqT1jnlAe47v5RIYadx2+Nw2AEkYVn1oqxOIyW/EEnqg
OXEVJbIYf8d51H21ehf+jc92+tl1wrjKGGePA1kcTIFPbK6oPquDHO9JWQ7u29rlK69LZwuYHf32
EFqZfybzLp4X31ueE5FsChbK6GOfnAO2isGGus6xquvhtMl2qo6Ja+I8LZdqv98GGHqnRm7mKyKS
FIiy2Ofv2icngaQXDasyN150bpxxdRjcFHCLHbmyKt/H2lwBEfK/IHQtETs9e/fZc3jYY7TE9b1X
e84/b2m3h1UwBz/5wxR+rkVTv5YBKRmsNDbTzRIWlEgBYgoYUDw+61WDCXc/DFvV/gMLKr70ZGqP
823ff1XdTCzL1NmmfKyrQSKbtqv+cZtphACyJ0odYaM1Dc7NZrmF6tiPNAj78K8IZf539/vieeEK
fwqbcv4o5yBu05VP7Tsa5vHWtINLra/5zlMyWIybNUpQBzZNeVnblRO2BUcCFEHaLJeHZKQNT2uj
Zrqqvby0CXFQPblea/Spd6qAibxLotFpnfZ1ASNcBdEZ5dL9CGcVhOSTTOJRjgGvu8faZcSgih7+
ANKSN1lGJqIrxUkQozaJPTluvmGFQxnT3Vg0X3naPBp7QOAzsucs5/kc1XzWaTK3c5h1CyzVdJki
HrJ8lfIxH+LyDedF87p5C3MgGr9lSv0+GZw0J4EBcGkYmxfVFMHP2iXN/TZVU3EDQtSXxySmiDmN
po3nTC0XRcXJ3eLaHaJmPhmTJK/c6ZBl16DSt3Ds1/l67Jrwb7f64t7UwgYnNy7LPwUF63ITFWPy
UiZAf9h9VOwYMGMJ8mwvh+EYuyZSV4MrdZ0Vspf/xYNvMAHpvLmVdrRvclt6sPPBFMIr83axpTvf
zLlFitxO61ra97wwu7njtAjaU+JBrAcONG/ZgGWCcrYvaO5y/ng+nT3Z32m6/ddA+cUvNbLom1bz
EHhpIagBDp7anX9NVbe3rPtdjnCmV+FpXKs+goq+z0+wl0DO8BW6fAB2CzPLWtYjuW6+ycrehhDf
YhEOx4KyPchEI53rYAXmeExYgiALst2iKOV9lt8ofPlvp5fTH4md/i8ywX5bgNk12Vw2yR84lN1/
TAKbJziF7VcdWP+6488cM1Ry2l+DSkRaBp5/fHBbkl/7empifu6y80SJfN6OueOvXgpCCX4aNfzG
HMQLppeGcA+afQ9XBKdnNDytdKlbSpBv7d72uwj+rvsU3EfAaT9hZ8k/foSElk6ymb/URPJUahrm
nxlQqhCSVFADyB2XKf5EYaZIXsqkuLPBYEZQum53D8wDDrlTmOWuXwqKFMdd3MOeR03HWtcgQlDA
XfUhsGZ9xFUo+b29npUQjBvdWfY15Lx9HQ0tEGulNP+26oZz3ortPo8vYJAQKRaAUelFRTaVXQyu
2wcknMnJ1u/Y9PMnbwk3oMr0RzZri0vVNsi1u9IhmYTp2odRlxU+C/s38biPn966y9fQJpKzW1j9
3Ok5/hMUvgtYXhXqtZ/r7nvGYn1PfES3n6oQ9FXakYLx7hgGqbAPR1BiWzW4L82quQIg0xMqFYgw
ejbaif4sPrDGFBexfCtXMKKAjHa2fsIRONHN7NT+bTPRJFP7+t1y8LUr3qu4IyyVniGnIY0lYU4T
Vctda/U8pb2Ef5TyiodfQmxNcYQ4RfhRTUecNYVSj9qnn2AOhKZ8boa8vhstQQnnXCTudTyp6Kdo
pb7Bv04V06yUGO4cm1cmy9FwwIacb5mJRVwe4qDHQN8wECMuk735+wqx6Xtr5iQ8zXPnnYJwpaLX
c20rKMzj9OEMW/IUYu7Da6+JJElV0DZjlpD/eIuU2QUpwlv1q2jVDLFu1l5DKOtK7RUTHOWns1+0
v5ZERFvWbr1vs1m65k7GxZ5wFc7VS0wSbwR2ba6ikx8v7onvuLdUbqw6t94kPjAXse7O0rs3wbUM
pruG7bjtSqESvUaAy8obkiO5HEvK6jLlLBJXSemY9eyAwIsOYxCzpR4UHDKSYdlN7jb2cZqbITla
U8IX1fsY0IAFuw87dp8eqy3kVtNRgYzZLKO+qiKEoqPFefge5L39HBLjDAe+Q3W3mNlzD8k28XA3
Km//zEL1X0nbyCILqVC+ERn2+zra5vJAz6wfZrOL5skhimEuXpKeIfDBdP4MmSdfqvHD9feWsqNa
5PIgITiGYBXjYf9SVjgTVL6Zt0DEM9+CQ6lOZzj5yj9fDACsOFdj8h0G1aiPwzjZ7WPLF/dXjHB4
ta9OyYtj1+W9a7fku126pjzFrtZvhKfLP0snAOhtvmg/nIpbN3XouH9bUScEL4VJd3LHkKc0CZet
OYppSeKjWfK+uhqZdU+pp6Vr7+B8U7NY2uJfoZwYL7rGIxnAZ4AN+bhXsUmJK+3MMY7rTjHm8Ntf
yhCcQHy61SKFfm4+YHZThnqRq6Nj2/DLACEc+NFgJOGTOXY39xTPA73s3oDQa5noVUe289uWmVo/
fIp9DePiu7GXkcLuDMNzXIs4PnrE9VBsbMO+ZbYKNJOpaJkdcHvGdlwq/dhnHZr2P2+PHKJ/+R4q
7ypItv7vkC8knebRMvgZM2bamj3yoUl2Iuz6m0l6oiGm0/eZDhGux5R47Ms209YGT0u9qbvVEZs+
mHmjFSostr2sNCNB8uU499vJ86gxcMAU2IDbvh1BJ7Pc91KPC+jmwq7dg+vX1G17bZ32ZJn6yizU
VfjcNrgGUrMvPRM3oN8PxNLBiZz7cPmPhXizpAxDnP4Q8jX3h3YUwIHHPimeVijkdBR7q5zzimt3
OwSGhE7m0Ek88uh48r7J8+kFUaWlt9877V6O7+azMrDH04EwMv55RTWditxdXz0rk8e+NbM5Y9ev
nyZduN4hICPieU4IcCTTeyb1XYebh1zllguVgDN5rjgtCSOjNyDEBR6PuljdrOt0Ze+VBEPMKBPC
HhzAJTDH3grCO0Vjt+a2GmP3auz7eU179P/XkqdqxlnTxPBC2dIuOIwrXqgKrwxAcexeNKJhUJyX
wo/tgXDiHikzr+cijQkez7Nwyc2n1M3snEu61Gtmqv5jF23hv9JP5MK5Vcx7NvEARWnQNNY5KVso
exhzb33dAtGK1HWrHVgix3iECFNFbda3PYbvnWwsE2O68O3GmBc/rHrYyFALMnRa4IgMc+N7RKLx
d45FzkHwZxRCnu1mmfq5M0JAtQ1WZHs+4R91K+6mxpXNlygry1BSJuo1R6Hvj20kAGEK+oOnxNRU
TmwXjWXqOJNlzrw36jr3PfZ6Z4MskwYkM+hDROU6ZgsaX8s3aTsaACMDSMV1L38lwFNt6rJ0+YLk
4zLCGNyFQmhZVDqrGE1qj+b+CWprVB/I5FbXrSqpMdZCrMNh3cr1y8t3p6He2/q7WrWNe+3NuXgd
rfSf8f7aNg3mPGHC6mg4jC1q373tAgZgZRHMv/8vMqTJmvQ/3jKaR6HzGXJnNzTHZBzqn8BXXKf9
auzXtovx0d91+TN0RHjQHPj5Y7/rkCMo77w3gLhk9q5Mn64ir/O+84Ujjz+VZwxd1C6Hxejxb6QF
g3lrVxK3FjikrCQT5UJeWw2c26/kIwra9EKrCvPaL4L9HZO0+KtRJrjIkhJ+a7O4or4nsRQ9qZiH
9Ve/x+WO39+CPui9aPwZHTJbqNbDH0GQo5PRjMYPnrfVTHpHM/0WpqWyLufFuW/qy0ljyjJ/1lyf
c7bN7nqLOML2LUbmSKR5NbnhvQmsDJFm2ubZuDv1Lj9SP3pGhEQbrtx3cQR/NB2j0HkZYl0Pt1Me
eeB5vXYNDkXUMKYkRjv2rpZBEpUVkLASHGZX7//4hC6HFaWmynrGqW/uVjIsVQvdVhpIxh4F0STB
FZegy1y7zRHCPdt2z+qSNHBKtLffcez5mvaD8j4NY9H9y0ULUFSbcqAVXv3upTbJtGXo5dV0SqQm
9MUzlfs8UoI4WYjL5wlauRw5DuIS8Yn1kYXNeONAXQQNSQJ83vZrqjjrWE9aq2i/lmwE/sRBXcu0
dRfonzwk+/u61OK1cOuxQgoex0+tcqa1KzA5lS5m7Z9C4km/R26eRybN7hOZvZ33NOCFzxnZtQr8
xkUhNrV2xz85kz/nXPv78tQ67tTe5uFsbTrweoUnlhHR/2pxCT2+5A0f22milvfjKgHaO0+iyrDY
ll9aMZtliXKkoRWjUshEvSqfPLZhl+M4A0ou8gmJ32Dl4/PdPYqKsXHCZ+UqNfBRF9QKHW7QL0ch
TAPD5SjO9trwxMadE/2bfWd/kfuyTrd9HHLl7OzcuFm0BuaTOXgkswkT8jkk+ra8riT2+Ms1RyZm
33c+5V9XMLcjhsbLM8a69r02q/uxqyZ209VT4pal9+4njDYGzwQ9E7haIwH/WZpojdLGadHwgyIa
rttJ8F9ux3WgpJVRE2SDioN/6B4BagcugotY3LJzpeVEm0VwvPPN7ISxuOZQWzOFfOjd7WPr/G6E
HLwjKNCgyraqiS9z5BwxPiqZ/x7Ikute1ObvXwYn1wd/EJQWmo1GHyO2Q8JMDus0Q3luwhsGPs6W
djxCv6iWdHMo/Fw4WRdb4Z93d/Y/nEBXb7hUy78Ls9kP4jzd8oxO3b4NdRX8jLYrTUrR4zDzR5v7
6rtB3pskHrbxGKyJ+41xvLepl9eEAECjkOraUc32R4PvCm68UufjYcYNwoPMYuc/3kczMD0c0Imr
tdkp8XDeDMdQibI/TmMlbyfSJpCbjJY/ud8yCXC7OAc1vYXbKaosbsIKRLqgY+jEVNwXQd3yN6MM
iMzwvO6nbln8Jmv57m602zloySxk/qh+m597DdX1IPIpD7KdcbV/DHRg6qx3Gt+5tXkz5inBRMGH
8AyKkC5ibz7VNLAvkRJunyWBEPt1NZbeK3ZYkgEct6Q2iDoyXLrZZTpTXOoAINd5/9hov2843Df9
C4xxBXW9g/iRWrePnp0pXIvTJub2b9RTHWWVZlidNqIAZO54AK3nwQT/sXPBfEarpYvScdYsX7xL
kgzde3/fPXunRllBH1c506a1CKJHvLq9OsTcw8C553jgUBLBwnrdSjrEqQDg0pzzZojqW4/jg8lz
OczuEVZl9VqrYmfcE2yiOnb4kiTjPI+xcj+H9sI+xz3sKqve2OsK27Qlz6Lgn4/2EGrPzilXJBrH
wk3zMxGiKw8oPu5NuLW5IsMyCW9CFQvDQH8zv0o+yrfeWpaMTZ1UXQb6WAKdLb2SyGHdDf2JkVDx
NJWXfI5mC9034ZTLH/Y9eP30kmNA2dveTIdSxpMEHd9jxZB57F2Dmh+aT3wCHJAy0ghdns9hqyiz
eDm1NwKprxgxEG5C8gq5iRNNbBUOM2yg1vXPzUzuG7dBlB+loYlIpdqTk15nUd8F+5aHaWwcAwx8
JZkoazQD1at4D4OfPhjKP5ojpeRDiJbrzqUkOsR4oOSLVc1yt0unq+6ozsK7rXcifQ5WvVZZELSY
aqgcmNa47uqOh3b1BAMYW/DwlEHQfaz7wh8y+FXx3NJ0/TH0BKz4AMUtUhv3+W8VF/3ONqWNoozB
PzIAUu942/eUKaeWmbrKmn4fF9Zn/fHBXbbuWzQiqG6NFwZXbF8v3+HaBEfHK5fhgdE9mtfMUuTO
oTSE/5K1rf7b0VZ/Gqavb7IPsU7kPYk+ma8Kqrd5oDQ/VGsvH2fsHjjE0GDJUVp3g+SwSpXtHjHk
hG5u42dUdxyCS8m0nJtkjsasVtXEV3FhOqdz3GuZ6nKSbwnWo8+ycc2bM0TxAspdm09NSLR7qMtV
PFNPWBwqA798FLe/JYjiN2U6J0k5q92aHSh8JzjH5EjRsgNiJvIohJptUTfntCIAhlEDCfKMufpo
jFN3MfIzcGf523ei5VkKGtR0itfp23MKTT1CE9QfcmTN65Y/kJIuX/zbipI0zJpqnTo8K+RWE/bp
E0y79pgsePXb/sxdWH5Fcgtm4qV365PzNFThQYogqg45H6CbYcuNeFdznoOs8vwK2zKZYejnPYat
9HIms7TCFyzTEazUnY4Zd6LIqf6NgKnmP2XWscOFb5tH3VB5Hve16JG1kHfbQ1Kv0pwMeO/3wYTt
kO2RkvxlOVuiR5tzwaCNx+Zvrxz1SUPAHnfVCvvqubvD1ooYtldZ7PWLt6+ARzx3Q4Xj+uj6DL8G
ynQDxPxxnfPhoZWe/3vUdPrPjJ18iOo4r/7ubNZ9FN3e/ppCRYmNA7zGE1bl/lsZ7B0b+HvlPwhk
7vKq08XwWa7dxYFID6LSjRi3+bw4Wol0XRLuC7EvNXISYuJrGGJqqUtiLtNt0PPPysLF35AWFJJ9
5fN++hQJVBNoXMmxC7dqzobJFr/d2cVM1KPoXKgaJXJF0G18zlVL/HS6LJ77bPzNPLfAyXpGl7L+
xFFHE7LP638GZ3GbltPlKZ4mWXVXtlf6vUMQ5oFOGlNlgsGAk6IdlEnK0IlRlA1VeV/OvY6yUXoj
9/DGPzoNpVxK8B4lw/HGAQh+Jdsc49BUmPm5mHIsFvXFaJ9KuZU7frRFvNObN49+wKibT74Wj/04
F0+s0xCem7taXnvuzAx4vFiUeOGCgIBI1S3xIWKo9sZQsf9wis0LjhEQdJuuY+U+4JnUYcZeCYMr
+rUQVbp2oz3jnMW8Qemln/cFRMxBDD5feDkjJR94BdjyKHDsvYvS783BL3fnahPI75zhhfmM+yB/
Dahi+JxCsXy5vkXlZyG+AjPjBjuNutjKNzevgvyGSNbtUQ8kxpx4FTjYsOZxV3YBLGQU2HUoqNz9
kXlT24dcFXs33gnJ2ZJGczGrw9zIwaYi3PNH9i3Wl9WL569VznK8cskMudUNUjyVW5cjS8rgkzne
xvEXjcVV57Nhzyy26s7ONuDsMVL0t/ypE9aGyCvLbGfl6qfi+eEnkOF+mpw2/NfLsgmPYlz15+V4
oEtD8yDLm0riOspNS6wheunHEG8u+w6lX2huKBEznmFG8dCMLBdgjwnzBxs1EP0sgzi8CKXt1kOS
d0VPSSSrGxtoJth9jk+dAQbuj9MgdvWgko7Lsx3azePxGf0bFaA5kXnjdA09VKhenNnU31tno78l
fnAMmaXv/JnsQFMUNKTuSFPitik8hx3DYnFyyvJw9f/wFNZ3WPG/TT41Q+brnmovqqjPIxt7JELq
xrmqvR4/k7GInBzY9VAe65iSPV0FnWhaI9dhNko27xpTThkfSbqDzRRq4X9qzHCcVj7XcK1X56qc
Bl4JBv/J0+T1/lPPBFof8s3fPgaPW5OHT25fngY3lNaqDm/XCe9XqpOuett25DJmUltwzw72xhOO
ubI8Lhj7RrKhekk3HylUjHB0nRu+uBGvhjLiVSWmwMh2MSB2AcSh8zqsFQdurj9GlkjfN3/qHrRT
Gf+qbnrnpIWZ5ZnDdVBZNHdzKXFNMBIEB8Q8oVlvlEb/dC9KIp66OI3YKF2vTBK06A1tFU6cQB7D
XkApLDqQlY+8vfqK94kvIR/xMc1BiPCxxvdqqyCaTT7j8XuWypgeaKPCCLbMiD+XsQTTCu6Ncj6u
fdT4J0hBjLTrxR/fu9rbfjbNHUQiF4rzoZ734VeUuKK5w+hb3dacFm0WbZeuCo2ZXwK7TFWkEbXX
Ozmk4patRWTsyG71pyzl9oPGx08d1aSSA3OrJn4cZctAGMKhpR8g/xbVVcfB+Ic9uD64LYOu+o3p
YJ4puNZ+wTJTCTwjhlUWlY09DqyrgpHadMc67XS/YjRfsphxl72CkNhX5SNaq/FecVjYLwqvFT+8
iWQ+vc2FYhXkOBLBFV0LpPxPUr63d1P4ZjmjycfdIaErxmOxCNIh6a8ZbheRFR8JkWjEdsVh8lAu
Kilxg5UxxXXX/ZqQ8TFWOZXzJbBH6IOtVJAfMYckWKNoTduDnPAIoXRfXgC57IQVejpehyzmTgmp
sCOcZih9yevcDfGzXfzNQay0/JlsKA9nnLbbvV0ny/jNcjIcEEaWlwLT9II+5KqBmWas3iriEfzD
0nUjqT+4ACkyVbszK54CjpzRVTT9McYQF8vYPM/4UkSpkBgEjw36LTGOqrdRfjUwW64IKaLAzTrH
QzJEgtPhidixnmwmotTiE5N7xd3ke0hzEhs5mXGjpV3W4+ohWvmi+EXxuK3HkgTVG8JkXCYsjhaC
5nji8d2MQ6rCULd7nqqd4x0dkYHPNangNNMYTiK8XbZ2PwPlKfaHNTGapK2uyhxaf5X/lVZzBooK
Gk0q/JYZbVL/j7MzW44bydL0q6TlPaqxL2NddQEgIkiKFElJ1HYDoyQm9n3H08/nVPY0AwwLDNOy
rMqyKNHh23H3c/4FDLDbE6w/NFmdPQBM1Kodr/rp8xBGeXQpcfGmthFX2r0VqihsTUrFiuzMolOo
GirKzcjl5rFOBvsjcsEO4CPcioJd5ixQOhdN7d43dqx+j0rVMvwkmeTLxQjL6rZxyuZ+nAtDBrth
g2AvxdU+D7S08XS5BxXGjVyCeV2Y7ZciynjnJsiCEuQBcQY+mXH9nnBADQmOGZBcrcgkCfCb1N8R
ppbB05IUjGOVoGg01s/ngN45g1vKZXdDaKRODI4o+AoTI7uYUVadfAAPlAeB+dTfZvhxrV8DeKuv
8E2R/wqnwtYOskSOzyNNoHCUyCYOkgQXyd4po8bzE+Hx7lcequ3IhToNP6OxO9zPUTNwwlRm+Fh3
8/xXaAGz26eNk/5wOKSbncnGohJRJ3aNBE1igQuduXJ6rHiK3XoksW9gMXDx4+md/iRHXzyWlRWP
roI0/GequORoxrabb8pydB7RfgHNQ8XYqKkCLAmQZU2yf2VJvvyIeVvRKyUD09bn1qB7SZwYnSjn
GYMnx1b2PUbbFeMeZYFur5Opo+oZC05HOziARYtyyQGfyDKTH1K2u2rHWe1c2VJHg32gSxEooyRs
dnblALvmbMFSyQ71JfQoyNbvcR6TZ9+STfnaCAvMBmJlzMoD98f0S10SlbnEAT3q1YrQD+Ax/wnc
NLmD19qBM4zVXNqBCA/uOuJT5HHNV3imxWX/UQUr/lBRu/lkmNQRdE7H67zMtA9JpunFfZ2MPVI7
TjzMF6o9TB/bqG2RQV0aDRmgKuuCw1xqyYe+0loyT+MMaWWWF7KN3F0QTV1UO7V3vJIkcxfrJc/F
qa3Nxlc7ds0u7OKJ+OiMTXFZ6JPaQ8cdddsht2oQHwyt48cRdJ6fVbxUkofWWomiQaLMyQ+7BDhx
QCJjCG4G3jgAunCq/zCBm3vSeRow1YoQcylCcu2BHgEnm0HAAG/o5OzH2EzBp4Cb/i9EoUSadZ5G
nUDAHXAHFUf7Bh8EpEcOPehbHU8c5E2nOIc6G1OqrDCE8osJfOcH3ioVxsaJ2gKfNyAHjcpSK16b
wUR0U1XNMhAmJEn8IIAmwz3Ssu7ITXPbNGAFvEsa4Hd+jMWkTfGg53gCXKN9Vuc6/jHZIHu9LLO4
5cL+a2qvlu3grkh0cEbc/LnkUnaN0n2p5eZHKVcB8vSIhty1ktItXm0H/ehCfwPNVFly+Sm14vm7
3ZvKR5OClrxTgkWW/MhxKE7gDRXGXtrkXE0zSSvuFbuzP+DeWH6TpdYAsFSWoeoRD0kf4g5XXENJ
kwp4zY32iJ48gE/guPllA/Fq2Cnovnce3yN/CuA8Xy3LWIIRIYH6q03j8JtKNg1EbT3lMZVYlpir
ark0gxQcBO4SgBvgACDwX4JijnQfRNJCGd6yqwMIe/6mBrau5Nyj+sblGEi+22vopO3CprPed4kh
TYTqTDHI/SXJ16ZK409OkDp3lA3JuIxBsEgiwTWVrm1KUFumWOe6PxPZHrk08NRQQVm6XQnZwYVY
FfwwI1IV+9apE92fwUI44Ly6+UpfzBytC1mcMIlcZ/FOHyLSshmIDm2n5LZ1K96dBkGlXy7bsg0b
L+gHcnvoN6nX7bDoD2FKFHMRuIxxIOJZsrebiusM4s3NXyOEv+u4zjvVHxqZenlswypgpFmQntHV
YeYOyyx9hYDIHE8zkuh2vCiftMlCqqUGd6mSGuOK5o5pqUK8SQvnvkuDxXB5rEdcGgJFYUPIqvQw
xtryEMRDrwAIF3lmxOD6Rz1ptdpbRvIw3oIDRSB0BWcKbuSM7vK5CiXgszyr3VmzlBvoYs172wkB
HFtKzs0+1K0OsyinGiciPeV5tZ0p9S5TOgZ7gKJ6eJEprXMvFREqGo5Dxf6dNoxUMyiHt35A2G+h
WHDWX6qJ7khu2+Gl3BWNxFu0o+y+47FaJNAQk7K8V2cFWACYsRYSTSBT74Ij1+/qKZorv5EnRffs
BQq0N8l9/zhoozTuxr5Rkr0TOSl7KnJMbloAUBfgc2GY+AopwfjXFJKY2fWLpAxeXkKA52I2p0Au
nFqNr9Afc/KbcYjtOyNOs9rXhiWDplWCsbuF8kNRu4enwGDUWv5LSQul3c/REkz+PJGy2ocRF2Nf
YRQbfyGIc7dIqFIxsFklKWSF1OBDXFvcJWqsLySAngOXkJm9+pQVE4bqMbyPD2U3o/AibABuMETo
voKZ1SlClq15UxvUnT1tmSugxXaVoMWoBwrIWyKXK1FIea8ECpCXiUwqSLwRWLafwR/6VQbV/FBm
SnKrg0qXBWCQ3DHZWIuHaFn9ZQcDjz/yuuQKyR5y40oMCjadlcnfufGNnccTpeAKOjT2rVJptXII
dHv5HkqjfAPFdJDfQSbTfo2GoonkTAY8Ey+h8JLEcLRQH5WLW8gFmgKGX+sjyuwYHHiAgNhR1pTI
9xGmB6lX6jITNsiy8alvG8rKdW9S3k3l1rmcpbAbDyPz/XHhBJ8udLIZlwnZk/tOG8ghoXHWXwOI
4JQsQZ+853bAcZHJbTm4S0sS42DHdUMCS4VN8JGcZMYVpBxU8FJFat+beQkYluMmvK0zkMTuwCh/
AaE+3IqHHlAcOYMPJkllewdPMviZVmSQvUGbeGHok50BE8FS5ZsTzWzmsIpmC3xWRroiTxDW3aGG
p//MSLahDKtW0adILzpevrJTf0NnyMxIshXZz1CpG1AQQUpKCTZ3VoFJL6pPSgkCgCAL/kI30Dx2
4xZTcp9dPH93ZnMZuMdrYEFGUrUGKByujeCk9eyDHsNl8KhCmT8Mu7HuOYNabV8GIXVulm6zk7uw
4YrfVFrlieg879WE5M4umTrS2Ia9AIyM7PxWYFBnP5rq6YabS9GaFyEV7XkX6YpdIy1XSzftwKl5
kZaldmmTE1FdG4F5nvDlVCm3LWTAX00gL7cmbNHOHQFW9BfdQv7tDu5ZgLapZJWMTaQb5Q4Xr866
Xjozqz7zLpA+Sw6JUcpAlQw+30y45XZjpXzLikWXuQPyPPrphMkguTy/wCgGCqSpQ1WDGv9i4Rrq
UHJxCoMgoZEaA2cbkoQHABTPD6BLB/w2HKhLe62Cy+OW/YwX7XnGtdB9eKGcjscaV3u8SxQZkTOy
kCtyd6bMhlMD/KEgrKvfpb4M3D6t+4OVjtOdJGWIvUpByNR1vZ+lvXI43/ya8C2ax6sVOr6NjC1V
sGOuNRzWpgO2krtQr3gOZUCZ+wsZlKAGu7O6pUbhuIuhh++aKQMWfL7xtavYc+eps8tUHTVT6Kcc
t45PmGlQuivcNODI3TVKwEbKsQXcpbwqYmBNZNFCmNnUz2NeVHBEd2kB2oRLDAnv2uy+bnzRmnv+
PB4vvmglsQLgOaibnOkIS504TAnTT0JH9bgqfa65ChN4qIU3sNF2WTca6HvZ86EoyACoYwg0fCbl
AJ7E2RiptQTA82dhYihUbxXtlbJYPRGhe50ncZGHpFvhzoUAOzKykWlbmqV/fhTW2hCiNaHwYQl1
UzAxK5mUatQLbN5BggAHtn/osaUBj4MuxbVwMqYfGP2qGyI6p5YhknuKaYg1qBgr6QsAkm2ZttTh
oQOqdyYwE665CljcTp4uQc85h6qAu11q5tvsH1iBugnS2BQrkPaV1Qq0SxiI4F8o9yGEB+WK9G9c
PeQ6Z8ElmSBK2+eH9nVHj9tbra/ZlCCmVBXEw0IeedGO881Mu+/AY2hgxevOr+26/uAYWbg/3/Lr
lU3LiM8YiBpb+FGJL3uha9bORqnEOisbhyT5KgTbysFblW/UankeT0wCWTYwMkjiHLdC07Hm1Oxo
bVS6K0NA3+xcuaIoP360wFtvrJvX+wL1bcIH1WMKgszmcXO27gROLrFSm47TrCM17JFx/AK5Rrk4
P3yv94SOzoaFGznlHvR9xfC+GD6oXE0zxZwNQa3Wl9xg4GJBH449AJ6wkhvSuRu26ydb1BBiggEP
NWGtXqjwwq7znj1fRdL4M5hJdDldIjKJTZTeodZob+iMnFohWCfYECFs5J/W6uIjjhA6lVuicdPz
XnGWqq38ymqH4h8sRSyI0IRXdJ1ZW41lDJicGwVjudRWDda5c8AcTfVGK6fGD7lyBfAULihg4o9n
bLTA6aYRrXQgBEyohc5ykURqs5vIsVLBJxd2fomcWoyO7IAe4FpGNFvtMLNsjHC2xRJRBud+LBAG
8aYwtKRdn3Gp2Ygka5EisdMczZIZRR3ViLVNSen0GXdgmMeNEuaPMQU98KEp0JWlurbbQlgSS93w
+XwXT4QvDgZEyBRiJcZv6vGYLoG9aAYgURdNARidihUc2pl8q5Yn+zoLbLIQmn7QNQCPG909MZuI
wFJtRpOJ4KKvLiqDGpeRXbPT26C3v6kQrxPOYmW4wKys34fwo3fnu3piN4gLGdYsmsKRtA4t7eh0
YOwyalnAQ30DZct9L2lbruQnZtFSUXQzFVSKkH5edQu5mjApxJ4L1FSZQL2nbXLQ2laR90ohg0aO
E3m+VcD/RhsB7WTLHARQ2DALRC/9eCoDcP9Tl+ORkNg972jIMIEftOwNkiSt8oPYDth1hMoZbDR8
YpvQnsztArFr8G3iw15E0gbKuwXDlIFNq+mqLeRhhxKsdO+QQdmIaCf6iPyfhoEJW0XYhR83VWey
uoxGDjsf7p8vNUDLJqOBeBtTQLqvgCl/TRVnS6/4RAcdoQ2Pf5BBBkVezSmEaTSYBzZJrCCgIzfA
kaC2BIdQhqXw5kXqgPlwcNnA9gYRzOMOJpDOySfRwQBBIN/pwDGNtbGl9/Z6KwjHBRmTVQPFN3Mt
CSgPNi4eNT4wEgICt+mYgueLkmHjKnaiFaGNxz9ETyT0V+Gzh6+SF4ZDMdoCI1ophQFaJzLfvK25
RbPlVDQUVRn1s+MRm+RomLi+A7IANJLfNojrlH7ZSN3W/jrRHQKzgpq9zCHHSjhuiIqSHhbkT91l
RJk0ztXGA7C4oTj8Oio+W4qil4VFPNefVW9ULizjVJDkpLvpFcEznndxC/6jmmD972BYV/O3ty45
xHgxawSibghrlVXciIF1kz/gxqxpFU+2yK721TxN/vlWTnTMsomLuszhZvLOOx69Ef3WsElrnuJO
Tckwi6xrzGTavW31kVdN4ZY5z+n2eAJgZMr9bq2KP6hyb1nkdYAgSC31P+xEqa4GIUybRE7K+35q
tJ/nu3higdBFbMw4ZdD8f/X0Rh8f1goDOUdFDHO3pLpQdsvb1zuaPCTGDE1EXWclNOy0Jhx3SAdu
n8nBnT1BeGqTdN5wr3x9LyAVZXCUWJyVUOJXezcwI+SmhHymhrUdSG1UWWDNjB+B7DsHZ7Th4Kbh
RAmv7fLD+WE8MXNct9ALNPAqVMilHK+UIZbjusawxC1NPfwKBcj4CjVPb/dZiWyHa6ZAivbnm3x9
rGBMwVCKSg6n5/rQjka1cEZctN1AK5aDASrreyZRkbyWVJ7ndwEMXsUt64h87vmGTywZG1lPmw1o
s//WWrP4XnKBRW/QHVCrep8Yeu62VTW++R5L9xx0L1UIV0h+r86vsprg8tsAv5zMLg7wGgNE3qTC
YitkWW5sLNBTS4ejmWygGFFAc8fz12tYYoFT5V1qT/EBbS+wdVksoUofWMkNeoTzjUHS7qBxuf70
9uG0GEbcRmyWjyGW1oubiBWTuw5NA/Q/YKY7Bc2nXYmm4sYb9dQCtVTexNwhDZ6qqzszmk+VhuI8
yGQztdwWwMJ3bULVE/xtfQFPpL34B73iKY3QLc8eQvVxrxbkVEoogqxOvaxiH5Z7ZQLzQiRrYzWe
7BivfHH54L/t1VsfZSpgoSg0oOASwCHAGZiCSVs6U3aR5obcflhg/mxlwk40KkxSePcwmBzhq4Nh
UYEpVws8mxnHNmpUULhmcPAlujZhnvvnh/L1TY7FwQvV4J3KqaCtYks+prBskdWBEtVBLvLiZaqz
r3C/rHqCIT6P6tar7tkX5TgfLCxTeFnZjCu3h9XsTbkThSalCddh2+W7eOjkm3FCQcyJu+IisCkd
KXHdHiKQkXgASpSn3HC2KAjmaORtLN0T8cZB+ISQrpnE9vX1MhpBZuIOVYKtacIdRrpA+EKU4s+P
8uk+v2hGTMOLfZiYXTbIAe43wbJMptv0QlwLq0jd8HLN6W6NPJIu5ZH6mp2hWFtllKIRLrdx5Unk
DZ+qU+uLGf9trEBkWO3WEjG5wNLpcgh23NNBqz5pTZ0CCZPDq6HljXa+86eGmOQ3ZwknpzB1O+67
bi54UyDL6FqGVqO7BoPImvNxo1enFrKFkbiCOL7GXIpevxhhkMF6NvW8E5DQq78FSUgdsVbDR4y3
t64CJzvEm0solIPtlVcDiDoyAAGFC0eDibgfNCACKdREGxeOk61AKiHwkPsgfh93CF5TUKnYpmIT
HMb2Hpkivfd5acGAPj8/p0YO+x6OVhLvJB9W1/iGy70NqZWGpE7eSyDTfascrPsKxvDHf9IUws+O
uFjjAX7cp7yd2s6RmKRq6qpbO+giKpw2MF7QRGPy8A8aw+2KFBxXbGX9CkfOJkIdmgvvQAFm3/cd
xpcgxP2hy/L9+aZOzRVXNA5A5Jg54Vf9AsOkm21O6kbTjPweKQv7vWkP9kasEr9lHTgRSbZEeogT
Yq3FXGSDOccL665owU26PVjRS4Lj+DkiQ7Wvetg+57t1amWQ7AOiCFqJGtbq+NM6SOO5SekMPa3C
SxbocU2CSRj3+mhjsl73jWyJzqLg4COTse7bqCtO1oKpFmzq5hAF9X1pN1dA5cwLuYmHjY6daM1G
dxn7BDxfBNzseB2OvSbhNk553Rgl8yrMHekT1k5Qd5R+uUOiL9i4b75eH2TWFYxzuEeoMF1XezmW
TQD7UgmpnRr7t0pZZnJu6vjh/HSdbAWXQ7YxqQxqnse9kqTBnBbUmUC0ocCqD2HzHgjnlqfSibET
dyEKLTwOSDqLn78ItKTrYUfZ4OqLYR7uFCUQkAlYv1d6Pppf1DrI/npzt1iCJJlU1Oqp8Ky6pZlZ
E4cRTwIUxris5+qvuLDe6FFNYoH3gE5YIqBzeKyvlKqE2ESxDDzvSg0V3RbtGLLLeuEBxYCgJjNn
G7v59WwR1w3sN3lTcsVcFwTroYKBMzjg+bK6v7aWJLiR+1Eb3xzdoVTIFs7lFtFdtVfR3c7B+wAA
SVHG6MpdnuZPi4CaNWayZYP1qkOmpvACt2SeyCru5atNhdJvI/UyRESlnuNveSlVu7SL3pyfpxWe
plwnhFkCHTpefgBBQXtbyA030HBrNy1spHDGeUy1m6GvgO0lrQOIDp48mx+ly3qzTnaqnyJs8CIn
glBxPP6CjJeOIPyCXmoysDJxo0XXemzkbz3/OU6ExxYHMyczofG4GRl5+F4XaTxoYbbvaONTAcj4
4vzeEnftoyOFjKewCxG1cEf857iRJi7apmvN7z0c4aqU7s34IpetfamoLo43XHAgfeHXsLEmX2UX
RKuQjUjr6kIwaDWHYAlR653M71N/5UT2dT7s1DLwMjPxl+Xr+Q6umyJ3LFN9wCSHjCsM6FXwiNGV
WICGwgo2p/A9aieB14/58E5Cb30nm/DUyOxFu/ONrlfIc6PU+Klpqlwx1qm9BNUhYyynyEW/I72H
H5DtFnu2/fOtrE/n363Y3Hk1TRjrrfYbRegQOWC6FkFzGgGVSCIVi4qSB698CzBxojFhFgIPjYo3
FhmrqN+UJTZlhkAjRgFtjZX9gQONE3PqgjcufPp11NRq4RtmEFhLTVNwE0dIDHlwQFzlrVc20QqZ
H7wxyKsRSVZxse+VCOQ96owEGeMwUjWm2LZY+/Nz9HolUJ2FBUGcIttEfuR4f8E4WBLDhJwYxFXF
K7aNUFjM3hp5qfwctbLaxTxI0ASYeDwiCBq46GZ9k1Pl2/mevF4ApCOQZsWcQ1SbrNWsTJnUqeGC
lBqmReYvZULPIYOgK3QlrC2rpOel+zIsccGgMVIEVEuoL60d6kY0EvR5oIpFFR0VGe6MEmRtq71u
pLx+D/i23Hdm318g/qp6U5yol6jkZhux8dXc8UbG80QBK2ULDueqx3mNwnoeWV+dGAZAjcyiN5np
1m3qZCMgPBhTKjamvG4E2RdkhMNv6Vznzk6rNeOqwKvOObxp9gQiRuchRAmFhvA/WcWKPssmJzKn
0cUMLwK5XNkP6KZAIdWTaOONt+rR76a45WLVSg0bO8PjJa8FVpwWXG5dM4f83dJBv88k5W1B4rkV
Sj/PncECc41EWMoSGakigmkTqSiwwYi+1uRlq2C3hu/9bobqgjDf47lqrMYN3ZyB+pkEjH4wmotk
qudrVOT690YfGoeIBzPMrsmAiAl/a0wxUYEo3YeXBrotHlO6tdFXm/D5c0xKAWILciF+lY+0CxUJ
PaQiynnK3FZPs3cTcgb7GG7bhiH3My7sxR58bguYnMrCoXjP3fh4HnU9R/p5Zh6jpPnUQ+5BOks7
LEF6gWTxhVE23/t4/N4r2OfowcfC6L9OVKBnbn11l16iS7+VpxCxcvVBHOQ2B7ojvHLXaCEoFrBy
bSTyZaVxtKcc/df0qmipct6hnVmk+zRecvUDmnDxzyVGjXoDrXRi8IWNrQxUCcAE4nvHAxI0i9oj
/zm4QMPQ8DXL0gc/XPl1lGT++e16Yg8dNSU+5cUbq1ZmNZrFsos6U7pMWRDXXEb7t+9UWnHYoyDZ
xFl43EoDrTUoMvZQv4TRXnUmaV+paE39g77wrFIoAVKEMFfryMFlIUN6jXVUJsl3WNHte2mQzA/n
Wzm1OIB6sCXIj1C7XUUdABdhNeSwqtNYSQ5YtkYWjBAl3IV62F3LFaoOal9VV9qQDA9vb5ozClQZ
WI/XGwVqdaGMOdRCjeTczaQY4yO+CNIlVG/jLkdVDuk007wj9m9hA18vE4DzvLeAK3GZJiQcT6A0
UtqRmgT9Dluvb5K0KC8ip92qtrweWpsKIFMn2zIPvHW+PpLrwZSrfHah5X2QTeNx0O1PwWJeDSi4
oNnaXVh68zZYC8GHjKSKWgBpVhWI7upYhH808uwuZpiniBV8dSqEwS8qRYtND4nZKkKzsQ0pwiDR
mXw+P51ipRyHGVvh3ALPQPkFSM2qacAzkMlSmrZNANnaFCS7sorqHV5HkB26ZivzIH7f6/Z0SiFg
kgGvrlburCyBHqro4bQjcgfqlCdfsjAM9uCsE8iNVnWBFvGW/9/rWCbKgUCUgJWyctbZ8givQYjR
6CsiaCR5qVxKfqq3zr5CX2sjlp1sijc7JFC0DDmxjxcpQm0Lfo2IzKAcOKocIHIq7wInLvK9kiyK
+bZbGy4zNmc1gAqWrKjVr05saYI7bRswMIwJ7Q6pQd+qSjFOe+MiEUh1miB6glLkZXncKScAcLag
QYVQXm63u3mMksLPzMj4BTfMRgutSrZ8hl+N46rJ9ThmEABtHA08qJ6Vr+jpU2IpnZ/X2bDRuVdh
5RmGD8SB2xV1a3N1LkTLHMlIIqElOtf9JVoluQc3qNhYF69bIa9BFZ5CJ0cq2u3HQ4iq6JBYNSxl
J22NXR0NC4pN5nI4P1Hr3cXdhV3FvmKVqzZKpMetwMxS8HwC6dIHgfxhcgZMk8L+ctaswcWAaPow
lFvloVdNMmI8XARsW6C212++TLG0SWshUsRto/gT+uWG55SddKegrHTr2J3Qq5u73fmOiul/GUZI
iqlc0wTskEYBWx53NJvGfpBTjKC6fez23rgrD9qN6m+lNtaVTILGcTurM4fbYm/WGe1U/vfPhY/3
hvvr6u7xfGee3yPneqMd92Yy2wjmH62oBwAFLl4eO+U9Mi8+/ieesaP05r5r3Cvk8935y/m214/P
Vz0UC/fF5Yvnc6Y3wlJLutC90QME7/60bqyrt56r65EUG/5FO1NWoAdR0I5+HxxqaPWfATRfBRvr
Yn16r1tZHS/Q8ZNMEr1Z9niDeAgHeoVXbezlV++kdStiT7zoixY3ip6I+bqpdz9S79OTcXj8/HHL
OfPZ3PfcsliFXYDM2azENFPvgJ166A+4nxHbvF086wH9zsuNlSDW8rnmViHXwbGS8EFzo/cD0Vf3
Z+Fe/eV93LhwKCcCxsutu36c523RWkiBil6hgOWRLPLwDPJs3/QfD99a/wGtoK0J2wgXawJUZ2uV
E4k2B5+HHRss3n1Z3J8P7yP3rvUfeRO4iG1uHCxb87cG12uIdKiZmL/Z+7Hs5QOOWLt2H72PLwM3
O/TuxvyJs/7M/KmrKJLqcCihF4pORl7OP7qL4qeHONvGcK7P5tXyX0N2dAkroojKpSsQ7e4QQIUo
m/5qSK2tPm2tlVXQsK2ktQux0Wzjax9cxGglVypmZ0WKFMlWwfk5z3ZuAFfBI7El1UBw7PcAZrf4
NPjWHg847yH2Y/8vSPcEYtn9a6uXz/fPcw2v4skY5ngJ1DSsfVSv2s/l+/pK+xHckW5Edrt6nD8V
V/Gtdmd82lgxW8O7CjBhN8VmKVaMxppBeYH1OVxwy/MC1/KqXbELfduzvS3I9qtky3oBrSLNrBZp
1oqNQQFyH18o/qfcW9ynwK0Y3nKvupvn+KkAQEEQEL9gy4HjPo7YbWrnhSyWLCbEO4X9ofkONwfd
c97lHhZ+9+0ditaH5qBfO5cbo3wqrr5sezXK6MnMGQUS7ir+uDM/Z/toP+5nP923l+rFVs7s1JRS
T6BoAaiOovjqQZAgVJ3MTdW6DervsgL7FnkqfX7qi8ZPlvvzXVsHAq795D1JdmgaIH9AC8ejanax
GkSZvniS1ml79JFQVVaaGI+1edmIOfoquNEUyE4K/XCQbAtdrOOmMls1J3XAOSuApf6udIoCPLCW
bcTQ9eiJVnQqWLwGBFt2nVfRcanGDxK5ow5W7i2ik9ZVM2StJ89qfptUef4AlUm5e/MoksHhWcWl
nSKoKdbPi9tEiVBC01Z4NWI4We3QZSWm6l1+j1x9trUWRQh7GWnoIG84EjcA8Q3oV6t9gBtPsziW
NHtWMRSOh/ZF+4D4GxpKjVFq6adMGToEX3OrGl0y263koo2Y32XJHHw2uqIrERAYhuGyzk31HjRJ
jcdQE1e2W8n4Jp0fl1eXb2qu1MZMhVQTuDBqV8cDo2OiUXSWhYmlMgx4jkhZOBMN0ayN/KnF5xUZ
aGOYkj0Op8NjQ+XxZ9g6oe0rVAeXfVJp5hbDfX2/FJ+ksT4obyH1io/R8SdJiDTFuMRPHhYLKULD
mupiRpF/I/GPGMFYDfbVXKkcu/EwbVxtX282jUkDnkY+mAy9tjqdUHKVxhl2iNd09vca8MZDh/jQ
LYqbWyjREy0JJo1JGZ6sAlie406GrbC8c9QFOb3EBEoB18kv5wS1UOpUT+cn+fW+JoVJzssiwQAF
bV2SDy15ykukrDwLKZxd10wYPNXhRvnk1SOHaYNVqQHJpIDMESB6/GKLhRQntGTpBy+QosCdcBR1
kzzUXBZUfhX3S7mzsiDbqXKi31DNz56MfFY2Itjrrcc3gLsRbCVgZutM27wMY1jW7C4bLWdzF5aB
9FFPZTCBTocWziXyxUi5vHl0RRyD4APURyFTf9zv3IhyrcwCiPZtiQLOrKf7PLe0i7e3ArhZFAvA
HMCUPW4lHAdqU3MyIPOCnydKSKgMY6b95vHTZY2OKGTWqFU+z/GLOUxnLbU6gCFePFbFTaa3ih9L
qM+MqIf6eT8F+7f2SmA2QFRSAWHl6Ks1o85ym+FFiz78EodXSSktlwGeLBuPhNcBxVYNOJt0ipLb
K9AhrF9KerPdevjDFr4so3+TIdJ+IduGtLNzY0QZdmqHy0Bq/4Zk/dfP6f+ET+Xd77Df/ue/+fef
JWJPAja2+tf/3MQ/G+b+r+6/xV/7f3/s+C/953Z4arq+efrj5rFq/9j3xa/HLi6L9d85+hW09PeX
+I/d49G/7Iou7ub7/qmZPzy1fdY9N8c3iz/5//vDP56ef8unuXr6958/y77oxG8L+aw///7R5a9/
/ymoPP/18tf//bP3jzl/zXssHn+RrPn9q/7nzz89tt2//5QM9V/klmyq4ZQfbVMT2Kvx6flH3GT+
/KMomy7695+29i8Qt2RhNYd8r0D6//kHm0n8SFf+ZVr8DpiJpviB8ef/fMnR5PzvZP1R9PldGWNQ
xl8WR8v/Ht26LYhYOjx+CqFgNFgzx7vMrlB+AxwVIrvgLMv8o42wcdD9oS0wdHrAyB0PSRcew4h+
NVQppSrukjByUKBA3KBq8QUkLs6w59UhSVrMq/J21C/1UCIGH1De15LHDLhZGx+WeOyq8tYZ9CZU
LzTQgE57OTYx9gc3WohiEZpUiF1l6r2pLnb8Ucb9mWaMVJqr5WNQYEW4D5pebdB7Hqlh8bRGXJl/
C4dowtH1789qZyHOxuGtNBrqVfisN81He5bw9PGmuq9L9KSLFrq02xROq2PDHSiwnK1dsiAJprts
GLkJNgrBz+neF8MMJ4KqD/hw0t3IGcCKPB7mnH2ELrwdflHMEE8hVBNBgMgI1nMdQDe9qEMgyVI/
BvUPCa+YCSpopCLqtUclqo8/D4g3l9wEjNhmSLpcAdHj950KG2IXMjnJfDlIXeigOaMtBsa++DHZ
TuOldqAx2GaetswAYBFcJV2e8yNqTUgOIBfKYdXXNeKq0ZjxXSH3O74LXS41cg4YIWgmiY06D9Th
Kp/Q7St34jVk3WtjHgq+3qwM6DKVqVI+ABMTX1dIsviFZoO7uHoxRSElRXeGvMEfxywAYacLrCkD
66NE6G1bH4G6TlbeLdpS9NYhRWhQNzA9c4wqvwkR7a9+NVye+nG/dODBsPLUkTa0MPm2B34/SvTS
MFzbZAIZhLTr8EC+1nGzpbXa0Au6XaP+yCc0dY0w9gH0uiLVntnL4vtjZMjpdpSoRv3jxab/e6u9
3Fri7XA85bBeQW/YgnQIRG815U2KKHKWjM3nRYNZaV1y/ATLeCUn42DCq4hKXHN2wIHSebws8S5m
kUtdOnbJhZIHhpluHKfHRwIyE880c+B0UDBNpKRWn4NDckd1egoeWmDPLA1U08Ip8hUTX6Z8V2FX
wlBhCEXV9x4D2cocruHXFEiXnB+WVaZOfAjRDz4BDEWMp1/huBd7jJO+aq0Hq0xLI38/4OsyJIcG
2V9Tv3eYkMBEe571mGHLkgLGbmCUDwpLK55tmCj7YOnF/yAf5owRh3RldMqtlQyzJt3mUzbYP1Dw
78P0BjCFlt7YeGmbG2/U42sXneBSSdGF7SwTi9FeO97PhuIQmwxE8Sa1RqTeNYcFda6d3o8IQR8i
ra214cqRiraEdb0xgM/qOEcrC6QpN3UK9XAlqPusYnZOnhj7CS18MHOzn4NP/ZCnVr0Hg1ozh4GW
icahLYo9oJdNDr4L6c7BqW+KxWgL7X2lLhM7AntDsVOHQYkWkpVtqYh1EUpY3vlNpFiJc1v2OeXW
g9kXIpxgrVDyO82mni3VxdfaIgqXwzI434I8TabqQ1U4CbtYj5oM5xMHNWvdweaade3AQU0Cs97P
ammIjdu2GZ85T7PFb3a0qifuIGDR80V5a4tdKcWxiEkBetlMPsID+Lx4zYArcOvFlh01pJPqXuxt
amMzPyMhK37LUJviV8sdhhIjvkytCCwTdn/8n3YBY5zuTYXocxI77HsyODV/TcdZUI9+BnHWj/O7
lqr1iHmCifzYD4IocPl90S5E6t0it5Fw0sgAvvlKFct4eeFrkSPK6Ha8O6v4cg5HMMn3CZgJpqSo
rHAI7qu0L0zpsfwdINFJrpk8xJyyqfo2KHhdhjv80RjvL3Jqd4lyncFYTNOLJFDLBJfXRWI3EGCX
AcHP3Vhl4qttHRU21hrGfNz8h05Etfz3d9YSApYfi6oV52iJF1aUeOqsNrmyn7NRbpF/7DEVB+Et
B30r7zjOtfrH/6XszHrjRpYl/IsIcF9ee1Vrs1uyNXPmhbBm4U4WySKL5K+/XzU5uMcyYOM8GZLt
bi5VlZmRkRF+LqnAT9tHocsrZ/+Tt56ok0xo91WV2atjmxT9mJy9rESr88vQtPrlZp5v5eVvFB1h
iHlkoKw8vscZSq8zJfH+Hh5sc+45Y2p8M3mkP98bt0b491sDFYCI2o82nsfm+LA1Uj/GSm8J5Vsz
uNlS7BkVjDAR2s48o+0mHpk/FguLRmESwR9N3SqubvsnTpb1LcqdeSXRGrFDHawdhjt5i1IFnXod
ESGseuh4XcGqilJb7zLRwRs8e1We9KhnFk7nua8YRHoZkpBmhNKC94qGrC2XF+zj++RF4esx+Y/Y
lsGvQWLUFm0wPDhrAEXY1SuecAZL+IL1B8sx9fpu1tVujbPOe9DD12e2546MmELyqEbWQTd7eFp/
xg+4NBnorfsRge/ftmgHrQsHup2RoOIe7Vsjwi9ib+DBx/sgPJJWaQW9hEFuOI0Qo091ng528JgM
Ydf/aXqQZew7S3o2MRbl3UEYmD3Ktsenq3CTODpWWvR6Olcoejn+CbMUvR09YSx4Sv78TX8ovklZ
mTWBSMP5B8GEk/jDmxaVy0B45BWvAQbtjXmq4nEmC7RrFqeNn/stNYxh4OHnKaeIiVCsGvPU8h6c
GW8ULE2a1szc/zG6hWANGsWBEAbx5sdEb8mE7WVz1n2FPqG4eaxB9R9l38Z99IRwvideOHzDhvNa
mv2k/ozKKBDzebJDlRp/zia+xNVTZE2D459t1M/bcI9D90h0wfxc5tOu7eLcDZ6MkCn4S5fQgMr+
J+YQRQEwDfRkUA2mGrS8xvfRbWKiaxB2a79ac9cmDDRjzZfgeFmQ25Jb13HutQ6e0goRzXOHaLBr
f/n56/2QrWgsEca3j9wrkzBsZv33/1WWL10HBWxp1WvS1EXg/abMafLmEz7KFUu+CBzshXaQzyXv
muF2/XaDoHLmX8FjP14HLFyPUZkQdE7jZN9fR9HabuW3rXhdz0ZcvfWBzM4n7J9kbE68FlXakd4Q
7HrSEcYxdd7788fxId2gWES9DuCAwS1NIP+42JmYl13qOz0vpGcErtsRqg0H7IUK1g7/8WVe9cUD
2v5BkPyidPnhCfDFeo7eBSTXT+FD3ojAKsPtxSJeUyPzqf44LALCyRhH+GQctsPHqYdubi5OOo7z
G1LSXtn84gmQOvOo/+toh2vFNAi7Cn0vG37Bx2egyhCP2CoSr02KzIr17KwbDNIQb++ulJLj/Byi
O81225KYqpprNT6mTZzja1HUWLvnJ6tI9ZFdGCa5YTZkhLxU4lRS7lzh3e5p/WCHRDKlQkWrt8es
NkUSKsRQHovN6UuGjO+Qf5JxJRvjaAZQ6OwL/k9u4T/Y9agTDRW7fvvuoddLlOuCuUEeDPWlJOte
kIvRq1iY3ZDP91RI5YiSkRGTdJ7y1LS5lGwtx2TUaQ83w1fo3aIVckt28pHV9953i05yevyO8v4R
r0gni88FDn4EDcvO0D/YMXnte9HJxr+j+VpPS0eMsVC8JcavEbAxu1kyeogLsOTvirqsuFi38Si1
HpZFl4kn04rxD/7NwIipeK7jRlrTE/6mNuFI5gn3eEKbn5rmsRPVgiKTxMPKzE4xTs4j7lFuITCa
dUNA35G5/MGf5X7JfUN85blgZ4B2u37ZJ+pJGr0Pi+elXEKz5iyqq2zP2GWLDNJ5z4Gf8XegZxpO
UI2r45UYF5NLAW11ubAy9BbKQD/sUj7MgzfEP7HXUtVgd/Evt/9gsa1ZKDUxl2KSnE0/4NiZEz6a
7D8jR6xSzDNeR+lqIMHUJmTVHYFeZ4C1Il0gFxUTFOm9va6ovvZ1oiVxdyGeloIIj7Q+9hT8BxIC
HatxPTf4Omxz7K47LRnPKj05VT0nXoFoK1z08fcpwC0heRiGJpPD3oZAHrfHbID8dDVlRFflhNSi
VP+0cXDL3i2Ji4lW725yRP7zIjYd7cUjKaaMpGaN+06Wayhw3RqIIi+cT4geOkKaOCBWY2jgb590
Gah80s+tOQKB5mH6T0U9YOPdie5D1F/dUi4Y1XZRpPO2vMZrNLmrbo10iYZ+xtnxZrjMD7T32JQn
iIuXtZmTZHdT75jDKe6rZHnwsUbLxDPC01M0v7JjMDQGaI3dOErPZolqFOmrjRcWZl0xpWx1sdb9
ZAZS8jyrRFTeeMjxpOU+SdMc2z/gv1bwRUHS6UJhq2629235qU6P6jWdQoJLf8oWlY3B0Cd3FCAO
bt+tKfTPD+4fTk+E3WwYv1rfCwmZj6VaW7YWMrlN+rLGDxADUjuHO5qunppGohea9roScY0ipY5s
gpG9/fNr+CF40FEibODewAS6Dwn5+xiGI1jDBIYxXk17KKdrajZ+8TRDnFrejNqh1jnVEa65vwIc
bvf23YHNlzHLDwESuJsGxYcaOfcr8KpIdi9pFkdhcqZ/lkU5kIctJuOo3EnhoYR2W49bkWWlbdAc
2Yt48jwgwY9P79coNbohucMtgLeNuwv6+uJkJciNRHc9bV3edYpTD1kfp1os8ZzEjnp8SWD9Alq2
uZnm6mwLtysstPUDMVD+UOpZ5Tnj6BLOoXRiJ/2VVuMNwv/v+2bWSU/uooEHjZD55A85g+WjYpv4
5fAS1Ytvdd/yye3I87KuH3jfTmPxpTsrVAMHQp3hKgF22bgLzpkZ+w1vpylx+R0ojq5ULbPnRdEk
NvkHiC4pjLzNGWe7ghqYGfzqmK8fjHFMnnf3KNBMrjpGRgfAiq6Vyf56YAbdrzJcNRPyl4sfRzPp
SzX2LQ8bW1sdjSzHKDL37xZ7lsl7sJaMK0mEmNLu0GdALOp+EgpX4aNp4NqK26QiCsV7kdrWhOMK
LgvRkF0nwailuKPCj0bjFBB9mYJt+2iwwgSTQiIeAg/TPOu3LGS83O5dZuhYsncr/1dKWN933smY
GJ0ibSKDQTmFdt2H5CXvpyyK5yG6Om42juJ3Kvpiui6Y2bHXdM7C6Y1EocfTmGxXo8j/29YDCaW7
pInUOo3+IX1sWs5amv/hFYC5XN68da/PThmwBOy0HPlGEnjOhP/5e+H8W7fpbibXP4J9nlB+ptzF
vZquwfe6otc4rrIbfT72EyL2JwyeLX738+/9QE7jgWuYO9J3TEMTmO/DWVMipDt1almuI5N02CfY
sq2w1drSVQ4ohMnumwqShHGcqcaFhxkCNRuuXzkeDj0lrpsH3QUNxNaad5jaqPJ3IIYQC8DjL65V
78Pv9inzJoDZ2IAxjstwzYfzKZrMasjwl7hOcThQJYZFqheC2/l9+Ac5AIruBzuv4u5rPvZgNvs6
mfEkpP4byHW3UiQW+HWJfZrJEvY6YofYjR7QtNEP+ufX+wFPhgJCHUQvj6cLfZipsu+P8b4183Cq
K++zN88TB4mfpXoVTa4z85O4BY5MtRE+i/ZgV/MZzY+EyFLYTkxd8vOL+RhTuBhmBBh80quaoZsP
F6PTBIwE4/Fa+0PGXjIH2C/d3vH6gO/qw4UA19cYTr79/Hs/sOlYYDT0ERl1dPuZIeqPhys2CwnF
octJE7SGvOD6puHXup7aGCc76Wn4kMHGYcRS1S3SprhuOVfSOzpgyKiPSQdUiHpStPOsbOGyN0Su
Eq2vnZmsSQOh9jgnQ/ZsJemCc00AoYDEwdVuS9k/P7+pmyr4dysR4gWBUreFdb7wcbtGLlYaHkNV
1w2RjUQT+Z8Gq53D9JgFiy/E3QiYudSHuvDbIrnLaruXYu+bpW7FJT3ubNFOdnBzsJmlbikb1jFw
1csi3CBGEjwffMfYm7KndN057hTZxan1J7M0dkGVYlt4CaQL8+TsSoPk9+tIq9w0MNHTyQLOZBqk
zdxUdw46QJ3bHxTD/X/SJfQ9sMmgZ4oTA3dToEKGJgBucNp3zhzrY1mkdhjdD+0ojdelwepUvm+v
Y5lHjUgtA5b0YHAIUjuUL66Ff+jeT0qr7E4YE+vXAcJWsZo3LLnEeJIbH2gS4ZclDCyP5sfSafT1
tRAmZnWmzgsrjL1FEbq1cUkYYWgssmBGncN9MFpZ+isazw/RhnYso0AAu4x8/rg2fS9NFjco5HWs
Hb1Dlwbk9b1M44h9ChSsnyFux7G89Bg1/vLw/fHr9aZADI6BfOJ5+CHvINfKcmB+cd2gTNeuTeJL
MYQ+38+AN1C36xUOV1EmOS/9F4f/bZj7u2UMgcnxMWdABA9Rm497M5VunuN5Nn5O/ERXVZDmO42R
OsmQY+Cq4mWKDlzOQm3WAjnwAu3FZY0cjahtKCq22gwPRI0bDhzI/DIWhobx67UnsKXzc4OK8Wvc
e50Z7GSdjEOOdPvtW7eVVSFlxsrqkkFW3t0cjDWUxciUA7430poDbYsYxpwa2BBndVoZvzghfziu
fbBApkjol9Kmh+7x/XE9lX5ho7o5fN6OKMoRl1e+NasdytX2vZhTzjDfrx1Wy+yn9XRVVffLAkBz
Sv77vUCeYWYUkpKPtisqQB+CcmxNJaqY5fSlqiX2NjgmVXyHwrSRozpCQezy8/PsB2zWRYYK6iHq
A3TJtMTG9/eu8PWEiDQkmBTFGfa/iAZSsKFFAXpFyoi71vhNuQE6C7KXcUsTmrOunJihA6PosDOn
YfOrzfkD04GmHY9A54P0Bn4MWf1UyrlpqvQLJn/6JIH54xDuC3popL9rgqZoEk1XgZCRvFQT5CRg
4lucIay5xZOXzkpHXjAKHqO/eFTXfWbot7celLC/quUNfrmdi/MCKdR+wViQ9jM2gJVut64JaEvu
zC7s/ZlsdOtrZU6vlzk2ciyJEjGMXJt04xO9iyqfRt1OBEgOPrZRLc15nxiB8A49w3Vs7TbIBurX
esgqqrhRtTecA6N1dr/lVhaXFw6GLjanFbz7+ev+mAuw6Wkq05CHB+ejX/JheQ3SysyIPsHrVllW
XSDHU5OZY4wQM6On+c4TbO9fJUTgwd8tbM9BuJSJXxPTBk4e+DAfTjxTNbCawtE+SS9dcEMO8qTG
BiyOIqulDyMpfVqg0izCcXtR0RQnR0g5afPJXhshvkOtZd9lAWrz79YA0gCymoSgPltfZ2tZjlhQ
qRE3ZnTU0wPdP7btPsXquntCAFrN5r4K0tTNia+m7sTWqhywbSuBa8rnUkHrocdG0TRDiF3bLGXi
6NamOwrtzxqlBUIMeE/R6HzfgK2mFHVr7FUdLdZ4FmBCWBmnee+Jp8aCOlGdjcju7W90yMumOc5e
5QRvxRJ7BOPANYa+OMbjAtvmobVjVDLPGLNF8bMyaQElh6VMhcCZ0yuyJj+XMzKiT5aOEJQHXmSo
7lDEo4jm57nr6aqSNmUL6wc4c0mKu3mkYz9fzJ49gm+6wiW5OBaN1GiP1/fhZPw2z+Bfzb53OqgF
+OmVjfHFVSZmcjta5N1c4p1Gazs4Z6FXctirGR8OErJFzmWCnmnfG6+hkpxTFe7QbJbYNKLgT/Ci
ND8nZazaYJcyYewUh66Vagp3y9pJznygRL7Eg7JORmjMpLCHceoRjdtLZ06Tek9Kn+bOpQJ3G7ov
CfhL7tybbUTRe10YsM9a4L4mMHv4KoMovg3ppMz3qGU45DKIzrISXDJjLQIi7FAHuq39LG+HRBam
OCEfuyIe5uJxDIXG/1bYdevJR2tD2+CVcvLINgaCHpdGJ0ISd2Me4jgQqBgPNJSHwDLAUjf+tXYC
8YFgeaaBrwii/gxs3x2U04z0YZg0+dUcN2Yreg/9f/DQc7kQHVAvvGmeQDf7sLvZ2jX6WsK7jE2a
4YVZYhPf5F/w9Aho7FZ1Gt8xo8o0LF55TV1GnaC+t+PgTuFh2R4ma8qKh0ZyCh4E+N6jUlKA5Q5W
8qUsByhjkVsl6skOqr7HbNf1702ewcBmtjEUK/AEmpqyKfZlJHvzMGDhOaTnyi6M5hOG6nl/bwhg
2/MAoMOIQJON3+K+mPOT42WqOpa21b1QLmXNsQXuLPfdEpKYisa31cUX5lTimRpHCFDESSD3mZxw
Ez9YspishyiqxbMRkDrsTC9hvQ1Vqg4qTLxlVyNofwCwa6L7xBv7EL5ZHTxSXNTRUQGbhNxsEbyW
9WA9DZ07qj29B/sPlB2wiZw8fLizIcifuypCjxT8422qJly6ZPfNT9P2zbDs4rl0jcnaLdLNJDOc
iRmj8VU7KZ31x5ZwZYeHyXMR6djnTlf15iMYnPFXNCbOmQZddZjjdDkKwWINvD68414tsBuKbNSH
luaLD/iy6yPMNIYhWh6lnqBHyjuYv5rMXpxk67rNHs/0/tOYteJz7IjuKSkSPA+xl3yRISYZcWQ2
xyZHWnmXel79QDJVn003nQ/WIkoNQQVPsPKSO0FH/ospPO8/sx2mX+NedtfZ6OLHBPwcCaQOz8Wh
7d1DkzUWwJ1a8PrIXULfkk8X05HDQ5Nn06fG7q3jorr8WOSuDe4+igQfCGv+S4SqeEXrTX2uXFPe
g7KnzyrAtZ3p9RzdgapbHsy5jF6Bjct7K4m9z6G9zO4uh46AO30ZPphD7n4tvaH7GtGXOcPbMPaj
18V3XjcIokntV3vLqAx3B7fOvXNHv34VUtXNHtyZBgZaI98S/GceI/S094w3y1dsE+2DEp1zVkFj
P9lOYuCTOy5/4/TavCd+BoY3xwZCDEWHp2ZsvTOSXt4FzVzcQf1nJtM25JOf9OJs0Vq7pAomtBMv
80MpsjDfZ13jfoZqE05HiDo132LFRwN84EEIVytaYNl4Cssi/icsprfIb4Z3i/B2ruY82hUUhLte
epyHWWF+cTmAj8ZUhJ9QzQ3unCVrwNd7bgD5Uu9LSN1Jiq0QgD40YVN/G6rcy3ZkUM0jSzPba2tX
9old7xkpQMjDDAvrMQGI+oanrnHf2l24j6kfLx7HybXBWXlHzKzfwKIWpMHH/FtaF9hwopo/fW49
Ve9jEVskPzfTWjU6cl+psn7nQK2cnc0fOf69PEEYLDaus7bR/j4bwXDyFpFfikEMnBnpUlzpscmr
ItgwZ4AQ+AAFdBdOTv3qq6zF6rFqMBnGJXhMh6TfTWIaT2VS9f+xAlk/p/QHjwZid8EhHgMTEe1C
JUfgjTeV09Cahua3lIbUBUrmn2PvvPllNUFeK6aTMQTFfons9lT4gTAulmyL6DFy4+qOGyudPe0a
8UxGkUYnBrni8dC2NiE5NXKZ7sJYcLzWLqRP28rNb52Bk7GKPKjErjD+g72lne5El+G2wlWVf/lL
7WFbZbgPzTK3f0QoR94XuRzZXO70lLiOuh+yHjmhGhW4AxVw+x9F7HiwZs//Sp+lvVZxa7qHOi3k
yZ+V/2ZbfdXhVW1094H0AuimJIF/G4ihziCnAq3DzoZke8SeO3tqJ2cA/Iq1E1jhBfUuCqI4DX9H
zjTc2303093iCd/DVLMPZqPkJV38/qWhC3Ec7DzNTiN6aS9JAbVkV4dVzA01nCWwAF5I242rRRPj
78aZOX6izHmED5FneGFK817BFT6GzlB9AejHU3xawm+x0yRfCzSs+x2iwvay4ymIVyvKvVM+WdAK
s7grz0kTZn+4ZP93jC6l727v9Bc3lgHIiUr3g7/Ypfb7w+OsL1V1okPV3mc2fHrAeNoLbhEf8kxk
f4Uom+zLKQyvnYVT6NhrL+Nwmfbl2MsjOG3yUC2jeGiz+ZkL/zPv/erPdrFqEA7aXE3hcHa3DgLY
4ZLxvzwR3ReujJ6zYHKPc+Z1J6dlmnPnqUwc8LT2Hl2BAHogzD/A4NyHqZiCfVA68oxjbwy/h717
yDpR/r64dgp5zdNDkYWM7gQGvF98sEo6LkWRPRuJgft23jcvdTeNdz4DTheT0+yssOu6c/ludKxH
13hJwxHD9qaOjPI05UVWn4skTPO/DVLw5a3tY59GxIIza3ooFktjC9nSaqDNL3wKJ0ZxHIqRDIoc
WaQdJVkyfGrTAsrLVoGKdqQg3uCJrRbqVY3r6MsQ9rrHU3CgwIxZS7RQFim1TlpZdPiPkvZVGe0n
5GWW7C0oWcsSQ05D8U+8FfsmudKlUnDD4RdwJSzRTDFUBZoqkh7k25TJpP0t9qJqwvv2xoSLlhpP
I9L+sM0v2L/W7p/sTY03Toakl73vK2gZh3kYx+UJnkjS3XWxYQhQbAx1xI5d59fPeTXIccChxpNY
R0N0T49Gz3DeAalJ3YLD2Tz824QzEN/DubSqB9stSPEMCLrq1AauqK+uauP8d+klDdNSBrBb9kI3
GsfuvRBFaZsPALST55/BpJIW5Qo4EbB1FAzQ+SjH2AiBxvAA31EgJsh4xyoncO0o0r0eeG2i/VCu
xW4elXV6GCwynQNsNf46unVM2mURc7SjBKnk3zBmCsxVZWr23l//NqtsERZPyvNEcj+bPlssDBpx
jovYqcq9dIvFxxxeBdlxyNVgnFsshevPG60UIXjdnkBipF7e1goZsaI2pAbBr5swMVr9PzT7Neff
nJUuFyav0qBaIbIGKsiaGmemoYHCjRVUFcqNOUj1KXDdWk0bjypCFsP3j7FD8OueyaVYwopCi5re
KkuNpjuDvVT5fgmNfk7OdAIE35mNDuW6sdBqvJQ33kiRADJdV2ygLh3NRp6ZYQRVYJ3rap4OE3gA
KoglP8AK1r+j46pZSxt7uVE4wtp3aDXprqBZEjquax2BN5NmZmuex/QvoojlOojAhSpI+AFeBzdY
NkgrvSaZWrB5iuvVFJh09ad6hf57Sjo+fC3P5Wjpj+2SCt0yffiEk3VJg9EbjUvpjk4GShbwaJoz
1ffc2Z/isekY9WEirMsfqIvbEYhZ0akQ90sCh3zE9p7gXx0HiJTs05V0XcM17KGWpFN4Y6k2gWAz
AhrqS40B/3hTc4zC8LSDY9DYFpQ9TNZmjGSYlrfpA4WstjPuOCjNJBnckrehd3V/xjdDHkixDqFI
u0qBVRKb6kAew4xW798wEJMGWDsOay9g9fj58gb1FFiljZAYCC8U6/TKdw2U9x56vloAaLCg7oYZ
puj6rFrXnibz2AXGaNM+A23nja086dG2l9T9Gzn31E13tUNOZB7zFoP65hIp5ElZPnWnoaO6Ef7t
jTARme6YmtP3vvUAE1eFdN6ruFmYBhjTSL/QmISl9B7zwtUewlVG56rZBU7FI8j9VuNHVBa6Z+hP
qTXl50rBQiL3iYtuJhukfcyluLZX8j2Wtsuh59cbwL5MSuil186gE+/z2ulEqFUGzd5k1SaVBqZa
9ystQ91fljRzzHSf5VQOT1PiTeFAgzfV9zTMUt+2lbu67eO340iNMrlRaopdSf9lepvoH/TvTOox
yMJIdcbxX/qVnnnobXxfuQpF3xkJIW/ROFWUzdFMEBjm6Y+cY8H8YkJBwXEATCmvTgMDJuMfVG3Z
t1rTZNQ+7yKreDHTcoAzMzkdxXPftbn7li5JXj5mPuzEU0c95l/Xs0Qyncwza24RRiaVkX0zvHHh
LnBNAXI1RhOYYd107ZjpZz60ru6tjSXcKXuPCal+onYpOSi25i06lRpeG2/FO5NcLMlaDJrCAUEG
BG4HQuMD3oVM8BZPHbvW+0MFNJb+bFJS6ffCk7rQ72xY2d6/m/ZGSVtRoD42PaIdMkGpxgiEa8uX
am7i6puwaWXgwT0P02zuZhdGULZfz6MNssxvhxMcHH05pQGqfkZhK5r3cVC7gnrwhv+KSNGdWB9R
VxSiandeHM4xa4Hycfo9yGoerdU3CU/KXcmNy62dvGKUa8Qu0ETkSdWTq6M9djU6zjsAKvxSxaZu
QKo64VBbz+gtzM9BDswaMX35d+81rqr2Jmz96RpRr/P/6xWnHt2Ex2rPgWbEljA47Am1yKb0vqxH
GcyanD2xoaBlaNJu7FcARbdRDflJzZ0+aCrZ6384tArAFl9qdgQ6fHojgXvpS7SmWe9UMdKFGj7F
DB9w+V1FswO3GQZ7+QngR/OL12UCbKb/RdMKffMrlwbKrg4/i6Jc5/yq7alpLvloVxOU/fUg9k1j
Zh8s2tyjg/MS9Rp9HOOMi9MC27yudb1Il9ERbK4ypTgSHabHljd/nCFjXqa5ZlJmnxS4XFTk802R
+8GxZLSY46SdcuaALiNy/5wEQIM650lKk7NvFthfciYRfbDNtsom46SvfF8v8LVf+y8fY0btu6Oe
g9uXn1SY3eaDbpsnSE296LeX7UPvWd6QOdetrBYHLv7wVazDc4ZvCI81aAKd4WlG5HRlMOLGNaIZ
aMCnREU8IvkdOPafuluMw9JrHLq7GD11ZzimDD2U5T3wZ9h2ZwtfnbD+XEf+NNHZ9pnMnc+g/IUJ
/zcAzRnviyodYZWMUBCg3w0uPM0o3BV4Uvr5HTNymkyzIKXGVTpup3c5Q3d6tfpm46Riz/y0kH/2
pdUAZTudW7nZwTPHOVAny5p1q8CkhcyTcSp4fu/NGGmiOSMauuNNN8fhD78kfbz6t5BjlP0tft9A
/oQClIurAtKR936lB2wNCLqW+gFOba0zAOFnhKu4GD1e59ZVX4MXv/dxcndAcMlut+be2Cx1kO4M
mrUNIofGSNPpvoEBxKUtZcz7caW5GI6HYkfplofRoKQ8KCShSZsgdVOaHhInnfDg2Yi9tOz0iGUU
BpFhf81luJTRaVx38raM1w1dp6N04qckM6Yl3be07pv2j96aVHtsmGYY0XtmYoe72DId5Oz1+88q
I3DkO5T92/K6NVySpGlY2kU0eqQmftBnPCvT7fSpm0KMJTGbfHdkKwgfHOiarVm42caacb09wKLL
NRnTU6WOTM2Avi1d1ziF1YHnMU107yBWtkAfhrpr3uFaVTzRse7zmDqlS1kuyDmxHgc3UnFw7ZJa
Hw4MxOpA1RFK+cSqpFSFHVC7+jOy0Z/44K0xZKATwVbeOBHU+noTCJOxSPBI16R0uRZF2/bOc6MN
sibmKwz9mRYhmP+XNNWSy32RlwMQ/QSplo/G8iqB5ysraqjmUvtz0sHAl2RHdHWQ6cXveylK3wBx
rhdVMSd1S6O3Jn3dQaQLL6PhZEF/+LfzxTQXb8Ja56NakhYurLmlwWtEHKNRB2/DA//xDjKEzNMA
7Fe6uz4zzCLgms9uYXffisLTZJgt3QWE6XiB9LbS4dJ0M9p9z9ua6YStG70K0jK/lHEH/fMcRjE9
hnNGP7F4SkcHI4U3sjK9bSY7Zh+EJbPr9n57rlAE9U6JGODgQqZY6t1rKo4Tbxf1gT+Yh6mDyFvt
19gGlK6JdPjXl+oYIG2Non/u4z9Hfb5uuq3ygK16K0B6usWX7djP1ra5t/IyIUabXNVWJs3QfRAK
qMuso/+xVqQJbno6Uuep5JmtQX7b0ww0rvdOTYwB9tqYm9FjVxJNlphAdGpwAxou24FtlEqTVLn5
DF71Nv5WiTxlHQw5GMN8DlauUjg7+tTdWn7uzFwKbcU1tK0tZsRVdMjZjmwEV/TZPpjpwC/zUd1y
hzzHG+Cw9p8zNAPFeVCLo6yLuGXfYe4ufIkhHEZ/HtLM4uQ7Di10mvy0Puh1yUVkhjyj9Vf2WOj8
JuAREADMSsfOf9/mYOvglnS9fvmmO4E37aCSE+uX3tCnqTOQ3pNJ1YTqGRRvMHyM/KKwAGF0Uh/b
kITOFjA+kJOZ7La1vr4HR4b6pZteT5TvwkRfenBrqm4p9xbII2onvioqJh2Lt5+AD/Qr2igHFIQ6
QFu9l4ZwhkM38aAqrJui7YW+/3+phKnUsb+YRr1csRnTWUxqdfr4wNpMZ1AWWAvft42ObJcsxQQE
0NUo8VI1pF26vKUxtD6CjEeTjxTqlgJB09VLfY0D/gpogFHehtKWhQGAU++0+tmb84QbLhP6rp4N
oLTTi9ZcS1LN0OV5J3ajK7FtCnO0Ao2jRLMSHLlLx8AyNAzgDahG4zDplzGvg5MNCDZftJEWqxCb
Xe50LXoXr9SV2cbJHQah9+cAU57P1OWavpZbDrNliyO+qHyyJv80CL/HCgLTbttb1F9k40xE6MNf
3jK2FbRJnBAEc++BDgbJDmuUhndDMXrDhtaVXBksW4qkW/9eTbbuR67J7ha6GS4ny3S76VYNpQxA
kYatTNyVKdmCarBg/Bs0Yt+ot7QJdJK3ZlG9qziWqjXTT1yhmXX5elIU+TAKsFHSm9i4t9Y5NLvq
qX+GhJE9fXivXDnHu6Fl61rfnp2ROqih71a4Zdtxa645ZTdy+7ySVrfBVUfO9CJA/XX6FMfMhb7X
RUvJH3CQ6de7wl1mJm4w2RpDN76wKYqxJsFDh2npISakQ/Ec4Pu7qH1rTpFF1qPLmSbHton4e2OA
0VPoWTze+uScJRTaLC03Mb2E6KEjYaCUTmMtu9SN4g2f85z8ti9iS3OYbxdLIJ81/ythqOjNiXJ9
eG8UCMa59Pm+lgLhespvjxq61Q3CAMXirQd+r7k0wRSn9vQUAif67t5fR7Atm1zeO4DZTcQ4d63E
F9tsWIvbAQQlWuclK/61FkDGBHHgiSENywMjHhzVhFsQqXo7awt6W7fy9ztStp1Vt01n0hsySVil
fkS9U7hBiav7UEZzfYRuqMuBDdHcSnpqMZ3rbz8hyqLhhe3NFuvML9uUKnFdDhuEyTzy3HVv0Imh
71Yd89bXDXIRSS4DGwrzZJ5S39CPlC7cjapyW8gr6YxJRMnDq9ezCrySLJY80YPYh5Vbf153SofC
dP9UcXw3V8r2av5UtjBAw507OawyyJd6RgoafcCm2KLjOtCwEal7ZkA5DLKWMsU64iu9dOO9JSpy
lRMU7W5kpMNIehbpdu4FqtHxYAorHfVa19RpT+cLneGIW46WsF85/zY8BWkzOBensRv1Vt1KJcdX
Om1o1kmG7bAK6lgP6GFRo4tTvP905tZgj8Av0wq8p7nYUCL5icEyJ0SiUTHWJsgyb2oIhd3qUT7L
C1MUevDUKcCYtqvtmWWgwPQnQ09E0lnWN5T482R2ZzjAoTUfwOg0/05rGbMvYcbxg6+Lfx4fm0Qv
0hs4Hjawhd+dxbC4Kzax5uarG3C4Ynkbqba4baIgB/qnKG1dnWZ0pq+TY81z1luwqmnvHKQyBH+0
LUcZgbpXOklm6kbzgMBLF27XWzq9FLbEZFwB9mXNpDZiOJnj7TNNqEOgkGtaU1eBPlMNRt8DOmIy
h9u0d+jaACQsPijTnfJkQOq41ZIObWEuZc0PrFuJj2lQZSfHtLVcWbyCLuvEHG6WXgIo9etXas00
RgBDmYIPY1gezDlBB7iBFmlp+C3/UN44jS40U+57rZkb170hZAVjlDiKwbDhZW9Mq21T4P1LkyEC
02X3uQx38mDgqOrcr3dbXdp2SE4F7MzC6cHLNwBiDQDboE409clwrELZZT19p1squkHO5goe+3A0
eYXpmvWFU4Cz8wuDELoYqFF9og6dmkpjCngoJq65b1Tdz+ObkUIbpaIMa8ua7heL8Q9yJr8qh+VJ
MPUyec//x9l57ciRZGn6VRp1772uzMVgui9CpRYki8kq3jiYLJZrrf3p97MwYy8ZBMjZAQooJDMj
XJmbHfvVGcI47EOJlW5RUyRfls6khjr5eWVnb4ccdY13ldjeJAIsVVY8EsHjI72idu82At1oobu2
X/Df1NNyMDA95o9sta3i4DVkZIwfehwUbnDAMJdkoEHb5vjHJgIcutomv/EOEo2yHvrMr9q7qUUU
lVyFBTvx5zWZRuemWqu6eKkYRn8LA1r3pfDGcDp5xOTDa2bl6gHHI526red2/MNs2q5+9C0nKq+i
ifNDReX0a1Zf5XZgrOLYb7Z7BeaXjM9Lx9g6lXa0mldNbc7bnb1l0yGvMxtlUG371AUx0y9yEzes
190gQjEezHlB/+X0yXzbicmrQWrY31n31VZV86FB3OWdBmi9cUcs3VzfBWmxmd3J7UMaxOzGAANf
enKL2cAFmtbG+GCgHi5W6lh7jRhiUICLsRNVROM8jHpm5fiwtUbtwR5u3byiQgqyfsJVh7BMJjGm
OIKyXUrmksdWk/nBO5i8Bs6hpXWWuJdtsm0K7SSf/PCWyMt08HbOZJnLdpjgrOanoqYh0KdaVKha
wikR8x297sf6tLqkn2KlLMzrNMvKPWOvm54asiCamxbEk/y5oq+NO1HT3+9zwKTcfG5Mz8vAOA13
WD+WG3qn/IizdnKnXT9iDgQZpl3Hq1eQgmEgVPyQ8CTi6CuO3TgxJBFDRFIbgoU7GcAaSTVjVPtO
/VFslFeAaONCHa7NNQo49K04Nu5RxtjeMyIZ7syuc8O1dtCx55QzSILZM9AUQLjXMdQLbSTK0QRF
rdW0bCBi4VVt1EKhC2VV4tvnqSityQb6EIC0szlQJVIdRxJJy84Iq60sWEq/GdohGPBCwF/+ABNI
CaW+JFP8JbOfrM3Vt1jWOfEE7xV0hOYycCDOAW8Y70G0HpazrU4vOAryVBRp5NjteW52UJvtkVDL
F3+sgbLTvV9mBoYSe9vE+2hqOzN4WtytMgJ6P9Le4SVNfblF2iyUfl963GR1BaUmC9H/7NlkcbRY
LbNbH9R1/fvQBFH1mg65F/01E3E03izmZJZvhmJw678VvamudtW4Uy+zP2YjZAecrnMKwiwKkxYQ
od8XL7ib8vVYgy6OwQm/aLw4ByeJ5EKdqy1Aeq5KYi6SJOWZcJW0uhdj1gRX6zIgzYxMG8voU2uN
cbFeEVgz4JoZBdsJcoJra+4pKcYqf/KcKtr+GCk8yOvyEFJO+zzPwQuOzpCTiPXJLuzMMq7qvkjj
enrr93y9314j9bHC6S4BvfImY8+Cn9T0/z2kaYzret82UxXvltIUzXHsWgL+EE3Zxr5lx1k/Ngt9
AGmNOscZJYAI8lNKWXQSw5wUV+GwIk9C5O2T7Wsm9rvcNFrzsYcoPOAcW6CMiuLPfEjFyxA0+XVt
B+NnFp+hOfibudKmQ0TDAeUhBy38ZLgDREQZ203N/GVKweCu2dfVbxNQzMcSmfRtkE3TcZxDXsQB
fNn9qyF+ozr0OKvp6jsVy+fORVK2CzZ7TvdzPzavbdzY3f2KBujgA6a860TQ3c3kTt5jWHHoaDjj
rjrZgsZvnliy1xXn9ROzW8FTztwEUK503idNZ1zTMNvD1V+v0zVtH+YO34LjmB/xfDGrFU09fKAM
iW97Hn7R7aJ6dPwD+anixgb9/gsMermVLXxQfXShSUvqJOHm5U1vv0JB5OLBZptH62p/Js4xgdBu
d12XgpBb3uRdxT6V3i6F1vJuyI9Nc/ywQZwhBrP7160qUSDFNoGROxf+Dh0FfZf2q526Ozsz2wck
1rDFlV/Y+SFjgwRv19Y3fpk6h8xy5vssiq0/ArP2P46zlX5Ok3y8RfnoPM2LxSgLvegUNraJfqlw
b+2ZdOf9AG6/7Gwz6m5ptVP/ydrGyjBtff6nYbnVie7e7Oyr8v1YeskfEfsh4lTm7Lkyw/I02EN4
JYS5nBxnMT/apZ28RKnw9iLM09NsbNHbJEO74892ARM72sveqLz2sXIdptTUSKYDCruyvXJKP/1r
qQ3rXR/0yXLMJ7P7jPaVMDSUjQCAbmJMza7JY2aWqLGWfdvN0Q6P1gpTTYOEx2BYuv5ojnZZHqaw
IuF4MNPpyvf8+VMWshc7VHFv7m03mhCGLO5dFgnjQbDG323xiG4wWcU7q2qL05hFJB+VS3gjqlK2
BBnmObpBuznGR+al+l0wrvF93WLXODZUcG/mOJ3/shuij3fJFMDIO1nTdwcuxHnnSNv+s7lgX4KJ
zgJz38RL9MBhacwWR9sJx1D5uTCcVfyeBRORNXziFEh+4O+UNfMTWXNVdG3StHl8H66ImcRDMC++
nxzZfm+h97sIeEJLTv7VhIj+qnATBL0kPUCgGvXeGBN7BMWoI8s5bitQMI7yoVyetjzOB2xPyPBv
kOc01g04Wm69rusQLtk+COdAvMQTio5x51u8bcwtNpAxlR35L+WTadplzsLPC0kS7SFfDS/cnB0H
LfvsKc1J+U3tQRJdW3qLXJn1vejW+VBW0eg/LGZmwkTXOO/u5zWG2q0mQlKubDqXP9dDN/s7Mxf9
c5qFbl3sCQlLSP5bKiRpu8yEZL5e8arV+6aAKzrgiRjWK+bd1rxhGBTOczYWYvul7fl7nbAMXXIF
6j+8JshMEJx87/mw6XKLFrpenlfDDJfmC8Ra3xYvRBWVOWGZ/4nTfFbi42+T9Ug/+f5gNjpkm8FJ
FjmOU5nO8v3B3GWzgxqD23NSw/3QwZgcEqaFRDQNM6VI3Gmpr0t7sLHD5cJEsBHHjZUJSOdR/q8p
opo/1ESfY3YLkv9zgtZkOav8u/MPIiJaUeyh60iRxHPhet5Hzx4d/i3D88O+iHAQydqMg4ve7c7F
GoqUfJh53+3DCGHBX2JU2ziNAHTDeGcxrCXmlI3j9MIslG3LccpQLKJuNNzOiXapOlEDhJYL8xda
JBm7KDb94jEpMNLbN+XcCb6+2TZTXh7bisVE9+b0IcdUMVwVMUNddBJdHIbFexoeyhsxs4ov6wfe
XaLQ97Y1jKbzRI7alK63JaI0bzwxuoXb3nlLT4TYm5jwES6gcqEs3KPX5Qn3LO1LudFOQpbuame1
E5q169XM5G5rwk3rlddi6Rs3OQrIGpJTZGvEIkUHBzhKLx07asf8Pm7nlge2YbNNzZsEU94WPRcu
3cKyU03T0mjbwzzJHJWkmInoeBNRn3gfoyKQp5I6lSBNKSe0ALeFfga8VL38ysalonmrIaXQzD0i
Sqp87hOaKjrO5jiPiOsDwrZD9qFEkDq5tVEaGl0sz28jM4NUTCtE8hfdyE0wj9xY5CUTojGzLepN
IkecQ9LnEqANcANy5bWoiVpTQ8jAt8jttisrHI1jNFCcl4eaqKouOTa123ITXavpGaGk2DqlcZ1H
kDrVQccJsaezzOg2peOTv1wTq0e+0iEeDb+PH0wykaljuihG9HqVr+k0+o+N2dJ++XcI0xL+xPZy
wdEbQlO4G40/QiTekOnFyLxJGyg5dPoBew5zNzlr6O6HtBms+16FQpK/h4HxYRmyVlwbWbjQ+892
ey99ylDrcY5jKho++ov3+WwI+8ZkgE0eAxFvtePiNfAIy/n+febohEYuRf084ctzOxhy2zFonV2i
u692bVUvGDmdwQPq3qvMPrAEieEGKsZzTUZLlCSH1LaMH7S9Br3+i0GIYRD/MUcMHVAFxzNCvNkq
vySHwPGuWjThZbRHUVL19QG/sVH5OxYJCqObpelN7u5EPBSMFYmO8ng6JhV1DNThIuj89oASQGas
birYVfAV/F2CJ8BzdxbUvtUeExf9brlr7InAvHg2cjK1gGQpOBFgNw5WmiBa5T6qNCYZrlIMvUyZ
0TlvbVYVZLLRDQWFP8kr8NuRfyTLbG6Gu8KynDL8+sHVLloDnfXAiC0pZCZ/bQ8Ya1z+RyU5BCW7
CH+uPmiGI3Ya2jyeFkeUEy4dg1FP3qIyXCY2an+kEefAIJ3PiN1FZjACH0Xd09bkZJoiVc4bcgyr
LGyBQNG9nOOV6j5J6/KOOnWpk/3qrdLKqR2d/RZHRjrsjXKUYAhzZ1nHT56Hu4rR2YTTQJSPdnPq
7MBM9O7WPsNECau9xjgjs4zsdpVYJJZjp4sOYiJfAs0E0TJ8XEcgRvbZStpWCIWsR53zpF1ddoN5
EboMGtlvYF8iMlypi1ov+7O35L7zaPeCLddNlWMnRGEbn+NlQobc6pDgaxBv94tI+e8tvCQ2mISC
BxyHcDvfsi/T+Dvp08zjcHuM8XQBKDZnV79SBWpSQKdWaCnGz1/E7z2rHN4G4GG4ArqEAgTv4jWc
YH3r0g2WR81uaxmUtq4q7j1OS4nR4QqSL5UGBP8nVv9zI6NvJwVeSELghOW4DqZ4eo98PykQjOJL
GjDjsbnjigJoYJBSKabMBqaxH8veyebj1NDGOD6Gs/SKJSlUL3lZSsOgRyuBTJGfPSeUE6W3S/gc
r2sIZ8J7pwABPHzSMzZC3KSfxjqIy+ltTgNmRocO4kpZgL2SRqhWQ03987tOHMllOQO4zCro+ISb
ER5z6Zd1oYyxvw7xUxXXJIwdKUeCqj5RijDsjz2BELwXQBBypUEN6mEqVFN4WCdNGaDLZQUrb+yg
zUWG4GAcx/uBCr46RR5tlJMdr8tCwLUzJdVO0YwapVeczFigYxAH6AV5BKU49V3CQcnKDEv5b1rL
YEWZxH/ZBkJ97HsDI+96BFKSdyoYO/kl3tiQE7DL+8SCXrAHkJLSLXOJ7LN4ALhWijrMiB4gTo7A
YYt3GHGQZDjbOZOUozGbUrWhBZdIdkCFMpMp/onp0Rb9riKqYL23kaiANQeG0bGAF1Nxjr9dYmdF
ms1GIh13MLK4nE9a7aVIYXNOyFt44yBLyt/h60QcpZy4SwniD3Mhwyvl0M6dbjuNKGXr8hiq2PJ8
OMv+1tHoZ4ouHkNzp6zDGo7CdigJgaDsvLS+nWbWu/oA5wHGVBt5kNCMwaRT8DbexVspZRV9RluH
bq908q7ZnFVUBYpa5BGK5NeKw66Fk8mve6uIkYpqPeiw2JLiVTR7VrtFeF2FMMjrbabYZ33CfmtJ
EcrQBTKim/aachpneyYZq8LuI9/dlVVRdJIeqtfI3Qt2x4a9qzN28+OTMCtyvK8CIIXCPtlt4sKm
zbkriRRcCjHntaqbN1aAG/6bPM2XeNyjyVhT42SngCWEHdW+FMkOaJx5A7MYjCN+k05zE3c3NhqE
5CYhtZzCrgGs5gBaXGMaNFpNr1jxW+rBNYQBeJ0a3mW2OKkZG3Bimi3SVUzgTBWU3epHFSdm1Syq
9rW+mbZBLk53DEaLdrgnpvSACb7bDFkC6o/b5tjDazr8kk6hOATi+inyO2L/QiVPdHxPEiyasBoW
GfOzXwa0VG/XtFxAdZUUQdNPLJIMMf2DZn5IHJBPfXAX5Exalq6zrHLLQLR+bdnBNizoba0GyT4S
xMB815BnklNDC7sjLTzybJluWBvstp07EVswe3uti9Yvo5lW/uTvmja2jOagNbmxemAQsXKQKV4l
bIjmgpEbCzAC2uiqsTaikr2Z16wvA1wJkuBZ2afH52pEVwmFYt4VljgVJhPSiaydlJ6kPSbb6B1m
SGs2b1u7Av8/wkzNM2gDPhiGjpi7phpwUS0kIz/WdSWJQ/z4+QDi6o1j9Vqcp5GZ15L5gLW/WTCH
pZsPX40GOd6iACscVcty5ScxKf+71CyT/LaxDbdtDkVtxlP4OLAJZUwO7NeZhrLAa9E7zSqjw1iR
EPB6C8YiyQiKNVaQrTlsGPiSvY7LmibzLHVSybJaFcDCJVkyiwmFpK8qbOVMvc6jZPe07i3vRqk0
NXLaLMCPc42chL5722D0XHLctOZ4szV98ExKo4gxByg3glJZz+c6s4wa+UkEMqNFgQkHY5vH2ioQ
EJHdHU1oA0ujSytcnXQ4zZp3OFk3PpBTZ0BE5+MY++MtRL4UbsiAFs47gmjhjcyjTso/dD6Uprrp
M2hJuZ63hJ9c/On5g2vniEJ3g7e28bTL+h4P8BtrSSZvyvb6NZuNOZJyw3TuNlxtuyXrUqt4BpRK
SAVABXN+l6cAUWb5kNa5HMGO10vVaqqsAkRrmwRidzZbN/NrLLO/ka9n52DSiVS2NlMopVF1ZrIS
nfyUxIGYdo9nEVUrRjSWGB6lrifHj8FUEHO1TCGKf+hS7Ar5nUcdjlYmClGi+m9aq0H1jNg9lL/T
5birpDYG6PdU7uvJzorgZfX9AP+aklTo89FyGCUYWSLDbZy3+nmNSkNu4S5lXwwMYMgJOyEUTrZU
oH2QO5zg24jmeNBBsjCXrZwmVbrs1CRygM4VVJ/ztg5xVwrIdYKtv8RSCvoapVKyiHoOkfVyTg9J
lPIblaecY3qlwmR6Pt9kpn5o5iADPJ/vyxKiKrtuFva55Kb7Hi6KvehRAc1XnvIrNEoRH8tuHK8F
eAAGgnCrA+kzO5u/9AVqlaCjpF4g9ZLuVmIePcUowZWWfOjlMlJSN2GHLndfz9jlOEuBjHmOK8Ti
IwuQVhkf0Duakvv3CJ+uniclAJ8UmwphJjcshSIktH1mVAuklhpgfJb1ixYqpR3Oe9KTSEfgldCI
QZs3EtgR1SQ1A7EYzjobDzUZrzm6eK5KG9LglySlm6sZcDvHt3Rnta/W6mwupmZGne+vpLe3I9RP
cLKNQDL3QrmAdDWf2bGU+YO8Ih+253MwZKlUZNpZUhDYwLLve4UUOWuTjFJgp0vUR+KmZ9Y0l1ub
BFAyLfV160Gkb8ZXEQsaYPlwlAxZE9T68vUkHPq8hs5uoBDzskM8E6VEGWMRaO7vE5uQ2Rt7Qv0Y
nWZV/FWj2Fi4V2FnZX23DI3hF/eiw4QFuSraaP5CIA6T5aGI0MO47Kxa3/vo8o/UsgpDa6fIcfpj
3sH2+LtqoL89feKo/PkUWLOE0oLAkvgF4yLgY9EoH40dBwBDvRNAsO22skOLsJsCf+YgjOoOsMKt
o2oIH3D7ZhK/QkvHN3aikP8L3ZSAW2Jo3Gj55EyQAB9nYqe5MC2eA9vlFAkL43QHZ2SDjW6YStPe
eZmdN+8xXkiczukCidP12yJHroKNKCB6ftBAUaxgwKZr5Es5pjBMBuKVSCr0f76fuNxNoPYgDoXI
HzZN7ObOu41vsrOTouswUNTO45yyzNS8EP6SwUCduVFXjbvenrc6JYl3ypzsTo27n5/FD3tJQhdD
GRMH/sVTucxm8c3E8Fyjtx+Cs39Jvzp5wmhANnre12bLJCsQLSIslUciUZXRz0/mIijGtojMI/kH
vQt9HlkoLraSWVQPbS+i6SERi7RrLRNVFjPMWSSqHRtoAvD8X/38wD88CwGLbtGEywUWt8C4vt/D
2kNAJ5PQHR+EWnB9TNMkdetAtdFtSRfUtcCUjiG+sljV7T8/jcvrB1iQs7tvcRPYSF9mB8J3TX2M
ff6BJhUKtUyk+h4IW2rb2PZLm4bey//8yBftFglCg8aH7nAJRoMV8C/3thiqYqKfI+M+UZ6Qwo/Y
9xyDrG06TKRn/5QWJy1q/zkGrZyPtUbGRe0Z/W41yBp+FQl1OURty+deCICK0CLC6BLu8BCYEKgW
mfd6h63VbMPZK6iGqLI6fFXvKbeMUC6YX9wnORK+RTtsgttC2YXRIjot5Jy+Hymdh71euLC48Ebu
RoSzEmyhZ5vMt2s8tO6IMXfwzU9F7kk42nK6yvrUjgTkx/uwpV8CMHTsh7hdxFSgJPlFXuZFEAzd
NFxHOL6DfMm3COW/CFtqvXa1BFb9a8cievdVKwAHJAy/Ciy+aBEkQL+QW9g01/HQOsNGXNwLMzLZ
HrSbez+XQbAlHxzRDU1+Q76ISyoQKwdTp0+HsfIPm2cB+rNMWUg5NcQLCobHxSd3YD5WwDj0jtaJ
S3OB7YuuZTIl7CNVIWZ/7QbiyiNjOP38eV6++OR7uIL2sTY5LML9IVyU+XkiBT/0H7SsU2/HG1JP
mPCV2SI4ewPp/ISe09pKwUP9+UkI52JQefT/kyodJj7SXH+IY2UNnST2vT5k2OZY1Ka2r4PuIZzC
InqJl8UgtWcwVoRcbzZWEkZQrjqGpSpFKSe9zH0cfLE2+RWWbBPtSDTE+afEsGgR4uy83pqIiQxG
atv0yl0hsNmUxDJCa7bsGCwOIBjeC0msXPZ02duW4Hg0uzF9meSuseU6XibUaqz8KOtfQ0+EYK4d
GJT8nML1GBI1XznOtD9ChRhgksopCkgXqpFQtTZygNyUgQ+8PUFA+aanVg+zpPEuDkKRktnkTH43
HUHkHdqAI/XLEkDoKV+R5l+ZU2s0MVeQjGN5lSuXSBz0UgNU2EmSmEdfUAQ2BxMfwDDcdm1C0u4R
+CAxX37+9KwfxpBsLU3LZYFaDTff5arlB6wH6PLTB42pN+ryqZnYSd4CSOIsornSXIRwnkqZLVS+
uQYvW9XnCWW6BOjMLZdx+Bt0MD8pcZK+7BISr35vLqQMzQhHAy/6FWV7ydh60LVExEmGxyLg9DJs
16GPG3C52d2zi2pE9RnvXeJUJ6VC1o2N9JuK8gmzP1oZ6ZVTC0QyoY4xf/V2XLwcPgmVHn1GvNCz
fKDmiwltQibe+ZB69/5mQKqDokalEx+M5ez3/F/VIT59wplE4a192T/sHGj3TWkGO4MAKhPlvaYu
ddnYqqKQxnYpFSozLdFuvwCZL5kFpgBM/mHA3AzI/0NRmE+tDGycm/s0yXwmmpIdn/fx6/ELn4Do
Zz/sJccXWeTd/ap/xw/HdwCs0OJJON9lIbmY0qtiTYY1sJI7ndU/MyHIjdx3bURKS0ifRKtM0T9/
m344AR4zomCPjF02GkzP36+vHpilR4+9/pYE3fPs4Z53dnqZjVHDynlZABekVwJtr//h58eXF/jt
+h6gxKQCknmgbGZ/WBDyZXbpjRSvdxmTy/Z7EIykhiX0mwZZ4KQ7oz95Nt2rfjHIbXqIXhwX6sQP
SSClBmXMXVx3LpzJ2cq6u6PVRdKOj77b1OtLWHbZdqNp+yq3aufDYHWSP4cXknssvbynkZ1J0LXN
RnZLvU9AL83S2c6m1amzSzk3a10ATIqc4WFBS8YQDiRpNpoclhY0ZIiB6/fwt1J78fPbelnDEQjN
wHZZDMAI5Fr3/WON0DstpEdkd0M4ETWyQ9Sd5v6OPnVd3hJJkU8CP5dqRiJWsPnXka4uE9EOSORG
7xcPWVzebO41jzmQZwWJdrnpmQsE2ijPsjslR03PpjZVQyrs6ecX/+PhmLmgjBDf+SbL88WzzVLy
VsJpE7exzPV8/epFLiZK5UEJ2n9xwB9KMxZdtlFMYlYgTJrHXhyy76NFpmi0t9rMpLIGlhh7KgEd
syR4ZGO3qbhLViSRFop6j/ClR3tE8Fmc6NoVmd0diRo5+J2GyHSHDxGb0k6j3KPL2byszEfEHiDe
pZVhUffPYhuHAr8u3wp7ImSiBa1aolXyJo2y6LLK+wxhnTqRRBAGdAU5C1yVlUxbzcQ4SceAn5aS
sh8S+F1xCEYl+K1mCTtlJAWDB9YRuV5vUrU1w2hFXlA/lbKvSDlheHrxrVSWdV+rlW5KNxMNaguv
tKevB/qjVLE9U2VId9/mV3IbRkcL6dXpaNbCQfT2o44rARY2NaO8JN4fjqzuQ595EqRGnSnhG52f
gdZZGq605FjtXQq52XxdCW7rT0FnuPGwmzujW72rvqQTR3iTtRsd0BQiYJozaS4YY2dMnycR0/Pt
Wd0svS3S03FGcjh7Ro3WaIS6Jkhte9FsNWDa2e5/BhoUIAmiI8HJc/a0WQlzza4i2tWs1l5F5eo9
Z2CH8mb67SQNN5qAIxdCNp1Mz8imugPqQ7qkdis3dd8UuEInck6A1VyqGrCz5m+qyyDbkfqRLZ+U
UBo1QZEOu5jbTUORkhTQDEAuPQ/XypL2K0O5UlEidNWp4bUKvdvSbubwjqTGfvw9o2khvWkAtcUW
HlRZEsro5upEMmNfQsLRry52yCdxXdAp8hPLT0isUn8/gPJ77XEyG+n60mE2KkcFV5kRE6JPIPO0
8yziRp1jXeS04tjxT8BmQ56Z4ko70SvAixBppEWLjj82BaVj/R6cpzj35mI9aORXSwWwUEu0U2Of
0Ugc8SspAJjsd3TmyN3HziSxB+/+Nubbe2U5clpsSF9KTH30b0yyLREvyooNoTuOn4FNLPcFJnYa
n+jXWjb2icArY33x3Q3X6BPhRtKeLDBeQ73lYt56YoyzzeqLQ6/IRw1L0+5O+qVJxZV2fR0z4QOS
MljZlXsWO7cmq6EQfMiu7aQZaGZDKeTfSjJ9pzd+kA8GhIeCdbUpslOzgC7gwtVz0w+o063sjRrW
o7fwyubnF3ciw6olDncK7L4+4n6Xw1Ax5JEByH7dGDahCvtJaYgUKJDTpYiBqZyDGX3VhUkGM40W
t0NDJAHAtM5i0uFYXkZoYHfEhytGcMMCIwU60y6aHv3ciWckZTrHuVoSFlt9pWqIBauHT1I7i5QF
TwdIqVc9D8LA+EBO5eQcQzV1acJJe6/UizOco2nNM6Kub9NXJ3JGmC6+ZGUZVlA9+KJMS1KWR5Wr
oo1ULqnhzD30V43Nl2WgusD4iLKRFwhXRzu8a0ob9W3tiKkEN1bIuqJFvGCRoxFrOcbIKx20sy30
V4AS586E8UFRN9qs6Sp4XYdnhaDmTIdSkNi+6s6z2ujWoahigid0FkeESq0xE0si+62ViORBpLW3
4blTE2VaRQGTaLnUgnGX14mZo68NDXpB7kLDxYHdqtiHWX3fOeSkc9Y1eE/Tap7uLsJFj22ZHl4W
em+9xVSP5uvYPs96PXeBSV47/9RMaZ+xEyvopPCJRVauAjpTTnHGX32PZ6+sdq/GJOBuL9Poyb/W
q4QmeFUWiZ4eFJypEwK0vU0bFDu0M4zLiqS+ooiJjUvT7SVsDRKzkdexAR73ldHJbABLGfeVCYZg
PJcqndZ7cvuVqH3w155LZ7PMfwYbXsXkMK9I44kgx7jP3ztq06+5oArIn/NXPmr9gExlnbWJo97S
txnuLwQqeplz/YGaZg42ycNo3CSvzxnTvYpnWpX5CJcerMODQ5kBQ6L9s4OaVxpcUyxao6Q9jSPq
R2HWUOuDJNio02GR/miUfxlH4yrLBPWTpeI9FnV0VbshYpEbBy2AyulUyDjKmVDlYjxWDD56UUkV
i6+6crDjLK2HzAhW877FcgW/0+DL+djRVSX5EMNoEvkNxGB8KTL8YKr1V6FMqpoJaxC8sSBq8FyF
Aag0nSojrZSG3fbEiHVU25UQWsig/QsNeIAEoziscudkeKgNaywCZz9w756DhdxmllQZ6LRbBHta
cERxdfCAGsf+OJom3WGPgwqsV8M2dM6N8XQloJd7OvgyA9ykrT2iOaRx+VaF+7jFBJDssUY7xnYq
sAQwEJSPUk/IunDUA105jqx8lbWFJgUJOMLbrHeIOtlIyzdCgy57ZJypRDZd446qqNLCItt2pMaF
VBNpIKbXkJx1VD6WqGxBoUVTeTnPIvUfGTBb7yXLuwHScyA1UzXr6JQcNrLZzdW7zCKSjn6NZ8eb
FjzoDG9XfyP1Id9IMppEYUvlsNaCJBV5hWdQWr1MlgLOqocY5V1Q65FyoBnnFLJEzU6qeOpUeaiz
izTdGCtyV6UzKrpRD09lLVWRCZ4qSBXI06vKFoWzRzv3KcGAi64TGQx3kkkezOgmI9aGFz01Atmm
Vo1mnVqQqXcuk1JqGRE2OahIux7Bkn8TDFVbp9iiIs99LdXDrs8JRkNGmz5a6yUI2944nin5ZWeK
4376PYqnStT0IpAd6IrAlxoktgCS5VYyEiM7e5WF4kFBaMoC9RoJGzZJby7V9F4Tv2svCII9pRF9
X/BcqnxAmHRZVGdKqWVRXvD8256EivrZnFPHQuqkkvU8leKlbpJ+xxDob914CIJ0K7wbDVYY8Tzk
1j7G+ZZ4uzabzmAzq2SOEW9iMsKGZMIeQg0rJZ1TCClg4ziEN+z8NS7I89Mn/dXnvxhyLFosyYwc
fZN16yFW6Lp191LjlCyPvdKtkFpP7M+RTchSNwcXg3Of/fnz7d0lRhEGtk9HBvgxEdBg9RKk24S3
1GlcFbdl0SAD1wGtOpVmVZyZzpr5/zqwg+gR8wgcHRwHNNklFFfkztAG9ZbcZkXSBq8rOwUfO0FD
S1BaI7bGUlbHipQFpvmfH/gM+3wDywCPs6ENXBg6+BWaSFy0KjGMwOn49uS6mtcmcG8AJQcvvg1p
eopYHF599IMrjMidhXhjG5O+qPZuujq0V/VYUzv7Pj+n7Q1mGWBfJLRgnJvnn5/kpRIW+SuJVBbb
B7JPzB978K5ILHy/mZwrrVBTGrhF9y/vMgmXmsHSFMYJQ1WT+BmpdYEfvFuGqWmaq7pYUNDtbCIP
jHddnRp1vEephap5VzIMnPLoqsbxbVIWBfaotDAq9LCiI9Z4l1CpOsmxJLAa0F69LeKMqJ8v8/98
Xv4r/lJrX0//7//m5891Q95LnAwXP/776kv9+Kn80v+3/NR//ur7z/z797rkv5/+yUP6uat7Ykkv
/+q77+Xo+uwOn4ZP3/1wrGRj+zfjl259+wUfxnA+B65D/uX/9Jf/+HL+lt/X5su/fvtML+ZBfluc
1tVv+lc3f/3rNwFU+R/7k/x6/Tt5I/712/5T8+UfL1+6v75cfubLp37412+Gbf/T8wIfVO7sh+JF
+u0fxICffyX+ydRKVz0Bzg3mzoGquhuSf/1m+f/ELAAuyCRFV2VA0d/+0dc0IuFX7j8D04GO9NGA
2yDW1m9fr/27Z/j/num3Xi33An/k8wHNbOhYhw6AfZt7ARiBQUB2uz0GOdMQN7mL+nrHGuP9SU8Y
95Y+xM7HZl1j6JUOypIobbowhLnjnKo4KD/VVnab0EW+PdJx2SMTrehtItjM4slrBveTG9T23RiY
BCEG6cyONdrsdsN6swZ/RKFlPGVjPqf47+ryQxjN472xRIQvFP6unWzLue5oo/2BQPigpgXnepXQ
xe41A4X65JYrXiyUi0fXzDeyP3DvUZqtN/A184FY//T9Nw9V37dv79PlO87nmIYCGxTPhfaELv8e
yKzXrGiRnP8tmJ/fO2aVk8zDyn8lxi7akwIFpFcRrH0di4qI58QbP4uVpFHcKr5FZkAcL++MNLPM
HZ0hphfTy5FxdtMChGUkDyBnNGQAop3M3dB1uPitcUyPFUzz/f/iOvyQSSo0bRht7wLodxAawDPU
f6OxTNDARV8SJ0dj3GRElnqG2NM95K+uWdy9X9GpgnZY3lsyE9f9sPbGDrAtw70SW69Etky3kRjY
lJXm/ZTN9g3ZER09qif32amS7Ca26vQX9ouL9U8+A6ZZQE0kQ6YLxPn9M0AsVOCii/+uyqi8r5iJ
74M4HvbrMNn3lPb14ef36qJPluB4kBE0a+OZ8lThx74/3kZU4Rra/pfRKf4wcvE+KTbrKDADXg+0
UrmL5tnc0Qa62s9NzdhfytPPT8D54eXkBKAJbZrF+R4E48XDwvWHRmqpv1DsmBY9pEXJBr3P2r+Q
TNl/EyDZmvuon27AmER6bCdzfS2JlG/2dO1eP800751gkkryxRf7SVRk5O3GrWg/TrjDj1u++iRj
mkNjI8wy0jtAFq9CsuobL6xBxwlZpTiBl5McEXfO2y00jPG6LLr4Q4XL7S0N0WMstEXQ3P38ss/E
6TeLPtwbsxLKD4HwI8SBfXHZ5LLDwSTDZ2fqpnZX2956S+uI+Y9uaedkt5lpTVeY1PwbcQH9CJCG
uXIuiHpsF4X3LqFFC2kLY88ty+d6fRxpPR/surUZP6DuHB4TzwWwWkTwxgt68DPaBz3yT9DYSevu
mIawFEGLPFiiTn+XfQNop+b/gu/7YSiHUoCAwAWy1cJGczntWnUdT514bVqk/SIqNrowGnjVUYnv
mixydz+/pWd5yve3FFrXQuwDwSuHsxxp3zCbNFv2bWeFXcFC+ocglOhIRkdOROJQZjdjGdqfHMLf
ridju0uGiA5AedS/taeq6Xb2xHwE5YeelwSC8uDjLcLmgKzlAJRqXBVl+H+pO7MlSZUsy/5K/QAp
zMNjAza7mfk8xAviHh7OrICCMn19L7vZLV15S7pT6rFf82a4YRio6jln77W9g6b7HUFySG9VpMiA
iNbF7B9yvxufkWCYWtgN6fRMFHE8oGI9GYnunbD6WzIkLJ32uMYYLGRAdQywkP/w9htXxx2tiKjy
wP03N+Nvc/vbaBcHrWsjuYGpa/tsu//5XgCOtee5Xn9PAakeZSr1eOGO3aTQ2akNUdezu/ybj/zb
JOifH4m6DTSbj9zKuglB/tPtz0CEDE47/9Yr6R8C4Bqxyfw8dsok+HeL1n9ZM3hnWCT5mSlMeXn+
9u3YqmvNlP3vJRjfXYn3Kmwpnj8MkUTFGpDU5JLCsC9dxwdi4HvVr1wW5I3Tzpv/zaX8LWGc9ZNn
mwdOd8h5ZvN0/3YpJd4kAoWDr8ae9Y9yWeshVIEt702EnlPIJKAciZRavJcimXQrZBCivWein95N
yK/AC6fuOluqqQjZVitP6Sz+OD5pKGHl5CNt6DFR+xGdWk8PWoqTSZghlHMLakNoJonLR9b/Pqfw
v/6UjMp5a1E+Aanm2f3XnxKItd8B0kHmBeGQbvHsfutYsiLJq34dlxuaSPiCU07l+sYGT2kKBsoP
wj7HeBZ79MLAPxhlgAW4nC5rMw8bsk5zHxGtIT6nPF1+FndkVTC1FdoG8TVPdl/1lzJd7Pd1tsbX
rknMK2vxaNL6wJ3c5Q9lNtyQ+os/1mGOeikP9SH1DJzIjdibi1o+Kjrl9qbVtKeqXL2jtpoOY75G
3RkVw9DQGIs5QApc0E9JDbt4MFxr6OOgHp1/F/r995E3j4XFtBt5BzfAZiDwt6OUNQ79hMfvU6IO
+7CVdEVkoKTpQz2r1zTsBTrD2Ajm+uSCFDp42axFuAGrIxLDlP6Zb+pdOFVJVNXVmwfU/rEDaf+I
wDpDPtSi+wnn1FWnAItTGmpD3zz8tZr+tyqh/2sF8y+F0bX9I54G+efPcP5s/3+odXja/x+1DvWS
/Kz+43/8yPz3p/iPxz+t+qry3/9S+fAX/ln5mN4/8Ioz/UZS5NJrv0XX/bPwoYSxb0sUBzm0t5hq
+Tf/u/Ax/qEjRyXnDt0A2+pt+fpfhY/5D+TKt/fOQaTh39LL/zuFj4l1nTf1/+yJCP9IxjRRfJCJ
yWrnuH/bEzlIMZsmaAgjdI1hZpic3tL2Qyt6qhnX3ttS/+X2VrvT20D9sle9j7vJHa6tHzRvhjfO
V5m2xICWmie2Ka6+19LOv6yuwe28tmMfu2Pu7m7CKwbgE8dEcMTOHw8/+dFBYxv/9RfnLof1pqqv
pTSNeOkH9BjS88mtmushPyy2aA+6aufX1GmHu45I00cbwMSdayxlEfpNy78uNLJQOllcm3YlLirL
llcUlww2Vf9tLwZ/sYfkdOidwtu3w2idJzezohy3VgyRFghmUolzJXr6KdVwzYgpveaO+i6gVl48
Jutw0y3zULS6vreq/rvGHv6Wi3q4NgOm/gLA+5s248UHGESAF7CbQ73kHueutv/JtfyLUXx2uP1L
iMreRceW/qyp6buTyXIixbK6I6toeZ2QZ1zRPDo/nZZ7+xydyN5fiy+PhSwG7FVeEfGjvP3ra2TC
c/dMfJu3v64SMWF51c3Ou9Am+p5y/lW5AtSGiQwRQ0Gvmh13D/bHiG9Soh8bZ9JboGzW7cychivQ
Q33v9Fl5dQCFHEwjmzmo8Bdmz/nhV51B8ku+hK5prC59Zxi7arFLCkFuc1Fn+tYdxgk3Fl87vV04
ZKLyChAq2ShSPa6T7Qrcmjxxl9U1+SYal+94rX5SnFNLDPhVidAgAxA3ZnRTBUrxG73Dm2ILiOp3
rfibYOwSJJ3MEPBv3X48+EF6KBuv3N1ubpH57n6da8AMGP6dH6KUvjpR8YnW9I2e6Ev2pEmZndMc
brdVWIO3D2y+sli4wVZXf5EXI6KRk3bstan7g0RT/hDymB+shh8EiZi3hyT+bc2JeyEKivRRTdq/
zAZBJwFUl3Jwpnux6FM09lMFwat/RSp8T6J2M5LE0ZgHz8+1lBFjVz3JbvA2MBK8618ad2NI8p03
TgHIDmX4r3pp3DJOpX510KVtMHr5dzXtwU3qBg0ROJQIW0onDUzi5Fw6Ejc2ejsnJ5dmyrkUAcdU
U8kPbK5T5OLiPASINMkLtcYYo9tM7mDvpd83P8peeIKug2M2JGUq3/q29AaDNC1e6iKphmZDZ9eJ
rWbtzwNuychv/OFPMTlV5I0BRDJCEtcIgkSFPdHvrxMPPMjQIlyC2WjDerWcnWeX7kOnT9Zbq/zp
sbA9cPCpmUEcAzz2meJlOq2rKyHgOsY+JUQJSTn5kzz16k0i5qW7andAsFQ3xg3U00vvGu3RWyd9
a9Q5MV5901ts3DRiGnMyL9rSJY9BAzya6ji4R+ZQxl1ROpGrd+a5xCF2SXGVEQFiWjF5VkMkAZpE
C8tGFkk5NlGKYIvYI53xd0KrZ5cTGrIBC+ZeBldZV7hO05PeJNm2g/GB7MJLj1VbV2QQ+rN7nhic
fUEFzLfLXDkc3ZrfCirwo8FSiZJznJ1jVTvOJhDBxQVvC98qIfOs658NwW+7mUoBUU5PrI2FrZIr
FISskegYWqBIYjM3bXh8WRIpUU9HEImvTRc095kyjAsnmPylvCHBTKHZXz2sG5I74ciG+AQzI6zB
Ax6hBrvtJsCbdDBa46XX3fwtqDznTbXu0VodO1yByz0zrW42FNc+D5zWxSSnLXswIwvhXZh5j7bo
k1fH1IjiKYdlnwzNcK/cTO0puS0gsDVJpESaDBGBXuUJVqB2dqUH/KZcg0gHLN9xalTUfy6lOnNV
JnKtWnPYiaAuv9s2+SOHpgkzbd5bZI+BgF/zJ1QZwV5pLTAsn3d/YPspkq0+30JIMV++9YUwD8Yg
6miSM5ZhjJ2bHmXvhfuvQsVZMuDgVFyzBY2gjyz7BYnDGrqz4RwzDLn3tKo0qEiDjwnLnj9my8tP
GcHFvNXMHXty+0Jn7nDXw/vbkDdFS0LC0tIbU3ohiLjPVZl8J5lxFDWZ9JFv8U7wMR26WTYar8rc
lMcVetAZtnYam9I0D0rMbizzgcmVEH0ZTkDsN8jQg42j6KnZLa93Moy/R6w6BOnOYTPwfX3NOVXz
bMdBX40H3V1I0EsANfCKOs2pApq3kWqRZwRh/BwGTheIO6NlnLI5kKfFzGqdZd3kgTKc7jFD/7Pn
UDJFNRymaKEheZD66L7JUa832uRPv7Ul9TkDtM/9KPKDbNr6BUg++g+UvadlTvXbK2Fd8DoTeUnE
p3kcoLKRw5S6Q074iuY85Hm/7J2VXutswGBMlmbd430ZN6aZAHr1XSA+GvwYE6DoJYHhFqKH7HY1
F7LRAp+1VW94IbDTHeToHfu1s44uMt2r6QTDBrMFbKHbTsV+VxxMQq8f6D0+Vkotl9S5qaWGtfzG
cHQDgzvLLRP4OWG4GI2GOaG9N2scTos4u3UwQ6hreYoLu9lKtTb3ddU/1emSYxqA2LGtS/RPFviF
gLxOTOjk3PY94I7aPPnC1R702iW4gyfVO7p8YMhssbvi3tW/sXh7p972M2hI84e29DbhryNxUYmt
xBYXQP1Q9W5zx1Cb/Q4WYojUBzQQSpFHXIF2GmF1FKHZ5smVtJyHGdjXzmyzM9V+90AUJUyiRONp
l4O5R83Wb/Fu3BPchL2QaOwnMfVA3wpt2iVZfW3RUNEKm+81nX6AHMYKfHNKZRp49JasELdPfeZd
JdW94yHuffs4ebKP6ratr57s7nuLDSCvzWdy/WK3Xr84wS5xMufZFqzUL3gPPKaDb21aCRfFl/kt
x24Jotarnsj9MLZSBnganFk/wu5CQIgCHLvr0BO2l3knVhqxMSbL2DbKzkNB1fy1gu35VRZTk4cJ
qWrX1THmg1Yn9rVHuRh59hw85m0Q7Prm5vAMsvVH0lyRkz4+GU6fXJHhahdH+OPG7sx0SyrxEtcd
+5w7+dauYNq3cUCE781Gk5tRq6xNNlnLtlhca9tOyv5t5b7YVBmijM1izeRYDf2Ly+Z2rou5Q4QD
//5gm+pGfGw0E9fCZGIQrd0uXhahv/hz7f4GBFRtBQdfgKt9tmHq0BKLrPodKWbdluYEaEbq462P
YTTSVQMcsZyPWBQHhl+80kfLGc6Mj60Iioi76XHZHItC1LumAUdjB2XYSXfYBWMvLgS02pCoexed
c/1WSHParIbZbQbP1g5uPbSgIGczzLOlJtkDXn1BEgrRYg5aVm16mLuGjJggJ9WURRExFYk8GuO4
MG2cdd8IbdmuyEnQagx25AvJi5aNtFQ7ZASdPam9bwz+rl2KfAf6QP9eAI3vCkbrIdEHC7g2J4lT
cIsnB73q/cyhABlr9ztFOxDpufyFSzwPbXspHggUEjsrmO27ZrE5DY/+pXWyq7ZydsPFDwOrF/rT
ohvXgUZoKMy0ixq1+Ds2hkHSwjfHzYhO43cwr/bHTZ74mxjHgJbnyNPV6CswRTH5BrLJpWUdB6N2
HkrIOyHsfd+MrVFNp8Bv5MEjxeKeN7Y9GKsN2bGVFpN8Y8jfda8v7xw9ay7JmAxJtCzO/DwOWvcJ
XFmLW7PJ9sHKkqJ6QjKNZizOdQU12vfrNUFXmLtxm6MaDNVodI+OLcVDTff5w0D6p5Md4ia7yerH
ZsOuQowvYUvL/Zh22iMUxRVBI5nhX05Tgp5s5/7VSfSSTk2/Lgct7+0X5n/ONQ/cYUsUXbdzXK8A
uFlU4DwA4vr3U9DqZM7q1U2bOXQPpP+BHbPcZC5oToyQIGqv/bLc2vtmo1gPNKNGM2Ysnd27o7nu
8NyhzTR8tauQ5b1OJAVtnCybiE4YG+OcBlV9EElQ3MPJa4mPH3t9jnLfKs4ZBFYDLFpMxtJ6zOqO
hkaPZQWRmpnBrgyqR83A5w4ddOsqm9lvW3+WRZvGED7Hkz+LfAPClvAdl9FTOuZJSCbfO96vJZo0
46V2LT8COfIt+Z825NRxZgQnEyr26TuFfW8za1QnNaiLTef5n0NbrJtOjmqfymy8s1O9uhvT4bNU
NTnghtK288hpPNU4rCc8tN/jYJcRvr5Hb213PvyGkGt9XRbUAuZUHlPlQoSi3Rz5Wadtg1qhoB6d
8238Db5inb5K7AqXKlvsHyNojYcpTfO7wCzyWAlaYuuSYyaEYbDn+PPgieXXYhQyJBQzPc+8r/Fa
qGmzTIl79OCzH0U3aJvSss04V93dXPdkWVCUxjK1m12rZeullQo2DmbAV3hMMnS9xWUiJwQ+i+EO
99U3a2cZruTJ72vP3jYyKzc3eGylBa+JrJ/LeXmqBwearNuXsO+WZ9GIWJe9HopxepnpgEZ9Xtgf
LTCCU1MX3r21JOJFm7tbU916XdX4kdSruFeOdwOxGQmo8gmifFuwm6vvvHUa4g+Mr7mGujoDbI8V
SoZQl66KprqotoW1yhdda+q7gu92aDjvbru1eKLFQO9MlZD0p/K9youIHt96pYNgxXMuv5Zc/2Iw
MoOytZ7lzC4JdCsuOdnSaCu7iNzZX1opimgwnKdk0n5msN/z2lwbff5opgZy/Eyeu9OsQH375Y6O
q3Z0Bz/Zrq4VV5bRxish01EvkiVUhvZmjBMLjLbeTQr5Nz5aj+WmK8jgKM0z2NlxczMQHsuU0+Sg
t84RIBMNC8I2d1CGLxxLDfipRGoXxZxs9Ax4c+um7YEgaNJ8BnWHqrX5PUMxAmmsdBAojrHGAZtc
zNRjfsaR6p/8dQx+0dsFDu076Was0mOnE1w4BNZvvKrtcar80HR0ctmbc+nUzjXoxLgrOAuTOKJ+
lsFTMHesDmNmsUBYXs1tkgQ8x0qcMAD8auzxaZX2EIJRPOd5cBrz8Wdy1G8rdbdwj46YmgGtcKbI
Bye4a0RyomM7nenkXLIgAfdkxBqm/4LAg8jWEa7PMMO3qCFeRaWdtKB46fN2Otvtoj0CRfEjyMc/
bomKUprfDgnRaeAjGAZAGA1OeVGqnWKwukSD9YwDB8N46/TgjclmAj+5QwxKHETJNucj8cX52h8h
NxCpXXJ8nzT3aWSTLHkgiOPTPkpULKEMSnuXztP7pIu41gw/HCkLUxcatVYwEtRUs0ts79qg6g9N
PyNss6hVTDxnHfs4AKLOzwdK+vWHB3zl3ywte4C+A1v82qZO/WAFttppgTgihGhpAFQvupHu6kor
NnVuk2HTvWpDcNeqCp6Grv7QnxMh9+OjEjZT6qy3ngn5ebtJHB/aQv9oeslyNfXvhtY9NI7xB+LZ
WxcEX9OS/hS2fzfWVC4WE3Ar+IEOeiDDniuvTDNM66GKZjt7xNbymTXddJrWlaettdTWrfpDOrjy
na460wjDKK8Dox/Oinpy56HH2Tga+G2SMUsOmijsyYEzgd91wZ4dryUTrV52NpHc4OdCvVMj2eLa
bmzr49xbO4n8ogb7zBzA3Xfp+i3WeSYqEyB72a0QoLsPbubTgDaqqZuL8CFPoxDdMqxmW4USj10G
qaNGR6CU1b5aM8CVonGvQsFfp04Li8l4Ckw3vVFit0QRwSHX9XZLDEKUwsoqOZunrgX0zaVsqrx7
fD27JqiP/ugeZE4KE1UFiUh1FiL2P85Z/lqttyyCjDRzlX66hcUmoluc+qYdzabkxRsmcMgk+CST
WYfj6LV7zvFENmtn3ocdf+XRXYurSTd/A2z/YifFDYmMes+v3oq0fxzBwqImPDk6B+mgUzG4mJd2
TReSI3KNEBW6Gb2dPRDGRoh8ubyaM0bcKrnaKkNwa+m7qszGKCiDQ5aWSeTnau8CI322RDBEuqs+
3KQ/UQ/DKBEQ9NzGyPYtS9kO6y0zZkTUM1NiWsINsYHhulbep5QmNXhZBNHgaX4PSMpsH/t2fKFJ
aOz6SjOOGaLqaCA9ZVeisq42iSj611UT0iILvKGBEaC15CBfMBTyWBUz8r3OjW/6B9XowxbyhEfD
ofNI/sjFHFq0hjYoh4yjWw7BHwBG/iHxHA4BWT9/IU0IQvh/zdEO+vHMSVV8L6Vdva0BHLfegGg9
eHSG6RFAKgxv6ronT2bZ76SvjQ9abPa+Esq8R5TQv8i+UGEBfy00h0KnLB+SY+WVyzFt7FgR6ne7
pOaVkwn8zYbyx+go93oOqvHSDH9WQ6tOvLbOdvQENxhYNmY/d773lSdu6wRTGy27NY0Gl1IuM+TW
19dxY3hyvZZrm5wX04ZGUwXZfYara2+3RvBeKuVClnPHIByz7tWDmvjcEzH/CZyzI6eoGbZZxa5k
TYN51OWkPYy5xtVnmsp3pqGMPMTv3H8w701id5jRJUkTiVGP5QQfC2WYroZpV0lvvKNap+HQy5aK
svsAIEbXoR1VFuZIy2Ind5InD1ApcubOIChi7vYYVqrtmHnOvitq+8Ff1j9LWiRnvlJyKJp+3CYN
YiFXTyl4jVTPDyKfhiM7Sn8S8JN3jacgaXnSMt7dYhrPFB1ik7H5EiNCi2DSgDbyDJSPWbAsTxC2
04PnddW3UoP3mDn9O84Ss489pZ1risFY5BzjEw7GR1TZD65MskhASotdAzdU19HRkFzQZ5L7y1Pr
9Pq2HW4DwXqZdxxj1MdK34BJnL9EAoXiHkAycM8bqhbFTH+SqVa9AKCmHjZYsVvhZndZU+l3iv3v
rnc1Owa2YB3TEppnQJx4o5z+4BPGfCil9IHt29o104tfky05rbr502pRttRtdx0qPb1r9ZZBhi+e
c3swH8egMOk1I2GH6V3DrK8oGLa67sBKI6g9dMiVPiBIyGOCi8o7Sdgay9xQ7b26M2JUUUYd1pkY
D/zZ5vct0PaUkG1KxQAKWqW3H1aKQh5ToHDMVbgPPJmbNHGN89S3K5zN6SmtrWFDthrY6m5OwoIg
lIMgIyQG0dds0n6pYri55FX4cODyWoGTnsf0mBeV8Tkb1IiDKYtNeltVTIyF53nmUykqpwgasrcR
3IxtItSwywNTHn2L7SadHedaLeOzQov3OFh5FjapPh+aRYyclpsi8qrkYVgcf+sssozqpVyPXY9g
vgiAY5JTTBXaLBzJb83Vgm5bhG8xgy+U5Y88ucM3MDmsT4SYh1XBzISBjRfnpjS2XqWeEtWOT0Pj
lpuV4Q2BjxCKy6BQG9edPSIv+TVoWTdxiRUsll5Gjq1ldjt6LYxNEJVdjI4Ok0yK7kErNfecQGbe
cj3nBjcKfUTXOhfCqu9Mv/xlyynbwuSuDoqslV2rezRQqLlqpypZHQP7yPtr3o/GpK5jKbyI7IIO
svxU7gcjqzBIqg/ltn00la5/lwhb7HM8Ubt8mb9GqSdQFitJ/Ju5picwzDr0wXL8ToveLsKavNHj
gnVyl9m6PDa67M6MokhOLM0tPa7NOHbD1rSVwXlb3DQcwoiNevC3hEc6G4EMDBphou9muhBM15W+
YbCdbwunJEqktk6kj84HPNfTJtUL4wt3jY/R2ZrjLO3tSDgGMbZkFEetnvlbf+3mI64gFBvT6scD
a8N2blcRkvDGug6L80wPxnsZLbs6p0lLbnDW95uWWVCU0muXbVVGBAn3z+VUDJtg6LSI/ArewMKX
x2WB9Mbro6pD4VSfDBurXVfp03nk/x2htNPQI3rmvie16jlfWz8cqirZNq4DKcjmaL866sbx6Mpw
TIkIStyaN93Ter7kCFo7kLMesT+5Dzc1nwyrtk85QQ9L/jSWVb9ragdxpBfkO5D0BtrtphUPXmkz
iUK8/WKMTM2MPlj3oD+H3/qg2kvnrNMffKDZwdBGLwDvylAsYWJ4XmCf7Pq5ogyjp3JPuA3dCs/T
6PzmvAMAYw9us1rvxnprr/ZV/epjgKPvalevLpVPXOn0n7nM4H7BnLxHZYHIHrt+TI7p+DJ243ee
1+ml7jnL0Nd3p9cWKtOlJSAAbkf/HWR/TXH5I8oVWmwqTyc82x1RbPCK3+v4hVjuDPluV3lwb2l2
bUaJ7qgkTFhlOJpbpf7WETocz507ftTTMnVR20yOEyl7whCmF00AWI1rI7zlZ+ZQRL8158p90LVx
b7TDcRRifi3w+sUFB8Jfc1Zob+04DHvhp8NRuf74QXxk/WDAi2FqZdvuxWr9n0k45RhqzOI/at/o
zx4o3avXGvrRKFWa003mZiIlZX3zaHNIppBnmQ7N26hz9xjO/QBHGA9yWRLKTQacNs6ROB2woYWL
xlRnJb/l23b4uMKdSbRy0uKrI6LjobPERCjZQvtLs/VdZy5MlC0d1Qmi6fuSjJRDijKG02Qu1c9N
rV7E9TK6cTcHHK88Ew18JTQRVysdjYxHx/SZujvARxPMGRTWEkFMHy0jt2jOliLW655/XYh0j2Cm
u4fxal5H/JwHw6OfSvSRdbB0ab93piw3vHnc2dVqZ0ofvm8A5ORtNZR8FwlDUZSPt2trql6LZ39m
QjzRED6vJm6FeHFWYAejrL7GYSqwbvFL215G8nE1fiMrnFHWEGhOEdy0B8bs7ZF8Ap3UCpXu4SZZ
VxbV4F44XIsOkGuMTCmbr8VpreFbuXXXag98zHAiBom1PM11/9UgoDRuGFqrkBgFb9jd7orgu94n
PWtXTMKjS/vborM7VMt6j3ubmZz11YGdkdR9QaB2S4nfNiL3wt7T67PC2kImHK8zQqbmNivXreoL
B4RhrXFnzdN3Qms3CkQlFno5gSE+GLNL5zEnUHA+y0rAbc8T+2epR0U4DJbq7q4chnyKkyrjQxNj
meSFNJLizyqGet46uLira+VILZ78xjOIsc5X6D1Uktkjijnz2iY6WKBQ0w0jRqjQjJteVISCcTis
qJdZF+x1u65qfgVduSZPcipGFUPsfSxy3DXsm5C4mrieNHYkc5HfAL9aJrK8QTMlfL3Kiyqy0gjN
vpfvek1i1q3zXb2uVD3spv2qvdV487w34YLE3JboEibOumN5qhqT08ZSty4PYjC4kL69InifHIK4
z4xpXpTJf1knLWk/67QX68WGQeXv5sZXRz9vCGIillE3XmH9aEa0lELvDog6gfpOVQHVn5/lZW1Y
dlGHr87GAw7+fvOUfo7OOFw0SNnWvs5TE/mvU6JkNYmh8MJ8bDL6EJ14QCxNgA7a0IQRbMpCuvd4
ok4pMp3YoD5NsVUx9oxvPb1tUA37vtNOZOEliK30VW4zRV3ECJIYmyxt8t1S1f49zW3WCGfBR64y
bFjRwjnDP9p2O1dvEziKcocpWa+jAN5wsZkYf1RqR+tDMBAF+3dndp2kWVm4VZdH5Wz2ksmdYVdx
NhZEQ/moFqawgcCaczRTIAK5DGIMUlskd/RKfIComev+QdGM9SDH3j5QRkNBjnQvqL4qR9hL1Jhm
953hWreuJgm1InIRSf84a2pcyQpDPezxYY9Y0amRLW8labcVRfeoc1DSTyTILeWJ6Wnr0ulp82tL
kqW9UVgjx6Pgqim3kg69oo7+jER7IvYIOcwe7NH04szmcSdBzUv9G1JBqza9ycKsg3wP9Gj0Vg95
TzpV06HuglpjWlLi9o9EC4di28+MOn7mJsABjR9zg3A/j3n/oiAhy05LjPpgrcuwxR3tXumI9Dut
GcSdAYp+OyDGiWgO7NasHZ45JVu3hI7iD+WJ6MO5T9Qm8Eg/U62bcbaoXjmjnVf6BhKLLDE37nKw
jVnGmuMHUbO6Y9R0s3jgbuZM8pZ3rVlQMybLg9eMepRXtNA5ghAaoazfzCM5/pJF1t1i5sh02kN0
t7eFq/1SzQooejAeyCbtvqVisWhZOofArnfG1CNcKKhM6F6fZpog8Ti5yV3rWk+1lHWU2/7BThMz
hmABa1gI+hKNGZbeEmUrXY8MFT6JZCFH4/hmVFlopcmSIjvtMTaX3XZtVfCxeKIl9VUPohXx+5bf
z3oGG5FGtes/r6ndoVWhow4ljc4oyxjzqY0H+2yjp8J/8y1LiKgzqAiLWSfqE4khxB5z00sUrjyo
rIgipwskm1Vc8lzmbyDZuB9m21d3bSe6Z5Iw6nO2pC91x+HQW9rXgA7tlJByPmleZJfcX0Tgi1Nf
iGzyK4iqjtvSIUqM4javbqH3B2m0kr6+sRtjvqdpMB7XhlEkxx8y7gdnk6UEozlGdcKh9+AQK9YW
zr29tns6xoi19WbT2QURAbp2T3NMRlPD+aKu5QN5SawDpafXYYD1IMrVMuH9CR5FxTS396ftYBH+
ysD0DvsE3OzMuCqdfi6q8HaLYSWNxGrSbrPLr7XovS1p6+JJH8subFviU6dkMXeM+4hVRWuuZr3c
iQIRna1T+IfuwNGx61OXAcHKiZwSSCe/LjP5DdPivgtoeWZy2KV6WzyQoX1KYQhEqblgN6k2Gt3B
Q5MXbzi742no0j1tQDpaZLFWx6Dw6fAZqnllVjp9miTtnmiYo2/38zeNHG4ITOUvyzezx7kyP+aG
DO6hdzSiKxrGZpPe71wJFI/E1LZbzcPiO25oNuxOevIojWkGIFFO+94e111bWOpP4CXfRpnRkYKO
G3c1g8HKal9LBsiHqXf8C6pEmnBrVt1VotRuA8c2tvqUSDhr3to6UwvTYcKIrH/9ZmXKaQSjrnA7
IlJrR+rbivaLpMkTpl3ubrCividsVGrOmjtbq+h0pJ/UUe9JPxSRMpChOPb04jhGR7O8ShmmjBBx
dc+/2jkD58FePv2ZotnCxwn/wv5jmSQwsXaJq2+sDK79rNnys7qbpEdYMsI/Dle/+PRqvbiNY5l5
mQqFjrMM3NNgijzffmJs9F1pkkPFPPs0GQHdest6zkzhH1qU35rtzWz4yAjR4DCK0C3/oylNb2db
TDEWZ0/3Q4ua2f5VjH22y6VG+fBDnu6dFMFvXyFVgSe4Ip6pOa6kQj4XiqGSYeT7wNA2EIG2Sh/+
J3tnsqW3im3rd7l9nSEBAtT9K0XlsMMOlx0N23tbBUI1ktDT36mdZ+SJIB2Oe2jfrnMnP4FYFIu5
5oesd3BjNX9HEnz1kcj6GjxTcm+L7EGT+UdVfWh59VYFOBz1CTshzXaLMvt7Rqf5ZKvgHcm74EpP
FgIaqn+IoT7ZLn8zjm32pZvbz2rSZ1sOOCgueG7vQwEzlSz7OVfmUs61fRxigvdI+x4OK0hrSXET
DcN9Qbb23Jj6CGztN1yET7IrfoGiEIHpibQNGIrnZUD6TaoAJdTLja0pyrNAPUkpi3FC5+3baoV7
FtQp9ibSeYt0Zp4BBS2/rKz7Ug0RSvVAO2cHgCb1IWTrHdhV6OOcXPgClcwoSK4PE4lhwZG802Zd
3hKgpHhcf5S5vC7gbn8KOn29ISGFa8iMu9b8I6k65Ht1kZzboLqP6woJajF8bKfiZhrUCbCh7xSH
P9UH4wGYpJ9jHKVzjvLqGv6ReO9pircZCj5ACf0ElFJK8w4qwukhCdtb1JS8FeVytcnkhGzJFS2n
+6rt+O0YjoodIDHByWduDC509SlvyhumIdRrGzz/Qyx7EgNSGE3bfizklNKGZQ8DIGHn1gaXbWQ3
wFr8Xc3kXrX9La44qA2STXWqAj4fUM13R+sC+X8ZQhdTrT+iVeHUgHT2OYPH5DcKt3rkGgsYSUDT
cIACqT5WVStwvSZ8f68jlyFYUbSfi+V9YnJ6DbIIcuMRSt2RXdcQDc0ihnUgYXfcTNH9CI8oyLXI
lh3zODOLPUZTHBflCS4/kwb3AgxCPOj0KBO6JRqBlhQMWpgQRLCzLJvrqMjewrkreLvUCjceCEQS
hY4BrjOeOmwx2xy/R437J2ApWrhzNvpK4gYSNAxbOa5zHKsneE13A6rYIalCHwdSB1DhVxA1Nhly
qIW5xvvl/JYNlB0h5g/eGSAdKEBCeNlT3VGYuL9rYP96V1f9eCzU8lCyLN3wFI67hBpOoTIsRQpH
3pixUekyrrcTHe7LKP6Ere0WZlOAMQ84K5V1yCBijfgV3EMwCRYGDC5d6Lt+1gD9UWhHpcruqjw6
wxHqCpcTPE0iM6SyLi16+EKu3Q8kp/HWUE0RyqblkW0yOJXxcA1XnTtYRyILBDTbRq/bqf6EnQh6
tfVEdfsRMCIofGGJhEQ/ztkHGJ3Lv5js4+Zo+ETMGVKZ+O+F0fJNlTTVHV4nkzc5nkNvirKnYNHi
THjK5pj9xSnOcWWvfylAw45QnmiwIlHKcRKjfIhwOj4uVmUn6HKTEzYdeb/gyexOy1b/y2/v/5cm
/B+A0v5Um3Dd/FV+f1qI8M9//69KhASVCLB3RN6boiIBFsso5PxXJQKXqLOOowQmrvAmJOFegfnf
lQhU/BcK7HmMZAP8jiny0P+uROD/haJMtru/onwgQhUZ+d9UIuzlLv9ThhAQ1MDA2hNVCM8LiXA1
ylo4XPCrIjol8dtxfqVa9qV2939/UmuWEHB5xnoV5ykucHbcNms/FxDa3T8Z3t9URL/UvFPKBm2a
ssvaiDOAycPwfuFbmD/m0AX8+nP7zysk/2dYnPqqRG9KGpXx/YULkMsuguz7UIDpGWELCzU5MNpP
2eXPP/bSH+OUgEAxhieWvOE4WoFQcMB7c45ciOXy25/bf15q8j9/jGNfIeD73VW4V55N1LE3UYTF
7QMgTSG/s3Jq1jQQUH0ftO2793/+wRf+IOmULHcy7JAaxQ/OMLdeb1oknsyRjaYoz3/+gb2h38xa
6dRgw3dlQTKWxpBo4zX0hqMOnxw7hVvtHTxVKvImMki3H/uxR1nBIaxZ1F+w6c/D1Z9//4Xp4aJl
dTIvMe5cAnKAERp31K715hPttyS8mcA7Ew/AQVH+SrWuUwn+7+/nlop2Qo8g+doYb0M51Np4kk0F
jX6BrAhnPqQFF9TbGSuCu3bJI3U2pG3hWR3kkuhXCvdf+qD7ODyJ5jpH8gxWvBhvCQElHdpfexbg
lcF8qXFnCWqxLCzS4rpo7Si+hK2F3Hc21ds/f6qXWt///WnXUYaI8qkhhgKrLP8O4Qdy1wR4jPnX
lvfMluSpNcNLzTsLURsscdcXKCKoJzF/ihZkvNZsE37LnHSWIRwdq65DscwZhZXbdg7XYB5OHDBD
4dl9Z+khax5JC2ex89oyU0H5xVdcfXvE7clr+Lmz9sCvAzViayXSAczzFMcWVkPkIvO/vJqXTvOk
gpl8O3YBsHFW8HdjORbTJw0vzV9e7QtnJRtlaMIFRfrp1ka4XeUM8ry1VOPwyvjvc/w3C5lwFjJU
QjPA1CwkLQFqES7LEEGAVi82Kk99WbDE82ecGmgKuo1cgNtBVsYQvMXwtgnPWxOhyKsrp2X1i2Th
LBN9O4PUsWpIjGEH9agGW7xFhVzy+Odv8dJYOevEovACsOAIlZJgLc/1OAh6lzOYYH1WMUherwzV
CwEt9n9/sl4UMu8g+OtkOtQMUl29hW8T4Fbqw5//iJeap8+bb7PShrtXVmpET+BpCcTXV45nx7Nf
886CYfA6tFsz83RGgfUjEixwbQIVuvPsvbNcwMSqsbWtZMpGGJkBbC7XPXuD9xHPH3DiWSVB3OMp
RqZJpPvmuoMyazkPFWrM3nkN0H4If/p5BbF0jIKVp3gJKD8JOY7v1jLvX7NaeOHzumYDwg4U4qVY
pB1Fzv1q2igK2gull9AvxFznnLW0PS6Fg0jVmHfsekTiSB4q1JC+thvvK89vViTuRBlUQnkIA1WZ
9lDeD/Box737nQ62md/kU6bVGVhO23zBqwv9Zpp8aTxPOa4ter3mmWi3BUshDFS6myIAcBQXB4VX
7bPE+yXErA3sI2fQdnmHN691y8WJs4W2H2Y4BxrPAXYC1EI/DMPgIEu1CMyJlotI4U9BX5nfDvHo
32c57gQo3shWeGH2SJ/hMatF9UeGnH4MUF991cG8y77NRw1+SsAWfYUUQhPfr6BBN28IyjqrL1KR
OH6lKy9NVSeWkXeCudZSsrQT2UiPfEv+BjgTL/5egRY7gWaigcsKDv8pSjzl1xjbzz3y/K/Ba17o
fLzP3ierdE/hzR0EIknjGjcZJJZRs3Ew5WDHV6bBC2Gw2689/YGxRNqXwDIjnSDkJ9eSDUP4Y+0i
hEQBxwjYa5RmL5vYINz82endXd1v3Jw9lC6Q3+GtlqdcZtocup7gUdMaFngusbET4BvbVG9QAYqa
8Dg6czvD2Zq3wcmv+/sHe/JhgEEN8Wi5bulo8ilFmVB14ENXvbJIvPTZneDkEYBxK+5ZaQXv2CNB
MesJtYv/O4jVv2MzdmITF5FWRniRSQnujfABiT43Oezi/QbGCbeIdw1IhvmW5sJObwzKz7B/9kVU
ebbv7JxFBaMDOtgtDTKdXBMQqE8ZlSz16j1zopl2M4wf8LSYThlhx4WK8QChbunXdxdGKBsCYYPA
Zw0mUhwVNXiDU6i08eu7E8pVGAzhko1b2kdlfRmTBujcGAKNP7e+h81v9kvmxGuTxcUGhfGSoq72
b9wE1Xxhk+qadFrEa55RL0z73bzxaVDRWcwNiJ0QsCNw3ycTRP0Ra5XfDdn1VZ0anFWWjS9pC/vV
a5nEeNuwjedyw5yQjSZdw1O9Mmk+1uy2rLV4A1GGZ9ediMVOmikV0SlFYWQGjAgkx0c49ajCbzX7
x7fyyWoGi7JRBRsyL11TrjdqyvcCtaz2DConZJEfDWaQnqbLYPJl/ECXUNZv40GCt/bnufnCvKFO
1KqonFFDTFac2SCTVF381Sa2eWXiv9S4swXHVaDAuMlQL1XD0ICOhhxQzWI8u+4ELaTxDNb6qAzu
mgCYZxzAmgQGGX7j4sSs6jaA3Ub+311npCeHeOa+XXejFe5gwAdFM97skTSG6IccRv+B2T/Hkymp
whnuAiNaX6vdzloqA8U0qTyH3YnWgsWyDUmI1hn5uy9Zfcl3mq/fsDvRqlZd43EYjcNSX6eQ3Q64
GsFby691Z4NdJyqy2qr5HE+Qlq0RjMmA6548++7Eqi460kAWas7NDPHzUpR/GwBL/EadOHE6bsPU
tcVizloV7MBZ/HXHC3k27sRpmMUD7F2C6Sx6VMqNa/l9NNvo2bgTpv2YrBVOwuaMosMCtOMSNfED
EZ6tO3EKk6ogLwM4SojERG9GPI+8A+i19nuiIk6crgYV26ChmXSLYBON8loJwlEw7eVTXjPShaES
KIS16fI5tUw3KEukXZx2C5l++jVPn68EMO8nQ7tq7KzZuCuLxug0qsqe/Vonz1uHoTBQBjY2KWpS
v0UVeRgZffBr2o1UEDy0hd4iLYvgHsvjV0uEZ37NdaeHUEeLqIHwuAKO/GSK+BEV+K3fB3WteBs1
BkMiDcpCy6k81pW4A+0q9Jvsrq8wnoWXblxlcG7q9a/SRp9JrF/xtH1hq46cKIXrNSpDqsCi/iQa
p8NGRhAK7Ehzv6U3cuJ0zuGPoxgUcShpDr8wqI5LOE1ukd9JI3IC1fQ1Qflka1IQCjeYqIkfQL1m
nsPu7KcwLunFDGl/ipole9S6Q9fVay+vLw28E6JQI7KyC/SUtgPg8nLMozc1lNefveLIte8lE5kA
ry8xHYusOFC9fIG1mecndWJ0F5lUWaFMOsTwxI3k+rXupV8O9p93zidHGLagzAyaMPS7Gh+ZsW9g
/f4KsuGFAQ+dnRQksCyfQAeDUVMQwLc3uwNkzzM/4GIkodHvQIElwRmVIW+1FV/lYGu/pSV0QjQo
cE4fWoxJXTQPbd5eMl34reT/YWTdwShgRdL73G7z1bCQWxb77aChE5idjSfewrQ95Tq/k+2aNkPm
9/Lp2rOW8EEBSg6dhrvVNptjJT55BU3ohGSdVCDFKXxEmA7+GNbkQW7cb50K3S2zhzGQXeD1Y8cq
eoQmnqSAKo8nv447EUmbDCyPMpnSMcDrPmkUXK6SL35tO6dbVZcjKjLA6I5LnG4h5P/OEuq3sUEx
+vwkgYndo6YPW3JRQlwbjyw4JYmYvQKHJc7xFrQxMbF4BreLg1qC6lq/kwTKg593u8jhw96DT5qa
3c8YTj8dRJT80WfAWeLsmAvEI3CgykaUZnZXS43ndkj5Jq+ZwlxN12BMqIIajcPI8R013c+S2cFr
uwSH4vmoJCy2IermxvOg6bsYba9m9m3bCc1oKQGlXiOkjQlF6TbsVm56hnoxvyF3orOAJr7GeRYT
Jd44TCaqjzUvvA5YbAelPL2UrzBxXRS8nNKVWujcUcyD8i6CE1DptbQAQfT8B7pFAzBQIYbgQvgd
RVawiNQfvcbFFWvNFMWGnGJcjMnjUw9y4wH1B6+hBvZ58Z/pUSSEnnccyntUDiYrOr6u72AkcQPV
rGeEurqoSosQ5Yx0hMcTfbMztc4SVul+Iy6dCEXxPDSXZp7gu1w/oJLhCKMGr0MKwDvOmMRBY3Oq
x5SQGLUoGpUvEat++X1OJ0AtXhRQHzyNUADwr/m43pQi/uDXtBOf6zBlSpJgSC2AiTBtFDAf0JWf
dAGUm+ej0sZLA0U8WscT0nZqtvZeUJQg+XXdCVDTkVEV0TKkLfQpgOOaASZGIJW892veCc8loFgV
GTwDyWz/GnGCg1vSD6+mXQXShI2nQJXFmCqev187FOrp1/hmL8SmKz6aM6l4VbMh3ea+OM974XdQ
Nz/9+u1sn6iYzUZYv45pAhKMYvZey9eOnXuc/GZNcWVGS4B88NyJIS30HKMQQvDqTc9ROrtUxNij
X/+dII0VUHKobRvSuqTf6oKhOks9+jXthOgKEWLNRTYg/ufxat59oaKZ+T3VMeFEKQyd43KgBB1n
0Wc9BzClCrpPfj13YrSANZkawmJMY1IyeFdSYxlAE3WhTn4/4MQpK/JcGlljSq7Bw+5mWvZ+d3GY
+j9fX+oy7nFhRtOZTR7gXfg2o9zrGYq5oqJa2kz3sx1SCt/ZNJBkeojypfQS3zJXbEzEHMYzKknS
LNzgMTWgXol5KrqYK1jSaxZM61gMaTN34SGcxQUGEH7ZYVQ9PB/yaWDGsARDjuXxdrbktoYDp9dE
cWVKALfWpurzIRWg0h7EZm+TAYY0fo07AZpgloQrUUMKU9B3NEKJUjh59tuJTtjuThkHijodufwM
TOdDrXqvSxxzpUUAUGkFFMSQcozMIYEu/NBbLf3WQ5dTMdGqD2AH0ePdpoBjOFEPJkj8jqCuSDgM
cc8CzbNP85Jq2JojUXE2YcD9BsaVIlVwfNrmyiJuEquP0nD+vi7Dze+LulKkuYIRLMRwfQowNgDn
I7vHTur3es5cGZIJGriIry2mS5sAMoi11iqUkctkVl45HLzwP49R6GfDJF8bjH0ODsKxQfIszTLW
+70jMFduZJUxctAok5PBCD/Peen0L5MI2DR6xWrsxGqkSciWJOjSoYARjc7heIERii9+rTvhKgQK
hsM57FID10R480H4TXH79ey7s51ONbTxI+x305GJfDpEG1HfFVgouWf7zm4Kf1U+LCvGpi2q9gBj
+49rHfntebG7nZJ20YEwGPdGdlcW1bGXpYajste4u3qjmc7UojCyS6ss3j7Dzz6/YkJ2ym9gXMER
xToZE4vPmjRZP14EiBs7AK8Fu9qv/87pF49xqoWXNUaejjDwH+RHMK79cvOwSHoeskJpAhHw0IHo
MX0o8/FhUdMHv347p948s7CZqfM+FU3yrWlhmF8w9pr4dQ/J35zbXaFRj5S5DIzuUora5W8CjwpX
RunZc8o4oTqFAWywadymiNTkwCF9gQtoIM5+A+OE6gDIzNTB0iWNZ9Tfx+CeqOY1FdM/R9DfDYwT
p4AvQV4nSZvOXMHhE6/FMBgMRQkvIYANcnWlO7t8MHqsrynoUDyFx0sfP6LETfTvkP8bhw+J0Khd
xrtke1WphvGDqEsk4/O1l+FygItFP3xcehIY+F/2jfreFjBlPXIcLMkpipFr3518VvjjRsiSweuN
TOu16QNZpUSsBbvOAHZGfXiIbMKXAMpee4kojDVOVKxoE4zSabvkfQLX1bAmm7loQtbtNM6aNt9W
wVj2bmI8qH6MgFz0qdxIMqfDir/31E2wEarCOd5NwUkEozkrcnh9R22e3HG4TKPLsLr4sLs5HGbC
h2u4sg9bGraJtJcF2Ah2mgcGmOQsFoYUdl3M7JiDA7NbnSeJPcLthwJi3ZZDdLs0WZVcw/ZwYumG
0V6OsKKer7ct0PdDM4ewjwvneYODzpBtH+oI9fV+pxDqzKC+KSfo25M2TZBsO8Skuiu23K9qBaTy
50sCzPmjmMmuTQEMyvSpDZcqBR6l9Dz9MWe11yszXBnapjwuWqSsYMWa08RvsXRlapRlFqfgGpX0
XP+dMfUhE6XnoMvn4zLjGQk+Kug3XO7SMalBC468XkjBXX/edDxDVhMh/ZUCFgfnwQB2+0kNoonX
evMPSvXJG+kQ5pQrvDimQDVWcKfsf/Fq8Dux7uC7p9nqCrW5MzC8LQgXMDRE+Vd51YJH4bcOu4zq
gpdwrCJ8TPNBsTuGwzfqCsz01W9cnFV+ACNvnuF2kiqZm0+D7De8RDRy8hx2Z55HTQmTGbjApzzX
8XomYwOjMxHAyezk1X9X6jXpfsmCYmpTPFT9Wjp2EwejX8kF+4do/GTOdGYBqdiKNi1COHXA+ESs
9REGm+SXX9+dGT/HIM/MhnQgSiSbPIi2p3hjl2AG+Y0+cQ42SwcD2HDNcUAII3YwAH2dy7L0PCC4
eq9OLFkFG+EW2QjAKaAo48cuWMLUb3Cce8gSono5BqkLlajweeJ0jmG+D/KLn76fEWfig5sCr/C2
xUrWGHFTNDT8hjut9XuSIOT5kiBWDWTJiPMqUlnrdcYyk4pwEp6T3tmdCK1NUu4LfAX/0uO4wODX
7PbOfiPvxuwQrQYetm0a2Ib+XUBt/vemjfZTfjJX9BUT2lRFpYDm4WIOrlXSwOAF1PX4lbfDF8r7
mSv8Qj0ooBW1bNKtjujw2CmYJR4z0ZDutIxt8IiKMICDkro64RSnYIuf4DJ6KYI4bv2+vqsPQyEt
D02F8+die7AyAl3BgAIO1V3td412BWI8pBvuLPvKlE1Rdgt/SFSE250cefSaA65EbAvNgJJUAiYR
jUq4OS/Vwg6VYnBn9/sBJ7zB7dFDQ/AD1hDIljfzGer9n35tO6EN+jnwiGZrUrjcjsc1p7+2Kfbt
uBPZcFyPxlEJneJse6kJyB9k9EsB/FPj+GS/0UEA00g4iKQTg8GtCgBFQSHJe79BcaJ6Kuohj5a5
STMzyLMpYAKnAQPzmy+uTmwRwC81+KLwcluDH7pa6M8hwHbj1XdXKDZWrGlZE+kUx5V7MW+3dZ+/
4uWyz7ffXBVdnRjggT0DUL2B0TQpbiKQ3A952S5+m5grFYNbeSlnBQoGVRJc8UrK/qYQpik8h905
ebJkbSlvQp3ChwwE8kRewWvb+oWoKxkbuibPs6RsUvBkl7txADpDwAb84c/fdO/i7wbeCdJkURZ2
atjf6431ODWHY56c6xDeaGegSNvG64xFXe0ODDng7rrzoLdBAJyr3mhRfP7zX/D7qQN8zfM9ns0h
ngZRjoUKwTarYHBp5r8XCkyeX/POAJU4KzdF1tRp0skM2Z1RXmseG6+QojC7enZnaUll1m1A57O8
wB0/gv8oPB/8lgPq6ncSvsGEeESyI1qmyAJWgcffY9U01ex1WYQHwPPuy3nJYOZb1GlUcHuSeRi+
a1E85bVWIgH9vHXwKnAjX3oYnkf52t5UYRTeE9LFxqv3zBU2SsvBS6F5m4aGTt0BswigTRWESXvy
mTsAZT7/AzSIeDCELLFgxuSDmcL3eZR5TRwYuD5vGpYkYN4M6DtSvvGpHPC+tJmo8Zz0zsiDXCYD
BanqDovJ3s826D40RexXYgert+d9r8smMiEZ6/1gIB86DYjzVMbSa9CpK3AEA1GHmd4DtkCqrO3l
Q7A7yvt8UeoKHMHObKyxZQ3ZCnzFjqiI7b9udQJO35/b/ydZ8Z/rMXWFZZxRsnJusJpxE+u34Bw1
BpCNuR8uuIgZcoGXHh9PfVyv7V1gcSu4gxN6r7+SiLKLgV/rtWCBjQ/JlhnYH9hAgTnYAL951H1v
y+OWF9n2o81saS5Nhz33aOJq/Uk1Y+DFV4DlAK55ofDNRBMwqQB+BM6/22MRob7lQe1GEo9NKQH6
w4WNbfhfwZACVsXk93AvDbYT/msABykBmPznnwflhRXeFcRB19iTvSAZrJioup9BmLojJQGYyq95
53reBipukR1VKVnDvznpH2BX+c6vaedggLum1QFfwJDfoLOtQdYmLTiJf25879/vpoqz8RkTwCwf
bsFp38FM43oYt3o5JQDRDacFN4T8mie8Lr7++cde+gbONhj1ScwZMMJp0AX8zNRSw/C7zj/6tU6e
rwgFwLS4I1KVzsDDw3x9+zxV5LVx2gf7d+PkrMJRCParAooyBVOt/ABVNXsri3z9vlZR8Epy8KWf
cFbjMEsE0AC9Oo8rVfwE/sXQl4d5QLL9ulxQ0fbKpfqFT+6q5iBPyM3M6/ycl5NSFxOvEdRhML4v
9SbJEYpuv6wSdUV0eYHcSTbUGLSGBBC68c9YiDzPVMLJuAUwHEEiAM61ANJ/gx8tbM+j93+eSS98
CVdEJyi0nCDHJSeV92K6TuoxvoC/gXd/ns916KUuoGL/9SdXxBht8xLG3rDpgLcfat3zLwmYKa8E
9gux5np1jTbpy9IOVSpEDI4u8GCHrIAV+59H6KXWnUieS6QiqYng980ku3SzBTgyKb3ucVQ4gRzy
Lqpr8LJO0VzehDvgu+WeY+6EsQU2aYTJcAY6EjtnSX/RJfG6H1JXQ2fhVFaOCTyEVUluRRzc9twv
i0ddDR1khbsRbgl74mrpb6pxnNIgph+8PqUroctAtZ0tDTDZoxxwqm6AkXdSs4tf606UhokasjgM
ylSUY3cL1evnPrd+5rDU1dDlXOTBTMAMrC3AgCaZmquwr/2kqNSV0QV2xbuhHsoUPJX+1BXyLhDg
XvqNi7PvrqDTmZG2yWnSrFwvhCwfu0Epv6Qi5U58FoCs9DVrklMz9/eqboHHbf02cVdKZ4t1zXWO
g1Q9GcDuTQOAVB2/svK+sK64SroZ6vwNFX4IIsDDD1CNHTsOR2G/MXc22A0mPeM8dSWqljRYiXnX
9ocMlAI/QRoMqZ8v6Im2qLlQcYJCK0CHD7LOhtt2VaVfHSR11XQAl2WN6GkCONKGZ88HqABeGZno
hXF3tXSMbxHMqfIijWxA59uw1DEKjHKYbT7CKalNyzjZADnfHd/PHNm15dhPKp5hYdlxe+lNEvbn
rYty8l2LmMxpJmkpvDLwQCc8H9Y6Ac+Eyng8l2IdLnE2weY3UH7vatQV3tCF0K1W03im4ORCZTHB
mt+sr4zrC8PqGvyYpYdNjrDj2YpoO6hQDUehPNcnRp6PS6wMD2g/g8SrYdGwTPZXOBR+9UPUdfcJ
tk73WU3NOYdiHvBUcO5DmPj7HR9cycQG6XNWzlhMRUd+jBr0oIL4lVRSVzEBaqZu246ZcxkOIdgD
JDtnGaQzXmuIKwldAxAfMBB7OmmY8uuShtKci1GNzcnvB5zZ3pTlxGUEuOc6FBy7pQUM9FjEPKI/
/X5gn6tPjp3DpMw2Z505m7bozlqy5dQlzOvZg8bOvoP7Q0w7qgFm2E3olriHbQATXmJ/6nrQdWJm
Yzah8dnA27seWQ+4H/ETnNLYORoCggVrBtOYM6mi7kiBZz8gY/vDb9CdradVUoYhzabzTAAMkkGA
asKVhX6HLFcRmkP4HLIA0NsWMq8DaOL5fS3o9Mmr764glIGaSCPeT2cA30fAr7b8XNrYb2CYcz4s
hyVqoQqYznA0Je8avaofPNyE35ncVYNucbH0k8ES2TS8PsLZHPZELHvNgmcPyd/kBKibgoxUD1gd
lRee1fH8rjC61BfLST1c2NBhF/Qaf1dMlc00YxHAk+eYAJsyE2DjmhUIJb/W9yzBk+WgKzIxgemF
hR7AnpOEkuqYtPYvv8adxUxV+ALQMw7nbu3ssdR9dRp15rfWuGKqpAMcTsfxcJ6VmS+6kOQAh+HN
b7GhzkpmNa4b27AMZ3BS60s0qo9bVMWen9TZujcAercWuZ5zJwtx1PVaHSFJ9ZP941X/+SdthBWT
kFkH3FowHKutA/OrA+HG75s6S1nGWD1EFWCH5dQDUB3rGlir0c9VkLoaMBNZpJyHXF4AaN4et7AD
MTdsXvN6f+E85qrAMrqA+gSx8jkGiuoY7Wt8R6LXcoQvte6sZSDcIF1tgYVkAVLnc/CzrZtHr0F3
1V8qIlEGpIW4wOcrA7d2g8BvKtbxi1/zTpxGdUvbLRySS9zpBhrWagUknkd1I/1i1bX76ka5o7K6
5JKM0aFKyE0dem5+rvgLRlz9ZAma1gxH4V0P0fgJEqmr/AJAocwK0SeXbbc+UkvEjqyQi9/KS5ww
rcK6mDbbshNcuK6aARBq7ucmSF2nrzCGqIhq8L455A9VE9yxpnzwmir/IfmCjVAxAN52ItzoKGVd
jbrrYtHmo1/7zqbadFFf1aYVlx2cCY9zBjLcXqr3mp/gHoy/2bRdPVcZqI7JJeMX3QXj1ZTNs74f
RZjnZ9SpAgKe620p3kxb9v9wuf7ndvC7H3U2WWFJ1sxVX+OmsC7gQUd1WZPurBSirr4UYPDWh77V
IMgcGtpjb18rOzTiuq0Bf9UXXKwrpQ/1pmZ7XWSAdn+ndIHsrgG3HEhjWtltWcBmHDrwm3kkuzfz
mC0Rv16BbwQAftjqPCgPIU1Kmh+GSXS4FLUcn+4QJ32bf++GQpvowJQod2Stgt3zyeJCL/KT7edl
OCpLq/UDLOSWuTzECtQd2Hzbch2bQ5SYAFDQxMK7XV1FneLwptfIWU76gLqC2qCDo2ibjx3RODtW
opK/dKfxz4Pp2XzikPsCAYsRUsd5XkiZbtasoC4pkKSb7y2StsIc1iEKo+UQS54XX5uSqeSnzg3Y
OyjkBFkVmMShrOyXXaR31W3arocGplHAui3lGKmTQOFkdt7wZEPOAcnW8ZhJzLTkOPPFxvpE5i0O
byMwpJNLCYKzRl1Y39or2Pg3R8G7mb+pQlPKU1gCfXcsBO9xCpMAB0oNA9zD2ue8b6DfrNoiP00J
rljiiAzJmrfoWd8M4iAJF6gbmcs0YwLHRqwlXJsbfK22ADpZ4mQHIGFQ65PRDfnWT5qfFrut4qcp
N0sv3dDG6n4biOSfip4IcU+njNK7LSukycFYR40KuySLieCIsHFA1t+gQkPie3VlCa7tMQ+3JDeX
EK7GOI3psN3UleXAhIP2rss2P7YzksHXAhVIyWO0inW0x7phIInlMthtIGtTN0uAKpYNoi046Agz
mzN42rhwX5MYiTRyzVUjAZ/lCghLVTTHlq+LHnCBtcE47yfLebwNzajOy4A16p63uake15WA3Ivp
0BJzqWg8rsc2LxiBS2xha6AZx0J+lRNt2ttk3ZAEKuLQrAN47hOS+YdExoLgBDVNlFIweimtHiIl
B36BwYpabxuyRMhqhxO81TY8M09zjtqt0I58gpKTw2QtrM0P8BVRMzOAT959ELGO5KnIxrj6gTyI
BIwVkql2Po1V3I73yoQ5f4Q8q9eXygqUCSVt2MY3WxwQdRcVi9r+Kpu6NaiYGYKW3fcI2uLcdIUl
152Oqv5zEWgZEixvKufxQWiWdPfhNKnoB6sAObSHLE90ni7LPMc34VCy9ku1cBsf4Xkfoho9X2iU
wNo55vXPbFpylR9Ur+SPmPK++4zq8q044nUJexdKJVr7Bqq+UeL/3AbsZ1sN83atSWfto9oAaj92
BSLpZ8Uwza9yRbb7KQnzS0h6Wb2VgxH8HMqyK973qli3dwtqJEiAl2j4BsjT7kTMr8dlappfCi83
xW3Fe2rTtq3qLO3BRx9uTZ8IcqwY/b+cfVmTnbia7V/pqOemW0ho6uhzHmCPOTttp4cXwkMWMwgk
kODX37Xd594up6vsGxWn4kS50rlhg/TpG9aQ0A9K0ER/jX2T34FCHl1hjLR9ATukS2vPi10BgaBo
F6pN+SuYPCzbCeJB7H2rq0TvTAum4yu5lm1/Fxd5FZ/9AP/jfTSWdTjpdSLiKEVoyDuYojf5Yznq
wmRmdRE0EWuiLXgonYCR37JZPt1asjlyZkaY9i2cNfLhfuZalgdSNoPcuVAviJ2eq6k8AD8dT7ej
XsSXFpoAfZajS+Pvy0AmhJJyCH4v+OCmYkcwrVqumxoCx4e8mA0YKpFcijelsjo5d8YYATvyaBKf
yxJerVnR28bVqerjnMAcKGHhbNvOup3zlEQ7WLTSOO3bzZsPzGncwY6TIoacYcBdVFFhJ/hcR7bf
9xdJnhSCdltzN3oQ0/bcTP4jJasXcDwreuhywgpC3CJdKp5zbGEJS+OSdpnoPB/erSP8GSFw1HWQ
PEtZs23V2TuwZN+s8Keb8hSO3TIg3m8GZtRp7XBM+xQd78V+8fPC4BsawoQDoYFajX5s8SmXF2nc
PO1h4ohJ5773tOMpuJ89P7Y61s1+WQrWrmkRO7Vd+2ALdDADrJ/0ieQrckQw2crybGF8FqXbBKvh
14I3E4Vtu5ijnSVLrHfwK97qpwkGovVpcZvXx7kbonw3epqvNwzOcw8ktnX1Gl1kujYwNG2dPkA1
vnBXukEFc7eiC6EOSVPhvHN5zkfgvJMy3HQFqRs4sl6cehMzyQi8hcnmMIwnWEHxoyNNBzJGnzj3
UAUi6Qm+9mN9N0DprhrTZU3gcANdcdgOTzo+x0xbd8/tGPWwtw6qvREts1hjfdm15VfWqg0roYNk
m93D3bxaDvhmod7zrknsW9EsZX5li6pmZ5BoRXs7TxSmWHuEo1bs4GXE8ucNUsnQNLdlzU92qIoC
2GaQmLBGFHSUrsrareZk4MUMzDAFhpjsrYHrYbq4taevcU31tMSlCx9hJo7+RqZpOSTZCPnFIosQ
n/Is5Ca8rqlw7KS0AdcFNu8Aq3bLpKJsNbODy9s0+AACySLjDAMFVT7gdjm/D34tqlPU0wSToypv
ovlN121DfwXobrkhK+q38AWnBvxooZFKSPzqMqlhJGPlKLfbjcCE3iISb2t+VjVePYRmBRzBbjwC
8ngP9ws7nYkrtTsFJzRcYhEMyou1PB6jhd2xxi4n0KsrtrnIxsqv6yumQ6tTOI0pcZBJh/iWNszX
0z1xsRo/bZM1sDlv3RL4eU0YCXcJVn/5vrYBHjH4kmzI7xu0xv2javAQrzZaw722ZzN3J5z/kSnw
cGm37P0mpS+QPLlhw8uciuWw+Cbq3soYlsIPC57ZcjXWQODd10sFK+OkLgf7PhhJ+YeOylV1KRTC
SG/wpFhbfO2hmUoeoFqf6E8DlFeaj2M7NhT1FQQRWdbVtJanTjq7In8riRJDOkbziqOwDTg+kO1B
MlZEfIEbNkQahhWwURl9hqr8mmQEh3p93uaxeSNnrO99Q3wrsipsmL90sk/ecQpcRMZWldcZatFE
wqRwkPORtpKLJWWBdOOdKccSlOMY8p0Ho+t2uGWd8VGbCjCwPtXD6MKBx1Wy3Mc9maC/izmrfpOo
3peHpYVTzsNIS/ZeWbi87GySoxWgqsiJu7U3uTyQqfb0HvMn1j+2jbTbdVz38F9P+wR7A7B4ANXU
sYGI6nSbd602IVNJUjysQL5EWRBVtzzazY8gRIP3Sn0GGcO8yaSOK3PfWPSY0rIr2nHPVvBq2wMo
avFe5azvdxPJKd5EVbbxbTKbi5OrsJfkRwHtWxaZVgunu24eCYymmy2s72BKDdWkdOtA/HtjQG5j
T4UVA4zSZ2RcWVnUcHiuoQq3wpkdXtzSC+be0RmyB6dCeIPzXgaCNJ2BwGtcurIkcucKt0BezUPv
ZEa5GHfNWs79sQnY6h84mfxyoLJpYziTTJA8i5OKqR3MtHmfWhZvB43DyLt04nlt72ZAp3SfdaKT
7U1j8/VerRcD1G3a2LVVqiF7BQebgGMUKcdu2hKEfd8uUXFuRM/dm7nN4+Wxn+Y4Q1t6pB/XNvdL
lvsyOSFdg5FlAxbNgKlbOoW6PJXOQFgjAa8ahy3Lts1pAxPyCLmvmwg9FcgH3vlOsusCUkpdKvQ3
N+uYigKarYamw5DU4kr5Yv2agP1T31Jsne64wYtc344RnR6Ih8QrSiDmbgqh6IbcKU6mhyUyQJK7
IDMBGvktWugga8NPlEGNHEze23VS9O3go2Lf0Fo0adcFd700rb4vPBT0dw2WccZhTp3RMq9OSZLo
m1kU61URh/bjWiz1a83aKauIeNXyqXvLYVGt04IYC9jJ3DbNmAZSaW/TAtnuelhh77aexEKLJxEH
c+XqFT7rWM4i67Z5C4d+qvnVCvhi8tZHSr4uWg/Uwo66XkanvJOLb9McK1eBJr+W5Gvl8tW95VyI
NV2qLihAOePFr7vqogdwbtewQTZFTfFq4Kw7jpaijqnYUO8KscTR1RInIDSDPu3J1VTGub6zUbDu
sIDnT5420cJaXa/J4q7nxPDiIzLXbtxzRyN6MpWpkps6LC38V4t+aVMfm0k9sbk15H5kMzN7yDSs
PSQJrCjPQ7To9kNUwku4zvha8WpHbF26dOYVUlHtZlllU4scxac5ixhr05Wvc/UlKM7GmyUMy/YZ
plQe6VDpFMfqbrG3uElrEIbqPVR0cnqcVFvVr0KM2n8/9AnrDk4i7uxQ0RTyPF7gd/tRdpTdg1RT
82vgZ1m8i3Xg+hyDNhV+r8AP6O5n65Qh2aqLpbyyo2VEpBAUUZhIbTVt11cojSVFFQzI5nZtbWsR
F8pe+vjWdNiSrxsUq/5Dwxt9TgZMJZjtvPwQW9ZEHzvMtFAmh4HDpRBN6DLD6kCylObzguhupzns
lq6Y1DsBTr97Uh6x/b21o6b1jssxwnmV9zxaXgu/1aFII0olS53Lpy7TOWvpnd1UWH9PQPdvv04V
2Gx7VcPq73Fty6AhOMCH6QEez7wJ+36BuutRVxEdHgR2GSIiYdOoEJ7KINEsLHvQ9081I6U/saZs
SLdLtgkpQNoKIQrIwA+oP5Dx1WO2LuaSi8DGxflXtZumwh91UzTTU2ujYTkMdeT02Vo9c7yxTftp
N9I2LB8bzcFFEmWj7Ufnm3E5mIJ0UaabOb6uxiIX2YjZo7tZ6zop8EpkBTKgRZc9m8wyIikdBeRk
nuYNKrkQAhjzm6Gg49HnQT2OjK4O2QHfNnO/tm2bTvDTTEEKK2YGfzFVD4fVK75mBSxI5/PGLAq0
Us8ytc4PkUnd7Lx9JWMvy98XWJuo/dYQUu6Ev5yraWHhMXHKkWbfVJDmwqpjcceu8hqeptemWId3
WuEh7JhzSdympMKU+cm2Wx0hS11JdAwb1vUReUAsrxyOgPqT96w6ogSI9YcBEueyzLguSPVoFl6W
kISOO1HNKRYZZ5lCVF1RzUUgzm2yjKs7VXuyZRM2/Nsm5t2+zSvRY6vl89VA0MG4Rb+C8QfVB9Fc
+WXSn9GJeY/Uw1EBSxUBCPgAjxj62NMi/wg9i7raFR2CYlVPza1zBJnZBoERf26lKjOzrTAcAYKe
nCo5sfZ2dMy2t1M+2+vZmKH+BM9m9xyNjbW7MEd4jUmQT82cXIY7jcLZHhL/JJBLuF2xjcjVgWty
IW297A4gK2uR1sYXyA0AW1hgdqcC+rWIhBb9HVffeQD6YZGoLp0eEL+npwbJWEo5EOhntNK1vWGj
GqMHJgHiAyhI9sVyXkRRuBYvZV6JBaM7r6t9IEzVcl8rUb0qRnjD72MQBcbfw0KbJYtKdK4+Qu4A
DrITVzbZ9yVdKZZmRV9PFeqR49rXNqU1AqhJl3mCi11B5/KL4p2lT8zP5ZKtnY1R7cikXUJaL6qN
PlRVnH9Wl9TkpAJY5m9XYZ5d07oE6a4eYySzXdLMJw1PEJVpMXXPA8eWTRUsOzLYgpBk3+pEfWv+
NWzDQ1jVHvqWeYJSBqbqh0Cll+9NEWnwjyudozMY6Q7KSNZAimOHpKTzV1wMw5e2DSxGnEvKun+C
UpuuMzqVnp1ql6xfUToX2/XU0vy5K9tNc1hyrwu96UqfjG+jnAj+HMMyg39FaVmiM1IX/EYPU4PY
Qco1o0U8+odJ59KAaoTZUlKIgjxUkRDoZiP1INfcQ1D0oJdJ0F1wG2H7RSx2SdtuDq+hiRwn78yk
l1dRlNh3KpfxW4zb3XYccvAtTtGAwji0XVj2IlEQ9N3qxbzDM2+u+7gBrE3U8MSGxkkynIdS6zHj
pu98aqK8eQ+mbkhHDp6MMYkX11Mw0YMUPtwKvZXqMOSQGNm3fA3HEbYSx9i05JzAxxgxr2f2qdQF
X+9NMYA9vCzQ+0n5OOfutZ8h8foRGhwozuzqk/I9WsNMpmJZ8Ryor2uEBc1iNiDjkOAfK+LelkEg
SWRoJRQFsoyaR5CHlVu0mwCD53uuCvRNPBzP4VMip606UkPME+TX6+aRqgEk8AAHhscKN5KyaonN
nCFsr86nE3pj7N40pUwyZnA7b4ch98OhHvO6zGgijf98wbqeh77tuusg5dbiGk1kH5s48e09K6RH
wrZW7KCUiYYTIJTSv0Irut8jTPT9YeK8tjtaLm0MuBycW/eDJwgi0IG5wrtAOyI3fDAotz1Ay8u6
ukcblfWS9XyO26soWrrtCPmx7WvEYZuUtrCGvC62IWD75AqPo/Fk3+hkzsbR+Ss2xEg4y6q/Xk3J
H4FeHsEQgL4j+hwQamCJzN9HG+DkBwWGzPoWfaaw4CCyJP7q1FRQCQ+cZkN7wLaz6c89JhTVx3Ib
bZfhTYHwrpoSmTkiZrt0WTnmBvrlEC/St5BIUzLTXpj5HIZkhEE9fLPhXZovQlVpxCF7ePCaXTZh
VC9FAXfFERUTgk+zqzer/dmBlKFTOgTXYhtj3vU84+zMz2ZypNgtUNQmQGJ2NImfhgQZ2m7xeioz
mSwCXB8n1uapElB62RHozVfvWzQ0krTr57J8S8KG6FFEkYivhIw7nnWatnQ3oBu2ZEO/oLWVgpcX
il0NHhe5T8w4qVcwBKmWdIUKtNnPa86HdKVbggxGm9h9iSa4KqQcVA/9Cl42izyWq/Hyi8CX8u8s
ElRxw23cyixpZUMf2sITiCYbFAVlZbvucQWBvznQ2pJuTTnI9gsamGW/FSjUHVoOWNQBSSF8zfMR
ZtTa5rflQKrtHCck9LfaoE+bCsM89NJNOT0Tzqryjm55DyhITpr+NKslog+gqEmBPTWxzWP+06/m
AP9GPx0ALjJdhqkKnz/3vrMRDBI3p85Ri3bKe9J2lzckUPjs4kmbGrw/FGDd3Yz+YZOBX+HsnEJz
KKbXRFCO4pK7qD9VwFksnz1dtd3lQuTu6BGv/W7ixjT7ljE17igcaVyTjlO3lgdUg62+zhPIrwF8
2V7sweCWNuzqstLhKndEqgw8kULzHZQYCDZUlXeYZ2MUOhRXYglsQ87iTHJCk2DAtH5EbpeiDxs3
Kbh5W70bsQzaQxLmeHyWFW/aCLVDnDgGJ3qImPxumq4Fn6vBhMzhMO2QJyZZ1E76KKihazg3sWLq
CZrRnbvxKO2DwRevkjpBDhLYcM9l1YZ3Eb6NjtIydmyYDxc1axSki9qW5G6+VNDXeTQ0AckX8LIQ
mFrzorhfu9iiWJlmJrDBkwY9K5lh1sJRrRLb6f5LtaK6BpxqlR15ntwSjUgGJEfBNDjQbRe41QzT
ldXDrO45gkeBVFHV29emxDTiY137oTkkRdJHHk/XsB5myWKqXiVI97GXqZYJPxikRuNzaRLuVepi
DbVmL5NZvYnRn6tg/4L+v/usp2Runkw0D9HDUGDg82q5FKpQLFhVSzO5jNA1Bm3OTO257DD3wiJJ
DDtMEoWP2MNHcR6vQUotuM82zJAGVLrVJCu5I1w4de0NJkk3yK6VuEFalNjXfVs305UsmB/O0Qwz
84+MkJxk4pKzHeahi+a0ldRHNwOBwNOraLZzhRgHGfpMIzPu9+vcqemusg5El44TubzZWqDIMkUs
hjwVa3tIzExF5L4oYU3+hnmL4N/D36Betqtog782UlboGrZnbwq2Ip+CB3UWy+Dm0zr0mp0mdNn9
sW3ERp7QVeT8qmowCcwM6QAA2IO6SSa1w9rc0Nu6dNSiwzhROmdMdHWUYs/dCmPXBLNGDnmMA4kB
rR4PVRRj3iN6jHjWtIXFmkrXMRi+m0rJk5MLs95OJgkR6SHpRv2s0dMr4JU2zDqub3g8WfvELVTV
n2WRzN0NEttKHlpezvq19xjN7NpC1QXYiQCnPlR934rrvGj75rVXeDDXK1WNvSIzLHVuF9wrheX4
uvGHepZdcRXqSTdvUehV+ZKRGdnyuKsH1aFtnUCjrSLZjM1sogzaH2I1O8wBpdKHBtDgi4Sx/AAF
Q2LjTGsIYHb7DqMgO5+RgE14sE7WZnrAOd2j8QwwDkZpyN30+prhsYNcpXnZbG8xPcnDYcFOPuht
kzcookV0TaNcI7ETBOp19DLGU/RIaiHMsanlyG+2dgDJNabr4D74atYQrWhmSIccXGHCWqaxF1xi
xkkBuiKjVUsm0NiwH7sFkvUPA2QXLD1cpF5j9DQCh/u6mja91JnuvG92azddHOWcFXd8ypP+DO+P
zZ/G3sxsVyyr6W+ohU4NWqQE89ZhneR8qNDEj9PIxnF0wIzSVbtWFRplpxmtQYbEuop9ChI279f5
VtThEZIMiUPvvcyn7SvrOSs+m2Yg7ZkwUB3PBF3f8RYE7cm9aSFJjdym50m4iZPIrr+vI6/NzboW
kUWDL1CVbRrpSIr+8ozZSmUtwH6jS25n0lmfuRXGoecJt1Dv5o3SJgM2XmBmniQXROOiDhpg0rt2
gTPwW+Kbwt5Obov7Kwnbu+3ytmUOroN2K6zbrUzqz2jzRWxXcxUZC7FW1DOZ7bHauz0y6wYHJALp
pcz3k/H3OpoWlq1RFE/YLGqcQJcw/PIEtUG7CpnExPW9lUsbgdldyerrfDkfv8oZTHXIG/DiPA56
jVOCeNe+ZtNEHfZewbvRpUZZEP3RYoJRlCxJRXaM8gjwGlaM+R0tpfMHhFFoIS5tXy3Prg4m3Ayb
7Pi7KcwiQfEy1vPVusotvFOyM8v9RcORnWw352kHsZsxRTZaXJrlJiw4czHAfFDrquWVLcE0uMOg
pIMGA3LjDa2tsUHXisO4MuHuE4iro0pBLKJ+H4Rp0LWbxvIRMIkYGdECU+bHGshGnIvw2IB2o15U
rp+kIRrg3p5gnrUc+3waB5dW4Psl6aCAI2AZZt/T/IxGUoHmLRo2xH1Ct2KrolQ4pK91yhFlHXqI
7QC2RwqRetSdhwB6KMyB+pCI8gMY1us8pbOHic147BbHqzrzI/TDkYcSEXi8m1gJKMfu3+3kIM8b
cXXEpIq5jAARZNNIuTHPIJTM3jL8dnS9+LIwZ11eer8Fyu9gLjEzye8Haqc9ugXbDFxrlEfnf8/n
QMJqk/YEoe4QdkTUw5xua8nvMbDq553IQf7+ewiml8pCYk36buhtuyf6fZ28EcvfwzN/Y6n8AZPK
W7ZgXIPPZdWjQtOi4n+TQhO/QHUOEDzUeSXlAcckQRNJL+TWIlrbX3B4/0KwCiOD77GXaIVRB0Qa
JhMR9t9YDpW77nw0QEbQTgYNJ7rUsAWQeqQPwaJ1iwKrjkg2RAHv6ecQqguq6M/QRi+AZQVGNKGK
JnkY4Gba7irwCG4BHhwz5GsYP2IWp84/v9JfgaleYEGn0WKpMSYOEAQY5Wu3Dvm8MwXy3J3HyQR1
UiiStMhKw9r/4gn/BcjypTpRDXwYThPKD0LBk8NBdmY/otf8iy/0V5/+An1m4OhnZak5kCPd52aK
n7wy+d8DzpIX8FCk6WNnipwfVth+pOW0nqu5ZX/zw18gzFwcu36YBT+gB73HILVK8xidx5+/5r96
Ki/goXlYKsd1JQ4FiSzO9CVP4xKn/9/79MtV/7DbaWMY0EF4LnTroM3rNFwmt+H1zz/8L1YoYd9/
uJjizptQY7mUUtOvFj0lnxGxUvgKKdqZ1MxAY5/AK+Hmb9nzsZeKMKUqvISMED/ADpW/S8bJ3tUx
2qs//0Lfguuf7O6XejCyXhnaQkVy6JQu0YHW/eoxXMH/ntfYiacEmTf+S5/EvThWpn5Tb9WbGCuN
n3JbzSVqlaLcw53xa1gYrJtTJ5GS/c/d/eeX8F/F8/DwP/dh//nf+POXwaDYL0r34o//fDN0+Oe/
L7/z//7O97/xz+PzcPepe7Yv/9J3v4PP/dd1d5/cp+/+sEde7tZX8/O0Pj7buXXfPh93ePmb/78/
/Lfnb5/yZjXP//jtC6Yt7vJpUAbrf/vXj85f//HbRRLqP//48f/62eX+//Hb8XnqPvXry194/mTd
P36L+X8QJonWqIQxgVUXwVr/fPkJ/w/4JkNyW0gUZ0nML7pcPfxOS/wIvwRSl5CEwTONxpdAZ4f5
8qNE/geVXCq04EFTwu/z3/7vjX33Zv73Tf1bP3cPQ9U7+4/fvt8ZEnpHFFClBBcRkmNY9mL7bciP
DHNbleWoumWRWtEDpeCSnNS7CqXwhN4mD1/i0NtfBNlLMP3fFfztyngqVBF+mUEC+/X93pQelsxR
AaCDRc8nxzyJkM8ofXLgDcFXQM7mhXbnWbnmGSkjdHj+8Ib+9SD++MVfnNGX6zMKw3BQBKkUmrAX
p5dLrLEG+VGmpRwIGsFtgupX2OGIUka/dbDyek4ocDG7qNnirHImHo7Okl+5EV3C5/fPgUG8G7g3
gpvB8nhx6CxkaKGqE9VZDb7MNcEQ7X3CZn81lwGg3Z9/6e9zgm/fWSQkoRD44QkTLyHtxhu/LZGt
s6bLk+WNyle1401eR7cOU7B5t8BS4+Hnl/xxgeHrUZ5oCvEqxn9QoggelekFR3VpYwKMijK/OQNQ
o4HZraIAqfOKmDu5WfL55xf+s+eaCIH3zIXW7KWWs+0FgNcG1M8Imb64E6HO6ysW0L0CHA5F3c+v
9uNqhoAWB2NFKSym5Ie3uFaYPzRTmzVty69tZ7/WyezmwwbIHFviBhDCDTCs1vf9L/bRnzxgRBDs
3FgC5aNf8sLN7BgYgAyd6CD49VKHZl8sMUEPo/7aTbE+X3hYvxCPuUSFF2tW48CMMSPBG/3BMQpz
mBnYtbFDK4eTzxwDqyqtEal+cZkfX2FCJGInlwK/jAb09yECMxOqqIFUswcymaBnCRH9HLrTXzdA
5n7Fl/qWnH//pfD4cBnOE8Re9TIgyChu+pHSIUOOXj/JpRNF1sVkPsZxNdt9MCJpdq4tyyaFeW20
gnTtnMpW6PzvR7QRyEUY1v/KJ+PHZyAJRZSkMQKWoi+roUaRYgCSAxpbJXC119Alg3iB042/rapS
H3++iv/sYpgjacQi2LomLy+2oagtA4rbTBsMNRxk8o+8YGWZWvBAP/z8Wj+uocvhhpa8QmQAUAgn
3B8TP4EIhGn9DL4Rek1HVnusIeBjgdj9+XV+3JkyRpQXOo7xVslLGxyXxwFnYwEogO+XW7B6gPuB
RjEQ8xeqhcDg/Auqte5Nl0foVf382j/GWxlj+SYKIHSGw+byvP+Q3Dpg9Fww+I6lpDjdLkj+lG6i
KjJBa9rcwn0RR8/Pr/knz1XSJEHXD33DHzfNGGPy1wNtkJV0Cw/R1rZPiLy/ksb7IeoIkiiEAHgr
EU7xr99/s1nWW73hG6f9FEcPCuCf23xUyVVTzQCJYvjxOsbm/QV/7FuB/t0WRWyVEoqKl42Kq76o
c4YpWiBQEeZMtbrEaIQV6oRhrkGvrNzUKWq3FZDXRrV+j3oIC2ptRQEwftefABbe9LkmsmGnZq7j
7Rev+tve+O7e8KKFloIpRpMf8xkG1DIaedEKUiTcJhQl9XKsBS/QOKXohcpe1tcu9OVD3gGqsNZb
f7YYSmAbb81zhZbAgukuH4e9YtC0+fma+HYIvLi5bxxzSi8xTrykQi8XRH3Nui1zca3eYVjSfdy0
isVerG31agNJjNxWbYSFiTwRaWAMDA/drxsmnz0SxHdc+v5EZwmwKFBP9EpK6HzvE5ADLjPRKaw7
A80IkHY4FWE/1TMglbP2wCLhNYqwQ3e3+TpMWEzZBSuxHdag0EH0GFsCoR8lSAATkFThkQIw8K0X
QT0vXdwHlGairg/w+Wr9wVCFvwdIhZZ7Spr2qlj1XB2Ky96aSF1gLl8G3ISe3SMIQ9UDOPf9gXZV
AwVCH9ovMgbSkHg4o2QqdEBpJngmeVpFS3gYmg0zkzIwdU2LZOzTBbpW885tnWo+1KIOdxVBk33/
8xfzMjghqiOP1xIvJ9Yx/v/7bRTaJsCqEzORCG3iQ4d+ULsHJVD8qhl0OS3wUX9YAgnGekpRiXQf
UAEOnOv3l6oDqK+YC6uUJpUoP0U00lMahxUsKUogrA6UJ7DSSx9Xe1hAG7erHXvIMQJKc5IvFmCn
id2IUPA7AfGcHihBXT4A4HZom/KGBVBCMN4AUtJ7TP9wpuWPW9Nt445h45X7sttctvWQqaUekj5o
fG/Twbvq40aXKEq7LTcYLVRiPxgPLbpgyCdv19MQxvo9mRqorqu88a8BFYYHGBIeDBfwNC0GARSD
vjXGMFOM46tLSKwO45AnpxwgkgfY46jlpqqaOjNqENOxdiQPqVOY2KbFnLMrxAO5KwEYhlOJlP0G
KvYFPJB7JV95dIRumxZzL0wMxGEuMTfY5ToazRFEQnEsyzUcEsmBdovBY3nHiupsMNjbgGjicZYA
9k53YxlaewRmMUnQ2fAYL4PktbwhsQSmb5ttZk0jofoPacx4MaxERd5vK+ADIhInuElEVwQoeQwF
WvsqJ6t5HEG6eE2hJPEMYobtUl2OVqZxi5l6BpfDAF3w4n7WZmQYjqvJYFxq9e+TiSHUaQCGeZ8v
fVizId5UgUEfILDAY7GLW2yYHzC1Gl/FfGnPIOpUN/2Y86vIsYOYtDpMLLBrPHxy168Jpg1JVB8r
BSWrLIq5m/ZFPybuRGIOr4H1Y1SXK0rJ2ev3E1bUI3T50c2fgSkHMdADIOhj9sGRMT4BMreB5JI/
cVBEHibQNcBxpl/juuj3daXAuVVbFPsM/LH1oDHxBwMqkfR27UR93UEF4NFoWBhDvrYAqWupWZPi
YtPvAfxIwI0jpKbHRc1xc9fm5ossxeuqtsARTNSvxyV0EDdKNtDaUsXiJ+ObvoCYMqUHjPbJKwpI
IdhDPOyiAkhZtPq/TB4+BDOv4diwVFuK+cP8KFvj9m0DG8hcY7izQ/k2HJOhVpnAQnQ7RK3/Q92Z
LMltbFv2i3DN4WgcmAKB6CP7TGZyAstkg77v8fW1grpmJVIq0VT2Jm+iiYwEI8Lh7mefvdfBL58N
fIMpfoug07T+qLtOX+BJyMLQT5JWPRH1fIpl2EdHipb8APvNiDdFmTA/2a0xsmLlyz91+J74JjML
Rzpkb44Rzcz9mcTZXbFqYoe/X2wG3Vwv0WDPR8psprq3yRuCT+kR/3rEBdp7PZOqm8HYxmJ9wVr8
klI5enyrltdq5WGZwzmYOMcRl1y64fFUExYosm3eDLoVrKNrfZWpu5IGqHo939CrnG/rqkMcJGa5
AKgyEp9+9hpgAMAvls2Y+ei234+zrt1iGbsD+1H7IcOSfEyLz6XF+CHlRo910zf3w9IkX+PRLg7Q
Qc5p3z25CekwWq0sU+u9ntf3TLV56pEVGT9z2/lKNmT1Z238aOfGfCURq1jPpnmYmRxIrrR4mN3o
VqMvfQITr31Kw/UWL9VEIz5509evbZk801j8Gk/67K/OclxEdGGTijw1jIFiaDjTApqNS8qTeI35
FkXu6OeWvNW1LvFRD7cAC54N1c8kK+dThOZeRmHOaVo9R5pu7Kwl+z4s1qZ25Jtr1R8iTp5da8Kn
Ylc4vIfG8TuAosJVA2Ma6+UL97sHDBxPjsjEVuvQP6SuZR5eEWKVZdHQMI/ONWssj0MwofpDE0bY
QTh4z1WB20knIiDH2fbbilZ2bOu3uYn5jAGisx+n0ZnrJ37xHLt3UmOlm6pFuyl6DIFDQbdNxy3I
E4R1hAUgsKVM9B6LijxEqflNZFQ3pe6m+CbCyesNOrETgSCtzDQSzOlTNDGIbS5XLghWE8y8J0OS
Cyw+0aM0rm7zsrrNFuG7/UT8TCbfnJhBatzeCBS2jTQ7L9WtrxkXDwzchTZ/7XHQvFo9rdOQ9+wM
YK32zTLb6jXpS+Y4unuN/mLW6ZqPsQcfIDPpfL0on8UynlbVtgG9Z4qMKBlISeC8r9cDt4nL2o1k
AhvkulWvN9isMErK4jTq3WuZkbZqyTAmc1l6GoiU3kQsQupzfcuaaVkzVTeoR6eDtpM/KxTFwjd1
wQ9TqKeGsWmbshue017f4lG7p9ue4uHDGJVb032WOl8im7Yve2x01hqrD2ot/tLJKAHxwo5YgvHw
VBsVfql11saF2npJ6/qLjNtjgw/kCBaNnHhefmduYOzx7OQ75WGMpSokpLFU8dc+XEusmFZBU8DN
H2mb5s9ryFQoU8YutxttDURdXt3LegzqNNtiWmZEz7CrJ7l4rIlvsgCOJ3VEjaFbkkvCNKkDpv2H
WDf3hMcei7I+90P9UHZz+jrPzX0SJRY2WBIssna+6AuUWfwhxmEdW4metaQBGMvM05s2CHMSvHGf
3Kzszg9tMz5gO489d5p3GIx9s5ov9Kxi1rv5DCHhEjpYU50mukuz+NhouBXm8V7GDRvdMN5IM7vJ
VP0UMs3Ws1At9tk0fq/WHnp3vZzjiBBOW5bnUQ6WN0VxxeRv8d0m4bPwo0jjlJAu5qo6nTKczV6F
p9mX+XR2umjX0OSEEzKqQ9jN90bJ6t/qfJFefv3Bi/5NRWOHpdbcaWw4jFYs4+yG8R+Fd80FSLcs
n92++EJlE3tmezXXZJgyNy3CH2txNfEAq+WGXtqxb901MAb3jQ3c8utk/RyOCWFMPeIQN+yUe4oW
nfVEios557Unc8uvnHW4JyHjku6VhbdkxCljYgpeOYYjsRdYZXG1hD7D/bZw5INGZLsYU7bBeFsP
Zfwhk1fMojUJrPLF+6S5BNfX8isudHxWZuxuHawPjlkSZzDj1utGA+yfjiQzhU922ZBhxNIcStJl
hVu/E645jZE732YhhmQrMvVNSsZxw7zJT2NtJ5ecUZf+UIc3mJzCgKmJu7zIDiJ/ClW0DzF8ERII
zAZbv4gvKk6JHrecxmXJKMVQE9gAmmpD8D0Y8+ZrMsZfbJUcout3G9vrE4Gn0luwIh4mq838Dg6B
1xTIcK3EaZrFteM1q72r42SnTXm6tVp5B26Ntv5jY5nhdm66nW1oL4xSAIo8+Lo077hpbAWJfjxo
9QZF46vMx2OXVKcVaz4hpdjThsz1OtxLUbbQOnTuUJWfRRF+TUsTA6YVoBwFhB6DqlKPE0h24sc5
QbDsDWPupjGm58pJ2Lo5YbtKD8zRNLe9bLOt4eR36Kf5dh7GKpCFAXjRyG00sIQe3MDP4WInqDCV
32Bn48Jud4RJ2d+NcNq7M6sgKY1dTGCH1FP7SMYnaDWt3jroaZ41Xi88WvUieofG2yzOuSYeZKRu
zAK5yZ61k171KZM8sv5oL0RuytGMYa5FJ81klggBFb4gjI0FiSn3c4LaE4TZQi6/N6zN7C53y5Ke
VqeESTGPN2NZfWGUhOYzuyw9Vw43cm7Tn5yiuVPOVN4Oqx3vLTJIMPU4uovVa6WW7I0l1J4TqpKn
yHE/7KFGLlKHUTQPDhR5K9T8vkMgnG3zewLtgDLUoHRT6rNw09ZL7LrwJtXo3mCsl8SRpS85BLhi
j2/I6+9D7yggoKoOsJM92ZMuMSnKLcbmldTFnB6dwnjKIueRmaAKWaO5p39zrxglcSOwQflrtX42
J+0IVEj6sATiTW6oB0zA3Bu6MAyKqL7TrgjQLpxzFFJ14JK2W1Kr27pzS/I/togYWOoWrxjWKqbs
bmm33FdNSvt5sL1Fi29xi3Pf6ud89pyu+U5E5P4aEfBmdCRP2Hi6BSHuZqm/4kS+16H5HWpnMZ41
HQKHnHrLz8No8Qed+N84rbe9svqNJsmfWlFa4DVdCugUcfOeFsNZ5vUl4QA7NisRaoOqZ8N5lQgP
LTC7sO7W05yMbz2WOL8sFvY5riMrW+hZuQng1oJW555A/Betz+Zj37u9r+LktunD27JLCJMMg1cX
qbur8WiSVSQVrplT5usYmjzdiaVfXbFMQq5tkBp2uCFRontuWrw0a7cnF8l2xs7iiYa8aaGV59xK
GSBgyM06lM/YHr+tVuPcCTI3F4Gn51ipRoJ55meeK10LckJMF2NstiIL4dbIHY0h7W0kqOHbubZz
C8UbhHtuV+Ya/mAM4d3yEo39S+Um0ESW6KBUyzg1bUPygk71bJyrvruvBpl7EvyKAWbEtZYeYkpp
cXhxycmK+IGx3k/V1TtrrURahfW6lO6tOxj7oRD6oXX4mjTHmTf5MAVp1D2bq/asJ404NU51PznR
A/ikh4KpEURJkzcxMrCdIU3eapnnEdMscRx5xOx1JOhMQrO+wCWgLKGC4ajekudmj7oydYZ2N81z
gI5xyNde52DpyhvHqqTuM052OUsMEEEzuoekCO91s4z8UTFpV0zhAUvZ1iimlyLHHhnlejDrFLVz
5lAp69/7er6+u/UVrAEuQuWqdr1cp7HmtaEU1KzVaDjUqBDzNk06TfZWm9p2gJEyuc8UjP2jK8I4
9xuhZcUGujthTy1Nwzr3DF2sNxapiuwBUyzHNCPB8m5vkYe/NJ2W3QNZab531cjmp7UdV8bGSIwb
OHwwTfSkN7VjOKP5+FFlya8oOdYL8YF5rxFZu+kNm6nuV9rJSx2m9W2dOCL0hZ5o+RUEI+9Ckh8c
1voY2oeKAdBBb8kMgyiX7YaM4jQE9aA/VWM86OfB6tWTXffxnURV3gzRcrvK8IlhvPc6Cv/HPM/m
pnHe2e9qP10+jHa9nUhEeUkj0yPh0ZyzPk7TfCvA57zNfEGssA4/H7QeKt54vLdkMWwVepbWUSyk
8SXUoqfZ1Mkn8O9moutDSPEMDOZORu49QnDpL+00YOsnfx/nSB9LRUh2hqDrR2EXfmCMzm7jtA6q
VGV+Wgk/XFNMuY350bSOCgoZEuOiSczeXk1MDw5XyxcaaxffPKdMO0VHyAtRUNpzdVuV7Wkcxk9Z
0pEdasTw1Cr5xhj0F6WuY0Dya2KwjtVHitmXmgNvJ22q9ZS4WBJT5jnFmcUIRL0V475gLyHFab3k
mKgf8c68Spw/rLmaFHXGZzK1ytioHLM6t75m9UJC0OT2Vp3CM2pig9hSOzH3vtyrbjwAy31IBuMW
wnSyiWcZnmivf1RZyvybZJkf41orxvMwD+U7dVnEhKnWucvrrNnOiZM/RNjd/TWZ/QSciEUvYXpA
oNwskXOMJ3u9m8eu8sniQD4ZbPazFKrCwHREzMWR9cgL/t61M15irbst3ZZklQPmIkjLWYM90qO4
hjR2Hhm/uR44FrEzcrA+1QU1Xg7e4k6pYTmq1f20ilI7Orq6i4z0k8nvcGKeWhVgb1lfNLtgIXBp
64Kuc8RzzkwSb4izOJhiJty7KwICmXfrkSAGH8HW49Wjk3mY+8bdzJY93dWMa/lyTUV8sYj5vgy5
ZQA/MF8aXTgngtX5bRpp3MOtOb1ATBm5StBFJ2gocHvO5MIXecIgNPjYsS3PmTp8qzpN/G7+kqru
ws9CB21q3+ls55vWqu+nppre6xj1iTdmW8wErmRmxifaI2XQNnVxGMt+ODhVXuwTuLX7qrbGZ2Ne
oA60rv0q9V4GDZdon6uUvjXdQsdKIAfCP0UWKNcNEqQhz2wWuTdK2/HHebFHf6DvLZb10Ya04FfS
yI6r6OBt5PSFgV2TbiXiQlC1e52W6XtqlNvFMYh2cVf080HKIIkNY4MJtEt3y9jY1WPUEkjdFBi8
Lz1YjMkzjFE8E93gXJDEob3ITd8QSRYEFVvMPg16/YQzTuxcR6KfactAlmO4w96DMgbX5zBmYbnp
LeHifWUe+HYkOr5fags2cAHRiO091w7VYqc3bWHXxyQyCTJU8VJtKyZS+YsTRY9KZNalTIezVshi
YxtW/pb3CQQtEjKzdw1Y0HJT4l3GWYthyTW+Oa7QaRIYZMuGKGnfXTeNSXJ3oRnQR4dykLad/qW+
Ks3USxA98fxxUeHdicyr/TllQS6WiyWfuyDXxXmpbeBV6zAiIDmqr3K2NFNT9wR2IId4g8mC3C9t
i1KBE5Yiitpn8KM+dd9XMS42xckau9y4nagOj3qctNVhDHtCy6tA2z3qPfyIb30PKulMwx1QjV2s
ZfsZhFo7vRpuy1mgZz0+cFeWyXwG+mNDtikGUtaCtsJLV/Q/uhI2u93Q8Xp5qXSId3NI0ItcuPX3
3LWFvmua0LAOnBV2RQlkR8mjKEz7Axy+fddQ8Ed79aOd0BJkTQ9cTxeTC0XZ7QeR1M59PnLJO5ru
qIxt2HfZtK/6ov8Eh41FVcLMmvYzkZ0UssNMlx8hRGkgW+QMvyNeBsOI/U7O5nyccG8VN0Zjznf5
MqTt1hiEsY9H4GV+S1CC+grdET2bEJEAYFUIvyiEU30jmt+Zt8tom0WQWoBmaJVBE9pAetfmbYsF
tdkjyxejP8e20AKalwXBM0fgH1dj7WZHIwl7kqOoqptWkxvK7R1Toe/J66LIOs1HodTOkKS6p/ph
nrLptSIchen6CxMkEQq72zart2Pb2ejCNduNqzf7EYn5fkVu3ThdTCB6jd9ibrXxOHxzerEGmZrW
ty5PNmRXam/pnIpLENodFRd6Q7Aw0HTTz5O9WVIEl2sRH0MPrBWl5meSqW2E4U+jbRR1+pYqPiy8
EUaSH7VfE8A1ozZ91iOIImCbhJe58zYagcnwR8xHJPPsySCN/iL0Ot0zKufD6U2O7nhV+4bbdkAJ
FRO0Acd2rPi3MldVOfzEyJRBByYRvS4bXTffwaqt7Pspzx21Sd2R3WAmvLLrzBEyQFkvM6+I3RTG
eVCi/IjMKSIilCYj8MNuKgy0hmu7datPMp32aZdQ0JuAkJxNGffUBZUyKE+oG4cBdSd3oW85i3lO
mnSpgqbGRO3HbZ2UUO4bW53KROtyryplWZDEhEy1NcZxFidF0s26hTOg7L2sEk0FpobFICxXK7vo
YyRskkjCqA78vMm610cp10049/y7lWqwjeEZoQuLmyOatrBdZHbPjXmOnvp8yY1zNgu2AnvU+O/C
LoSBH75TvzHqTkRcYMJza7rEfGZCRjGQN7MW7C5O5HgEhCvjXOhw8B7B8xCbd3ury/ciAYy1dwor
qxvvj21idNKh+DzadpPcmZ2RFpesoa2zEdPQAeMy6qhbPdcuhHZx7Vome/7mEAEDdv4JCpWFmtk2
t5HZUmEBTlmOVlVwJJpZd8saXvttOxq9FhgYFaaXAaRHYBADTjxXi7t9oVEG5kREw7tM1O0eH9l0
7fm8NH2nM4Gn7txNO9G9jLh33qwglw/04r4T2/3EkUqRxQX81LQG3BXyn6fEtE8lCfB9Ebv2DrvC
1fkxoeUYVr8rZLUG8Qqio9NaE3KNy92oNKdDTFLWa6/N9wVGGCUHFIuvUAy0LT3z8DUsJRBWZLX4
teiSeNp2E6Ykqvy2TfdI0Nwtx7ZfziBJYdbZCWvB6ozmBFIcISjObfemmEHSSOL1FF0uUcvVKq9A
yWxJN6xlbu5FV3ZP17bKdnA5pOc2c1nmhlN+abRsCYbWOkdhln3Mkb7ca7or78eOGVe7ybmOSNDW
6LAK8TjIEs+PJZIt9gwbISdXCZpXF/pL43ZbLRrkMWGLaI4zBdlODvk3OJcpgZqweZStpKpBkDP5
JCQ5Kf/azy4/2mNM++RzlpQT3A+SmD2IQx9mUa57otL4Tpek5ja7IG+trTD3a2ckR+hs852iUr1T
rDuwWMYns1wlHAR7kB85KgKNM9WT8IrM5Tmj0foSZ0Z1n+nqlVg/46r1wglInYf3YTjUc5A5y13R
gnwzRZX7Spb1xWlbhVjfO7eZS7QMKY/fSSx5Rneyy8ZD6/b5zgGt+DFhhd3V41Sd9ansboxQDJ5C
oaT6tqRnx9fdrolfdIYnnVQ9fLSZzAOsfgeVhPN5mRt7w4nR37i9Mo7Yi2o6TG39rpKMIUN6I5cg
a8urRpoaY7Wlm2gQam/CBLyIYX4MWhwNPpSDRg+6rGCFZZO9vDcK6B3BeU1S9qfJnUvj7jU2l/51
yh2OCUMQQoyMC9Ah+3Yw6AxdyTDrkZgV04cWWmZwGpTYdlo5fjWtprsv17i709rhSPQY3YjArdoj
KKBakdhFKALIbcbkr1fjLW6IBfeLA6mpWsqb7sqaaBU+AMawcDT7+pBmuwLmbmBj1CEZJdb4cwzE
b6uRHA69nr42Ldgat7/pDBi56hmdOJY9njN5WmM0Q921ASrEBZSoqbZA8+GT1XlVHGcjDUc9GqKk
HMBRuaMh6dLUiyHOxLmkZldaLvxoKtftaormwtSi9kMtqXGTZuO3Ab41SahmPVDTRD6gCUJuRqGJ
A+ma+QC4pCUR51onmFQFDWNh7cxmIpEEpNa8v4Ib3uqulu4mHJvlIl1hPZTRxM2jrfNgXUvnBgHH
8bIq3I/Wuqd+S7adAL9ai/kBT4j2tNhlf9/SFeP6msA6SWrsEYB4tk2eGJ863bpWbqFlHBj7U3be
PFfqIUxwADgwHg9uO7og5YZwP6QKhS4BWuSI6sgre8jKeH3DTYeqHaE9EjZs7zUz7DbAVaESRl2a
PQ7GpL9OloxuLMa7czZfM3mFLW/l7L5k9lVf1Ysi3Q1wwjaiwluAHS8G/eIW1Had3GfJauzCOBvu
1nrIuWbkIes/dr8ZU9h9LbLyW56Wk982w/A+plLdNMTwO68ecKCqbuA59PRods++oCXuO5OMudik
+XFR3dbJ9dGjub01G20/Eyo+WHa0opZaTAufGt9QSX3lmr51MiUvq43PRZF9sXpsJpVWEA8GmGOV
4lwB2jW5LuAXDCXIGNHYpMl0WfRbjXk+b3SD800J1cxHV5nPGdV4561z/IAUXp5mkT+M3JwZkJTY
m6qjnNAG2pEGtttjReQLqWmhZI4KbYkZs9UkADKueWc77vkh2BOh0nAAF2hY+bg+rmKqNhmbaDCy
iEn5dViphBtEg/mkBNBT/GJbyyFLR0Mw4O6lP/d6tkdqT4+Fu3yuO70LHL6bbxpAaB8mbmL6trEQ
PK0n3asTBsZwCKxL4cE5jEkLF+6nsAgLBEu1JPwJGCAbcyy6dOOEFAbDxEkGWqPUTrlGWV2Nk/Y0
d3V/lATpThHHs9fGQ7Z3UdMQ4efutmscBCUFYos2cQyAQTEoBaPmjZPXaOjIzovpiB2aIkUIZZdf
OgbOP3cUPrNO6ycoWNiV2FQDKBYM+OMU3JrQ+4JFK9SmRnu5RDoAhYqop1cmeufrnXJPfdlyClqR
9SBCtZyvye1n8vnTe4FS+arZ2mFZtGO1DEJuRpLcZ1RsX/Tt52SwirsrIeBkp0VyhDuv75tW655D
x9RPbSMcmERN8xXxWJwI9UUn5raO0K4A+WhRKm6VcLQwYD+j60CbjKYPbGIy18W+XjARwhDizlit
QLwYIBkseeluJdCfnr6F1d8xPkq7cRLaFhGF/1Ot1c5diOM0AL3KYR6t8wpnI68ehKzfHXg/5y7n
ONx2y1jtVV3ZQWIukP7mhbh7T5ef8Vbo07XN9lzIkz1Tel0WZO6HaAJsSncjasj4I/UetRGp8Xpl
pANUjUHYAGQOhZp3aCb6UU1AB+KQT1C2GLDSCWVzm+Vdd7TnGRpcuyzOscr66yxMvfq8sNPMe95q
9xEqZR75aV3Mm1h13UInE9YIc9vYAxJmiizY1QAgLn2AN4G3LbHa9lMIXKZH+3DcdjMysbXzUO7E
aW418xihqUjfGBr1bEZSfI+dxd2D2sBVvcSmeK4tu7ufTFN7LpNBXtpStce1Xz+lAJQvMyXWvZFa
7bFg3OIDyIMi9uqoMA62aoYWGV2uzMShOQasYaSyJ6h5QdrPA4vCUHgjMn51yO2SXd4GUYx+HbWj
udH6qPVtIuGDD8+s/LIYZTwELjSLZ4is2XcjC116KhpngePQaeh7cUUfkLtmySeVcL26StIncL/W
Fc2JELlJqgbWtK13p77rGM8ZkYFCc1jxgFE3Tlh+lb7t+lWhJ6wYOW0U5mwZqjstplp4KiZ2P3vB
GeeHmuHcNgh6KQYancAc4Casl0tqR0enLEOfitw29rJEaBB1kfTeHFe0PMx5BBoSj7W++Lo5RN8E
4+jpiypsWnWcHaVR6kCnGHcIS5v9wTJmuhgGg4pdeoBRPpYX2HzhJ7muH/FcOnTk6X1nFvvYlCTn
LFPzDQTKbKtqbSJtx1yTrWFWX2G/H3oBDbhx0wu0yreERY6aOCfST6p4xJhkOQGzeTIKm7ouCh/X
VXlr4ZgCBBgxssrhtr3XQ63xEpmgLA0GYLOIScU7PSoY2GovRcVnsjWFBckxvdFWX5Dxki0U8F1n
WVMAnrG75OnYArTLBO0rIgpYsm1P6Lhb0tZyt/HSFgdJ0eAbs/PlOhh2M2Gm3BWN3n9KNT06uFUY
dZucIbF75KiGFwgjBMWudkUhRHd83/iI8OOdAEHOeE8n8GorQZwt8AvEY3gnpQZ8cbPSxdBOrliL
p7Gi9txAKXN0/md5WU19vYPxaqDKk4hfj+yr9GgV3WNuUIhe9EdNmkEeAVfTCeakTw9dVHJH5/8B
lr1iF4VZNALFDIsKBUm0H23DaDeWmMYgwliyRf4Du1hO5sNEmxEu4kx/SJmYsGbrM0xhS+Pwv64+
aak9FVb/upbJtNeNOufiACbUKzutfjUGi4ZqXZnqtbU0vIKqXYpLH1rpaRIz/w4ufSE9L+rlaBDj
Rhu7+9hA0uzyBQ10KCtm7CLA/saJ/WOGw8+WS1w6toDww+R5hQf8Z8tlRaDLHNvqv3b61WmX2Z8K
2049hHlMPSZXBPasa9XZM3wAylz/TrNe0QjuuyvU3qUK3oOZyFmxc4nBld1wvoOZ53AbS2dAuWtv
DBIydh9r34qeSQmbDPrH9Id/+H860HdJvrRVV33vf030/RQC/F8U+9Ov81D/37m/S7W+Fx9JM3z7
c/Tvxx/6I/tniv84hpIYPRBxSfmZ2OT/yP4Z4j+SXB9sOix1eKqvM+b/m/3TdPEfIjUOkUEAntL4
ESb6b/hPkzahQUeX2IUN8xrc+1fpv+sC/L8LlL/GULjWLTKJGPkNnvXzAhUKbFhkZVTHQte8SKus
c4FUcN/YnfO7yOrPWYg/nqVjPwYwQHRA/Dp6Ixvhxnc5bV7HxZrih60zwjOYDWxPVThiK82ifzcc
+scjHYy2uChN3mbKsJ8/npU5RZrKZsKgMIHFMhYY5GDAfhPA+psP5iDDS9JfkDTlD+P1n0IeCCMm
Eiah2zhyy/igLN2G7eJYwzaWJe/2BCK7/E3a4G9+OEow4VomUQ/Fcvj5k8V5XtPG54AOhwWqrAn2
zM9jYHZYG4boN+mBv/uA5C6YUIEUYzjXRfznFEsaGo1O0xNMeFfWN0aJ9dOspmbfaGN9HJLWdX+z
cf7sineuMUHXtpV0LZYJ788v0SAWpBirDPQY6IuT6JaPOQ7rE5dn+HWWey5K+4TnOfjTq4ubdImq
8s+B0J9zM3881FGCJ5o80/o1Kx734cy4Ck5LhrpzWyns2ecKnP9msfz1KYz6E6CjbBI6xD5/+Wgj
LS2NqS9wBPV6vElUndDEVh///FF+XR0Mh8XoTqgWbV5JcjI//2DgFpy1xqnn1ZbePrtTttxlOLQO
nT4U+3/9KCVJLjukaK2/fh6UFpqck7V4aZQBFc2LCk9rYiy0XqZ4WH/zG11X2p/3Kz4YkWmLNNw1
dsgO+fMHm7i50kUoV7wBTrhP3SX8FMNk/dQCkrwU+hKDN0pn8ZuX7df1/+OpLjENh+EqtvlreIbu
QIOIzkUh1+3+PgnX+QSxuzwjArf+spRA1f75S/2bReL8SDixTZLE+zWyNqdO40BgX6HkN07gJka4
dxRUyf+fpzB7wWB/lH95rRPL1OakqFfPgOXm9bB4cG0Zv+Nd/M2XR8vQ0DnFyKiyGn/+ycIc5izN
1dWbWoi7mNa1m7BJ1FEmqvnOXbj5Td74r3uHQ2AeWZmj1SBS80vMZaG5VFQ1dgDLWBlRQC/XWRHY
qn54ZfbKbeq0zNZo9d9MlP+bN46AMyFjHL7XGPAvbxzWeVm05byCXF1U0A4WXVhlu/tQW//daCz2
qeseJYnMwwAgRaau/5Q/HTeNDWcuNxbTU47RXSaoV7uybNJ/uwQxBV8JBI4iwegYV/7Bn5+yao1I
TTDFXrYkyDjMEpw3dd/rj/9yDV53KYGFh3iS4Nf45cNQOdOE6zM4y3ZNGJMgCCf0vxzqylfmcvG4
5pWvBzRMhesa/dNXBoQAPKnJInebVNvIMaSVWpVq88+f5S9rgCuA4LpvXXdCg2/v56cs1jXn5zAR
RJmEdlomqNw5ClkRomy6/edH/WWD+PEokL0OFyoaGb8EowGYJvQ9YcDRvjNWbykGYR6WGup48M8P
um6oP224rqW4sJBgJXlAROmXC2JLaqbqJWGKobZDnT196dU+MWkU+lItzFPq5ZItvt3gw8EkP2PN
c6bUmf/157W5fLDuLXgVnM6/fLW8r1iMEqW8lBZ5BAW/dsVOMkui+s3n/etvaEulX3cPLqo855f3
WAtT0Ork9bx8rspt7DaQX4d12IOkkE///NX+9Te0eYBpCWno3HLkL7cqZq5bYD5nB0s14HGaSyXj
Y3Bm/+unmNAeTKV4Cnv99QP/aekvZWRPjNhxmACDhFFlBmImautvvjb3Fx6No5MVheZh8okEh4ly
flmRQM7SFcQZehysmBmnDLJpIKa4+aoc0PNvxGRSMyMwwv100yd1aCtsLaEZ7WAxxOWj3XbAvNHi
MXbiUdYwDuJS0zcyLDJxTkgSflXWaDDMNF2y9hslcZX6AKzJvy1JJ9rHyOhGtQ05jdtgxYyEPVKP
dCCZYg7plHhdbNDPAAc6qp7mmj4ueKCnKs5M94ZNOqI9hgvPTe5ThpmM2wm/iY29DHEF190cLiO2
kJR8yIoVXb/HzgamFVfAgFeozlzs96m1qN1ipG18GtKufrHoLO2Masww5/Lp6tvQdDX1FrfTkl8g
mKqr+cpVFukkG3KnALvo0sxw9fIOcHa1HGagktm9FppJs9WZvTCfuW8vRQE/bEDxL6eUmSAjfFoQ
E6YuQ87UzKpU0M8ysR6AmIR00bvegeK8WuiDWWG1ySaTBPyIP+uMvUmuIzSsuqMXl3Vcrrwhc2pr
O1idLF9hu0cCW4OVGc/SZkJP5Ndzm+TveQznjtm1pYHz7gcdAATHUNBJdZp+35rAs7jd4nX3Wty2
n2kL/h/qzmy5bSzbtr+SH3CQgXYDeLwkQYKi+saW/IKQbRnARt83X38HnJWnJEpXPFlP54ajHFlO
p0CAG7tZa84xHQjV9agnm2zU4gesT8q8p7KEgoSaMj28mqy++JpgL/GABDjF9jlj4d73YOh/YdEZ
gVkYSNNCkKZFzbfWo+3ZNCQX0C4Juugm7OCKEksT0ToQVIVp6JLxoN9ECv4J1i4x0PnPrJT4t5RE
uhXZlWl7SSiOcM9ydFTXHUY4QdAVat99Ax3VCpjMsoE2Xt2H+P82k5qGbYfVCJb/d0fWHayY2VDH
5rKWZlYfaMhZBh4eyno/42ya9zTxnQC6W4rSIgdnin2AuRqTrR7DYt6OmdPWd2ULEuD7hBCO5Lo8
x+rgepZRYsf0E+Gi0d40FMZ10IIZcV3UzKrUHeyNXoVq/9M1CrU9N50qbV66StYIsd2Ecmm4NSdD
u1QzJyedogyj0esp+Vc+H6L5kagO6VuQwuNrJ1OrX0ojaDO7gOqUQ4g0YexWbLCz4rrSEJBTv2wM
o/8xw07hW4Xz6yp7F+V5/13Fxpvvws5N243uLsFDSmJB8MoL2Q4bxPcIAwjlwpNW50IZ93UfQ3ye
I+IabkZU8vRvW7d3L8Y2KptdFGbFT4eXqt9FxCipP7LGiMy1o1T5oZ1DdTpPxwBNLkC23tnDT9RU
D1KkNWyIsukv28EIw8MILCi9ddJCmNua/CPdi5Sq0j3NIPhxM0eL7DJwA9IbiNPFZpJgeXS9ykgy
ZxeRXkInzxSsYCMdepoukzuzJSkCcTUS/vqF5oja72x+JGYONBZAMWxYIJ5DMbvwW51sTYy0KrAH
sykhODqY+5NV0NjJy9za2EQHusG0BHDRab7VDfnwZCV0IvcRJx7XB9mXGYeyyULzunNx0H2lfNjF
t4Pq5uVeOKSD7fSCFjFDKEzBiwEB+VpZbXyhUhQPPT2VxYuqIWu7iMpq4tVsiX31kqAsSm8ITTS0
Ve2kHJ1ocy5fUDc8mz0SgFWWFNF9McjUXRP8ANA/4fW/TMac4M8OzvHk22FhSPpfJuZQiQjb9Yck
0iwMboA6EX3W9WNhK4ivFJRpN9A1c2TvY6pcJlNS4bXlWLBODUcJd4beM2vkOWZyopXK5B6BbanB
/XfGeheOAcaI2XEQYpPXouIaJ+up2TZxbWV0GZHIe5hgSwyX+ViT2KaVVb0uAO4GjyG7Go7uRRVp
54bbKvWlNrjxvmC+MP1Cs6QE1KLH+VMbdriKgMi4TyJl4Vzr+IvFLxBMkbpy6Lm1B7uJajpvE/6A
TUUGmXIuIKHUGydPU3E2D1pj4adRO3fNIj6pREvm1SK86pacjb7XZjwKOEzWZWMoiOzdiby8UC3a
+SzibdG2tSJxrjtdPrZnVY+PcDWKkhwO4POG3FcgRjN6HKnUH1q6T9FmtMk2OkNIDO94HDKOvyNF
IfYoYnKrrZFTuCGlqLS/M61V6oUo7HALS9qs1rwspbot48BKQJBQH//Wy7R3McpmanI2dSE+J75J
sr/UqKMoUU6ojBgtXVFsSnOCXGqBhJo9ANfhI9lDlNImdH2IxLV+IDyhtOkOKMNQ1FTydHx72CjZ
FJZkULwUSh3UHnD/dEC4mAv2+K6xaByXyjYNNboWxZBY4bZlDfgWI1O/k0g523WGjrlERlUrV4jv
bczHpewBxKd2SBqC7F15lia6Um8mV4nRHBdmLbd21Fd0XKsxMTeUGuUvHT51tm7xhWOs6bLpuwMy
uF9SKAcHfUvVMbcLkk1XA3ZzZwO5vuk8XSXW0lezsjPp72CzKPqyydedPoDxZtJ1A2bkXnx12jzK
cUnkCkK/SIM5UeSkCqPeiKcbqn5TvhZNqRIlQ7OfYAgh0wMeVgUzuGjML/bc5zoNcm1RfhDPITdG
T8zIOkuCgXSOsmhvonlOFspFZCHWSiTJjJUtcOvIPHEJCEtneunNkHDiVMnleIQGoPHK57/dTxWi
e6qOlfEzsmtYkMpAei/bTGREK4eVQF8lWV8pa1z5DklmjszTNRCS/JlwOHKPS+IS7nv8liwFqV6d
1cSsRWtNkYAZRE7+yWJ4tC+NBoDAltrCSCDAmFZriiRhgKLX0lXdKxc90FafyqC6DgO1AugepaW7
bkMnQ7Ffy74fDlUuZwP8OdE1ECNykmeSJB11BJUDccP0S/vF4Gha8hKiPFrTxAQz7KNwZ+xk0SQA
x7eJmxxK9hLtfU6yODbpMDaD+EwYXYgtmZ6RaSMgtIJRnbeZEjvmvqjmog3PdYOcKaz8bBVYX/UK
kokLml0K7GNUgZJ1qRhm+Y1tC2nI9UzCEhp3ejEbujadH7MgNjtCYoTlx6EywR5JMzrLZEVAOehA
h9MLJEABpTcnwcdKmcLuDBwDmVY5VC6qwoU93TgdGa0b+EdLwIcSxcm2DkQ3bSAzxMWGwk9dbth0
GT3pmyRLeaLiEXh8M9ZZ2xhNs+vMNr1RCU+aycqw5q8F0oSCPXjVVRiUa/O2zob+zGoWN77ODIXu
zjDlOpxq0YJ6FihUA9C0tTe0gds/dqFuPE6cbRluOlToLbTj3F65apYQ/IX1IfT4ezNIe5PsDEKP
f1LrFxhmxwmQxaQa1TWNcjug+FKXgF0alkakKkgP1Bpj0CIMDPh4xUSJvKemEHqNFsvHQI2YQRQF
CwQNVTaJK6OJUcmSlds91yzqw7qDWS5XPYKZhL5pMHytpGMuYW76gDtXK8V9I0EdebmmkS6pp0mL
eQRXtLpm41r33qTjS/CnTAMaAPkpv7cU3aBb2qOQWExe9rUg1VclXC8dwzV5EfJR1+Narh0LUTaw
kTT36c0HE1enObOqOqKjtEEq5F1lMq02sxoSDBNFVf+StuTTrQjL4jUEgt3Um04CylkyFdovTTdF
P4qkpmQ6O5qrwhSwhl+EE5VfRSyFbwYBeymVJBWc6VoOnSVUkuZ8smveVatWkImqbYt5GkS+xO7S
2YtggOMQ3t3WPsy5OWaeHspUkHNjRdcjM1354MY1uQgjOgmGUjcl9qZyTW2bWbaqbOtIJAJH3Ax/
xs6tgS404uB2jROdVQ9Z53zT5TJsVy6L6bmtkFJClGiuPFQitJFFOHiEVnWd9FdzZRrXY4O6cO1E
pnIbSzdSPKH2YutGXXcOBhu/c2tN0LsR7Rbf8ZgV133HkZEtdpJyGNYFej2TjjHWBC2HkMtyEAQ7
3ezkuJeCg8YNNY/hJaxIHE7L3rI2GRb5zCO+gkQCVxvzZ/hTRJKHqlmT9J0H/aQFgB5QZYFhmlAz
M8chcGRfHQ6FbA44Ukf3CUBfVt8kqhLOfET0ZNPWxg2WPEDhz7FSYgAK8Y+6Rq23V2AQwFSvlFJt
ICuzAeLf2CiCvmT1OD9g6hLAQNLc6rcdDfRmM7SW9Yjerb/HAk7V2OEUamy0OS9wJHcSw2DRot8A
qa71hxGe8ri255ljCG9rzKBTOwFrxtPNNnqpKzrHdLud+Rm/cvdTVi25UQUk2JxxqkCQKZWqI8OX
kMZmxZSRHywRRNE2A17YroM8E1hZ6oYdMIlGxpciNtQvOKhKIsCdVM12rp12vsxzZERVOgJ7MY00
43sgjR7Hapj9BJxTuDuyvZLH0kohlLQYQrdJSbgkOIfZfbTGTimv9UQMAScvfCfl9y7mIHefQl1y
v/FsJ81LlKGavGhk640CoxMPUQmLG+0XTdCVUtnoIAMj6/ttaM6zecjszro3hd4hHGIrmCOHo5rg
oiodInkgBBFtvSCFyPT0vlF3FGQrEAQWIWKDkGxW7LYLLA7KCdlPFJvYkBeticMDlxEnhR4upY8o
FXd1xX4TK6E2zvczTKhvoSCJAdyKqj06kyUuYN8g2ajQOxD7N4j+yxDXasPLoVaWx4hj70D51GKt
7cC7IYqnhraiPAwEpqplmO6qprSTlUDF8iNze7CQCl3acSUsOWgoZuzmDBoBOb6Eptjlmg0oti4y
orpnZYjq+Jy0Zq2lDOLgRKX9idqRrUZ3WzekuLNMOyNsjiZzPb2oFBwhczXezm2sJbs575OK07Oi
gPWjYMStdg5iA20ehG/bg9VTi6DwvLIUVasuizh22XY7qbDP8bqFjzjisPjGosQRY1uZfq8UIsNv
37PZxdUjlr1bKuvDgsIcN2RRyS9s+SY2oBFr6LoOLF7+arAJE65hx6PjbbUM04VDlt6678z6h12E
Ax5Iw+2p89hakuLCLpCpMC6ZDgsYLpqnhBnmSmyDKlk7cEW+oYaV+O/JCeF4rc7pA9kA81Ugw/Gl
zirA/CGpg+3ZUPb9T8YlamYwrHb8a57gPe5QtiY4RDGKIuZpCVBeOQjNUt+puzbfgcBj5YSpByiH
U6+qfssyk+gGKCdJ5dVqO38fq5h5p8si7ZogPfJYEmWunwxTkMGk9XHt1Cv8JiCuL5TJGfXsDjOP
yfuFnF/uhpItSXepls6ko8icdbSPMyfVHxQOZPYNxWwP1KnWmnbXhCVlqlUlOavfJ2zjYJSVgy6U
x9RU4+iOpiIREpgM5oT3NLLUtLklKBjvhyVGGi5VMsSozAMx/BrGBE7dhCqOeVoPOC3bCecVtP5o
p2YneLGqPvvF5rZ7Kns30r/ivOvSX3Jk970VNlvoFaIwXdtPeCoKzPFhWRH867TRvWhpVlMFqOTX
Nmxv82Ryag4R7QJZYGgYeclmVyrkiBNVgsbK0n2e87cm085xXF7lhfmL8y6a99L+maf6+CRdp/Ey
2Dw7QYIC0ZVbQym1nUMe6zrRBt38ETrknR7+C5r/HKALzFdRrWj5BkuBcq0IIKKepWMKWYkSW9Ra
ElrxRFnC4igDOJLP3QzW1X85xRjUNcc/Duh5OBLKKhEKtbXsFp+2dsfJTIt5o3GOrtDpNHiXipE1
puqSh88rtsclaAfAIR0RwJga+kvrGBRPOJLFyBRk8PC0ic4luGksA3fTQKn8h8VhDob0XeghoSUQ
2PuOi7YjQLu5xGugKXFyEbIMbsyWVKfPb+i40M1VaImotLxpiyCOOSreA0Ez2yIi0KczEUxyCMrP
EbYYJ65yxLejAr2gDTmgszmn0ahrR71hzGq1qbeNgtRUSYNtnbDqrILezCvPbpLpEie4cznYKmcK
UtqVB3zy4S9VGGx9Pr/fj75ATQXqDXbURExw9EF6KzA1CF98kJkso6GFzaKoDfrWSvlXu+If6bL+
Z6Krq/Ilv2vrl5f24rk8lmf9LwSus/4svRFGDRw/ZC7wW199Cwvg/Q2BHcVt+/Lzj7v2uX1p/riI
kVL9cdXhK4Ps+se+SZ/zn81rjdaHP/4vzZZiw14Ht2sBjEVsgP6KAf2XaEsT4k9BM5tJ3zUtgy7s
f4u2dAc9l0NDTiy8IKRe/Ku/NVvqnwaiD26G11nHbAda958g249Io6Da0eZCU9FotaCNsc2jlroO
9C/sYxE+VT39kL4m0lBr5GVJ2DD1zpehzAjHnu+CaZx2CeV/KtReSz4QPm1t8Orc+PnqUX+gnHmr
yvjX5wFNvJh+md2do6bZULemMk19+JThw8OXJVIU6/yW4NYFns75m/7k18+vefS68whdhBGua9ok
ejoOHPy3ja3G0AmqV2ID+4pyQObiZSRkfQmnqFq1mPkwj4PbyCskvFUefaHIfWLuXN7if3dGTVqE
Jr3RRfbF/LUI6N5eH9RzxyPlEDhzknORwS545q1JpCgeANVEE5LjPJ50dd5/fufvL2xBl2WQLbpS
jV9vL1w3YYT+wTBuWfq1jWEnPclUIKqMoL9zG/x8priztBKDqvn0+ZW1RZT46qYZwXzB8KH5nulM
CVrpb68te9OiehFlNxhbV2gDVhcX3/b7bG2vwe6ugnPrkgbGZes7G7EX+3gn9vVB7O1LxYs21NjW
rkfsGX++/L3Sr/3cb1fXtU/XyGe/utevwRKuBH/xR7/+cS02ua8+1QcXJCq1sL38PjxN1+kBNs/N
eGtdhPvS0y7ny/DcfcAPcV3I1XSt7zmWrdmgrunMebX345of+uNHyz+O627Dc1rHmxtrA0PYU7bB
mqgl/slYKb7w6g3nhl3hqbt+W2+zXxRjvXYzrF3f9a2N3BUYJBFTr+af6iWbn9vxarxSDtkB4sm5
fqH46m46A9HkIdXnpwF2+f3zHc/aK1soHv58bV4a++Undatg/cs/0HFbkdC7WT6Gu0FRd2j8dH1H
Gt7aWRv7aBesrb24jHbufeMjdj4xhn9rRf49iP/1fbIfQ2nKfMZ4evt9xjjkgspS0pvt5uqejsyh
WoPDuOm/A7ow8Lk4RIl5KBrGA84xDz2SRz17lW5nH5jVjr/qVWu5fdldnkEdW9XrO6DoPsF562nF
H3jSI/aNT015kT/jfxeTth5WNyjQ5WqgEvbgXiNiwF8GDMRXNuE2Xy//re9/PnDNZSNzdJ8GKGwE
Lchmlyn97X2W9PLaoDcyOk8u1R0McWdjX0lk9PluiKNmU0wSRlbofG/Vtjr/67csOovY1mMY4I/I
5X0iFhoO5OJiKO2i8+IcgJ82lrSp+gKnCltydR+AKaVzXZz9/k2T7Y9I52BtExCK94kjV40gd8Vr
ZB5abbgKyO08C/iizkhl/NdveSHK1UwaB6jlv//s99+raHCdGAHW29nk9wiwaC/BhFaZv9m7v30y
MAJHOVHnujFN7UwxlXNIb7eyjc6d7EVp2zstsDYYQy/pZFxAq7sjvnU7V3tsLN7cAOuYz6T6M4yM
c6zH97bMn4vCvans+ExL3EMH36BDvh/gMV7l32NzeGraDKhvtIGvsY3r7tItiKnRvjjUkunTuddo
nncVfE+cjtFOGJQAuvF8bJOtNGN4pAFAwSsrAcbYQqQJTQ+V1boVvZ8GrodgdmOa7YFq+ZUBqkKr
0lvcRHdDW5whgjihkDpagX4/Ogp0bKFtHh0T7tHuOZNO58Lci27UhKWmlRyCdd2kn/BL5Qx/iOEK
WddTK7YjsNATF1+W1FcDmm+ML4wVENI7WxGEx2+/NkxzpEyToedZVj6uK3eI13LG6WKSZetZTdve
YvD2jEbaJwbM0XhZdmWsfZD0l8QadulH48UagKJA6JivZKO/JJlLG6+vMhLA9CscKbQHWwNDuLs4
4mWj7T5/j3/v4f992xyLUKIh5WKXj/aJveGR7Lk0uyDMO0u9x0Om+5MZ3krw3Ae6nlRFl/6wQemA
+mJxUZTFPp7j7gJJxLbXsgMWeuNCmPmzac7AqxcbcTiWP0D8NveZXcsTgsC3z+nvTyp0tv8cRRCO
vv2CckeNi5T9w32nxU9kTZCsrKo5yljwC0381CUWXqMqJ4UgPakePTqAmPxYNKPYBxiUnL2ORXXa
kNWO3nbFTUriXwqo0Sv7eb/doDbOdlGN86rTQ3OfJXNzmcVoZjM7f5jytDsAcI5XQ9W553bBjF9H
7aE3l7JXPty0g17vqPLSuVz+ryiiyrPMASbBZMe7Vp0eujBLLznRXjmVKW/stgwezPZyzobpXIZn
Li26u0KLoJmUHLClOalwmCy5bshlOENWo25m+sK3dhhcqqK3NiEQu9/j5x8dl+5P51L9/3ZWWnxF
/2+TyrZ+yX9Ef9xhNqI2nP/BUeiP/5MTXPmjjX/8cX58Mlp+2F8HIdv+k7HDThWhKUpQ3rq/z0GG
++ciGkZ9uOQcUClkFvhv84r2p4WJnvmBdcVESsfU9PdByHT/5OiCMpd3wmEz8h/nVlEfUB1KaMAQ
HYdJgaPQ2/dLguxqC+rkLOZRc5+wDYbspYnnXgXjSWkeGHibqN6rB3f910TzxiJgvJl2uSrlCzpa
OjUTLssc/PaqytjArTWRSKRJhzTgUrPOU/t77Z7P8taU+bqvbxr9toKamS0tcTfdaPK+yu/MONn0
w1NH0QmX3T6rvyOGZlqCBdv7erBP7XGfRf1edDc5HKoeutVgIpqS57rLXIcoltatIiGsJPB7G2Lu
u3zXR1it1cqTJfmhdFbtk4k4b1eZ97d7tD00CEjlgMzt2nfORXxZsVsFOrhRthRzr0rPuEm/1LCi
1whr958/6VNXPpo+h3FW4PRzZdqh3coY2SnVj6EmPSI2f6F+25vNr8+vqC3f3au15d13u8zor5SS
BVXSLDO4ZLlvvG3lbSnXc8JJt8il/GJP83J79/kll8f3yRWNozGMLAQU2DKaon3spVe0vbbDiQSl
Dy+hLavBIkt/p0nWun7WwD7J9Wj/mJ3YE9Y1JvN1UXzJ5NPnd/N7z/Hudl5d62i0pFZtVz1NyXV4
CTG7/OnsqofaHw/FbnjML8OX8Ey/MuOVechvoh3dRON+5BTw9fNP8Vv6fPQp8BtgacMahevu2Kxk
psiPQCgC/4XSo22cL320Qr/cT14pcGitYvQk4Ynd2AdD5801j0ZrptVChXbENWmZ9XG3y5cgXyix
GTjTeXviDt9fjdoHQnNL6Mx8nGfeDtTGUeicpxoNx0IByKin403oOsE2QT+5yQvD8Lupabf5XGYX
pls2G0O3nOepqju/qSD5YEfurqhu6Ff0HpIXas3mPxt1TI82eV3Mz0iB2QJpR89DsxRcuzWMEtMi
36/mALpx3Tg4EJrFwTZQ2NWjsj4xZSw7z1dfvE7TRiBzRbWt84vi69vHomqZm2p6JgjKspoVHYN6
C7Uw9j9/+sss8OoqFAO5J3bfVL2WlfG4mJ1OQw/Yppl84Ux0AXUAQPTiRG7d16paXo3FZB9qnEi0
tWp4GWt1FsHt5x/hKAWJdW9RwZMExmnN4lMcu6BA/EJJka7mw6mjuKClLoSsofTNGFAvcLfCm8Py
WyRqztyVWx9kFJfbJMZr7yptcNYDqDwRdno0zWCWwxq4OIl4Lnzzx89+BuOVhzSotnCtUBjGc3WQ
ZVXtzdp5MWJ78NvIkScW46O8Nme5KOswpIYlW5NfxxO2gdIU2DoXncbsrqTGuEVJkzzYukz8yDCQ
menRNMNkChyxseQEfD82mnpaO3MPl4U8kPzEczg6Ey6fiYxPnKbU/TkXUil+Owh7BFs4I+dqG8Es
WqMETg6BTUp7ldQBYhrnZzKkZ6htadSGE/0ltxI3J0bHcvR7NUIt/CecJ5ZCNLODyvb/7UewQNNr
CtXPrWCIEAgw5BqjAqoIwAW7iG5zIfVhizwjnXZs8dTHIKqrZxu/GSKNfJiZJccq+H7iUy1v39tP
haeSQbJ4K/l1XDk06esqKPT6LSXbYaSX6s636M5iP7ea7BYva1xBC+hLKprhNP5oM0AMG6y1E0RT
yGSIlX93wXWbHooNbPEhXkDemxOf8mhqXZZJpF1LW4wvkqLy0YpM5R1PrZ2jwtGt4HxM6+xRG5Jg
NcJ4BAg5advE0MAJ2KFKO1NT9tU0FF7jtC5cWJo9GBKc9dxa17xxyW4M2+7EsfLdoF8+oe1wwsPi
RiygtexQX+1Skslo7E7VhJ8Hk52uzFxonlY1IK5qtPyDNg5nhRYYfhETce84NaTH0NHWkRmA28Ox
c2IxOv5al4/DqHeZekHNu8dO3bIyKMSEqvDR+FYsf1G2KI5B39JbObHIfnApSmNUoGl5LKa0o3KL
2lpdnLWhTSYSvJB6pjBr1ACKHXjxJ4bB0TafYaBhL8XF5eKfpcdyvH6h6RkRcARwSeWPyY3lrs0I
yYBKAh42zc17m7i2584AcizaBImUrGlyo0hb01mPoLFUxYm3+reh+/X7s3ykxcqrcuvUwI59POjb
AwdafOAH0NWABBnmDWDKvRqmypq8o2LHJF8c0qh1t7lS6w/ahIzrN7BwHOJsUwZKd2hEvyh4eodi
+NDmZ5z/s11bSHlbsRx7GlKUE2vy+++MT21wSCNbmKFyzBdIWb4cvYlhg/X2TAwXzfmxq1Sqdep0
6t1dvv+jJ0RfApbC0mSjArLsD169GVYSuugcUNIXlInuHZQ2cgsWufQTsCnWqnPb8JvlZA3ZVIax
1SVAq2Kay3xb59I6VVc93gwvQ2iZPI3F1Ygb6tg/OVgjf97rgQ8XqbqDkpXcmKPV3JBQZyTgw01g
M7E1de26tXrlZ86rRTiuWWIwgrfabNtZtg8AfyxnDwurqXaSHLGSZIfUTbZ924MK7Wv5nFnSgs+U
WWq5Q1bKEbAu5fxPV7XlZhYAAP1Qh6P98bEX2C4ydYxDDL7IhtJChEcwBK0v8c14VpbmWyjC0mvs
WXgQrNNNqNvd7vOX8oOhxIEbkMPSeLWM4xcAD6U9Ow0vgDva/RZG3bwL+lQcMh0Ry+eXWl7vo5HE
7s4hM3SZaEkAeDuSEH4IJyTdwweYTqPI6CNEOWHjSUILN6NJ1kjSoCFsC9RZn1/5aHe5jBosy+5S
QDGxTB/7OlOINhPCIsVHy9dAqI+fizIDSVXNzPIJyD0ly1Uvq9qSWAhS5z6/+gePeNm9ueygdTqU
4ugNiiEGJs4saasVoXUOWUIFJKQsUjj31PtxvGFcbvT1pZaP8uplxfQDLishu4xX1vErZO77ThXp
diqMYoOCotsUGuTL/+D+IClRPtYs2zr28WdGz/LRJeEeEXrvIRX5avPqX6o2hKnPr/Th7S1CHvaB
eIYc/e3t9ZGut04Bp0lwKtmQLANx0o6f0P0HZyROmneWOn/7/JLvvzymPo3HyhmIAtUil3j9RE3U
+cDoubkkdcutnbr1FsxjuB3UzD1xBnr/fiyX4h0UKl7Z3yqI15dSjKEejJZx0khZZCsVnTvMvzlF
W2gZuefUAaYiXPerQolO3OX7B0s13XI4aZhL2+r39uj1uJlT6TKdh1jAnHyvADxbpXo/Xtb2snPE
VrpRxzk7tel6v7TwQliYdJevk0nwaFsoJahDDaD6vohKKPeprgMBnOuFb1jNQ7a3MW0hDisRmu/R
02lnKdaUitpfHj7R7DpVATCW4fN2gqLoikeZfb7KPHHMtWGKJlwN06lfOaLYDJhg/ahm+ymgoqyx
VFKIyGtro6eKtXcbOZ0lKPS2IlS6XWCr1arv0+AmSxb6GOYffyib7oxUjukxs2XtNbmK4m40xAGT
Q3mdQkTd23lCans+EVHCqWvfTmF2rY2BcdESDHSmGrHmyaGHxEtWA5LR1j6xkXj/vTMdYq9fjlTY
r4+JGIMZF/Wsq64/krFT65dzDbHCesyry7jXT0yDH1xr2aywqeUcAJnpaPofZWHXwBzCfRzbRIx0
7qOtheoBj8FAOzy9b4B+e5+/vO/Ojct5A+S/4SBfY690XDGJUx2XY+uGUL2Cn6VmhL5oI3JKmaiu
ZrVr/M7GWpO66KOd1rDPAzBhJx7x+7PPgvbRlwKKZunsod5OIHSjZDvrChOIU/ToO91npavIXJxm
3RMDcU2f3/L7+cpgoaF6BeiKuz5+k/N8zoFxh9Ge4JnuDAFidTGPen+eTlN7Ijb6/aq6dAuErnJn
CIfUo5PD1E7dNESgmUZHnIVFUKMthvFpmk26a3ia7N+D4E6oMOQrczjFajiuSLKoL2Uppi2EQpzZ
fmczv5qzBLtEpZ8VomHBstMti3GaY5v2CqwEkP/s2W+IMvre9KTqILCeEcEqX2MBL+sfD2zi1pm4
Oa+BKEHj/PYbdlKg/2OEKzLXayoC1bjRgBE9delgXNSRoeKOm041qpc9w9uparmmyQERQBDliKNl
Kajl0MxLRpsw0tgLNCJr2LIOJ8bu+8FkgoYAUYvZTXWYrN/eWec6nZLDEtkPwHiIcKxI+6hJdYU8
056obX4wmJYnSH2FIqPKDPH2Um5tDOZgp3KfFk1/1gfWfaqK5FAEgeoT1GeB4V8iS0tE0EVuThef
vzXvX1JulL2hzlGQeudx37/Uii4JnFLuyVxMvTGoii3sMQItiyVl0W5OvDn6+7mQ6zFCBSo7rnk8
L5ltO3TTWEiC07F5DMLGTG5OoTcFUYhFxAHmg7EDiDgWTFYrSJaIwP2obXu8BXW+bdUuWMkujr+r
XQ2hNSlsf2otosUqkrJQMciDNvcmiYCy4y/LcKcE+XgRzFglA+qvz0jHbwzRtA+fP8cPJlxujHmW
PuVSmDpuE4RoExtAnHJP21OuOkdgv9UrREsB4b/Srg9VhPZmAGu7cUb+5RjTrv78M3z4cIXKbo0m
pkoqwtG81CgD9uopTvYjzlpvpLq9KfWRnKyi0b5YlpBXSjXx5ZIkbPqWrbTnem45jxrsip1KcgQh
DdVTN2QzHlSy4BohhrUILcvHBOSeK5hbNjb7a+j1HDb7yqIBqYAZYaMyPBv83Mw2YJKKWT3//MY+
GjTQidjjM9uw3T7a/UJXjmUUjXI/aKbctqVGVgv2ak9JQ2OjNwFK1DKfnj+/6EdTgIM5BUcGwlC6
XW/fS1OTSm9RG4GY3lkrtRgLyryDgafTKk4sXR+8hFTf0cuhvWV/8LuT+GpCj8OmQ9hVM3aUQoPR
pYaHLlTTrW6M4w7cRXrieh/MociReflYdKGPOUezm1vUJn0WxqrWaGJjmBjGI9gxJ4bj+109onkE
z8zX9PrfSYqUmZRqvG9yH+Bp8imJROs2bvBup5y3gQqDSdHBhvPeBCf21x/eH/V7myEj6Okvz/vV
82xD2ZdSd8DH4rO50DQyKYfCra8/HyAffWv0otjGMy6Zy462dfhvI4obClPZ6GpeEarBBaJlxVds
MuRE0JyCT358PWQCnFaWM/3RagsFMquHjufZx9KznKbY6gLAP40xE0rYqRbkR98emwwanmyp6H4d
7d4SwzBCckTk3m4WsdPQEbRl5bM/JvO61qYLUY2PRHed4iV9eJN0wXjL6Uupx7Q1UohFHeSW3Eel
Hu2ktKttqKVE2gaTcmHHqnXzH3yJ8DCWy2lUpI6HSpWTrtNHyd4qsUzrc5qfB8B2VoNLKbMvBvfE
q/fBao/QmkoQLXTeiuNlwshTolkrzj7UOZX1QI6EPzZsG1vh2gS1mYXnTlqxHQc38gdViU5sNj6Y
1NiP4zigGUEg2PGeXAa5YPkVyb7k3mB9WuMltItvmCVb//MH+/GVGDoI1hbX0dHbEdG5dpMqSvda
LwMvjN3ar2N65badJSde94/WXp3eJUJCyviCdtnb932SPSEH1J33kdpG3xMDPek0Vfa2gtu0j0VX
7kOY3hdDMSN/tszm0eqbkyeu5SJHG1Os+MJl10glFmzf2w9RGpQqAm2Se1WxSHwUDWuqAWDfIPSa
unGveamdaT5jH6YVaSjrUBgRw4AMOjdT+t3nj99YZFFHn0cgT6ZEzkGX4tRxwdhUsITppK76saw0
DYxrVPwij127sgsAijtkTZPpt2Vi/kzxv1c7YQbD+VgNFpLacqS4LLQ7ARblAm/4NJNYNuqgwm3M
/0NvfJkIWVXB9bfp9eyMMQkov0Hgeh9SsUie+ja/pajRXXV4DJ0tDc7sJYjzAcdxOVpPY2g0cHw0
ueHgSERlOd/qnZZe5u3/Ze9MluNGti37K89qDhn6psxqUAAiggz2jSRSExgpiYDDHX2Pr68FKvOm
yLwlvazZK3uTm3YzSSIQgLufZp+1VbdLCCpuC9vG6dbCvBIuFRzqUDpY14SNTWAaN4mLq5DAG5qh
gbWExOuWSJvsDOpLPGmYDexb2rPY0XcKpEHe1MQ8jmScXuadz0WxLv9aWav/qWDE1QiLeZjAeYDR
8nWV4YKIdXBUFxlNZ2BnSTgMjI5GGRxsM0bR6J7rrYEnamP22+zhXDyYHbth26aze6DZyGdbZhBS
IX513c7wk+CpWaruU7FqmO0ZDhSKUHS9dtfzsaH+yBTM1CoK47GAyXI3zJXwQ0A1EqKZ3os7zalq
7UCzzZ+Bx6XY+eFUcw656DuDqp9SjwEkRvNL46HpRTmfmGD03EsK7NMzJhBqJ/UEVgrF4dyI09yz
Trbv27sqZtGhrsd758ynrlNGxUAMFonZ9rqd1Yrlsy9H+exl5tjvXE6aR7uCxxYXvbs8Bkbvekca
3raKh1F4l/W6ZE8YriTBaat5xqnWtvgm58U4XGKa3gVhUEwQ1HASafHCdSr/KxbzM48PXj7Gze6Q
XASz294lkJHgPCF7wBFWS1Y/FEPpcdRp+WLEmgjWu8IWtEyZGPflTjIpDCQ2G8uPhVXP1QHoan9i
Z1V1O7XSPV0zhwpT7uoXvuPUtx6eSCCbhoaGgzeO401drg3Gjx2gq83k1LjXE3aTk1YN+fmqt/q1
y0O3Q5nMsmQOR5P4nbqTnh1qoacng8uITpQUy+DHRudeYJ44fy0bhoyi3vawS0+npm/iCgpMwQtc
6N8yJkpRLK2AUmIToMiDyRTxM8Q6Bo5r3YO62bV6/Wg5ovoe2Kq/s5x1wLdQGDMv82xt45SMaOGH
ll/lfbo4Ubc4zrPTTy0MnbnR68hEzzPxGmZI/2anvRsa6VNLTFAhRkid3aeuy5aCYd2sepK5nPKd
ZnjBgym9/CAoPlqh5eMMFKVi+zsqV0O0Ig6yT/F4MZ4diqXykEyzf01zKTXDUlbwPyQpTRz0mf1J
gEc5ls2STxE2L0MSaWk5CmZP7fJLAPUGfCqeCJg2iwWzPctU1jHj+EBCbGyQKbwOLWdncyo/eBhe
MHcc1KwkW9CiigY9ayERlUz771QmBiucllXR98pddV1YZcfETgq0wJphr7ANtF+B1hWfNStHnFwF
8D6gzhkMEydjh+fcbH0CUjN+mygBo+MSGPXh7yuTLuokmKpoTbRtrCRTw2MLNUtC8bC6LynunW1o
TqsPRQ+T4a9TPvSfYPC5S8TUasMMr6VMxm/qISviDLGpTSHZXprTYMjBdZRZcammBiTTNu6FqLPo
ndtcXy2S7honlJCx5RnqyYSlTFdPPNCBV3c/tIX5PWtX55uekPyASkqX6xY4oIaOIO/LuGuROKtc
1OKaDTwdoxVgLZS4dUmfJspta8SrN9IHGXt5PuZyfh6TMnv2FmaeQ31EY4JpnR6MsSXX4HbppsCK
u4oG0hnZkXWvBm8WTCqnVMgnt9ONHStvxtV+GbD5tT1MxPWm/+rUOXw18VnHSnrY1xIVDwnNgDpc
ei3+ezWMhrhAdTrFCSo3KEzjXENeAk+TXdeZre8Lo/EgV5rrmB6honl45xSmdjOsloshUr62t50Y
stvAHzEu48u8T4vuHIesz6SOeR67A4dN1LO5I4Uth3Pd0tdll/MCP9bDyBgBe1bwAH1PW8ltzcWO
irJI1p0vB1PsBinEfa6s9FEaOJ7x58EDUo3iOTFynxzXdITlKZhB5F3y/eqlshNzCI1eKz4W6CE/
Dp1q8Ese1eyGxjJrdRxoWokbb0ksEmads6QcWZZz6+N/clBzbZ6rRtq827PmQGIcII3t/CloGcyH
xMDLlEkFPAc4Ww6ZCvN5SCK48bRl3YeOR3y1FnAqw7nJ+oyqRwEaQgYTGC7dn4PTvquMR5ybusOU
TqPPSBHM4qhKtemMlxmyh2fV3hhD8KzxiAAZAgTMqvrLfggQCC+lWz0WTdNd1QSIQ2RawTziB0fB
OTLx1dbDqU4RgYK0NB7wcvEvfKiK1Y888h+J7P+rKeh/PVy8a4anHr3ik/qPwyDK71Qmvpe96JfT
b//rf2y/+kMvbxgf6NhyYpGWBP6PEeAfc8POBzLAbTydEjQNJHMrEf+hl7c+vP40/wldC6L4rTj9
p1yev7eV3hi32apUhH/+P1HMv+pC/4p4+Tzsy2BtmU5GL4dyfst1fkqzxRzYdVcukVaX2LbbiRpd
+CHrJostRPmgDVr+JQ+qCmzcohe8o0NTzoeiNPr2QtWph5c2RFsnNMGk6OHsOZm3A4YmH8rO60Tk
TPqskFloA7GCrj05DQiKM7rlpGegMivcIk0HXlqLW8y9Xi7g0gJ9svt9LrIWOKoMYJGaPv4vLL6B
YpFRZ3t0EvOpXTPsizWqxp6r1XY7nP46+H6bO/PFUKYi3A/IBLZ5hvfVY/Ay8ya0CL0gmY7M7QyU
2IbidFZrdq6w2znkuFxmYVJU6edfX/lt5ePHlUm3qOS66GSM95WkzBhsi/sKlxR92eDW/SX2VfVv
asbbBMdPqQV/FxH5JoxFtkrFEw3V2we/TM3Sbqbk3QDjHcu6ZppCeG8O4DBjkQyk5l05nnm904Cb
HfXxBj5HRu6XAQCRO+iwLtxYoJiS/Wxp6wlrd5ha5zZM34AQfcEgbSvtwQclXqj3xWL3XmhAqbXD
bOqgwthO4300grECrNT2jYKPMzMyhyBmJB7tgSPt+9QaYm9c7DuwUPa3pVZNFSMLCKzpVq6euh3Q
tj22jZfBbc3Ml7aaXREjPVvWI10X/cnSvYqg31wY/TCNJYkbDkPgNEtTPwdrp77X5VivEW0/qzkW
VmrnscaGn+9ater5xczAC1JRrHMwVG03u6fG1ptHqnl2w6Sj33733RFME/UU39zJNUGvCDsKCZ6X
KrhvOL65+okNjHW5wUuvug5SlS2RMqsx39m1aZB0jAlzvhj3bbnQWH0vBnOdT8apme9IinTsnerA
RERH8VRDrmrgpJjiVSXPZOIyjwubaKxiQmLcKSCZEMuBHAtBZjbPtpMqopkg635nimFsef9fm8Zm
H4E5AC8muTKdM8pzb98dba0EZmzfKj+rjtQctZtx7uFqZL5B6kYst27J2sANP04Z0bbyrcuiVHo8
NbIm8aFL8Lpi/tHp8v8n8YLp1p82j78RLs6/Pz+VVfnz0fP6Gz/OHgswxUaj+MNcyPmwoWMoI7Cx
bMcOxYY/zxv7A504HX0Pz5RHuj3QP84by/pAF4IjZ6sAbzpY458cN+hB3rw6Hg1GavGgZZBp62gA
3+uz2370q7SQRsRK7dtdPsr0mwpQU0Fq9uUFOBuG6fNePhZetRw0D7FlDJpO+8I77vo7lafVtyEX
DFSPtVIfBdbHzxwSnh23SNWukwSmP9Rksk78a4vyCwYkPeQ/klGqG5o8B+Ihy33aYge/sTYHOPna
SmSYQ7VnVKvOE0VRx0D8o7Pxv6gmcD6WKsjv87GU93h90jUpV827I4/e6FOjXZ8XxTDdF7hXX2rj
sPRxPor0fGhJr/dbWSaLLVLj2IDS14YjM84PvWWw6vugDfBWc4b0MusotEee27kfB+Tim5F6yTGL
d2ldnxnjnOwCGwMXKH2qAiHmDJzP7TLJx1TU3xRZch5TndjxDM1212gTkNERLVUa2U2QMpCQTvoX
kgjrgtZP9dnKDPxfS4fmi01QHclELjTqBm8HsrZP92ZW9bHm940ZJspkAeO8AnHUdpbRjbqZufQa
TJm1t5hz/uIoPQVCoMYlgIREEI37WgNEES0OnD4jLfM+5t82T6WtNRTMttZJlBlquhtzP7/sOkZD
Lczk8XtkQoWwuwqQqth9vbRxtmBXfPBgMd0KgpQvvp8UwYF6mU0mjbFRHzaI03eFqoiC586dr/Kh
dbFOpiIHYs5Z4b46tho+24mblrE5TdZjQll2iWABVlpUeUVzMhiD+VWBZD/oKybR+yUw5EuB6cs3
kam8Oa5tp4xIlpr7na+rKWJ91ci97VpirEh+e2rBpEfrFAzFcwv7Stu7er7WO3sOAjblPA0wVBd2
lse5GyAETnPZ3ohupf7RJ8JipFX3k3udgucLOjd8p2Gl9xq+hbK7t+u1uFM0llWs5SbEN9eqYa+u
NPzmZXJsOPmD3v73bvpHWE6k9X8fif3fKv1OOP/zXsrP/yuKpxPFnDi2SRTQcAz5c1fV/A9bexEt
A9QXqvGvQwx/bqveB5ofkH1ov9AGIc7/17Zq+Ay9MktJdE9/ZttX/8m2im763ba6Cb/wXwhgajGM
9LfquUizpC2kOGKA2aSSsaPOti9GfXYkfmrzYk6ziP2abB1lnpUAYjukwSrnKN1uV6NuBR+rty7N
YNEfCwoEVs9Up1sPHeFXZ6XFQ5X2Mx71AehmvQn1nH/XPuXZYOg3HoMPhC8ogMVkfnHmoBlLHA0w
lpfhrJnzRMUTj1D7oyfU5MUKP975jvquU8RTMThjPK+TM+7QBnrApv2yOeuzDR6aG2rMEH/q690i
gdXGVpCll67sYX0DQi3MsGLaDIfaasy+pRYmuAdk63p2ahMr1eeGK3SAsra5EQCxCNNi4I2aOPH8
ks2hCYyxv1hKLJa1yAbu3+SPdj/XMwuUCg3oQ3Nw8092ZTYI39ToTcadVqP1PXTStlIUYMV0j6gy
6E5sDd7wdSOmQN9lQMiBn9NS1fcTNqflSQFsO6JoA63CLGc+iwKSPoSYu6+UB/pCFfFQMbcY2tlS
n1A9KufQV9vxVFdtYxyMxfbTGKZ2OR5si3Z+pM09MOy9jwRhoAnL8H1rhF2D//uwK+Asp+ux0QR0
PrgLta0flSPmU9/VcMNsTaN9lsgcANIUXlfsGvwSBuxge1OsGdhw5aaLigGOGm13TE07x0oZ+/py
vlsobabY0/Pf9kmKqwuZETh40rPVKHm5RrBKl3ogYEX3dcswUaEF1ALtQUpYtJYxIJ0uktGDqzwW
ox9RD3LLcALfXp+AqW6KCLhFI/fSnT3Y4hWRQSS6hlrWunTNdExXt7tsaJlSRR/wYsXkYsSkeOrp
Jd0gqKVApBTG3EwRjgyzdiMzWdHUFI4RBeZSfnTdxb1JnSp/rGWA43aGROEjMofZjHLp1derpnzU
D2nVn2tA/y4Wqn5kfyKxQB136CfDwandgXyVUlKIDrn81PtjRkkVcsGLh5tseVgMD+uWFgSJTgfS
hIqgcpzRSVk65W7DgXy3GUcY3L7K1a5cbfPcneCQGpHW5kF5dGqVPcx5PZm7XhStvmNoyh8AY1Zk
Xk45dcyLFTOGDeBqjWgdNbKbNCu0a6N2+pKxz3SAZFzqQbefyVHNqEeg+MUICsivcHkDPQrciQQo
1axFRhynzcjIksMz81IxgLovMromFGBtPlfmYYa9EjI+dVzzYcQz/EX6OQxlsIeMWZEmKPwNiwlt
Q4omiDEDytbpvuHMv6XMNQwxVevKOq/mOXtUpGl4SjRrP0X6TKF2Z9UDcsLZ85oYT3gLSFjLjhlW
SdUeHB0mNNXJQX1yKult529XiojVup6Vbtc84YaG40HIGBs4VC7MizvtqAzb4xHv90bfydI20iZc
Vttt9q4558NhHYIZ0XVQ9/5T5o8FLtQdOHEVVrgf8A+btTbtplZ17v0wwnq8YmqpUzcAXh1qupIa
BAXyYOwZpsQ1YUiepnEiOIvSpNcocGP2kGXf5oZdgoW1giymzFE6IMRdLVidKx+W90xEolrdOknB
asvPnUKyfIKrByVnTeLvejdrC2M3WTIm4sxbh0p+yWTuW0QSc903dzKzPBW3EPu3LdcGs4I81EaR
D38I+O+C525gVkU8d8ayTMeCiygSxHart0Zex/69S4jEvCM4/qT+lOSjax98SJzBpcDmoIhHE3OX
BfxSXSH93bTbN36iAKjgzCEZH9KwJq9PZ9Povc+eMHsTGyT2q2Q3+JoARpCPnp9+g89M6yWc1oXq
+1KMGvDeDBnTPqPoWe4grksPl+68lbE1FTY+x4xH1ad9WfpPfS7Mx3EyNe1uBHsJzJ+KyA0h3DBd
M9RpPGWrJv0Yso2k2DvOdGUtaZjZg1EYerdfpmQwIxDg2Fpkmo40OAOxoC79WlumwwAD3r5HGthS
7apcdw5R7qV3EIQNNHtUe/FEWuhrzsOc4R4sBe7Tnt+QIUhmC5GC4cl7rggiRUgVqEhjm2osx0lt
TmOol06N8XNGqy9ubQontQ2D/4DqcPqIZULW7oPZbsSpzFUWhCvQ3RaVWSOSnQlDtIttE5cCUOYt
DXZ6jEljncLwDmxeJDpKMGyS2nhMWlX6JzmMcu2QNqweejSqaQ/dgtwohIqUIH8fygSzO5cmFeXd
Iqn2Q6JRSstKHEPgkVfqNlMid4iORbvX7WlOD/R19BQuXpumJ2VmM6jrSZj/TGsZdmw0muVeYPZB
+cYYa986WJZaXwp/aCADJ63xhfdYMATZCQxqyiLN0qthNPAQEl6R5MdgauqLyVDLRw0TLblnJs2T
l8tIYWqXkC5CwAdXa3S7LLP5rnVdqOAIetvfp00Dj8sUOUpBp1Sbu0+KN6N9V0qT8a4wz3QIsW5v
65Fb2BmPBbeNu9zN+57t3zZesK6lcyc0BK0xRb9uweejhtKat6l3jeW2D6W/CBy5xyN7vKduhR4N
k5SS/KR1v2SN0eKz7LjAt3tmfSTy0ZJn5M01oKXUZhp5i27wPpLEgLd12W5dSLMo2N/8dn5ezaT0
6Xwm1g1UsME6DnXpV4zVdZa7G02KpGfEVXN7FRQrB3lMy8Swj03QzFSegwYrdiiNRuIjmMyx4f44
51ObH6RRJV9XXMqrSBddet/jJ2Kcpd4qyst+rJvhazV704udGDxSBk/IiZSSWhYr+sMjzFWGhciH
wUhFOSXZE1DITn3oirZ343rrjUUQvQ11k9ik3ifSQfS+h2dG5LeWrltdGRT2xn2nJnoNblc2e4cM
r4sTQXOdNdzSZptKoPSDWARjH5WqAT8W0wBkAunEk1EweByXsm1beEKV5p32gS0fa3NF5m3gYlvf
muTT7Z2WaV17MKyqfQlUtzY0FU3Q1gL9qX6UE5MeexpLpRdlop1cFCoVDbwl6FR+FH6+BE/00gMs
s5kYrq5XRiLNndC0lhkBS3bqGqfUfLhzcCdLsISCkDSCZN5pRU0okB0yv62reTi4FbfRsXY1axAG
q1DPcrjy0YjPVXeetFn+kmooG0Lo0152MBcjV5zNrcnQe0MfpsbxyAoblSpsD3IPIwTDn5c27AMa
ZOGkOBJpn7amRYSeC3XSdq59wQmbrRGRDy7fm5Th86qkvCG6SqAYUhY1woThT/0UdYoFsrtbljoa
wS48+pIB32h2KtqXUndrYvCA6Jk6b+0/1UkGwc+Hcb7NmtO1J7hCtxJywE0XNNPbK+SvNp0urFye
iFqWeS+yTDnRutjNF4+c/J45683qhSmAG6kmc44rl9I8Tali7WLMlNZHdsSmD0FE68wZe4y4J6PG
SVzgzAeLS2Teg8DYnUHU2gZNDZ1SYxDT0vMXC4+1+lCPBf5tVW63n2bGIqmuCsZlwkwV0twDcBAv
WUCksB+aDetF08X3T5jsqtN49Uz9GeXyVFOJSJYmatNyuauKir6/ygfrm6dMDKuoV9Bi99y6FZGq
Ulp9jGFxvqct3hBRlrlArgoceCK3tEd1AP5vCM4Q2T4slYlpsw7fgeJ2W+KQMmSN/dSLWf/OtACV
z0p4A1UtlROm2lSDBuoZDNiGAYlGFv531fNH+4xS5K8y9evhe9tX/3ErvlY/Z+uvv/UjX9dc5wPC
dGy+6WzR4+Ch/ythd70Pm2DWoS1l6hsx9686KFk5Pwq51dNx7KToSVPojzqo4X3wfXsb2AC7b75S
Tv8BqMp8m687QA+2KUAXXZdPGoHS7G0FvRRorHhJYPImrrZDXzXFDGzhf2Z6dIqHMlNxQx3+uJhQ
lvThTliy3NVWnh0VnYlQ2i6JLPYdxCNkKQB2/HNXZc9L1Q5H7EYCZr0aCHjU7oQ2BlcpBuXHRi39
7qfv/fpHyf9n9tUmV/2rEQDpBM0lY39MRVEZMaz3ntKsYENAyS92igGaSMPvJS4ScY1Kpou0Bhsw
mkvTj9f+6/w/0+/Vv7nm28bVdk10yGQd2/gM8w7v22Opo2k9k7DpLql1osdAvZgeshS9mOJf39z7
Z/T+QtvN/9QaJVlYBaFvurNt9YXJ8SLyi+D+n1+Du9EpyvN2oX58e41+sESZ9SRDWq2ROU7dFGt9
W//mMb2bNnr9zmiKMZHLuD1dRefdrbhZrVeQf4hKwVPG2IidVUXwORHOIRjah7EdPrYdYhCJD1m+
GjeFP/8jnfUfHwD9IpiKzbxdf9dtdKvRCDjctDiQ1bnC4uti7fFrkmNvxOP0W4XuOzXpH9cD98Sk
wda89d7dsHBWq1tLfJkydGJR1YjnjNQeXy3C30R5V9jVd/jk2jfOkL+MbnP368f6Qxr7dmWgXaf0
YLDEN03yu766Vc6aveI5tRNBfayd5lJpjMzZLrECcsob6To3Qk7loRhrBFOeerYtDkChzmsEiSTV
EJrkQieV6le2t8hrrwdI9Y1wbgqvOPc193LN5QtlvssSXhOoWoWV2qTNYYVbFfoYJzkWQZddS8Oo
Q8QH30alQV3S+Z+FWHS1sFcuV3HnGM0XWon3nW/fVK1z4+tc2fbSj7lFWo/7yLNXexQPqILH29VA
5pbh9jEQuEOzKr37qaosklPjxh7S5wQtRBgM+qO/oIYbt/+EA49zB7cNASJ9GMpffnvidpRdMiib
serKmulUbEC1RV9v7LbyY9HxpwkDzkVu3uSdT8N2uzMzty+WsVnO7Gbb8xDw7Eptmo9I7uSFkN2D
LLGypXs0rxflWoDdmPxYw6l4xxTeZUOeiZzKfdS8rvzcB1MSL30XRIyUw3kuMlzt5GhxR10AOQ9q
NPWsZ1d5l/PoXzp5X53IrlovYPwF+8Xx792E3JE9fEUvg/QH18c6cqDP7EkdxpiTBw5gaYXmsuEt
NCqbq2fd1LJ4htbyyRSmGQde95AUUMkLj49gQA7+uD3XxCvP8x4+uppVdjUE2PLkFEAI37rIqQo9
BlOk7eyspbjWrdj2bV/y69c4211O+tr4cYas8CNhornTK76ExaoggBhlcMDPMIh8tJ5BpoKD0y7L
oVlcP6wzge2SyCMCrnqvm3zBaUAVCvHWup86XNOryrmplOucVT6vwow64mzia8jcYt1sFcxdvgbL
BUHpHJIrytiRjYmskv+LXl3bNY168Se0kpl3+vrZVeqVB730TstixahoXimmmC9uot1DNK73GY2+
UF+5ybHJXtwlXfcynfDb6xYcFg1v/D5QU90R5DcnckS45orq4FczAb7F55aBWPdB0j2sOQhRJ3dl
LIyAVrSaOmSefE9BJtK9lZfLoexYgl7ZP6wOL4DmiBeNisqh2hp1syd3DIhuhUpFzFjwMFH2cbwG
AjfCwLgJjNqMBNWKSMsbfjspz7dFo4/84WnghxJwOOG23IdMtuEy0qkaNbuj3JvwpxlSpDwiXxzG
9BCvFs+ihew9GRcUwK8aPbiniobiee7kRWPxwq/s2weRmGhnJ/tmTbBtbDoAFEwmwtcD5A89yQt7
5nKMBRJjzkLCduwZzZe5WypaTgpkomNW6DTqB03jm4LT+tnrtCGmAmNGxsptohnQ7nPhLheZly2h
LROEPOO2RL316wh3M5p91DqYEcZJod1D58Fkk39jpdVL36nnMmXJMlNwjwuitts2355sP2669iEv
zJtW1Cxak8VRbi++nuCAS5K9K3u8THpzclBp0FCzbLaM1WvnYy36+TgXtY/WSNvshWnpwurJLulS
MA1gY6EVUtoqQ6fjQ+oIPi/0lc80KcTWtImfnd7lDmBp1khc0j1+CNRUx6r4WqzZqbSRiQY1K77L
24fWy55Ha3hg2PtBVdt3TwuAZKFlU/Z4T/yMz43w4UWJZt2/rlOt9u4Lpa+I1BHppgsWoG3VVie1
P7IqUofvbeQl8Uftfl4kL5cWHAOp6r1fLfJ2pMb+afQS6rF6ki8HFSTf9YmvlmoZuajNbyW6eaMk
ol6OzOSJVsYcOlvYlwTb1tjMmJtC/RNk2I5xsLqp2ZmON10ZPc9yTYf52rfYBHOU9rsWOvAp/mpB
OGHvs0uaHv04D0U7STElirHXfEL2nl1bPoSRnP37ZKCAge65enBFuaVrvmuc2wxG7Y10NW+NVSTb
C720Z6O3sNNaUiPfpu6GhDFz+E1joO5v85ENplYOSHP4EMvITl9YNy0lwXCdhzHqZS3dMBF597lV
WXYltVLtnNZ5QgcnqbEVuKUFOHKamaU/YHTqnHVzU+8TxNKPm7vVgabOcqGBJXBiPc+eO/zxbgWC
M6PBDgpm6vb88k3CjRWStjMnA3cvykPfagRMJ8KwRvxfWCyjguRfpiljtItJQcOY/L3XjPoDTrjP
88zxvG1OuOfOR4sDG4Naqkdj+/B6LBK33ixTawJmzeuo07dzUSbtGdWljT3oXFor72HpsQyo8GPA
PXJD+G+f2TTIo66brhhsFV8qhpbj1z1CCvdSp4R8p5X5c6rq5IhzM2MglSn2bPHbmaLuEQApYIOo
pbf9eF4pfsoKHmptXtfWcNFW3lc7U48Urc6obmQh9mX4fjLyzShyEezzUTejVrDgTLa4/SAoclY6
jmeOQOWODfJyhiRdni+zR6KS+G1cbV6OLLpTqpV3eTfi0E46H/ezM1+bTDPAbu5mLLTZ1okoH/xy
u01T77go61FhaPVlEMH9UmfPghFhmIjipU75aUTDLNotwHgNF0qDjNuVz03Ot+mLzto51KCiX0dq
b2V+W6BI25bOLnM2ZIXo7d4G4BbqRQZk1gxzevYq19PuJ67Eppm/TKI1o1XAa6SzK35z3dc53jcB
oquTAaK7A3VAaP4+QETN0Q2dkWqx541XmfDivs+Olj3eJFJ5mFdiZZeWoBv1VuF3X124vfbJ8JqH
3M4OnqSHU9ic56ttEbLBYdDbhrpms8/b9S5FKR6mJG70H7rTpNe/Oj66DCvRPpPt3jk1g8yGX1Pw
dI6Zln40Nr9AUzGpjh/lFodCAnmp27yP0IAeXSoksULifenQ6DwWC2u5TNi4Lc89nbbYfRIsmu2d
c3KsLEp2ndyijobv8Lrvenm1+DXGLy1a04iBOqJGFbAkQQBEkw8tBcfnGf0ppq+DZv5mrOxvCaqL
aQ9znVuOjdeDR67/cw5XUUp0cSfQYjSw2m7E1jWiZnC6eulLTqsZ0Yh8+fUL5f3tjeKSnuECr4BK
g5PWu9TDHKyybxKlxeX2TfFw7FPIreuNlQU4m3agFXzvFMM2E188+zAm/uUWTpo4XIcY/9GyY145
NNASRlvMpE+EQNtTRtZ/v1jyec44SmHTP4ylf7qIMYaB1Z5Wpnpp6vbBqol0hpW8JrduZgzSqK/J
OhIC2f527JuZULuxt29Mm9BxCzcpLl4ilNr2K1anMDkkOrU1Oka9J2ojaXmN6cYWn97V9O9pwN5P
GueTlK12Ykw8bVr5l/XKT5JI0b00unvmNKzNijgvsavgTF4TjvEfJyM5VzpxMEyLru1oDC44mnZt
EJmo1ynmchZD0qHnEywUnkdcMklVngdYI/EWblmieZDuit2tx8Rxmjvrl9fH94+khP8JGvx/Tm14
+F5dPhXfu/8C1lpIUX56z/8mNLx4+vaUPnVfn9qfK26vv/Sj4uboH2xeeZaYDm7Kea2q/dAd2tYH
JOwbJYk0k60OxPufukNkBB/4WRttDUsAW7WtgPRHwU0zEcjrCGo2YhZaaAxa/olE5m0xhzQcfTva
GD4hJJCtYPV2I0D7MvhGllG1z9R8uvoIMeyUiZufvpR/U5t6u93QnaYixWQYH9oFSMk9v7uKjaHK
3G3Md6c5y/Tm4ziMnxnQBeui6FLb3fKbY+T9bXEppJyYffDdosHz3ilxZ6tYNk/LBjGhq1+hIEkO
gTdpvym5/e0q7KEe94TOj6cLmeftbeUMN4KgW9oIJluHJ29nHuzOsn9TI3q7cfLlmcyobQMJlA48
h/nmd1ehqauMtuwiWaADB/Aa9kW6l7Y4h60MFjz/OgBf/c2tbV/QX8fwdlEzwK2A+4O4AUdwu/Wf
inzLmqY9FFoIWS5cI4MRmT1tDm2HE/RyTqTzOwjc2+rldj1UZFT6YECi40RA/fZ63rIA/HWbPtIs
78FLKi/mchU5jOx/8y7+/aHRcHQc+E3UmIGyvbuzZGkrM88xxEToOR/RQaADxbDz/+EqWyEWpRV7
uvEeMTAye+hiVkqo0GSNPJKOJxht0bicf3Ohvy0tCvkb3hbSLZVfWOJvv7jcDsZ0zYKeRibAhGGS
8sDsgAM5XFj7WqvMFwxuipNfr+d/87QciF8U8piS0WkkvL0oga67VgPTkz2jjzuMYuY92A1tXzb1
7zhM7x9XwKgZmCL/lemxTaC/uxQ1qmFqLCvKpxRTscqn9z8xYPjrG3r3LW6D5KBliDvZAXXAae9W
cuvIrPLHFZPcJblF1WIfkEud15PYzaV+GkhMdH99wXfr63VynWVNtk8gjVHPux3RWfUSOl6tMKte
zgiBqDgzfXdUmCCfNjJTv3lg/+5yyDBBtPHYPGyJ3n6LTTfZfsMUOmIy1+l2OtMeIhyzRp2NatSo
otlbgvfrW3z35LhFkxl9dnYT0IZFV+ftNS3Y2Z0vBZqACZe/2g7uZPN/2DuT3biVbdv+y+3zgHXR
JbNQqrRV2u4QcsW6imCw+vo36P0ujpXSU16d3gNuZ2MDhh1JMhiMWGvOMR354Qsz16YT8Byq2iAS
jh5cipZJOhK5lzeN8pDolX1A8JcjFOowWY/WKfDLWxe1Lk/r2YjJcvzcbH9d9Cts3bz02U55bbkl
JU37D67KXwchuQDM3bH7rAb/NbeGTxJFwSE2Jj990wiTgn1fyUjvC2P74UfFd4ypyPOCu3Z8VZ6t
UTBymf5LXFHrRIW0xVH2wQRdJsTqquJryRGPb/MxUi2YmxKZP96qrs3cTT8g6ygUqJf3r+VobVpH
QetLqiObJEIZj1scwEY42CxzGfmCBAuT/91KSD2IHaz4xC7jraHwjRAgiWCZuX70EvcmJ8MFvlk0
EYUOQ8Ge7qQRAD405/z541e1HqD89W3ChHf0AqsFyR/+05KMl+S+VfF0MWSYc1vI1R+eCxxQDex9
qwGTD/PRRcW60WcK8STfx4Tk9cFV2io18P6DC2JtR5LNTne9rJerQ2phFKEoWkVurskrEmwW49pU
XZxcQ09qTxx3X7+1Kz2Rjz2fe6oZa9f7790M563Op65XReR863AZsuFKbxL/hDXyjVGo8uF9s1ho
1+7vy1EqTSdojlc0GkWL2IEjrT2X3onp/eYgvEjsopnpdN5fDpINUAFjg0E0RSkwq4V9k/TdeMIG
+cbMxt7571GOng4pjEVGeCmJ9vGYnvktZY2lh19dmqN399GZjcceOB8RdasVwD5qgTq0sOZusAo8
sSZh8XwKOUObTv5Uwik88YReX9aKdFwtjgggcH0dPaGgKApztCHv+ZRkLgqPllKP6/+Zs4R9Ym14
/ZwgOa7fJhOAJGMd3cExhneGRr+IGtZVSrYz8VWmIU+Msk7cv7bpLHYoNvCMkTjmcJI7jlWsc49i
/qq7g1mbDFemapovZVL4RNH5idVGBcVL/8QMfD0mhxBkBmwnqBOyUrycgaAlKthmSRmBXrXCuNAF
ucUOfAZpsmG3EN2/P0GOgwy5SPrIPr5Kj8hyziNHAzar6TttOtTUdP1khK0/SPYuYT1I6oPZf9RG
DER7l/VwbSRRud/OICW/mrKVX3rDx5wV56iKoxaRnEQZlaobWwWVRum9mMq93WZS2ylbcy8oKCX/
FE7+h7IM1mp+PPBl5CzrTMCb/vJuiVwmiWHxORqXCrpJuQwSMj1Ax+8Er6Mge/9evZ7gvEucsQ1v
Pdtwy16OJkXZTgLaVzTmXj/vqsIxH1Dc9iISUNfSE6O9MROwS5OES54FqpvjbYNJXyJTdGl56oUM
Jxux/7YeyiKJpom8V3pMjfj8/gW+3qiT58NgiJGAALAKvrxAPXGXVCvQbcpgTbBxf82LXiHoSzdZ
h6bPtse79wd86xp5e/E2rfInznIvB1S6LaXW8TnMxkkLVWI9BVN21ZUZMkIcJCfm+hvPj5tJpQga
Ohbi48RQqxws3AU2hBrOKhmgJNnea3NXHEh0tU7wSt8aa/0cYjalWsIZ/+WV+a0jxnks6wjzyLRN
Mf5dIO/Lz8tKLtv3b+IbT81bmQ6EXZES8Kc89vf3t07rxPVjWUeEnbabriu8B9OX+rYhvWPLETLf
QjJOTnzDXj857LSeu5IcHOw9wdGXsvFNtRDyxLvgSnmFo4EAWH00DkSUYLgwbHv30Yv0g3VvwZUG
5OIcr4saOOgu9dmiKRQWe1oyGd4YYnsvy3TUz/O4mD7hZ3A274/6+ilCZMPZCUwMjB6e5JdPEQcO
6CrFqALP+37p+JB1Ba6hskcw9/5QPv/Uy48N6xe5eDZbnLWIf3RDrTzw8LeCT8rNWuFmn+3qE5FZ
JLVaAKofy6Uo7wrZLVj2Z6VOdaRezyHKDcxXpFp/qkRHF1qCdLEJCiLJTYj+qikrJ+psKpdhsIz5
NS6u/D52KvB071/0q++4TUGKiIk1ToYj5jFPtEBYM9cNyuU2qAKg2EmJVzo9laLz1iisoQjL15iu
V+22ZVhM/IMZ5/PKAUSLAjwKEl+dmKGv5gqFL16E9Q4SQMS39OVc6ftJDIbD3tEQEGbXDVlozD2P
Kx1PYfffHIqaCmdFN6DXtL6cf9UP4Y2JvnIU7rVqdM9Mt582tj5XWz3Xpv2HnxAbLGJzWMtYXo5x
95WR+RhupiqaWg1Rvc5qs8EM0nywpkwpj7uHZm6d/tS8jrchowkSpFoFVLUEDbTqM8pvrq+pU+E8
ryb6n3FcIDjrqswu6+WtS7RJkJjiVFHQmVkbSh+deOS3gYBEZmiHqdFMuetNhO3/wX1k3UOd5wIk
OKaPF1aOHqjGwi2cADN1rOVA7yzzVIf3janOiZnAGA59qwV4nTl/zYxELLnwXERnHEAUeeltRvNa
oxx2YlociTu5e9xHcKC8TB5tTu/V9WDTadTC87IBkfnz1k2T+zKFkVc55aHBatbS8ytrCGFIw9Te
C2rzxPv21qX+9Qu8o71fUE7kj+EAiEaluUPk43t9Uvbi3H78wf09zNG6TCN3miUvVzRY03RVBf6D
VTXDiZLU29eyLh8ePeFXsUbmAJV/jNe91pwUYufrSRsRrRnoJx7bW7N/ZQvB9WT6U1d5OT1qkQ2F
6swqcnIsVKM9GbfSNkeqUuz4cEF6XXxppPWpQ8abl2fQejA8dntUnF8OOyunCfSGYW28QioCorA8
lYmyPr//qN5aFhFVcDCiVL+yo18OAxVHo2LJ/g5eO+7yZrZ3s4cILLRhcc4nvtevr4mXeU2QXivo
vA1HW1czU/YwOlyT1o5EsJDHkoH5E83H32jGYRPJIR7NNt/JlxflWC1GxIYFCzAdCgs52MnemUR2
Yj/3+t5xcnfBDrImkjBzfJLymsluTRv4nyVnFeaLnDcDmWWhb2BPef8xrUvsi52OzZbKZPbRQaSK
aB/duXKecGZylIzSsYp3eaN1+1bM1U3qkgBT1JU8UZ8y1lv0YkAialCBI9DkcEOJ76gwkYPUmk1N
TVGOPTq/AeHiNM8lh0ts5lYg+s+p0+pPtYc3alu0+HUevXxW3oE9g9bevX/xr+6z5+vs02loUiqh
GXL0OEVt5phchykqvE7bZZ5e7XWKGZ9x2J7aUTJNji7c53WDoswaja+EktbRYHFX1zG4Dw/HUU0Q
LujO1ZfhzTYkYzJPdAgfhT92ykXsoUHxjTj5LsuNGFK/30PObIgXpwx73xVTkT3n+NHqTYakHVXV
0jjXJSetW4fOonNeTPqEtr0djQnEoGd9sfOidxFxVUETdsJyp8gUU5c8aHyf/nRHsrGn/rmw3bO2
Zm8TiBXaU2OSOVC5tc6jQT2qxmvSdlpxG2Nh7fOoV1McP1Z6GZzJCs9mgfsNcux3O8BiWG35SqH2
RcDrZX4ams1sAQHODBSU32Nzrjxcei6bjM9zWmg4WIEZGqXEFycqKnCBAE1w0ZDd12xVb7g5RmJQ
YtYVFKxYg+bgylRtOzRG3mU1FDFqvSAQsHDD3AFvnkR+vijyEB0tns5xXpQxsGaLAFHLT6qMCl8K
ITnM62nAVZ/IlY1R60uVP1mTldogPDM4dLfe0ASAcGNRO58aNQagqGfXkoeeB4xKZ24AxrutPetc
ul2vQRiQa7q9DfMruC4W0p6iUQ5TexkXXTffjIsotQctqUx5EQ+9GO59cs2cjZFhzRmStHZCbVqW
+ldnxvOvvEELdWmpsaojbONwejsPw+2VaxMreTBFPapDsqbWQNOkEPwFcE2xpoyMrh95SZz8tNlU
oUZdksLWw7xD8nlh4fLNEvRmcNyeNPTHJmJVr2/CwbbF/KOeLXr6kBriNP/G21bEm7hz6vgOYxsR
OYbT+t5OFuZkfq0mA3y9hdHTfZ5Eqpc1JRBIEli9kagmeO+lDyw3FZN+m6Q9aR+2hqvxBstuB64H
ez7XM9bBb2EG5i/RlHLEg+dWyZkFHrZkQ9h66XbEcG/vkkbXbvCt8+1o5ZhN95YSsRGV0oYfAtjN
Eb8wUOtfAWFKwJcuvy1czLbnQ9BlOFNFUY+X+uxWRUg5T1+eBJGzeChFhrhXj0evjwyoyQYS5CL7
YgoTjaghG8cOyRVU3UZRZFTRlCZNsi3tGk+jtxSetUn1yfphDFWF7DhYtDoKaI+lYR1Muc88bPIb
2efGD92URbZphnmx9mOhTfcBfmBxcHQ1YnaGNTsRwyobOypQUbmbqmw7Z1e3uvkLRi1oap/UxGG/
cBB3Qmks07iLx6L/6uWVZV8ls8/A8+ICbUAIgo6/TjQ4UGI1brcjcZKbxm6C8dxrHc5cIkVle+7H
sz7vSABOfowNx5StWZlWHdWG238jK8DpHzI2wwikAYxy4i1cdkEUgLs7WTf6fOUVidlH3ZhOKbXX
pQ8gPQ8dZu620WO5q53CmcOy8lOMCtpQxVcpolFrRST48jzvoMhCJc6t+6XQFlytmVvzMPI8n0N4
k/TX896AFFOa6VMLreGWtdvE5wH3JH/QQAew3PidvpyNrJm/hW73X52hEtMFRYP8azDIrLqYdYIO
IC137rRhDx5rG10V1S+dDLaHdKBRDWnK7sfQScwBlyZ4vSQap7hxv0GSyfTPJLQb8qmCd3mrCw1D
8mJQPBo1fPgXrEP1zbA4qjxgEw6aM7zvhClQC+ru2n4oyqipNP/3MMdBc5j7SXX7IFdmdtmmhv5V
S3Un2bdzXmp7lEHJL2s0sOcoXwbjoQo6BxVtnbegsNgx+juD9K38MqnHwDi3R915clNdAlJQtvmF
PMpuxqThp1rHyz752Tn+f/8C6kO1XIItrqEJg87QANEmVhO5cToOURATBz+GYyOtT1Wspcam6GQF
uKBYbJ/U3HFUWHjIsb2SVeP1oaXSwdqylngEDXjVPEVSy5fP5UJJ7ZvQpf7Nd+OkeEDyVBgXpdRc
+wxgOkt+lziWjAKAYJgKFOS1PWvJYO4qX7ZmEs7x4kIy17KVfm2RpPylNKbiezt05pNLvEK8sw2t
QgxhlRgI9YxvgMAtMQ4d9Rgr6W5jrZTVfVlYInhKijZL9l7J60rmEUcRHOeWeWuZi25HZh7b5AnF
EB7xHiHrj3R9jPON1zmC1DiQwfGmFk1e38C4bssnty4tc18EgBIuvQTZ2EPat00cjm3LV7JI0ZBu
CtqEPhMxF30UpGJMwx4Lpr4XM7P8q1aq1I3yflDntpZM48FeeHjbwM8gCSHLITo6CJD+n9XVtDS/
Bd1+0sfVUD2DXPF+dYCjxI8JhjoCqAEpAZb1pjBCdOsdm4S2cp1Hlo3Sgh0Rl3rwmdVKyrMGfCVW
Cd5Ri9jpPodxpKZexzaVlCJ+Mju3g0LvK91gsvvuvMn0yRf7tc8/3BaG3aZ3VRv39sFojJYpDdrB
Jv5o8Orq3tcJcwdyn/qKWbLkWUM0GDzqc9mKoDxLEhuw9rD49ow3n/OMeKq1Pu+LKOgXNK1hsVjG
8K0P6Oo/Oz2Z8LfZ0Fbyh4UgnFcIC4FzDcjE/2U3MaTOUQ965zxDtpGFdW7My2F2Bw1wCR4kBCuk
KyN4nlyfOxzVzZR1j+yMOqZxq9WDdza5pWHf28WsGzeiopb45KpCJncTd1rtcZCN5Y2wl87Y0V5M
hz24cSuNfEuVTyMO+vkWk06tbbj8vPtOt7VPoqCYbXVwMrPTiYYgQihqaoVY3Zg969yR4AG+tOlC
Tc408kqsxNrlAhz46J/VXk7xfDKCuovQyhtVyCKhQ6efBwz/EMqN9kbOYmQJakeeeSTtnhczTHVV
a9+qqtDGvZF2ybjToNs4l7aZjd6Oc2VpXBV4xqZo6qcKAsCg59jjiyxHGY4zY/qUSK0wHwfX0q47
oRrvcqCd2/9oA30Yr+1kbqi2AEs05F1qoh+Bhjia/a7XvNb4RARq7u/13gbQ0+u6fPTicYRM5wIj
hTGiNOVs+TxREcVs09jQ6mJ3xvLRj6mvP0M1H7UvXZNkfErnan74s2//kET3f6a//f+NOG2+T/u8
f66X5/olou7PX/lHgmsjwSWAisYYxw8KW//2vJvBv9aGBP5fKNN/2J//luDq/1otO6uIdFXaEnmy
nsn+W4OLPheNxFpFRSdJ+/VjsOmjc7qBPNVFR4q4jdosIsijM9CQFWbSayULUxLn0zaPK/0sAyed
nCitHB3sGMejbgNc1EN/Qy39qLQyB+7cVTHbuwzCUBHiZFU/IOE0TyjGPmYSp1nLWIAE3LVYRFPk
OBe0MEXQdM3IVhJe0EZVpEgssSpPhKcdndP/jMJJnXqiR6kPbvPLygNBPEFFz44rmjXzsyO7WiG+
yfBJ+UsK7ULq1eZDh2MURWvjY0WCr85+57itX5g2+yxBpzG3JXCeMssmchDoznFTk+lEze3VAzsa
7KgM0cFrHjl9FCG2lHnaw0e2HorE0rMNTJ7uY8XK9crQ/CJWIPGSdsdxuTRlPSNCYyC2pO20z3nr
1RsMCeLEKG9cEkUihO/UpCxqHeuf/1X9NarZ7U2gIeTqzflFkVn9XhTeEknH/KAC488FoUE0qGbD
EEA6fTRUVlrkQY1ISkjVOzhcTMQLPZ54qV69vNw2G1QliwUcYOpGL0cpITXSu8StIYA+7AtFpK8R
O/mJApG1Puq/CkR/Loa9OjJ9PAGgCo4KRKZGCKuuF+CCktRvN0LyNfe5iW3a7ytnUBwWFhR1Vy0K
++dEkChzWagaTiJ2QM6fFcwocW9ykG5oXwRdvYsnFfthNtQltEdEEqHRx9BzhsZPkqifetfZu8gj
FIfOBp4GUciNBojBSH6PMrPiDSkUTRk5Qx484wZfQztqK1sQjVXyNsh1MFlZtiw+8QuN9zVBx6RO
VDePKkd/7ggTld4SGhQy1dZC8l8zidUgkakGaziYQfuECAv1MPCaErt+X9y6A6R4yI/GTk66o0KH
eJ0T/fM3njzEBhKoqK066wR7+QN6OUAyHR1AQmx9QnMUAIGtUYs+vOCQxIu9gJdzdTMcLXEJtsQB
WVsRqk6BLR9M54INxrCBCen+eH+oV6spSxp1VWMFUawt7KPlJnedPnMc8G52Ieqf3jQUfVgTtNKG
rrCyu9qJTef6/SHfuIe0Vfk64zBYi+JH91BrURZSCStDw+CLhIBy2GWZP5/4TByPQkd17Q16uFwt
yqzHOs0McFdG/WZ9RzVss8rJ5BQKb8SA+bHLWfsHtCLpE7LRWKfFyykhClc2qZZXMFrd9NxYHDLh
bDndfXyUfzYMK/GFstrLUZqp7lKOt4TsBJNFgFdLUpc/fLCqv/ZCKAIjbUXKgJj5uNxejYbd16Yi
xWB0qTo2bhIuwDI+vX8t6wP+e137o8LjcwNfiEBJvDovryUPMohZq08ykEv7OTOqaqMpc/5pVD9N
haaoTs3t+yOixTwekz3bWt5Gl8eI7nFQYD2R+4ompFvJZhrkbp2CHWiRmrwNv+XscAAG4z7ZAxEE
WEw7HN+sNGBEaUt0e1RcCtafXmIMTfl8qe2gGziwwYj6GvA8ALjbzLZGnywIzrqRUNX8XQbG6FFP
M1FUFo0ofi8ctmyi3XphbvzGJhDYtZYce5/Vo4p2iUorz53CTtuN1ebDGBq0VgAW56Z2Y5YLrsR6
8ciKmC1rvHOoPH9LIKcSHzWn0GPKBOhxOAXWeCbM2sWX34tqjGqNou2WeCb5azbacYnAHICF4wTT
oJuDpEuB0RgAOE58NPVozdkdwzaGvAr2zV22K6kmj/ARtM2mBP+nttJPK8CQqdHMISxlgnlIfDaK
c4LcsL+WIPG8b+WEyi5qBr8l/miYnC5CwZXipyaQ6cpfbO+7ja+oewh0/J+QeUc7QVTYkIvWRMKo
c0LYEoIdl3Md/TiFeuK0vCcTGlnKL5xYc72lBieRzRRi92ndEbiRlNN4v/AhoptXuWMWuQPwyxLf
Ze3Ljal8fK8x9Ll80wTD5J0l0kqpU7a19YMDLlYgDc3g9z6t0vFRa6r42WuGpQ97qHsrPd2fb4PS
1X5OhcFRV1VVdz+o3Na+t66+3KNdoWXey86vzhrXGO8S3xmSQ5uPBIJAYCaAWGhBpz10PhFmIXBQ
40tP4f6bBkm4QWVitl8hxWYkrMnek8kmH0evoNJYtCkUSo+AGA1NBSofY0r8nZuncAEis1OddV4M
85DvbKVRVKgHvf2G5Lm3t9pgx+kuLzka7NXSWvNOc0ubWpQcLG2nycRcmf8L/UctH3M8bGk3mGGg
a943MnulCnFykLZFrZd5HhSWdVvq1N6jOsew9dPOsIRdyCq2tIPvdBkhXyRQYeQK9L7cFV2xfOK+
G/mTuXrofgD+L/sHTFjUZlRnlDgpKE8YmzmevS9EWcbuJiFu4K7S5sw61DNQl+91UHbDgUpuAZ4S
jZq+Q8hVWFE3F1Ua5jJrvd9upVcF98yy8x/SKyftGi5j7oUmpN3s3A+6Pr/slEqMCJni0H7H21aB
Za2FQjOFyj1dzhze+PYn6ISM2nUyCnczq2UCR+0aWft5Dsa0BhJbQZQY3Zlsx8FJqUwWBsV1wq1s
hK9pp2y56eaqezDMxO5g2rZVfUGyFKDKNsBevXXIS4NoNawZig3S0+pqBbLJqzTLiqoGJE4Oob2X
FrIZZyM50AL/aMgIYo4HJG/N24xiT73hThfFOfKKKt8kHPUkqOGl+TYPiXmocm9Sn1hyUrkzB2HA
KqnT1um70M9jR3yVnqX6Hui74iBjEFFEWd7bTi6Ko+IMEC1xN4+5XxB/M9EDuhmg+UAiaXN7afTQ
M/IkCbZATjqScQZTpEZ/sdCjgHVSLuVzzG2FD90KNW3b1gzuMTrrFGSBm3uYm/vucfKHLmHtnRKH
prRV1ruGcBSDXr8LIFNU9EQim2NCQHfEMmryFQQ7VeqJ3kKpH5F95BccF840auxio8rSVT/pIs1l
ZA2dkhd9kZk0HNil6nsauUl8ZSfsU7dAa6mqtng1q022VF0a+kOu29TFND3b6oNERTY1fLIda3TG
LRGETnvAYunVEfE4yN4oBwWfSjtZkDD2Br8+Z9cCml3m1R2UB3+81Uld481s4m7au3BqwdGYNsDV
uS26KXLbVv+sQUSBV1GPcMiZaskn8v2qG07kdCwc4MZ3/BsrfVdN+rIBASGLi4agGE4Vs6Tciux3
9FH3+qlxWKQ+1TsDvvEdd8qEJq6NEOnnxIsjo3HLX33X0bJF4eKsCZAxdAEWnTo7tygkf9d8b1ab
lpMEyILcc7WoHbT2u2Yq8t/6PC3uLYK71W7KBqp7vWF0pEs62nCFDKQ2970kl4fTiA+WwkmqoNx5
rCqPvdfrZITkwrxHA8wZsjXWaBDRJRwlZIVvYrvQmHlu+XS2iLXMTI9SzWy+VU1v0MK0DLIEu6zp
QlNyEgo9TbFa4/taHjU81tbO7FMo7Znbjxe8HASz50iHruzcg1QqlK70LWhZ6US4jBM3bEDyFtEk
KslF9k7yoHLpOMTijaKLdKLi019ZwzvywM90moOoBq9kAmm582VJZ7e96CvdUxckmkJIqOBMlFsl
FLBLVZtp/M3mr6mNITuvPRjSoFopBFVQwNbKdrBU96kT5Z1uJneg2ckVsSjmrgJG9PORE5eFfiXp
88pNRjnShwGrDZIJWpjNuV/WjRfpIGuLLax9Te1JRWn03ZJmMXXfHNz2JfGUVn7hs/BgU6RAm0NN
DGbnm2Nma3ezGJyC9ongm7yjdTFnj4iZu3jbrbic7QgCPr5uq6mvodIWtdAvA+l1EEUh7Uv/s5PA
TfgOg8gVv8c8Vv0eNqxTnSV8HaCpsTBnZ4s06LWMRWuaocbaYpwFQZc+iCKJO56qO87Rgnyt2cJU
1mx4yIFWRoBUiNR1x3SmFTn3Ctq/7VZlqGXCoROGAxJIUm8GI4aqLImBG5MkG/Xsnaz7TLeUFZl4
MnnB6UcYZ7VtBxmf5mGxQOc7yjzko+5zd7ViHDYd1XjoVxZraNatOQC1W/AN45DcsIeBGkvib9Cw
3GcTm7I51RyQ0nVAF7yj/nctMifOtwPbFhFOC9+tvSqaPIvyyWt+zyyzPvyVNHnwDE0wJ1kp4gvf
8oS7491HCaPpbRNs+NIFVwkQWijSFIq6aDSqGHQ0nf6HVDfALwPlc0g9gWWUbdtZrfe37LTHqlp4
R3zo/XzkHEB5O74Ni4BrrTl7m2ywSyvR4mobpFTmtw3GDIXB3poflRzoDXed727MQLi/fR6aHjrd
Ujbb3nVjfTvEiPdjTvVLP/1G2ON8jTXdHe6ndJoIEojZf0ZaCpg/HBKHFtPI1u/JKmLnR+bobX1Z
tECdyNSqfZY1y5rmc8DGEHbsmo5W446El1VOhmd91aFi7SlTZ4xUK4OHHI4RNggwY1oop0z/kpPp
FsCJo3eIoEKY1U6jh0DFIW6sO7uqLAHI3aJ5JYVREZMhPA71HnqIBKXR4jhhL/GNhI2mVg9Rkzr3
pZs338moHfN9l8QLFSZWVD1qiqUnTd7RXG+LQHHyP3s1dZ2dmwzSu3bw0mwnA0PIFpwxeTR1aRJy
k02pCsmfMe7dvkH1mZKq+jz0HoxbjeSPPx9iQZ3f7ITJ9dgU64QQBS0Q+HxYbJ3O+qk64REmm9Em
Jw+6MqxQqqb9IsZiAhAM3YziYV2QvpP5oi5wpSy0Rgzy3FBh8J0lfsjz5WdlMck35gDiOfLrlHzp
ErNhFw7MSdImXGk/tkpPgojdGrZezjb+zpEt7HOkKxOnlyabT6jZrOOKAQcpLO6ra9TFXPdKHK07
bE6Npa8wKrDpObd5OVL8qXEMIyARsQsludeg67WxvWy8bKRxpYpl/rQYPcFTXSFAns8Zi8kGAvvi
7P2pgrJMO6VvPpX4O+tbe5CEYqSc2BYgx4T9HJIhN7/2kNCGLRmtWfyZo3aS0eevMxqzoOu/YidP
vXsDsOCB9AfX2/iqTR5tM58e88WKg5uZ9F59T95Q4u61GAI8QHzbRQghRjV8ff+4+foW0dVy8Vhg
QPSorhwVVbD/t3FSA3bxa8N4AP8fn8UBIq/QqXL9oUQWc//+gOuJ+cWJmnK471sU4MnPAQ5wVB0Y
5tzTixk031Tq5Y9FEwT1Uv5Lw2bpjejDY616PzokQE7okhwVpwrXGvrSzprQQXIAFQeke7ksyWFx
wfK+P9TrQzsmKhglmM6gKWDIeVkoCOo4k06VtGHst1+CrJivZj8TJ+7d60Hw2OLbY+ewdn2O2RB5
F1SdizYpJP0l/13lZvpJVO14+Oil8LLgIccbv9pFjus3lS842nDIwetYDmekMpPbo9fV/v1RjNcT
Yf33KalAWQVQ4h1NBMfVi8CRog3Xh9RswSjT9bY0w0X1IIWDplzpsvsUZ8ZiPhSTpkEt4yi3bDmy
o34y59lGaiWdzj3Mio7uAbM96RToHaZg8/5vfeu++8Yapkf2Hf9Z//yvWq4VtJrNYZr77vW3yEm1
g9Qa70Q35c1BVtUtdVQq6cdVQGOAIkV8GtVMyTGEfW0L2W9uW/+U7vbVjUfhy3eNgQAToNRafTR/
XU1Re0Mn+oT8Vbfvd9qYIpDIOl+LFps0j4++ghTooAF51OpQ+f5hff89WLooClfOIkIKSGK7lCBb
SuU/CrPRTzykV6U61i8bzx2CzdWBfrywmLbwMlpSas1zUaE9N+OBr1l+k6VNckXqJmlJiqinD86M
ddHEgEOVfW3hOEf3MvGFMqVP8yBDhbGxs6rZmTaz+c8o/9s6/6/VTPv/znaj8ifH5/r5BbyKv/FP
43xtj7MOAmzmeQN4X79d/7CrjOBfNMaRqMO1og2ur67I/xvuphnev/j00BvHoejqtPhYd/67b266
/woQFK+dWprCK2TwI+wq1oWXc3KdEXxYgQfhgYaSgeXj5as2+n2iYzRq+QAt07ARlpDFdy0tVkU9
CikdaUaRENYWwwO6gaSMlzhkUfTVJ3a0WbZxOm02No2RoDOmsRroV1m1RhYFyZjEuwF0OJlDlVmq
S3KJiuBcB1lA220aZP/gTbClDrx1yVOmwFuduRxn4isCystnfVzw4JGKaQQhQRL+s2VVxOGkgfoU
T7797OUWySixLL5kXuPs3NGlHFekxVd7YK+wceLqexBQuVymDIgtQYfXWhJkX2KKslRgeqB1hIM+
abVTfstkWW9tYs4+iTLjcGkY/dbWJ3Sd9izK0BJ5+smfqSxEM4+UmHtX07B8ukTO6h6udKU0m85g
2yEK4jRBabdJPitqi/A5AaEv7jJde3UzRJJgSYiaSnpbA/nbtQG/AVNLN7k/9U5+DUxqa56ObDEe
hfFJJqPXhN5Ixk5jL/UWHtfKFuNws1/6ogJt2sXGue4oEiZat/FvpBdn341aJ8EDeqfT1umhTqeE
+lFLSorW+ahgqX1s5znzHzIofFQVKplvHT/+Lfz2ayWKIqJgh4yvzdW5NFw7Gqn/kLgZOAfNNco9
24fiwbXQDI3NJm3sUZJXnxi7hrC7TerWzq5BK3dBkB7hRBZYeA5m8qHoO+MG5sJV1hRoQGn49bMv
go05ZcnjMov4okp6m9S9eKh+IkzPNpoolzPDWpXXGklWVy6MA6LtXNFEXk4Kcspvg0VhuGickEKf
S4+nRfVswd/SBulBxUILwXNpd4FLAmwg16Qh5OrbltD6fZDCnu5S1UUcBZxzokh76NbDvLOIcSmH
LGA8ee0mHC6UlVLOL0g1RL10kNbMXniwrmqxQH7kxHEZdO6109XWhU6yVpiXsxalUlDdKU3WdHNs
7zkWVddx0+c/F3tx+3CWpH2XfTbsJ2tGe0Y54BFtoH67AH+KusBPf0hZdRu5WPm+rhsH6aaeX3fU
UCNEGheC2/Yps3x5kJVJQI22dOf1XGQ7UVWXS1G1Z3VidKHtq1wPk7Hl6GtiKKco0vIQKg6GGI0l
5+FZbV0xk/0apPLexlVxS8Cruc/zpCMWaX4ws4CjBAtHyHEwnTdwEs4VJOCLRaOtUpvGt5Fa8f9h
70yW60audf0qJzy+cCDRY3AmG9gt+1aiJhlUSUTfJHrg6e8HVvlaZMli6I4dDjuiXFXCRgLIXGv9
3bGDH3grU38kp8ZCj1+tTpG4N05XzOeZ2EDuCHVtsHG11vcLYvOrTrPL3aBS80IKzb9qo3K5LImX
DMhfas+WBGf6NTnJ+lbRtwaz3o7HltiiM0XEy05gbi4aEWH/nGFx7c7lGmnTBdCDHiMaiemM6WoO
681PO2838ehPka5hGskApz7OkXVfStWwQTEO3ck+mj4z9pWbJZm3BZbHy4aOKP/iTQZOMSn/WteU
De8OdmcV/tBASOCfaI/IXCOPkTZ3hOTJYIIWpfXIbmnSo2wcFcJeXVl/5DIpcMAzqsMsEGRNnirS
nXS3+WYM2Vc4eu61mvuYTEM7Cdp6tunJy6p9nIp0mfdurHS5i5B/ZPqGR3uAOB1F5Yb5GnzaVkAa
3TuCF1WFTTSduWMp4b765aXfj1g5QJUVh26YqufMmiMEzRam3qnlXEgm0nqY5jqe4XGixC0m14Td
gWAxQN5mgyvOyQFk9zHMFkfxqOBB3kxtNCF3jfJoA7uYlKWB0J2qv5iG+NBWen0wmvpIGNSVtvRY
LvH6HYxoJmeyMOG1zo/Ya5yUMAKHa5zrybD1JdCVVZ8wnt3VrgVBG8NgZc0HPY8vI6OQBHDmd53Z
MRiXS8BEB8w+3/B3960AC8NoX1fVIWfYyyT2D4vJLxiV5tlPaiEGGpBDNMO+GowLz2h2ZboExMkx
QUzIAPLO6hTrZIs+vzDP5FTtKyZocmn2aDiYDoKEteWlx0jCbVLmuv62iMwd2WdXs0nO1wirw4/Z
PrBV1SzA966tiCqo60Bv25NmM1UVZo1xtiZvzXRiczAOGQcR6WnnI7F5mjVfd2S0waO17tngfLHR
xAAX2IkBaEYIWIFbZpMdoH6cb4AyQPT6GhFNEd+gbyi3ZEpfKdNkSJDeZUW2a/JmD2elCRUT4YOt
59YlCqj4m4Yd63IiEELciIbDFuuHNiw96TyQctj420xkD7Rx8SFvRjZBd4ULFofk+YHNdNeMSbGz
/VzbrjbaEPdde2t3/otBhMGemEM9WEpxXlrRH7XDluJU44InmrQCVAn90Z/Gr3JKuwsJu5zcu8Y8
ZiqWVyRFlyGqkyYozeo0eX6JCoLR4tq57vzUOrEtxsw3lbFJUGaEelOHoooPUe1fVW4zB31H9l6m
eVWozKhmZuuq7eitX3I3fJNLdSGS6Ujod/8VSk3YVP5VYS7GQY5+w8dU3dm6vLM1jMAoXggFBJcn
oEtt7BycFXk5NpHEBORqN6bapQBFuMhddEVpPt4MnIs+6QsB7hy87FP0KR2GKJwG90TG9CmS7Y0e
medqNNgkh/zg9SaIQ6MXn8aiIst0HsZDp7LyQpWz+zzCpjqRxVbuUXC1DeTtKdmZKifBCt7NU4wr
eu2wibdmEvVbMgIohYbae2lFbZw7RVFsQQuzzzEJqE+ju1xwkqwZP17pg//61nfYwyd0VsYR46Fy
yx4IhG0LIjkd64scDG8b6b3Y2oR6j5vezcs9JNsnQFE70Fx5N+a+QTYcux88NFhC8zDUmKjhGTNa
VXFNsCE5Cn23S/FxC5J6+SR9MHK/ya+yZcG73Na+dEvLHrjyyRvzfBgXrDHa5jiM2pNIEhSwuOXH
XruLJ6xp0ta8sZfCuCxS87zoEwtVjdD2qALYKQztpa1HdCnLeLvo2W1v+zVViuD9BWHInZ3WVyHO
49kLeJQZaIvmhNKka4ySZZ8OyCmyYXBD+m+M5oeZoNEGdKyjGXtoE2CZLKcQA0UfN50wnzxRvDC3
NnYKJO5Ag3vmuJgUj4X65BDQFkRDhedq6pJ3J4tmRxSamYSDhZRw58VNfVHLKT8tDAFCzM3uDYMS
igTBZ+kJfJBVuxyzQZ9CetxAG8Rt3HpXaWoDxkol5vMmdtvr1nWbXdbFK9bTkdgkNWefeVn1LTJQ
ezHsiOcHoZM1EjiEwj7bLfyLgVj0ZZNEK1JTaswPp6m7qVixjZ9YSifdV3805ORvwNnMMF0MUBBt
4K9xh1wwXM78ghi5yMoOoD9a2EE7qwmZKUZ9A3hMLF7ukHijigJTuDlWToXQrTJvytbMvyBH4IJY
TV9JhoIXnW2BzSF9uWRuvFx3db6Yh6JU0Nvr3Ckv2tlQX/RpjFHwReKYubi8p/k0HFWM6G02pL2h
MvDONc1FBGQsvNuulpl7Io/VjsLbPU1uSuRDN5BrhYpmj2JWnGF6bn1uZ2DJFEhzk3T2OqMo2i06
t+sFjsXGnqav09iLQ0Z6bnkddSvURnqmNzyKydPSfd1Jl00b4IV0doC9vT6k1WUzYzHZC6HZzkZM
sz5EQQu/ot2nU7UI5IBLe9D8JJ4uRMekNywq71bSaY8HP8nnIrT6qXmAv84HwzhVPA9gPI+5KXGm
J7TSPkeTpo3uBn3kuC/cKGq+kcjhoN3ONB7+TAJpvi1nKzVPel8kzkVVVWV5xl7daHu2ccKPNMbf
HUboFf3F7FndGhPY6V2y0XGFZXzvWKm+M9xW2QTJOcr/VE7Ka2+RrfBIYkgg2i3uwk19sHAeX52I
SoRafOyOo7YTfH8XRkpSG58zwimtQ+14iYbJgXTtED1Q+wUfTq/duEWRYEg4kHp4dDl2jOvBWpB8
FuQsQyu2cOGhR1uctN+i0YGDCR8iJvEP66uvli6Le2VozXAkT3kY7hQKL+OSRpNj2lVONp6X4DoR
BMU5UwPHbDM8w4wsUTTI3kpu4sIv6pMJAFUdl8YkCmhIcgR785BM0DqAW85GSbltMs2t4NhYGwBv
GGBm1EVhU2o0MmmVfJ9LqCZmJ7KvgCx+GC8GvvlaZx+9uXSu48IDBcEUZ8fz0YLUJc9VwnyYNhqS
ztCbtPh6Mob8PomIvHDjgNcSSocGDh0vzgafPj3MXO2hzLUrk5xLI8MyXpqte8DQJzTTtrri2KgB
EOlmi5g4h9yrt06v1JbUY7Ypv9+5rVC3fZJ0WIVV6EHHAcS68qANtN7BcobHcjJVUGguyL5ViWv4
V/Gd1J27vOB3NnXxsPRxtS1kh7ZCnfwCwCPtx+susUKkSGJn5tqZyMgmTTXzvjVEkFrkbIs2fxzB
30EbJtJifCUCvbJuUJo+IYU50SXIYDVE3Gh1tTey7ntXOdupmh/x8b/E4/mT7GfL2iikQ8wP0kce
9VOn4uu4smn3NPWcE+HWZUe77P5I9epQOPM51hP2YUjbJyflAWDyX3RLaMUueZQjyE6tjilUKuhT
2qNR6req1XfxIEg2gkjSFeVJ+uN3QpmdTY3g99LQ2jsL6hc5rsV1ZI232aIuhDKQnhGXGyz1cDFJ
JLSucd1NWrSp9O4FLhGoX3bK5DSfIwSlCh0o5qsJ6ZRBYayGG0i8n2ff+0J3Ph4A+I6OMufAdeiQ
+Awdvd6vh2CZHAr1gjBhA3p4nXscZaa5BVDdsfkOwag7X/JuOYv7fCJBnqzxpbV2mkz3C+1GlHtf
u5n1sOcjrh1PM5KpEp7Z0xy3E/Sz5Dgv8in30j+sqjTOGIV/Yf5xnGEdR2ySYUHI0Zbs5scJJskW
T4N9r7vPGvYrobYABDdOMu4GfbQ25DkdGk7BOuou3RrUKxiM5bmzeB2TMuV3D1hxwNQ59hMMEaU7
Qe8sJgAtP9ngTzLa8gkHpGoz07huPC//RgDIruoAT0029AAV0xmoyrnnamFaCwDepSYsoRADdjDm
7eimD2Vm37TpsFe23dwkA454rscqe87R9ZMj49uDt/TBwv+f1Za797r8rtbaQ0dGMIz7fZQadzql
uz5Fl2k2PU5qlA85lEL8xkLXWC5NP3swof+S1X2KB/1Y1do+WZqDuziHpkEI18DXmtx8G40tOVLG
eDZ08tDI+fRqRt1mD8QZB46Xb4UVHUu/vDO8umVkk59Ek4RiwFbc18UJyvxeT6yj2WoPsurLoO6T
78Cb1pacEnOPwPQk53IbGf6tOcv2EM984JzzauPGIEEErW348IN8bq69RfOuBkddMUeBYdF+hrD1
TVIYLhzRoUcw82ViWv25PkIC4hR/auLZPPPhARyAgUIIRuo2HaCIpfE8hinsuWtEVzXpjmW0qVF+
bumjyEQVJl4JhkUK7kT+oeyKmzyOMHcx6rOEJK590+XzJtPzq7zQ76B/EpIFYdNpL7xE3iPP3S2j
799ifcrcQoNKBh8vmIRizuHvi8FEP95Zp6W2TsKNoOpkWyvrtAMDHh243sDGzL5D1necrTrgbItC
pamzRXnWjsC6Ys/Y40aa/YnhFl04E8rDApFskhpK9eFgEzWxR/69MzCcIMjG/rpY8edW809uVm+Z
N/GhJC7ctay8NFMzaHT/qCK2q6ztNpHjntx82XqFT1FTH1PP30ZefrAgpl9ozWVTqfNiVBn0K3q6
jnBoBA1h5gMVW/JbmaiNXnsbsyYvy467MJXz8NhEdeiriGAUkze23bcc2WgdA2wcrtmvSYFrwtFG
LtpRxxeuqV2QOn0rpb+D9rmdu1vSio+N8h50YwmHpbg1WHDLb469QbdWUqMLSlIj2zlu3+OHgEjO
rUyIeNK26M0X9Nweb9SYqWcvXrbRHN03I614QnYXEUvayugnwKPV1WGojO+w8g6LWF68Nbu2J6An
bRzyYXS5XgAyQjcN94k7XESCn95iLGPmzm1ckzbspTB1S3vVEUKQS1z1bVDlCcnhlyyNL/JR7jox
haD0n5o6fxIIOm1ZU6zUDoOZsgp6bbzGanNb2t3ZXKqLkZrDhTVdV9YjnJFugxrxU1pkV4OA1ta3
Z6WyLqHDuBd2wd5hS4YY8MbhvMho68z204yja2Y3l+VswCKAaM6On3dB04kjhcQjbK+dXlGK99UT
87Tj5BR72ScIQ2SENbpE1O+3eqAcRr2GRks49cZDJKuQ0AAY4/wxG2QdFzhBuEDSCSmqBdnIlh8S
1rsjoWjeiGR1+THtU2eXaEGNyNynqnjORRFt7AFK29T3HtBPymhVWE9w9hnP1Sgxc5Sh0BxoBeeh
bk51YbEscRkHjPe+9jyCMPFHdw/1+kA9+JS1mh6IuNk6uZIhJSlJza1/U6T5Qyl7f/zs00ZRyibW
7C/dbiGjLlf8qQnZsOEEV4mHefCKCEbdXdHGRS62mldPM37FRMDiGN8PcZntFiK76tCos4bEPk3I
2xZei7lLPFiVZ1a6ZPE+l6n1sBQoBHkeCOe21uiIe2KZV9tHK9fibSJt92UhXo+jkx22peUa5bcK
jsmwy7LOfknKzr2tlmG8VbqXrTa2GoYLE9WTi4NXzR4R5VbPhLPWlnbrRE39NJqRyAJ8ZTT8r5iI
cNIVY3aZwH54cMEqoZDGuPkZUBAh+M7x/HlyV/gSZEKDbVf0MV09CZgxv9FLHoxJQmFoZWvWeF2P
rhPApoVtkAHLix32CyVvRA2ZUu3LeHHbY+rDT4b5pJvTFiFwz0C/9LT9NFfFFzIlu5vRa5Yr5OcR
ZBhBzfsncvlf0O0fxppS8J9Rt7vke9M8/8/596r8/iPy9vqv/RXULPR/4jm6mgL5AtoD59a/sDdN
mP80V6AXdAnJO3IdALa/wLdXWM4nsQv8bRXZgUz/Bb0BvK0eeQimwIr9NWrjd5A3/pwfOCa4MK4p
CQCyKFzs9fe9oxY0c1cWcvGw2vfF81xY8P+zru++Ciuufoss8XqpNTdnJbTAzPhb1EQLxVYpNR0b
22qDEcfPjW53v2e/+K+LvMpVWSFdf3c/Rm2oDqrXsYZ7RR5UMm5Jrfw9WsBfF/FhfZgWVvGQTN5i
lVNveoCC2B74XvfNsXP9gJfQeDPByfwtVRWO9Dr/5Qxfba51et53oDlDszGWY3VMQWDXocjqyEue
X/sBIWAFV//NNPrXZZDCGqijMcd8d0OdM/o1VhDHRHbmfR83EguJsvuAtbH+IW8vghDNIGmBYALu
5b2df+ov/TSP1sEmamffj53JqdM6DBZw09aPs1mrD6SWf78rB28T1HZkJKMdNYDDfyRUQDtumt41
D3Q6RUCiNqMniCJ/Eg7+oyv0z+6KTxvXL+IDbCS3by+CuxDk/MKky1/jZ2wlN/QvI4R3tL1ew5D7
h/3l+s/l+jGP/NeXw5z27eXyosFhVBMHjcjFHYYIdtDVRXcFecTasY+oD3iBr6bI7x6azSI62J+z
C2Fr9vZ6GFE5PTK1Qz6P5ZdK6cnXul8ixEMZlPIgSwSGGFnhZdeTMzgRIqvGx7+FGfuDHnnREs6W
jd9FVObuU11AlA1dKPXaAZLkWGxgsToPQIwFLVMboyKpMn14zvLE1m6ayaBtyNuW9I9fL+H7LQ8C
FZsd4h20+g4fMDv8j69F58PZTVRPo9Pae9cfm4vC8HB1MWXygVrx7w8LSpjN9o7K3IVgsf79H+hD
2BU1ej5TI0Wdztg7coMeV4zvqJ+glHdLPX0gpP3Zna35ZJi0rkrM9y98rmbR1lFzKBOY6Ms4zHvP
m8ZDrk/Z/a/X8O+fFneGf6TJSw/9w3n3Gk5pC1rRK4gSC4rvstLCvEyGP8uK//hp/eQi6w7O4ceJ
wXnw7kH1WenMqawO5uTiYuTii5aMhdj9+k5+smYQvMhMW0MSUH2/YyOS4qeJ3i0OA6RgbFlpn1DF
jJtUkW/2/3ElLmDrqwjYexUz/vA22BFWqshSDimtzXkqOuYRVMrI+OKP/MB/tnAr04r/8KKz4b59
79SsG/jLFgeMCC1A02wIEjfuPzjOf7ZwBiab2DWsbv72+iN+uJ2E+Gu9dbMDpSZZh7CW93EnOEKY
ynygLP3p7VCaQH00XIvstLdXGouIzK05X0fb874awTjwVXc/eNne8Y94KuudYAHCcJDP/T2nEMFf
ZWFHdqhc/9mu8/midvv6YiwM57Y0BmSsoKofBAr89JIWJ7vl4Glieu84t7Ee2QYTyQPzvzhgWF3u
dAQFh5ULcZjnrkYfqBUfsQwptViut1s6tajpcDbiLGbD+n67nK7bd5HV5PvWEZG3ZYSp/9EyjMf9
iI9tDGWGZDDt8Lkj5r7unky9Sb/62hp1zFSupcmjosQLrRyv5hEK+EY6VXNyJqf5TPgXyYAeW5C+
WjXUKQhdC/kqF4u3jbMWYnzW+Akpe7XtuTdtbFiXduY2/TVBzEOyw4Usa2+JYfaguitdRyOwNBBY
fWkUtPTE18fPdgqz6NZILG1l2fOVBQ5+gldGI9KXBLvjlmkWy73FFa261yaNSfFgrO4hYM8HfemI
2jGnWL/QDWaP21axGDCtivGEmRaUFOH1BSGmhRxQyWZTciSg07usRCqfHMZj+C+IwTiWUyZflGW3
1n7Kuvlz3lsu45Y88wZ+Thp9J84Y6+oWFv+qnkD1SXTEQEJ7rM/nXtVVaPVcOeClVk49MsliUurg
oxeCQaWQ+QQR4BsPxM08EUQK74uDSpG+htmCbXaQW+6cMvUnKAOpkT3GW+Qf1udBjwX/CHnFL3E7
Z5eIF4glA36Ud0rNUseWTjI3x/UXwK+cxDcsWCO8FVpneNIjUSMMtozpooWfQffvl/M3lKyMsCXk
LCxtYvzUNth4QquaBXEo81it+JgqO+dA8ilYeuV3mDNBYmWgu+TlfNtbTv/kY+f3VfKBtXj1RTpO
Tksz3KezWzG3IZQGT6WpsM2DmhCKhp0xwknbqMT2zgc3TdLD3BbZzWJVlXmxxCMRxrEQ1b7xplwE
C44h+6ZW945W5fIArj3va9WhUFYIw5kfD22/j+XkDoHiW7vF7iZqArMrzVNHc/84297yJY8KceFN
gOgC5JtpoJZm7ZYKH58/JGLFfUQ0sbmxF+V+Lmav6kOXEz2BddHRydRuoxEQjY5L54Xs2q+zjNwB
TEnkCVCKkzz3cWp/azuEzdjTRfMSWMRrF2eMkvjEScdu5UaMU/4S1TC7gzbPmZWmGHc9L1NUieNQ
2zJ5YLbMai+2s+q0OpSRoZU36Z3NKG1V6Po+86mOlPSgZ0sBEdDHEnVJjFviBqX1chG5BoQZhcPd
sY5KNYW9FNMU+hbYHfUQMc0MWbRH0y0iEcreXaXewOE4aDbdjGJDk/WXePATPiSC7vYxexr2jvhd
5OiaEl3cLCClehh7TvPJQWFYHaBXNDKc59x7zFUBJbyM58XaYTLYx1tnyPzHudcndPEqQURRRTrj
VltfYyJjMy8e8MYFFut80abwQXpr2uKVUPyRTXNylycL2XfYGZjk8rpIiEIXYPslnytUN0tb4uqD
ur+ZSYS2VRX6PAuEaoUnQcJMWIB4uJXyD+y2IyeY4xSls95Veb4jStkwNxgCYPzgOvHQhVZlTH+k
HtyfXc3YcQma2ZiTALAbOr6K7Xx8nAZmMX5YF4Q1mkE+4Ex3LudV5zRHseFsGiEEzEGj7f48gf87
dvkHbOJfTF0Q2TZ9++O8Zf3n/xy3mNY/V/sJE16yyYgBU4h/TVtM45/Gnw0utQo1uUfN+tewxSSI
lx5uLcwoaClr+Zf+mrasf54DLxo7ENfjbfat35m2GGu79O+zF8o95SzFBVkKuMDQCr9rpyDDDKKV
uOsUA7g+4rlRCfbUrELv5+X9XWMPw42WNeLcry35dYyLBrmPJZqvU+qw/bpNaxzcwqofUjGNhOJq
Xvdc2U79uUXN0QNrCpdQ67Srm8AdEkqK0sD5cvfDcv+kCV2r+7d3QY/hvzpvkPpGF/C2gmhqF1/V
hrBJW6whA0lDy9emCGQXhPIV0niU40GU9k+/f1mThsDlf8jpe+965k81jCfmVMFMevdoYemRLRsD
HifS/lM9DBcI/dvfaqnWBwZZ/odrvqvRMNDQzJpNCPbndBSy5sDDW3OjlPFBMWisf9L7RWU1LapP
KK5oet4uqt4kLp7EqREkwrSHoKiMgjH7kMUIo8tBu+9m3zorYoimm6pXaY8mtUPL2s/YhrKPnWla
ZR8YiY2kNZG6xoQ4NvHDHpM+w/HSEM+6DblzM5kLMI3M/eq6Nlu8DhE+Zx9l5gr7bW37um6Cjors
nFcvGGMtQn/oDkRfWgZhKws26PqSB3HN0RqQOtCHaHrw7UZDjfO/XD0mIZSZAJZaoZbP/lK7yX4c
7fyM/lVcSFkCIDWih+OKDmf4HsPeECgClHe3yvB48VxOppACDGxI5DWYsXi9T2O9ZSszsiOUQYke
vV8znry6ggRFaWgfxnXRUAegtZGsJAbXSY9/6rq+7brUybroiowEbFhen8WojQBfuge1lbkMkJ1Z
m3kcDnFhfZ/TKpuChf2jgoLgwbGvph42LMiXFoplmV6sCWAliLmI2MZMiBZi+HzzBWPXRcNCQTAJ
7QwNuH8wpKWC2hzkFE72aKXnbdxM/OHFVHZB0TZTzpGZOvPGtsw1OA0vTLFFWhHzcGeKvXWeBhtz
9vuTilYXQkEDcxrLFC8BJAD2FiYedALGLtOn0nYJEcgM6uudH/W3cVVY93NmDk8Km3r9PEYo316j
RR1F2Mm8uC3yrjrGE/YkO9hG4/INqhxGKOOUJh64tz9Nl1NWwI8hDTABmB3a+bbyYCyj/Jx9Xu62
k0S+YWtrb3IrxSaCIqoAwOpsVwv6vhFD6EVtfuztooR6FyWwgDKgx92ajWHs2rIztjYWv/MmaQeS
YVD/2RnexTYEN6xnT4aeFMWef4vXBESSsDgaZDxPZiqGO8fBrjZoZWS8UBSu+Z7WYH6v8MoSoUoN
U8FoHvpnOOjjYy0qvFkQrkM7i1Th0R7h3bGZGNmmYJ6mD9tyUM1ZwVObAkQh+byVcT3KPY1xgi4D
9jUcnUoB/rJJD4kixJwqpX5w1k2cVGn283Ld2qsW7w1eTTZ8uW797XoIuKbd3f2fYob10anGIG9L
87d1VENmiXRc3Qm/g3KEPETzQqfVYWKY6ADuk7RAe/Drffed/pCPmfhalwOQkHqLOEzz3YxkBKTA
uJelXAz3qjSLb146D2HhQV2s+uScaR8nk2G81DgNS79j9tQ45+BTPmz04XZe5oNC2fLrH8UJ/3a7
5Dd59OserlYOh+q77fLfC4NYnzs2Xm/ey2S8sV/XxH5dnxyrHwH/nGWb1wV8/Q3/LcD+ARr9w+MI
n7vn//ledkk3Xz4X3//3H2ffy/n5xwLs9Z//y6RVoAxDC4tvmg0+wlz8/1VgJn+HIRfUZUzwEFZS
N/xVgdn/5FHq6IIxeeBd09f4y78qMM3656o/W///dVTiUqj9Tgn2GjP+wzn7CnShZVvHo+BdmDC+
PZlkjCV3UYqvNg5Fwvg8YfziJEiLug6cespr+9aX3agdNaygvvszhfzaC0/auaw0OcJlgwXj75km
9UgZMgJc5w/KnLeDNff1B646c2bGLro7612NaKB3qGXWf5tiMkq2piZRGNlFXg6BmPra3f/w4H5S
y70drtHvUu2us09gOWpgNIJvl2NYpqaxeiwukkhEodUu+WM9ZfXN71+FUkC3saLjgH8tF34oB+KY
MyU2ypQ8BuQ1WZG2xxxx7Qdo2du69M97gajAAI9Zu++574o1T6982lwFW10U6W6oR/3Sn+L+UDp2
dJbFfP96XH+32ugj+4S3j+yvC5vMWtdoUHqFd7NQBVOuhYxOOgSSwf0s5vHYYE69E1Dfgl+v5Fo4
/fv1/etSHEAACxbzu/dzyqWkCmaAkm5swayt77Azixf1PGrLi24WH4Up/e3GSPbi28Y7kLmoL8x3
b4dfwF1NdVxLqIM+dbC3t56F6Zwjlg9ua/3q3tyWx0R8TV0kxgX7SHP9IT+8IKmeZaSbonGT0JtD
I02KbWmN8M+ccmQqMGK9BfXtd30/PTKIdNSrlNsW+8G7PkZaQ5JOGP9usrFxi+0y1v2L6DFM+uAA
/ds3tl7H4UJUYfz3vQHjAOzqQ9gnrARU/TNEIZztkjr9+us34zWJ790aEt2EiTX/oV99jSb6YQ1t
IiaMziCawMLtaRPXFPepP1j7JMru68a6yCOsclIsycB3lWoOvC6HzBmOULYuqBbh1jbVpeksvzW+
53dw98JD2UvHy3HtvnuHBmYtFSQa2PCLXR6FTRBGNqCj+vXd/+RNRTVMdDKXo/h63fZ/uHl9SQsP
ymOyKcZm9Da6IGRqY7dtXQW5OWcfedb+7TPkpujVwEUZGJBO9+7VsXyJ7iel2tDSSNtRIX0Rg3fW
evYpsquP7L5/fjFIIphZAISJdyuIp5tw4RbENL1FeSgWvbsRSWU5KARMYysNpT56lf7+OUJhgahh
clAKXEPfXVHaU4pDMJ/jwITiMo29z63wTn41jvDJHFh+e637nPjzZmoN7MDrJTQzyMaDgijawWG3
In7tXKaPsYYl5a+f9N+/Jkg0pm2sFBLs3JnIvNkqKFKRsnuQ7fqoR6s7og03zGI+/voqf3+fVqoO
q8C0wUYu/u4BC5nEoAsu5OJWd+azqY6jKRzSXI77iLRk/4ObEuup/vbj5Xrg6zxedgMW/u1dmfTG
qrQj2na9aYvTMDhEI1dLnL1YDfrmjW1G0efUjjDuJGkI4EaZnvZJj1PLCxsoIh9EtP1skU2DBhof
bEww3lNcur6MvKLh9gu4/u1hHCBvHGgvoeH+ep0/utC7cqxK+xgAgwuVKs0PFWXCVojmo91hfV/f
ry6HM70CuCjmAu/eGaMbwckGVrdclfzoLEwcVDppOo90rn1y6GAKzUdiv5oJRKPCKerXd/mzt8kE
wYbHs84m3z/dSuTunNCLbFBdQIpgP9wVEZCRj1Pf4deXArR8f7PrKcAzw5qBa/IXb18lvTWBn0y8
wkuo4+qQI+hE9dL4bcHmWEZ62Ceef29YE6kakjSZAR+2GTneYtnC/yakQJVfyBIrbKzABmimcV0t
M1ZmcBurr9T3qvyjiaPevfQbWr5kY8exORGQNZIkmaWLkk+4s/TiRIINSFetZ6MM2tGYshttFHkB
CyIneijGM6y6KEfV4nGL56WE5d7UzG7J/EFxhK2avXShrPTlMq4nUpX6lN+Epm5oGFYYveq2w+R0
Q4hf9yrJ8nFDwMws+RbhsNCFZasx4DErf4lCTxRdzE8gV2Xf+rWJBWxRVg6y4tlEwwMPtQk7feqK
feN7jTrxndtfKIjM4jxD0WrsC8dlOmQCCTEessxhRNc1IaxBN4g+KGZsg3OVMcqLpoVIld/E2jA3
/pmOcLxJn9K6FBGemXmcDRCj42Lw4Zv4AplOEOMzOOMMoUVNf4Qc0z1byuyu6yJPblyvJrwLEX41
wJbHjCNQiVXPYQagepf5mYr2elrr0ErqMvsyQOD+1jRaDa8qQ48YtjMhWsEwSv86W1z5lBSp4PTv
KxltmCDmycmIkVAdRU5I0NYj59GBO4zRQGiN/hCfHGkmT8Qn6s3ZUlJEQf/tZtSyA3UgYO9oKdT7
Ua49obzzltWQAGda4l98W2OBY0ud5BiVUBBcqVnXuF6UhKIVTYSFZUmZFfY1Q+0w9SRp13OOlDEt
O1ixpjCjZ5UVEJilJVFDk/Ek4q0f5Ul9Fg/1/GhBuO53UllMSEnpsw6RStAJkQJVmGigK4bqYZMV
Qt/UWBBBsPYcHCvSuJ9uV1NUYjRxO7xKPQVH2Xcn9AKZvqBbw7F4asNmNOp8NbyoE9jVbqXZ/gbv
9mYqKaeYTXHhHMtCFHJj8ynqhY89SNfVNyCQg4aRs9Octy1ehiH1kHDvS3OZ9NuxSBt03sRN+fva
EkuOe0kXDSVqhxbvTowD9LvMm5xm6xnEJ+7pRP8ve2eyXSeybt13OX08ICAomv8uVVi1ZRUdhmTL
1GVAQPD0dyJn3t925k2P7J9unmNtiQ3EV6w1lx8kZ54HHi08r7WvrOw056jKTuloav+ksnqirCeM
OtVxzkP7OrDs/HVClZVekBgU9asvfhWTW2V4meKamviLLBC4CY5BUL1QQMutSiBQA9yfGEVh0k3f
pCmxBhXYeSICdemxQEhLzGK5yJ1yQ2Lzwsgn0piJeT/4jBp1iwMgEoM9HtIOf+TGJ+Is2/jQRPmR
7JOR0jQ5l27siCXggZu9edeCjC1OiDcS3k4oYqiIksa33kWRZJ7KoqbftUukrujlGoZeQcf4MAe2
zSSHVT34Z5vsbp8EZwwWdeK1MKDLttip2p3IuqwQpW3jFNX91ge6YhG7NiwvTrTIh9I43rSfibg6
zRJXiJ2uyU/ZObbVPgGYnKIntBjYpLw4Z7I7iLj40pWhw1PAREscfWIQo/OmZ893FvZBCz6F5WN/
YO1AA92Xlfus46F0Dl27cNa40dzBp/bt/EtKmrw+Via1TwRdR71v8x4LMKlyvtysW/cIKCLy2ANV
AHrvlMGKDzuzqsyWpsQwHcwRGW5bP+suldN4j2UE1qwZ/BiErBoxIiUQYt0NTMLqsYjIemSmLOBM
V27NW8JNXZXuCRfTOe6CeC5AHjbVcGzSQt4mY13629IHCgrRGzgwzNq8cfHOJ2l5XpcAAe8G32Gq
vA2RYXhHIdIawoA1pD2hDEVv9/vxnSw8rZBhawngDSff4cPTdxQxRT9F7L77g1NMZueKLQ7eGcZV
2ko2so5+xxtL0/OEjdTy4zV2BHFqkf75PCU5XOQ5Bu24gxQLLxm73spOfuco19+hyv13xHL/HbhM
I7LilyNBfGX3vTb879zvP9Qt/7fa/f8tb/3rS5a/1D+O/vgn3wd/0v7AGNZmUkBEw/si68/Bn8cI
j1U81TrZxVRg63Tvj8Gf53yg6yeDBwU8WSjvW9k/V6/hh7VkWnWTARMBZoP/Zu73c51JPb1KqB0g
l2s3iub+l3nxklIqAzixCbdsshMLJ/uTRQDabyZQzs+N0/vHeAG/K/MEQhdoHn6uvepIAzhG0AgS
qg5OTeBhm63xHvvCTA/G9b5OYmpPNHDUfatqc+3nSXsyQ7948edyuPAXneRwdjL/BOZvgEIWOFLc
44/94Yu7/l75/igj/rkefv81ob/xe9Dg8Z77dR6XwWhToqhZpbieOs4N5mns0VFyjrnnjcc+vshC
rXcD7eFvKuG/zF/5IhCd8ZUz6Fx1uL8U/MTdTZkJARzR25S3U6mGhwFv/z5zx/6Al6nbLs0Qv1Qx
78cytYeHJk95I4N7vqg4Hp1S/67V+5tbg9kEOH9sQdxuK2jtp9lTykiBMDpnb3oxskSz7OJQYiL/
8s/X/O8+JpLEXq/333rP//wxnSKMz1PDvG/Y6p/mA+t7KaffxTL97afwvICKxN1Jn/zzpzR+iy0t
7HA3lQvJDWlrHUI7fv3nP+Vv7nK6byadYNtW+eIvI2qQyPg3YOmsZlb3wvNtszO6bm6FQgPu4pWD
seSV+3/+0PX6/P8ejnuWN8gaYyJ8G1E1g8mf/zLhqrgewB3vp3J6xgQBSyHE/JtHdfIsmjre4Miv
DhyTK1+/kZ//+dP/cl3XT+cNgl+Ggaj3a0NMAZjOqosEyqXyGtR0cO3Herz95w9h7P7rH+mRbsOP
dxmDMsP+deyQtCjBmhQYWtdYBl9mOl2gtM7PCJgsFwRFSf4EGRyNmqj7ix7j2XERlcc7ZilZgqu3
SMzDc2sbCGqdndTzhgXn9EyVKk/KWE7naYE/eAyz/FBkq9Az5i8K4mXuNkVo8hvcYexu42X0n+IO
Zze2VFsdw0rBncfdmu219Gu6WIoYH6C0Pd6jaM/2/eCKc9XL8mZ2uwkvW+8/FUUD8iSP4Ix6Zf4t
6DzrE1WAOWjqkJ3ha0YNykt5nwNqPfPKoL5A0OZvXVYuB9ky4YZA82YS1b6NMr9wyzk+A1UN9Wiy
AZGjbI0vK8JQiTmb8+DcBhNz5nakRm4G7S4wzsrxrOJfn2Ggye8Vzz8udHY/KPYSFj4JVwoXZds6
T6OfT/t6qB90MPRENHQl/5/ZCz7mOBTZWzNMHYNEY4M3CqBMIkBhMVjchUtNI1oa/cCUkLjRvIrw
sUM8wvpA9gsol+UlcQDzeb1S01bjoiy3rZeRGzKNza2phH5cW6d92WXtRuQI7XeZP5+EPij1qimL
TWlgCwiVuycBsbnALGByU31a3ZnLV7j1s/kxbXq9B23jHSVN8gl1c7LhlMafbTX+aZ4TQktKpz4d
vbE9ckoHt8T+Pqd8Oddh4B6WhUV241vDdZ6PEZi2wd8PdqNPGq+wd4JgiFjHdzgxKRMHc4oo91D0
9MDd2ByWTNUfR4nMQufpNrYre+PHrYdxHxoVobnjx2H2sm0qO70vSnkymGI+y3Mr3ltdo57RIcMB
JOkaQ/q+b+NNVY8fU/KlkDBmD6XT71Rhn4+ZeB2RR8B0k9es9W9zIkz2lNftadQk0bXfh9VpY3mI
cpvyPG2KS6Jm5D4IXH0C7vI5RNKdN18Gt/yorPEzwk3sKAbPu10/SlQWp2HCFSt9ae0d4td2Aq3D
BtOV2aILE6wGHF2igZQjdlGIunpW894RiJEJ02qGOUedJe4oRqMTGjL7JBqjZFcgcTz4qbWJzXAT
Gkk6eE2aSIHQ3w7zy2yZxA7McrXPiSHdtEVh0xn1ubr02EhulBOdqjBzgXSJ5VZZszglxiW+jvvi
dQ7R2Wdm1BcE5+h9XSTz2eKNsB8hFdLNBHvUD+aCJpnZf6LtrWyVhormnpsODbE3PykbqEWY1Y/E
ysCWmOVVvtQ3Vu2G91HT6GtB4O6THrvlNMdgj7g3uq4Rwm6zqat30PEBOPT6K8Aq1OABv7Zsr+G+
HesCEsBIQ6ZAz+3SuFWEY8t+OyzJfSO8j42cy/O44KJFzrPOmFEEwryUBcBwGtzXJWxPHOVoRhf4
uchgy8RwN8yTvfEaBDo6nHi0PK/6kkhzLN3gPOnw9BdR8+g0S/tgZfNXKwxh8U3psitL68SDQ3Wp
ZuuLlboxAUYRyWTY7c2VoejbtIQxbrmrWNjZ3FoDgbSH2Vev8ToGq/z0OEXE+LjpVdP0DwQDdBd+
UAIArgh48NeXoJGnQiZQuoo5P5pMlrRy0bFwYhgfvrX3ZnNDj3/qdAskSguEnzbvj1N5PdsN+Inc
xQFEEEXIOGARKmAnM5xNXf7KDudsDKD1yWRE1lCZF91ZoNA8yY3CV9y04wOzt35TKPM0RsHlCDV4
302MG+xexnvPrb1XEnRwVJFSeprZ6X2t8kczWeVvCjlqxb+cVRF5q5S7bAfZNv26PivhJRRdBpyJ
ydtiDuU4tVgYZjKKDrIMrLcQdl+pNlNvfCBsvu4zkltQee3w+XfxYR6G9DaDBkyFO7ssn8uqaV7p
ZqOXuKSGPjjkee0nYESfxqlR3xKvI0XesSzLPlF4nZiGqdE8myxKX61ssYEhFWagqKqTuDoko2wv
QC9WL/TS5IHNLIG/1IaSO2tL/O9TZUEDWIKw+haUVvEyeu2ai9YgRDo4+dLC+LPzRnHkBso6AO+p
XrnlBMxIu78m5BzpttBpIg8GQQEghbFB1Jmwe9aI3PINCWFM8ZEokVVpSDBVQEhmtUaixcVl4s3h
rd0OS34MldDt6Twl8wvsJbD3gPaWlwn8CjO6QGbLTWq78QgYo2/tXYO2lOAm4NMBxMmJcO6EUkxt
VFUHwWEioOPLCtZsD5G2hMVglASMjQdA4yr08jnflk0l76Wqyp7oqaG4Dr3Y5USBBcDFtAhSwNsu
oo8WA6CAlmUmLaNFEVQhmbLlRFbOFDI0JV/51vWbACl4ydJ2M4kAwTV9Fz6+Cvwo8eFFX11kAlcH
5OyeVc3A4Gc4w0k0Rfvenfx5W9lZnh9aorpwD9V58YDJS6S7bNRRsWM6ERooKTkAzjipRH4I0eGb
c4Z1UXXoJSCUgCABZytsmF2bVR3uM3nuInNSjiNab0KcYUKRkNqarQ+P4asMGPzvyjjp5BZjHGEe
EtIlWoCS13ulyxquAOIPtOwY2TYJmr7gKGAYzvvenkgMgkHjGcJ0kgqzQ+Xr59EUwj/PVufGfhQc
FZf+YlXFx0D2YTxDdKwBfsKpIaVnW9tzH59yWzTFTqsZ7ZSVCMZ5WujlcxRqi5wZOtIHCx+Oy+gK
hPMeNah3RiyX1+8wOrgz028m/YjZKGT2QzWP933Nxgi5bTzfTZqZyC7lNECULicwsgH3wU0nUhsa
cpFULuzYlPiiVhakbcHBcvZtv4ALFXZiz+zPfCRcSDOMszFVCJvfBEV/R9DE8JiykL9h4T8/8iOT
cVukefFlpFl76Uw5vwjTyWtueYQOJJjLEdNZMDc7O8k1iMquFptxqaZq64w9ERct+6anpBMyBPoS
QT/VUwByhxdnZhMovywYbLQ/nGfjNPN1FWr6onD1ZDuL3BqORjfF7AL6tXe4X7W8zZKg9zel1VBA
QRIOowOv8MDfyTbJHywrLOOtzPoR/DJEh49hMuUvltIq3s2+4AjznDkzPEPK+uzEIRfCMC7W+9Lp
NDkkFYY2PNeNOEOJMRRXgUMuypxYAo8vpTWpPUHrcp5BRt5205AuG5YQUFxwerIIiGwjD+00eKhK
ExXCqK07bvUVfrYZgkJfNQmyg02QRYU8qqGCR+K94z8g3ESPix3k5Tl6TTGeMbj2OOEXH0xdFDa5
2BQYJ04pTMIX6fXzPRlsApaKU4K3zKbaHQ68JuTnyuS2PuimaoujgV/IC2wk4UMMPgywmu3A19L4
xX62AJCdz0tjwcey44clKoV/FnF3ZHuHL2zikLfT8mz2sHBv8KSMNAvAJkDucx9OJ7XTR3IHuH4a
wBp75mqehFJbJD/xTRegGt2ScurlVCc8M/CigqXawrPubeBlFoTGmi/vK+9XFj9tS9u4GxzIGxsF
LfAOJXSS7k3gquuFfJLsynEkIJ9C+vGllrMXbt2yyCBTity2N3ZN/cnyAwjdvmWy8SmSmfepnFwr
A+HahRn2FLRNGxl005Xfmf4VxHc28473V56rGZYbuoz8MU5SQNWNlu6V58UC7O7iJK8+t8hpteDo
2XRh3oXbCHgRq+5I9fVWrS+rjQGt2G0d0fefgyYI8NtIj8CWmV6rP+/sySZFu0yn1xTYU7VJe8uT
u6AVipipGpyub83Rbd0sEE9aXG0cR5Ev4LS23Q3brfQLCXrtnYYmU23jsFYvMS7z06oIcZ5XNthf
aKBSA5jhL3uy5nQR22BgqEysVdneG5EN6V47JWjOGtRmemraiVwuNx+lPDrocr+IbvbebAE+deOS
UXM9hI31xjYHjC6K8sjdzXkykcKUcHLWrSuf7SppsBu4Y/JQ8eYHlmJ3utmz0sJ2BN11aT5WTu8/
EyPZ3mL5z7A8II+gTzBh5218L2H9kAQRbMjAOBxNQZ1hcpocKsfSxLzHJlct+ujNCbgrmoZpl2YI
qU/R/AZXyBXzm95OQcAJSbrVtq5tBYelGBEs6VWCviHELQBz6enyxU3UfEgm5MGwHkMOJnwgEzEV
WXo/yCGhtPKLctjzDmlKnhHXqU5TZWl/V4xtyF5zgfAFnI3xEQls0bLvTIrkOLNY7DXMqG8n3mPc
WGsvQ5AEYuRpuh3gLs9suKrqegKSSb3BwQpgMbAG6iKftmmXZWX5uhqrsm1T2fm461WvPhfKD6/c
PIch2geNQ6NapzAmoe6kyXbRaXkj+iJAGQ1b04Nj1zT0MISF8iqdU/PaasE+pQqW4mGAGma2czBw
ohMMQiiPpXUJOSZSXfqJuC6Paj9Pn6zKgV+c5JY+rwK08ueTHXaXBcOKWzZfIt8LAceJlscbU8BM
XhkfiFiT7XaYy6bbJlEc3nFceP22YEcG+jRgCHbI/AlqsmXB2QnsIMboJtr8BVeFKglaxFr5QGOU
qV0cEmh9r2JX1Kdk+iZnweTET0DXciLNOJBm8OJ4gPdMK4e7Npdzj1Y8H/yHMESQiShlwScABkwj
3l9sVCoEe/XqMDgifpQDOp5zNoPTTTnKItwHFBBYIKphaHbgQjS3NEXc0QWHCcOrMd2Ti3cmOpjc
mOiinRQK/dBybEkAAKgKmtxAXKhRLnKXLGyxee0rGwY1/4FQWWY7mG7m7q7PEzDQXTalb0EmOAin
ClLFpgH6DlKNem7cxlY/JvtIeeVbWnS8QAQ7XX+tXvKzNKmG9sobCjBwRc1+c/fPs6Z31dBP8zSP
BTY2foEtF1Xm+yj7B8UUAt05EEky7JUna+QASQRHXJLHA7+rLQ9N5zmfWlk5H3PPtFunHVjzVC0o
OAGbkmlTpMJThI8AXVqrtTZS1MW04Uo47p59nvMVR8D8/Xf+7+LlP6vC6v/evGze6uynpcv6f//D
8PYB1AOaV75LnPEeu5c/ty426R2kea15VRSMSEZXeswfaxdHsFshiRA2ALN4AZ3if/XW/geGxijo
UJiuSCIyh/7N2sX99TYDa+ahIQKNspKGEIesg9UfbzPKAA3SdjO1qZyzo6Y+XtPT3M6pD4uhblHz
yChco2KFeuUgpQsJtZuaN7bVDPNob+YvXuVMZpPCNINO2va45eQcYwxRWE/p7q28LndT3UG16xaK
y30fhiyL6wqFxU4QWftpmKV/mbo9ALCC5D3GcCQhE2Ew9/jepxHUxEUxeTTcfHBLWuPEjzxZmAKR
PwirLN8EOD2b80Y2lAve2CdoNRThpNd5Z8Goa4e8QGnhJ6QtB6TtgbML7JRwY4ZgWxVVfnimWI5G
tPDIL/Dv9vD1EWocZmdt6md4XcTkzR46s0TpakM5x4vPQTL6jdzP/HYkJMEnhnrCbzx2LCm2HMF5
euhcr/vk1eQ5E73Yx/dxSoLuppczHPeupDbcCE6TO+bZLcqEZGAq5LXKIoqxbaaXrOvhyhPe0bv7
GeBPjTN7KSHzecr5hjiOXGgdjolLbYfr+5ha4KH2c24lKEzHcQ6vqlrndOQyDmGZxTIfD6hfuteI
U2PeYOUX+KcLg0zBasf289C5VXOcR8ducbDrxNvLRTeXGMXykPODCF5GPNpatskU1pQuFACGYZNS
4ijCNVfCXaOl4J/FwXPejdNFlovxTdu1KM8ly/PhCoJ2zppY9OXI1yBLQwApM92TUVfwwd1lwmZW
x/T1oKc9A+VgTJnbOiNApGMdjvE3EzNtO85c0Ufgz4OE+5lWzw1rGtCKEZhKPE4s6Of7aVYFOoQ8
cLPjIGgLt0sWDAVDdRXnmDtBy61hfdW1nIO43qdNlD9xsyvGXtSuHmZ6BgObQA3uc0Ng9wsgH0ce
58Xtrj3H0fZapMt1t0EG6UrcB/jXgd2udhUBox9DDaFiZyu9SmlEQTcfhx7BUVFXEDWK7mmNRoB8
FF/JUQ6keCTlnZ3E9l3NBSJIedDpPYF/492o0Ucd2MatRUxVIAEu5zn8mmvlPRBzTbK46Alz2cSt
SV9tZ7Quu4T5xjYiroK5u9azYNfi1I96Ee4jJxgdCnmXoX1htbN7MjhZ/A1FfHpOAZZ8rTsjblkp
ihcm9DEQy7qOXwdGj9+ysu2fxKi7M5X13n0c+/WT7RrEa26uEyRkjLzMoZEddUiPGePMRg+D/QJQ
f0XCiJ2goBp0UK7SZ7JDaNKa7ClofGMdII0D3M56pE4Yy2zQ4o3WIzUJp3FBUZL77TZWyD044kNo
FrQCI04LcqIZckfkLyDnYqbEdgpTvnTK6wzxIJoz161SdDt++tqkoX5kHj/cw5pM7tJxNcl3ac+Q
OA7N+IaPnO+apkZdJtUkrvl6a+4dZzhF+tC/9rkcqp2Yvf51RZURPJvlUIUDRT2y6SeLSM1QBfIt
wdtX79J+bXXRw0UUfzpznge3Gc4HmJxr/+/Bi0zDJA74hSmrD4UjiaSbgnEkcHUgyMK3lBt/rOc+
pcEC+BvtHFYE/ZoQOnPxrGEwV+Ewu9VyIKCoJyOXtBpKTnI1s+y6xnEICL8prtDEoocLSijnB/hX
/avtQY/aWIybvZ1F1cYqN0mqi4hIIv8jgR2gMT006NvJr538NuuixjlI4+j26DepNZ663cLrsWra
tXowHSaO7Vjiqdx7qtYdi2gvPPRakJwTJ45/X5GVHPFr5Y7f3a8wNnsHCSI9tbKVft4pHaXHFjxI
eqwwBToPLYWb+QIeWTy5XW+3e1HyejthEddcR00Ltb5gyRVsm8FCmV6k5XiFNI7pUwGTmaTCycJv
WVuiAwMR6eElSWxR7xfZMb3CEEyrxgGOuCAhQvc+w+r0nMR5/FmUQJa51XlYYgHMfwpMesmZm9FJ
kNXgfBSplt8lCP+tkf6DDuqfiqSP2etbn738qE15/xff6yQr+MBuf3X3E3hHKYQ+489CyXKcD5iG
Vj877msHfQg1yh+FUviB1U2ES8xGtRKsmo7/LZS8D6yEsXU4q4UEM070r3xpf0lAC8h4XJmClGqe
w6/6npD2Q6EUGrCizgBhQoHxWDO4I7UtyhC+e9xlM1sKsYL7BZJcOrlgveewrBbXEREUckPkxuAf
Qhc9QeXHzL9Zxth6lce5vGiXeAW+L21K2gNax491kpKrxggXx6+oKLtMrdLkwGt9sbbkc/RHHTdZ
ynGe+THjtYJ5qQ41o7Y4Ca23OY6DiLVdUp03vJCI1SiX6cyexhlTNCOfgv/g8NgESsMhwCAbnU9S
uA+lO1gPSMhS58RjQPcJ5Wf15hOPfRpaNbyMyrL3FZlfJzPbXrOPauY7BC8uGeGOcX7Hc1t/mohi
oR1zwulpKEpxBlGf+GNY/uvEJg70c5J5Y7JlA1OMxzjzPXsP3rqvIcw10TeYqvqeSbOU5003eYeR
5cRCnqqf+VviwwHe9tIg3RtsFd4FjGMR9tZzLHCnu/0tOxz3pUZAfKrw89hn0hgijWZBzVIVpfWx
nkyL8QYKxcNcjll9JNGNBGuTOWHPZD/xgs2Yu5rlVR/yThvF+JSLZDovur72EaWm4bIeYy2zrras
OZEX8n2WYMyPeRsQFt8qB6KMnG6JQg7PkyUYnjoHbuI21yHyTJaGGRv9cAg72s4FErHbSnEhi8S5
7KIscLfSRKbdeKbsr3x3oeCacnc4d5EfPQYICkrC6IagOdP8cXfYsmeOwIFzbjOatQJx0hLosqCC
xAlBWX5V8iN8cpiV9+bP0Utt3BwcfpEPhNf5ckoQ9Jb+1dRiI9txmqhPZOwsX7Vt5pt4DL3xWDUy
qs6zpB3ao4DztffDpNtS4WNw9vCeubcx2dNvzCqbr6k1TPGpRhxybGPKst0AHe7K8hsiaYCy9Oi7
kS6Kk7Io3ZO4LvOU+y/2L9ylHWtmXVYv9qwGfBeTnjQPUUYRxf4/M/XWdqr6wYQJLHemwmI4iFQk
9wp9Izk9jgg+VcMcNoeWsQOTOTBFT85C+sIWWA2Nb4Fq/dIVTTbxjeF139q101zJKmYpAmmH3A+Z
LuEz8WEIuLnPi2lP0oSvLzj+EAQA66MKHwvHqI3uxg47d1+U6YHIlvqsnqZRH8KcH7wPuojGhWMp
Z2CPSajYZmygoo3Jl9jb2GOQEdBSKKDgdhXEn2bXrr45ICLdAzI10zGzHq3HAfyhtUVjgoy2U0OA
WmKUojkQORM9NqKovE1q6hGLjzM53Iedum1641ywSQqeGMhpCvsoYqZrF72FBjtu52990tlqVy0l
XkQpKutaYYBnwOJQhg9eIlFT1DVa8cZqHH83QPdOtuDvrJccneu27nBn8ONwDm8Xoo8uwo5aZBfH
roxO2I1bNYgetjl0OCMt2bRU4N/8pj1Y09J8igzCw73xVKvO3JUB5uNuQ9q9gsGqjvhq8rEA/d+S
aZi+hDGcg3V1L5mOpaGNZp3FJjF+raZwv9VDMWaHoQnb8XpIYZN1hvf0DTkvIMui3oQ4nHiv0J6u
VLMBJBVq2qDvGD+nJWZMkkz6x6pKoKGpicD17p2RNnb2JTUj0evhO0RticLslZJ+eNIUcTyvI18/
3xrotcKfKfrHlcgWamMFYBVM1N1mQhQ9zHx7+VyW2n6Eq83LFVNH1NzB5+9Iy87ros2vpmlgw10R
1sI2diKDaZcIqDC7IQ8cAArkkzMiHsroCjhaAK/FbUBO7XH61NmNazUJpDWjsnS3KJYPW/Qr+Zr1
EDO1n1VPnJCqfTo1HrJnRUTGyJoOQc8ZwvP2Mw1CzRQQaoSmT3NhNhUM3BkVuhhIyOlZeraIQlpE
MVJnxbDJ1RzYp0EyAS5t+lLtVGCI3WijgtiAKLVv4tJk9nmdzeQF0Nb2PKxxKD6ZXPvVSc5768IY
9OvX9RJO/TFqdHFM5oQODbcFZ55dEQp+IJZ8vvVnRPab2taCpWpaT3F4jvFJzFcBi3/71A6Qy+vt
CDbqSi6sMcjcqj1cMmGhri2+SNIzNK800+Z5zPxZjePRcpDIvBcr/63b/oPf6p/qtk8jJPmf67b3
f/G9bqM2IxkWGxMiA5wf3gro/B5dG3yQq1OOsRKy4+BdavtH0ebyP+F+chhfEW5sy7WU+lNUbH9A
QAJpgH+KSxZZ8L+Zbv0iSVw9koik0EEy4GISHv0iKs5nb5ltaAKYse3qucynFDVORlxPPOo7JBeE
JvXLfB2AcT5HO6OOP1ynv1HxrlrOHya4fDyeUFuS0buCPoEa/Dxa8+gIu6wk4mrsfOeyqZfxlfnD
fDcE6e9kpX/5KA+GGQptib4bUbb9i+KTPFlvVlNASVHn5aeZsDpyEMF9dE4Z/eav+stFXb3mWGox
DtvU5PIXBavb0572c8RCTioqMcfKOGMjXUmM7hLVGR/5ydchJFgMCtHbmnTgnv7zhX3Xkv50Zfkr
be45B7syN5785c9V2cimCAvRZokJ3jqZ2LuQ0lezP0D1l3nRxulafB+mXc54b5VPMvGEvYEt1352
S2yEB6sLlq8+x6cgpJGwo9+Ib9ah6c+/H2HatCxgNiTyeHu9hj/0CgiosYCR97apg0VdtFauz+An
Vb9RiYu/fuvMf5Fr2yjlaEx+vcG6MW+jzmGvxym8VtnhbCRjn6XhYvTCfgrmJLuqRoutm1dX00JM
WYuaboJQ9pX4kz69WQcvN+QWaPSorAatfZhk1JljRYVJzFQwEbtRs/uamjJAjJioSxxZg7sJJmIp
j0wPKV9M6uJb6fLW+40i+2dfdSDwgob0cARO4/33PPGLWB9tU2V4yFgIjgXxIoUdHjoet81kqmlP
+Tf9xgn/i0P//QOhnqyOcT7QxQjx89eWRARcAUNaS2n76EkUnigvdpzkO6xGz2Hc34HzJKNDbaLG
eyKM6QzcFDGZw7EmrS5ZLyIryd/c7LwMf7qXuAqrLN3H7MwbM/zVnx9Iy5bYFdd9tMzuWt5khHKZ
t0UV4fnsIeUsO1Vu//kB+/X+XTcOOLh5KHjCedp/eb7YYNY4OiNCEIsQnhQynkNNvfGvTMxc7pW6
jdKBe5eMZW+1nfz4lIyZDFUuVlxb2dZbl+poGwM0/831+7u/hVMA4DbzAZcW/udPMbOHErxeP4Uh
J3yDwQeEGpS/cZb8zadwxoWcawCKwRP/cut0EcE4M+UM0ovuBSXx9Ox0vff1N1/LXwCFAuQMH4PQ
HXcIMuH11/jhxTI7PpZdLb/00cjL3k4niVEvW6L2jdhtNIutnTwwziPyIPE8SyDRQam3B24LQLSj
a50uRyaS4lJmGRDZEXkWSIlKDupE+TnDzXkZmu508IYkZEfbQ1EVswIdBsWplDeVBjl6LvwydD8m
Kwjn0htJS0bCLVuOHsSaC6PIOB9PlEvJS+IxmGFyqmrvCt06C/ilbEH9xhBXTxJQw9GxqzOGJpov
pEPZRNYTAcX5/DpIp8h3/cAIGlIom1oeLOzLV61OXGzuMNYeLOmaYDs0gaU+Eh8zLrcjQ0qbDK00
EUc99gPYs8jpv0Qz2LZD31dLuLUHP69O6MTcgqzhPtU7Ygcm4uYCQZL20IjW2vUw0SosgjJMjoax
/YPdWrrajXacDAe6RnlFJFNh40ZhuX0WL60mtq+WDQS2UsXmgv67S3fYqRuzQ98C6h3ZcPop9JfR
3gySDN+DZXBa4Ss08UTQsgjJ0cbRH2Cm7pEj2W5ncXw7CpsSfmymJUo77omN3pJ+Fyi/e4r7gutT
KLmchljW+TcqsVlVVA3KGgYsMaplZOgHZx7oxBPU+gzjS+BwewNr52YgiJFlMmf2JbITPPUJl5Rx
AFlnNLmNseCz5ot+mk1bvPWTq9U+SPIiwhoTOfe97rkJSs+7Ba7kWFf8MLp7UEt+te8LXc1HtHqt
2WdFvDwUIjP2xYxJaNg7c43mIDJzfTCQMuJToXgJn7E9GthM925RXltadf0BMyMAXQnpBS0Waw2C
vKPG7K22Y53Qlj1BSq6uXmFAoA6kJs2yC9OxVNgEuT/nl2iOuyeErmUIBI3a9qTPwlzsoEyTOeV2
I6HeItMnmVOUZpd0/tJg0izVKTiHOufCyxpgXLcYh9B1pj5bHQaAf3VXlh01RNUPlI0SERDNj/uK
tiO09oj3InszV1aK0TaYnfK8dQqNbCaf8rPJGovXznBqrdngCJpRbama8LhuKLYJbTfvvVpxSGfA
OV8MgwTvBMWT15M0bolXNFGzIoCrachlrGbL27EnGS6rbsbC1rpJ3Z/lcWf0tSwjyZMCjUdsRSFi
QcMHh3kLFNpxyZGNAmDfJkUhja5HwO2Rhag3gqSk4RJ2kodM3IxLcD1qJZ58q2vb61j9D3tnths3
tmbpV0n0dTHBeQCqGujgEKMUCs32DSHJMrk5k5vz0/cXTlcfHzdwTp+LumiggLxxyrIiFCT33utf
61tLEj9pvbTEAdp0vMftSZfS0MDLA3Y40jklUdhQ56bUxiuEHf5LNkkFaXScxzoA7ayNkfRk9XXx
xHQx0gLtZqPHjtuH7tSSW5E5o8kI44hth83IyMZv6yVftym9fZ0v8rUvtjpB2DoAgYU5r1NHh6q0
akDO8BYXpH0i84qDsDOzBeKZyUDGTaUJ+y6BhTKvnjOERtW5x7aRRGr0oqRJeh3G6haLdFojV9S4
z+epNNc73eVYSZNda35TMyPWsDZRMh2h6aQvWlHXqg/7Czuc0Ts3em0IAGCNyjo8zF4Waph2FL/K
XIqAtdZ+5CXFN3EmcTNVFC7GTFsLiUurgCaONXfkts06Zk2jVdkPgozIXnE7bwpsarlv8sapJqa/
TjkR2m7y5NrIBuBYFY0HGKCouxvMBeyGUGk6g8LDJn7ATMU7pqk8+QYtUrtVzNVp96VbL5NvugUi
s256w7rNC0CegWE1U3tHInq19yBqzcSnnc2zfdsmZY7NXrZvneUuR5XQsqBENKcWb8TbRAdu6dUh
1E5a0EWlmfACUqONhOdKJv9ZWfqJgdO+d1YN9qsQSdgoFgmbdGVdw/NllQGWSe3AvVkaJxt7Ol1t
k04nOFr5pShb2uqY+dgEgsppYhYDGxuXY6YlArMWtqIN7SPKd+4F+bqQxH6rm5qS9GltoVY6ZWpz
y+JeV9nGNRivHJes1GaakyX301zhOIiVHBq46pX4nubGsb5SZkvjPJENWqZrB0Q0aKIUTUFJkMuW
Uanzq+eAFjUon/LDrCYEptaskUGVNXXxEIiyU8MpayY97A0DEgyLU3UwEz2FwqvULfXEpHjOON/p
fy2HpX6IocMzQdYEESse8uIxR8R8AqIbfy8Hjzm50ra6euI0he0beg9yNT715Lt0x9TcW7lRPuPO
4KijJ9IagnSulmxjk/dzNq2SuO4mjrvuZhhieVK4qWFqY4e9sxt7YsdIq/dTEac9cpFaul/Wvm0u
llJUT3UuTQ3gaEpzDSldtGurRpkJaGtbFuiqjG0uTkMH804bZhPf6rQAKL/+Qm6NyqmnQ0oIb8TH
2Q3091nt9FGOZsUnYattzuqp4NXmqU6UCZfYapApIl1g92jh5ViOJC/IIePc16gq3xns+lmmBi5f
au0VB69Gr19vK09cP9UR7fbWXLVKBDY5j6uTmeH0vCnoedOiGe5GcmdABJgfFIakRedrttM7h5r/
N4gNSZIFLapyFu4y5oDJgs/DmQc8U7K2UAaojMKCdrtI4/uQ4rEP5hYhrgxlLmy7DH5s7P5bXPof
HFp+2eP+X6TKhzf6+v7YfRaf1du//fG/5AfDAlFXf7xV3/547KDNvlV/fHv7wx+q9O3XyeGPf/bn
5ND8E0AcY0D3Kn5AEXIYQ/4lQfHB/mk5ELCx3tPgAeSNL/0UoRg4MlziBmGqZ5FaAu70f1QoxVTB
lEPwY0MPe45z9//897+rxZG//fnXLPcPrtvfxADOUZxwTIxcnAwInhu/iwHrXNIuXqcHNWe7Ekmn
VvUiAI7RVruu0sbyiRh2U78nOQzieJMqRje+G3jZ6zDTHdA9/0Sb0HjPvxwoYVhZmAoZiWIRAvrG
b+bvzxA6Wffc9Sq8KexUsAG3A8C5MWtKpieUaNTig12Y26cYOspxMHBsWp7czXI1lCIQMHAqJZxx
vjNt7Dznn3Qy/QbaAnbJqBfqH5QCnaUa89zfvzpcjoXnjMbVyprp8+o3JY6qQ45mBrmx51k8UFTQ
mWnmxw6HytXvLbxid4yyZi+yHENxLlqSuOo/e11Xse7XT/F6caHmXOVMEsa6d/2t/nLy0g28BIot
Dl1lFexFV5VQC0kcb7Al+a5CcZ1NZ+urinlIzav2eZ4Mc9znGoM919fGLEabNyZlWR0qKysIOKa9
yOyxBD31ckV8U9qZd5lITb8bLdalJtYW9ee5/r/gOfNYl/z379d/+aOmnlUkaf/jov/bn27ER1fL
+nv/+9/6u2/iVvn58q43/9/9gdAuHvDL8Nkt959yKP76Aclnff2b/69f/Am+fVwawLcfFCT3138t
4SHy6/Pi6ib4B/7NgZ6Qb+L3b/jp4FSxcHIhXj0GHuTSq1r+1+NF9/5EW3bhlkCgQzD59emCgZP/
x5e5Vn4Ac7lefmrcEHOvIi0Xt45wB8pBd/6V54vrXrWFv12aFg1cvDC8ESgP/DTtd1EgI0CjqEbz
vFimepGtFZYenPVcEephpuw9xblwICaNxxOrVTt9MVwmu71v6HM09HloWw+j8TAbyyZz8wATokcV
6gLRmm9AXnKV+359aJY5UrvyUJfHto9P9cDu1Z4T7cVIqOa515S3gp4ZvY9Do7P7YBhG5bnWvjUj
x+L12Oq76jrflu8KSG4SR/m+6oiSOBq5pDpT++gq5qZaHzouNzbkIsN2P2NsAZXG0XCQQNBdo4ZJ
FWeKz/wJZvQ5KwwP/9GwB1ROnTV0nOx2drt7a70XBqI0u7yHlNhGMk6HdlQOpgsOEruWNbb6Rstr
yEN9H7SDpOlSw1tKPniTinEbd+1O6YctEJDAkcU2tdRjS449Hr+OztgFCY5zKl2UILWTb3XpUuCe
3UzmDc91v+r2BmjFDv8R7REFvkOaqOXI65dDmKWWr1VJAMqI7Y+DZx40pXCDAf1O1QnO99+VOg2I
PA6pEZprva27J9f7lrKpX+1rrfTq3Y+mdotZjaHm0KdbCcshy4cbXItP62zbO3IR2YbwD24RIqle
ZW0sE9TRkH6mkqwhA97SItaUO9lzNrVRSx16VWU08+AR1TjuEzx02htV4GITWYJqfdJNPBTWq21j
6PV05ctavmfeHNCrPHn1fpxygzNQj8lR05mbrtW2YLp8pJtT3g5rzUDCeh606y4PEBX4sdTqiN2w
C0ws9bGdaBxM4mcNg7AmLD1MrRfkrC1JkttywLBLFkMeAM3def2abgWorVoT/PL3BYKWVSQWEuis
kfgpjBtjNMNlnCK4tFh25xDH8rHWBkITw2cbF1zRFGHNdhWqdbM3uEgxAX7XMtQAt9yaYMKId0VU
4+AXNqmQVqwZYWQFKxe7NzaO/wnrfdvQDh/nZuEzX98qzuCTRMx8T0222rj4yoKKVLk7Z1BpESDm
oDRs7qdgRmNJBxKfbhas+WXAcswqAJ6TrJXrLlulcak1F+fYyUKyZ0Q3tAuCqa+6Dya+BRXmGcgm
MtZ0qJvGnhO+37nWTocqtXGUgxhNPzOCQhFRJWkLe5ROmKrPcTpjB5n3S1yEtQlmTuMcvsdcDiR0
9ZdFOTauhuWFevLh69yABasug9Xs9bTnOkXhmuzmjN5RXquBdrM63Q8zUaS1PpsNxxoV04xJZEip
0JtcGGr1SyyUg8bwHj5fYKKuYbWURI5vM1L9rkqVOLeSpPPAmb4r64tQX3WslEUTt5epzIOmTnuM
ElOk49WZ9711n0sqkcvSHKJ+uGiUaqgqXU49WbfpAUTefpWXmptfjGgydladsrnciRQwnXPWxyTE
HeUPpCjb9Rolz997EvEpuR4/Ru3SRROiAG7jzN5jaUExU+7q/Iud6t/jhHJzk1H/+DjH4hWTC9Pt
teKqeq8YiTiANxoD4YDszIJYyZmmivOwTLnTLM3121TiJ3wqyQu33OaNSmoT7Ma8fsbK9ypH70Sq
baz7EWZZn10YW/OIIC8nvONqaK/YD7m0K38k1KZd0biFfKpt9I/WUUPK2E/otehzh7Qk7tim5aZb
0oNrTncddQ0xl0vZT+Sn0spBes12o2lG1IPS2wBUM0pjHoBwAAY8j/21Tzy/9OuL5755bKxws6Ap
V1GtqSHXHeX26rht2xqZcjY1kyNpHvtOOX53uvWwusppnR/UdJ/2W3ZD7sU0mkd6tALy718aArq0
W+2Ijo74bip7TwyJZ3ySeOvJ1TrIcmZ6y0Sjv+1p7tqkTErfpZXeKTpNdo7X3jml93XkruUAcUEI
xzJtq6AM9fuuyuev3QRgQ6k87ZRQBtaOydbDLkFkDVtvX6fnsrTIYJGj5ORAG80kjl1G5VpcLl+9
jLN/q+3pTbuZVjtorM6Oml6Mt3XdjFc+ITwXfYjatVdhMmhDWJNY3DD8um9LzvNLh4OuV51i304c
OvxMjtbJwLz3YnOi2SZe0T0ZleajDvW+iqX3c5ywnGmE33bdTAXOaEuTc7Wev3Yk3nFSNYeYVoQg
qeJri4cZjlLGWzlRGMQbjEy8DGbrfpRgCI+K7JI9yZDGz4AKxHjkh0MxOsNTbLl9QI+4QL7iSURp
BvU0GCg2iBovKT5YkU4OWBXxzESWZiAWf8+ZLmiG3JHpTTtrTzHoD+YngJ3qhOmCqz3D14cPYN5L
YSdbet3vRtwc+2LVg0w1X3DUxoQS9LkBFnBMkua7qSJWcMCp3hnAOoeEXPq6gZeikVD3aJvhwlpx
nqgkmN1Ue9Kt+EChx3Ex093srS89bApgNx+iz92Ad0BnriD0a9l7z2n2dLAIIIJ8wM6Ag7sSocmi
5BvgLLEhFiJKUrw0bfqiVtNrbekvjd6EjBnEpq7GfVq2d3SORUotXzpn2mIeSwNcJl2AUcGNcILt
6uQMYzQoWPsprbguL5tGBcloo2OkvqkoOzxvmxT/3EYIpd/BNNgA3j32s+1+J1vcHZljyUCt++q5
iRWXLj9KYlpLGqHGEHbwveLq7xM98uHWtGV/obeuCaBOmefCAfNDPiG1IEX08fBYoUqGZiaSr7ZJ
kRlP2a6DxZKaS72RNgm1ml1DoycQNZuFhzb1ZxO5amYi9tDod1VssiESULmqKXe2nbmYF/qOBXAN
AJXPMRJ0urd7s7nElkGrOAMbFv9lNMQul4Lq4KnaAlvMO8SRxCl4hLqIpEyZaRCkn8fDVkSqhk9i
wgkwyLw85C330aZMFefIXS3POQ0AX8xFIZkhy/5ERmgeeIRJ62ulpjXdkUzq3zkxd5HdKgPmNvAY
I9xBSurIvCTR4DUELTrW14M79sXJHEwM4Fne73kmWiEJlSXK15TxcK87rKL5si2VfD32kJgv+sTC
0WtLdaPgT93kJhOzx9yZjhbbi+ehyheGXBNtiznupzq1jZMxx9ODItP5i8mrv7VTFqQpi43Ag5EU
ulLal3pd3BtPzvWFlxLvgdPfO0hpQYlXS1RZ95wvsGEyr3A3VjmYREy0Zf0YJl1sCw2pPraKwKPl
7o7FWI0k0Mcgmw08S5N6zBtDuR20unqvhFo9p05dnyxoP9x6BMqHxeXnVeuSBLVshtIHw2zg/H/C
9z+dRNNuPYCyhWeE8ETLKDMcZQNarj2QGuoCxcqfkqJ7YVgTb6k4xBNK0Y6fdaGkrvOr06z1AbAE
ydjKWh6VNa/fSt2zngkaxWFdU8wpVXbKhZaSBB2WONIX135ygLZg8qv1nXelBLXtxNioIyKwX3DS
RV6eXLxMIy5McufG7NrhWOMTuDcL+wOgL+fo/mWiVFS4l7WVX9Lksa3JiKrxmN/kabOfMsR1FGNn
BxdrHwMsP/exB1lrGh+FG+OuJqvFPeqlJ3M2H4lGTP6qtjeUgHAAil1xDT5tqlGIz3bi0FAxh0JH
dU56Oz909YwgzoaEveGOFs+YQvpOnkTChr0QH4kYG3bo9ivVw8/ZqFp+N/fRmEFSMCd5sEfzlOXf
Cz7LYCnEPRJ/f6dmrMRxJqqgE0oeZsn6Yik6DU70QWlZkh37FAOe3kOvGL37wk18HoPHxVurTWFM
F/SrF2DOd70h5aGXA6cDMu8J3VBbr5VPy2h+qa/nFoL0JLLzg6a3HUxYBbV+ym9Ge+YY4l191J5J
bSRtQOSlvQPJlOKBhymb4g6LYa2UywY2hRV1iv5MtJ5ubQGaCdKLl905HtCslev2M7PSNjDSOIZS
dbU5aop7M2PTFpFiMR5mkaWrq4u9KeKmlzc5UI/bXIhsS5IrI9jc1jl3BrgtMYPASDpnoFu0oEaq
aBPYLiRu6PskmBSWvVg5R7mlflqYPFOXqsru2zjNhISKplYD8t9TMHV1+i57rLeLkR6aRZHy1EPP
3ayVmSAUTd0O+3A8RE0OgPdoSzKA684ymvVVARwcgqLY2ov2manNthtaB9JTzRBOs79wKM6Q8Oe3
BDiwPwGm/st88F8guJybz+qh7z4/+5u35v8DRQWp4R9JKg9FPZKK/U205Vt+2gZtBFbLuvoDrxos
m8f/FFU0408cOCZahoESiCkEWfanZGvaf1477h2irz9YpA7a4E9NxbT+xB/D8QEpxrkKm/+SbxA4
0m/Wqmvdke6qhMGp/kD6+V0knQHP2NwopP4VJX8eCif+GNR6AttFquh6y7I/9tFaPI6MWdreq2m3
Tltr1lqmkkBKcLIqE9h84vjpLnWtXgsTiuLOXeqUNKiCiH6XSZWmBPFX5bahU3fZqfBv9GBoZKtv
wYKC61k00RGW6NnDMNRLD1RAy82gG1uzwZu8rdJcPCVuTw9RY9YothOeaiJQo3DvHVtmD3qToZWM
nQEwG6PzNQs/k6Vg7JK5N3TVzKRJMekgucBuYhRbGHC687mcoKGRizoPDHQJLliG1HapHTMqyT2B
lbFRgLjoA8k0sCx9yTySBp/JdIjJ8vHpb1o2umT18CIyQ6u8Wt23mikqqHPsIzZjAtPEZ9Pnncw+
7k5oPYDcZ408as67ZMuvVxWYQ/0K5JhXWctoJgqpn+lfsGBXKqitvGIn76OZZeSVRnjtGnCnQWDX
eg3tvu2aza86dZf3RsVHuWkHlUKBZcnH13gwILtJdmuvZWKZX6AhW89OMk9f89Zrz4zlqJXVZhsm
jgUaSYmaGvyq3+IrMBrPFyParF6jZ3jrrjEpwm5gvuBDcZ+9RJK3gYuosCepNBF5iopgoJyd+LWc
79C7jnEDeY9FPGXCz6uoWobdptjLDPaWZwaL0CMBtMdNK448Jx74m9FdXyCxIq3Va3+7ZiLwaDzE
qc0srHRC1SjfV0V/cmO6ptl0+I3Wni1aP9tluMHrtLXL9TyTL1Rj75Aq2nPB072Z7trkubDhK7XI
R4n6KobqRCp2g1n7zBaMXzHHQxHvtZGZ50SqkOTya5sX46bKbttpYT/ZXjSdXeiEY8Twqi3NxYBV
6nBiwjZj20jIcALxiUoMhjjD0y01j6fVLbutjvdG6702zGLkAZoFdDgwtvFgF2v9kalyb8xcc+70
YxkjO76pDe0xJj0a0MYXjpPqPOQcyEe/IQCybhQ8WWBTFuXVxgiyMdvhO3b8G9vN7miibY6VJTN/
nOT0KBcXWkceDfEAvWHsbh14dibR2mTE8uSdOp3jxdTdM5iAdrsGq+m9ePRyLrcLQaecLCYNyJP6
gjcr1OLlpcjNsOz4IAk/6PHdQp/PWrDHIEQTXvl4dskQl8yup4LOV+tNv7KVHy+Egx4MZ4oUPLpU
sXOFGMSXZjabt4VtRa7X+owuz9JTfJ6TgenNERWD7JPso5uq0TyBK1ayY0KEY62UqM2sEza6wJNw
P9SKZS8fQpPXQp5zR5X5w6A8pcWHPsRHA6UqWV4Jr69kkT8cqJCqOIq4AEJU+N6MIyb5SG0UC6A+
2P0B20FI+5JC5LMTDv7pA4aqR2wnNf3S3jta6huX2nFkU6HXlIKT/4Wgll8mzxx80bWPTsuqqk4z
AQro6NQlXMrZiUgPo9/aEw+q6pX82Gk0ObMutudD64ugarAhsRt4ROuWxCstmyIOM2mdUbm3djx9
WgDXax6suo59FeyZTnrGh9Z0J0w3jKfiVIzpzQqWbRtbVKdyOZYR4mJ+JPQ138/801M7fnFIu4Bt
J+aT2bcGJBbdtrY1gyff0ZWtzIe9tboP5brgaEOR8nRKBs7oogevYCNVKH5tcvWOsrhVC84x18Cu
hljY5DA6NgYVBBUn78WLWsfmjIvCsMbcrvLVGLWvbTnvnKrMHmjX2JqLF5ilcaFZ9ayWJ0uoSBru
thmLx7l2bh2EcmuTL87Y+E3bPTjZeK8r097EQKPJOwXmqS+Se1StU9fmh4oqy5HZnieH7qFwKBbn
oa8kyfNCQE6fDh4JxLFznnqA/E0JCC32K73fzsi4G9FMM7G1k0NwhtL0ZAPh4Lxm7WnN1FNhLTsT
ra2eZLS0FyLOGxwNJ4t2Ua+4LfQdCbzTlLqOTw4eubsqYdsmTuBwfFGz3glrh70Y4S6PaLQ3dnqU
tY0bGM3CQ6Uoe3/NjGjQ4+9ytvYMInZicuJjVXndW2nZeaCOyKpNe3ZG8pArhxQcRuOTSUwc7cjF
+LECfAzr3IaGN1G5gDelb059AXhV0GtHDRIAgt46yfijK9STNnW+W9VRP5ZhDhzCQpXsOFiJVN+u
+fBOwf1JXew7jfikbqyROc0RqX6evO+rvmfXfnbmM60gm1XeqaUecIQz3XFjc6bTmnTn1SUJelsx
0zdj7cm7KGxi/SHnWAx9bsCN4GA8fCMseTId83WVHVvW4ZVuhCMULhthlRoaQARLL6KW1Dfdgl3k
lChOVTgk9uNkFvqLO0Hy152TUhX4pBqc3teHbW2UUH+tL+5KcKm1P1pHQa3p39duiHBm1e9oAYF0
nkc4PFvCrridtI2MwXrIxYwocGbl7erXVOmmQAr1blkTO1hQ4LU9xpSNVDNuspoUOQdsVYZ443bk
0XkKijdhd2/U4/KByzPw5xu9n3ctD3MNRx55QHpzneSUMDnBvu/tEuRMZUSOVMVrpzh8XvkpoRvk
ohT888uzqvbYqWbm97cU6nUbtbWyUOkji+JSFtB5V7kWd6oFpW4tdotBx3biHgl07O3Jupmd7rvF
spZra453Q4f3IAhYTrv6upbmd3XhnrXuxSzLDevjs+e4h6QmUOAu3qWP79zEeZmzHIKOh20Fe9j8
TtEEOLF6hhTWhJk14A5Kt60hDpmXPBJwzTb6TDH0mkWDiXGWjR+e1moKmSu9kKBhmNoAIW52Xcdk
BHSdULiT6n6fA3jYrIYVGd7wLaFMFeOMuJGYS6cmv7ONFCNUJfpgWrRHywZ20sXTsjd6sw5caZ3w
Wu2vxFV6U+y127HdSm8z3putBn3ubZm9qHcJKMqMmbrQwjX7VscUStAAGiR27ZtZyTN3fittQH0j
b3B5KLIkammbaPOvRubyU6ovUJU3o7fcu5TmGstXg2OsWOcNPPyLgIadmbVf5V8s3DzzCrhjFret
i4KdnhDTfGGT4XR3xDi+DXay03nA56N2KvBEyBJfG51ZsJV9wt2+I4FLiyqCa3SF220gFd15qD3k
/n0jB1Tp2qzL9bNd0/YivqzNS5oBOdh0ojwLGs+dFI6TbUbJAr0apb0oFsnTor5FTGUOP5q9zkdm
H9z0SkkpZbITervPdBVAOm90OQrXee1a62HSQe1ZDesxEjq7kl1n0YetaxRx4PZclzDhQGDKJcDB
FDXJt5GulHUZNh27RxVA9XVxZaQakU9D+K/DChlctW0uz561Tl2fCDaGK16kyO0uE/vui8gWsgZi
hPJCYHxqQNCAZLlpcv15bD8VEzdyfR7VY9n0oRdXgXdlt2Zo+w0O0Tm005Mzvs11uHhuEEuLy0uj
Fwnn42dsYUQoz7JJD1ZfH4FhJa84N7dynINiacOcUUe5lPgTFexrpvnA5JKhJjpzL7eMr4ZPIvs8
d/omaLEQ11YGr3ItLLpqktBIOGHknGeuWovDEeIVdBB74OpOZBOtYXr/DJu43VM9ShENpm5eAhlW
1QwoGcKx2xsPFdMw+OhV3u4mCpWwuCJ+8PrqzHpz5NZSPGaRfjUTFp2cb9LugkVRH62BVW4Fp79p
U8KGWdHwLOwbrEQcnFZHvgucoLNufOuHcbpUJUAURqhLbJJLig+m82m6y9e2OxgU0cS5igHtmLkp
qV9rB8HZulTz4KvrUSj6Z+mwg6EpHC7HSsSeJdPjCKHq3OTcQXG87q5GFEdtw7bLSIUi08AtkvYa
DakewQ1+FDMflAWybn6fMM8VmXEDhX3rNN5WFtZ27D4TYLoWVGk7/ojT6dwbU5QYTBALRntDgU24
OqLDRnbn4fisIm28l86uLO95rRDvFKg2qfVss+hwVr3oHsgSVPdar26yEv3QdXZmkkfr+N0AlTPq
y2Mn7RsI8SeXh+WtWQ5b/EIBefs7Lav9rMzajWtkYQHwO5AQRhc7fUPE3uAuBjjU4dAmaIRO3BkM
tzzcl2usPBiQ07BTnpzZ+gpGtdwlmbObmZnuczvpaR5Qzphx2frAhNWy18JBBxsDWiR8LYe0qKAV
q1bRvRlgB1vHvauYw5VoXVl3F8eqE44rab8NeGCS10UHL6a6uU7u6IMjsWwvnMS77xisN8pCZshg
0o0lMs3V25jtD8L8JNjXA5GVbXZzJSkYcxm2LQUbY8pBU+ikrQkAfaUMKHkkbr8jwYU4D9pcfcvz
jMeAUahhp9vDRhnY/hhQ2bjTS84fMEy8YGKOcDUQHAqdUyCnm5PecQ/2QuwEjp6dZ8EXAsL/UC74
tUNb4QZ2OaQCQwACX3ZFpF3XDdVbvjnkxDfUDHcHbVr7ow5x2qceVPlU0MtDoSmnPG8/WqZEhq7Q
1K7MW29CE7bddAnaNjniXTY3JEDIRDc5DxoaJ06K28LWKyrCEZFmTyMzQONorereHDyyBO7NYHYv
1bLsyrzaLC5z8LWFLaMkCnl2+VYm49ZpwRYvWuuFHVn3Jbu6Q7uwJxtw1xoZ7GGd3Tqud2dXNCXx
D3u7uKc+NuEq2QOukuQeM6i9F82lkduBrDwoMVLN9d5ehu+r2F8/uyFaif3TS8VsmRupyyBAsOWZ
n1OC7dLvC1d+EYTVpo0Y4v57rIMA3S3ThJJnemoXR55mueUmy9fBJbfVqHBv5kFh97V6fNMy1YTk
iPOb56EuOUsVOnBXEhxYPEts1d6tOvQeo+1Wm28G/OBiX7JnfY1jDX5/AthMhYlj40Lo27Y5E3cg
M1KDQjvFVcvq03O3Cpw2WoNLTlucO0YcnAv0BubRRm9L73VaOVlsu55Ul98BtGaIZ0K4AB2gMkAx
zKHWQ2nDVmSQ7DLJQUHj5eB/VXmbFE//t/WUpoNv/wGP5h+avuDR/FaSfv37f8mTuvWnZtrXnlqq
kiDk2ZhY//J8eYD5yF6RJcZcjUh5zVz+Z6zZ+FNjd0bk90eHkv43dVLzANjwOaN4ki28fvVfMXz9
Hos0dJdkMX04FFnbdAkjnf7qRCROW6IkcpaaR+IwXi/nIXQrKOdIWZwPO3v+J7nI37RQHYaOTpwV
oxvt8JZpXL/+8XYvqkTyW/43S1YWPcQpuNa5YAHXTCWQuvI+Vtxsv2jEbKkXlqlfvbK69dubI9Gr
4rI0EHF5c/Avr2nIX34WnKoic3u2l2uz6IkWFo0NcPuh8VDVkLWMFmK3n5It1BBUvVkFQY5hCtoF
tW5lx36Um0+kfS40P2bsslvs3mBbqU3ymyHNGYgrJXs7oDaqc6JTrbl1FHIysQJoOMD4nT8MPaeK
qHBnow+UwS6MkzeLot2nhUcUIdWagRgUNNb6Y9aIQkdWPTnJ1nZWm09EV+e63ZGnt5KIJiVZBGWe
x4zO2GuQEijd0ryNmV7Lu9rG/8+2tlnym6xJ5o+hEfLYiRXaXJnNtXnjrolzl1givmGoKz6KuRhB
lVsaeRBLl/jxghgyr3kFqyey5/zr5UV9LjI1vqnXGUj1RrCMsCJB6KGU0o7JLFE7py21y6ndwewL
bAxvkpYqdjptcI+1/GK4vD+SBAzxl0pJCWRCOGMvcJyXoWiDmXAiEBYvXkoNMaol5bWx5hqo6IYA
xWozsNJtaS2BmsXmaoSr5lakisDa51mz6YWbiwzDXVNPr22K/ezGSpSqenR5JE/sHwH5wVTLWnVU
n51pziWLF2B65twOuQbPIzBksRxGpNOveQ97Zibes6OjCcKIJMCg6/yTAdIKmZ0kVuOc+75FhbsI
wtfohw3zA3YK6hSXLvs9E25q79ep5ax3Tg/vMscwwei0PFNzNaj3sSRh8JJkGBdkuDTklqg9VCb5
VlQkOq4Fke6yUM1RQXsJmkwOVkW7oSmxNFpNSvyeKFYKPGHD4GJp7ynVk+VdKRTzDLqQs5/USOAF
MAq6F8juXETtj+Rh0+lsNfkc7SowxOBZHHTwKQX2j9Ti2l8TjGMO7sSfNdD5EWnu7mPNGrmGPf2q
43ZVCYU9D4xiO7Zjna4icy5jPyRnZVYFVDY9JgOj8LuGr1tlVzHOcYc8GH6kMCl0Z4NuEiHxtrFn
iZ2B3bEM1B/5zap0jTMGNcmn+VfCE86c8Q0g9NQcJlla9a32Ix1a/EiKimVMjRETBbAUXzWB8T4A
BpFyF7ft9a8Ws8GhmbsCOj9NRlmymbFnMdt3LZhOuU3zyi5bGmoKAMnbzadaF+b/Zu/MluM2tm37
L+cdDiABJBKv1Rd7ilTHFwQlWej7Hl9/B2TfuCqoLivo5xPee8cO21QSQDYr11pzzPhg5+3oX9f4
b1KBEUb1DeIHDh8khYdj2BSWflVoYQdpPMHrzJ+uKD1zC93WVVxXpPxI3MPs8YZGkykt7pBH1w2q
xY4AWFE2bbygMPZ1rdOZ07QFFk1mMBYHMdZzOgZNP/rVEAjVKqDogfNQoWU5USsNonTttWTLAQZm
BwBYUt/5TTbQcEEnlb41NW7jD7FL4eZABb9/pvNA+LegGwe1J3PaGk8+ihoyKnAprOhTnnsD7ZzN
QL/G2rQyu4y+DplG7WNduEaHF52aRc36MGnhgU5ym6yKJfBRBf2nY0QQBVpxk0UR/VmaUPBBq94L
fmTQFCaEWDaXApnApiG0C/y70a8Aiw54+T6FOLgFO/RgtBBzhy+v42lQWE5Ovd1tu7SlrUhwIGAi
YYTt8MSs7J3NGNiB9bHXxNAPK6NJfLqQrAG6Z/ZVkPZNMbEAHR9NX0dKfsYHLzAm6tU4Woz5S5B1
oxBfDS2j9x8CP9bIZu1v0iLMiP8sQxe53OYNbQT9D7/Mshq0e2d5OCN/60rbC02fjESnWf2PQQR1
Wn783/jon/jIeVOZs61CqtEn9dv5B/6JjyxCHfLhDqT0f2qx7v+Nj0z5F5EJFTtJuoYIagby/Rsf
GeovFB2cIBRXobuYNj/0b/l25h1LXBpcG4cUfAeN98RHc/zz/9rhqf4qg+QJBCnYEAj/6a4/CSFC
hGx0ISmLZJHG7Rse5TYetOYCBmUZqAjY/vyHcUwM4f4wrAzqOAeMZZM+jZPyS+Nyq3eyvKMrE3gs
aY3+X43Yia7o99hoEYWZjAadGU0SYees7FyEfQMavpkYjwEiWvgVcPDi2IR9cxVnMtq8HYb98Qbn
oZz58dAWmEothhrHhsKtlturtoyzlzqDL+5rRfD89igLIRJfhtI6AbbDNGEmmYLp9Xusx43dD2gK
A1nCtviQOTANV6LXqidBJmDNXSz/G2+cbi6igxnhtGt3iVFnX2qwX7vZpPnl7V/ozBueo2r+4gVb
Ykl4rM2wz13OEu5jtuhWAl/sdV439avfiugCYePsWHMsDR6IF2EvJqmfxSlFeMCzNfKS+6Ls2+cC
9jD6qkQzVm8/19wycboi5h4GVh5LkusHRJrTF92HFSTEnnQqzoXmlVG53jMYALWt0J7f2l2XY0Bu
l1eB3gycXwYChhLfLXra6LXs5jplqs8e9TmOQdfRTC+zCq+5fvuXPDPnYJ0z2ei84Fr1y3nxt8B/
5ENPRkwmsEy1bOuZVLkLkbeb948ieQvOLBWE08EW9PuU08FNOIGiwOKUqFdWzmTRFSijS+ZbbHLL
F84MYjdD7ofWTi2YI6GbVjS002iHIqzZQX7wKWkZ4ns+RghEUPUTlgONp9tWiKe3n/DcqqJxRenI
Hue5Zcwz77cXKayijxqf25pe4WOyihrpHFxkvs6uczzj3o58Y6LkjcC3ndNFtARX9SGTjkFniYTr
3kHfe/9bZ9Y5CGx597C4FnAUdLOlzOOYvTK1vce4iPEYr1V6YT85M8uVrRzK7cTx6KHmGfbbg+Mk
12cwa9j3DS099OlkUIhCEuygZbep4LGev7/9ruc/8eSk+bWmDEMYPJzBMXA6IkbzOnIRn0R4VSEC
qWqCa8Scm/eP4pKHMDhSCY/cxTZJ+6jhTL5rAeOR+raYkNqMOd3F/2EUpJdo0uaDTS1WxpR2Al1/
Sd2gLjrKnkm4VdD6798e5cy2hwpWmkDU2aT/gBlpYjLIDHKyEFhYeyPAfs0btXyDuN55/wORpHHo
4kJIav6x6TkZ9SOtAUuWOqO3UUMMqQnHmwt76/xaFlMAEhmhCxMO2epy28I5LE0bnet3WpPhTPXe
WcMV2cI/2OSVeApG4FmJqR66wL2wYZ55lWSiSE7xbCY9KYsPpuwKlHsRwhbuYakWdp3u2qmTa1Fl
2oXDaj6Mlg+JiZQ0FMwhx5hjut9XlpPGTjMLQDAFy/ERlAh7TLIwEEtpSxdXZd2OF17rmZXlchZA
8yLi4VRYbKC2S160SRoLqBC6xLHG2ZEOdePCc517hfSqKmB2bNek006fS0jcDkXvWDSidOYh96xg
1zZpdYfjhHlhEZ+bJzYylZnTh4J4ybryrbTvZK9ZaPOkf3R9JY4pUif6tgUOLibQV6HFyXM1YWSr
c4e9MPy5J0WI7pq8SybqMmeY4wuUyUawh6SI6hzNSm6lWzW3ieEXF17quckyu4nYkhQqwfwi2MC7
ajJcu+PTVf394GUfxtCr0DZPP6UX4fEGGOLtPeXPuQIUCz9mJIVcqnUuDyezs83YIVWXW3hcpOYu
ij1xHYaoYN8/CjQAuhfJu9J/ap6OMsQoTT0Pz6rQoLSBNYSgC8i7JH//8zsBRAMWiQgfZTB+LKej
QB3JAPMXiFHzUj5xeXe/t3nf/Ei8abpwgbHnP+t0VaMb1k3ibvAI8DGXsz8OKh6VGwyxoaOvvFAV
LRknc6IpFMbYvdtjxIBfQU/+JbU7E1Ay/5dudmRP5EatLnyZPEFRXro5FaO+7ixtbbtD8zPUO5qk
hh61xzoyWnIN2DGkX2PcsULyE0nT7XK3AtrkuDQDiqajFyyMtPKHG2SJSQ+OTv89ncDQPGgKt5/x
6aVFLM5aKvpZaKXJjqKa/c2TRvPT5FC8t+0s+pwrKv941PFb8/sKidjDyKznILMJ6cHqZjX0LE98
DbSpTbcCK7Mb19Fm7yoyn1cQiYJ4w7SGN9zD8UGn5FvglFoTWxxK+qmlLuAbz8xbtNoznkInUBRL
kGaCLXYY+LpJExkY8LQtXtRoeMe3p+2ZCQUsl10HHCU0i+UpEZOIrB3DNldRF4+UBQW5qWI24kmT
d+JOucU4AFddyJx4zbEUF/MpKkMd8+vQIpWcJnuyd/SteKNNKqcbaRZ4+7nOhLmOwdFHKM+i5/a4
OCEyiqy0Y3OBypzC+d63NirgOCnch2ooepQYtB7SheHS32ZUutuhbRfjDxNSMRjiOHqkc7u58Kp/
RdaLBcWbRC6Geo5CyTLx0BamRR8wEUfRiOSqKSQ2i54Z2gctchFjYiuibkub2YY2J6IbpYfUd1d3
lEGo9U6NWNHeDJFjMDPuYYkT4M84KH28sF3+uT/zvWmth2gAuIBUzekWkyuR19lAxOKVqfhWU+bc
gEm3f3LpF3/TYyTv/ADF9Nuf69w0JPjnNjI39wP4OB0UeAdWx3Phtcht8yaNWmuT6qFxoOdLu0Bi
PPd8ioSCjkYAxIJYxEUxjincr2bhe8BFVlcThm3O8FiF+d+jHd05PU7A73845bhkm0hMK6whTh8O
TpCdRv6cLsEp61AXtviU8DdhjA00X75/LNJNFOMIJlz7F2zmt0tOlrU5Qdjc3kMl6mhgfIIDllnc
aCVF5v8wFFN5hjuzgyzLforTDgMoQpapMfqDk+rMjoSbW4Og9j+MxFy0bP4Ht6vFqQczHi+/jnuU
NermLudcbegZVNEOB3lMaN8e7Ny2+4tYPbNz563x9GsFDozQzGND6rFFvgUPOu24MMtv7x6FGiT3
KcxJiM+X1FbDT43OqNmesL9M7+MqzpGL1jQh/YdheA465ClK455y+jCu3kc1JSmSgqQ1jlkg4KmF
g354/yhEJQQlLhddILSno7CRkQHTTZZUU3ePgytmbKIrLizceeNZbJ+C9A+gX5LK5G4Xz2L3em43
Ce0s3OQ5FK30p2e0D0bo3OQaqZS3H+nMhsQuZM4n7yw1chYbUjShYxxMBuOAMXGpdxRlxaDfV4F4
f2aLVCqXd0z2wBkpY7EhDXThyIiyFm5WvrqpKafQVFh3F667Z96eaXBbAp0kkE4tE4p2bfh5NHGX
UYnuHBTOlUfAU9ZT2aiZx9eLC8nSBdZqzt7yX7L/88zj+fTFOYI5gjPytsgzFZkXrp0sFp9tw2qu
NBLSj1NhTD+ANxpPIAxyoIR+2x16fr/929/x3GMD9iWVAAVbcds/nZrwDnG7IcTDUaWYDsBUi60T
IW5E0hitR6/pLyyFc+PNvB8FOksCvF/Mm5Q14qF/pxei0rNjpYTcuX2AR+3kTfQf2drj2893Zp5S
EdFNKWFS/wnrqrBw07RfeWIE5NisU2oG5iu3pNq+/IeRyJ4JUiWOTVL69E2GkaV7TjIQKuuBWPeA
0dZu1GXXCe2T705dgOZyMJ7keKbQsJyrvptrhm+xpkvdeqgBB37SEIZR0RwuVWnmz7/YUzi4XNeg
tkSYvdzs7UC4EKYZqRJdTCuW+aQcbaQfg4r6KnAA+XU0XR36jvjs7dd55pghxUWOa+6YoS1xseph
g/QxxRV71QVwHXkHHkr6YLowPc5MR5CLHFlkS7iTqsWeSUrDVZrJ3qKcAdGUNn1xSqJf3wj+rr3+
/Rs0+YtfVHtJC9Iyh1FiSaR3c7+h9GnnsCHerm1M7ekD1PttQTblwjQ59wqptMyVREpelPNOZ2Qy
Tdp8paNbryqHDzOGYN+3waUVfW4Uh8MLzrlDNm15uBFsJYXImPfYJX2MPdnC8bx4Nzg7iNApwRAj
slkuIpx0LleXHvfQPAnGW1m09l2l08L09pw7t1mQ9Se7ytNACV/MuSynaVErlU1PjKP2Viitq6HE
2j03Iu0/TG9yIbZJ+ZOK7ow++z0lGFgNDNWKgH7C+our8uDeRK1mX0gXz7/wcvkSxZPboRpHjnWx
21aViolrmQFDmIcHH1tWSAy4r3XmNB37Mp+bhoubSu+ZhLm8mCE5MzrRG+EB5xb7x+IZ/dAY/Vbv
WMJprH9Kitp/pR9H3Geu6b37CgHvEADPr62e7rXFl8NY3A/H2iZcRDiLRWjYPQV5m+wHE7LN25Pk
zy2RoSi/Y6SHlyfPdvrl+lIEU4jH0irVujJY9yZtS21Z2q+hNjjNqpuT5SoDKjTmu3ePPDcRss7m
Fj/bWKznCvtaqanaXNEo6e1jLsFPcW6rj9xBQbMF4JS3RHshOgpBFeftsf9cGlwICcAo01BFp0Z0
+tQuhmNjyu2CLrS5bZ+L2aGhce445s50Yag/17oL8c/Ca4AYFvToYq17nqrs3CKl5Wit8xDTT3X0
mu795wuXC0pOVEoN1vxy2yLJWkRw/k3uTD4aqhFFML/LpaaDM88i+GbmHBSw1n9lYX67bqo8GNmY
CcdFAvBGlum0MptU377748wuPWRxCXPmY+z049gyT02jUFB+04lOqYYuQHdE+F7X1nR8e6j5QDzd
UVyU/RZZdayKSEgsdpQxwMeuJ09O21kdPvttqz6MQdO+AvXTH9mjg20XCOPdBxmDUpTkMKNQw+Z8
+nye74ACrAaSnL7no4yASJN1mv/t7Uc7860IM2hJwcBQ0aO82K6QQFuhI4Aq09gIXmYarQ1FoXHz
X0ZhS+b6xJ1vOUqRy1iLGkapsgjYo4FWqU6T6cIoZ5YrG9R8NZsrq9RmTt8YprJaEDcCQHTfTVvS
ltMaS/RpbSg0MW8/0Jm0HbshF8E5e0mEjU/oyVHWUzUbRxJltEHmoB1C8FXbmTaNTJXA8jhwAnwN
e0tu0cFUm74X6Q+uqvR1lpgC7xMtSLaysvsPEWyqTW+P1rvzxPNuDUCYZgB2TrXcNmU+ohDxKaj0
bXqw0NHym4SXdq0/I0lGYT2Q8KFcyss8fQt+5Xkhbi8mdBlffqYxO7uK6wnRaqIHyGPBN1z4xGem
q0UxW8wFFW7hy5TgqBrXL0o+ceFL/RYJ3LQLbBzt3v6650YhGJoTCtzaMIA5fSwBF6idQlwlYyc1
P/JrfEH+f2nlnUlGzxux7c5dNuSwjEUYTuNkNtrNXMXIC+s2jZQ8yikrnuqqgRznhH72mUbwYl2l
WX4b637yY4oDWm77DkCX7QTphV3uzPIh0zB3ipF7IsW7mDJYk9ixxUm48rlcfrCg6OxzWTZPVjOJ
C4f6maE4fMjdzduBSxh9+oKtxPH1StDbEaUN2L2oTm7wD6h3mNpWFxbCuaFIQ9GKQpfg7Ot2OpSZ
O5Am5xJcmavym5JZvZ+VVJuOpv/owiF+ZjnYc5w+GwaBgZHzP//t4GshNXs0wpDdMLzqUE7gPyCb
QTTqpLarsT58/2qgZkqilT1vvhYuvphrcQNRRmqRlffsbZQjGpP6WF3Y65ZvkHdmc+Ge2/TnZkJz
8VR9Y5eNA1JtNbYUgsomkBtQseEzjpXv7SHEg06fuxNI9/OpxHIKIuhKRR0nFLyp2q3n7u7tUOMG
9Pby/sU2/v08n4chFawTZkFqpwfn9DtlTT11cccwCmNVO7X3cQuBBYLmNJjrtkL65kLJxH1zBeps
51rex5naN/nVJkXJ8PYv8+fb5XfhiCcrD2nZWmZQRDJ2k+5QvMWJLl+j7RUc843a5y5akreHWm5r
c48c75csCl0Zku3z9LGxaW9iYAFzR1URXbkyqK9rgQL2/aNQa6DQ+qvCbi0iChPDmzRk6a/KWg4v
qBjqz6WVfXn3IExJiasgARmgl8UgY4kOsK3hpuMsl22CWNRryw7fG7aQqjPYl/HddcmSMtjpC5NF
Ty9+zwuLTWSQmNqP13bmxpc+i7XcN+ZxaELAiZxuC64484f7bd8QdYda0IzNlaTZ+XtOR+NLlzrJ
y4SbN3QB4RQ/IQYNH+PCc1/N3ihfwYRG1MX6CFcKMGxoJT0jxfG+zJ3xgQ3PLg96nzhQPgfdeY5T
IM1rDGGcah96qXb0p7zwsbQqmgek/s6wDmvqQUdi4OwGsjPu0HLozO9jEmtgafxRO2QdRJ2NNo2w
TjKWSk1yTBf1dkgBtW0q0Zc3gd2XSHBl0HyFCEWclyZD6x+KvsMwnDNEHZKq1l7r1sUjrwP6ZqG0
lqG9y/QkRlmfoIzxD8rTUCLkBKX+/eC28V0yOuOnzjJynDzs3L7HD8Gqd0mcRWKXpNUEglrHivao
W0nprTBBTj/nTRs8qTEsEH/LKbxNq9J81kFeveK1AmLRScqhR3VupOl+IHTxtsoeGijJMn7pVVMO
UEEHy9hV7mC4t2Xkse8FIeLKYxQHiVhXRHb+3lORVexMNbh4WVpiAitkFBke1uCiFdoeG06woN3K
/xiU/YDqWRbQ7Hy3S67TgUI+anksHti7W9AphaZVBVy+sn8t9ML4ZI592a1jyLslxJ7MfbZsKLDH
oM6n76C9abmr3aEF3ySN6tEOkvjB6ipQI1iFpl8IW9BS9FGVe4BnbQtbHZyBUBiFVQ8JEGHHrdBM
65PIM7jLiFniTwgmOCPjppOHWotFRa+4KlHVNhHw8s712P4jupqTTZNOMYEBVMkA8VXf16tQL0pt
FZZCfgP0CXjAC6v84LcY0q86Jx8AYDt2+SPzqwCmo7ChsKQI8559/KGHrUgj77ODE5V3cICgfHC6
Vj3gl2QeI0TqR7wNqit97Ko1IGLseujFfhk1T34ihV8j/5IOfGDNbCCzeJMJYwCPqR7cRIT/zoq2
NIzFajIbP/TBwR2sSCFErUOlIL2DldK+cbbFX2I4V6Bx2xL1laLlY8BfOug/VHaH4VGJ+SXqb6fE
iZPsmT+upDGnx7j9ov8f/Q4oSp3jkT7x89+7bkjS/eSp4SZDdV3jte5Gh0QvMEdi6sE59KLKcGcD
jeFHMyTOt76hs2cbDbpX7cwiCj4PJBuyjdfL/EHSaKM2iZ5XGJwbgwKcm2SFpWEPXrTBlnLFdFOp
MB3u6aOQr0EVAgvt4beXuyYGkoQCBs0xeKtMyZtIqKi/t+vKNJ9tnEaDtVSjz2IAz4CLE0gPYOAS
1M9Kk7GTwZfoIWzOJao90gn8qmlA6LyvkVnr6W2IaXe37rQKHLEFMQuVZ2lP+H6HIK5ga+RgX+M8
Ui8l1J0dfhZDfpPJFCpoQechQjJqWV8BI8BkKh2s69dNk3V4CKGBq1f10FVfWrzYPviGjX+Zy7s4
ZlBFcOCpaxVeFXYrYMMY6LtWaZFYwM4twmf6dZKB4AuxRw/V2MeCEEV+QxPF1HndjR1gSnWIZmxZ
XlZpterw0P4EBsZ6SVOpP7H/1y8Fum4D6nVpH+jvw0kbkVrxtejG2sUDWyJiNwOBZN/sq7ha+27f
3EdjBIhk0Gvwc7SO8g9thB2fgjD2H7pR4uQ9NmICG0qJeta/41w3k31sWKD5zrec5NUILf8h9kpb
rMJUz8e9NyS8E1+PMqzguR4A7fUCCyzwpHJ/nbpD6SGgD837Bt8rgYfg1KOwHAV+RlM44gbW0Ozr
H1KcCEZ/OzRFK47kRRM/wqEh65/HyusefaONEZ0ElbI+lVY3OxtBHHzxDMt4wYmp6a5awx7MVykz
rsLHzjMpdRbK9W5H1m+/7pFafdUMyFHs/yE4XTo+YxsgkB0/kE9jbpZmVYc7TAUlL9tQwEJKN0FZ
CWG8pskibtVe1NxuIPG7UFp7IxrvKnfCG9HuCEdn8nM5bGGHWXda6BXP4eTo8YpGOMe+kkHb/U0L
1wT5LDT7p3gc6Nb43GZJGRzLprI+pummKCp51cK7+4lYDd2pF9jTVYzH3gQk20OuMReaBJY5CtBy
y30emy+4pebK9XRgsJ1pxFcmcsxhXWZCHe1G041Nppf6Sz+xC2wibVTftIDOfZ5vSP4uwAqAfrAH
QNk1yW441qlFZ2+Yd+Or5ubBx8TOGwS1poLY7bOgyIUnCVb00wQ6lumThBKKmud8mKCoPTqtYfob
WvK9K1PTY6xidcXvbvnR6G5tKYtvYd/m7V7Ri5NtYCVx95hS6ANho/pgZ5ZpTXIWqD6pWXcygtWg
ufC7+sGL92Ufh4+NEfbTliOsalcoU+1D55buk9Lj1OdDIpZd6dSf7A28w8TYWmx5j8UQGjl+XG1h
rQkKcK33XWfq1pZuaNfxUHSYaEyoJw9YMbqPeC0P1lqPy/KuTYYKhpFjgcUOJm+r0wfv4ttXSzi4
2TSss4wD/rthBoG3tsjid3fjQJffbT3EuXc/eUY/TMgrPeenldjYYLRDofR7g7bYaFsjMbFehgSm
955p7TT3emuF7B0Gs/QWskok6IKXgfwQWjV7XyhlO+6C0LPkl1rEAz5lrdbiqVkl9FSF2BdFt1oi
RuOD6/a22GuxF4gjV568PQaTkxQ7Iwh7ewfGF0Wp5ib9a1U0fXs/Rq35oZg8z8OpAbq/OuTY9OAK
Caqbc4kkd/a1DTvz59sB8R/XCLgDuDrTAE9jx9xPdhpCmnFcs52P6BhgVWwDgbNJDLzl3pG9//D2
UPPt6OT2NA9lzJklGsIoMi/yFppp0Ddi4n3i0GXKuSTlRlYmc91qwA5WElJi6NfiiNx82tZ1m23f
Hv/so9K0QIJvboRc9hD0sR7EQYpXo8LDFtCZbX4EYDpsVFKVF8oef9yYeFSq8Vzp8fUCwbC4ZgRx
lotR0ZacexSAcQ4b92XRDO9MURD+YxD1y1eM8grNbqffTpN65iFdt1aixoo1coi+WmhgNE3p5YWr
75lvRz/nnC+gjYlqwyIbMukqmZqJ9l04lDrpbJPmWGx9R8j60rxjIwt30VQEt23koM22PfX97W93
7oX+KubQ8oDF2XL8MtKcjBCOlnL8Ffeg7ottj5r6wlOemyHIXshaIB2iBWlxv0cpPXGT6q2VBj5t
aw1avbUcAoux9y4Z2//5QCTnKWZQgaCV6o8rYtVYbVxlitaOEDPPiarAraxt9fd7X9s8CroGTjay
S7+0er9dEA3HIIIh47TCgjZfiU5B/hyi5sJr+zMvgh8U3d3Ioy1EuCTRTydiCGsBNTvDaHXSQ12S
Dsi6tFvTAT17HNeFuhsAhxBpdMOdTA1ti+lqDEWXZpOjqruORDNIDEdzswvFkHkJnO45VPIlySdC
7LkddLFE0rGsrZwAGuCh1F/9DtqGzgEMlpUQXaFRa1ayDS41gpz7uAbtQXOrEJnaGfXy+73cc8c2
50iddzojg8SRE8QPuCy9/+NSgjAoyVHrl8tC1hC3fcPOiQccpIRdnfaf4Q5fKlj8mWJAmzrr5Mm2
ktVW85L5bQZxoIXKl5wP9O8Dv2yM9kuWg+Aw6th5zLFZ+Oeh/pdh/j8Wq+L/7wq3Dl5//G4JN//b
/+KBzL8o/ZzwfP7FA0EvR88s5hIKGbpfWpR/1e+CfwKbnB9jYXKQzgfQv+p35y+LdUrxkxYvgD4I
QN4lf1925rEZY2pDaZgZwl+UAk8nSD7J1ioNomUtRiG2UoaX9pD8A7c4QmI21ioWKWjqRDVp/GwS
yj6GHiXJSbkBnkdeiU3uEE/us0uoiBO1rAu5C1NzjK+nNhv06zyLyg/CmaZ+TScQgMzIAsRA/8yk
NeOKgDMsdnWViepjYLRug3Y8NAReWl0E384vfBt1R5PIMR7Xsg3zazuq+ro+2oQD6ToypwrSntTZ
gSiXWrjVljFxNpdN8mMqzx6CsKj2Geop8h2Wvq9D0wz2sCewsvZNuWqtDNpNXKYrI8Vi4W6otEy/
Y0c2vJ6iJZ66GbCRL7Q2u+khThpDflFZErz6TTFttKHpppXOFeGBlpR6Sxnazas7oHbTpkq8j/iU
joWCmutUNN1qk21on03+iA0u7KP5gQLdVN2VcZprXyrCJy4+vut/iNKsVnhZm2YxxOusIb1wo5MP
tAOI6Kl5n1WBCj7oGll5LIE9Iyt+DKEd/V2Wmo63iOqwBqVRDbeDJz9wG/uDrVXWDOWs8nE34oGy
Lsyh/wF/zoBbHVf5t4Cr+E+U2lY5rZKWnvwtGSV5b42Jfqg9chMrSYd6uKtru71VaTZF9wRpQ81x
IcR9WYeeBv4u0IJN5GfG+FHlev93hPU3/syeDGjK9pveUVuBWOm5DF38PLTR2eijkgcdZdBjNvXx
ATUBVOhmHIdVHdXDNvREYD6NfVqDxKY/MB12Yej4WYgHGLoSa21gNubeumXg0lSU9anLtoazb+1h
EJUMaQNgKKD1AicRt2+7NX5Lfr7mSl6OgF1MVRXdyp2QtwwrnUTS1GyczCt4v34KIKa1KVZtBysX
6rrx+8DYmJY5jEDnTKfeAiWS2nUbSrQrgyfVg/Aa2V5R+ImCK+kVJCRLD5Tkpg7aptp5yuFe5FRx
mR3rvAe92Jf+OsRLYoNPO0hBuuPIaOCC1G31QhY3Y5oGd1qKH1pD7AGO363Su9b0wcwM3qTdepSX
QDMn5vg0VsjEwWyO1WEwcm73QTHeRzRtbgRXY+1O1WX72OeZ4ayHWoAtSv3E/2RoWnZAFGPzrrjl
B1z6UqyZOy53K8urkicB3IAlhA/Jkbqr9TiQjH71M19+9Zha4JAdbYrWhAtFvoJQOtnrJPO1kVtt
TkKZCzWOOCqMA6xlIL773KwIGOj6ipvP0rOD52EsrTsV86arTpRejVHPP0CWpsXMZfgRiCHygGR5
jRU4KShJAOMBzuSsy7LpvrMrWGa79caydNzV8C8GBkZ1y/xc9XrsJnihgNxSxt7Uy2bA487o/elF
GKLuxTWW73rz5NYRySfUXoHEq93XIjFtvaGa8vQY437X5j+LqseHplhxDSR5sam5Y/c3+pBF+PMg
T1FdlW0zt+nrcDX317jptafa0mhWSpYIpFe9MTTWrsoqkEhodXprV7h95iaQinn5q6nR42fPxwjL
uDX72u77T6kXqNFcW6qiq2JFXizR92FWa4JGTWzXy7UEyYTPrpN1wcfcTxpk+xn6teDVcv06++Q2
4FW/ktzK42eFFTq2naBTq1s3bkJI9x4BwdZFzWck0LnbrH2ogqEFoFhFeUW6GBJJVhm9A9bZlq8t
5os+m3QJPdQNrT12SWKFsX0K95JMMwkSjcgIN8HAToors0s00u/kUbMgSXEITKN4Ry4h2Iz4tM3A
s7i8hR1RXQFVUB+CrPQh6U4SuoxZQU1WqtX2bguX3hnIQZr0oa+xBICvqJlTu+l63IrCtnPVipyb
sR9SN/kUjLZz7zegk1d6rrtb9Er6xmx8dPyBYx0zNAL3LQWddU/d+QBNHspk4aujXvQhtkDjYL90
IwY6IFgCvNb7aaPjQHWg4ze/cdnONQgq0/gcV3ZAejixmy0GTubG69IEK3AxiL3Iagcg9yjcnWVW
0R6nduOjHacfJr2ZMEdL26ui1X9KSzOenYLuX9RlMHRx6DKPblBknxKg8un1yLveY8j+rTHisnoJ
fHbiKwhdXfnDS8w6vy3CfDC2ceTwwbmU1J8G0dG2DkDdHL+GqYTBucmyfM6+26nl3Q5VYvk/YojL
r2SMBJYHFFf9GwzxMkX6ItK8DQtEbMyeKbOqfeF0a9cPe7W2wjp7HJyx2IeVnoyrvJXZnQTtpG8s
bBVwlFBONu5CywNAbKBTuE3Cqc42RsxeirdDs48EOLayaozV4LuRhn9POj5g3WdNIIZb3d0MdRy5
R1kmiYy3OGWZOy0FqK0ZuJ5C3iz3iVmoF7ud9E3ZWwJ0FavzMa1L58aLYvmhqSbHXtex60O7pBz+
LdFMvK3MuHjFD2jS1y22cDtIfWOxnewxfhq4ist1i439ayd1vv0hg29S49CC7uB7DZIquPNiv3d2
Y4p50N7jcnxtJlLcpJDgnFXkh8FqdLTg5zhZ/rivp4wcJxtk26b/5Fn+N4T+HyHNt2Lol9f028IE
aP6Bf8Jo0/wLtTOSOfpUZqDmb87KYnZWJhLmb1vccOZb8r9xtKb+mrug6GSY/wVKujOB899AWpsR
U4TfVMbRXjmCcvJ7ImkDaf7JZdWWdO/bdPbgKU+Ejr5mEUo3mE21GnmBVQXG0d0EQHtwgBAcA4mo
wwy0faBsLAKNSvo/68oYPuOOnLpo0fHS6LUNJgZwycxoXkAq88srN+VGyAGFRc/fdkZeE2lC6hMa
JBjO6WtNYvz2iXhKUZ+LAVwepyiSxotwhzh5SLE6rKAcG7iyKPzMSMlimHN0tYzsPxjqILv1Q/zj
N1YJ/XbL3vfFKjLW9aThILdTfgLwYDWmFJHXlYiMCuuFZjABwReuXl2LJJXWpoCVCbUupVRcPuKR
mdFYEWqalm71UgINanM2j4MTIPjZy0m3V4ZZ+i/5JPBZFNK9DZsueJ4oJlwHtl4/DZVq1lYRDl/K
mgNldDPFL1a3T1U9FbvQy79aRdqsUgy6EydBDT4a/XXPyyX9SeKs1ZzyFecIoAW2Ph097OEPlAWr
PdzJ6FbX23sttKilCRAUTpoWa8MN6i27lkWdu2+v6zrONqFufsVJAd/XQsdCOK2dB5HquIpY+rdM
Ju3G08v2kA2EyWNgfp5z4Nc02QPzsvTsZzDYzZWHTQsOmB1BBaTlDQiufJVzS0ff5zRfbFz9UP3S
Dh9hllqWuMc2BeRDu8dW6Z67TiyyddQUJRcZTUVm/HGQFKJ2sVPzoVZVQV3wUaunyf2KhUZcX7tx
zY/M1swCDnzVOu7gYjmE3YyzFs3/Ye9NliRVujXLV7mSc1JA6acG1nrfe/gECY8IB5RWaRSFp89l
f8mtkspBitS8pufIiePhhqG699cst5Vz4g65fpAaNK0l8xtWkmI5DVWj6nt/7R5bZWeY5YO5z/Zt
gL6luxmTFqYEmrsd3Gwbgho675tAjkKmm14rNAiAKDY99dEAd8Hy1mIH6HUvGzL+QLG5FWk18dr0
+C84NbS1jwYdxc9lKergEFjxfDdKS6cmE8vT5rVtmKw6Uu5LUQwi4v496196yCLv5IJbzS6bLFx5
N+Z06Fz4wGHzOaiohV3Y3tlys7m6+L1d9Egsw9dY88h0QeuHdPubJT/WaAX9CcNwf6qj9klsAxSA
op/+bf7kn+Fhe++Vt3Ea9Kvz2PouyNu1PWHA6vskpuz5pomgSAl7CMfU79xWpfVSroc5x/oJjcFc
QcosXWG5VJwqSW2yI3coGKaWDuHVLvU6VOlqqiBmqF575sWijyZiuUhRfA+2W+gnz67o79W81UdP
Tv/cEfqTtpGkRKfcD4s/rvsco011Nz1nZ8hS2q4uFpvU9jtX1MNT5U6ZUxquXh2kpkILvqnBeg3/
KQkz3KP9Rf7RdVXFiT2H91bXWRWFrdoXjBczjGiPCyW3S9/7QtcsyrRbQ9iLV/rC2N/ygnK4Um0j
n2kRKfA7fQ4O/Oz4tv/hmYaK/E21Bxqn7W+9tm4AH1gPqO3T6pq/vAv6cMeRXUdpNA30YdJUHwWH
vDFXqJPGZr23NlePlzIuleSZGDdAl20xfOsaW8Euc1tL7bXOpEhjcC6kijx6XVNOjCw+WYqL0H4Y
aITX/cxKFt/l7dQ6DheG0OzBDnV37DTnY5+DHWzzmmpJb1jL40TJShJqboy2m//1JDD72Z3p3lWe
fS7AMYFsXba31a4frA5Rv3RpIheU1x5ouP2HrWa96XjpH0QGxzSSk3szofxcPFVaf+gC93lxXou8
R0Ac9tnx5lUdICt67iFUo38I4/lflV9RUVUJXGBqP0ZL+yxPwvVSq647qDEOb9CxduvW8feuwJm1
rv+XC055B+Q02m1Lq/Y8Gt7HYg/Trl3L7RKUxbBfGo1pQncGor3r6eqW7BniakaxfN3a/+KyK555
32a32KT7RGVMjrt8hYYz0LJzJOkWnP2mm+CVBdsXBWHdwbLD7csLQsxyMqOahc6/+oxWUwGK9dqL
NM0DwtGPUU017cIoiy5BlHW33KW2y2Lm6dBlvniuKOb8pN5rgZnURuey0jm81j57c02d731eg1dA
g7ecnXVcHkqOmGHfLw7zUCv835X241/u2lKFJsrlUSspn1haHL0oaw6ho9yTqcv2VNnKuu2tqtr1
BTq6uwT8EkFLjfwkYXBr9ETlSw0saRlfW1xRfuqqePT23ub/RIV5Rlz2zrKHZj3I7LZYdTpnmt9F
1526XvzunRl+ADClZg4w762HRrX2C0VK+6zlimrUTR7BrwpHc9jidbkRlKQcZN+jnbrTSQ6zOvgr
VfJtjTfIxgY1CVjUMx/bYfDWZ7Hyjofqkw7QyahNCs+UF9Lzaofee+wt/FEL3Ip18eJjwToE1GZk
Hzj1eVsUdXYJWHwkOY28354D7XnbNnHk/lulBZacO6d2TmGHRtjELMigNP3Jdb48oS2fh7IA88Ci
uLVg5+ESW1lyvKJYQgcrrWBZk7zYGFDmn0531LL1u2yEiTq5XyMg5py9x8hgglHZ7CR8UbMVH7la
UlpuH8rBuYRCckgH0cEty/xO1q4Dk1U+F6G6jeVyKaJN7u2BSn937t7F4kMQ7BJ/tLxtR5ntBbvP
jVTxesadiSOFAWU9Arl7k2XPMqdbmwPy6GOwRPxdzCHuXDv1IaQofrZfgTvS8G90kLJdWlhRrH4B
7b2oeC959nNRZdB+Y8Xgocv1s7bA3UUAo0E+gGzBxALOBuOOlt6Y9oCC3EPcl1Nx3kptQV0FelEn
wxjUvyE/PfSt30NXgdDmoo2iUIxYXOaNryHI3+IPpGFA4CAY7enOqdx5p+a5FzuNeTIpmrU6lIRT
eVlX9g1KeQO0KVrT2AbBvg7o+zAWcHgFR75B6NC4Mc54SlBt5AywZZtRujqvny8i7rZf1+Ul9KMV
OstQjlRgdrFF/zRvF9hjuBhQbWUTHBEozW8iDRE7lkWg/6SbdIRK5Mp0vsPy5d7lrtDhBzliTDDO
pGW7L/WYP9pimh62UQSn/zhSoEixKKSb2sl3y6poTSx6Lc8LTb5cAOqwO4+uAxhKrt59Txt4qiuX
0Q/8X6Lzasb5y4cuGjxSeRvAnLqizaeltB/6fLLvROG5u7qRRCpYUr3DWK+flrV6GnphPVS5vSVU
f+GB4LZ/1KLHr6n94W7152eCar8UcL+niCt4wlbkgSugARCtohrbLS2app5awDjNSz5KHujJ6ZNI
Du92AO6bLO2tsLfiaLwCiktH11ZLhTtVVQJ4X9jekwRaHnK+0AlrkROOFH772fYvD6zfdegUlyLU
+b4IaV0erPNItP+3H0lF1qaK95RfTWc64NeUZqTZZpOytK98rPpXU8zjLYDZPxROqINWfXWixuOj
B+h+zwjknqmw6fBrtS+OzYMaYpUs9lU/Dnuv4+2aWD2I890GdG7Pt7a4jXzOk0T7PZ40DJ6Pg6q3
lwVHHi4XmC2rYIR3Vv/o03N51i5nCaba9bUxRfvhZH12XIKwgf4EN1r3ZXwwcvX3sbY4XOPp7zK7
Tywn+k+q9alfb2yQT06UBIvdPGWZ1e9x4+V/yFbHt1202Z8+gl2Rd9z9AtV9lhvjOpvF6Hkz7Ytd
ts3nVM5/qR8/1xFgpBioxy+bCgSpl/JU54333VVjd/Gtfn6eZmfYgxbIv/spDL8715+hpnreW1wN
1Nk7GRTDPs984Hl8xUBYTS+zvdU3Fpk+ECA6nn/81VoPvkWnd+XY49GaQs40MYIPFCr8WkU5P9SQ
1HYETxau8aWy9q5Xv64+P3ZUd+bF1su5LmdxtHvP+VPbkU7IsVi/vNrQh1uREuvWiM2NmeWD7u04
GYXXPOB6tVnbNOJAxxVc+aj90K5hq+XSwG5F3bFbihBXY77uZR0M59mLAXaGAnpbtmUJScTtQnlD
d9zI9xyVLmmPsWdBIVUdD9mNyRx97Ke5eYrnCVNcBFGlvprfAnq7HytiQrvVm8uLBX/6jXyJhgsI
05Av6nPRV+NltX108z57gr7kph3CYWokheFgav0bw0U+7cha6dJSZzvEvDDL/pNtkfM0Dd2razdQ
ANz8Lm8CKLAotDuCA9bJnaLqobNcf98PvUkscFC/aTHj+xbNvyLPFI+Nkwc3PWWcL87oAuvm6MDP
AmwoKHO23Nn6loGTr/AonmRXuMSoYu74lg0JAB9WGrRDzyJ2oKY+h7abrm22vmotC29fzc4IxaYF
W+d4DHwYmru/ssV4wdW2fOwaVTwzpjNdQkoA6Q4yR1ZGJLN0+3nnwwC7UZ0V37b4lC+lGlE/4iuv
c/OYOVar5w3ibY+lXvWN5S/l7eyoZ03Wgc0ienmU+6wBrMa/r1Sd30Wyo1aVIYvz0UHXwcC1W90y
Pql15LexDIDOxDTST9f7z0gq1JwthqJ90f+xgclrVzlpWRFMVBni4g7TaHheFs5U0Sv74A7juzQK
x2qRM4dOS8/s3XentQarSyeaIQJqvH8qbz8pjRNvW4ELrFXefCXdmG8+L/9i0QHIoFx+jgz9nzzO
5wyJPwm3ujjIxguOltY9QJEtaM5eL+t9w6JgSGW80pFmrEym9RDbJe5dnMbsTmswZMa9eBX2dVrY
WeEG8jbXEZs2/+oOtp+FkGDmbau8n4vorSt16hCcO/dxdEdl+5wYRdh5uXLauAE+xZkfJ86ss/2m
yt/sSRpO/Xo6IhR6N44uTnMLuFSq7UyAClc97lM0hHEEiha/W3UpEmxx4cPKNfYmiynWT2iZr5f6
TyHa/FT4+DkIj0P/Y1nwlYWolyUesNQ029Fa45t+HvoXK5Dlt76ezpNr9rPVVy9jvkIKCfvbzLGq
q8mzeQU9/MriaHwf53h5mDkH0hVA8V/mg9/49+47p/3TUuXH4nIcbmsKUOqdKxf71OU95D2buhKo
0iPG4y26hH2/t4LY+ijsoTySuQ9+SyfwP82CuGkJdcWZmoSXDLBh0p05d3t3OC2Tdk4M4V9u50Ah
8Cbwt+Yvj0jG18LtHvoRiqnJFvu2bLtbSkTzfed28kDDjvfjgbF/DVjq7Gj4iJI5Jp3cYavE+Axf
mvJ+c5os9w8LcWWwPY5lKpTtA2zTzZvRYJelLoZHOfbTmZEtSDl4rRT2xED7Hr3CHj6+S80WZW/F
K2ZWv6YDufGdhHW+lfqIxZxjoLn62FFvSrMasQwetLpdtifqgeoLzDsmYPtnQ1IB52TnB+THIMSI
b40vWNH+YuMfwOjh1Rlbe7hrrYazMkLyNRDP9oPlmx25uPHY2QpMGBaXG7HF9pGSEfgU0e2yhh9c
j7iUgwC877u+OU/14N3WkdslXVuvIKymLPxqSwbguC9+wJ9c9fJQpaMO2ttJGmpmsphmIv5ySdSv
e0gf73WBTjkPG22sUCB38RyHHLpuc6woXPuN0kzbG3ZqABbktIlSf86b2g4uWsVtucmG/7Xw/lk5
reN2Y3lP9awM3x43w7I5NXddMQYp6J/wQthAvJSt3R1GYU+sFK5znbstJpkjZkKQ08NRlZHHXM07
PmTO2FOd86T6paCU1hY7fDLNacXEeFZNa52dKXYIQogfNlARI4R8wUaJbrxgLrOVyDAWt+YJ5oiT
st38EVrGNxSmBqdGhNNJOBLM9aDyfRMPj4GQIZsWAQiDPAhn4NhcFu5P93E0CSyGoxTUMbPuOC8s
GlOPjWZiL5NK+P6w/Tft/IRnnZbZJgYX3kO7G2gqTGsTcTvKljhLNxehWWMsT0K/fuOAJl1mYU9s
M+zhXtaPBEVaOxkK64sTz9qLHjYrXqjunIvFPaD1PKxtc+6LSN44uemPA2Egtqchd0feD8z2UyTT
1YO0ioeqPEnDZonyWFRHNdKVJ3pnP2Vq3Df+iFpn3teczSLrRfGV18N33QUPoqHxtNn8hRqieLw+
W+NZgMs4sgR/MNtgp1Xg/aNqtwIcXuCWHoLq0Fu0L8z1akiXLOqC/FzeZpgZ930rqRGoJZtXEGx0
Bi7nLQeGqBHWD7AbfxudZe6FmX3KbsRa5Gan1Vh0VDA2lb4VU2BeFBVJ/qGaq3l7BDKPa4+sht2m
ocYzsRuvhJqH0d0kegtm/STIXHoHKwlhjr1ZrIt3FYJqqahaysH9Sdl+IvcETNC2cc2uD5oIrBkI
nqRniftROwsOb83ztlNtb5kzXF++O0Ped/NOxoaZMCocG7vB6I6aw7K2cubKaFn1IWx6XnkwKplS
llW+9PaYO/8oco6sJxywi3UhCyMsDj06RTcEWDOJp0nbDNxSufOWOnE290ivg6CZ2FExY2M8OcVN
jydc732HKraUl6azXWi2FzpdckILF2/hu7TbiqAxtyQIZhdqaCYeiBWsPzoIbEpBNbYQVC4AMbuS
1fIjm//4FI7lCk4qf222WR7ICHBNa+6yOXyrnWxDTWcBly/18Nzm/kV5zjcBJDD3tTPtaRXBOm/C
v3pytncehOWN/a08BrZZobPgqftwxhWwjWTV0VgYckfgqt5eVA1CdRv1d7Ec7bwlYbW112t5pKhl
rbV8NxlC3ZPAr8vzMBj632ENiMTOdPtcskCS+1zDXH5ph6W/wZ2wJdXI2nIc8uYDJ3++ELvv57ul
35AlCuckLEclY1HppBabtefo7N6N1h+AnV4hK2W/cXh7z/C5/efeWdtEFOutEVwRAxW0vyZPcreY
/BeT94wFvCQLXkqiOUKCah9JDfdI85gfdhRo6vdtzMIzSqEP2bwcPsVWrD8uaL1jKCCk7twemKzf
ZZ+1nICwTqbYUZHinFkA+OfFyeQP/ndrhR6B9oxm0I3OXWSGftz5xP9AxNDfleLQ99ffTbA2YKtL
XYs9V3FiIu7sFWCYxiyW72U5xs2unDBzkFxqHHI7xNUH98YI6Zd7GjkyhayqBgYIgfDDiBx0LHFb
HKaEezQW0rjkhbBrDaGiQ4XdB3g2Dv/2tfL8wbBTq0pO1XW/Vs1s1nRS67apU15czUKsZsJluY3I
kCEFZeAs+WwO00Zza0nT2H6btw9TdI+spi/5agNgL9xwF67dcILDNe8aW17rAOkbRI7u2Squ9gWN
osQ0WEbcOv12OSKcwxzOWWPTWYDyvVRbMqP8xtqW9+gdu4Vx5RfV9g916HuJ0qY5CtJyh6oecfl0
xnoY/LlL4TOZRMvIRkfAIuQngaPVOev7aNz1YyNuWnvrvzbE+89c05is6BLYO5sLaVNFxcWwIiU2
UrCVJWDPlrfZyNLMcXSKlMkvc+E2gKv7aej5fDA/7mbBad8XeQUli0cmqQbPbfZhYQPpEK3t7Pys
eg6j+GvLM+cFYeC2cZzzshIzPfgApn62YTBHBw8s34i6SriCt3stgiypicWRfSlXkXB+9g/a56uL
L86iVphN1SHUYFnT0FtLdvisfD62MfYJTViscQ3X21+BGv+NHTvmepiC294lqsnThMmk5Q4j4Vnc
TWabvnUfPUy0kKRkPqcDN/T4LG1jLlFZkPvLG/FEGc49Bd3WcZjWY6TBKVcgiPsgvnEw5eNNsKV6
iCOd33moA8kyxksyVDF8qzrv4b7qEdlnWkG/c0S/WmF2j9rBocgw/QQKDZg2S8Bn15N3gSoPevMv
JXLegIce21zR/lIQzlg+h7/9nj2156EykU3Nn521CE5sAYqnOpTdPtaeOAZGsL0t+KHjGPywiKvv
fpPnMda/2z6/nhdsKOmRujLmOKTzp6a3zR/et82HHsKFb6PKDoTdHzxr9NM8vBYWWmwI0oEoxLwj
Ab6c5n7wX9wg9pydnTXyLBbHPbnSLJDJK/HKVvbfEuRvRLaQv/jeQbhbAfLkmD/WaAMU3MT3QRbm
j3nPZ7grr3eF2p+Hsy6a6KywUVyGkUO7Vhg8cILgkJhc657U1JA6Tt/cGEst+8Lj/cwXOrJe6qhT
L1pXz2XDJTbrPH2AHN6C9ajI1vZiO+e1P+ycsCHvNocfrXTtHfa4PrGWpblrLMEQmFEfgsvwOx8m
ZtY5vw+vv9TBucbWi0GmNj6QtOQ21zf4CWmzOYFh4fomu/eiasakihxAs87ye5HOlkCjL5GkChnt
qEZA58SxdYerMUip2vvThldoWejar23EWeBW+i6gIRdGX7Od3Tw78BdkHR3I/6zK7ltcTAMr2X1g
Fusr9FqiQLy0LkaD/nLmrWlTVRXFq/Y4xW6qRevhfsWBFZHCH7PgpmHbn30Ng6bNYKqNmW9Uhu9E
a8fj3HUpRl6W3BwtELT2gpFxF/fcdpW3BJjtGlG+IXxcrTAxg/CpIggzURhsF+o7w3l9M2R4K9m0
irH/vwIc/79T4394/0ejxvO/fv6uyz//1f3811T8+y/GnLz7f7mf/2/bBiaLK70Dk4VN+YCNCf2/
4V+OAzaVrAFlhK4gWXRNx/83HPVq9QjoLUZbdmgduwYW/tu14f9PG4AWhg1qm69Zj/j/i2kj/I8n
4/8JGLDdpnbCZoQR/JEBfur/zR8vLBoT5NAfggBGppsz2N7RWOu6t9i+VHurB+J3u2ijnGK/xDAJ
L0aY4bNgdTYm1BNwiY1n8GHJhrIg0yWbZ5nmm1/bKAasYtNZrmvMk9k1L2vj+3gVV6m6fUUryLuo
5yUG1dyQQuvEUjQp8nH2A0DVHg6rM3uvY4jzdzcX4Xw3uV3WJZvtbu5ppk3APYZet2pSLlModhLo
y5KamAlDlRSZn2c9OutHFA5qvTjrRBcRwegcRYQeCKawroY+Q7K8TBiTHax525B9AZQmVbEUc831
uG9YpW10+tRwcZgldsZviga3qF/exdbqt7tA8KLdbc66WTuNffwb8nn4ZeNPtBPj+is4oSGK37dS
lp9qYPN2oPhvuq+its9o0q2dn26aMojg4cDKOmZzfWYDjjLWlV39WHRO1O1djsEocZFgyv3mWR23
uMWZbKpzyswkoJEZHZi5Bv5KJRVWgaugJXlTxXa7LDF1tq2fHbbF7zrmJv4yvJ9rC869Kcmg2mxx
8Fa609fIvY5dXtCGj7wrhvt2DkSJerRZbAnmIQYPOaJtJx4TJJH3oJa/h3gYnruAJr7dWE6IVUO9
6DUNoY7ftq7e5iPp49xLZgcyFtzUaDaJ23LoHgYbONtRKPLkO0Xbr3w2g56C561RLLhLbevxvGJl
6c/jTL47aTy4CfBreZGy0Kwd+zo7Zzm7Pt06yYgdYMDcbPnYNrRgRPWD0lv3fj5t1tHyS3u6rWqW
wLdlIK3mUODcMKkTDDZavMDKcME8Yn2qOrTkd7Ti3NsX/BwKM01MEYpwAuXslVOxUsulizhPT3Ae
kfh2t25fT3hdSfW79ny7EvsUCQZ7dS27qjHeKQ6B4WQ1C8bzUMvKQZ7XpYNuPanceu0wUfuH3OkR
DdbV4nI6VIv1UTbYdUloco3cDQG+u9uyx2z1XM5qnN/8WsgiNdhnll9NKfHwFLWeyleatRZ5V7XZ
eDFLqBsk3knoeyDELN2GCYvuWbFgiw791jJr6Llys8+J64f3w89tdcd4LSMnHXmA/MO4rg5xpk50
/RMYCyDCuY0QcCjwi5Z7sy7+nHKnnMqzIwFW7lgK8NkwIlz9NEMTRg91O9ALwSbEci/ulndxamW+
7RyLePV/Qr+d2GZU3KL2tt/YNTlZObrYYJsa1V8HBWqBjyH1ZNzJlsfYrYsuibbGDHd5hrU/qZla
m3thct5cWe5M4m8nW9Nzk8/m6TF2Sh8HpDEtbE4FKZUVxEpkXtl1B4lnrO3p3FlTwMW4vf5b4XYV
6FbPU80djuFRnrATjN29cHjzXF3ldXEex6XGPDMBwkgEzxEe/kLr6Nhu6POJHH3lJaSlhiyFptyw
uCPN66Td6OFDqOFDeS8e5m9i1qVn/HQ0a/TuxRU/Dp8+/1EbjtElM61WKbEN+asS4fCjaFX6WSuD
6tSOa/dhL9f/e4OO2KdWoQeCtnZm09xDEsBLItY5Ge83+ypSBQzOPENTxSfhoVuqLKrrg0di40EQ
dv+P8z+8L6jg+dt7PhhmxNcecTG7OmkgnJT/EEHD+2rl93r1i3Uf6NHDz2RvdnYaPW/4wVvv/zDB
4DCo1LWUpXVGjy8rJMKPyBkjKjq6sfubsWPk8/J7vqRte91izCyqaB3a/JLBfFt/xYvdUi/ccamF
tmvIg0mTyzqldpPkuu3OUXQWs02qsS79oaRGOpIUdLSZeV9sr1C3DqUfr/11N3Rc/GGxzhhvTJdw
YFh96mae+4lJp3KtUy7gKeDDKR1LJg329tt5rdjwUXYzb6h7PGwYDhr91hBb+1cuAGbTIJ7XZx2O
athlxibynGez/VoUvn8OMkHhRN5ZWHA8Z8zutPDcv8PMFv2aDmZnOzjTCBg3k0ysmYcXcNe59XQL
o5UaUSdem/ZQjFF3Py+zYBLzV/cVR/twDeCLCc39Wv+OL6lhKOuzssOc06xPuMOggU0lG1M6LLKK
d9Fq3DB1jOu2XBzjotrVxhaviv99hQm99YsDDe7iJsuJlVMdEo+UeuYVCqltNdtr75TjU1Sb4ENa
mLfpBhjCS56VVynI1cVn1TouL7PB5F+CdzmfN9ZqFtKLClagIWpryMdM9etmDxhtbAWKgIlk+DW5
UX63xIvTHtw6q+7VqtoPeiaWj7a2xKdlG0YAMkvN48womCdBFzscN4qg+15nuVZ7UQ7NmzMp6e5o
JGDdPERUO6RVZhXnQcpOEdlYLdvyEk9Ltk4iVAHvtl5Q/tBvLNFZHUoRJIqa5r8ig2MOZyfQTzps
x1eKahj2uQBh2cSOJvFIYDd44BIwDSd7LLRAlaXXY9dH6IO7mm4zO3EE3rHZdBjY8W4Nz5PIum+2
QC5lTIGJOJhdl0gY3j/Jb4jgpOS5Cg1oHqd0PliTDn9qCuA7cv5e+UjPk1Ud86kbGyyHpXkOXUyW
Il/LtxonGH72qFTklUzZ630Ub8I9EpLt7rsabXGhfxNHBguukS4df/iKSjv+3qA7vwr4GjdOYdz3
Lq4R2TxTd3/9EBvnjqKFIia5YXAaCf5gdQjiGpd/Pfjeh+I9rFKst9cPOXCcEwtw3I0zcnCTiuvB
AaFIj39K3D1FIkwXl4nd0tC0g0MfeCcv8tS6nwKv7nYhfMwXq6QuOnExLujU8qR+VEJ73p7nKafD
Ys4xekG9/tXmZMF2VmgLnfTcpLgI4sgo8asEWFtnOyr+UBWFk6wYLO9xWgx6JztqMg+xparqgAMx
kjtHYxxMkLtG2tOqDXrdxmF06agYIjbEfi66KmrMjqrPvFNWx/KxAz6zHGrFVxYZgeMU7oyPMrsB
9v5FqUxwM0vBLD7EVsmqeaPEBDS08hhMw06aQ4XPLNu5Wa5CvCa1qFLX7+s7K0dXRWbtlmcPmE3N
1qrKHhtyNoTkYFYR4e+CUXELKT3Ju6LMPy0rd38GuzDQw23cZDyYkh/H5FbzxsVveWi5FrB1rKb1
Lu7X4Vp44GIeJAtDImwtlNuwdNra+jD2Jdkc3DT5dQpd2t8l2ggi5ewutP/VYwSqmla9rz4z3rvs
KKJO7ULizobK0s6pIRq2By0Fu4qkVAU1fBpJnLC0W/9Jwkn3jZxntj9BuT53fj3+cWkOouqlM/oz
7EaOD/zojUjWuMQbyqWZe2oZCKN2BtELy+IYNI/0YZV/Iq/xfwEuuVZScWfw0ooXLPds6l/6vSEk
NdJ0oDxx03HXfMoRWLfd0ijCbjNhBg9SoAqe8pG1m1g1LbjKDoq/dkHYM1VSb28OEJ23jZoKLyXM
gwvHLkYc2BQO9cRCSKTtuURxCMW6q0jf4JElmrLOOJHJg69fkiYyVhRR68HRcsog22OMa57zmWNt
l9s27QiMJ9W9wSaLtsq4XXBfK2q6TzBcLoQVc+9Pb3y2+Lnf6c9JjfhqVzwkf5ZpyOh0wiSEXRn7
27YfOOCoUrLmZdqNKoqKZDV9g6gzrLzRqDawPjBHZ8HziF/ge4gb/bVuNFxE01ptT34wNrjTt2XB
dZR1fKJkTPBxev7UPq3xlHUpxkBWXaim1x5628tuKY1pWczNgX0ZfUKTx6w1g8WvdhvmNPJF/uTC
CAD8Qn2PTJwF92zZG/tfIVZK0OLYBHlaI63cTvhEbR7MhcKrbHWXuwl+V30I3Gp8kcFa/ilbqmVo
Wa+X96Af5g/jSPUttEFRlZzO7908YLiy5wn5mKqgDccxR8XOVbr6kFvLQGRR+yRxIhTxk9eCUllD
N/rVVIEZE5fqP/8opkj/CgndLoiaGAzSjfUOblgqxj4UfZRVQvKo+I47ZoadVc4+UdM19uVO+970
G822pM3Gld/jGE+fOfg9zIHkJ6pkDn156wxEBnf84/a5iar+i/Gm1kkb0XriD974icRTC4xRMV+N
zxnLCs5mRJNol/nNQHiLrc9bZeLgzW476xu+lsvaaCz9z01EucUALHjsIdtvEsW8mJ+HrsKd2HLd
uSP+2fwgVpoPo/PtOzRjne2Z6Md/c+Gr5cCDRT1XC6KKLiEtyd3JbMD8MXoYf/Bm6c9axd0XERA/
RAKcWIGVTjETb3AafDaDX9fcmtHE8v0GG/ttEu6w3McyDCgG6+s4uszNVI4pDRL+z2KZIt9juHL+
0vZOORMCuyefaEi3MNp32r++wBp9AMvHfRCjHv+gXaKc0VPUzj1mqrXhwjB1H55Phw2VQ1lM3Q7e
4z9jpZ3h6CGbPHApFoK+nIzf8f9i7zya60bSLv1XJnqPCngz8c0scA39pZdEbRASRQEJm0Am7K+f
B1R9PcVbHDFq1t0LRXWUAS6QSPO+5zwn6XEj7JJCN8u9O3KaiqNUtyWzj6bP6Nizsrd0OvhQOoF+
Os58SU9eNoHVX7Co+rsEchQdqL4JwCXAZyx2lb00yVW01Ar1SKHd8A5TuFr/oSkznyZb5+yliA/B
k7FJAWstOOfCBnjzsqT2Z0G+HWXREEMfDw+r9S8C738qav+ivPQ779NJL+qXb9QOlPrW/7WU9vrv
/bJAGQADfGrf5Feanm2aQGP+u5hmWP4fgYWJCWKNyV8Ea+Tkn9U0y/4DYBzOfhxSENucNfbmz2qa
Zf4R2XZAihbTRBh4/6iW9tb9RFE+NEklsGHzEHlJNNNbkABiknmgpXadmgb7Yl9REo87WizwEh0Y
TJPRPZplZ32ULXEEMABZzHWhZ0REf9BHg6n69roVdbYWUeI1n6ZrNVcDurWs0oCvRtKtqheXhp1K
RBkD2vzylzd086tK+D9q/HvISbX6X/9679I28E4o6jjMKB8eXRpcFzuntrse8K9eVLlshx3hfcs+
ygVlEbcNMqRei2j2C9EQILV8WtIY+zs73X9wJ7zdv3BSXh8ChgdKqYRsQOZe3/5fMR+jpVIfC861
wP5pr0Ubu9yq0qXLNi7w3uJQLRYNC7+2vo84GfAzspFoOYOVgKZTJ8wuONRrYCq+QtX1+5t7y3D5
dW8Q9BmvyJzInjmi8gBONfxpiQ4EBVojUuCwxnM2cLKZJ03lE0aq2VwMtq7l9vcXfgs9+nVh18KO
R+oBJ5zj1AMPyU+VNek1hFD7e0P38Ts7dh+x7STOYYBan4fKC26MqG0+oUZLN7+/+vry/29l+c+r
w8taf7ETYDh7+0oq01W+p6JDDv/yk/An/d127GyfavujkI71y/rblcKQVEGGYkTQw9srUWmhWG0k
hyRzzEcm8/bUqnrr5J//HCDXEQZMMlyA4ry9yNB4aZMmzgHKhtziLJ4e2aiaO91q/fj7K733c0K+
YyKIQW/BPnp7pXKgQoOT97q3/P4BmHB7HUR5e/b7i7z3dkK4Qlg1A+zPx2ChvsDapkpxXVOGoAzr
QVU33da9yxs9f8Aweu/3RLAJ1+htpuDjbxNWamIlorh2O2yWg87SblOlPeXg3/+idy8T+ISbwXPh
Nx19ZjpCqKYLwcMqlgcKo+klgvf6g2/5NXblaKx5zB5UdC2YdeRIvX054B5SOYfZdSNM29i2QTvU
e4quaDHdoPtSO5W+H+3FYzeI1IaZNw+rcINK3wpO/IQSzQf3886PJjGLz8sGoWS6xz96Kf3Gq8rw
oHTdnRXpYp4ORvEn0+h5+p/pS/POPL/+puPfHDkWCB8bGnSwon3+OrnKqoRr3FoH2x7oaRAJEPdN
/Rn27nf4iR8w4d75QbDLwIIHnC4CWqBvrxVor4oibzqMmNHPgj6ZV2ua99Fysf5Xjn6RT/97TVXz
AfodRxDkdQYOrLQPAL3sc8Lo65huT7ZlcDW0VU2FbHTVDjX0hzlh594Xz0fK01EivFx6IzmzRZk8
tK3O7xHtDpz7zI7uBif2O6+P6g9mnnfWD+ZwBvQa/kBcydHjd3tbAju1D77dGddLM8jvfoqQopvd
KOaUj+tiNL27339M7ywdb655NAfpzEStr91DTnfSRHydE/w8TdWFDCH+ZOiKEs4nGmKC5ZXzpa/8
j6L83hsHgcOpxATa5fj20XfWSxUJJpUDhLNpB29XXU1ZJj4YbK/pQsfjgN0TUEdwUmtG9tvRphqr
tWptHthXOM6Oup7db8FXcOJHAjt88SqVPRlSqfs+mtnRLE4dcmjyw3rnotQmrBlCAmdmozI+yipd
W7x/G6J8dCTDI5hj43r0IWAByGUEI4ZxHFK/wLBoaVF+b1ag51J04lPrjCAnlHIaIre86ctUe9Yu
E4Pgr6Lohv6g9bOs9EdAtdf95PEzi9jIQG5km+2GR0MD+UuEgsY89CLH1pY1CInKYhjO1aDc04bz
0X1P8+TJr6fmoutG8dlROsAV3yq4QyV7+J2fdvbZJOvivK4M+fD7kfvucwuB6jBmKIQ7R7dHWpwy
OSYcjM6rTxQNxzgvwv7q9xd5Z0YM4JaxE3B93tHx6rmavKAcD4dKWkOBztfNHhGR+TFyM3A3NfW7
D5br99adwLPX0j5DlYy/o622XAZ4/JY6TNRJLqjr02kscvcr6lf7ZuxqDO+TlWE6m6kjXbnCmk4B
rA33sMHxR/z+x7/zhPkkbT4bkCHgno42duCtGycLu0OZ0kleRP/TtKfygz3Du7+XhA92cw75HtHx
0ULXCAPxkh/g33ibMczxB3aqO+lX04uYu5GlN1MtG4mEsnBPjctAgqAzvFCd+cGzf2exQADHOQts
Z2Q6x8tfp7ugQ1d0GDPOCpVtPcmlfxlD8ztWnI2/LCcqcD5aoN57xkxvlPtDoB726+P5C7awkKGv
vEYeICblsSEpdiS5u5oFIo3H0TpzazmuyvHLqVw+G+s86fS3uPB2CO2+puue45+/cw546zcfeuw2
jmcjciCGSNeHiDCQM4Z3vaWRG3zwq//+oyOLBZlT/LoD+FvsnAEpf+ya9lBNdvYoTKEeLNqC//iX
oA2xVrULJBUihp23U35jzXA9PMrYvds9440uzhevkB/8kr/vrrlI6KL2IdPaZYJ4e5Ea5LXh+eNB
m6N9L2GrnSXLUmPvQRBWffA5vkJQ307IHEocMtx5Ox5z0dH+YPbNfHSz7hBQ451jejDpLRQO8clR
07TsximcNrbMnUe0gMQcc3L5Nlt2dh459lWq6MxujYCgg02pJwWqgYJysUNpDkvh90Pob9UCHjdx
ROiNqI9E3PDxvOF5lIcT+0DjBIAXzGhrhU0N4sJDsVFTEfVERT03qsgDGZXBn2j2T1NFl+EfjoH1
TjgnrBng1Gwi82gyLXDbh2gZMLkFy4ZtaLFdTGF+8F6OxwAXCS3CbWDLMo/xu9+OgTmktqvT/kDP
bwVN5OMVWvXYnev8g6TZo0AtdsnrldZzLzsYn3PA0ZX6rnJGzQCoJt3dLriyoCCSCXUuCFfZC4XR
05z9gMZVdtsBuQDwMRovGuD5uQza5eGD17x+QH8djkd380oJ+svUhSc/9e1GH+CNqysWkZqmHwYA
0xyvWoNgOCzS4OBRXpX9vJxLfLD7OZxQvfop5k7cCpAuf39L6+//3R0dfSBrhGBOw+WwjIZJ19Oy
IIqp8pZuCZ3TIshpzrreriiyMbYknbzfX/14Vlufh+2BuqbSaNnUKN6Og74WKwpDHYLKGje4DmxC
Z7zqg4scnxFeL8JUQ5ihR67aMRs8wYrflQVDgIbmHekXyX5s5ysb6TbDu6N8j+X79z/rbyv0ekni
e5iug7WIEB59zqWBwTDS7UGp0NT0V237soIXcB9GDfYS24LDBzGmSdkehOIOkZrAs0nSjkcvv8Hm
/sHtrI/x+CUTs80nzVE4YFvy9jE7ORB9q1ScWNLoYhkqinlicGljJLnxhfnNin2OGmdR7aLOi8iy
7gXgCA4GNd5X2X774Hb8d2+HD99jl+Txv7e3o4eKFq+jD3qYDWNr40d7QmYRhCgY19ZMX0fjFc53
1e4mSkEQXgLpv8h01u25gcMcpaMbEpJgIKg8yQUQmdhAgTCcu1VbvHxwr+v4P350TMxMiUyGbHOO
5g9WDfwJTXVAFpECqCtcP9uE5oIcDCIXtryy0AZFDFqtqD2VSXaSlwYveOg4+fImK/+DleK9L2Yt
amMJ8tZo5qNX2ZX9lPqDPFhGuyDQpDV64lskq///DBlSYUOy0AK2Hf76Dv8yU2FgxOgj1t/tkMVB
TKi1aqidkk0VdJZNApn2rG4bZ4kHH/fhZskKvIiydcqDoOVfbZJ67P9p2ZTPihRtTn42mP/1TPr2
pkLdpRhdoytsLdFlWrvl7WBl2VeUqeP979/7O48ZvDJYOIqmnJaOJ+ogS9wCM9kVoKPpzCUKBtUE
5JjfX+Sd74AqI6mKLrMfJbN1tfjLMw7YlKPCD69o/KK5SKZ+W1MuviXfkTZlhLHq9PfXe2eXQTIg
UaMWGzCbzerRBWuCN6puHK6UsNUXk2wKtMn1iNJnDIEdxyoD40jea0QnFD9vidfYGucf9YCD8INl
h3nn+MNiT0a/iUxg1uiVwvf2x3N6gi26+usyl+gNdP/4Ph36DF9grEZfPEePj37k0Y3IQCtPz647
jFDtqCupm4nSFSYq+sHeVU4iuorXxDcysZIs6s+qKF2KE2TMi/HZNFSwnCO9NM+N3lHYlHvNs4VH
0mNLXaoUHIOvp4O14M9uc699ph/galQAFupRTKy0qIOlditkQqgKd14VGN8Boxa3g+gK+Lisic8a
79yhocX/jNYgdXc02ZUFt69EHzmjWztLq2JSV9ofpnHf9l71PGunNDD/2wuR6riS7pSLOhKEKCeM
2MLj2O/NIO3nzWLbxY+gtsGtjINl3LXApmuUgApVoMnm5azIm/FJ1nT3gQIYC87foihb3JhEYhET
Y8t4QOaLFWhZwmtB573FYOrYxaYxzbo/n3KkEMR6Of2prulWWXGWZ0Bz59avKPRMFlPaSSQji0iG
cG6giOpOhOJZFyYkV4Vf1d1mnct6Yo/zjJatCLHMNRFatJMK6QjohWHIQHLxbwXoBGpOzSBJDISL
p53r295VEvoZJMFoEtM+QVY83UQ10lEnUfzjkdvp/hRpiPWzzoVJhJEz4o8baMcT+pKkYxub6/Qc
h3LEK0Ve9nKo0JixuGq/LcAyWXa47XyIz0hqS6C6icXs/6jzEVZf7rrFgz14aDqiQcFPRERfl6Rs
cfCM28X32h2wWKSKyOWRoS5R2t0alcOyafulfeuPpW0dXDUFzIHJACALH69V7hbV95jneLlPKHeR
Q2vgxRxUseMlmxwwDklX5crjCSJhvRCslnIAMqavTW+Xyzlm7Nk4gYzXPROQrJYDKru6AkAQ6HJT
IIe712XaIDpwSZqDLZBb1sYXlncDvLq4S4EAgU+YyxYtaStJX0+iKYg2qISadEsrlFEN0ECZGwet
E8QOD+vTvplrwDxV5wxQCCWl1M0wzSgge+haEeLypOp2GUZy5xJXQo68ucnTb67OtLlPnTqApjdP
D85s+9XeFXmG9dYzsVNO+VQ8oGoNWR/NQmQArdRwMyTjcGs1NObw3zWAc0BO2D98QoJQvw+RvauA
J10EniNPnBISBsp5Be4AFs0ZKulCwIvFsTOOMn/0gxlRJC627AF/vXWJQtC4AC2Z1XGgCDOLq1D2
PnLmWj/oPhLXk07QnIoM7iOipF5/0mZYO4j1sqjc9cvoMoekyC230h2m/teS+h/5wr9cVs//d/rB
9qVqnrtvGkvQx94g/kt/Il2tP9bVN+CkzTfKpp097fiiNJ12+w8rYmtCFSHwCSyN2LL9qWbw/sD3
wy7Xh7rrE4ASUor5b2/QGqhAYZba5+vRczUb/e//etPmUUf//017n23AmwWMrjFMV5pKqCYsy2ZB
WLcQf1m9h5BocWOKEMeAkYSXnGK/jVUvYKP9bEyFkUChA6qRNUO/YIbDU7w1O9t+kr6hitgihImP
DqUlQCXTKRIK2X52Bu69XtezCu4PTMpFnESIOm5cJFvf/L5P77PCMIi2L9AV7Ub2DIBMujITcfdK
e0E+ZZ55HhBIEg19ZoH8tUy0NNAit6kPe4acMI36K+oHwHLzZH823BpLMl6e8lEhHF3xHjhZcO6n
oNydYVqM/WwsXXbWjwMTfZ+hEoKWtPjPZHJNTzx0HV40BWnuEPab8kfSBYA9hqYhMcjMAWnrwi/Z
zyxBd944Odmc6PYWuGhMQPOunhFixWPXJo/CEfUzEN2lPx28kJM5KXeRxTqHfhoyfmKgFsOag3TL
qL/27gLDbVIWaCVt47WcZlnvOwxP6KA8Pd7T6kMiDzYhwH8ajO3nFu22xMuat2vCienxJ/zT1f/A
JmeDa3ueT5pqwXFha+SYcYs8+8tY2yg1IdNMA04vUX4NXYJRtoNN3ZPI0MH9OZvFcl3Z8+pfIF3r
biqNxT1Fgi5/BkZooCouxDCdtXKBqm8kpkACMoPX4bDTg/l0XZc0w1x3nk05wih5Inbe34ORJ9mA
xdJEi114X0UwIEbLCx1+8oZMESLa5KgDE6WeC2iZOjYD8jQWtOcvDjjXT+Ci1uy+LlkQitKzxQfs
uj+CfmitGMieCVPtFb5GnqUFG1c6M0FFQ4P5wO57UhOtwbL822zFUyBarV36etUY4lTYFGIU+qrA
KAImrkoRlFZNa4ao0tcjY2VCt6XlYsCsnOYDdf9ggXcq66w+9TvOcHGZaMw80J3oCAzmDOyOWpBo
+HJWEp5bonCPOacOICqDUYB+R3upwtuEtE3WFLcAl3/ZUs2pC6g/lZccEInCqhno0BPZGrV452o0
sc6+HLxiPMOrtaZaEZI7ewC7oMXs2FVYYtcUDMaLhdSR4dIk8w0kMIukuZd2a/TccdsXu6ism2DT
toXdnMvQGBRFSrJ6NrowkNr7eL7NK4PAdvuLU7tkatADw4SSkJoCgaQLlxE6JIz+R7bSoBGG2s6S
r6UdiepT3/r2eDCz2ZcXfWHQRa0bEZUX9Yg6244lizd69TSX+V250vz3U8QMdGdWiIU32SgJysLn
PY4HKftguJAFe0TIruB9eWCRQYGQyNTR2Y1qHs17t0WViTUnB3tUI4K8znmJXMYKesiLiXa8p9JA
DLTrq9ZSGGqE/71yK7q+WApJDEgRxuMjZNf0aTRsf82260CKpauvbOmqObycfTViNNR4i6oRJsWZ
VSv9Al20Cq/GoCCbgngS18Viv7r9I4PaV5wwzeh9hzKl/zZzCrhPchFoNldhLgDvQVK8slpo9Tt/
aCt1Z0IfHjdlE7q3wdiExZ5sj+EWz7hd8t4zJiV6BpCcVprtpUiQU/3ktKgBsAJ+jUWZI4kXDq80
xvCF8DjxDPse72pe3Xu5EHei6Oxpw84yPQVygBBp0w0p58sYNn2yN5HS3uLMVM+EJvVf3CKTSP1z
E6IAPIjvRRoiTadw21VE0uQiAyxo09wjA1VV+alT+Lbaogbq6ExQ0B1JPcFUt6MFWKrbqBb4KUnE
KWAD9cBXNhjueVgGp3tMNIkF7NlF93vNGFDuiehdOP5F61ZXmY01bWuwhQ42OBOIvY76srnWVA8K
oqNlG80/bQm94STHKoTYPE2mcDOEZYUWvhGhPBkGszwn1bxFzh0lbnIoCAR/RCJWd7sJxAVHpsT0
b8oCnviKJXXWDZhB3zvNhEC3PThPZTDDCa59Sz65fg5nZpyx68eNX6r2Du23vPQWn92rZVX+xAu0
69USu2QRUqGi/mS12Ih2YLlWhTXsVhwPeXCPBa1TW3TH1nwFZbM4CFklPxuUwQGniHTBDKTVeNJC
Wx1PfYdzLdv/LDVjz+orYjMC5Ppi6lHFdqw5nGgCEgrpEcGSAfgyNDB4evpFQb7eKhyKUmyyXMNt
dqnfMDioQZH0Tg8DU1wiy2FXJIA4Qa2E821WlfNTq5iodxnMsnKLbBcjhHANMz0PnSRbUexo5RDP
TZ7aZFkfPE5O1nNwmIMBEDSRMiTtTtjwG0NF/maZmM8wFPWwjjMQ7/xpNCbGJnMlESEbjGDcCuVz
lFg6XOzjJNutkCYpqxWFWwuLj/LlFutRcDKtZaOtzmX4YDe4gdjFz9Edcj9NsFIucrhCTVZvxiVn
OquSpblRtpWQCZ1bzuMgFyeMQeipa8aE+TVvPaW2oRTzEiuexnd2NMSsjYGenqBsVd/X/m/GimyP
PGLcneswdoyHTLnZl6Voox/4PuAjsgUofLygKTfhtXOjkTpXJstmFp7lfsf9FCU0r0sT+pMZE0oC
hh57PpnjEfxZxv1EQqlC31bvCKs3PAqptRi3Zm1xeDRS6iXYBltVXWJLSCEVV5YBPln5zZ78zdxF
WGdIWEfhSEIJUDF/E45WROUzb677qfAqkqwUpu2ciKZrG2dHuMlZrsWOoJn+hpTOVp9M0mnEZtJs
rpDmp4CGEbpUJmcy5qZONwmnxawB91MYVoVDdqhNsXOlwz+eiAXuY930eUGrX7JPKaYpS/YpweGX
I9IieaoKfFJbSFfzcrIQrVcfEI7PT0PnwJ70hmH56XSBw2BQIgSs2Y5Jdamm0J/Wsbdc+p0jfyAv
MD4XiZ0+pDN4uDjUY/Rd4rYhItAu55cKPGC/XRiYT8ma+bofF8O57AA/DxhmMF1BLazE6TCp5ZvT
9aEX26VBMaRLHIMxGhLIypbWlJ96K+D9zLYKDuXQy34jJiaTDeBFr8eG1OUXzkQtf9eKNjk3vaF1
cMgNmiinRfwYU4QBJBKr6l51Zfs1Gqb8B/idqNiaQ4BVAwap+NqOKzClEl392CONf2nkLG/yEdwG
XlczeuhQsp2349h/Y/ua8P6ssXtmVe5uGwmbFceYFQzsfyT8HU9YP+2O6nvUtMvpSJgId9wa9tcB
i98dYnYo2vhY3RmrEGADV2koaK5Ko+/YBtLPc1B634I+xc819aoGSdJ15aYvKEFqx2d/lWRJVtCc
6/BdMFKupqC33A1iFIyAOd2niqCucukwpHJ8Zh8s4cYFM8ipOQWzt6UdOlY4rAK0S21LZjlu04Ae
YNfLh9SYxtMKdVER1+kU3nSYHqGn210PSWxZons83x7kRbXMZxZTPt78sMBDKBFas/SU2GBJQyce
GoI6jLDJUUNDWAFAEUTXjBa7GFD3t74oi11QdT7MsrDzxn03w7+Xtuq+ukauanCtuPV2Y4aZFdCk
Nj4nUzU++/hSH3JmDIzWWhsiFmzyH+e8gBGrlrxv9pH2l9NlSRw2C2UTpRsnVUayQbfk40L3NLjA
QmYCXnRikg8vSYGJ1lJSSgIWfC3yk4xCR6c67xw2zHgds3ghs33YdAS9MNeDNM43CbWQKmZ/bDwk
KkHUYxmuBO7lJPAOcgPrI/ssA+tePTexVYSpA+6pnd2rqUxq4nzgVHpxa5RAxlx/8D/7lkv9zvEQ
jschEZtYTnUl7Rg4AYv7UOXNywQxOtpBFKlMyHSdy5Z1jlhZDN/Jv2lGCTFzzsTiI/Vgfp2MkRPg
kEnlMztU5L2FCXCajTS56E6Mk/OF9yxvYL17T10I+nRDCWk8GEQIf0m0vZJaaCeFOxwZ2aesSttw
HyxGtlxwtmyqFUvmkrNeJOPLYmIb4pYsE7atanW653PpT1Fj9N4uscsVcY2Lj4p+atqKtdGUzTYE
YCzYInsQt6rSomqE68/P9u40VvN2QN64kt0qbKiGLslKCM2qyzaNp+lt+UUdGLHbM9fslVfm9BBF
OvFqspRsp9KjjnqiiOG2YsvS4T7PXTLcPGqunDqwGcHPcI3Wxka99N0B/JEi3idS1VUw5YO9z9OQ
XOkWZmgTVx5T2Vb3VOTjcpgsse9rdDww+mlt7Qo/IUmMaDrh35cOnqOtYwB2ioNxIc8HYiXLFGls
mlp34w/5SbUUZAdMTbM6wp3Kr890iPocW2vBESEfMGsREQ9RAB92EvVbj5XFiT3iHOoTNjPqYYUL
FucJshDK5KWEwuUWFoicUkpm2SH1PAQhlRNuMXAad1PF1vZEdbj84tnvi+iqnxsIfQAu+WnFGEU/
8s6Qw6YN1vOwZZKmsZecNtD2UFWez4vEaiEcu3p4bMuCLCzpy4iAiEhBp7ORbKaPZtRqcydFQVnU
n9ew+C7zQGnOJd013L4m5tZFzSHl4alzMeKmLEM46uionbRkLmT7zgfay8OFQk1lj2ju2H216qsS
MsaWI2GbbAcvoTrQ9QB4NlDlQWVUFsar88whKGmjKkwDp2Ub5NmZjcUhQKMwtc0hGcsuP13CVIIR
qAhQgiRnipTve0UNRGBV9Jl8RRCoVxyBbte/q6cVUxC+Igtsz1D6hm32iDHZj1r7R+JAPN1L36yr
A82Apd4gOyxbvFSIgmOrBJ15kr+iEuQrNoEbhAdZdGnnkPu0ohV07+kO3gpBhtt0pS/kJvTzk2Bd
3rcaoq9zDreCvY9eGi+87jmrlwcjEHqBYd8Cd0CEges+AnvWb9NXAISxrDAI9xUMMdiM/lsF80Rs
i7JIvL0M8wCqU2QmzYlrgoqk9AxjhBqS3XbhfnB6NZ5B8w3G61nO5nAgwq2vLghkn8rbqJGdeFh9
JXJD6skwPoEVYzziWluW4A6sSJJd0qKDjTGPBREDw8wUP8uhy89HRjV0L1sCb3QikSQP/S/cRh32
Octx38JEAL46dBzTqZzsGFCwOiZsheSszdnSXxa6XXkev9ger5wPzvAyhz/q6+zUzl1wlnap4YJE
5ZIBOM2EpXa+X0f590KSYxkGVdWey4a2ypaaXzNtZx5xtQ9x2OjLzlGzZkUVlL/1nDrzbmn7lU7s
VJwyQ3fJqUa9Uk3Qi0doJl2BxWAcSWfEfg34Y4cZV4oN2Xq+JD2CaKAzFviekeZ1nX/XOm6W3/VB
DVnF8RZZnQSF01p7eMzI7YdfJJZXKkvzSmhx6IpcGuHUz1tc7zBc5CvPZbCd7i5fIS8jIEZcxEqW
/WZ+5cAQRGRUayIafBhf0m8PV2iMOWHPjeeh7L+GGiPfMikaHPYra4ZeF9yZmjtuds2Ko0mzhilt
rN35Xlhmgk1yyScXCHvZ8mZWpI0P+BjB8WhpM6b8CFgrpyAodl0R0JcVr2QcVyzlDeUB7KEe7IIz
Sm+YbuFV+OkGcGr1FE4TucXGCHJHkGg47w0OujC6QfLQd5yB+/grqSfBG/jVEm7xfX4l+bR5SBAg
secQfspBDOfILkUXFzbPmdly5QEVr2yg6ZUT5HaQXrY2ovWvJQBZ0nDAEQvOgSthCGYmkqoOW/QP
Pn4YRFGw8oiGVzZRJ1ZO0bwii8hQG2h0+x0YD3bwE1vRAmgmeRJ5WvT5FR9T3dU830mPh1L2oi9P
BDYmNlKNyckZBEidATfyjUqUKAXAPtr5SdJb4Gc0o2Q8UN3KwW4mE1uLm87yIeYpw4Jgn277ykX/
VkRIR/am33vUag0vVfKeEMmljD0KSv7OI3VufO7DBV0Hy5nXpB1NMdNg457QaYDz1k8m8H6yNdpd
6Ex+v239whXblCY7CbfN3JkJpCC3b4F0qsyWrrF3ofOFm2zIBqh6SCx7VoCo9E/LwEnK7dA2vjzn
LAhn3S04wEGm6KmKn7i15YXdSa6Dxfo2lHM03JWpWYWnbpZ4Li/bT4O7ujDn6UUNbsIOFUUBp8qL
EaZOc0JhwOQIU7Wpx8rDATljuigk7eHnLMqG8cqUHSe7DgHbYMVBQ2g4TImgSunmjKhcCvznhPwB
V8u7Ofmqbb/oH4qEvFUZCzPhlIA9wqcwFhM0raFwBjUB6iTclpl68NIlzNeWZ5j9sIUxZhis2fv6
94GM2HxHQA6AGro6EoR8CKgW1ylDo7ljQUq8lv4VQSpblklNWkvZnudEoj52mTXlJwM4Zp3HIXwK
k9RCKmGBTfWSABFye1UL+co2em/Di6tAmS9+e94bvc62OpuQ9BPvXb6Yc9K+yEZYn/AJU+kRY2vW
OwdDhOAwASODyXXKJcCKAgZRZNWLcbZSfOptR2rAZSA1QSeE09KsHGWYqA2SZfz1E6r56SR0IG/R
0Jbskwllo8biG3K+V0YIxWBU7agBBfXAFrG5ZOxh22L1YtDyqrb0+8nhQj6ubALFqCZRHjLbL3Rs
sx9GXgJCR7Ro3MusiRqaAbKydzMVJozkBR/2GUL07AZwtoVgYzT0FWUioK1jOxr82Wixo6A5eTe1
3dj0XbWGytelTjIR5jKWP5qwnj6hF1jz6cqQOOPBoKnPvKLkwqediJ8WVVB+QpBhAqg6oGKIhCeM
yXQvUkV/NhyeW0e7pG3aMC7ZF2vL2uXz2H3BgQ9BLMTxdUeqzQTxXc/WM8e0dC+Id7sragicqJ8z
I15o9hIsDBNi0y9eMGy1pkNOIX3trVjDmIdbU4bpfnxF7jKaOY1PjgUmcJFL8LWZRiwjQWp3L0PQ
+3rbmkNxOwemJvdsCRhmcNzlKTkI411SB6HazZTY72jZAwDmkJe9aLaId5RDeDqD7sZ7TUg8xUCj
SwoeifJuDJHKmpuboCAbOV/yht1DLvaS7AVQ/LVYuTRGM36uPNPnjEFcwFUUiBZ81AR6nlkrYSe6
DDmnRqTWrbutWP6KnSggxIFX7sJvhojgdjemrH6uya8vg5OKbUKRaDu3TBSXMKZYvoHGYFHKKESD
UKSzbMQVtv0nl93wvG2blGr/aMzjAxiWKDuLXnHKxDsT2mNbbT5uXCMYr6bIIHdY527+wjkKODeH
iPCyKvLRAJ4N3x0WvG9vuldisy3ckBi7qBQ/vdpE2pjrmnaNJz3qK66Ts0/OR8tctrnEvExPpXDz
rXD91t0RxAHtqmP2y867PiWSoQMKFyMrKDlgmgU8npa5EdpyS35qmpaDGTfoBPQ+qmDd4odHRB5L
QOjkzVKvK9YKDe0gP+w4csrOoPDBode/T0bH/BTqJFr21eJkt05ntoyinMhEEjNq8aNgcqccMobE
K9XNwHGcMoZrnncS/Uc0tdOjxZfkogPAhiD7CmZD4DfGLRAIIaiLNzOgC6XpevWlnTx0rpX0FGwd
a944ncFhvo1oghzYEoa3cmp6dzvBxVpL8ypqySxDnXe6+OCkt33ZZl8ieLbGphogpy8Q+OU+xDOp
NqbdtpRyoBGDAx/yvjrj7Gffc3ILziFuIE1Rbu5NWzORJP0A4fQ5Gw8r8TP368XfOK3T5U9qafTP
vAUqHZtVOfwI3KUq7nytiK20oXRT6BEJjaAwbPo7os4j48IPauegsaYFcUt00Beir83bkfOXPnGl
24lLZJDWJfAjBHNjnyyfXNpO6GsyFFjUe2r505XN0sNvhwodKwPHGAE6VnY3VKr5BpixBUdqtuoT
vAag5KYsm+fXlvR/mvP/Quv1u+781TeqrRpV5Auwfz2f/aDBvv4bv7rwrvcHje9/N9rdVcX1qwvP
3zGtkPfjrv4vGwXbv7vwxgoVQCrJv2nbLiozj7/37za8/UeE5gvHt4+Ez0X/+U/a8G9FZOuF/QAf
jIn32FxVbUdqSKO12I8XU0iTPco47FnOZU941x6k2XMC/vcDAd1bVeB6OTACpDDjGcfxaR4bb9xJ
jOTkySjWKrE3Bc07ukji/7B3ZrtxY+mWfpWDuqfBYXOTBLob6CBjUGgebMm6ITTYnOeZT98fZVem
FHZJxwfou7zJQiHtZJDc3MP/r/Wt+gNt3IFM7+dlaHRzjkEZJ8WBPjakg0w5CsgZrRG5tlDGsflT
MVFyW8cT294tfV9UAkpNVGo92P1ZMQrdezUMLn5IXF8rHF6u8rfy9cevINER/58uuV1xINCrRxQy
Y0ldPyvr4jFO1eASXd0cQ0YvisJ8brqeinGRNvsMoh57e4Q/sYLHCJ9RUl6QyqbfmxGVNC0zMn0b
Ewj9rSYJ5LIz6/6mI3LSZaZJTuh6I29Ti1Q7Jo5Wk1Qz2QjQjLI3tG/EUdD3o+HWShG7Vaj65Amp
ME0qI26f4HkR1yYji+sjWN8UAYEsYZ4P93M9XQin9M84h2lEMYXUIu1suAEXD10OBJuX9XY2u5o1
UMr6Zy75MTOYjIH/LPRxi6yoi+b1VLL8hZ8zifi0fDkq8BEH5yrymb9mEuPT4gTS6eegBsW+97ee
R4EDbGBChpMAzZepxuFTeDWTCL78RdCqso4bf0YoEYtL69Vw1xZ2CqxDDaYAv08eKn7rqqFMk0ia
pkFXS+h/5rRrNXu+6uZIvUIIaG78ocNGKrSqf1LBWuOPIBiOiHeC3+OaTOEiz7+maQ6gTAQ1LVpH
dKEHkhNAZzhL7NIDoLYLv6kzksvM0DoF3L1we9FvUBNtgu5mwAf0hdAL8sR7sIH3ZZ1nJ0VeF0iD
gctCk6pnwOZiPOXY5Cx7Jr88RYUw302hJa47Nk8WG43Ci7LwM6204lYZjKJ21bSkNaPSLd2qEBcD
txhscm4GH2hPkT9hVUeW+erd/2b+0Jf54e0DNWE340+WVJuRcR3MzaGTLXayiUgnM9VuZkhWe1PY
8LKqhCjGYmq055ZO41qS/M5xaCHXYS2nZQzpMLmdEge+PlF07HBaGkaZT42Wnkd0XesZtPaC2OB9
HKamQTt0/khofrCuMBiYfiEMQmZYpj79YAZmAqaQOJGuZEBOXQ+O6W9zfRrXUonsNXES6geT7Yup
/uBhvbng8oNeickMXw1Da0ghQ0mbEwKt0cxHpVRwrBeXk0g2tcUZRYz2nvP5Rgnzk3ROz9JU39f+
dIvEYU3jxh2T4c9WvJcHAWwAMyA2LYxpxtvfpdcN6VEaOUv40nwE1lmxR1jlf2AZPlhXf1wF/48p
DZ4CHsq3VymVpmosq2So0AE4qWty+0hg6T8YkS+7gYOHjCUHnyqGBog4xsGKZhjJDFMQ4ZEV2xTq
okIo/QrQVkBg+eB/CbtQo7KgV9OtKmv1S21K4IhA4AA6G3P1PVRNn2xQdiS0sWhmodqaOerD3gMI
m4LMErOvredupKLdhUrlLYf1fqeiLR1847Rzgu5CM8aM9gLZCtfgBvO7qgzlfgKF1rimn66DSKfA
VuXd0KxmzrCNm2vp0aj2BK1q8Qhfn/jkcPXPevVzJ/tqyvIe2oefm9yzh+zb//7X/627R5xLr/a9
/16rCEn7xEZPmLg/sBKAJ/pr2wtn85MqQbVgiqGLsAhT/9r3LtteUAjITznNWMsa99dixb/C6aou
1s6FrGHCOToQm74nPtWXr+7vgczPknDXkJ/quuS/xmT19nsh+L2dLCUhI2bQsktTHTC3g2DbDezF
wyO8dNkRUs/spiPJYa9NVTdvcS7AUyYe+yZqyn6vgpP2glpdVyKlCBiNlXZeRqAEPTal5r4u/OhM
KrF1xZk3v+5tSLwbXdb+/7+hx+aw7epv/3X6UDb/RWvvGUVxkf+v5YT3RPe/joKw/T9v/y/P9OcB
cHn5b/4POk9OO5fdt3q6+tZ0KX/1hxZ4+ZP/3X/5c+zcTCXD6YnAnXb5rwX8rNfDSiAcfmfTxFis
i1//xo9dE+Q2RMwImXnoOFgNycz44/xlfxIco6Qj4SZzKtGWmfnfTDfjE2perDVg4Bi+7Kr+Hoef
UExzcuGwxIYesqH4k3G4DLO/hyGbOQYgSDELZ+EyqR7S1Uha1XyjpBqtdqg7yWU/hrsB5owe2ObV
M/nNZmJZ/n69EhfiaegY4Q8WiFajhufjzUhzWw/dsDLBv1J5TTaZpT6yl9M/Qoy83Q3+uDUp2Lss
ARCAVpZ//2o9ppU2hMKJvTBMIqJzRkpnMYLW75O9ZGM3iy6VDomANg/+9sv7N/u7x8oxk9QLBIE8
3oOv2x80ItglgGN815DaKKBMW/AWbe5B6A3SDx7t765mY+80DPxu0CTYl7++U3RIbU71xSvp+yMG
9+ucxsSwFHNJ7qr6i/fv7XfPlWIUt6aDxBPqwX4iIvZnKNLCq6042wqqPV6bWKgpY5PCu4WOBzP+
RaLzj/evuwyQgwEEzchapnSOE7zft3fZSzgGFM2Bv2sBQpLKhU8pKXtRJqjTxkXgHvyY2t44Bl6f
n39zpwJOE1M0QBidneTbK+q5jQK4JuKGCv9Mi9ZydknFbh1bPSmEZqKdUPSkdRkMHwJYXo7mb+5W
GIIliO03/2SZOBhB0MYKMSb6pm8V/C6oLwiR5PWjqOoWDPtg6f5p+MJmt1447VobyqNwgbeTrAzH
fbAWpntlyulqUvQUYNcCfdfauf9svpDgy6ju56WzACE+XWDxRtMEaMO1Ln8cak5XK3Cy4kJxJC7r
UW+07LNIgZSv7HxoMEY0Y1CsTbsC9S5Hv7dIPc2nc3JY+6sQ9dXowbHPLzuGBWrAOmXfxY6p3Ct6
ERleEqc4ltXIQqKRipngs5HIJd2bE6vTXbTkJDeicy+KY4KFE8CxY42kcqO3phmS3JA5yUSw1RTH
/XYqhYRObmQqHQEUJ0j7ulyiPeyH7Jm0xfEOVQah6pEWJVeIkxp52TuluRlETYQfe7cE/9sw625a
5U7lGQbZ8GsU7EhrwimimV7SEV9Q5Xn6xQbHDf09teZ7gHnYodhiIKwZ4tL4SsxWXGxCX+EEYIO4
vQ/AQVLbEQwwz6HR83koNZFvnabhfAAzEZZ1bKcI6xoMbIxoNWjPTNwckJ8bWxypCG6/YRMg2a61
nfjZAO1Bkdlv4nmtU/LZSzPufWKSRS++GCFBfit8xUmOebIp0VjRwZm+xkWEYIooRVO7c4yQLiMN
m8bKzkyklROFJ0WbUJONTR5+AbReqDjbddP3vbEtg/KSqrGqHE8VTSj61R1tZ3+V9CKp7rC8DdaG
3mIYnvVADfxypeQdx8IzwHCiOk90xMArDIgi3oRtRoMhjZAxuVoxyoG5MIfgTD2YwOgr1YyicJ+p
A3KuMOzxizXABgo29yZqQIHLK84CUhBKU7kDv9siRFdHpV3Uzpy08DPak2ZOX/UgAtVFIo6OILMy
EBa3GBer54pI7wFlMMrsgI6WbHsj5wXxXs404UfBk9ophXYtbKgdG5uKPSLCslIs0yMQZxzuZpU8
g1XpoGv1dLMW/le+LzylJLrrgTdZbU1brC2s710q9IoDRZI47qTNA5+jY+OfRgBMWCLGnf4ms5ZI
MTUwaJsbcJSRgEsx3YW9M9xM42jGboNEenCtcg5tgsly5RrB63BHU7G66gQrNS7CJtQAtvclrhAE
KaepVcuvaPJ89FCamQCaLmj+T0pMR27MHHGmlk2HKL0YqV6ImVYmB9RChic04gu+vnjSrkOpzZ+B
fU1PijZqD06dpF8NZpGnSndoBlb8pnZdEEFwEYCWeyR63XlOJr98GHTf7ClN1F27GWHoYKbvJp9w
pAximqxCQCgFW+mngA21DmouF9dQ9ssKVrnD86Q5M3zxx2XegcEPo91vkuQ7GE2zdFEzodlEdRm4
iDSKBoG0OmX3VWTgx4X1jGwrP+pFHn/VumHmvwjM65mkiKBEDBnPZACzAfYcYtoCHAGg2GdAoKFb
dQkaqsyMSdadR7X8UlJQgmfb8j+rsAn93BvQqX9JgiJqVgMSD6jylY7CPMxlbtPhnduFee3PaDeM
0kcuoCe8OAdyEl1F3yj2gwNuFsuOFt0oZo5SxheIb0A49+ZdaSeaunJCCzlD7Ss+g71yrKsWwR0q
dbvyGe9CZPdNHzfOWqXBiyEzLoJuJWnAtmvTmOknZ6gTi2M/nkh0ITfBpz2rhJ2/qrVgOvUBQxMs
olvBFZJkoPIZt3VkI7SCH2vLaFhnjROiw+PvpQ6H5XyaLvCvo4IytK6s92PW6TOpzKM17BerlNwu
2nC5GfnafHLhSyR/tbL05fQqjU6NlijYG2dwlHkj8F5nzO7I86+zSGBAzSvO4fzxiX5fNjRG4Il4
qCds4JLQ8CgEUL4eUsXGZ9Fw2A6+OWUfOJ+DEs7KSaiCPN/M4eykW8sC8XrcxinuM70c0/AZjWdf
n9QVPPqVRcQx+tkKz403GtNQXSRlW4pj5lwr4kMsStqfBElmuyRRmvLJmcrkZGmuK2uf/eCA40zB
Tn08iTITp9zXPN81nY0Ksg38YGI5EWbUXiUxbv/z3kJAsrYpjNdbdip1fyypPE77UJ3jdFMpTtQ1
BL0aVfCIUqUHW+fYoinxR03mcNQPvUFwWN9kkVdi4rkugFEYu5KpL1mZvf456KLme1iG4dVAytUx
drgIy0mhKM9N1TU7zQZovpo01MnbeAyF5WqTXL48ETXpqq8Da8KAw6U2iWmiAXDsoD4ubNRy6Dcz
OpzNTPqQiyZ0bLaw8wtSDSNhPfV2hd9hDJxmq0WtYq7HzGy/kgskwNvmfkhYYW0/NVNeMP9ETfU4
hCzl68RpKuomgRZku0C14cMNJDt+kenk980KpqyNvyb2xzuqt2DcNSJBjg00Csv7HuYUySCi2vNp
xjjN6h+VmCikb48esW3diUMawXw6xLmmXRtjaH8h8Ri7pl1a9rwmGsGmugKnQ0cuEtP1H8xoKK57
ytD20Qy3yPKCaETnXiVkL+57S/REZxPkYyJxMdvsNqqDWd4xeXcJK3LRId0ocaC7w+hYzwHwwrtq
bp0Hs5XKGcFkOW+yldoZTjFEvcQbTDtTjUrKv2ib5RqVZ2Fs2qAg5GAECIwTGe9U7eW+EkVuwcI0
A9Fsw2yVqJpZ7gSzPLZ+Ph/SMNNpeayI1Xq3kRXQQcBBwT0c0ekUATRCpb5n84PsjShrvZT6KYJO
pBGQbQXpKzjhcnI65PxMp7c5KRIcnqfUoKLBJRTaUjbSbEeSNLPArm8HhDHKBrOEIR/HJahyaynE
F+wQCUuEex2idFTQKI/3jZ0sMY+KzcTJBoNozjCZmmCjQAREZ+5PlXlc1Xg0biKTBLQTZId9eKyi
NUCGjvypNNZZhxx3FYdsJdxABHwYiDI5GtGJR2TuoYgVd3BCAh9Mfxs7ZFGKJmVnQITNekCUGrJR
a4I9qRfU7FonLB8tbZ4sInH1iQ2pM53OU2/X69pnKWKnkyXOBjPoFHpZmzANx2MUaQj3OwP9eAms
Qz5j0dAqFLuFqHWX2kzgf4+Noq+3ukTj66mYy+PbzEHMQv2fx2c/OWSrpeuUIfaF0mfxqJCtwO3o
ExZHXbWKxTqgqw8FMWLY/+FBRl4chvr3fkyjs3bQxq9NRbbGHIL4Hq4iPBGFp6ObdNwmjzg/tUNr
btDJTtvZsqWys+ImPMujJL6X0shv6XjUmIEF+jCwPj2rNmGv0T16OT1wfZGGCI9UozwbQRp9l3OB
zlQhdm2DFabGwzbFWBmSATuBFK3ITlBaTudh3bMBZP4lRmWakiDxknLkc28EOi9d6wm6iYiPard9
XdCnZGtM8yItGv0B2tR8m0KIz11lsqJnmzQSMm/yJRw+U83hNKwoBXPFyn7oQqe6dkSlmCtevUo3
BroiGaD+fBFlSElY8Gt1N6s4+HAeBEPrNr6mPIaDWR31ZY5Kchyo5bkK53t0j1OSPnRN51yIAS2x
cMmL6glJYi0Pj4wmsRskLkuOkvqSqYSukXAZTEbVGvcRXmvJ4QLBLzqSwKVjkF3QkSWjKfYb465Y
gpvKJcJJLGFO7MjIdWIjGpz6dVx/nazOiTdovJITk67ODeplRFGaGMzJhf1E/U0vaYChKVOCe6Yr
EqUcg3Ap2NAZZI0lcip6SZ9qdF/eanHXXDbDPN+0LzlVFkIl1HEv+VUT2MNj8yXVqqyXhCtwHsYN
5lf0RSUGq/w4DkdhefIlG6t5ycmqXjKzfBbyy/QlSQvUSn2S6VhN3M54ydoKltwtwdbpph2WNC46
NOWZ+pLRpb3kdeUv0V2wX/HxviR6vZze/1Fn/AvW4qtCxi816uvu+eFNMfHlz/+oDRr2J4IbmDLE
Ei9gOQvf+kdtUNc+2QvtC9gBFUNpmdQmftYGdZ1mK8UXdnBwJC1taYP+bKg6nxZqmc1/B6Ym8G7r
jwAJproUOF4XIdjDLYCGJaVVONI4bKii+kqAO8q7BrS5vAmrHjSJG5D9pdYnOGmgZAXqUCOWbHM8
aTiNWrzFZHjiyZl25DdppEwTR7KBDOgkJTLzzNZCdvYOO7ptg8QzclkjjFY/w2025frGx5gbslqY
GJzcjNp+s0syat9uAaM5J2SRxKz4tCsIMfYafzT0M+Z3yX+6U3DkJsQ0qYWVbEDfaOEW364tHwM/
jKdkY0NIadrNYKPAsHZWAinFq5oU1EoqjVCulaByhJuPM7k6GP8dFSUtAa+Dq8bkCQSbzpzSAKt0
MA5JslKgM+wTqQRLypI/6bVXB8x6kZcu73KvVIj0n+PctNXTwoRUtJmmKdKQmoQijzbUFjJzpYEm
UldVh+SUAN6avhVhhGXPxrvLCtcq+Pi9khHSuoFdtqco+zjl2ObAHMUBIE7K70ZBO98japAYBJIE
A6t6jDt0+2cyCAoE1SaJTniuphp6D5GdfUcAPQoczquVjbqTHjTZgy0M9+T7VIgcBUYEXa47VpsM
5zzqXUB3yNbZQEHKK24xMWPft2ulp9CUz2xyApWYmzpNqwvKjCAHABJ017wus4NDEbXGMUTEJJlW
cd4Zp2MGKJCg6BnMk16N/nHcYe/kQIaBZAPbfeDnsUViJ1s0CNG3aZ7rz2aLHd4tOa+nZGZiqSHm
PWRdhjvX5hQNGopQocYfJLsgx+fvF3j7rSmGRpAnRtDtwZSqt7baq+TGxgStUlXQyhZu5JxZlwW2
v5YqCKgO1MwAbDjLtjYPEw8/ZQannblhDVMI2tI+n51bHClMvbhYrHJtJwYEu3RWdPR4eUDsUOH6
Y8XBPUvBp62qQqQ9fKlS7+xzWWIMI5IeZ9joAV7DROkb4bC1ZA6L/6jXzNF4CIakMu5UGPykArOw
lQHnyln0+hFS69lABJ0MPjHAbV3oqy6dh4Ltemno2LAi45zVEnxCPdt4BbU44EcRTUKKUSFMQiz1
yMdNNGWEq20hPHEapx4QXhBq3jwL6nPBao7tCbO7Y/vktcIgwaQ4yYgde9AHF3yxyISRtlJTVhts
WtGE7NNV7KE9r8F71a4eglSGFQWCYV30U+NsnM4ov7LhqZo1YCR/Oyh9JrwABeg99QH12vJncT+r
g/WlrGrM32iE6InXQaHtFtLUcNIttutVU+qRjXVZdQYv7OQo+EKI41ulZSqGlVkDmSPSvTVmRL+2
E+2tVrVx/Q2yOBImZY9Vq479lU2o7h00WKBNJQVszS2tiV+d+wlDxQpl/7Widgl1CPLSsCtVMRUn
9cyR1hrM1L4nPKnFGtEIhNPnLchHIAdlEE4D+9iMZLR0tJt832Jd6zZMVZPhxYVuttd4OfT0NAf6
NGERw6fhuMiITZrWukR827ELzeKBzjERuPNtmzhKeKUQZztGnJBhw0BQwbxEDaYeRSVOA4PPVMPJ
R2AB2Z868cH9XJrBVnc4DWmM0kRVe08MqlbTc7adzBv6wojWEcn08lgJMAMfJYVZNadTF9rKMd9t
aO0HUeR4ygZEqfUS/adKV9FVdN8uwWM5js1U9kXwRK067O9HB1z7yiQLG/mnU2jKLdT4WGfHnWJu
6uVKV4jQpXoqrFJ7pIlAvuRRHiuBnslVgC433mHMl8HnWW3M8yigcc4h2xKfB8zD6UkAf81gK97X
RN2DSlRldqcTQ5GTOqlAScvckANAqF7LgHXCFsd6B/nDpdLR3saUj5STnkSB7iqPoBkchSGnlJXk
gwmvs7A3MNTNaZ5RI6BfujLwVEa8fchSmzSg7rRmr6QaV/jBVcu1Hb+9tDktRnjl/A6hbabEI0nC
JQVSlNTZmU9lCHegUPUHW03DeoMye8wXs2p21pgChTXQEAwVqH8ZkipCHd11KMxXbjNQ/z3FBB6T
EkfbA1NKZSTowImdOOsNbWYxRZQUUfeBo33echKatigKs2HbTKF/ARY89FeY3YfpiHOMyp5XttW3
hvTnO4TAdO8cUs5O2caXpwiZQMZYvarusyAzU7h2qoOTL/FxNIdDM6tHEQiGZFWw7urYL5hUNpZC
+PUGD5DE6BOX/UTI6tT2Dwo00efAGe3kFO1iJTdU26nn+WgyGhekvEYKNNwOhgwlSQL4fCTWA7al
2osKFgCOXVnjV5R4FY6FVVWQvdiC2MRcDJuGWq4VaMeRgSR95VjmcG+TVjKu6NCF6cbPy9pZsXxz
sg57PDEUzLBKupPuJxwQAw7C0zwjuCfYst9hOm6GDfgV834kzFlBBp5YJe4dS0MBPhZKPe/UJm3n
K84DoXSXPt627yJZ7BlQgBwrMgBnt64HeW2rVRlRJlfDZ4gxlQ3Wo532Ot5j2ytrfHAbo8Sjd9bl
fr3HW3GVVjNkbweOyhlwGntawdTLH/CzlTeDQv1/jfmYAsIKm1lunFZmwBiLglybPpOHiOm2bCJf
2fkYQ8+FFGNDlTDW4vM0TObiCOUAMz+bj/CSmcT4ahQd+c6CAtU3k7fMA81iQ7/rW110n3PEd90W
aDLQwVqBsbK3eyqp2xxNarXLMRkxBzmUCNkOVEjjWplVpXI5mqXRPhNtCOOG4qhFQWJQnZnDUKQ/
hmjXrzHjUapXQk198ulAZi45nB2rTVFl3XriWV/p/eIH8WkmLQtfWN9ITALPtehAndb4SnmvsGme
AJJoTLOQw2Mg2anerkIrtx6SEdXyin0cxqhF1XSstmbCG6YARcYhu5hhjR5RPzIzHgT+C0FdNMZS
dBoGGumtdV2qn+uctjMeJ4dNBcws9onKTBww5hjwCuscYiDTMafRzEVBXz1m1M4IBVbD9oEY2nYP
kiG8Vfq8uNJCOelra1qMDWlZ9KdRwYl0xVBkmyWcQObrqG2r1iMC0DlqkLd+72lVnTRW639vxl69
w9gpyu3UG+ZWpmoHMjuah2pVUJzTj1qlV78NHZ3N1WhW/hc1GqgAmk7h31Z1bBDBgCdkXDt9Eupf
x1TP+ptCQvfG6xx2ubUlSFhTPSXlrGB8oLg6bNsTrIVUGpGCLXRkCPpBD5SkXxOKReaswkqnJ+PY
JQgVTGPNJfmnQG0a7Bvan14TNj6nDrTaEJ9VQKAcS1517nVOTMhVImtlaUl2LIzS3s6JMlJdB/ie
pH2zfnUg+400gVPW22MO16N+C8p0uSCagbfXM5UxZlHQoEdOwaVkvXV5xt1aAzqzDhSy3BEP9J4O
1HiNUr0/f//qb5VzdHjR/6BBQnRE9KwBUv3t1UGsEOygIf8ZC6muHdm27qjnz+9f5FAiwPnNgrnL
QROAusmh8+1F4hZ818hkvlKARrvlhDeHOVjV10HSF0is/lK//OZx/v5awPsWewAaiGVIvXp9vgYy
k/hVuerYdHltoGS3gNjUk66m7PFBi/4gHWB5eogsuBAQQfIIkAS+vZiiVRSRR1ApHBNTV05Ag7Ac
qvOuriqszi10hpJdt1eNcbW3MPM/KrZFrdagO96XAfPCYIvbEdjJA6S/aT8rJcSN9x/Ir2+Y34j2
Z5HRcmg/tDj0QWBQf+Phx4VdrLs+Snf4Vf0fKpB/Kiz/kkw6fw3AXwosXhw9Fl0bvRZsLX/jp2gd
ZiQYSVysgm9riRz5d4lFaJ8Ik0AHiJrqh579rxILWj9LUw206kivVIMe/l8lliVSUzMt8JU2KkEN
IdOfyK8OR4bBzEokENMdYi6KNgffPtyYgBwqS19V2hDsJCpyL0bdsH31PH7zQf72KrahSnZfEr/O
gfQKsTP+zomr2ImYTgJA5wjUa/2DUU5NiG/tdblIGEwxTKE8H5280UXp//rDT/swMvSB5mPStUJf
kdkwaR4sDfvChkjYbKfEEhQAbDrmmF2o4Ze06D1H9O1FyfYRbULf5Tf5NERyTSVZI+3Tx/+3rxJV
9CsjqEdrkydoRtYRqL3FI4rdb1XjzW680dS7IxGTxAesZoT+Z80iRB/ZalNH3QUeAz+lb0oUWJ1v
XkUw/arjwCkNn55MTCByCf3vEnqwme/Urrdaz4rgoa0lVaYndPoN/uuxXcAScJVWS8jlhJY/ic99
tt90ueUwHg+odq5MWpHROUhj9cukszNd2TJOPvd95qhrmrzFGSKeNqVNROFjo8QZTbiq9bNsPXTq
3KMPH2gD1o5JjnniA9H0YsrjFmYDWy0xUpLeRYFqRB+9G6EWfcmHtrfB5vmmvV3kUeU6Sh0/3naZ
pGTi+FHeH4OPhmva6paTuxB0gqNaH+b2ZDAzIR5EYXJKlBCTcqiLojyu41lUu7qwpgs/AhOz0urB
6DFRTi1nJR2zKP7hvHrAuOA8NNih2WPW5fcerDJeV7ZT9wFa5/tI7cwnAAPGdyEcM/+qcNyv3DId
6YdqOSfonRMSYrUy4wXwoM1EcCN0gQm8K3XMPVcshCTVmzqxz6ugspvqmNz4muKKNpaJhwCm0+/b
GnSUV+gE6nB7eJBxdqQjOFGnKof1hOskhgbcwb+AZhyPR7X08eKzE+B0Z7AhxACSBNpwZ9OOpPtv
Jnm5q0oZn5tz0P8TffzTbLgoWv/z9LwOAE29mZv54z/L3/ITMy/WElun7Ggw0/57btbFJ861gvwx
6t8ExC75Ej/L34b2ifwLtjAGEu1Fmff33EzRfIkjMjjCUbXGkmD9ydx8oP5jWybxj9gENaGMQ0B6
MGtyYis0VEIBBnWxskdjlxXpvqTWE1fYONJmU0U3rx7Mx/P0jys6LFNcldwyebBJK7OQU9JsoVex
7GODCjSUHff9Syy9iddz9M9rSJNKHWuPtQiLX8/REpxm7yMJcEsvPkKVAmVJfvf30S5anY+rb9wp
domnerWHMn70wbWX1ezV+rBcG9E90kHeHju1ZVV9fW0gRmVa5z49y/opbM5T6gMh8NQSD2YQKJ5Q
zzK9AFXz/U+vi2SfUYbvnosvUQVvrxt13RQmKtfNW6SHcHuUWjsrAvtYGghqgjUV+Es9Nbe2vH//
yssQeXPDNqUbslqATFu8zsOH3dpKEUzTguoXsFrGnsOiQeU47Tm/GcbgWZpvfvCCfxm1XHKx4PGI
WYIRAh7cKysG6bNcsimnx2Yc+z1OGY7UnXLRq9bnmm3IFTjTPxRb4wKmI2US/8zhgl3GYYgnFdbK
KgDHuwXEW5ITNP0xgUq49sfkaEgGz3D2YrCUp/ef78GG4+dV2fgLk8XrlxdbaYsgEwSfC+SwgRKj
tentlKKP+bG1/o9C4OXEcvAeGUCcf0lDBGh+uIGXQQrJtMrh1KGwqQptM6JWL5ALDdNHmuODwxO3
ZCLkNqVq2VipOAG/fX8y6FGTL/qPnFJENJ+NOpPN/MFW7dfntlyEozUHTuy4h4nS5Zym1G2VGJZE
tIlay6ceOfbr91/Ob++EFp1uLBnZvxi7M1xSIMaMGIQZLUClp4kyzuWDEauh9+dXEmKxnXKQF/aL
M+/VgTOInRjk9cQwCFV3Sa+gVE/lWvnghn731FCfs1RxrGUFOpi+rCKmRkJwAsKP8MYy6+sqLT+4
BKeHw5GGOImvSGdRxJxxONKUAQUeWoXY7RGXuQBr9YvUr4odKozrWc28IB+gbE5a1wPHcxLIhxOt
F9S0V3rda7oL3LRdjz6i3vcf8W9+Fx8Zj9dmXuEYe7AYjlFJmVit0IfPOWmnLYrQTVbY/tX7l/nN
mMEPxbjU0bwbWBrejv5MIfCEvA1s5WRG6dT1wKmvBGrb9y/z6yoI0mBpkDNlLN3yw5W2VUutbaIW
3Q7g59qxRvCy8Q02P0AoCZpAXS2+OVYhv5qQGldhIUFk6Yjv9hH5FSdVAMdPxKN5VInS7azO+N52
BtiV1AiJ2uvU5/d/7q/LiIkPANcM3xJCgUMHp6S0neJJ46lM1+n4bPln8I8uJ+Pz+5d5WX/fTnNc
h90v50RkRny2b5++5sy9Q9k1cc1e7ruyHzYDmPYzVJ+x4uZ101du3WiWRU9qHOTKAL/VJRTKaiUI
tpOSFHKtptUHc++vC9riT3LQUYK9onpyOCTKRVrZNayhSuDa9RRcjE7/kLS7zjxCs6Ps8kr7yPj8
m2HI4d9hDGKz4rEfPAg4Y5ySYi1xK2Gt8VmnqzDK9z4l4fef+OFXhS2XNZopkpUTg/XhhijWFB3U
NS+2nAKQ6qHhe92gNx9c5XD1OrzK8iteTY8zQmgjy+HbJkWl45QILAjeszymPl+t06zuPnhjh0/v
8HrLv391PUCWEcAH7sqsT4V2PFdftD+dJ14uQWOcHhC7fbn4815fQhZqV7cOl3DSE9pdpMREUKE/
jB5dxtbrD4LLCJyjfA/UZswXrMHry+gJXcUYTIBrmrSj6VnJbeqX49feCvszVa2bh6ZpVLQEFVL7
8aJZku5wyQMUfn+cHE4AL79Dwwq4fAfQRA5ud0wnWPz2hOSwCbd9bgLV8iEOhaq5bnUVu55TfDBm
Xib0X26djQizJN47PEhvnzA6E8NU8z5xhdWNIIAy/zJbepu+NFLQz3187TeO6U0JrNoKLY00FH0z
JuFFogUlopkzZB47w7qkIlXdtJX/QSjob8YYtkgibpn3Fu/iwRjDx8PZSAz8PH9onhTbSDZwVFkK
yWCTHzz9j661fF+vxnMFec7EzkajkXb7pBrPcnI2Y1R8cEvLS/zlib+6pYMnTp97WHxIiTugwSAa
r9wnke8OUpxPTnQ1oa9A59s9wIFMvfeH12+mIWowy8mZvRp794Mrz1HS0kesGeYSCORYy+SYpuZH
k532y9fEskIMn8ZhaLnNw74AiyM4tohoqgRjzSrKsh2QaAUCtOqapdzUcfC5oArq+Pm+70IYwuEH
E9NLK+XNI6ZfQIKsivKbNFmICG/fJJ2IhcVGJs4YBM9WK85SI71WCxWkYRaea3V7A2zLayL61rV/
9P5D/mUUHVz7YMS2Re+oCYYFtzaehh4xAbBt9FcfjNWFwfJ2FB1c5mCwauVQVBD1arcaprVldTtL
iR5aSiwrqZd7mQXrpJ+OqrQ7MiwF2lmeh55GGM37N7uMmF8eNO552+RAQ2frYEQlVtWQFMarBqV4
UYU94ldlrWjxtZH6a7/I/niC5K6XecBme6RStTl4uLblT6QeA5nFzrdiythCHfYkY0qiq+6L/8lD
psTN3SHcoMV1ULYPlb7HLMm7pK+1C8toH5r9ZYP2KBfVpRY7p6WsSwR+1kkZ+eCnJzrZU/3RHH24
M+Ig+tLQ4594m6i4vx3NSWQN3dBqS3BnLrqbtoGj5c5KY50r4AX/H3Pn1Vs3umbp/zL3LDCHix5g
GHbW3gpbwbohLNliTh8zf/089Jk+XVbV2Cj0TQMFHFQd2RTDl953rWeJp5Iwivoh10kM3KD+q437
X7/kv0wbHIRXZzvFO07/uvXpPFS2k7R0HZvCbBlPPGXIiWb8Dyso62GbBYgwMAoalAM/3SMowILy
riw8HD9fDKOnZxDf2p1zD0P3BeXlb6onf3tLf7rcOrr+NNWPWawtMQo1L5WQ3tCaPUxD//Drx7aO
wE9j46db+vTYJlvHDoTAZ11ZDdcchT+WFtlLjEbmhN/ckMJS/fl6HIzhtzHfUodiQ/NpbJCRY8d5
AWNTmA3ZwO2sKr7RA9D66BcY41C2ybjyW3w5YeDgB3qoOHoayOR7A5LSEtbAs/M2NUjcsNP6Ykdh
Hz/HkW0QE5sqpXWo5yGFid7NxvKgLtZ0zkdFeplL2Tpqi7xkr23bhLFvdnp1IfWHSlhSh1XsYt9N
uXxr97tMNOLWJlGh/l7aiXoJ5UFkj46yRArTRr+ccOTcW2lqB60lWY+WLRd3oxqP9ilR29HezbjP
vihO0lbbdmyrOyFXmqcorRm65jJMT/IIJPFMgCYOZbko9hPt+EDGsfCRsLC+RFiTb1TyJs7pyugh
sAB3Dk5Ew2gXfd9mkzO69aDgE4xi0gUhOxIh3AkdfCeq4Mjckp4DFrNkP99swxJ0+Syc7CshJGKT
OIp6KKmNjgHGpJjiZxsPiDwdhC5tWJ5C1Yxs10CQKw5Dl2Cd79INKpj4CKguPDRKNmxgQrWcP4X5
LEvZInbGrMgnWSn1O2cqNH9OlwdQ9h1Bk2W3Hxd8vn4Gi5wAu03YpGW4V1rH8kKyGqFtl3G3k8jJ
HN+A/SOn6/pq3Ay93vmFllgXgW7otoOL1QeFUWibnjfqK7jr+wd03eqj0U3tuFKcasOf6JEWe2L0
lqOS1ehhGrXgwRUBHp8+AW7XAIFs5fiWEAJEhmlHVi12UltutkUNNMAEPfch5E4LcNLcKG2EH6de
fGx/zW0xAWfny8zdKZ8+bLNghx9nK9EyLqUQT+q2NtBgySPw2Fw3v9UgzlPPRJqaoebwpWSEu7dY
GMlVPdLOTaFmt4olyXe8r+6CK0hWbjBxvBlY+F2Zl4amNcp5znqJbi9jR6055YdGjCa7Wfu2+pGK
KiHGTjFwjRXOirKR9WfyPd8sLTG/pDnqVaUd6yAs118wyer9AOJ5n1SAnD0zkvZqrX7Umi4MLyOH
Y02VC2pYmCR+ESeaPQL1AklRV3t7kGYqtvp9GH935pYwBzmapZfJqC5zxTtmYlLcBivHoomKGKC5
Plh1gcd4lqRdYc3jQawLvrSENrFiigtdGddi4mD4WaqKSNo+roJykpVNqgwXXAQqnrNZ2Y0FZ/t8
POZTEyy5fM21Bgsfoy7yjGgtew1Y6bQpeS1bNi+tUfTkMTTvmixSgmLy+oakxeXA1im7gCwHUjDR
0vSgHemHULwueXqkMEdKvNOVkfNiTbNLBs4FCd5jgTM2pAOqjI8Vn0d5h15sqgJ7pEda5km/i1uC
gxiYZfYwSjRsXFlp1Ide/tAXNfdlu/dNwqiABH4BPv01wotO8q1Mvp/Uyj6vvrtmlLaObdoSkRgC
7gaFawbUyOPs0DG1NQO8tl5qNr1kqu9tIpmbpGmdfYEa2aJvW7h4cW9ErQeAeQmZgcMQOcZ3oqCO
bW4cwJNvxrkOlq5lAGV6ENt4yYIhN+C3y+oyeAjoQWN01VNEyolvqsj9FeTWUFEE4ty24CRr8+fH
ZavH8U6HUIzefB8XOpAU59Xo1Q30f5+EFi9fwInrRAin/fNkEbmTJlwOXZqSd9/6ImorDim7VjGD
Tq8Dc+p3db9LSVhXDFAA8ui2AymW3uSS7zh2u6E2NfQ5Chr2sn1hHvMdBGrghebowGEXhai8fJjo
nfWkhribW0/0ZYczqYATaZRGSswuYQMbhSLbmyKPI5sA9SLxXRx0AQJZzjSz2SSE6CA/WDg4DRjB
3tu0ebcj446oxnxnIwamPR0WzaXWO3IApRR6GGbrBw0PJt+ZHl/wNUigJ7BMbXq0z/cTxhTeN+ga
RFuqfAuLP/d0KGtv5CiE+2EOv9ktGdjEQ5tPchnlO6DAN+QMnbpYeioN/SWtBo8sh9mNbPsWl90U
WK22i+aluTWyobkHAaC5DgkCPohlAAJRMyEZItLZUfZGo4jiIOZJvyOqunGVKSSSGq8bsQ0W68OS
h89didgX8yvGwaJsxukQcrDZOkO0JblpJhRA6j/I5+tlWNnJHF/LrpxvNTmbtpJUSKfIzENzu7SF
dSQnMZb82V7IBmhxJ8MZODDkohP4XskXgl5eS707Tid3BJgKxlN5b/vpWR4IJTjQUNDRHI3hu2PN
aJ7DSSafyjBuc62oObEXmT9m9Zlc6XnLttaH2OxzXvDtbD5AwndzEjc71NdqUugeMmCvr9tpB6+T
5BhHhAblvx6UOVg4+TklbFE/yATP6fdtpGnfxcqdM+uxR6tpBbIwb5CQ31Ai2bZhGyzWiKHGDZtz
MpyTlpIeMhAvhfS5z3MdntpI3YXQQrO5F7PoDyisRwOjC0pPZbTTFxsBfn5o42mGBG9AII0LBPOC
JOqcAc0QNcJGFXth7FN0508OMWEHZJukFstkLXqkCeXOcYqMxWuoULh8zETudFCpXQIh8QJDF3Tj
eNnFI2F19tBX3GDddI+LGGHKF4KreViMysCJrGUXRr3ls/V5j2StfG+rhXC2SqlfmKm+UoQmU7Do
dBIEJ2e+i1Rp3EGDbs65NKQWXiYZxT9Sde0saXkBHz6aZsEUg2zMFzN4+ClF24HrG7+CO0kVCVWz
7FdkPz9KGckQbjGk0y53eoyXFBIQ2MiGSHZqY+G4FZETndOlsV8bUY/byTFw+Mo4RCJfJUN6xRyU
CoE3CQmqXm5Uzw7J4GmK78siDYeccwubwzCdOlXaG3XzMJHoQ5yp0W1htzSb2pQUi6e3CjiScTwX
ZjHfxqWFpVN2noG8Nje1Je3QvozAlmKD2I46Uz1+KrooxPcQfsVMLSHDcZWBwFxXrZZ6QyTMY2uk
dDua8QcB3UlvAIlAwAeD/RKpFRsU7GLMoUWzq7sSuoVqLF/0eQZB0trpzoy0HQJxjywm0tMxVle3
HfTvU5hN6XsxayiBSAi0KRlNd6Qmbq2hOipG19xXMdj1mcM64QF6tiuwoZxKe9x3saxBsbSjYFmK
L4gZ92OZizhosrsitK9lXbYXJ7SeC1DxblRqm8WoAX3A9aDhTXESL9RQvESwSJ1j3g7ZtmZ9IMZu
Cc8t0M+dvgwXlNgPdmZUfjH37A+HDB56XZrFvaYMQwIupB4hakjkNTm5fp82QAUlEmYP2FXEEbBW
+5LP032UK3cYVZ6lWduOVt5FuzxnyslXfgTKKf7GyPyKHUUbglBo2g9DenqrJSw2XbgXWI5uEzgx
GAwMKXTW1CyB279snjvc8fc1G98LLPbOwztQX/ulPs5Ye4RfjfV9kjhIZbtuq2Wd5VdVnX0ssbzt
Q0A8dW1htFr1US5hRU+4DSYfT9dXq0++F8UynWIV60HgJEZ4EFaP8V0dt8rETVSlKuM9T540PG++
yHp8LRN5BCE2ALcf82NkVMYlylN1S7hf7+oD2/F2Ts6RLJ86oQYOuSU+1ovxoVmDbdJkzWOTagub
TvKV9ELPHGrrA+wRxQLQN5eitw9mkgW1bW44nHomvWy9r7DHp+wHoPZUpxEs1G5AW74x7bjdwfsr
WYfx+zuSlUbQ5WXNl2qsi8TKAwO7nSfHHTK1ubHwVNDKyRrSKaei2zoZ59uRsJnKU2n9DkfNGDDc
TyLcmhMQfrJYP6a0ouArz4I8aKRlxTbTSNhZg7OU9z6yQnc0RtXTm3h8JY3V8Y0E9oQKJ6KHGs/G
ub13nOqVANI4GODgFKcGY4PLHDJjZCL7bi9IbLxpajZZ5MBNF0eUkU9Y8FRtcHZMrtkTqOAnMHRo
kFEvJFI0HoJaMTeNThtIB7npEUklAEiQfPiharG0F1PtBEPapDrLJiabINWYVfFhUZhqkipQM5AU
09KlAeFWb+VMw7MLk+eMTFg3HdlRzZB7iKOJh3oDYUbfgQnIfBoZCaFZ2fRU6oBI9Ao0w5R9VGov
7jDoQ1XSRie/JAnL5K5jGo29pB/ZhyodZRjfHDFS+gyc8utCZFdz4NQMPXRY1Lo8TRBil4qNvUao
XGYkzr0TrhINjpjR5PeKTQQv+YVFhoOpF9C8raZsLNAhhH/eZEVn0aYKJ6fznTrjd5vJ8zPvBdUb
ooxZDxQ/mWVnP00a0Ne61mf5Fh1bGXrAYNtxN+gFgY0i7SQ/tpAe9vmszTAqYLCDwBn5BVLJadFB
0oCtO5vcva50CjcyZS18Rpw/JFsIKmOzxTORClfrrfprY4YCymmWlWyPDDl/nFtMVgH2xvmR+n6m
bZt6dr5HpAh2/oBj6zSkWnxrYYx5cMyo/9KDgyqDCMfVdCLMbDzwk4r0OkZ2VGzTWNiE2S3DTDIR
Po63JKmdW44dFbMyGDjtwobEGsGykvoZRomjEqQpzfYTwTxleIkRZELUqScrOSENN6Nzpc1kTzA9
1TAy1qS+xOlOdRUru0mM92NZLXupbAzuRcCazIBSGStrpy44aLn0voV2KLKycZ6rcuj7I+XoHEpB
rTnbLDOcbcJ+rNvh8UVmi2EYz74RZQGLd2jyNTrnGQPzDT34r6OSHksJA24I1qB1FQluJLbgIXsf
yR57TJQxPqETzzlyKQSxtj0ZOkbV6dMjgkdjHLZ1eJWchyQRBwxFHMSJEmEqqM3QYyXZsPDVQ3yu
YsRk+vckah4EcIHwAFRBPXE0j4B7jYMf6Zxi5a0i34G+I68skvMpKIRmFbt48bFfRsnIgU1qFT+M
VcES3Mt+i1vyFM6L3WxwvwSDTfzzqnw950l41BIjqOX5qIln3XqdF8dbCNLehNpcnaNEaPmdEKoJ
Vazwxt5bCIk3zkC+qjs8i7613HLB6mVUlXozDukraSGjGy2YVpSbJXwWNjHGtadPx7ntQz8mEbsj
RKjZxKn+RsFD8sZh1kECifKEwekUN3J3Q2iuBA+tlnhK5tj1roLFyJNIgnKzRN6SXS9/b+kaEP9M
hjOyTc0WV3JWVh+Y62DSDQdxlC1Hu9dUpXka1eaxPkK0Fierr3JWy5q/XaReynkbbMlJ1bo6lzFc
t35UyEGmKmezSaOS6dx0pE0NNFLZ5HIWXsAEz9hm4X9zYl/haqkXS28q7F4Txplrdosnr4AfDFT4
ton8JCOX5JtxKElanQl4Swi9kkd2hzwhS8sVt6ZFuTcckNhBIsxCoq2WEPadRUmDE9WM72a50MiN
ElXc3RDAfohV9dVZ5undItAWnauEnyoaNRsWT0kYEjxY82uZSRRdMAiP4J9sozzZWdKJjQQhKVAZ
c/7gEO1cyfncniPwhRR0NLKC21jmF2bjlgd9Y+nXbp6OWR/hXrbK+guwtL0lwpEtnN5PY1BFfPFn
iQgxt+nja4PIDKa2pX/HELstrPaZEBlV3hVFh5u0wS3lW7Qrz0pJ4CIZa1UAr6+8sieN7jun3mDQ
Q6uLfNnYqwolqGWUtYs9t63YEFfT2K7WFMN0xUCpu5S+Gi9RbIzPrdUGUPKuk1nW5ltPuNopzWyL
CgiR7Rors6cuqwMAezzzXbnBRxZK+96QbrKsVTZVLA5jNZwHpNtU3hwSour63Mt6UBIzBr/QbjPf
6BZsIfAEDCVC4zVqcc+HY2QnIiWWbnWz8EmRv3lTN6Kn3TDUX5VwTCcPQkh7sMpCpZ6QobijmDBJ
pH/l02UoM2ZFO1k4h1nVR57HeXoHUlJ+wGHKMVRplxZ7aC49VyRPnUCVyOUlK+WZXV43hfvebgRw
FaH2DWmYoeiXw2C08mkFUdsB/HniXSeU4STvRIufDWxwNxnVi4qk2qy8xnDY90tsxs8VYdzlicyW
SiIuOW+w/5iEO19ANUXpdiHaej6Q1H1l+zRLgUOePJGY06R/yNlcjEGbcT4cJDUlwiaq906pdu+h
bo7XlkX/Wy6LTCKnSyrultzq2JgSpQNVJms4PbQ6SU1CKRDNLmhJ4ijfErkYvWdjJx8d7Oq7EOd/
54UZOdx4u1HC7G3bVoIZjppB6GhrTU25oXZdF8Z93VlxiFV5XBzWO7fqa06jX8ZE0zl5SfglSUdV
Wos53pX7CBWQAphx4a+gb5tJUr9diGabtnFdUxggxAgffIQBmZr4rdYuJcwJ/Ibzak+eCg5GSq9J
PmvomB6Qt+fXFM80OcoYFIjflgdb53xWpEYAdpwq/G7K5XpE+J8JlRCQryMeX0+SSWoj4XbCTU6I
XpPPu3/WVeDz+6FoIgABO5RifWpJYdZY4rgahdd2WG0pf83M4aZzDaffdH0+d53WC9HUA8GKnx/R
5acGo4pTCscG7Qu6CmSAp2rtFUr6nMVgbYBj+DSjOgREevWbTsbn1syP6xroxWlTyxo8+59bM1i9
tUjKUbsNRZFvZRFl52Ku6t/oHj43LterGOjbcK9ZmHI+P0ZCxrs4znmMMTY5rVS8iCCoDVSmDciC
Yd8NcvmbZuLnvvCPK669SwuiLhK7Tx2uLianthrpJZbFRZqPTqt7Zmz85iKfe07rRWiMQqCm7464
8NPDY2dZoqhbpYLJnrIzpy7MpJpLQu9v3tLfXQhDOs4KakMapPSf31Kdq3oBi4DmFjXkSAq3aZmJ
c9aXzX0Spr9pqf/NxQwEC5gaFWW1p36SxaSTpKt23nGxgdMhWw/22S1RGYze3zy/v2gXeIBwh1cS
N48Q8cCnByhb6RwhMefre3EuJUQb8RgWQc3iUArq5cnGNvYmOcf/eFAzyXGLSJ1wBXy+wUQ4USSH
nIvyNoZx2zby8xRiyC4z+MthlUq/eaB/M8YQRGJ2gOu8jrNPdxlTpCXvk8/EySKyFgE0uL2uBL++
qb+/CNxzFaWhCrbj50/EICa9XYmLnqVQiuiazPC1GOjqr6/yN9+GI1tIPRDxmaty6uer9HRY21Hj
0ZX2pRhI9vumx/cif/r1VX4MnD83c/kuuAyzIG4UII6fm6uyGRZZTQS8p+a0ytLsqU3Gr6x+6Hby
g5amt4h6NhqpyIBRQ9cS9i5LzZNq9R6lp0e15DFLrT57TuXcWnBAfv3r/e1DsBGM0j63kBp+mlsA
77ZNz66B+pNS7OqSkv0w1+VeoNLxNHRGu19fb311Pz8NUBcoNfFbgrbn3f780BUMcJVaM0rsNt06
0ezltn1OgTZo/bwb524zx+Kty/KXX1/2r7epo5a2OR3pCiPe+PRFJaz+TWYJBj6RwKwc/tTFntGa
9+SH/ebj/dtL6YCTAMsrDmSsn+9wKhvIxmuloqAsjKlORm+iCI7Zv1mH1pH285NkQUAZykLngPcz
Pn2+Je0uMM7Mo1qT+rRp/Q7aSqksAVlX/oxZjR3yb0bMX+S/q49aI+MCzQ4GcSaCn+8NYg5BhhYr
e6/omjtPynb1pa9HIFrl8mOrZF/aqt1F9DVgMhMqS9VO6+7TlF7mr1/oX+6e2B4LETgCeHXljn16
yoOktHO2qj5gbPuzdleNBCpDudUEx7R8V/7ONPOX73a9nsEsgY0Em/xntLxBn0sGEUPXIMhvu+Pi
Nj5qv+du++vb+svmgsuss+sqPHcwxn8ajqVJAcHk3AB7iFQabB6Wh3DpvjakK5vQxLPVwf/vXVH9
+ZU6pWYXKk08z8y/ASn0hlyif0ITAuRWWvx2lfxk8EI+CC+OBQuXF3589fMeTZa1potsVuC66g+K
GZ61tvBrzqiUR6popy7OJqqlTVzr//pg/pH3/VoV/PMjLuRPaSJ4fP7r37bfqzU4pv38Q+t1/v1T
/zMiR9Ap/ulV/8X0HrQj4Sll8mdj5Y8/8v+cleofioYjy8HCyESMOOw/nZWa/AciYtwEiKnATsAX
/LezElDZH7TO2byRnEPTnz/7b9u7pFp/aMxDyIsoSYKnxWH/n3krt/+auH4Vf4MH7qcJjg2GjHib
piC/DAp7skd+/jI12pJqPYUS5NKIGmR91SeJMmI5lNK8FQaaDJwoFp21Unf7Pi0vNajU45g22QvV
Ged1Um1o5bEgaLBxOJFaNuKTfVUnl4EWPiDApAX73VFzSuNncLSUwJI3mwl3A1vwUHZoPrXQDopB
+GlnXLmWQZch3auz2PScDn1oH0dsRS+9gG4XaaY32zGloEmdAnUorlofyrhHhP5USGYTxHI6r27z
jpoS4epDv9Vyu4uvKcPvm0iUqYXf2uXVwxSXuQrCyhxUV89y+6EqKNQYOfEOMrnks1eMcnOO6J55
UyK6W8koiDRQ54n8RWog6DGmgVbnk1ppZX9VJPjMhFeLOQk6KlfDN73BpsKeYqCeuwbulNjbHUni
5BlChycqS4lbFpBRuaGq2pw6M5S419zMhude12YnMFOLsARWudzleExAtiomMiqjuo/uYn3Fu7ZA
qlxY4OTP1toY+qo22+yFpTC6LorT9MAcy36rhpaQvEqGoKpX4/REwBlgOMcsbsZc2XJtQiQBCFkV
eLEIVTXSBKndqWMVnfh0gjELeYs1ZTupEs5ewrWPKrcNd41Neu0YumVKyEmPVCKZdSo9eMJH6lhH
QvmCOsOlJ6M2Edm1sRqKyaF4YMqrN8mwLHdQZcDkS8nzYjjxjRrD0RaJQ3kyXVMw/W7W5dqjUyKU
Z2CHTvEYy4VqC/q3ABF9K3K62ZdKXcMN9WMI/6NZ7ILC7aET3793pCR9nqf+PE3975vknajG6qP7
/FP/A2czhRX8/28R/z89RYnk65/nsvUP/GsqU6w/mHCYlwBlrHZa9gr/QqQ6pFEazBxrwp/soPv9
r5lMd0i2xQEu/5hkmKs4dLcwQuL/+F+6+QdLlKzTqtXQKNDt/yfzGFm1617kTzs1cisx7uDyZU+o
yPzP+v//STKaRkkX2wsHadkZwkPbr0oe4kxG6yWMYmtDi+jgiHYra1uYirtkgnevT69WkvYemAST
7l4ZX6mFESKuS3H2OAJIliDEzSjDxviKPBEEcGxsSRYAKKbBdkzQK4FTJcRInTZJcm1nTfcVwH6D
MgSCrZtJB9tVoDXY0bDvIayp2UvXGkS8OG8CHcWs2m4ZU6GidQdKAWxpRWMtgWgaX9SeBpW56tNV
9QYCJwru6b5VJ6/Un9mWueSi47a19k2x4LeUF/hkWe5pafKsgiP0RqQXs4XWW9yMkuNCUPQJFUcS
Mn+ZlLFzU5FtG9oHDRZHgjFdvQ1fhlnaodCK0Tj0Ab1fWKqvK3M6HilGvnaE6NaJ/WJmgU75u9e+
ECxWEydZTs+DhFwfdYS2s2BYDC2u3NZsD6KXH5u82NJUe+wz/Z0AAfpJTvZYoU6bbT9xgITbWXfK
W9mlIlqhEZiOTgZ4eyg9zECbntSIA4fhxXNSppjxXpvCAx3w6clqNDQfV8u5WI3gPg3b6wsFntx0
AYSrsUcv+m1WEsCSWvEdIrONiOWdpFlbtJEneXqNh9S5ywlDfiKToGEGT/obOayeCLxHMNkRG5MF
rSy/QKlzYZR8UfX60GVU8MVDGlNvbBEXLBF90SLuIt/EGsjsVu3yCj6Z87bYFLtJ8ergbPg1wZft
Mh5Wkb6fzdp+CAkltZvkSaAKaUZ67i4o30C2q1sxh08oNJu3penH73b9HPaA9Kb5q8hSH4j/LUKm
W7ghXo7CnSB1UqYQLYa+o6EiKQog+EVtidS1iuWkgqtvhX6l4NU+TX35CA6OdaugqZoQ2rNp0pBe
iSyTZVQp20lTVvieb5WDZ5SPhmUHrE7Jkt+pwAFYnwYOWxV+Xt2LU+ccomwMi8hvoYZQdL2rnfCp
qnikc+NmcABz1W2znIwNcztWxT4sUteMEOTvQzMFGC6jH9V3KGj8CK8LQaSPNh+3YX1LI9r01TGz
iku78nS1mv73EarMZh6Go4om1HHaqxrT1cvfl+gYzemjWh/50RtTyxA4DbpvDq9L8ea0d6aeHugc
IBTe9k7tx8rkRtnRAd059RW/vzIfR6l7U0LLladm8vT4LlT570gx0kaE2CwFL5ncJ4mAgyZ5bGgV
kwD1TBHqLC/6BtEj8iSP9RpsCdUH2zqApMlPTsLZxamvjRnd1dZem/K9FQ6qXxjKjngf04tIaXHV
lWChIsRza23aSa30MSVWcjTs9FbJxI3W9B8ET7ziDIyDZU5fIA9b2zgmaXDQzmy21uZG0vhlaszv
cPOil6Wu7bsxr0rscWWHrqZUg1JTrrE+DIcFNOqlWJx+Q+ASChNNYWiJKUZjbw+A5cWt2hoPQqvu
SbO9yRyxTfO0/MiW2XjKrXFU3D4iFUUNryu6uHQklxdWJ+09fbON0caHSG53Qyzd9Jnswyx1hdW+
LgNNsq6gK2yob0oudnnYHcUsPVASSKlaf9GL0aPth1naHiI0pm0PzHZWgqi3R1+XdJJioiBqvkKC
dKMKtHA1qJdS+8AR60MvnV56/VjRIM3rfni2yRYOBjOKofqOSJ4NhODughBt3k3ZHMghORWaJcra
LRb5dewz66SIOPTiEh4YwrcusDIZIjZtrX1jWxAZWwNJPjFKaTv7aaSTyxTineLU/8JW5BorQt6m
jtSyUizy+4BFjQpSrnvtArefzX3QNM+q1bykVm64YfiCWlESjn3fJN/QCjKec8tb9SczgyzdDQyO
enJL05esS4KYCNFq72w77Z2jXBcxNFYVVXOc8wpB7PBqpkXsh3a4g5l6yDBAZnyGNamni/Y1gSRJ
GFWgJeimAaesArZwpuE6IVwkD2sKUfxZ0Lnl+aVlPlMt6QuxKb7VFJGLujHbGkuFwsZie0lS373C
Jj0dxUm1l1NdpPeEbDwgbo5oreZVfqwL+2zVySukixHJ9HSCIOkPRPsN4iFRT63hs5l3+UhUefEX
+87Woy9FssbjlR7qMb9vT7r+0DC/Nio8UZnIjZQUAZDXUpdto2ryEIlcHJNqaLVvxamNXsKueSVC
xo+bA6wGYKMN7jFgcuiC4Egj3RB+JkXnZui2ViXdGBhXEmvam81jkYsXu56JXajmo63Q+h0jbQ4w
SqyGziqlV51vYqeziDyPYjQOiHEGQYzISrFsx+EkjdmdyrX3+lIDtyOLaFdPi1dY5zKCJR07QETj
M8lJbjXwlmfnm85xJsL1iy4JODNqZC/O8y0IuiM8vH0PNylaJegUED2jGgZ6ei06eEKh/FrPvlRS
dQ3H8o1MiOMkrMwdi9AvUtUr+IKlxdxUtC8f+pL2WmZ/U6fMJGRH/9aZznOnODW31x10Rj551mui
UCHMtYMnHfG6sIE3+FSc0vZkC45o/mVao3rnaSEzpCWpasxflGie9hN0Vg/M7gRDlUNSwc3IwxWc
375ynM5DEb1RLCdILfFiaMVVUsI7pVmUTcN2P25Qrw1JM3sgL5KtzlQVd8uGZM1NVjlet2jAZ6ZN
OG17OBW0EYkT7J86Gj1WofPw6wYTULJMSLjZmSy0sW3lSBLopU/3MPM5so2qvG0snk4DZbjMDmBV
d7BP3VAfj0m5ZXdQ9VqyZxFTvawNN2lubReoiOaUXEiEQYkqfR804dZk1ThzcqcUzUOtFXez1F9U
c7qXUOpPWlh80fSMErL5kDXdF1n+KApt21cfyqwdxvaoRF8jvFGxVu5HGVE+4lKrybcZrZGWYYO6
Mipv4vpmsF9DtMPD0+rRJYzLS8CO1Qdjfi6dMmjkmer0jp4xmPjSm+PBl5wnDduxPX5tCzswxLRR
s3PCHxwIIOd18u50n7b+lSQlr6ym3ajELBfFa7pu8Dpkts9E//nQyTzA7Oi3V6fLNHPMs0maM62j
suSI2GjTSv1DOtomwghKRWH6IdsMpT47Rvp4SjANUTtHdB7vQYAc8UP7aCLlM9hGP+n1d0GJ24GJ
FthptVMItwGGz6xb7+oc5Jlag503SoUhfGciPG3t6a2sm9249KUrBsmjJnJQE3OfR6jJ5WXaEOTz
aKdt0NnNvdLeqBDflli965MPSyY3CzCAU8kIj9UD4ppbyi2JvxR27CJJYp7vn5qIgA2zQ59KyqEm
wqA0xg1ajyd9EPuErdNZypO6WMNOvDZj4tQNSebbDxEjDQUGZnNuPHmqUMeRnWNX9qYDx160B824
6QtCqYxc+zDD5bHCIOFSCVo5sNa9k2rhzpxHDhWpels1k+0OxZ1RizfijhGlrVwRc6qOBArd5yU1
lLkLFkW6qEK5dDOgnuqbUTV+CHea3aVeHXLcAiqrLTrch355LImUQxjoqVW71zLHjxeVHmJl38h5
e1CEeOr0ZZc487MRj0+Zpd7kiXJknfBGYlfSSiZbVvYTlTN3Ve1USf2/1J3JdtxK1p1fxctz1AIC
TQADT7LvM5mk2E2wKJJC3wV6PL2/rCr/vuKVJZdnXjWpunUlZCKBiDjn7P1tLAlTux/qSsxLq8M5
oAbEQDJbYZdaUZYLFmJRLss43FegUUsLTxGWtVmljHlWtA9xPW08LVlQ6jyM3HKtzxY13lIvnvJD
l4PmrhnXz5yu+QYTiLNuq2OAiqd1bJXjTQC9KOPmjSAkfQZ8752jq3pxctb/BO/IKcgc/LFRl69J
SiKOkq44CRSBcBaOkTAB0GDhzTSt2ku/jDaBgM9dGubG1U17m8bBImr8e/DfwSUdNNwatSq/qUmx
4oZF1uPRHIfkPEyI9uGU6yurg0ruYT6bJt3iLL32jY7/x3EXTu6tZEvCKUtfucT89DTgobtogmKP
JhoJBM2wInhuSwpVucFT+DBo2sl1K48H3uWJLIvBXSlkbXNbdwDP59OmcCn8iq5duqTKPRHdVM/j
XPqvmuNdYl1TSKk5sRsiOY+xnFaiT+ptmjTotBLCjugsLsui2KHUvEpl6jNkvqeQsAHogvlFdX4y
7/KPCEVEqhoklxY5UFWU3Bos+ZvhMBWL4qD+MOyp3ripC8yEcVRPPiTuInMiujTWCN/Q6kMj8bk4
NRrfmvZ4FbXewWnYyBS2cbLZtB06gwehpeHCpB91w/+g5sgXchBvnajNVUEk5SayhEZvqPdmUw2h
UHbK3HL+WZeYTPqyjHHLEDpWe9grunpV5srAM3hmLrmNpLqrde+ccfwLI3+GFe9DwnroLTRfjqIX
NIlPM08O+eScJfpc+/ayCDT4IuP02Bi4iFQRIQfDdHfmHK8tIordddPws/kTOrHSzurVqEwxN2xS
7Bq9fi2VeO6VcTVLsRlreSiqatmY+Xngyd4n0Y/Kcl+U3m56T/7Io3iBJepTEUQR1f4beo2NyN5d
7zHojUfTqO9Vaj0gMg53/hi+a9J5s1X9iv/6RWrtNTL59szQz1kIK1JNzhsNP/pwEejEkCPz0Gxr
EjfwD8+i6COjiN+Hzi1w0zfw+nbodOzapktHehrCJW4vBwmMOk8Kndeq0JCTVzRFY7c8aZpG0uF0
R8s33Jjpa2m0SOR1xNaR3ZwLWTm0QNN0gcz6qNmafRJ1ms0zwOoehcJU6FeimIDuJTsxlLssar+H
Q45+OZ9KFhlnWFSpx6JH12JodkUQPKV5eF/k6cm361MpkHUBnkO39dFh6zXZeOd09zARJuGiIr2Y
uDYObSPISFdf6Gm8piq/pmW3ahKLQZAc38iu2LRTrR2kG/yIOOYYQbxPq+6S692HR6TUgqRTin6k
uemUP7uTXOlOCEMPE5FZ5ctcuc8K2OcMHm0zy0sPtwKgPynIwzBeo7i5wPPf2BNUndtGImgppy7W
IcLBKVaDRSqmHbk5a0V2nTsYOxKm9nrfIhprv9ki07C+SIxFctW5aK6MfhFFCUp7c25zlJx5rFS3
tDrVDEix6RC1pnia4qBH3kd7w6gpswly6ZstARscpeSbFRWbzK1B4bMTNuW2NWlp0K5PZ16bVLMR
7krAEXVE4nUBSnqySZprTO2RYPUOUk9ZsePGrj4LObZugrpsD7IgQgAT1bZDiUjVGjcN5km/PXiV
eLfY6xptWhg9Rz/U9HTTOqSn3dgPAZX4YGxDEzV/L2+HE80MHRLzSne4kz3W3UVPyMtdXHeoaXV1
b1ZlzH8xx+emFLu+BKgxgPSdNR3N8Dauv1eOvfSGj3iwSGJpHsJoOHWR+VnkFmGeRU/33Sy1cm5b
avwW+E6f0JDKaDTBQuKI0aKZb9mAVbCSMWSuGIfhtfLzPR+bhHG9vs+ZFMwmXhJa8hqQexMFYNEs
uxw/UANLiH/5nPLL01qeQ2s4hnq0SshkXeuNmy9cnR3Gam73HBur21eofOtlmIaPPjpK16It0+KL
Otg0c04dr8bcoEQ24/G5TN2tKumG50gmF3bZWzunLq6KdIBDOw6o7qN81cO5W2fNsJtMNuVkkMPM
zmP65KpUmE6wm6D0TDAuJGQw0gqC0zG8Z0W9vMXmXOJ2XEHAzWa5tKhENj0eD7/rVkamBysIi0m1
jAYe+6YLHNzhQfLk4mQmp6K8rdcv7QgxPug5vxAzwJTn5rlMm/HU2vXwbcyi8U1L9eBHktPubLHs
apuoCt4JMIvW5Nz4sxZnDLozii0W0x1xIzNylHdd+ogUbxkVPnQAhiVua9+3MpzrzbBJoHKvO3Nb
I2I0I3ofCcLGzI7uhiJfmfG0gjBMQYYR+Bi25ZNGFk+mqWvPS0wCT3it9c6fBb79A5jx+nZGMZ1+
6euHMN5rIPcLx0JWT2CmSh9c891sunkaEQmVmlcv78ZFVplH2fYfoq/YRatii619H+GCYRbqX2Or
OlbCWOsDramx4592pDHhwOK+hGl0VZl+zKQ3rPSgs24BIdFT6r/U8XAQzdXLrpWTb4LeXmXlZJxp
TDn2TTefrhGk2DMpK+N1qsd6jnc/x/URL8oqPVn1cIz876V5H02yniUTPTllPuNdVfYzAb0zenrD
hFUVv3yEgHViW0ITpzHx8JdWVXecRaZnmh47Qus2+H2nORP1nbzZU8gfWAxGdQ/LgAIusl80PUMg
laCRcDihM2+EQO1ecY7P4sZ5HQe7YeNm5KREhD0jk3RWqn1sP9SBXNgsZg17LPmRyzyI9hALd65D
tyeiA1QTIhPopMhy2hPEys6FsLZIczcjrF+BzBwagYtWChuE7RNZpGG/CtltSo1EppyYQ+1c05WG
3uiWYumw84z2sOYAPiNfbGHJifVo8j3MLkgan8PgLtNei0Yse2Tjmgx+3F4wpL9zPa+AierPYOZb
KvSEdv146oP7Qbq7WiIJC7Fhk+1BTnnnPSU8P4Ov35Hv9ZqAaph3nb8UZbr1GpbknrQglgt/fIgd
YnYne95z72OcJV1nrUmAYIH21vnwPhjpKwm+5Pc+OzQm2g7rsfsZU+VoNEBv3qhswtA06mtHtrtk
aFZhtsxbtO734fApsrfUfR7TjjCyD+yie091S6PFj4e8I/pGV0PPonVJF1q3JnKt+hMG51VdUzYY
xslCI5/gYGbRqPdZ8KO85RoZ2VH5AxN+fe22Ht8A62JYWQvCgOdh5c1hHc78MnZXWvgkHXIpR7o3
FBM7Eb6GwtzmabbVugt42GKeOO1GZdYmwt1V2c7Fzu9d8y1tGf7dvEuFuJKuxWDB0tat6JAnq+Rc
R8nep25Dh28uDScl3YfU1YkudaW1d87Uf8+s4AMvJonYdXlJsQHx8S4k4h4mVj0C37epi9SZtla+
U7p4KskccaqnqjvlTEL8/tEwo1UZ/BiYJzD1U+Ip77G22OROPRbjwM0lntqZsgumXuJurHyrDdek
Yxwx1M6aKNglKIidFXUHZCY0hYNFZz5HU7ONyv4hFa9pT0ZaJ69dba1jPA3OAJTHx9T2YkXuhlA4
7COe/MbAtJ+NfXrIkVdFVbovmrNPRO6DgUwGXfOmiuWMhHUqRW8h/fso9vcQn0i109amGFexjXUx
IRJWCDZ+d97ksHkkyBifjfDaWw95y9hdiOzoRMugeW3FDkOq12w1QvmkasAWICHRd8x5DHWgloLu
lpXHCScwhjc/3CXuto6w6AS7mysijJdITd1omeeP6XROnWxl668a23iMp2c3BHITc4YIEfp38bGP
lqk+son4PDs7wOwQFLCgVdWC4fTqVhpaWrGJpg+fBDUvHu5S4kiq4clFPRfg0enS+kiPuehvrefp
ZNiUkb2JjTS4QPhbpoa5jjGEWtFJVUc7YYqFh2weWxyV6K5FLqlZttjKyj5jJPb8J7aAmS9zpE97
Mjft9Ojoj7W2KRraRSuiDWdF+Tnkj2bN4GsZCfbAUl6rjH8Vbr0f0RIR6SbtnJU2kTqXaY/KiPHH
MuzoQFlUlli603oszQ2uybmbtgx4ToogwRw5hNe/mPHdxKA+R68jaZrH5SHP127U4iHaNiYLS8Qy
JVaQ6dEk4Lyf3HtE6cFMZRcoSYJhBSMQl5RBT+41QYh5QPjiDHXusUtj0lw8+TSOvbksJugrlGAc
oUhMn/BjEKVhG4ubeZ7UcqYlJ2QaKe+GLpehiJKHLnQFRUIrqdc5CIVb38fbUulutrXGmgItPZQG
Tdu0PdRTU2xyrTw3of9GINurqVHgNu2TTbTkU9yl+Q4NC8dC6CHH0VMvyfA86eDz9Lp+L9LooDL4
ES2mP6fFxUfmHlGTurvKtHPiY4+lSe6NyEWkxirszMoRcAxfeXzFJEYlbM3bqoi+WdhVBR5Fq8WE
XK8HEPazkantreX7kFBfVFNtLzMwChkhX1l5GCsO/Pky8x5H47GKTybmC47os0mrlgXP52gSRiUO
mdldjPq9NzUYH2or3Devia4xXVgRES3bMJVRIEhGzjLVStFJToptmG7Hdhn6z6Lf5/Y9Xe6TykzO
37iJhC2Cma3ThKqr5h5cBjafxnzx7H6Rei9uVx5ANWAtZMpW+aD4K4SOTLhIRD/qo/mRB98hCzWL
lj6lh0x/FvoyWlUyJxe4MOlFgdNPrO7Q6XxI8FzzvLc3mV0n6JlV8uJgglslo7jwbmHVvEknp3CN
BRR74wt1Nq+TZApUty8gYOcEUa3M1LwLsrBEBBl9+jid61QcARxMu2jIl00SbKraREs8cEpxNXjj
MU9yZdCdph26IDt400nNY7CcMOFV2vdC8075xBwXs8QpTTx370ZN99BN1hs631sG8XAlx3s1eKCL
mmo7kvs7I7q4YexFx9+jPTlXDTORYbgj/Ux/a2zN2dTTzcpLiSKnZl7ZbyOjdhBh8C7qjBYLfIhs
K4mRrltomIYkWBRC+UBPMKzuNNu/Ti3VR2uH3zwRmHM6keU8RC7I+1QH+OQM8y4zVr5nhhyvz2Bd
eLY0bHFZZL4RmggwMAxGSs7BOlesRzOX8K5NQaoNq5Ye+U8Uhh6PkDftYyNo1i4gox1RNoa9dMYg
WUla7wsrU5tSDk/BwK9R9dawtNRTD/ZIC+030MurBKbuDGrxY6BPlGBiVafY58R0drpqy4R4FeAG
VHW4RSl7IOHuBL9ylsbopIBrDTsSJmZl6+E8SpS+INFSX3s8SRfpjHujCDoyUvMg2OaJna70Uo74
MuM0fRJtacVLQZdkXdeWCBe6iCW5aZkpNNaT4CFKMObMJFYzJloh113EY7xGGb2sSRfbaaZ9A8YW
5r61+E41Uwd6tMSh+3AzInvl+yU4Jz2/2qbIrwXoKwx/vjyXAZQlM4+bZeJE4pusy2PSZyaSuY4o
dtmTWFFS23SAlBdZQasCA3pzX9F1WdLRNy59esMwDaPTbExi55lCD9mEakJE413VgaqaWQZsnFJQ
G98Q2rPMNO4Tv3xv3dZITrkPEW6eBoX5AjCn+tHdmryBgGtT9nSa0qRSP/D4w6ELpvaTdxBWhG+2
56lQkvwoRXcF/vreK7XqmPHnUDKMHWXVpPFXMI0h6oQBxbBklPnRlWM9wy4mLsqRj51Hi8wqsWci
3iCbLzdfGLkzmIaFcG7FpC1xSrB65L2x0Es9XdlT5D0HScg5N20I03PFJy5+q9nkTm8fKgTyb8Rt
FvsAvcNnmRNpOBsrTvY6st8QtC72tIwYVFxM5KiG7cHi1d/0upUfHI2mU+Fv+C3AlFNv7PJKfTad
UZ4RVVE5Mo5kvx3kvGRrotdD7hTnul7fhsgQWd/79mSko/3ckSxezI269n6QG28W4G60bi1StaLt
0dvLKC7GRUhFsy6JCzHmfljV8sZsUdTB6Zh+Kksm923jl9cO7gMDlKlYRP302hBCvNKzKf308Pgr
zIP5xCi2K9GbZVEe39V4vmAkcXQzGCDxIwP5Mjs34WCQEdNY9eLFyOEmVbovXhrqmm2Z2NmR6JRq
LZQtThn1AyeckhNVMQLoW5ixYaCXgQJDAxw2nQ662+G9NopDHHu0B/uQkJZqiJYWRAV+N8VABdKW
s871Y+KOGpPEwXI/SruDHRRqulo4qFsIk8m976nSjHU8EWPelco++uiZVzrngx0dag5R7KXnutOG
J3kjVgklnEttjPXKSTvMYE5pO3ulTO9Eaq1cdGWDEsakpDDRBkLYqnqgNb7TfU/7wFZraI3ULD4+
WWWqXN+p2rUOowiMq9GA6uFwJoul7zHOpQAbF0WkFXB6Ety7gdnURyQhlqIpDKu5pQG8xEPSXRJn
4PtBZWcqbciedNgmPNoQ3vgzME14lSnlEtFANgjsANO2/uT6JFSuqiwaNlZGCGuXNAEJvUk2VQt2
Me2KZztbSKl96H420GaA+pNhl59lOUMnCODGkizWIqdF4XsnL6BrokCkLJpYuvwskQ0Xzb6AKsrY
NXMjWvplEtDawMjDOFsaT0TBmxcaPJ5CV1SmWIUhAmsExqNFd+j2zxNEJEtNc2ODd1YUB3ob9L9j
u1uQN7dw8VkuzDF272QZjOsBn+gecE+3LHokQ4F05AaxdHP1MRDdIbb8UQmZnWIOkog+eth0pRp7
8DiBeyyLCO412b1hks+NXOmrFksxWI2JLnEpBGbjMnjuCVjaxb391Bd5dbaafLgI0Uws18Jc8rUE
99r3NzSRmn2V+MbzbSlc2R41FPiD8ZbAyo/AM3ENEmGvR1XyZ4eIp8hS+tayivHBaR26Ltgil66J
iCaiP3Gn40y9o1NVaozex6ifuXrnOYsQtpWcxZplk9rcIKNkkuC7PfZcYkz3fjI2O+AzFW8E4R8w
ZdxPK4qZ0thusypKpr68QwxVKovHA//X+AEUYjzSkPtetEzMa7dce1PHJLlJaMekw5SfiHqkfCIG
lgyAJLO2oUr0jTMIHuHeXI8eypnac7dSFnT8XVmhT612kFIzDO4W/AsttlZGNYxHk5zJpdakvGOx
yhc3ivx18HPnKNy+PY+dPRAHUyWPbhHTcQLmZ7XIFAa0r0xJgCxFus95p0suA1G+q/DWjW1EeB1x
759Hftt2xuHEJHVcyE0aDo9R7KZ3aLnbAxAG/6nQRp2OW/KMJVWfZzeH/zQMBalM2crrrH5ldKpc
+Jwav3l2++wJ3V2W/a05Woxp++hiWyZGuwogd1ROQztpkiANVQWKxh4ScYxjFPmEhOsrjj/MkVKm
EnBx/eXEgPSMlQhZVkYXiEnyfkh681RXDuTaZHql0UN/BkHvd9839bmVDmgvegfcGkyz5VAqMqzA
FMPl4m0Uy3KA+FJpus+0mPwcGncyWso+zRccGBo2DQ4ieVKXq7HtcCZqToqJnvJl8l9FkBgWCzbR
nqw4g78ICpiKRs5P5wuEBWZGODqQgJv+ohr6EpkXmpOmyvxP0rjdw0jbr0Jbs5hMDSUP9DTdI0hL
13t9xwMKw0P08nuWeIgzGUqeEXEA/CqVXKeYpZnyGEI76QKUriqSjd+0IF1VMDhbHfoTWB8Tjvo0
Nv6Zp426PKqrFK2TH13JBKXt5bldsYzJrt40nD9mXNZ9SlNVbyqUdQTCRjfiHJ5C2S3qWoTOjLbg
cBZEp9EyQsV2knpKb73Ph20s/BjJZ9tOc0vW8VNJjYDmq4rEosRz+6PPquhspZMDa6ajJEvCoaZr
4Q079K9MdEL+PvJ0bQgkMMPK6kIMnE84jOTWFZBdzmOqVR9jU0w/EpJBdt6kj8lSBhqTArO7TWCH
4BUFhn3WWMlXggbUDhZgBHsQufUd0bb5ElJns+9b2uR92BibaejqlyaYggWYPE7TZlpevbaKjvSw
imXW4xoOw+ElpX7gTSzIIsEJiLKpJeLzR5rE2dHz/W5VpBOEEwEXlWJP6vNWR/k3FYNajiMtCywo
qGPTcJwWaqrQsWa9q84DvrYhJky5ZEvaOm5u7LD9gDHqh/xY3SLgongcz0OBnEdF8uozn1wN0oxf
QkwEzhzoZ7NvtbaAheYslRZOr5U/lA914yHPigtGrnJoHsmeR0E1RLqiQdfIPfY0BIr9nekEz3Tg
ESOA6zmlVWyum1y050GHpwBCR3rflNOWm8JJ+3WXGdVSK9r6DvwVG8PQpexCMmMlbSZMEMrNkS9N
owtPHdEV74x2CE3D+q7IoDiGpoDuEwQVY/acNp7LaGjmB1N/N8UxpJjO0ScEPk6czwfJEpHYsfHE
YvK9Zaq4ZSzszSxaC8u+18ZVHg3x0R9j3hEfBC6CfHvq3xxv9O7Q8Kc+o48Qef3Fz8Js5wSB+sig
O/iVf6iSaU0/eyadhiOA8knzhegz40C6rwL6lFYLBGPY2x2qQ9XMsJggqSXYNYfD0hB1RznpTwMv
PRZvZPaaLwF6TfY7MwnrhZ3DX6NVTJH9F9J+9yrNf2zJM4BpFXtMzxnRD1DqdI2DfQx4ojQsa5FC
opvpFl4rSJLrzFCbAHqUTvuvnbuTEVxccycttVE+7fVSkaecFmrapuAwmihQi1K39glUhnlrB2An
pwPkmEfSnBReVa4m6OTb4+d/Lv//vzAx/R91/z+5A/4/sjoZ+m+tTus2yj9/Ngfc/sC/3AGa/AfW
WwsXgGGh8yf5yvxf/gDNsP9xcwCbJKpZWAR0PFD/zpAj39PB3i9w/BGCpGMg+C9/gPwH0Z43YxTW
ATT9Qv5H/oAvOHZMjLe/ydFdgjExVmPB/+IOaIagNbOQrPRevQHhzoN55LrdZ9xMoPV0mIoX26hF
Aa9X99sluEcodFQn8XfbZZvYJk3d54u/mCv+bcb6b3mbXQpwv/X/+O8/uyv/9ZkMUiSEwOTF/Ovm
cf2LYyEDR6mLIT1O41jeZ6lmv5T9mKJJs/zk1fOC/pvXp96zbbeUM7+/9M/22X9fmpwT7oVuGbb8
cjtSCmSfZJBjXsbaKvBy+4CikCpCRPqlGY3w+39+ObQjUr9FrADy+mK4NLPBdGUaH10rpTMehip7
j+HnvgKoooKQmfz4/fVuH/9/e0H+9fX+ej2euL/eWZOOimq5niGmcOkmeonqs2YoEvM/f3+ln10n
/74SLAJSPy0MpV9Do8NIMXmZkqOW5s0x1hLagOHY/SGZ+lcPisCo72JFdm359SJaHXutU0fHwm0L
ostj44eqInUYgehuBTLY723l9AuVOuIP3+5nP+6/vx2olBv33bBpS/x8H+tkQkIehMcAH6M552hu
4jbug6s72e41H9oOCaCHLSBxtKsfFyDY/h/urkdmMHYem/fkyxviSZCbsLqPQVIgO1NRvw56tpLf
X+QX7wI7EUsM1kIM1zdj018floQyJ26K8AgO0X5vgf2sDYTQd0OSIJArVXP5/eW+ICz+eVMRRwKS
AO7ARb8yQMQAV1LYwTEeVLGHzac9FxGN6gJ63J0rtOHFGzMyeh0TWStS+nqFHQuZOASrcfX7j/KL
14TX8fYfXkvzbz9vlxOFgVjg2LQp/ZIytRZ+W+dIzmEh/cdXwmx9w+2bOkmh+hdzVqsgRme+PHSi
CZ4hV8egD5At91Ucb35/pS/ZIv+8vURGgatEbgn9QHz5OTPsNL6MzUOkRwY0rax+xZPofi+9ZGp3
PX3lR+mHMXFhYZa8Ybr0QEbFZf+HvIRfvDkEFvFtb8Gl7Hxf3pzBjmxMBMZBlC1of7uWSJ/D1jqW
U1KSqTxNx9EIskf4ZNk2g3a+//1d+MUzbVFT0EkgPJWt9fbL/3VrmcJYdqZ5wE/mbsToNaskDYFs
JsjQfSMPtr+/3K9uOqEyaAQMIhN0ttmfr9d6VsjGKw54lqGGZYoG3Ryc+g0bVsn2ue/M4aCQNz5F
mmtsNCjvT/AV2z8sF7+66X/9FF+eMhZ6X9LpPqihKc9iHIOTF/vmXIuFc6cD6rrL47Fbj4VX4qnw
wj88eb/YCoA2kHpi8tBRZHxxUqM6D+l3GoeGin2XNMLeGF2AY/f3t/oX76zF1kYnVEo21L9hinrl
62VpHDQGW0vf7gRwiEyf10be/AF9YfzqUiacNuI2hW5zHPv5R5XB1Gk2paqXT5S9XTjS7JFh2Kw0
2rNI68NAHYFz9dtIjGJBqZUcCJGu9Fme2dWD7IviZFuVeRpSvN8zYSv3T3CZ27v8ZZ+3LLziWEiJ
KdTxkP70mLt5TUltDweDBt2hV9R6Ru6lFxH1REEE4XCdpAo+/UKWf3rgb3/zz1fGZGqZjqmzMYJZ
+XJlj/qvqzRnr41RcvZT9J8BhL6l0zl0Mey0n4dytJi8S8S2OfMMPkO2zR1RrKRD9O6s1N3+D6eE
X7yECDgYSXjQH/DUfl35zKHtCxevHBmVzEXHpD0GWYRNLivR/sowuCop241njB3S+d5YRa3dPf7+
6fzF5gYCyhSW5DwLhoJT+0+/CAiSycOltdfMqD4WxiQPIvD9k10rCOm2zK+aVVrrIY7FbkCEP6d0
zS8OYr/5Hz7I3x/ef94Jj4QrsDvM3b58kHYwOwNvmI+J5cN3aH3C2d4aCeaqtrtRIcdsaNZBo0hH
q/ToB7I289lSXjs3yJ7ZhrrjzPLOUie3H60/vVm/eHoEG9StUoIJQVrvzx/OiAQJD46JqzEKNBpK
IfaocbS2oh1ofmZviGhSZAk23bkBadLIijsPWr/YE30YVrPC7EYKtf8yev+iFvlFgcTcDrIEGXuW
Tcf7y/0KrAaO86jvzTYCkGTKrLxMUU0B3nD2CMoyvY43nFjb1m/QoYkAcAtv63fFeBeqIDT/cDL5
1bPMxwFzwVKHpfwrd6dEfxqF0sTdmQToCnzHmKnBAEExKLwSRQOnAtT2deg0tbDKHFo7e83vb8nf
FxfuCGlHIOFuK6D15SDRNsSw1r3Y6zSVsHcTN+EaLbaTpjITFJSO2vZG/UKn3/rDRvIFAHQ7wnBl
rolMnB4rNdrPjwe+nlZPpbGP87raWBqqyy4o5EraqX6XKs94NQZXfYIoZ0FOGF5vBw9/aYzLT3B7
cAF7zR/Wlr/fC3CG3AcSw80bk+zLvUhzgiTwve6jopjedGXwqE5jUMycJLCwVDbOiDCJI94GzHG7
+P3v8Pd91WbMe1tNuBUGO9/Pd0MLeysxvRijXhlfgWuMa8gdyfffX+TGNfiyoHMVhsgGayj3/euJ
yY4QKYMk308SBO/o1N1WZRr+CQU81sT/sEp5HHDE+tECcD2zE7s0UaSHiKAQxU0vQIeteJa7+A1+
/8l+cevZanR0QlAD6Yh8eRhAIhF6zQfj7ojNUBjZKbM8UMGDIIYVkhiIFT9HlOP/YSn/AobhIYQc
xPmVJ1G/BUd/ue1JA942zzS0nsiSELi46M5KoLrA1VvwLiQs+NiBRR8Mf6r6/lnW/by5UuveTjic
4dlgv37lBiSWNQ3hXskbK4GpxSzrI2CWsfFYF0k3bxyatXDq74KOuW7fK3tla8xYNcoJpKUquSiG
leh3/eZeWtXZM/LpbjJsdcyqriOSInhXevvQ9rG5Q7wSL3GheXOlag3qyn9IR7y9zWAxTIv9kNMC
B7bbk/eXs7hUUcqaKlHr3d6PVIFnnkLfRHbNcH5piim4+/0T8/dH+XZBOHgsnFRdzpdfjsclE5Pl
7AbpYZ0GWrtKkir/wwb79wqDPgSrk23rZLMC0fr5W+lRXE5abO+IivYvnSQGdFZB0ZuPBnKCGdlX
2v3vv9XfN3TJQc8D96aDB/onSuSvtzFPehQGUu0a0j8XXk1Megq9Z6XZsDF+fyWOKl8WA3pUHHlp
F/K78QXNL+9cladQplNY5FNiNasqsEUxr2HwPOm5M+ZzZkYIgEAOTk+iZOXCA6GRbSB7s8u3Tu0z
nQRcDolcI8lG7xNmw6S9EW4wDVXYLltnjM84LKJsEecuUbZIy/0tA/zioy2m7FMb9Lq6Hy2RMGdq
S7+cM9IyH3uVJofObLz3uqrHcIF5G+bxYJFP3win6REzhHa/7H03fVdlK7NZ6YcYByzHiE8lP1dL
zdvU3kq0IkM8O2TYL6yJNOeiTtP3JhDTgSlIXy9y11QT5uhaR+o/3GgJfZkmF6lPLgry0mzfefnV
jyqdYFUXsuv4d/tEoQNp0x/MdYaGdOPR+SxIirtSoeo/6nwQd2bU4yALmeyhr0Fv8x0uOq4RuvpT
iaw1dd7iwhHdDN2Z/2plxoiUOU9Tc+H3QIRyLEB3bZrWkLGlpT3QBBDh2k/TspzFESGI+ykGcDRH
d2AwpRJD1mMYwPM8aH7MzUPGOGvKttjG7c2LijH2E/GI+a0prBCp6+B4PMHlCLpF5mljrItyBBpC
1A36qjbvFp7R9NUqDgN8YJXlh8SjmLHXzUZUDNFcOIoxYtbiUDBDXeHtTZ1nlSdNj/AgQJWBgIc/
UtSTZ831aByRRzYBxgkic/t9oZHjtiA/w6sx66YdOIPOrxYSjHtL4ZSHeOpzvGBIitgKF3iw+k1d
Z/g/mirEE1AQxVPM7cr2zxleRETTkLZg52mRuFh+poVr1A79rokVGihjHKtgjsoKIHtSKj5PpWPt
W/oOgHAEhUmJ8daPXbmITFT4sxbm6TrUEvfdjkVk4S1seLZqMxo6wk/y7pGXAQ487uMx/p/snceS
3EiarV9lbPZog3IAvphZhBapM5mCG1hRQTrggEM/293dF7sfWN1zqzg21db7WbJYzIgMIBy/OOc7
q/jPdHuv9eezZzwFNSVy8ULAO/+Cdm+9MNXK+8BiUuB6D9tXjsZpAt8/eS+qwrScmoatYmEm71tQ
8bRFwtP4AEM9F4dLV2c9ono8NHyS8DeYV1XAtPppFs/IoayPKPV4+b5IG7K82etdy6gpxXHI6Jo3
LRmZxSkZWgJCs1QCPU2LPFzBnz0bvrgjzmVjh8X8VaOBaTaNKivCwRLQKNlYAOzT4QIbAcNRJtmB
LxrHj5VWYmO4hfqrn2c19hhoM80G0ntTgT1ZdVRzK0CDxS0JZjzGJDRoTeh7uS2V6hHpsbiuuAw1
EIIqKYYvAfpzttR+mH4OF+GRTIbK1T5gDkhufOIzjnIK0LTVoos/YqmKCEt5Ut5rSkICNmqFbDiJ
Uv/GKyVaorESSXN2yCciuGGGnRILO0NQOlsKZuYEM5dgmAX5BRd52GeRHX/xg4RNpFfYUbFLWlML
PJsQ+08E/XQfMdGT3X3YJeOTmNwV1BhniP89PsiEsUAUv1a6wIIGyAH1VTfaOtqVfsZxE48o9ndt
41FAlUuEJTrTka12XTb0pJ4ou/Y2gwlCteeBKb/qme3kviTCApoDe9joppi1BQ2zqVeNPrCmOygE
nDx+rKMvSeOzDZwZjX9dwsK9KLuJXrx8FbQCD20xxhaFpY4OKp123zYBiVBFgeRj6/TaPAdBFra7
smVMsOmcKPcYllWc02XTY7YL9VpmZyQffMr6QhTYvODTMfPOqUt6p5rvFmUtn7wIMcY2GcgASPIa
D6vsR+tHmPli3o5+gE49EJP1mMMxwdwyU2hvc3QwC/JQM9z2s0XiS4OZ9zHwWIZDhJbjm+0M44dA
Q3bLJyXcTUC8HH74bnhK4tB+drPS8raRwuAEg6Ky632tcD/uo2AVuSHPN3KD4y6tDm6Shc+SnjYk
eJBdwtZ4uXsTeOQ0yZ4CDFdDiRTGG6SDFw0xmL2JWtQNKMrGJsBiGiEHnn2eLFuQb943EY3ZLcCm
XGxnfkN9EtaSPru+p9/wHbhfBrvGHhMqTIxBaqlPYR9zEAGgfbUCf8TXF0feJlGVFewrYyNayX3i
mLC4DV28BSAk9KEjcePRTgUClq6UXBkZTvC22EQjAssS4ywbynKLPEhCjjYdxh8c717+5vqD852B
bPyAmYNKJMDU9VTHHGjIy5eQ7RqV9k2Zc+V2frtk4ZHiXmPQh0Iwcm6KGGGDbTc/RpsaERvzalca
XafP9zoqgx47uYE3O3BT1jvdt0V9MUKM73I02BnZgYfl2WYe9N4QmTXANUn77jwLJ2iv2BGtl9kK
BbSY3iNYe1RJh01V4gNwyUD7VDgDWQHAMoJ722oI0uuVRuaXT3ZHcKUKo36rIpVz0/ezc0Ppwtg+
t9D64FCyOLuFSFv8lXANVqTYWH+fWNxUAEV47m7nxScoIWyFHM56KqrLklNOOBx499nIauW7QLNy
cnjiYBWz7aq/TNijCwzX+I6BcdXRfevXWbmB6cCR7hXa++xbqsCANVdwoZoKQsUOqvLwUbRBdh5d
U60xlV6F6IGomifcRTg6ZtctvkVsy+btlE4YRaLSD3GS+w64pcpT/RM9NxwaXry0troX6qsJhmk8
+GE7mNsR2bh3TkoZnKqmxL/KftX3ONBK8TVd4uSuWwL9dcxazLEILotHX4Uo2j2ZoMpYKh8wgaVb
xA29ZAbk+KXfoQxvGg4cmT97QTfdobdC3aio2nko9B0cjDZODOmmTWlfbHqS5RLH4Wi9qRoN19Em
5qk/x6OucLRVbUyKm4Crcutw/lAZzrQVDz5yHSiVFlYXYiiJbBrx5/X5gCWwKr19oTukVm7NrbmZ
yrzGldszPd+nculfgzqmshiaTDNKYym1LwPRvpvGyVFihWGSH9qQSAnkL8G3IB6zCnYnxc9mmjL3
m9+H46NgWRhtUrdEgu2LNngc4tDhBFRJgZJqVrjCPDS5PKQiqukNapM14pE0U3szhMlqz4488Z5a
WXozJ0H0vCzJ/DwzeH3xHEiUJAGtNmqaLxluFLSPbB91wDFhYQz62qHby3ahx8Tfn4v5u8DdrHfd
4IFHMFiOZJR4GcqiiPNvgVU5bEJbE0nE9gZtqkJQ/NSIFod0IcBhUGeRJbgdvTWoI0F5OGyrMJcO
OJuW5T61gt5OOdJqtG/t8BiOc/pZWQ3yFrn4t5CyzV47ZZceqeg5U8aRgLqN79nunSVRk5HSKwsb
d4Znf4aN0U67dLKjaZ9z/N6KfhheFrDpzTm3faNPP/WKxPSFRw4ZIDP5rP1lj1OZQUDspoBr/NqP
v8eprZ7I64SH6VeAbCDzFuPOJixlBByW+eOWmFMVbP18blBdWqGWh0V1VnrwyxHprGsX6Hrispc/
HNPoiKxXQ1ikqgcu3yxVR35u4bvJQUs/wWQWdT6Khn6pCL5aYvFclUP5Saf8q0PBIx9mjGW6jyHN
wUv4Bt7TNcJ7u2zbLpudLcNR8S2f6xzs7aQyBsdcE0gbkflCuSvtrTRjUh26uWPwg4iba1LOUd3v
ZOeH78AGGApYwaJe7EYJyrSBin2PRxohG5D25E1nIyFFIlo+T9FUvKKN9S64rlD3aXeccdO2Ecb1
wfTY9YpwxEKwNJQ/KPOPmAxUfPIG8zLUuTx6Vot6Nysoto5e61r7itLLu4XPQJ8Q5ll+0pmIbnje
+ogbM+hGGej+rqcWyoG7pBhCh/qJuOfhBQ+kHUCKwfKE07vo8CnWw8dcVvMTmTNpuatkl5PSAzQO
DWpTdYSLjDxUNmZ2bLLe87K5sobBBiMZN3P1Zw29AmP7BO2543ZIV7sv0jy97LUxwwfYXdAZOE3c
bxP2kpXX6OmDbmZgttIDWGLNoibVyhDew0a6/BEuuT0SnLf477UrhnRvZQ78p8SpK3FB90/gh6Xn
aTxBh4rQNLvQmhCethIGvG5WjBZhwgwT5dSRJKnh5W6tXoDhACc33/i2j7lLDbEoDnG1ksFITlU7
QSATOeBNOGx59gYd6mFreg9IXPSP4WjHP0pncM/Cm2MmX5xHH+tS4i7t5jk7cxXGPed7leBWc6dX
2fLVNqVRBJeXfbJtFz8dbzxypZ/jhA4YUFKE29KTQ3C7AGGLttR+ZtwOzQxvkESkLzCG7WTr6xpf
vkQYajbGT4TZSqdESzZWOfJ6V1kPPREs3aZJ6Gp2NDnjj6VoLaB3s2NBOFlSwHBNJcOPiv9yO4+N
eTIDCs8y5qPZVIThYY4KYvlueg6JgzZd6CC+Bg8MFixVOLGT3npHrwTnEFOt7R1Gz1Y/irCyXpo8
woC59GGGkdmXkp8kymwtQh38DJLwZrLqPKwukO+o1dBfjriGLSWqi2jZ0B5a0VMxqzrDbqKoStea
z6fMNlUqhttWi3zcB/VEXljXp/Kz77YVeYgKvTyPFau+T4gYrbctbN4R9EKr7xbOeAvYIeaXbU3e
7UfXepAzyw4v2mGs8+ilxVHfHpzUTT79HKOsVNvke/33ncLvsOmvNMMtSLPulz/+z2zcP2nk/pK1
u77eH3/+319/JXH/50/iLm9m/cO+6rJufuy/t/PTdwOu4B9Y7H/lL//t+8+f8jLr7//x71/rnjg5
floCLeOPUNx1q/Vfy5X/jgTvVsTOnzG667/4XSjnh38DBO6FEvXVurJcE0x+5+h67t8gfrO+Y6OJ
UOLnhOsfOjn/b4yiokD6qNhcqgVGfuZ3jq73N2ZvPvdSyF8wnGeZ8I9f/E+X6P9fsj9K0sBp/2n0
FXp+5EmCI6RgPQUC8tfRV05sqd3he4aT6dThhThR8eBq0VhsM92kvbC2T/oNBRxxmiwfGHZgYykW
68O0VDokvHFPvjdp65P4QXChm27DoXdbYAtl/uGNckgv6eThmg2nFn6LXbZRsWeSFUTnDm14BjS2
jpkSqdzBg02G9EcodPxAjC9CYrcoHL2zBOYoigVHfet0VXwmOtkJ4XeZNmFA7yzPWeM28y5rkRbC
Hi80z69IkwVSTmP2yO3fPXDkpNYGbxy0AZvyAr+7KgTy/AZOCSBy3V5d2SXiks9LWG7KxG7FsamE
dj6ZLB818mMrmzcl/BUEbMXqymvrTsZEN7ZJcpjAcBQXz+Z4uK/82WqPSsC/PhRxRZ+6JC4cygAO
JWUTxgIFgpzz35P3eQ0Kj1T7yAZWZOJmXtX0eZCPm7HrWmqXYLFTvcMAiqdb1K2GvxJWjo/Pa8oZ
SfYggJLlmcMl4SFZ2JCdsMTC94u+uLi6pv6KBb2z+8cBM2AZMwm3VpRrP9qBGZ9ci3SiBrJtWvfq
PA0TAmzGgL2vmuVpCXI08duBX4qWrDDInMEmMNKTW9MTS7exq1aG4PyUYQ3u1AW1YNB4+sqZpbpr
1pfFZ8dqak7pied09EBphkeOMT82UBua2fCclHxf9j7eRVIFJ9fBa9iwa7tlpGOKY1gOIwVTmbNJ
JpN8wZnf9JjeolZCKHeShUmFlyG1PC8duZcBEWYjBh5WyzI7zfBjz6bqJ7OjopSUWcTvDrs2Fy5z
06SFcYHNE8ffkgy2B5w4tevbeh6zYD9lWfUiK0WvMTlF95AguB92jsc9t1nY/tFQlKE5orGPHlJj
Jizbow9XCuLYcMMVyu8zUVT6JPuIuJCCsdl7GObjOsOJxvW+DeIhO1BB5iB5TB1jIQp6TN9RZBqm
ufkwu0cAHSADmDAx2pvKiL3wiMnW/exa4LFw9lcMRVkK981VTi6QAjjwbgB6OmbC+Ojw6H2Sjh6z
0zTYcIuaJY7jeTO0LPI+WS3F7dFFuiIOkEhKzfADHTwtFlGW51hSPNKem0Xkt2JmH5ozCon9gDTt
pEZE6wXg4fZ5x+z5fSiGsMPDgPOceN6u9D93S2LDxxalsKxD1hHIm227qajje3wJo3eLJKQY7lKQ
ozFJkJ2ovzp5tUwgX9PgwW7wJG49urp9PxSAYN1AtXdO0TR3VuOM/tYZnOixWZoef/+kB4ty21hX
HPXLgER9tbivxlfGm1NGIhR5xPajm9Az720rnXGFJcVEjB82tgR3eBw999EsTsSC46bvHaQ8e5rK
9DGZvOLIq6ppZZMBpCBjdKC0b5QhfLL3hxR3Y5+dWTStcqeCHPJdPvZEq6P41V945gPzz8DRAt60
ZV4gR7LkBQerl8DGSIbHAC/tU8q6O9hzmmaMWxxDOeyz6RKbJBSFDyinBtgT1lHyKa/Z/RuEZ8U+
UipZNmNmnOnARJrvQosLh6cZRTRAnjn6Mi0O+A+8VfbnoLPIVmzAuJ79VCB6Gz2noJG1wfg3DlPo
DYW/Bw56npp+G5s0ckkJiBnHl+BSGHaDULksSQuwj2+I+kFySnltu9b/NFRlk57tRcVpTWhwMz4H
Yj1HSN0dvq/QeApUj9CaTZLH+iVLZ/9OO3Yz7YPBDrytNzo9mapOPt8FU8TDwMVcsuoLAhMdUw46
s8mGoH1cWsWOKUo7fG+4IQ1RX2i4FuaCffFQFWEh9kAg+UIlWGKY7ZTS+QisbiV4MC55bIVOLNwq
Sezn6BncPronLDsDQ1OWcQKL2baTCKqhkV291dKexLQLC49L0Co8h/ijlc+TLgpG+abzZCLLoOPw
2oQoNkE/dlFKIvqML4n94gh/duOnbdrhQQ+CxyyXWecd/KCEQFHYYsHIbXL7rbVKq7uwDSJNPXA7
N9qOMlLhVla+8821W6vaizA11UWXE+skEPg8/cqqJbfU70IJ1CXwnG9M0JYWJyyZ8xgCNf4ozPik
Ix+gTkMGVQCDrgx5GU+MKuqzXVUUHrgj8puJ39Q0OoyjAkIdmBJ4/adR+v1zvCARoVovmwe+Avyu
tEYEvMvWwhyWxfzaaP3rt8Xl3tgkU1pz1hjVF/vcTWR/DfqloJ0XWSOKH1WahdGZewMPo3JWdLRG
f7++ybktILfIlAERupTyNSygJG2GPu2TFxz1lr6zs85vvgBJyPl0acgV+vxY0H3vu6Utom3OchMO
niK1wz5oOOzunpnABNAz1xYRvDnHNNByJyfJcoRmuGG0gH6EWFdn3i5w9B6gJmPWU2vfCkq9c2Ii
E2Va7AurKH/j/5tfw6GTT3NuYTVzy2l+wZsZ3o2mjHDBj03zLhzmVUDwMS5dltGNABa1o/yBaBvT
FTbV6k7aY/YsyTR+cCXTaub8cnmTXex/5q0OH/Thyy2MlZrRR5vpxzJI2xdv0D8duVPRH9j3A83r
M4lnh1usBgvrZrgdQZ7LYDNR63ubVBrJcsWzA0oZD1vgVsikxrM+KR/WJtTNm9iMU4dnVSUnnqjd
uF2CoTiwJ0rUMQ18TID8KmYbFkX7ZImJ3OHMs+sbWbhtTaC6qF9NNLZ3QxLDgCBsPn+Kcm2+jcaI
p6KIFdkHNjY42H153LAdbaj9AFbFxxJlSQeJcqxA7o5jSMeIp4ErollWZJNQ1cH2yvoTqwl9sch1
bneuGfU3/HoCHEA6te9UaJCRKpl6XzlgMVdN/uo4a6aiAyAaxe19Gmrs13IZoLhzn5Dx6cgYehx3
03jqqjiD8eagUJw9MIR7J9L216BJCwJZmH7CMRLSAkI1z/aKNg6ql8VOvOo6KRY6MFciap6qqjvw
UEGLxE+muMQ3aTsEH3j0DVserw6q1RHGNhKACvZZEESMDpnO+Hq/2AXjZomnAxRq2IH7R/I7fNCp
5u+55zT8WJXO69ANY/PWpoAxG75IqofBAY0CKe1ifWv7KLOZlCs8rGhRcGi22Rwj9wEV7W8CQFuf
1tcnHnaKoZZtSq/p7G1J9m4XsgoWkeSJweAZGrQFG0VLr3FOdTJO6kCqdXA/xV7q7jqXSQTCRRAU
KyAVmntYt87RohrMjoFkxLrRaDJJbU57+zQxLDC72gAlrss2hgijLPLBY98kx1lQLMIHTX0+MVbU
i1duadLFd1AQnf08Tqbf6bKB3VP74IfhVfl+JnHi5fQRoXQX+wmZlBO+oOuUDKLqwtzEdQknWHWd
frQgWyt+vbF9k03JGPWYMUuE4rlYLSdyBvNbyE0w6my6hSGgif4bq5gCcC74ypOL3mcLxI6okY/t
IiNa54p7JINd/hQHhuDa2mOpxlwDQcLGpox0dpZbK4+T3cahy/GvqBYaXwEsgvPUHxIgEa8MNzLN
rtpy0r1KxwrqrQoMG6taJ79hE4LZMYNvpzSJ4vLoTiOo7qJiFrzTqmUb8L8teDefv/3Hv7se+pD/
uQd/+b//h1pnNf793tD/1z/5exNOP80jBW1OiEoeTxg/7PcmnOgt/EnoZ2i28bP9lIb8vQn3yfKy
MYqEkYAfS0Yfqs1/NOGCn4cJiKxaxyfG2Pf/lSb8z+qTkDUZlaG3vjrCK17yFylmKHsKDh+YNImW
Hz1TsqGUV9UQWjCN/0T2GaxpZn/Qvf3+Ykhk15kCviwUdvz9H9RJRW/crmoEoqraUsuzyrWjLwYI
A4VuxxZ742pasVtKxvwH2OQqOqrUGyHVmT462UZZjBAVksFVHBnzrYyaXpyLJMnNg9uIqDpVGZpV
CChFZWEDV8F0dRs8S6cgHMNbD9d4fQ+Txr0RJuuSu4pCeN6Nsp2aayrmhMxf5l/pblBRMu9gKAhz
cMAZwpbJ22VfNO5S7aa2XP+RcKeMfTAlxrHrO0iuXRA6h8ErGDH3WgGMK6tGKTyvZEAzbh7u52RN
DOimagDIrZX+kDxdGrbFWNW38E3YI7RDykeR9wYARZ2QWQFmhEEBkjxYmg0/YDu6JckVsl6or6E7
2vjuI5sYjHGaYDUEktl4240jh8ti+0VzrAJEfDcDw+kKfyzr12iTk4PdnV1Z5fjz555zi2OrB/Bs
aN6O6VJn6ABGy4YAnnAR4TqsuxYBOeV1nJn0n5d68N9yqAkbn8HylyRXe8exHvUggh0pwXpTLda0
Td3B2o8rJscloIJnkIU3eVx/EoOJnbZ4RYT9qB36vW+RuVw6BiBHCvo16MQdG8+nBJYuRLzuVVoU
crOd1LuFqsRK3XfA5y+Usk9W1RX71nLvucfdW6Ndit2lYiKfwPj0gSjYRmKft8+EdIuzVAKmV6IY
pS8y2Ra8B9Q8zYUe+CJn4FjD5B7QupHu6XXHWjVq+5PjGFr3LAVPw7DAjRv9U8lAgmprfHS99ApF
gFE/zsaItfC26RSTczeMdg0Xm/L1WzyuvEKeHo7TXKjnZmiQ5sTez711J/HkMwRmT5n8lhrAeyGh
NRHwp4I15I7WGRlBZQ5+Ix4ish3yqQeo5Vh3iM0PS9Q+Yeu5K5bWOjE4vgz08RiW2fmFBvRS3t5a
Mas/V9waa0QyU83M0efTMlf3Dgxu0nuCG9ABD8JNvzsQNBNGsy9tPzx7PRgKpAZoQX6qjD5BOL0S
ZX6y/Jw0e9mRS7GgAwYetput7j2CJ7JxQ3D47sxoOFjW95aBvR1ZoVEyBclUnZMQFUZFJQ1kCwSV
X6iK/boC9Felb8yxrI0l+/shmutt2FntBrMYg/d0U1nym2OxqU7kdBdmTX5MhfluJrJwEvARYKlz
ZI0uhkQWagvPUF2YW+2ol6CoEcU18krFDKsbz5ubwOSiZxsWQgRisHlqFiMvVPgHVeGWhzwFmceD
MEiY9qurZbnLWC6CQjLHldUngo7a0CKVhF9FdvZXMPT7xk5rxOvpj7Y0T7GC1UQnemyRiqLrew+8
6dR5WbPxKysFe21YLOBhJNauP/Q++ib0tNZubr1bS7rXEO39zi0V1UnDBswK0WDFyzn3M6joull2
c5A/eLr2j1LrB6ni7g6pVc6+djn1K40HAMh3xwsOCmLZFTH7k3Y6vokTmD+0lWCkGmIHekShDECW
Gz8B1KbcGtqeV/xIMuoUM8jXZeWoOEt1xd6E6gdLQEz2alvq73UmV+gVyiVpoYLFgiIm+hzQhtMG
otmuzFLagtC9HxaP/9JlV5PaGrBQcPBUBjg6jFLyLOS9b5xLuq7W4+Jqw4cnp6sD+hE/mqL3mYvy
DQWKg34FlGubCRYzgtj5whOvsDMIRgyHdKstqBdMsNJD2ASfHTFcwddHD3HohnsmtcyJ6vBlaoLw
nDfjiebwzIhrItmmgaTV7iHXnOeFV/PaAHRS4WdbK3WWp4LH9KaGmEjqb3wsehLLGC+eHKJHEEV8
G9u03lXjfAQazBQjTEBmpD2DhXil5Yrs61I6O10BS2T7BRofsgcYEpCN/PEGpaXY+nAvz9VgXaZo
5p2y5jDbpCnsV1Z66akP+wODtL3vgSHw8/ixDJM7RlFfG8H9zYJzU2cpUsoITbIRSHcilnj2nL0o
W66NTEgRSg5yizKOczcB4RIxh4BBFqh02vOQqO641+u9Y4+tczuhB0FiBBiXKQsBsX0KeLvMG+jb
DdeVjq0kWS2UFmCymA0kEsRr3ZSXRpONwAT2h8f+krVpUfBcTNwSURfDCSQtzTkCUtXklX0VUQfw
HZf5qa/hwLtV9piU7YfvercIyF46T4FuYq3d0k7SJi4hsSSN993kyrqrXAeA/1jehmV9i0pKUyeD
yC3FfGBg+UXq9IXsSP/7rEp7J4LmPgyYvhQA6I8T8FYefl+WsP7oNDB7qZr5jIzqFNNZ7wQ5IbDU
XGazOtqDgsAvhcQqDuMv85Scxkb8GGqS3dxBRye4OfqBVmG8olhBQYEpiUdkpV6QfLbHno3JFq0o
bAloK4fKnj4hEyDAisUp+2vAEYF+clGS7PyMbXRd/mDybUBh0b1NoFbJSGB87ZNFJbKq2Vqs4zdZ
JXjMtv19L00CwGkGR4SE6a2iVttqbSK++AX1guxfY4kiPyhYHLC2s7DDxfMlbPW1T2R7tilcCRDM
CDU1I7MAGy5MmH9UXdWftS3eo1nLvV0vnxOtHi2Op9h36NnY5N66iMCYcRf+je2hDXZZ620GvyHa
z89PS1pcojp7ZC1wG4XVs4gyILwINtZn37gXqes/LXD7Nh4BAtuE6cdzFCwfYurdzQzYmNZKcS3t
7GQlYEqdQfWPQFryK7ENt9pouYsC+yPhG7HJHLu/CWQ+c5oH6PNGZX0bvfIrSs76zpmyJ9wUBReO
kkdGlvPKFgoGLP0jy1uiSJfgA4iKPuA4AS2duvXGUVz2xpq9e6/tjmaZQPMDyN0PdnzGiEDfmp59
0C0sz34Du3jLHe7fBAOtVxCXhx56Dct89hiKnSwhqIxAOh4OrIUomcMQLhX4G3+5OoWskBQP32q7
3DPBupaZaDceNKOg8O6XlgUMCSaaADnHLm/JC8yBtpRfmWkyGwIHmtQBuSmLfVoy8YAt8bFb1HF2
/fcJeGEcUl1QyDH0iPDATiXcy4jBHpymV35bmvtm+jKM7ic77FCwheNVtc6L5EZUjPoufh8M4GdH
a9cjML1XRPkh3mPJUpvmA0rDxMgldu9q3gwgIuaMaHn0XPbHCAt5+phFhBps08gKp+0QjNX3bHTD
4pymzRp4hMv4KbHdYrol1Ib8kQx/bgqqR4irzpQdHBHxQ7itcy8MT34Q2tVvRbsUb2Pe10xI8aLz
hPQT6d2a3rcpCXG3b2nT+SF+WFXm3m49YNB/6Nj+vpv84y7yl00kbRDrTlT4tGjsRelU/tyZJOTG
ZDVRIoxzQmrefIDOUXPT3VRDGqNny+ap3eYiNv/E67Q2f7+0RHBHpB/Z3ID4839dgWL5H4C6QbpF
9AbwyNWWn23GvENbVDKg9pA6yTBHvon9mqAqxXWvqBnRDWGR22FoKZ6F5w9HJHzee7E+DkffqexN
qAiKZPSAnYbpUQ0zK1/ElZH/tFFesQqR54rFEatG+6Vva6KhoDVOD//qp0pny1gYo7In7Ui4f/5U
G0QybNLCftuptnw1Qpavg12eLOXyFLZQJ74HTRHZ+79+1V98oWubSdA6oIF1rxyxY1573j+2mdbS
eYlNfDz65hJkcqW9T8yffAOQd2Ku37oD6vFaEDe5UYhz9G6aUaOt50u55Z6HNf/X7+jPtqqfb8h3
14bdXRfujvPLGxrAYQ2WC9St526+qrCKAKwZ6zanAX2wtLZum5rIxq01gsT665f+b/39z6EDkwTH
E5FgbvDnz8JJLejsHsFxDK+SL0MSMROeqqVlm+auEX9tuBA39Nev+es9jY9RQCEQTBRgI+Ad//Nr
ju6E+Tf2wfiXy0WFpwrITV+//5MX+fUri/c9BKMRSRGgcYjEL74ZseryVFirnfMsD+VuOd+rYHc0
my+fh0t1qN/9jfPIQ8Npdra73UIm2DSHv34LvNqvEw2USHYQ4REj15wx0a9vAmZZFocJIRRYZQmT
rV/SmPJLF3Qm4DJjkr9H1N6WuExpca+VOOuOo1dFmTnhC0ZWbBDPQD1Bj91xzNWhNFip0h+BhcwT
/hUbhRUYwrOyeCSZlv0SxFxq1vSt00TzRY2vj6x6dqHE8GOCAxLDrZjr57oUlzALHnQ+oqcDKWrV
d13rnrpSm01gtee6wS5AEhaJcIDpuiHiee0hjkT/W91gw3P3NPEpW5zxoffIkrTjvRTqmWzqr6gG
rhFRmzual7syGN9aMV1Eyacs5oEI2fHDNdOHPRAn67mXnMm2xemK0CHfh5qWcoKqOiCUxCwjX5KR
oNKEaxSTKJkFx9qfzraDjQ4k4tVE0dfctQ5L1yIGT5hKLYaYMmDmz06q7rRPtCCcFkPwgvIIzUKY
hmrw8xg3z6zufsvAlI0QqUGeP2VE/5GASDREYD6UQ3HotW98Ki8EYmF7gS8uJKjVObsgwnunQqNr
Tu5SNe9ml//ZSlh46v5tCGlWcofVpW4OCXkEIrW+Ih284gMi2FgP32u/JsuBHq7oluOYjZdYEvrA
t3Nn1fGnCgUq8RPYionBLDJ2sZ77DrtvO/YAOmR96RXZvpgugDNPK42l2SJXAT5anAkwguEqP6pJ
nBNCDFXe3Llz/jYm2Vobn9icHrJ4+A3fx0DWT/3kZeNzmaOoBZNsG+czKWunyEjqVy7sAJzfmPIl
TZyL8psSlazZLv4w8niI6vqQLBW9TF59BBnDnCRn8hBQpm1DO32moPw0dqRhMJFryIPmLgqE7Tz2
FhOFsbsnueol6efx0DQwCbO4Lb9WtRceWtu5gdxzXNzqGqh+X4OZ4eUwZsRWduMv4WVip0LQ75pi
bctlD6OdUjOC886+An/TUZfLzSxIOOo982j1XneHxoTKt4PXHpkrjfC91Rhu+VmtwRNwUUkTpjWF
bsj3rJ/DHOEqmZvOQLhtj9FnhXFmJ+gs831R65shL45x3C8MKHKsJvaYn0p27mFvKPq8ZT77rfXJ
Zzp29pveemQ48yNfHVRDZ711Zfe5ZlVKtAICV1up7tzzbSOiJvvoZPcSqBi25kxuleGzQCF65DxA
ED7XYpNyaFSqvrGIB+vi4p7PdVfVrNTSwJHbAAHDxp3Z2TX1FGyzlrrPdmebkWC7h/J4GxpiWevF
fSVJE1fk3L9AjQUYPxPcie70LdI8DBvGbDdsC1E/UCZuBGZ7NJYjy3in669man7ELkTnnv10ZdXp
vnFYVoatfytT+TSaHoYg2xbEAolJyX+JCc8MPUZkmm87jbj/Di72/5F0HstxI1sQ/SJEFEzBbBtA
W5qmFakNgqQkeFPwha9/p+dtJmYmJLINULgm86Q6Gyo7bj4xXXYmQ6sO7rtCx6btvwphx5VlepHX
bkZIOuzOneWjcOcHuaafQ0kspqkOvbUezVoeOkKSxwGVUcKscWv1Qz6ZxF7IPVTIO+LVvjAInaEj
x5bB3or5hKFA+iFGbXT5OOn8G39XnLVkr1fOFRNTCFj7MugUJ1wFzzxoD8o3P6fty8zMX7f94jlA
V0LaD2i07NfQi/kwLh6rIZv2AD9fhJ7HAOHbdx1vOOXF5SpGNn8wa/evayw4qpyARL/K1B5obPIw
EtnYQ+xOnfHlNaSGJujKQ+SszUvl5fJ5gpPLSJgPPeBsxORwMY25eVJjzibayMmlAezKWBjVMr0h
F78u3wMPb15H6m3YWFbxagalujJE/jMa5gl8SsIYxYwkTiBjckkA9lmjRa6dj8tpg68eL+ClvK71
Q3O1xb91Y0hyzsbpP+gz87fVF/dtSafg42RqcxCI8kaBlxn8oC4Xb9KazWchiiG5qUXfphwKcjEg
zK4gvF2bwiSNzeJNXvy+pZy1vfE7LR11LopOM4oUHlvCtMR34QFwSf3xEctMc8BXcXKD/NLMApXw
SMBD6xMvtCV0V3px7/N5VvFSGXfEiF7HxXLChPYoAmgxAJDk+Z5OxRn0KyZ5Dy+Dy+Ydp13/Pg72
h1pXDD19yQrTG6ywd5Vxtn31ALv2Sc/jnQNJe8LgObY/lh7/2PW4YNtyCetQBkPgWiVMt0zUDZ8B
qXXQNJvK+K4yx4eYPjLznDcwy7pVn2LpuvOcOxtmCp/2/Lk2t5xRR13lj8yqnL8mW4f9gKI+iwuF
PwOydMNWmoNfbReW9YUdwfsEPgrqsHq38uSxp2kwThytyMntDqtUhApA3li6yZqHCEvW33nm/Eyp
kPUx8BbzYcTAsMeYRxSiUSf71GBgERUzecv7HAYmsU9ll90zP0GfwD/JuLWfdLf0e9It6Lv6pSPw
i3s5j1sSxhjUQbJ+1NswfaSqUg/1ZKZJpHxjiArLF8zKW/97mGovvkUDPa9dnZzSvLiTCcWMLdYH
P5tzA2KmPSv8v2vwPFNfvI7GTddpVRiECc6on8pJcyEXZrQyt4r8LinvqtQYdx2UdGfIrnpevYNv
tO8zA+0V/DR7ayuJLNHkcYEVM5x1d/BxjIYAyZdfmeyfTdJxwmzhAMznxX1SeCvDYfaCDyKtbAZc
SMr+NbbtvJJN7OhYkz7prMVjbSVhUHix0ykR94XLT1T+u2o7Mka5HHEzNV2o+pWwXKvxDOabbfVC
KVIRyrH5p2yRFY6CJnsTGr7KKzyqdN6RM36CYbveL7lyfjVTRmatI5K9RThRHDDpOjRYt8CW90vo
W8l6LcxFHsotWJDPT+V4lI62D7QPeEx5JHGgm05OJDj38xFbmIoTfLa7FfVf4xNaxV7MJclremGX
uKGYIly5JVyH+QjJGq+c+4/4odXZl6JDsU+BB95ZLc6eErsgfZN5ny0upey++Gg+1yx4KCZrz+7r
1G8dAtn1YKaDFylvKfYK9Sf5E2bv3bxw/t9ZZs0dGNp94RF5Ts0j1lM/9ckh5bq8PT2J9Njb1lxd
VotDtDFwJ21sxC7siBC3D8j682JuIwdrzAmy0FNSssk3tsoNFarca+vpg5/kw1Mj+3jZavPozUGM
R6w7sRIhwdKp2su0bPfcIRqd/tQjNVoYafflF0//+jgJoh4Rg+7ztvwaU74cjIgyUtZyHWqSvX0c
SzWnd7pMf1NXPruEbtO69GerKe4WCz0oE+9rSXIH5qMtMhCXamYz0UzANpFqPQnfqXksVBH1NqNf
ADc02elyj1YVLvYSnAuDLCojG++V71/T0gjzbSiPzhwoPGvrYSUqKl5TVnrsMnga5uBrm7zbGRiG
33wzecNwQ0QBqoZd35AglTQqtmXLc7epyDk2A2oIk0nDbhgm6/dCEVbubhWlTfgt3OGUBWGBzynu
lEOkdh7I/Dot7FwHtBJUAwtCW+lfe+j3995kOKgwpPhgXDmek6EKnaZG2GEFoHIV9Ssag5QWGi0E
0GtjVaG39dIjjRYSe+CQvT003nFZfczlE2H1fZ9l8y1ffiQhdqgOBuOKR9w4T1XlrA8lDIAXsdzC
v1b/SlY9mVFEcf92l+F+RrWEyCU7kLizPSl8eFEqyzcVFO+jRBWN13JiZuo8eolABW4qzFu2Pqc9
89906X/7LuEwtRgRLK2+Nzy2k57/NaXqIk6WT2jt3rnw8Q4OYv5oyoRmYSM5sU65jxKh9FEyD9ir
XhOdjegsXlL2XIMFgstJSGiubXx79ZxeNTrfkIHYQyva6s/Q1esT3kMvMj3szf9NG5L2tEl1KDnz
qLJZQ9fjvimM963xntq55+PugKNOoZsSiHIT2YbFYnbP+bCFzUh4ilhRZSZJNh5WY/K/R2wETDGT
gGruVpSk2iVnaC5yMvRWsMmV66Qvtj1XsB3k8k4cctMdwIYl03V2W2Rd3dgA4B8r8O8N5fykmRUS
bFgxSeegZ0/Kw9JakgdzKZDE4oDycaFtdv7E+hKxzvDobupx7Yn7MrrnCZ1jx1jngLMa94vHSqUn
3APZHEyBsRl/OYuBTpZkEMZ4AhBlYuy1mRO93nZGOOm02uNOTAiZJpU320DIp0sNMMvIj26xhRwt
X7MJHqAU1j05Ohdzas9Mln5YZTgxB2Kcpx7sbZfn9cJwcud6HS6kBYtbtvZXaD+X6SZZa+fiBTPB
nc2ms/ZR0gWgJJBj3eLC2aN5af+gRqu/rk5wCby+fHaqgXhZoB99gtV2Vsu1clPcMrReilUEEPpy
xSdLbEWuR07J1EbKLoh7Thoz6i3rS1XWmzQS+czmnYLKGZdPz9Tk4+T9ygdTpnzL9a+ktuRu0eNn
a2QEJVmVc8rz7dXQQfsUpBmFvmP78SLR+426SfbcPic5YL7JrbQj0ZKRgEtGCrvXVUTMGU0yEeja
iiz7wBy9hsHcsCqSxR3uqTqeyDEwl+meBx/4bakQGDSJe7Hc2d7jYeKGzq2ndAieE4OPXXn/egsH
J87HJ2910xihJbVQi63KMWjRJZrDBtl4RYhPTHZ4qJvxmm3BhTz1+pRT26AXpCEqbDKiqi7XcTGn
xZl7l8i7fgz+2rlxranEp032oTSbL3twLwph1rVsmQ3M3vvII5iWwj71bKFP1WCfzYb1EqJmn5u3
f1caj/DI7ubZ8YtryZ7pfk5rnyEyiG97IV4B+9khLbHiLoxRrXAKNu+ilp55d9adtcsD0tEdYZ31
LTmzb6pjOln6mMzpC9sNtN4jc3iKkH3SuSOZp4XxlPfyNBlz/YG5nlxklNKhNmzeb5NEfcYmEwn8
bhTzy6h6tBXp8HCjibzOsmApXqLWRJeRx10lsO4tW8s3PLwjUluP5A255wCa/64ddHPsJebWrElA
IuTfztasf9rFuanLZHBey+1b9JZ/DlpNDnbxqUAThJvXfdZ2f91IuI7H1DVOXr1UcblkQ1SX3Suq
m79Jjjh444yNm9r+kjn5Ih2OgXBlNT5kixf7xcpKb1Dh1uXnjLD2nbWm1yoHRuCXfE0jGnvXcR88
jQb5NnnACv/ir9Mjn1AekS+B/H86DhP7nowUGtvKdIiZtjwojmMGz4/FnICoUF3wyKD2t9Bbv9sc
/01P5j/2jdPOaNsTJqRrZs7O0Srzj4o54IH+14jzqb8l27lYvaXlHpaluuqU7PUU1MPxBirb4fv0
qEHVdzcwNR9HlJeU+g+D41yZVKsQbsQj7lbc7mQnQc6R3xIP50flOdlpw0sRqq57LmfbD5EMVREk
tktTzwdMcwQcUgGes8Vs/oCbB4jJX5nd4mO6iXHThehubtX7qltfIHRi/vPp2qehe7BWh1ey5bh8
re5NKfGmA++aIvRfc2gUOJnWKJFGH9qO9WrK/HHquKENUT2x9v4tR2qhQBaXziboZ7GV3vVTfjHX
cUW0WlY9NwwKWLmaj7Ir/6QOd05OUF5W2mQuNJSItRKIj3KbIfMcgK/ob22OL41QL7NDfQ74b+OJ
onvC5Bz+H5Gw+m7Q3VumqpfNQx6BC+kV8+IvEDZHPkXynCT/oqvr2jUfFL+nQNHh0nswTuzXMtLI
OLhGAvxC9lSHjNHYcYxGLFX3Mi/9W6UZ8xiDeiryijIVF1Sh0ntbLEfM6v0xwZu+I0TsmiTmJbD8
ez8YnpuCFNJ+kO/OUI9hb2R1iKPkVyMkk9bqEeT2G7geRCD5vCe45kSI4Zfjr29FQS5qgCgrt2s8
pVXxLmBo7ZZZ7DM+mDu2BahGO6wALk/tXToWWHkbvTMZM/KNO8VJSOdHrUSnZ2Oxt8fmmk8ev3f+
kBSoQ1HSYtSFwMjWhpZCF21YDjM0JkqrPLA2f3RvwdnTgHyG8AaKni/AmUdMAVQeRYc7ErQ1/8lw
tu3Ey9xl7yrb/nJzOxenrYqILVSF21sBq2mRg9b+U1nNLx5XbmCya148Ijr8eTwi7nx0VypKQyIb
BQJCH8hOgfqLfT6N/T7r8yuNYU5HtMHzMPyrxnLFiKlq92xM43p0y4+gsBZoClUbLRxBjmbFWI0F
lhG3VrE2fC6npviq0uEO8d58oM3dd5bIUAcvWdSs81W5qsZ2IB8YITwvvvxQAVq+yoHoxNE3NkG0
EQxKes9wbHP+ImZvQiF9m9LZDY5theJicfr+t1z7nyoLsMNt/sapSDaxs6WMZED0JAS6NnI8w1+Q
kWWvJaW+uPq03js7kTRtSfKoZXWnxUxqY3mPR1ed7X4CqyNW/9mT+m1Zlz62q+mzLmEt+nRa2MbP
aPqgYW88CFuTgj7B6iDIZ3/ItjlAnOd+4afRPDr4tZhhk9iflidTgkwZPdRXslJjiF7hXAbLu2jT
13agaQ1UfecKO4/IiHt1oJtwQTTHqiaCfioSGbJ9ZSy63KdCPXSL/9Al9kW0hh0hrq4Q5c0/48AR
kE3VS9YIVO7sAbfZp2BS82lxtrMqB2oozKK7ORmcXdUODZkp4n10eKrjr6Fit8DaLVoxKreqaF5y
gtD80ojSjo4CmaFNF0xWLhMaEQzkz6M1QQXyZJG8EldskO6F3bwQYwQDyUn9Y2rSENh5s/FRWTJO
/JV7qgp9z/mCfT5+CMXgzGlrDjT7mgaZs9NDI54HhycdHJrcOJO8/GfuET/AQqy/SZcy7r2xA0Qi
gthckgtKPLwGLr54WDqMsTF7tD0mhJmePFwHEVyyFiV206G8BypCuLNgPJZI5o4554z2ptchYZRQ
VZOBjrAz90aPntsjri7haiWs2nUjPXgYrDKi2aIhM7p3lLLDq5u0w1VXIrkuBiHjXY+Z7w6hNlIX
s5xs6qyJUOfRK7NLSkKqz8l5GBmI0pfP+xxgooMYK2nVt8SzFdrs++7sLAj2fWs7O1auAG68ue/v
dJ8956vYQlU7X1Xh6+NMhPyRko82X3w0a/IzGC35M1K+bTjLdqix1M70qz/4yPIw6xk4le7yuZUo
P8gvupar0JFpTe/IGn7lgTvvCgoIjIa3W6YDlsHK7E+ddibhz+oRvyCZzE5hHVnIpwfTWL1oHPCp
rdr6XaWmwd3K2yfg5bjAN+6N3D4Jlpyxa1t/g9IkF9gy6bCz6mLMG+e3j+xKoBTZeab6heGBoo/M
OLxOFw168NwZ6ZtDD79HchiTH9PEbApRR5pU7JO1FgeSdJG4MBcbEgTIiWfTRRj3zVYte/wjNKEz
2hi8VicCSN/ZYnM42iS4Tkx0UOlRz/Wu8KNJkHPVePJ7ypIHx1lI3yhyjzgvJR9Gc+zuhQxwrPea
ODGZ8ZmZ585X2QMpFSoijIYJt62xvGjsvFboyZ5nA2I8WGTpgFqjU49qad7cVi4cvFVlFBGvrSr3
PWlEzFtTog2hPLHfMUfTqg9yzusm7gd0yjuzvy2SXNrymnJHumcCjgAoYC7dJ7cJdmYOdKwluA+r
u8WiFvS3bhtvCkQeg34bGqV9VR0bKw6cE7laGJEowO2Z+J0AeEKAw4QMZLujBjKZqMwmra1HQxhN
ho6tejmzfvw1G+533U1crh60HXBgbxAcuKwCSBDlY5W+MX94xBFSwSbVRTTpQB0540skmg4uDCwK
UFsoYzOnvb2ZMuuJ/aEMLMxbjLxBVNKmTmPQMc2oP2USHBiFM24iTrnBS7Krco+kemM81RsqtSBZ
EXwvh74NXnubPgWC4aexzO/B0tzPLk0FsHNmDbmeklDzeY3IodJfSTZ/YBWkjWP0vta+2Jtb8ObZ
w8vCdetBwo8YvTO9DeKVEOUxo5xMh991BhtncxonThavibCShoXja9Bi7TtilXgEqgil836axc9q
W8/9at5Ba7YYMQwJucNjGlY2CeHoi7B+Rphv46kj1VG25XNVD8DkRtSVvOJ/iGUfsJINhyqZn8pl
wVHkliLa6rXiV1axCuwjNt5L0iNOw2aGi7Kcv+x64zSazchGM5som4XbyuCpm682cBlb4XCfjLPR
YK8xqohX9ot982sy/F00DS89EwSs0Ol/0gIfjggsHULSObae87G02XPrkWWM1yji8QztWIaDNZxp
KI+Qjn+b2xaDDIxhNzJCGlm6+s+TwgrojeN96QqUnRm+nRuvuT3Rshxkl4ONG8h3QktyqlbvOErS
Ee31lMHsraG3H4LMe9lWdE+k3VzGRDd7hfyK7hE8Crl/f3FD/utk/c9Q2zWRziP1+C9spRdS229j
bJtsWzJqKi+ZUJE5VO2bgWjFK83ljiQRxLuSYs+xlrei1k/UX+POysw9zcYFV2TkKKacwmtbd18s
rs8Hw9Q3xJHzaDn5dG+OmvFaPc+fynJpCKZJPcu0S144o9hOl0tehtoxz3AL2cyPyKtzu6sjpzAY
8wNFjhrDm6oYW6X7jxTk9C2AiLGHcMeADk5Y2EyiXk6JaMJNksVs6ebNyjG5E/+FTI51bz+hi1iE
10U2oC1ImCYazhIA4uySNXzr3nM/Ixc38X4SskheQMHBB5syN8GaLhcGTqY3xfMmY3wDvN0CSrCb
baexnxF8S+nBZ0Ids4YEUdAgLt18sB3xm0EpQZ0U77iH9ePm2RwRnTAP1HQ/A3SUR9/uPjaHbY5I
8ocRTyjZzeOANM0v9mKc4jRzxHOeWnjgtXu3ITNABRFrtj5gedBYd30HFsHF+prV3HnOshMl8me7
M/5YXe4T7I0wPbjZnlbZtQ/ZzZpn+MEBafRBrBtQTMgpSGrlT0+zhAnQeSVG4ynxKOL67YchpozN
VhkxWBePd5wy+Lu1P7aX/pmQsUfG4KUnnWELKNJ32PinKuhehk6eF5LAStnejklRfxGuFm7lcLFW
UR0qzifclGiwOlBtUVAFP9QmGECGnGGR8P+klZF8FxtnedBYCn6ODaBUKSNHSufWA668hlmfPzw5
leYlpGNzWUoCy4RRRiyq7jA/qB0W9YPRorAtErc8ZiMOE7gDCIMK/8MwjLfN7R6F9pZwtdjy1dPK
8tElv7FdsSFKD+/4za1dBMOuA4IaSYsOYwueqBIiNivTLs9s0p0CFNPrHKVG8ytthh9Vwgk0W1aD
3l29OYTFySKETn8CSHbFPA5NtvKM/VCBIcS/GjJ4J9S1wPvsS1ad1KGXosPlYafaI1oNloxw+vNm
LHG2NXtzTNZ4tFj5dluw7Qc1nbRv1zHfO0QLIueAVaS8X+Ohn4uz4di/6gah6GAEYp8P6XWzp/ne
0MVnn49v7eLp0zj4CfOIIg2zCaxTJ8dneN/7oMpIbIPjFU5NyZ0inH3flV4smZaw83N4pGK5Q3er
LsKcPrZi41LjxwCi5O1FvlnBrnPwQzZJ4V2K0dh3UwPNAZv2i+l7EH367QMxzRRSc1+Be+wxzCWo
eiAricn4pYeJVzxJJKSsWXY6sYmXgsR64NMgnh1a5cfqiL9Zb48vztxgZGgGDmUiuVnJow7B7P7Q
gS4KRVdfZIG02a6NINTlds2z1H628ACM0C4kTxvW12GPZj9cAVRC8ereUZ7fye1WhRCFbLf++1DD
Duh62tUS+N+DVDwZFRMMdk56ihh3nqo2sxB7qbNrbO5J51Qq01S+eov1VNYusYRBZR2InkTNspQM
StAW3fTuE0G6OzFkSc/gtxPI6AzTsQ6oMTHoZ7yn9MJ3vwX7vPNQNPtmP3iPdqYwsiw6TZMd9kWt
L7PjpUxXydKQF+jJTLvEVE5E6Y2DhohZ99ajVQlZ3oMK5VeBYsA1Y8DFCDs1ifx1tRhQxmuJ++TM
tj/wYlM2I5m3IrC5aWBbHErsUBlgxEl/eRYs9Xhszc6NTZeuKZbLjJ0fdv4UE0bdlo8zWM6/80Rt
Y6iO41uN/NC7XHp6iD1JcYfRpuSGHALKDNqoovjrEo/YvDcrdzkOaLRF0Wjm0/S3rgYe+iaKsKM2
na3/1TNurVgIvjMc5dNPp/H2z3REeHlDFWrmzyDhd40yDfu41uCTQmZ/IPNsiy1OQWXeQjYhs7it
67s18+f+zGKIL8ZMdfCJXZTXtbrzxg9F6/6tzLHQP4sFLPNnRXzyTvS0IGGaO4GXRVjQcUspUp/n
xWydyNrq8t42Z3KBzKJqDytWC30voBI6kU+53hzcJbVVjCIYKANqLCQbPv0S+FEw0OJFmvN4sIi7
6fcY5v3iyNMT1EG3iSXZl72rvSsQ9SAgPFH40ydVHymhA/rONkwqjs4dpIHF+CiGHMoftiF616wc
XcGwIWMIZwxba1M9sxOOchT2sYNuDGY0y2Cqs97eDilwzeqAp9x8JSg3yGMMHuZ2IP4aJgkk1ym/
71zPyE5wUGH1+dgA6z/MZLL1kDGbQWVUuBMlbrZMHSZ9v2zm5MxqvSzCtVpU/0juXlq/DPATKK7Y
F69Pbc1m+gz0q26iSjmWc06dJLfuFw+fHLMRFh5JVzAYKXvbECHRvauMV3OZCZtLm4WSC9f3fTZ7
VPVClAVza1FauIxd8s/HtF90bKsJxYJN4NpN20eoG2K6Ytn7qduzEM0GEzmFMi0iRNCOngV0zx49
TKUTWrypawEjObPl4fOg17AeTRTt87NLIKxzHNKcb4Z1MWJXGF+td+fRzp021Lg9BL3KovVfO6JZ
DBRwPjuuqjAe84ba/a60PJef1Xv60opmg7hmuK33sIGTqI8c64ijA7Odl2O5DchHxTwwXDUy1ABw
uROOD2SE2QuZ8YxhROl2bw2JHZKVWbW190p0twzuWv4xdDfx3JRpe2SxsNyh2L+H+SP9HU9BVCez
MY9PdQceKGzXpmOfKPX4thmtQ7lQImhj1Gcg6E+Jbd2ZzK7Pc1fPGONIMd3XQ1OxBr2tLf0156FI
JHu5WzOYTxH6iIaCCFJKPnMtmvU3ihHzOy94sMCk/U+OSW1lRI49Sue9k7Po93RqQXdvlUW+YraZ
qx6pPp/OteYou40hu392M2zNoQFqLMJFQAo4FAh67ZM/uNYvQ+Jk2AG8weMBEQ6hTjr4U3FCVUoD
X1h1hbIP0q48dn6Os2FyjfVZutlrma+Ic1drMfSysxKM5efGrZd/Kb+3fGgYmzBuywA3xtBSZ7Du
Gesq3JnO68C8Q6HUKuUYW502NswRIDeY2TrZj7cqH/pcwZOFBHT/qy6r7rrOwXCVQFZ5qFkQLW4z
LGZMa6rfvGLlVg4I1rUe14KXE7Loqk7w4XyXwGtn/GktC815v06VdT8j9Ts6VY1RZyMvAAOcrMcz
ZQMMDWcQHJ5iBVgFhbEEseTZCLgong3YesBKU84Wi88XAQlHp4muCp/Df6p3N0eMr2sTncLQJOw+
+puoXYM4jhhKqQe8zRyRrFbeRghO5GhYgxsPxHWrI6hJvhbipHO0tv5ovEpMQ2lU2LZ9TAjqvBsZ
+pKJhwXKoU2A1IwIQe0hj5uvlg6mmRcrQJzD9DsNyaJfpqw1r4w0GJh3imll2Iumjnzc+OmpNW1u
zZkpoMOkijHbwZ0aTja4Q/Mjwqz2A7EtRwiTpaFkauEM+miLLSOyekk5H+mjgPDXtbb/4j6xoRT2
+ATHHF5vVCTaCBhRIOeectZ5zH2aft/B4bjr880HmhLo9gSWe/5wZx8ZuylNnkP9ynC5bVseuK3P
97S27vK7d1vw4K5T+y3diJSw+wdzuM+0K77ROVH9A1pnhuFk6SP6Gv4aeZpcBoyYWsSY1MfZTiWz
+FejOw6DHGs53G0YKDu/yH1nl27MNEk59td+n4OqTQBFWfRQ1RTMbtw1VCNn4dcGEhLuhl2ZDcYX
aJX5cyhWpLz+sl6xOvt+RKVfvbMyrHQMVAO1pzCQi7LnTZ2HcnI5w02xOknUDa3/Twzd+DATZYpw
YO7QRA08OG1Tjw2mitr/nFsynZFATfc5UdffPRilNMShwLVUWxVmVWjP7svQuAg+EQBi43O0/5Vs
ufOBwo4/21hUEFeffiuL4OeVbF4SI3sObtGczK286jXJhjtnrEDD04tTrQ/j+gqLIfsIBsW0S3i1
g9KkzKrmaxBW87QaQnzLCtUBpJr6O3dNgHOFxLZtgP1imbKRr87HVj+zPUFtJ4zOjlA2iRaUuzOf
hql3/+VdRyGlBVUJDmRrzxSuekeamuFDklnKN7MhzanFLOxoMVf5MlVqMI4Oq5YHpjBzbC2d4h3Z
2fJMv/s6VkDMQkp4hMyj1MWr7pPm7zRXX5PHtNdlErfF2/xM2Z9eLZ5GTz57w/JSeD3i8DUPsHFn
AUbcngh5xWYUhcnNqeup7KpAvt3ZbRtEZeVBPEGmND5sIJCRm2dm9pOnQYJuxBnat7zKaTA3tD0h
q74SAzB08J0wt/4JmYT/h7edPjk24erUyK1xJ7tBvPUgMX9aFCcGtrop8Pcza2HWfEylgfhzd55y
omApZRli7bOU2S5yQsGlXVQOjzTLvnlyKwj2oH1wSjwUtBV9vKGDXg8V4w1uqP9ME5s/zdPBtjWB
2mZtXi1347qk2uO6N1fduAhE6yK0/YqVgx6C1DobYyP/saA3Hs20Khjqw/eBdnX7e3NOriFZ4pwz
qCm2C+qu4PeUj+YPSRic84znuucsmyCSu6PdM0RBc3QqDcGZATyXE6ZqbC7jBJXogXwx5DaDh6B/
KBQPn5YnNJojyR8Tt/upSmHSEWmt5ckSbPeXYWZ4iN4R3ZWimUmTlYI7G9KJn86sANV7C+APpkpR
fveIaiJpFvIilMupO8O/0ruMwdi5UYZP1Ypi62fVsz3sQeBWDVgku/5Le5HctziPIy9f9V6kHvRD
EA4hZQOrQG9j5EiyAwlAu9pY+Ug6ambFnLQpDnVgzTcGq+c2EJXs6ntpbtHo7BXwFelk8PZmixc9
Dhh6g0NaLHdnp6b7vnAjc5SZlVoO8LqcLqRRyNaXAXYfKzy76dGTKjwiwSJm68/434c1AgPa3pmm
VO/cwBIxIq1IuvMAmTJ8TTBlNZsJt62hfnZ7H25/DoeO1oDhFv/qJ/doxQ2oy+DOmiBYr73INaRe
dNG4EHhtYAbKGvJkWBdpE7y5fpoecJk7L1bL4nSdVvmeuTbFZU3VBYaHju7DMdcGY6Pjo1xyx+wp
G9btAYWV9bRsLhHlYmxuinXco/mTi042Ab8tlBODGqJE6nWWPXkTnNCzDRJoP6m++6jYGb1nAaSx
Lu/f+haVcu+r8o+5kdkR4Cr+ZsILIddsqdhzgWYV11hv8bddrLoKP321J36RlUQpZi6XRlfcP1tC
b7drWzaCu3Zrp2ez1v256538gS3njwn5YwpFSrhnnM5QN95bq9QuUTKKL7SqS54jZT9azlEEmdHH
/3/6L/mE1hpLJrcWgSbAfBy9Xrcpy7oQIhNX+MycZb44KVfpLlglHaX3n+8tuD1q7puBeJx9zZXS
7yAOMGb+7wcwCeeOAHKskRwU7bBeXQV1PLIBsyFQnyQPqcVq+T/OunLjl2XAdYlx3hTh6raZMYbo
ssR3ebtWUNljcZRC6P3oboV17xL9Vd7DSlqT/UYS3kVOY+BilZn5gMpE8UOwffKAWgDhlUe7r1QQ
QxCRyDK2ic7YGpe5PILT5s///xRgKZO4Zx+SAFRjv4Q/hYa1xO/53wGGzcAj7IVGIPfDZFxQzE2Z
kzAiqXKLX4ZEFkFM2/IrXU+WG0DPjRUORONmah1xRMOJnh69gkEuN1qZjDptkyW9xIy8Dr4Tgy4I
ybh/me6H/n8F4cDhI97qkazZCyMCu76iTwuKcJxQJIb4Y61yn0rPCY5wlMf+YLo3PeTCjXrYkobD
S2/cFyidq/J/7J3JbuRImq1fpVB7BkgaB+Oie+GzS6551obQyHmejHyj+xz3xe5HRWSlFFUVeWPT
QDe6kEBWIkLyiW40O/8537nVsqhqlmi/DsNc3D1c1fg037ya++lC4eWAENK3jrvsWjZS9HP4k76E
Lcdri5yIT3LUyzQ/wKY24l2X8tiLuQw4XGlaUd9xDTkIm4UCb6lS1aFM+TUuFEE9k7U0LS+4apva
ZzPTtsFRGeUR0Qin0clZRwlpjso0x5SREb7oxTTltralY4Ys+gJjoNne2JxA5JptESHCrnJwSrna
vH2P3T69/f4Z1gjxzSZtgqTb9TlwvkXF3y6WnFe9F6aUPVypkOMf9+EGpE1kpx2rimzlUg918FZj
pwgGpSF8rU0sPNpSdPLrF5wXfLjwKtIJJwxZ9iIcRE7W/HEEYzuNSK720OrXQV5b1ZXCneMfcbLn
8rNqxRwGU1Ry2wiPSz5CeclXmZv4uIbiwTzDZ+GnnBNDwByIi2nDhDAhx+91Kvd2EEjFI7t8eU/p
zjqWGh6qiHjN7ObVguBSK7n2QLjfBpGpuIWkp/1Ar6IhOPYgRSxonw4ug5gpNkmzFrdS+27W3gPx
QVZE2+ZmvWl1dfcR2/vBav4R9v0JDv3Tf/7ndZHxzwfS+eUPnvQHyvjP/zqJXmribO/tL//W9q04
fcremp//0vxs/vG7ePQfz24GOH/5j/V/HUmak/unfOP8TH4Aq+YX8B9/v5oZz3+76l6fvvCnP37q
O8lK2N/wD0N/tjz3I+NJSvoHyUp8syzJ/1zqhCScTcKYf+CkzW+mILNNt6aQgsZingTu8zb8j7/z
Q56wBRxqnYiw49Av/Bs46Z/yoCCLTYc7OCc02JRgCn5KnQahDBXFXg8oq/q1nQRinas0PSrysV1x
OwRRG/WVtfz0Fv24lL7kxvU5Zvpnf6DLw1rSJNcrLX3GfDlzGPZT2Nj2MkuMaX9b1Ixn1l0iA7Ut
Rtu/t8oIjgGIpmFg95elF17vDu0ym9lFJsnLZ+FM45ZOF2Hv0QYjctFOFBvbsmtt81Y5sRuwNWzU
ax+RSnQdv9Gxelr8itioYnvddK2ihwGLXbltGPOcgC3s7/2WfAFy1FjbJ4mYBGdgSbgtCHgbKCJz
7GbL1Ap7nJ9SspXzaSMNmrhTlxEVCQW3E55LtyxIJeMpIKJFH0DLvR80NtQaik5i7iQSOyjvtlnO
U3ya5dd5HrkR1jl2g+meE5/m3IdeAjHCYC+vEy5R7KPAzkmz8168YgYTEVcr8wszKvTngQK7hyKM
ynxLGLu2L8niixNrkENwyx8pZ/Zue5O2qatIqOXQGYo2CfafV4XRqVtNpgx/hrGZINOHPd0GuE1q
3DJV17usmgFu7gCSWK1oxpi5gYXeyDWgCpj9bKj1XcVF1RChnXmDIAqZ7XZKK2nimpGE9B3MbXMf
pMKUhitzpTeFc0YUbMiYOdelsVMfjENZEEhc0KrjeWsi3jMI0TaTjrpsbovDBYMvJrWhmz2b9VAy
usTOC06KKh+Wvsl5LJOCJp04Joa/COyOAI5rU6G3DD/QjMYHpjHRFGIDVYDEIZMPlKNZZsl9aDn9
Q+vOqEe6eka5QkiByELjHThI/QMNOZoimoCPxUBHsmiCy6K3NH05IMhvorp3HvwPyCTsW4CTxQd8
UuvaCjXJT0NnUXtNVu1gqkx7L7DQ/0mlMGp147duGLI3aKwTUCBuTIxs8FS8Nahk1irQQ/wTQZ6v
qpDv4nJiT7grCxwSS6x2EEB80wrAnlBXVi9NPxsoU58ZmzjW4W2y2WDoRVonetUzpcwldV71fffB
6RQNyM6gmemdzgzyJMNc3VilWVUbkp0mhEqy2qC+PwigwwwDzSyb7Qi8FX/r+jMtdPogh4ZjqQfr
9IMoanWBfenNmNHM86LL4YM9qrP3Oo1mIKml905FKroZDnCs+TbJGV5a2PBzlmkytOStZ7pp35YJ
zX1UlS+LkuySUXNXW6oZiuplCcgsIHIp9soPbiqJBBdlbeLxMEII2Ko+VYMOWsTMXE0++Kt0WwB/
zoaeOSwNsDBaJ6i+wQIFuL6WM8Q1/uC5RjPatSIu8QBL3X4sZvCr+GDAKjPuzm1DRlfxjIidqBAL
gE4BjiXo5WHD/eDJciIV0wIuUnUP1w7i7JA67qkxY2hHOP1QVnvgtFbqjLdJN+Gr/GDX+v7MsU2L
mWkLo4zY3DijbiEo4T1AgkIGKTWFRjxPFp2FVI2VYDsgsYd8ErI/8Yw+NNd+DDF7k3xH7DopJKdl
+h2+W+lmVHJmlsNVwjSyfovEiPE+cKf2xHNGo+WAXbAxFKBdGaqwH+oXhL5Ntn4dlzv7H1nTMGY2
QKVIBOfRZmIaZ5SMFWu727Dbljpj5dK2XzOqqu2jJqiqhhhFOQii+xOH/xELE/BMwFO1V3Kpol9a
UbAhp1iS2rKr3lUMRhrtlg854sBa9xKbgSOAbBNmAbnH98nsVwOiDsZGtxhz7BVsjXhfNtrQSOfZ
6eg02zoOwUpKUcoomWMJpZxtJlDENZsS12lo4pOCErF81dRDC5GnIBKxC3NsOGw4MTbiaFPVmJv8
aiFa8zSxJDoox3Bn9LZllkkDrPmkYS9aCTP0NxTEz2q15yZY3bVWFfXSCwvHOppvUcaySfBiursK
LIvDBC0jBrwMKb3FLuu20TScIGmIFDkubhrnOsgMSBxLEdWGPq+qubstHbBE+ZJxQ9Zf+30Smg81
o09YUnUskpWBM96/g33evI925d9yLsa1ySZYfytMVZr7XMf0wKmbseFyjAeaFf0Q3AHri37Paue/
T82AdosB+D1OQI3HbUv5En5XbO0NwgJTn4Ls3UKVfncix8SKV8xmlbkOhry4hEUc3pWM6I40PWyf
OoyvsAXdpHq2RqKUSxA3vOC+wmy09qeSNskgHmJS8AX38cUcjsIiW5f6DYtHjbfX7ItTVixCTFy8
uAtHLWz2tWtQosJNyGRM1Vc+OQbmocd0T8J2T5WQJnCe3H2qlP+hUJUW330ljGmDRD29NND6OV5Y
XUenEErAKzXJ9XWX63grBDc6Al5YZS8DVTC6d0azpXOGsCjwRy8ldCWsgrNwmQZXXh2ZANq5puHr
DLzQbiyp3lhWWl9z03XQMDagGUJ7ti4B387CWF3Yg5TQ4BiTrvUqzewVR6LepSLKHeutKkTWY8/7
OLTHwdCsUybDDwPmIMoGoDVhGW7mpGtaoT8tWyN0b+iewR9JaxEzPth5RruaUeXDoi9cQtmBLCjt
GAeG3gKt7JXSGFIxMWf8p8Dh+4OYl4MpZHZQqoWedmBsPS/miFfCcUmxXMbuqUXXXLLS8awGS1Mm
yloo2JEk/QL6XJjaFfqxRxGcv+xqKPkrFuS+W+VeVDonWV8zHGNjRmWiqbF8scWZHPZr2vzYGAtL
Zx/3lnaXMCR1l/aEoX01IYXRvqAsOqItlRXVTgaAsheml7CiO/UItg48eUiFXeqocSXx345bUgBx
uRnJOl0oKj8olW+ahNHCwOhmLS3L7bbjZHfTshVBtHGz3HWOIgYQhEFtrV/1JkgJsAoUHmKtZMWt
B4fi8DD2/UPOX57RE5phUAzFBIrhfciV2tuub+8C26P0FW9ofDcA/WTxNalBxD5nNK9dqwEwVcaE
HVYNHB2XGdW0BFMyZZFK7eVF3yttZ0AexbSHwLJxgmoEPudo9mkjwvzRg0F8YuEfZ2qbJtMpl6Z6
tA00hY2lekBonOKp+O5790xXDl4txJ/orYRsfz5MttZuVJngskCdd5khBP21RgobL9qIcIs3IZyd
k6O0ngq3yLlFeeLNJl7Ht9PyMVXE5ONY7cIsOFPk6h4lyaCXsY6piUZvRjWtmETeK3YLJAqG8GRg
hHbHp9Xty95mFghqA00PMbR8z3FpxStIA+Z1XU0GxmiGMtUKzaAetkUDuQE+Y2evkIc8CFiFjB8G
OoJwvHeZobY9owmmHcwxJ4LaBafqVO8plAFwa2crXWtdsBx4YrYFTi7YbQ3xXbBhKr2jWGqw6UBg
iVmEGHDYD7LVZwWLNL5JkS5w47E2Am4Nxp5ojVuKwF4IG7ohKq1yDkMXTJc2UaBw6Rto9AsxeSas
uSJKziPZaO82k7ajqWfDuBgaw73PueDPmzS2LhA95L53M7vhzU8sYxmiRKC6DFrT7GFQDTAg/UBI
IiITPAVE9/DURgd6g/EuHjPWGhoGQwbKGz23UPJstuDwI7TRwrmTZJWx58yWHGgPm289sq1yMJVd
zAiMyRXAr4TFYYH9EhsDBjvAoPxoS1FAW5B6kBjlLxFbMoQeH8l0PbRUbKAzdyV8OzZ07bYzuu4c
+RmfCTsZrsHIK+qzhvkQipITiU085SxNLuramTsY3n1WtiRfpmgS1IOOebUv2iG2NjEDoGJT4UZ/
y10/yJYyAtx7gMDShKuGx6NFVaZE6/n+hc4VLbYiX0u2iQqQeTadwQvKyP9FEZu8qa7ISDeE8O1D
5NQhjFEsA/uhjuk6CEbSPqkIWn/RJE7iLBNzdiqIyfZeDT+N7jO+BDdKVB7dgWOjvEXp0upJztLP
ngPpqoeob3i7pVGIZwl7FWehZbYNJAGlP+ahx761NF0KYNn23JDh87ESan5x3jNlAz5TFDwfRtrx
M5IrT8Lsfe+SLh2K5YikyOu0Mlx3RRG4u4Ufb1MGgeuXy6LUabxo8I/DfzGn2tnhnaH6gcI+GlTS
Uufc01badKCLpM0g33VDttZYVnOwIo0HvsTsxM7UBHFlMCc9kzwB2RGvYOdi/6qcZlmpeZmK8oK7
YWhpenDEYs/7y3TThBUzcYdb61mg3XeZHKGEsgtZ841K+nXr+gZv8lCCTmVPxVCTLWI8bpjuk4kl
60YCOx5gNHG4MmnyM3ruiMo1CKYGbF3o5ND7CeqHFqp71E0iir8vPf3/6Ur/3WrKUAU+KSf/LC7N
vPm/LZ4oePu//yd9y8bPsPSPn/0uMWmO+Q1Mpg5PyzTQx2Fr/aExzX8kXYGKZJku3WHCRWr5Q2Si
6Mw0DQvqmzR/MNZ/iEyGy09Jjwk/eUR+K/rTb4hMYgYB/in3oHoB/DIM0/YkT8IyxQwE+yT3NMTu
XK0DWjXqoYVrg82SIqbM/wMxl2/1wCTi6L55sX/tRDSzMI7R2PCqIxftf9ma0bV/kBCJNtbo3Q8x
ReO5J/b5yPYv7trbVi8BU2fFCWgCLsNELYmy5JRf+d0qBo66qA2t37rcjvBvMJUchcqOqRg44mv7
+vvX6i+vws8K53+e9W81bS9vfzt5Kpu/bbr89WmOoP83kEUN/Zey6K7IX7v6qfl8wX78yI8LVopv
hrC4vmzJvwD1/0MUxbL8TTDu0R1DF+xzvpTsud+sWazULcOy4MrNDMM/Lliq+WgT0vld1AIIm1/4
GxfsB1vw8wVrw1RClsTCwfNzeDpfL1gOZV0aJo6zUePsORtL5oK5fUxV7oXQGpJiAKk6H3s/DFf8
iXc+SzDdS5m5Z7vHtG2uqGbh3MBMu/y0AvwL7dT8ikW0oeXZwoKKyJYWIxDVgl+fWkTDl0k+LdhO
g+E/ALSAZUzJc0AYGSL1thyaQOHMbLI9zCg9PZTKg2nh2BENUL42Xk3RiAIpuoYGH26xi6Ygn2OR
2NqVxjCd48E3DkMZhBE0/aktyQf6uEunIjNxWRAWWNH+57+ZH1NFmNAMEf3ENw6aZdX7X79U46s4
/fFSHYcRkuATMExL/qQSY93DZxQwBwx1zblWedcOG59uoyVTQHfnRF10FRka4BMt0ba11kUPmV2i
BDYcpIDL5m50wjmEejeSjWBQPPkq+eCXHajov3im8zP5cr0IjBCGwdX58S/Bhfl5gQtlZeKwxdVM
LB0cTeZmN9Ae13XIZQGScTjra8pfVIitB6HDOqOagKM3mOVVwp52Huabat/6RXSMvD38BXFxvql8
fXaWwL5KY6Wr256p6z+9j9SROqlUsb2BstReFW2lsArpkrqdNNtRVtPf6kSYrLTyjxpDGhQ9DMbh
1++QNFkffn4SDBssHSlO504kf/pK5U0B5RML3MZl/0WoSQWBOAI4UK5jK7kPYosRvUjxLNIfuAJX
by2lPm89g5uJc+cqqXPjOKmgXDTuoB80u9vqFXgZCDnFognoCR6avLTh84w7B3fZBlaUeS7goG85
aEZoXI9jU+MPL/T4trDnmSTNlNgggO5nbr8Fx0WiWxuuQwoUTqohm+kGBLQWjtFF16EYMMZQltmT
Myncp9gODObuiZkSQTNBOzhzo5njd+FNxrF/q9f6IcJWh4u3t+aUGXhZTC5BD5DQQ9cLxlZfxkxF
7zo/YkQZ+63gadgW9pKedmmv19dklK9dN4F8R3yHyKJmvQxOlj4Cc8edV/m4VIy5Ktgh/rqoMYLz
Xa5SCglTm7qjMkRi1jT65yvMTETyeX+HlnizC6oY44xXRbeAskZyDc6wm1RWPXpObZ1qWToeB6Uc
t63Z+WvauKJ9aKuCHoOqeaLwF40nAnYpp3ZTjX121CVMdmMMuXNWrd5nTXGq8gTylqrsQ9728bZw
UufSsONsVfZauR6dPtyGo5Ef2CqEb16b0ignSeQaWnklbAB7WQ1WxhT1Rrr+sNW7cbpn4FuuM/rX
zxj31xRK9BEshsbzHtvBf5ByOJ+ILFfLvrPFNXySYCllfx0NqkyBFI3edTxo8j1Iyzg8hqDpnAqR
gfhoOPG76KrrHoI4Qf6E935kOH9KLSpGWK02sytnpJ50pGVoa8PQ2yrVXo3QojeJW/kMbQOCaI6V
ErDzuuswjD2QCvgHGeL3apHSW4a9hg9RmUVIjksZFNE3EbYegmSenqfrYpAPUATw+BXDA7Ft7Q0N
bFhmdK+f26J4VCGbc6eYx+cJMCbKRv0tYPwXDnrrCsPRHjN2feaP7bPBrJ1MdGmTJ6YdpYArXaAI
rG2q2tZ4bdDh47xZRVxIGV0Qx/2kXaBNXqAZN9SsYdeonW6PCCHI2pX+xur89jVJbVRwHyonYc8M
wsyGmIB80yb3Bbcx7R8MqqmxlPYmjrJk2XmgRRGfEYUK7El+6KPZmY15rNAh30U9NrRlUx690DqU
zWEi5FIYibMxwPTvkKSiFvp4baxCKxj39VDbnIK8N27V+JhsRgJck8NZSfpjwyGsvR5TmsGCorLO
K2FjpZmMtYeBb8U8DCxBZIziYFd1ki3sPNLX3DXUY5Yr71lklYUwFTr3miOsxzInYjx6VnTws0YH
lImDaMDV6IU7GlYvC9ObTpUhs21qC+cMkfRlLMe7oGmoNsNRcGhoVduZLvKORtHELe775ioM/aPJ
h+VLOMG/SJQ7HTAZiiWNcOhBSE/4UueGMMOMd4kXzxJoLDEXl0XYvSd8Rx9NVCIS0SjBxEvh6zOj
dDfAJ6EQj/F+LAYgG8EUb9uaiQXHT1XedXks9nE28HVLraMuHbt3xh7DaUHYZm1TDkRa0U9hbAUc
8c+9psGx7Jj3wAYPNdnOfdiwjEmBOUm33eoodLJ+nSUiOR4bLTmVU+Dc0diOPl0NKj8ufGltpBU9
NFhXEsASWBcgBVpBkO6mfrYmZkN+ZLg0XLpy8K6HHF8M665x2ZhtgeLYYKlxQrZQuvI9SrhnqrQN
W51jLWkVN7rjMGtEWIj7pgRq000XMQwLhEnM/bSDGDV4tQr8rdti9YcKvNIjmS+5JkiAUjoPOCxI
4cC26UUVNdmqcqHUZ4hDnCGM6EZPcv29DBDlCRY+g4+Ljl3bK/eWr9nXKk4plQ88cw/L6d1zKsyf
BKDB5N3j0WVHFQZlvgmzrDoJxjjfJzkCHIVk7knlIolRvuuf4cK6yKb2Np6T7cJwrrhNhUdCKGM9
MGchYOfhOS3KI6ceDrHTnOFDEuuBeoNyLg3RmsIGd1vXe7ekaE5ZtMElGOLxa01HmIgv8g6GfiSp
IMabTOdKjSn0okdJJ98+EndUgFN0slYbP/afc0pMVxDjuN1VDqweQkdLkkp3qC3Fk1FVjDTNmDIK
i25fT/R09XSWvY1cdNwpteLj3LGoRrdCsXMSL+ALapm0x/dg/8PKvbCo11yFU5VushQEiDnT61JZ
W2cd2Kd0xqiiuJK42ml5nxwX7PhAueRXcUg9iKK+gN6Tmy421NIY/fOq78s1bevxO5iN7iS3nOwk
pqxgJxXUKYYYA/AgFdlveROl727QDacVM4dVXcJNYqqpFkS49XMVe5BkE02jlNKsdJpYXSQVd9/0
PtyLOGhZvjg4m2RCAtXLQ48XoN5oHRix4zrqc20NeBj7XtWP9FkmPk1/25bMhk7wvlGpuBojt6b8
I/LT3N9OFVZgzLH0JOBYq+GV2IaXbsnOZC85N6f0pOrjwT12CCSTGpPUWbxmwmU4EtkVIyWdC6jY
5R6ev22psja5KnM3OyBqdaxPHnjA3rHb9rR1ReHsAozI44JgiR7sdV1VzsZk8jZcdPkI8BkUKq+t
dBtxPHmGcYI1P3jv6tFD9wvDAcck+6tTLnOoAbJmOqTC/GB7DWVBmeL9MJldMpPEu4DZLYj7AwYW
RCTksubOMlLjpiNDuLX6PiWbJ1l0R7A5lEl4TzplELvaJbmbx8xpcRZMJO+I4tHYCbwT1EevI0m7
iUPYAJvdupsYdZFGCoDF1cJVW9/IZhCg3ivAJvTs0Gw5MrNeTIU7ZGCJ2vjGTawU/JXVUXvTOcF5
F0bJph+RzFhl9OOp08UJ7hrjkA4FFoyIZo51a7qM8Hq3L8Z1GEasTXRANifUxIKO9tvSP9Iy3T9K
TLfSVzgy8n2ZO8OVoL3jyOy6mnKd2XYcRoa5q61ufOYdYJ/W5eQORB87l0VV+EchbhluY9nA7kkZ
dCvlPTglMzrqJs2AtIDCeW6avrgDWCMe2WsLQHL99KwJd1rDRM+ByGqF+ybylpCuG+FuhUN1VfvU
FnRFfptVUHXJct1FvG9LXyrQO/Fpotl3DchnMvrEktmKQjq2TbU2k+aSNIU4zHaewzS4EwmIagCh
RrYKm0yVX/qssvEuZt4LeJzcW74r/d5fGlVAc5aW9oSEbT+y6Z6zY0acLXZ0Ji19dgAqzSxiRuvt
oHtAIUEfbMyLaPJCPLtRnbzOPbULne3la01dybEu56kRbId9XZopTpd8WTgN2IyJyunIdsproB0a
TuCgOip7j/WdDsAzDTjfnn2rS5lDSclxDPBVQYRQ/Ravr43Nt7TCFmfhmFsL8jRPwzA0z1CPRgwe
qbO33Ko5NEk9vqZx/KCSvjkqjInBYliUePOaOnx0ItJ+Fm21wUqfWvMpJn63H02wSi3csx108Jug
qu0b0dTThlnBSZOr8h7LSrjLAarABSi74glMquNzjk71m1yyrNEaHuI6impQfIucilTAEWYavxLP
OtfBX5zy/c1OaO6L4yWsyhFrArrGChEfIsoU2OxtHPmeJZ6zyrBJ9MTQsyTRj3Sl0yzv1UqcJGyR
16FdtWdYqLM174RNnh2xIoCkl04w46nafY3Q9xYl3a8gdXAtiEJj1AUY7tFjMLDSZXsh6E4KgCXL
foUz0r9LLMaCS43Qz9a2+NK4qsvOGLztcuB/pIK5pYZuhVs5Tql77qn7DCi0PsiqZvcpNchVgUEI
kiSNVWpv5DPUWdLE+3kos9T9vH2PFAwuhHnSNrvOsVp3VWstwQGVt8WupZk0XoNH9oylO9LGFxjt
1OxLq2xOeM/fmXWM+dIb7Z0oGoysAqVQA+4mAdYOjNT29My0F56eXQwt+X7qvu/wJkCrbSo2k6J+
wgEzQH3g+4X51L/2FbSwODFOFP6jG/iGFUh6Oxnvg4hvJeAUTOFd5WUbJ03VMysKEcomWUFqJ7ul
DTxeaoBkLJlBeQ5n1KaTIUxf1a7oeMVzjSMX4chKYi5+QV044UE0+RANid0OkBU3vk2HkAKCii0n
m+/+UBRZuGNLlxxT8QbGsFXDtWOTx1ftoTYgi1FrwsWeZuMacByHuRgX3U2JR3eFma8nB4OdCF6x
pYkrutyjuwGrbUYDylzKqGqzPg6tkUW+YjX3RsM+VTGYtYDJ+roxRfDAHSdceXFvbutStZuC8PAK
S7v7pHf1bTn7W5zEj5+zJGuO4eYPa7tKQrasDZX08ZUFHwljVF/ZWz2Ng71Xi/iFyGFzB/4B2D6p
2Vs2ttpx4XVgQrJ+AGLY1GfTCAgG2BM3XJ5ZElL6EAlr3eSC7cNUmC/6EPQ0U4wlBNHacfulzs1g
b6WucXCEbmJFM4rjKDbjtw/p4n+dr9djiYP1pejyth4vaZ0vvnhYjbmJ9N8XuJ48Ibu0UfdV451/
5rvG64hv6KZ4W2filGt8knht5xtdJyYjB7wwCFOO+Y+RhGbo3wQVRi5+P37UM2d584fEq5n6N5tM
HQ2oXN8ogp79WxrvrMn9qdnN9lObQ4xEWDR5IMOmLPazZjexL6VonTYmqukNAsyuunGquCYc2inM
IO3QbZqmIquJl4MzRzHFT4M+uO/s88a/UDq/arofT4VQ4fyqKBpk4/yTQJeTndekG40cmoNmR2iL
tI8WdTuaP1zyLtzhLrDI+i+VsqbfqrqRpsVGyJWuOX8QruFYs1P302iG5AZmKjERZ9TCW2iWrPC5
eiNNuKmDSvzFg32dA308mO2x7bUtlECE/58erBxrx9bA21LuYtEREnZP4E2S7afL8Pz7J/jZXfyv
H0SiQPKydOzTX19R2GNZSOmmX5lZZOzhhvQrcC3i6tePMl8dn68ei6EYMzUGDbwUT8qfrp6y6duC
Vuh2lfTFha1NuG2D6hq80VtgTA/JVO5ln51zFF3/+nEtvhw/P7AE1mBKjvsGE4r5zz99YEhgNZgU
h+Saza2c0ESUj5tkkAwhZGK1G99kkr3EIfwkfEoICCF718RZyF9VfeFnkPOyGGhmFaULUQ3AQ0nH
CqylHuwzQaf9wjLxdi00ZvlQmtG1rZXnTBg3GyWugYzw22oaK4cO4RUQOreCfYXwcjpCWjH3JiZH
k41Yg15V0DHrLvoukN7ea2oXxCA7Z2SvLNJuESpua94yqu5r8qgLo8U+t7bj2aQpyoaN8MhxR/3u
BcgHbZg0LBk6iUtjHiB9efMg5xB4Crq5kj050XQ6lkCFuH/xKF+lbi5zlwEUM1XmUAZy98/fqTZS
TQbGrCVp0hKSa2uTEbmvQAWCzuwpcln++pr4Oif5eDyHL5WgqIoF1/65OsrRshLXc92uDAzmKGs5
bYQOoguQQrYPSWGvjJFc3K8f9F+8SKQxwerNjIxB2U96PlsYl2Ah7fZu0p03nIZ2QI+gFwrvPB+j
9C9e4j99qefbiK27lmGzYqN8ff3gJi6OvjZkt3JD0OVZPRirzsPQ/uvXZMxrw5dv9TyL5LNjDWZU
bjjzn3/6crVGaUYDC9dqsJP8UXLqtSFMcdKjRCaS17IvDzjDHaZ7gYk5aURR2uSRVbObIiJ57Yy0
s0SNkPL7y/+tPcj/TAuE5JP895uM6/Dtb9sn8ttPnyfJ88/8GCQbAucD3zD+IcDiyHmS+z1doxkO
le98hACPvTncIrjr/uF8EN/41sh5f2IyQUVE/Mcug1+oE1xm48EojyXe/r1Nhvn1wrVd4eoWSTjC
P0hJtiPNr1dUSdhrJFFzQfM5Oh3EJvmYExe5EJmbRovKjonznTGgar1rqhkaH0Zn5V3rtT28TmU6
NsCvZHw0lZLTAWUm6Z0YdalWCFkeUO9C3PUAVvStqHTW6TBCrIYtmEFLsobwqALGpR24SPV4Rw05
ElurV4+1McgecCrlIRuAt011EmF3BMObcfZe1raEiQCk94KlvTNXqqrko0f4OydtHQzVMsJA1y4k
vZO4L/qJc5sVDVmzRNiagRs9A2iC+r61pqEG9JCstVpA8e2JuI1wB5kpTXndbviVsx+/EpCU6kpS
T0/pxkszpS74LtASdNjGYBTWQW4UPtiJziP4NtdNeMqaKehjlfWbxiFot4TzRmrGThoGQJo5uOWy
7fs4X+ME6a/xVlmn3FwmC+7YZCPSdj2YNlBt6Aa1XcNeQBLGZoq1Wov3KJzjWtMlFhWBo/kugQmo
VkNmVXdDmaSCtgi4RmtHUUm/LGvKIdYTeka+EgIJEkNk7Z5G2twOYfqlLGnD8nW1o0MLKuY4hDDE
SGgmaqfBmULBQehYMiE0X22DkcfGs0qwk0FUo2FivAXR1bsFx2a0D60hkJqAGJaZzqawIihES6XS
pusWs5Zu3DZ0qgvINQmnJPB21KAYtcWJvXZ6fDKD26XoYRg+N66PXWDZ6ajK6zSr1CVct+AoY8dN
txWmfUzDoTfJdYMBP5wBlQC8u2Iwg++r7f8uan+X3KH//aK2fXr+etKa//r39cywOOKQ+iPhx218
Duf9sZzJb65uspKxJrE0kf9jyfqxmpnfhOFBCtEdXQfGKDg9/HFkEt8AvFuuxw6f/bAt5G+FBedj
yJ93R1folsPSSEso9zIOYvOC+vnuaKUSNW1G3dRMDS2a1jC340pXqAann96Q83/ew399JKmzTdN5
FwyKMHHimB5vw+dHoqaRzgXSUtLAqupWub9Q7JvW5YxX+/UjfV2ffzwS9wC8NLxR8La+PpKMQrza
9pzLqkgZgeVZ1GpUq18/yL94ORxG+Mw4kXDK837aKwWI7FXNimZHbrULvCI4w3fQbqQZMvf9i4f6
ON/8+SnxivAFIUxKm4jlfIied4uf9jC+KEMyWckaAKtkPcDu4Z94FTaPdaVSzl4khKDQBABo1mnQ
i+6YrCbtJBWeXqj7vgNqdOpVa65K6G4VsxESbRRC1Oy2vIRj8JXXYape+6MgyxAXtKqdBmGTnGHx
N+ttq4vgpTJ8L1gTJlPc8nCe33m2P2ZLYoK5capVA39ImS0AlnyKcS3oIUu5KHr7PQIY4i75FVZ8
MWYVD2zg4n6FTh8Fa0uYGEK0YQ47JGXqySOQhE657NBBh1OmeQ73t57fDRkooU3JyNDCmIm5L66X
ky8nAgBKRyVQeEDpueMD6m1/H8LHiOmwIo9ChxBEKUhoOfIkc5bsqEdexXNE6PEtT4bMp6tDjc89
JqQ7RWb8HcCvTQ0t1FO6msLuUlHeE28IUmFOB7sValgMIvse+iMQDazUGuVflXvjW1ly47c23RoR
Pny5MOkJI0DiZXF3L+M4NemToesGN/PQnU2y4J3OZVI+cirNL+mLS0m5Yrw+ZJohk+VguZw/28Zr
72vuEc+MxaJnvjXdUzjSf4BoXjhi6RcmKS9dmM2Ta3CfXU4Gn4yuBaSv6OfOAga/Y8IdvK2GB3NW
TLY4hen24PQsH/4fe2euHDmTZtlXGWtlJPwGwLEKowRiZQT35KrASCbp2BcHHNtzzRvMi81BVnV3
dQtl1iON0Fr9ZZlMkgG4f8u950pRiRtbdOG9UnJYIdaC3b3dDvnLZAfkzol8ul2aEdrkolleVVrZ
ZEbkpfNsoYmDqqTn9jMNw/6FfIHxuc2NONik3px+gY7vHjF0IaYhUW68BnE1zZsJ0RKsKijclyAk
QmVrDbCCNwkWnG9zHLMv1nVFFtme6QJeHJS8t6Xd6q12wFZwsQcDqZQE7F21zL3Ehtw041LYBWq5
PK0aUjtC9FZc7G5135uhhl+5EJG9ZUtG02rVEgY0XrVyuZ9ATN1VpTW856OffEq6Vv8BC6F81V6K
ZLrtoaNFlDDIzCFijFhmtAnlmlCcetkNbY6JekB5w+w1s5qvru0EtMfU168Whs61cxjFFzKwCjoI
DMaFVJqJeJner0nlMxEG3BgIrJ1N3XvoesD/lw8VlqZLnDs4RQkTZvgNQRX5SoZp+Z2FibMaiCxe
/klAqYPuXvCWAZCGu2vFqvltJZ2Jrw9zMchvbYwOe2FdPymquaecYz/cKtNLfmuHIfwm6RKfaJTW
A7eHzCyqAQuj9cGxwl6Dzdq9qWPXPs+xm5AGkVt5sysmk+ffbLzQgXcoJgTlTum+oTZIv2C7lXdw
7LKaJNyG5ybsJBjINCOUe0NAMhYiQSzPuu+bhlc2adCyR96/r4kH6EFk9msdxnxaec/Wt4MY9B0M
KU+SbmPIaMTo1cU2xNi2w95ZabLx0NjAUMig2aOWQZvBkfmuYiMYWdOKsUUOA33pFGIq+UjLWaLj
94DobkyJDWYv604C/8CtkAIXBOe6iRliOVTiYr6uy7bnx3SMkUxKo3wSRsYfsMxsKtczbSphWSbi
Z7F4VKZwYq8TsvHCEpPGoJ0qoBfknAIWJC3ARYxvO/X4QKgxgXIDuOUoaLxhS+yGnRObJVufYtcZ
oeDh+Jr2wk1d8uDmIA9YR7gZjprMZlvrpQPBMZ41vlmV27BOL1O+J0r6sYiaprc5zIo6v3NjyyAh
BoEd6qQG/DtmHVkj+lDlVU+a1coltBSr6ZTab2oxGK8Eb/fHj+PtINrTrAMldoPlA7Dtxgk9DxMG
904NJYCkeFHpl8PTCp7IRhC0LRJoTltstASp1NTqpIPoMHkrGpnOVxP28G+UOq6zg7A73AHBY2IH
uayxUQD20yMbogIwc0BA2q7MAkiN+coH2oipZp+NsRVPBJy37ovFpQYGZWpRbkXRcPiCZLGOYSXt
cJOOFZCohmjWF6LgJfI/3x+2SWqY35rQAeQ/DEhLym3vKIIZ9zZFEBQhZ2GfbbAwPOUOvv+oBZN6
GVTibgh4ds6zdotfZl6En0brQgMPpqLbOEYnOzwgvbx2y6C76YXZEEdoyXrY1UHaishlA50icyvS
J8Nv8PLX6fTgWKNCt+J4TERrEpvvyioGCYoKUX01+Wi9yGSgLQBQE4PRHDCVbtpsICdJe377aXK2
7QodiGqr7bj+rMZivK8V60mnVNYd14J/0zWKqCkDkJJt+P7XyNcnraVLEIqNXq/VMScv9JYA0fU5
l4pLps1chAdA3ztw6SXEttIFQqVs4f/Ondj2Iot9kLX14Rtx7fqcXyAGGnVF6IGLO8TzTUnXY3L7
KLsPpghHo0LnahmfqE6GPgo9qyaek+330beh0cBRRetZAaC7nSwAL7tEd+bRrSzeyCEJWxQ0vk9E
ddv5UbwM4zXeTzSNBhYedyf6rDxx93aHkj68isw0W154Nq2POkSAApbR4gLJ9AxoEhMLjxMAQqJx
ArgSb8ucS+J35pQTAG8/yq4qdKZb3+md8gKaYuFOITjagbMbtm8uD1++9wn6u58BfPwkpmhuNBcF
zxFvHyCoQSLg6tf3I3MEuXiWKVli+56oXthJpO9e1hGesAwuPLlGuvtUlHG3pVUenWhKgwaLcDhw
O4xB6D3JsXOAJlU+ioeC5FN/U4KNbPb+vC72smzm5xqpJsHOLVKRkCFAnpeGgMXAcWZa/E77nlt5
N/Ts5y14DbT3AIvr/N5qnWI4dwiAcnFqpevc2z662g3iLD47wRlF3+lKhLmc8O3nQABlYSBmwJOr
LG7ppSB+kpYzBTFh4h4lk1aM3kklnFs8OIAdd/2YDncZ5vL6oINOGOeJaELQoqMPCSpoEWBt0FWr
X7jEkExm/BUCdPOmv+tHkkGxsQXqSOzulO+m0iOSdXazjJmBdvjkHSufPitjtAklweRCXGTbZhDx
cmyNTq4TcUvWRSu4SAz7nqk0QWTk2a0hFpOf2Xe97VETde3M3UUiS3DBm+yTRtIjs9xm0vQgp7KE
YVcxdRR2erK84gb91PShsrpF6cO9yI6ZRTFxPFkw/FZAU6ggk34KcG5iKMeLVdJ+2/76PZPZF+BB
geWYRHIB0exMNSbSZZgZX3h1BeBKogBgeY7lHt6pQgiqQkLhI6NDAhlNPWewWc/maY3QUCgDfJit
yDub9n6Zpq677gcsZTvmSCLc5645kMRdJgyFSWkZ8m0xeA6AUIZmn/5oddiSkT2Q6lDgd2RQ4HaZ
uE37wt7r0LCXU0mgBy9G4nEDLWlfXYkQqClxDdrsS2LTY4YfhWZDcAQU08fNtpNhpSOf0LpyW1NT
eB9WQvlPAiNNCPeyCaTqs2vIhy6QEARcB4PMQ4dsTwxrqEgLdBVxJtETmV1mPscj4MmPNM3C9i5n
f+/fNbYDqxm7D3cwdZ2Xf//pnv57JPEv64Lqn4wkko/qP45Y+eN/H0n8hZWDKSrTBxOOkWsywfz7
hFX8ZVM5wJyzAFVzloMi+teZhGX9hVMnYCLxdycPf+vvQwnnLyw8vIuWtXrWGN3+lyasf1uO/nu/
63Jk4iwSfDWTzSKMpf80leCkGJBNfyQNlmLaA9OZN15N6GtmEZL4pFrbuJQdngRYxkANooqmjwDq
sCWBkBj5Bv6vcMdt3/oZ+ZvIst7snELuqBJmflewajKDTEivIkNibnOAhVzK4i4uW3e46gyMHFxa
GQcD48I0q87IcKf8Msu5XY1BpJOc48Eu0m3jsStMEwCeaKQbvpqACmmeUFOEwxWGZF5u/p/+Fxez
dZ8AMuy3XW9+cz418oLWW1u4XqYkO4RT3zKVFJriJLT8/swQgeXLkgF+/ChmlIY3CzaJ5hiEg9Hh
WWjI6YU4RrxzZlvDD2APAk1CSM7mqc5YVhx1zC+GhHnBhKIkmS0/cbYmhxpM5ICqYtUjoirRJDYR
+r1ha666I7cXqnnK1gaUAA6JdkPL610Ycotu4w4x2kyrMs6uW2H1N6iW8bqGGdoz31zcJ7oVh51Y
ZzVXNTv3kCt4CGuQ2u1k7qClt+DR0vLDzEg+RsiPxFfGRohYUc7lA5lFC30z5TPGicTJn0RmZd8O
wKJ6a9RNek09W977fqOZvi7Ea+EBdxN1mRZkaHuQTvE3zUJrRAVGlCeDKBgknEVgwlIeyY7jt1T4
7iGpW2RvMIEImYX0Zu2rOMRT7fVO/+lkDm1kAzvh0YS0JDdmakM/jeVUwcGr7aHcLX7pEzZNXKFN
YEEA+RNJoQME0VGffSmILFj4XNCzg3RY5f/lO2QTUstb0QNfatNZRIMx0TlVZsKcmrKIc6/i5thX
hkU+ypSN81aQDAT9Pa+MW9tVi0HhkJJ7avFknbFAwITemAm+r7xxmAx7CLEw8gKOVxsrMVBQg1In
r8yDTWcAXKi4MmWgk7tlCbNPaIgpgh4cT9/ItBzSGFy7//RIo3lVwiOTz0AwULLhTGLu5aQdzw1E
+k/y5DNufEq3e7TYmR8Zs5t+gxDEcREwt9jlf+SddulMC2HCgRpwHcjyN/5+xuHD7NsdH0Y55ZEQ
o//kx06Oi6IgkD2K86Cvzy6ZMi+F6xdo2pEtbHrLmei+ZaUhaMQa1azqCO9KE69uDkLHZ2hc3acY
maVHkpr11YS74W2D3sP6DVEilRHyQvFjcuNUGxgkRFrki5MCwWAWS3iul2lylM1U/U7DIee7CxVV
SjcXsYqGvO/9iOw42WwsT8sfRWYLoTuDzRhJAxpf+QNde4ljdzEPUoRLciIgJwbmg1qUj0SGw0y7
ilTlUKtBPS6kja/lQ2cH+3hwTDZEEFbyHWj4eCayIkXGCMx8A75yrPeqb4IC4b0z7mAyk+IxDjEJ
r85Y/cQS3SJx2pX9O/ZFlj+miT/++H46/pDdiCQ3yY163CJvQBCuCdF5RTzgv7p6HNatvhU8K6pg
d0fQTvHuuFl959XwyMiwsrKfNMnsFHGrHX5AVYXkCm2DPnFF4F17MpbfomOP8RA3BO3SkSYmThpI
Q1fEaRKXpOVkkI3Dx3KC9MVhU6qGbcvohsb7YrjGfcNcc36WpRO8wgIxkW8MWOXLykEl1y2gJn1J
SAaxXj0Lr0MRTlN5rMoG2EEvbG9+K4Y4b6/A6vknTg18Um7tDx5xMDWFJYJi/8VnNFrcCJ8dyN4o
4uAnhze9zkJ6d97A1hDXVp5iGQYFFH5a9hhUewnMcdUM47WxmlCmqNmzah+vXP0N35/Y8DgmnGkV
/xjUemZ/3C5GfxfARxOg80kth1DWQ8DKNZjjLRkewXTs1NCMWKV87xdpNXEdDX0rb9MhHgPk+7F6
qIxi9jcgEdxll7UGyYBgW5x7iE2gDYgtw/GT9AvL/cwlPHwLSp/tV1GtbDfI9yVEHnZtv5Bi52EU
eF2+Bgpa8qZwY9Is+dzri/aCLuVRKtvfXAbEe6UW5H1+W1k+c+CqvAOPU7nAdSxUgzuGEjNtRuMz
r6yJ4vMQDtVooEGlgTgpyJv2X+3AaDklfcfor2dIXOgheT7HE+FFxMSOdZmJKG99Kueuap1nWOBA
8XTG1u88OvPw4tuTgKM9mEWwz0kTLWCBNNmXN6aS7IfY5nW7oOHvrOcpLzM8T0wd3E1fJGK5b1Sc
mWhduby3RTr0L0s2T+OhDGu6s40XrtlXvjESlScYUl1k3nIsCyGT9wyCE/M1qyHHuR/nnykAyRs5
CeU+oFxkoe8MJeyjRTelbyrLsHLAKE0mfhUoZXKeCtMV28qd9LyrZSC+22bCjT4SwJt6U3bvLesK
Mhhd3W151y4EsPbCaWBrWPpX5xOszgg1mNKL4sxtiFIC/4YwHdsqDqll+okLwbfuYDAFSCVQrW40
ZVZIWAKC5ciq4uSFlLLis0N/bRaJ8e4Hc3WnkE4TjJcV6pGs68a4gOhbj7w4qF5Jnp3Q8MyD9EOx
teJOjz8owee3EGU1gYclAY1j63gXCDgC1DvIH1oYui7rv9UNaT+ffv+vfwGu/M/K7uj//O/++3/8
/p+noU4Vrcr3H67pv/3Fv2scbIifToDMAUs8hM5Q8DX/XoEHf9G9Q2gIWRiCoTZXZcS/ahxM6mwT
ty/6A9920LX8QwUOnRdhAn+VxSEm8uC/IqSE4sBG6T9U4KsqM0CSSS3PWMz9T6qZrOCoKto50mUs
+19TLBm2I2qvPR7s3jfLdDOjU1ZvHvLyFDx7mdsPQNLtWREviHYdoVRIenDwe2qNPMbu3TRu/Xss
BWP562l9VJcYJhHelfUJJnJFPbZ/nmtqsupusIfgU3ZD8WmuL0GQ+LwPxHnwbuh0xOhL5AbvTFwo
yeG+vkrhn7eKb5k3DNwWb5vz580jDQvgUrC+kHjNshb5mwWxaBmhOYGeZFoC6l+dmvXtXqQ54CRR
liO2/FKs/Hb+cxjUfw4G+88hIevQOvquU767fztFuLE4UpL1dEmwQtwL0nvwdVJ0vTutsdaH65kU
/DmevLDn+41zVv6rnsJzh8vItoxADS8gEnFir7SwI/tz8sFGhrzVB9p6tnWaNpe0EcxRNlTnIiH1
zS8DwHXroeoUcnzRKZbrMxrrlXTJIfRc/DmMa0vmDOr+dkhLtxlPRCBxeMOh5iAXfw51oFcc8OLP
YU/2ASGyzMO5BNwa7Oam/XM5sAHlohB/Lg0g61wgFgFCM1im9WKZyTaqGCJbLZWJ1OleM6u9AETn
QqIjkDfhn2tKFII1nWEJWqI/F5lYPKKom96slxtiIudfvjMhZ4ynyXS+uDGkE4kErBRETUvKcxIm
FA1uaS9o9ZFptMyiW4IlM91h3lvx+DMZjTrjd+5afGGzT/QtHzomojo3ga/l7H3gX5kaijYTY8vb
ZZau3hTcVDxoCHK8jd/ZDZE5Zh4+V6BLAbeCCzqNMCRxeBs+w0A9alLZWpvPjOUiLoCDbfFQMADu
DG4j3wh+g3fnoSvCgvFgShk1bxFJ+vjAMdtg9XPySu7Z74V3qFyWj2Yauy6azRh/IOGUCO7qNMV5
uDTO9B4Y9vRg0d99dA2IavjmMsXqnduxxLhiuhicQUS4DF2G+IMoNRoBTyfhc9r25LsHNqP4yJF8
jbYZuteMPLX7wS8kkpu6y7+z1i7abV2O6aecUudxBjU7UnKqiSFTZwD8xgbK6+M64tARFLIc+e00
P2OmIL+lKBqeDFhPz/xJ5jjU08nOH3S/Jr6LS0kxxaTUooSCt1vRHmFlXzMvHVinW7ROw1smqMA2
C1uJiV9rQXM3Jo39g+m5Zh/Gyx2pzkEeY5IlSc5cPvYvcsZ8E7ld72b7wsoLPo+5LW4M4Lt089ma
zrj45i1occ8nD8chP2sgCoqAAHoEuLm5aZ66kr4t0obqo1j58UcJBw7HScaecNM6fXa2LWbIDNW7
uIDylQIJXkzaxsgG5XTl+dX8Zo4d3OLJZx8iLO3cLE4/qA2+OQwzZp7AWxoqs3xaLBw8m86tiuAk
peovOBfNzyJkoLqZtA9LzTTr8p5/lBitQlX4SNza8m9tc0pfbBzYPHRomM7M17zPem7XeWPL32Mp
l8zPHRuXm66Nm8eWvLOW2g23ixzM/oEeS5wn8i1o1G0aXRxhPWHEVEOvaTmSHFKtoK8rEgHabl92
nftWoInKCFo10LRKwFr3Oid7gp+4BLFLAgO++KY122tIRU29rbA73bTCz2uSJ0r9WBJCN25tbsRH
XTXgoxK3L8/83DW+fiNZgoh/KsQZHVpGFgVZq8pr1y/zN01qxDOsMmVFZUeUC/ETHo74QZJTsSNZ
I71QuuNB95j79iwfakRYwAuZjbP0lnjsyDAgrycB0OXHhvrKVZnNF19TDlLYZ8X3VEI62HhLHN9A
ceAshZUyRKnW4x3xQWwndM13jXGuxtM1JUnyZftTtpJT2e8yepoZfhKZBiZ1kdqzt3bY+P5OVHFw
sLtY9Zt5zFoG88rOf2wGQm8iw6C8ifGY55GUJgn0NSKeXw4AGG/DXELDzGwG+7pj/zoQJFDP9iaj
FHjq81g88KTQ3JhxIn6HMWhlIJNV8or5WvwqJ3Ocotipu+cinfNT7ncxm2ZiiHALQZ3/LMfWJoO2
E+XbCI0f4q5TYwvXLvlFkPM8jYk9RQkGo4R2s5/9xOGjBn7dM/g5JMKD9+DE9BVbmYOW3JeGAwWD
FqCUGNFU6Kz/22WOHwAbjLpMMXOrOqKUCRwJwaSACbwDG8VKLsamxMfSuvFtJdKSDLyWEJqt4mcu
gV6Y47GvchFuSUhDtqJL+KZoLaqGaVDDbTi5amU+coqSxxIEc7qNA8EwwusJ4goWHMP8uwvfDwvy
ZIU5F0wCux7DNG1l4b36nVJXBSvsH8vDKr2prCLOjo0T84eFw2ZwF1j92O5LcyyHbe71y3QIYDxi
BQ58p7vWdHoxI/1GPFk0aN+E32S/Rk/k6QaeKD9Zb0+rdNOxgaHyBdnyWz1airNVSL9ihBfayYF4
SuNXCUwz2ExzSRZHVRUFmUNNwsJPI1N/N+wSI3YlbPcjzkHogsjiC2zrObc/ZaPIPkW4zMKO37l9
Hzut9VOxcXiw+tT/Vg16lm3ZxflPAhqDbDD64WGDg3M6N5ZWPwg69VdAVgYbG+LN74YJ9Qe3k0WA
PFBHgpQAvQ5wv7sOQl1n51+BsxhEQImOTFlWUOC1s1Jhh5WoTNnfW9lNzyCD6ZUV8PgMcVB8OSQT
jztte/24syfH53qykuajY32Mbxqt5RetUX5BbCSeufv87MzzH48biYP+GrN93xxImw3Lc6gDRx9U
Xk33LMeW36Glul9AU8p0m1aFdyvshoqJZUpXRVJ1bUb33TnfDYNMmNwimW4hfHcToIGBlMUeu2S5
8TKCcTaJBe1po6EcPfYaejUJZvT6h9ro+3NqmtLdwo1Rt4VSAKFSniFAobm0brKKd5TtFdY1Xfpo
pkoPj+mG2CWLOyEZ2zZKmJ2+2YwdzgpDylPa+HT4hk9IT1UuoybmmgiTTTf4zR1G1HDBdaQYJvLf
I45CW78ZnJQtp6YczzaVhU+tVa2pRqRE1oikuDQPErfISzkirtjoUBtQI20i7ByG3B8q5Ie6UpXV
nAjDEB9+r9SDrKaYDL0eLDNFTBc8titbFGesTd5L7RiJx3ulGJOtJuk92zrXPfNZj0+sp8KfcK5U
BYeSjdJOTHOuoZLogayv2B/e3UyzwVxgvHEVxL195VvB+CYB7DPcNJvqV8tp8+iSGZRug8oBRSRA
Zu9IW86OhWESAsKuEweI4Z3M3i6+QRBmvzS4NvNItKnxMhGm8BK3dnj2uqFRUU8P3gB66JgCmgBt
TKYBy3glEQPxoxBTebamzKeelIHxnTUeFULDIJswrUC5MHESML57+NTqwLJrZpBaQU7dh6MFr4KB
jn4oZYI+pSL55hKMSk7bYSFaYJvgkgTGqRHowASL43IP8l3tRcLYbg+Gp3E3DQmNd8rWyGetERQw
fPt0RSy0WEQ3eFE8AyADUTL/Dz31PwXRrTux/8+yNuhk/1m3fPlGcZzU/6FNXv/G39pkO/zLcV3P
JLQBpyfH5r/tqWz/L5ZNoOrhymE8DP/BCGDYwV+ujwUwNNcgiuAfkXKGMP/yfMyLoYvxBNfJf2lP
xR9fRav/3iazJHM5nh2+SXyPnrD9/6QCZcYTtCZBhZteD8O2zajEdaXY847BNmefc9OU6sFy1I4Z
GFpt0ybbpdaATdp3tO6n2BuObYe43jUTfVih0LbCqFXb8MMwLyYEMIeYYsL7tOfBCnk9PtbBnESN
1MrsauaFLLT3QqlCAKND4B9xwTO13q3RtXu/F4gg/d9BK76GkhAqNYK2Kvs7lRanoc/epcOhlDN7
w1dMfETV49AKhKuY0ysWtd42gYUBCgNhTjWMt6JKznQVKMuc+lIV5Dka3R1k8zHyEgsxY7ucKrRz
MIqQiDl5so1rtJmoPb5dsbwzDNvlGWtrkkX3rTH8tJM37lk2RaVcPsmovfVyfiyjIarEaVmu+Nk7
ND+99YBG+Un1YyxZHTFLf1WqvNMznURodhRa4ZebXhxXntLkeYKj+p6Zbrt2zi2lz5KRDy7tiIkr
UeCo6pnky8b4VZG5UzGeY/FGv2Mh/lvpFQ0ZcRFWhgbn9vLqFWwGi8k5mExQC+BSWzElZ9ExEwW1
d1ul470z2LeCo26x+6iz6us8RN/HjO0N3hGhPs10FebSj0iWvnZrEMeWUukO+16zC8hq2jMUyA6s
le6TDIVdXhxYnkzIeO+duLgWqrzBxncFz4DSHY6W0tkDCraEE8+o96wQEIkaIJum+M4AjD0RyEvH
wx8OCkFwaD+3B6Nwyu3A9KnaLGVnnHlXNpoIms3i1UeiWG4KVGaWaAAGK/FoBKnxmKsQcEAs2TmN
YXXA/PdM3OOZbK3HVi3Ex7ZIPlEDRu4krB+DhQAdGLixAcV61Ik5fk5xdGwrwWFLHytO9jxe6Sxb
kBAmcVQWbRrN7HOizJ3abS6dAyqIO6Xin9YS155uXqq8UltVOwBp3fw2TVv7goNjbyMT2uOqnfdG
7E5R1obXeCqOM5yCrdv7VwkWHK5+fWO5HcgXs1DbfrEcEpnHDyftl31L+Dkq0Izvq01eSRmB3hAw
j8lTZ1oFF5dcq1dVhE8mLDu/SOY9axXIxCQ23ThVeSpAkW9nvTKuLZLsVTvskAg9s+/gbbTrm7EZ
2Y05cbmTRfopMn3NlIbtnO9lu1SYxzC7LpyhBYnsjKeefJOoxOm5KZ3Rgowx1Wcja2FMdN58QBFB
KrkVlht/Ap+M1u5rtFL8/qlinN2Tg9Bn+sxA6skL5bBFVHMsyShRY5JsfUl5RlLtF0Sjy9Br9LWx
a+4buFA2UkAyb4kWntq1wPikyKGNSfOo1dhdSgRL/FvuMUynlRU0A3kpdklxy9axZUsAWr2/r2Jj
D6INHjd2ljb7kuNl0NTyUIPvEqdHc8uGd+M4qrroYS7pzzNfPgp7aI4it9oL938XgWQqd2oZu71t
yuTEOoAIsmF4L7xm3M9WbL2OoXp09bxu3WNMlrqFDSXdm6YP3QhbaoUFnrpGV8iwGCpmJ+Tk7DMZ
A03hOKAvCol98etbsUzX6I2vkM5OR+Qm+RUYoR0PQnM3hsYZDNy5K8Lfiz/8yrLxGbh/pMqk3paT
8Z16Q7hLIcjsTBnfSlTpzmJfOcN87sCIbzyXutgjgKCeAyRJS20cuz4nxs0dx0NXi/LaZuPLOEhH
qYTQVJOFbQx3YCxvQDRzFjDZP+qR/kRSAGo3uGJni0I/rAgtD82LLo3X1kNthCDb/M4CFl1BwPnV
2AGk6sour8yqHgBsTdtgUdPFLKrqoEt2OB0StW3WTe5eIDGdh+qR3erbmtEyi2M1siWWZFlw6Be7
fqD1WvJi/hUXp6VWnN+akPPn2bO7a4Ogzmok3lRXV8k8duaGsXO3MdxpYbXnjHud2i73A0HBo7U0
XxBo2mjGPnyde8mt0Uy0E0VPq0464a4hNHKPy+l2LD9sKF3reJEyPp9vUL95H4MGa0Kc80FZCZz5
3j0yKzgmtbEnsG1bxwQ4NB2Ym8S7GuUS+VZ6Y6Tp8+Km3i4BWZgb+YkkYMQOSFwRSfD5xMkGy9f3
7OOtg31z9uIgPtle1W4mEGtRhQQrH0gYNLljWnJw++BJedwG64I5H3+bVhstElsB0H3CkpLrRprf
qiueLD8GueYod8+omBROtwAkkqAWSRPUySz68v3cxwAikZF0HQlv7dTqY5KE6R5f9BChcn5wBvNt
ShcGM1WCvEB95CbCucriABgF7DziffPrMOQGGpbxLSUJma0SZMMDiSzexuxp6ybiHvcw6KH0Geyn
KkSBR7syltdpWV4CTzMoGZHzuw3DEsEUcVf1bnOcXPD0hBBlV5jVMuK+5bCn8av4g37iwoUh+gnZ
dR0lsFg/zUSUJ+il+RF0un5JHXt+dmk+3gB9lfdm7u7CeQD14t66cj+7LtxEggCawXwUhvNSVnn3
KzOHEbvBCyDP/gTC3tknoG4pkEhDhbzOaZ77PaoTRrLdGL+HHTExfsPUTNKdb5022XdhfTUxJ0N7
8z2i5L7grqDTN5gUDLP7kWXhYah8FwqcYT62sn+xZ4+7zH+IyY8gOFK8OLJOI1cZ10La1QZLQXU1
Wn0ViZYs6abjtizQJp5EYO5h0WMnYbWAoaevsqskNE96sjd1aUW1bdE6VO2x54wHHbW1UmTKfn0h
IJA4MEkwtPtM+BHaAFLF7YImINyAhoQ/GVvEHQ6piMD3HOfc+lWGSPx1OeI1WC2T8TTesuk+JP36
PuKMaPBk5XMbmS1D6gyc0lxfTG3sJpnQWPIyhPFtkOhHaYv3mbVAOJOACatzTM196jhPXQHZzSJg
dMmMbcgYyMsY5K2JLTpEVJxYNyCeuOfHyC2MbUY4MfKdb7srDrV9qVCPpyTZ4vBEtUkUuXsnq/Sr
sJszFqNV91RGwNoiQHs7FhGALYgVi/UxJoEKCeWhAClK2bXGo5L02wcHC4HFRlZGvk9n6TMfWh6w
9tzgDyK/i7nVQU7LUw29hO+EfAVsN/rY6vEZb7C9dQgg5mL3bokP3zSu+Sl972yZ3GfdvPwMKIbT
ts72LiipuOqOrApOIrVveagp+VBbL4zuvTbcj8T3FKVzHLr4OtXqU3UPjKIekRtv847YbPFY18Xb
0MiXqiZ9rg/2Q6hOi1FcQOyfYIjdtMRWTAYsWzBJuGjHNYrATPfYewUTwPmnzoNXt+Cq4mzIvfat
JqXJMeOzO9K+x/UFtN1htPXBSJ0DYZ14x5pDjit4YEMBROdqcIa3pT2iqTzUraSap+0sw4vIbxBI
vQ+zfenkxXQepLfc11N41gXDfYI0A/bDCjmUBzWWKHJAhhYHWT2ps3KobWapr3WefnjUujnrdfSn
ATVTU33arX0E2LUlM7tfENKxunO3YYA3voHpR4KV91PlPNhU085lZqKO1vi6bevbWqj7wUDinMlr
Ej6BvwV37oRGSj2Ijp02QWVDZBe3TCoJE2rtawhPW6AJDMAMLpPWRATPgXMKcWwBUIi94oWgiGuH
QtXtrLNv+8+pkzw1FfTcRWIUm8m3KiwurVTf1Zb5lkrAWEMtNFeCPs5aAFr8GkiJx2qFKrybt1WA
vHtiYViFz71H8dL2+mpW5n7CW3bQAqyisJ7a5tUnL2Tywi+eJAT8ff5gYzOBzMcMkGZE7sZk/GTO
GO6ABuztwnGuqxnxf9WUx2Wyb5D83Y3esitBVLMvQVgQa1KrSv/bS100JXp+ToF60FEkUcA1JtfH
cgjfJmqljKvMrDAxsU5ZpifhewfgKQmnaIr52hkeqhROrdndtpMVSVufc+7AxFiFyANXAPnIp5iB
nuV5b8NwGxbNzSzVtTACDH0xfGVBPEy/sTj2uDOUwlbXPOnlM/c+Mtf4Xv4ve+ex5DiTZtknQhsc
DrklAVCGYOiIDSwyBLSGQz19H1Z1T/9/W4/oWY6NWdWmKjMZQRLun7j3XHlKNetetwOQMYyI8+Sy
wODqV3VTt0peGGt9z3V6U+vWSylw6FnmEsAj2U78dEmk3VpTGqDgOhrmGCyEk0FrupDhEtTNm5E5
P4ns9yX6yTjVoe8Ki6Dx6K5pGbr0ozxyadOtrRtjSBM/z/gvVPBUqINIr2ob+7vChEeKXg3vReJm
KBxjC9fmpmi0XWqsQdwm+67rPnJXe+0aUkMWPDSWjrLK7Yz0KlL7LMrpoE3xrdVdiZcah42kTd+k
/STQfxKNwugWYzh7pnwaGWwnza+Gyqsxoo6PSX/INdcNHMFpnjojVIxhkqBDXZSKhNXJwn2KmuSd
4EGKrVGdY2HcNm37Mq4F3DNZTcemtIkaWawXk6TCrcrHFUt59mdozMdak/WuGvLPxKCWJLmt3VGZ
Po/I5XCZtwethBPAiuptjNr3MsfwRAHP1B0L0tbBKVfStG47sDBHgnWccFXuFRtq/4mn+kHvK/Ag
yr3vMhbeRoRxcql7lkrqBtorcWjY87NM2FcNEk9Uv1pBFEmgqr3Xb/I2ftdsjgGY+OUe+Mi0y0zL
Rn4zrzs89EWYjjWytKYEuOfNE36PrDoWvQ5ebknJMRPxE/RQQk5SdqD8a+ou5yTGM0KBbHQJThNC
hjqNEZ2OnR7oAPYDaapTEVHBa3j+WEVt58l4ANKxSWwviNK+gbw5BV7d/kD4gMCzXi1PYrsgC2AC
EudN2E1RdeOkBs1Em0nYtK3mz+MyhIgGPVjLqfOYjmYS8JbOnA/AAGFFZzHVylzP90PEbD+2x+iM
vQIarWw042SqqgpRdBL16U3VlZEgULdlVEqYWD8ANZYHSG2EpMxf5F5uXT0LF5PvRu681Zp7njQa
pd442lb563LXyqX8SCLd3ddLTXxom7FWnI3xo0ynlwjarGbaV2qpPK6Y6gguwxaiy7Mx8jWfK+NE
aYquk7PK7xB1IpDeNJp5ti1OOEfUTwqtkhcs+D8o+zQW/GlTYrtNY0HuTWsZlMK1GyJMSj9JMhQB
2MRi59Fb7+KBGcycqAl1FmbsQ5oVDrEybFII1l5JUufp4/SITlkcEXVHSBBZUDZsOVJ7iJh8QWr8
R3nE2M3iNDrVrck30e3JKuOrVjnaE3FLji+anGhDZGwdgF1gTpsJwqiFvKAjnIspDNdyhqGWMPC8
21ogfCpAk4aK99jeTnEHY7TzlrARGhkN7Ou2tVWdhJC3GaVaaVTHbkp/TC8HdTsevVTucUiczPYP
89tniIn340SwkmGFymVsDdllVMW2V2bGPL//gL0Job78g0f1ti2SU7G8xw7Jr9VykSYhWkv+plXN
uQHRfvVl2hB8Sy89Wq5+wbdH0h/JdICSfSwrZyiL95LdSdOr+3h8befsIWvcGs/ZGlguSfPJYh4c
SmIKxrrnimVzjmhAxmERDyIssiU9awnladTeqsjYlGux3ETzeFcY3oXH0k/s/smM2Uuv2o9J3bdK
9TolreIxhpRXpQ/5bHi345zZL63q9EDVKzlIYJNTlk8SwU5BrBmhEZy7tThrWDQ3EfcUcCHvlPXZ
M9RWxlntNB/7JL1cjeeBpQPByKv2dhgN9BBqfQTo4ZE+myOo0F6HStwR6OAAOsNlq5BhbKuufYvz
ZcFMLB40OFFURMWLQbg1ukZGEEVD+a5ws4wG7hghqVCS3z7v6kOkT94Nm7eFUQ56+DDL3T2h4/dE
SnAtujS7ENxq9wVc8rMBhB0lRLmcotU5IPe7YTDEPqBMbC4GpIB0iRm5kTpFDuleuQqsOD4ka0KD
aDqPrEoes7R4A/GR/F8M6v/fRPuI6wT8f+45ufksPqf0b9P861/45zRfkprNwNx2bNRFDsEVaMr+
qXmTBlN5wDwwMHRLQLv6D6yPRnQMzj54QC4PKBb1v9IDhfMvAh31FR7oMIK/Tvr/GwkxKHT+DnWw
bJCbWFx0yTae5cE/fo6/chbKKGNQaawkbM0uBIGIG2c99wjyQgJR6pek0nlw+R2mIHHNLoS9YB2S
quzvU49BVOUaiB6Mrniyh9QNCXvtGDzpK8zxRpx7T1xjBeIJm1iPsJtR4HCM56I+NM2w+Da89Wpq
r+f8ybJLejFqY9bHgDKjh2GtAn64ho55dH17uroA5ubFHHT0ai4TPaM1j0DlTw2ekmFiVt/Nlr80
hLlpHrVDXCD/0K5JCNMynvQrPd8W2q9meK8K02O8qqDXEnFYRH9NuqPyaEx6Tc1ujs1E85Jk+DZX
j3N7JFNgybvoqW0/l0XST6TWXhmUXrFp8/qteIzLPPRkfTuYmklEb/mE638HWR2S6QqKmPY5I/CS
0S0NH05XpFYBgCFoFUlyxxnKldCvfkJ0h0rtGyDjz5EW9FzKZll4d6JIXxOdgeU1/7pIEXbBRLOb
j8im0SgHzKqZNH70vk/eWRqiyUb+vV8sofklOsGtYhV9SGNmDNDpr2jbwJnicr8AxN+g1Mofqo6L
o06/Ol2Wpxz0baApjApomhtKef1LDmbiD9Z30thHImwuTfmE5d63Sgze6sYDgV8W0/QJ64l9DtfH
gyu62zbvj83AYPsYLdyUWQ+rR5dMq4yphoQs3vhGkQ/rjifDGx4qozo3E94AORr00sq+X6vlB9ZI
5ksY1t44j3uU5ZR6yz4fcgICo/w4qWSlHiy/01R9xaZ1h7Tu1HU0CcheCCZINWbvy/TLug0BuVkd
UOfRXLIb7/UVML+psj1MK19zrAwpFLCGfMQ/Rh/YZXcZJr+NiseCOm89G5Vj7qppSsNJRg+dXYR9
hS4xk4y2ozTf601/20+pYhzSfkVKfJFf56tlOchcHZmGI4H24GR1qK6vlO6SMUJ2r/L8B/njRXTr
rzEhbEGMPge14FrvZOgZtJTrQhfVMJaAhfHsmsMzeNrbuNHB0/InSpep97AI3zDaK0RJBk6UHOr1
mnhQgehI18Ch+v0ccetAOX9jK5LnW/ANd9QO2JO7J6/mhiS4QGhEjglUayS4fEOU3xrsDYDmPabd
XN23MdArhJBQXnQl9nhgv/JEGsdE61wfBT8Lp7rBaKoVxza3Po1JBh155J3irl4O3kr+bXq/xicy
EbZO3/tVSpKk2Ef03Ew8v+3FOqLt2zXqqMZwFXDvZyv2FVtPHn4qQMRKdlkeqm4nHTYIK8OILgqX
Gae65DszuYwtS56FCaPXLHUWda+yf6xnpnQlcC+z3BA1T1gEo6G8/ZzMXV8UW6d5HV37O2Edh+Vm
dHT+EO1B06Id1AFtqNppPqZhEsQldCBPiK7BKoIRJEfDC2qkhlXIuEAmy4OrL9pyHLsVF7aUS2p9
QQAwmX2anDqkXFZa6poHL4J5/YF22AYA7y5OXl10uzdJpASgweCETFamv4BU0qPXIScmD8gpG2cf
LXDst2qQkJQpjXKboSGMEGR0JgBwcwTogPkpln+6pnTvdMwkHVET2nhhSmCyALFM1BIAbjziJcsR
Bno2YxVzESqTX9Oa8pUtHNO+CeFvt2OsY3/Feqyn267KVlDKGTOCk0VABYGcNjBVqo0uMxkrVUVL
wx5LMAf9uGhlMCityMKV+8YiHRK+edM2Mbp/DAI65ZAs6vvVsJwg6jt3lxRm/F6iJYyWggfexaQm
EjSaTACqm6jrCXBp0akM+Rs7qOKzX8UtC8w70820m7qvSMeJZIx5LcpYJNnLoxTMTy30OO81+jp/
jqIXCYdmm07q2zPNZj+QRnAnhpFHZyDEAewEPBZY4Lj84YQd2zVk3L8d5vw0WETZ0rB5OAxKViA2
yiw19vsxy4I4hy6u1/dXf+Doebucpr4jGVNrmI9y0i57Qi0QSCCzjENagRLY95z5jFqf0jSl4xqj
916mAdnsznka+R/YFa9mQdcJpmGykz0x4PuJer01LNefSYfp2BiEKsNDRc7qttCmIZgaBeg/KdjI
TbjDRguXRAz8aZbwWy17CFeeooMdqxcbkE03EkZrpsd+JTsJ1dwVQnW9PpMHO41u3CYOaXweI93S
gZm78ilekvI8L7PcGpj47Hi+EPFegqguTmWXD7B+5mhrW9G4Gadox6e5UzU61mbpf+hNafwyXKSd
SPeAHhpfeHmxl/FC94GKsCuQJs7NEjQzz946FYEbJeX9VC6hGMvfDr2PGQ+7yO4Z5ei3bvIuzaUH
YJKeyr65H5D2SskEmiHYkmY7Fd+hlRoDvH0vzIjOTbM+2EXNFKsZRp+tOZeOzfqBmIeiAc6gd7/6
MtzDRCruUNkz2jTXXS86NxCzdh4tdet0Q4ZzDDA7Cqo6fYKe8ElWDwJ2RlSZ5u2mUoTJNT55PXc2
HNqKUGbKJa5SfPO1NbyYWXYNreDwH2aRBFpp0JHP8rrQrwJQMc+Q+I4riRIkV5R7m1EM4O8ltJAS
DlaMdM8jllmby3tCcfPdaGZPK7bncQjKVIFdnQ6kSQkmZAqIS3PEQvlerqD1JEKsq/U+apV3ECh6
3ZrRlcM70DjpA7pUzuOd7XAuz3q5711SstOGDojZ268jWVWb2p+iq/duzRepIdoFgl9TL9sB6BZY
IL4AalH5Lk+Xl8ZoSbCO/VgX+9gp3+OouyHvZ98SqxDTXS1a9ZOhoQItFdB7FZQxKySW/FVaw95m
IzNE1V1esLDqCLEOXWuuDtKad7Kt94TdhlPi/RlyxzfT+z46JynfrZYN7oKuD95N5z31c3NmDkR9
8zyaURDpNkuP15bZm04Y0Ytq8ASvd96qe7tyqA84s/aGQUYDM0kJ4hEz9qvefo6l9oWImKv/XJND
84Nq82TgQDD7aGMhNSwib6fwXpcCYlacOcaOcIHypZm8VzHpxSPPpLuhbRabOh5vagtrZGH/2hhH
Qbo/VK03cfqy6+SqhM6ddA9pAqLBJ8MeyXPzqrXute8XgbtM1c6qTVJDh8qPO45Cd9lQ8ZGGpN3i
MuNX/rBhjeWnPr2UqRVkI67vPmW6WqdrfD819SsJjrcq03N0AeaOr5qziRPjmpisTuPAlaHXn7PZ
nBjx33q50A5t2lxJTsBSCEUhqxr8FFY/TrCg6NBHZ/36Bu+i4qb9gFGG5rkVcXDdMytnR/QAiVn6
rXmNJ3UM6e4jo42esylijQ7jYoZTYV8w0QH4rM13D94GkntlJHtiS4aABJ+L06QTmHydk6G/wodY
XA656kNiwYj3mSaU9svWzPj+oBXGB3/rCXOHoJDcL3pzaqKye66Rlzob4BbrF/MGxug8dONZzmPm
q3ZeQxdOkC8MLSfqgpCptjGfuo4rRjTWfU28zvsKLuIXf7CfKgT3QiY3Gd+hoFP33jA9Q/KnsvaO
ztoeMBoyEjOIPhE5uNzUz5b4LAsnHBs77Fg9Wy0LPeLTaMUd7bIu9rAhEn1EAro+lQYVlrYgJJr6
oIo65iwJtM9UvGqRfUKNvwdBd8Di5heuRmqs453dOTlnKdQqL7slweJVlfMXSp3bpLp4yvoTpen1
cnljRO4npRtAkgoytgDBFHVYMLGs71eiMpHrFgct7vaoiE8iW28MoBSc/tM1wsVAEV4Fo6U/snC6
YyEVzlHlryZi0pnGdcMMAV4JAdMsdPnF46xmAY7lwdV2hCaxXxtQWBHhQ/eQbPuh2bZ2vO/7bNsA
gNqOuGo2xDfUm3jMlz1ShGepk/Rcl67JZC1/8rhkkzLfdUZ0kJN6phA8qrqsw6hnRtW2yxEhMDXB
a+sqb6snlnFX9Sa6J+04cX5FVfkHGh7DzYLMoiUNBuvCtfJk8ZcwnkxBfjWnd+yC2N0jbYepdGxm
9ZpLbcuW93ZtiI23OvE7delPPOuhirMX5KZnlTApZmT4ZvbzDQo2nm1vv/Cx2NF+AB/T1B+RE6Yd
PYFJeVtnNverHkAbYb5Oc0fkR/XaEjr/ki1qQMXj7s0SOn9bqNAU+t0KPIG5aouHK6MnjOX0ajfy
oypM+ENeeovS5bNd06CryucEnis5hR66FfGtiBAuEDcc+/GuNWCuOt2+7VqySLTWnxrz3nWS7rEl
cT3rChaqBtVp4zSXonXDaXXajcQ0Ha8dv2IEwsZJVjLUDc5V3ePE8tQYtLPxqUeMbUFWfkeJjeTU
ShCH4EsGQVuFnZX7MhqIpESDIV2aD+mMV0lqT5VofppOxTnisRuJreXRXSWMufqJ9l6YpbZ1RoT8
XjgoRbRWm/t97oRmHT9M8H+syHiYMtILDSewpiyolfyu+m7vTvOjHTVvDYV7gbhM9fRIFTka7skr
TMy+xTMbRvT4FxAd7UNk4RweR3KNyGVmy9IwpF2LXYpTTEXOTde2TNhWO/sgTAV1oojmGg1Uy2qR
SJ+rwM7xki8SY3XWeGmR/MRSrTeZmSEP0OtKHPhGaXWACokPmIIEhTG7kYTkdBZBrvHUC6O518Wq
nzG7YSJj778t9FShCSgUeyQXTIZj44taaJ6vTPu2pMQ1sblse0zdIfV8QkfNFzg1YuHbztTv1hUt
k9XoIYFQfyKYvskGAbc45KUA4mW18751WLCS0oa0PqmehdZpNHSx8aeYi/a1d4SzI9x2RNLupDtC
ntiimW5/gClU39PCCsad2rRneW/to3YkkgcanAyTxJXPMqksMFuJjgBOixfjwVqjDKKcXtPmgK22
YGlZCYYaeBssnk0ExMgMfIVvnao+txYuDTuvz1wtebtzsrXwp+uYg2x1dZM0ibir7Gg6lpWblqE+
5cs3oD0WPEs7HziB6kPck1Ax1rF2XAdIyd0Ata/vYgYGqREuwA4DMAfza+6t5cHKjfmtbxzQEOtY
cwHwYz7YkCd+I+opNvuWs6vkGO11VjR3OO6W79zyaHp14meWumIf0FcxZDSSzLpdzW9Wn9l7XF2H
zbrDwzJvnS52dxrfh89Y9fbOs5b8Dwf5ccyLJGjXUd+7xBDNPjfV/GNeJ9/gmxnOGrktsVIMy3ZW
lXmWErs1jAcTroZbp3sdwxYytJVnqANzZY0yB7HZ0P+25ZPLfYg+Lc2iUPHm38D7BwgW41dUQrH8
IAiMPcd1vthwlNjykSEMWIZ8tW5tsF1/ZqPMnnSMquGClBfqit5oYWPo0dMI4vJUZ408lylIpVLo
p1xLWdKstl4FSFn4Zya9Hi6O2egfsZWo94ScCs7UYVgvKD5oSNypLP7EaUWxMfe15htUt3sHzTix
dMiuWhNHO+qk1PrGPDUuGwhWEzKTaMgPrZWyqc/7/GgRbXHOKI/ehnxaDpmS1gmZU9xtnMhDVV4b
RnSUvCoG0wEpTVF3FuV63cpX+qealRCXTKQ7hzStgiFaD5ZnXwS+fx+s48NMphWrzV3bRUc8I/Eu
EexFbUTUoFHz3i3BuF1zUZZeMQEA8gTzHkXccmpStr6baOT238wywYCXVN7OTafRp5Efn2zsnH4H
nQE6IH09qbmDY9F7VKigBk3Hr6A3O5MBrkTf4UQP9VQlO513ZbEWBDg8A7s8Qmvoq1zR7MSTFu1w
EGVh5zYCl0sCgc91pk9gIa+szsW9ps8mdUB1KiS8ODwX+KDQSuWel13Eujo3rFUearMMS7e6wPka
d4NcB7Wv25aU7W5Szs3sDG3pd0WPhqZqPnJ4dDypUzIcwCuSVCyNpblatbr01OqGhVQu50gtkNoR
5Wf+saIBMrpg+HoTWxUK6aUo7TMVsiCyVGPaChAGNSK0AoBDDZsPoL3Rzu68KwalqZrvwmDPt8GK
FfOJzvp81Y1fJp1S2zDopShG1PieNOWCdFcVK6dfpOCCGTNM41ToJkuaqntG591geuXfPUL3Q2eq
OcV5dcyR/Lf4MICdRijO3nfCtxkAyDOepLleS4/VHQ+TKQpmik60HAcGFVyvOYFcc4SiRKG9PxtN
ZADtHIUXSsCC9HxiFQxViGhiKIM0kjawUtB9YqXvOpyff0SrUh8ZFyYz2242Q1sHnj2GWiJ3qp3O
tTKmB2Mo6e6V1OcvEoCJWy+oQ2iYczxSdgxwNeMSh0aZtz9W2ifhCg2BddcYX6W4VkKmVzKfVqBx
6cYwEvDwRLXFR3upMZ9ZDcUPYJ1LQdrKR0wP5m1a1VYVPaTJ05bFJyk4sbO8G+/w3LyYqn3O657B
4hBfxIjIpNLgzhFOtZU1DT3jDpO3F31XjdoW/ePjYOxWclXfvUirz0CQhg3paUe8ytfWJv2QQkv2
U4ExvszuiUR7GiPxyzGynXgrKUvpw7XbEYADhUXNtMac/Fbv3xiB8UeW6A2QYhEQ7Y35ixV9UNWu
r9c2smKEMZRsVhGjcpqi8tw670ZtPjJJEju0yJjZC3k/zQ7xtVO9Ky3E2Dkb93SyXvDdJn6MRfXC
nOker32YMlvN9CcJLvhcW/mfmfNPFB3zXs0y27OqtPaiaQzTewsw/rrwQeJwaMKRJ8m9gn8d5nVI
QsME/9NHtNQJ6WumvZ3W0XlOOztwWWHnSn9i1Q11x3Xv8NKyOPfKr8I0bnWzZuUcoZZUOJ1A0bDa
tfT6y+K70nAq+1IVd3o+9kHSRoh5UQ0502Nhm8Nu1avmYVS6GxjmfG5z47Va5Vc/2J9D9tyzhdSj
OgA6KHeF81qTSQTgL2LmNBAlh06ASADrcyX8BhW28zzp3s1ytfJpDAA6fKFMEVfMTIJhStZDjZn8
mtmYFdf3I1M+Emv3c9ME/KqhxYkQsX0pBz2kb36ZF4d7vTRHkF7ZEb1AuUmv0NjMNB/ANkeMTbun
Sam7yCOnkgYa57/cpZCgyPE29CBdip+kx0PsDs7DqLcECFOnnZk37Gs3Tm9yQZHnujKUWhXdS0Ff
gKjuR9oUpBCGqnsGxKCqOQzskV45mqxH27JwiDDcblPHCwZdXK0Xe3Y65huQKLqC5qWwkVcypvcH
t/yZ0mzaFUkz+NxMmX4H+kx7RiJfHSYPhPhO2to7k4OTqphVI8F8cQ3khc487/Wxv7RL/d0oheE/
mijR6vKXzD/GW/rvXIlXt1WZX0ucLqaJuxb1Vrrr3CQPmag8TylTc6Rnl1hv8iPj5/UGkxn+zCnu
Q9ixzdaxHeW3PamXy/xBaN/BI6s94V5BiFLWT0zjtU1fooWx02HX4TBHGtizPGKZcbCglNdIv6+6
Gqu+qZUtwTPZ/tq7O11G5CWKlncu2mJcSTa8zxaznPltQfjoV6OHK2A1bjT0LThX3ekyK6Fh6KCL
TVAkgPkyUQDjYp9hcfIbri537nrGiXaJmtRFr2k8QSlwNyLLjA9lJdNeB556K6sY/bqHMvPOzrQM
Xqqto9FA/TAP327XWwgPQWgvK7hGLvL5hFb2z6pF6bu5xu5t1Ef7SvF1iTWb9gQtvr5C04ib9khX
FLV5FEBQJgtXYSCVueSZcPvlbBNUH0qJprKoz5FCL742gXC9z7llYMfYQ2MkxWLMA4U8WOAI5unH
4Fxui/wtYQ9Tsx5C+QmajikOJ1q0LYxaJ3xVWTeGzXPaIC3pzfzbyJIQkjHqdFVtnCkKC5k/t91g
H67JiqZgUC1ycpE1jQ8Ju51GHxfJ5xRnwgand888evjN+vZtzb3kjKvGRzcqEFlyqVBhbMBRZjsj
FRuM88eqxdMvLKbaHNHJlRQmVvyKLVhLOF4TqlD3eQXIPTopHovsKDJnnxX5zsM364D/sut+n0wg
lfOoPada3N5OuoAW4cUscwyOak+PVp+VxrKBkFcDoUWcM2f8kle7fnNu1XoweregalXWXnjnyrTK
vdkU+RF7I1CIxrS2dpM/EYDwqsn5ly0Wv+56ZxtVzdF+rRCSN48Bk1LF7EukpIdx0h/TLH2eO40k
r4pIZuxVyxydokrcWJ2NKAslG1u/E26SIxcjDNVUZPp1rxkOlmz8zKQVcdhuZLlk4qh7p0JgWDRW
i2BZvO3xNOEomC1xZB3ypHlIelXTb1utJerRNf0RiMBNzm8S1najbdGyZYAgqNvkS52999Nv27Ps
0PjqJ4IQegJirZ8htj+6Yd50jrmvSylYYFUMfAFGPtcW7H2r4YE14ls5rk+Ygz5rvXvXZ9YKZQQt
ql+2iPXaseBjbe2FjOrEDLPYdX2PDhN0wMaQCs4Y5RllA0jRmpdFLnoBnFxefTTHDG9ZFCOGsSB0
6PppiNGwNQOnw+oyasivOc8JWAuz0qELhJPd4mNf915Jdi4kKx3SNOlXtP235VwK4tjwS+XpfJyl
RLELvYycYubLiJcSH916f2fa8kux7Rh7bXddcY5aAqzAiBK/TUTl982Kb7a+ZNl5ymdQ143uk7xN
A1PUTy3vwnnNBQe4sJ8EmnskjFx5q475RkAW4I3me2eN+q+tf2VjN/0Z2B+GlpPz4sg2NWfT15F3
6zjupbMQMTryLmuYAyHOe4EQIrGi4zq2x0eNWmO/IqH3PPXZ8f3KoJNML5KBbNa6DKkH+6Ib8X4F
Q8wf2zFTZakBH2D2uNpnznFdPOhoaBFoQFrpsmdU6wDFJ/lrryHWAwNsL3JNv0riNwPI+lS4bBaN
+LKWLBvnGWR/vD5ElCCmnrB3ZkUSl7+xXWyZaKcbW1+nnaUoW7lq7loOeaepdoQv+a1Ce+/hJKmy
6BRP5Um2CPeclbA8Jy/3WSUPXsNdnet98cWFguWEwB2Iiv0OjE6z72sQFJ5BACzdCcVBWd3xaMGP
qdcHeiEMPCzlcJeYqJPN2q/hEgL2nZ6YADPuUs0+SlgGi28K/32ZaDdVQ2+fOcV33E83dtG9mh5B
G4v0tmNyz0YIcmADEJEDmWxeH2ToGTySLF+LCWErUlBmRczUbJWiqC1CSUiwnw4iwn/YfGGYfugn
njLd1g+mPTB8TE9eg2BAxG+5wwa/Ec1vWSNHWFDcD1whuIjS66psYegPSXNjjOlNmYg/KrfrG0NB
Uxa9edJjRbYgqbramAReNS0ftl52rym44t2kMfxzGAr51Iz7YdHeZ5NcbyRloQlDFR3ItO1gY/RO
fjRLWIXR7UBMkrcgeBtnYgjJmEBFX4s66Izhl1kn+0w94sGKlufJzYBDjdU9JJZw6hhQN2OQjxrt
kNueXDz4xtV7uL7HwPEbt0Q7IDaicC6M7XYyMXcqIpcJZYzBdzGS3W4WDO9qkmS29KuhLKZDMXAm
yaX3yzFFoeZuyhGsAXhO0OhczVBhkCvcsR44NJkI51p+aS3nPjCWm2rUzx1nPOlPjNMuo9FTZyLp
qNCsygp3iXwpUR7GLP488xE72XFY9GOSXEsBc4q23Nl0gDpud25EV3vT2pK9ssBS5kyof5adkDgE
RH/O6ijklvXdUfUHAd9PG/e6W1JE8t1L3d2wJF8YGwkkBW9a1yxbMH5wxoGTeOqZ5ed1ROq8aYUm
0TnsEB+Mvn1NcIcMeRwkmbsZraT1uSCTXxlzysay3s4wX+nxN11pB+uKpCke4kNnLze9SHmyjIkU
wfhV18YjbhQ3A/gS8VMTJIkmotDg335amIpjU3sayj7QxzhogMRpIAt1SW/RCdYGxkl15qEhShI9
n2SKW2I+48csjQ5YNHkJW2tM9xVoCwlty+3XHUS6Y0k8drTaxE6Xn1Zhvo7OcsfMrfBnZvt2dRq7
dk8awGa12uSi9RgO2f8sc+DoC3P6rFl+gOEb7MrNXzLuyfjgjbKaB93LH1fr6FWDT/z8Y1qNtxNL
Ew72jo6q6YPZS4cgy3NkEfWOVSPW5lGjjwakeFy4HwPYvreyaNfnnvKUAzJh4Mo4BcDr0VqqwFWI
jVexfvUUTqShP3rF+uj20z5VLnvy0rvJVrc9t7rKbpEkrXf1OJ9mY6XUib7/oqr7L7KUxNVX/h++
838I1Qwhr3NSAqV09x/4tr8EAjUerAIiE5DS1I51t+SR3e5MeKnfldMVyE4nBqlptTjnmZRxKsBk
GYxgKlj1Bv+bnwQe9N9+EoKr4DxBinNBIIGeu0rq/vKTpCmFNuASsCeG1X+SBccnLZgJosvG//XQ
lpr2zdjefSpU3T+6g5xCFpf94Gvr/0d9/w92IJ/xXz4X/3P4/Dew4O1nSeDz48/ylfwUxU//V+3l
P/7SP7WXlv0vhscaQjdtwzZtxJT/rr00+X9gJbmeTuIYCYpXxsK/4QY1ghiFbsNRMIQlgOsZaDn/
PYZM6Pw907kG/0qsOvzt/4728u/CS9dAFwrPATuXA9dQJ6Xz79+ialGdEXlUEYrVO/t0lxM6mqQ/
LLP3T3Eu6Iv4p/4vnp3/lA72z5dy0KB6Bv8BXPefXspkE28aLjH3EXeYo3ls1B12p395//+PXsUB
Ris9nk2D+usfD/BfHou2bpcxbTlIMe6Wvt31ZlBBKtn9t1/lSmvXSQSyDD4FeJB/ffgYgyCfv3LS
eJ+oTyIp2D6Cfv1fv4r4Owzy+uk4jn3lZsAOdiyYlH9/GZCUmOsgbW1dZ/lu1ZnJ42YGbagyLEwG
Vs3VwesCoGcpzhaVBEQnn6GJ/6/sncly3EiWRf+l90gDHIM7tjFHkCGOEiluYCRFYZ4Bx/D1faCs
QWJmi1a9Lkuz2pSkiADgDn/v3Xsux/uVWWO9Ka9FZZ7lHN39/pstuWf/3gaXL+aDu7QcMPVCISzm
2f3593dR6+aKgyuDQQq2usvvSoC8Kx/XCrMX8qgDYrM+uLM/HpD3H4oMmc3OtvhI990DpKNi6AIG
YWu/SNRxLI3y2JkCgt8o272rQLNTVwwQHpLhqH1tMifHCRF5456kkOgYeZhyQjdUH+zEsEv+cjGW
bFLXFyQNsl7f3aVmEJPftUUMK9iYpk1Je8JpGPlvJG5vb/F1D5hcrMm6nTNmiSNxznPslw+oyCaO
G/ZwqUhMg0dBzRgoGb4ZcYhZM7PDGMZDVYZP/ewaF4oe2S2AzrHYGIGml4qbERkbNKs1fDGRf3C5
/7pcGUdJor+5ycK2zHe/avAkSgFKfsw+M5ZWmwlfHdI1/f2DtOwv7+4pam8hPNO0PCKe3y2kOYVm
78aIqQzXRP5TeiNxwDlW1xKKIqYf+cEm9Hf3igcTxbvivx9gm58fXMeJa+ZzLisqynDP19pYhm8E
nkxD9f+4gIxeGHix7bNZ2L+ukQaVpIksO6KJNvOWNi0SARNRfPT0LVfo3RX0HBgfniA0wnScd1fQ
6quOpiFXcMbE+SlmknElVUewCHLPfVdJc2dasb3re5muM1Inr4LEErvZwwE9nHWAiV8Oxyq96yJ6
PBxX8uuI/PJ13BruoRbJk7JJnWL+uSgH8N8LJdoLtyBbAOEx4ruwhledKe+o/CD7YP/76/bnexhM
2M49Ki9+269X0GSyNvbRGIGkYh4Zw1lZgyDNkChkYt3bytsYTn9O0zb+4Cn5m2cfxA0f7po05Rz7
3VtRQOVvw1oSgIW09uDXOJyNJWXt98/+32yivHZd4Eb4+CzbfhcuycwAVxYti7VWwuZ9NY37eSQ2
j+ant1bDFO1gAdUffOjfXVPJocM0WW0wkN99KDAAU/N6xL1FmA7e1yS9NDAe32Va1Dh+rPiht/Ea
KlnEx9//3L+5qLyXOWJIAGWK7PFf72bKGpmHKcZRj4ZvbRR0HFtZ9x+sh79Z4CRUuySp8JLgEPXu
zaQ6hxGUpOWQAaJap0KMDIPNCe6pEX7weP44HP289Di/oTAwfWk7PCNKvn9MpogDCKbSVdpYTxUR
wlE/bjzDSPZDA++A9uZdKLt2Z6gqvp6a4j7Co8BUSyHii1W2r2q7P44CNm+piuQ/vNx/fjlJgUBW
qs3u8Ovl9gEXqh965Jnm981A/OI5aCfzg5XyLpObnfvHNfj3x7y7q6XnodzrTGdV0JbfWhM+GOyM
LgXrhN8ZoOaxdYP20iz1dF9nKEvLHjN/3Ef9TTxOLt2f4HUEyb2KY8c+IsDqd8aUf+WDsYioIbzR
PkNAIp/yrT2kMaJA9JxW77/9/uFcTtS/bKOcqTkHi2WvZumTC/zr5WJjBkdYM3TssB4rDJrfcM/4
X1i4sbmJZf+CXBQpNgA6unmkSbrrobUm5qkT56yKSfnXqjNCa+2weAkFs2S4TdOcqWBd2tZdBpQS
Qk3pYhLo/c4ZCc7E37O2HHLAUafFmbMRPySfuD0IpJ7pi/7+B/543fz6sDo0CU1/Oa2xZ8tl4fx8
MJ4DEq5aGmF1D/aojMsFb0KK5RgjPOfUUUIFVfSXfHOBn6rhdjHRx0BxtgHKqbx1nQ92or+54vDN
TeGTsSs4Pb17P7aiDv3UwXYdqHL8krn2d6OGuzvR4dwSUzh98HF40v5yh0lRIt3eZFwHNO7dagUw
QGwMi3k1DJiPtXWZel6/7kcCW/o+b/ZMbTmYtWRiQIdMMTjBULL98YNlKX7tICwLhiXBps/5ld3X
fL8uSZlslopCAcHKKzJB0vC+672O9pK1CP+KeTNaM1OdxVdqzF22HnzYxl1eKuTquLFC2mnPlcjZ
PnDAn+KmZhJuOP69TjXzRNd5s4V/+fuH5/2mShlq+raDmBAZJp2Pd4scIYtdzUGHDr+ZPAA7xmsW
WjAtyNf84C797SfRXqGwRervvo+Q7uq6anQ9GKCyiu95ntf7yoXb4GP5+uCTlgX9y3rAUrmUikSE
C0fSJPl1PUyVM1kuzLV1XDPCejqOvufuynwYyBSlq/L7C/iXZ53QPd9TPH7LSdokpuuXxWfNUY8S
mwZy184CypgGPpQ5+4VHl8E6//2H/fWXKWoyC+WI4n5Z4t3C8quauA3yPdYB+GVyv3XZIFVCO2xm
bnOTqmy+sKI0+eBN8K41xoPNFkpjgnpY2pSq7xPNMTGgODcKvF0FqRxmf6/z8VxqZ5U0WJzj4ZRi
X0ui4ZJz3QeL6i9PDctJQIKkLqWhIb13tUo2QSzzl2ACqPU2Yd0QVZKWMGfpDR/dyb9cXD7K42Do
OnwkrZNll/lpG02CinQzwSkmCwuAr40P9GWs5LYAEwFNA2PJUNXd7vd31FpOLb88rEISCbEE0wsO
NwTE/fqpmr4u5nzIgzFF2R5oXMJsogCvNgwga7ALzMWiGrSrqyrsnEuEZt2VFeLBaML08wff5S/7
6PJdhMevp18k7fcLR8W6xvaguc/diNxOLp5an5hmhisDoIFAVvsKJ8MVovS84KBpFuOqQwr1wddY
nuJfLglETJ/tyCHGg8f8h6X4pxthDo7D6AmNArRs75qtpDp7oiLIiXJrY/sh0somQHeKDgOXrHWF
hrfFoGFNGzoH7uuY2/sf3+i/eYf/Y7msgt+az+Of258//vif7U/nDxaLNH36n67t+JbgYfpH3Iol
/qC0E8qkxQlmlpLgX/1P4f7BJmlycqQy+sGL/Vf7k+6n5dAQ82mZYk6nM/afdD+V5//6FJnK45tx
piGUkZeuvSBwf17OyjK6sE9Ru9DqcA9lkrQgR0cz7h7tgW8GVQR7aYHkzoelH/ujNTACDuv6wvcB
Kexdj3iHW3tErXDOf5D8QRZ2mlwwUbYX6C/01s9l1R9bIlzJ6EJYSvxV7WXj0VFhFa1QakcBIqys
6L/IFFUhABtywQ713JTWBhVH5D+iri4RAQZTXAx3irdV+g1ROuigFUEI5IWQvJu33+DqxFe53YLh
i8psiL+NrVhcZF7T+MdkcgbnClMmorIotQrc34kjb+JoJqprLGb2E2TUVnBvSgCQi5Vu3MQTI6jB
fy19+gSSeBC7ScGhG5d0m+xgbeOzhCLjOmDG8r6zSMli/0fHiAtGfTHN5qn3K5BgoxPY5lp4aBZn
U3524ugBzKx/mmu/xYoG05BLygAnZ+bYq2k9V7ZGfxdKgIeRZ4OcKOH9r5CIj+husdSFF4NPJplU
OJm+OEZizHuvjdr1HGMq+TKnOGBDVJ99UxxTxo5XaGeCy55Oa7srU2M84iNkhA6+Oz+2wssgKtWN
dd+2Dl2PKNK8wFS/EAsBS/olqjLHurVzp1wMECOxmGurjMaXhHSpcVcG2Gn34+TY4fVsIKThreC3
L6K1gk92AO//puGtRFALAdB4atJJfBV1Pz0zQ0VzCu57lWTReQjA/LQp9ChIQrV36xv681x04oiw
xH7LWiuaeW8C7UQVM3rAtQtIWs4rcE60B07UpskeQNTYn6tkRI9hdL5+jD0Fxcec2nyfRlmTPSXx
WE/7oLbQWSRdw4h2AsUf3EbEgF+NHUnrxFaRICvf4t7NrDfSPLzxLkWBOBzBxvrNp2zMzUKsdJWR
AIEpBmkf2c+ztGsC21qLVt6hJbGwmkmHSVLzWJGlIV6RHcs6BFFk4qkw+y6PHqrOneVXpoomudwg
w/s35EcJ/jBFItC80o0uC71vaSiVtE+7WqEPEHRDzwjCMJzszIZFuZ0K4SdbNKRt+eIHQx8eXT3W
8q4aO/CsOLpac0AKGJNMRHZBiRypE3XXXremH2efOoV6FKqLaWZ4wPFeWluJ7MEGDddbvrbWtkQA
YyAusHMpjl45lBdp4imwcbrZi6EtPqka6Q7auDPKJxp8aZ9Md0RGyyeANeHFjy5bKF2NwhnwKmGr
6Quu/xH9earC5YVYrVFMD7gJBn83p1GBvyXN94kfYC7h1euhbsAgUawTg/T2gHixC6FVRuIatNV7
hTdBInDveXzTvv8y9X1zwR6XYLOavVMB6XQT+GSQJU74iajW+6yx1G25IFnNTHLdy7BGvNH7Hnd0
YD00FMVXeTXa94TySESURQOAmZ3wNCgXnD7Kfwixhp52oTV6n00yMm/AxbSnDNDgZTM1ej21jUcs
Cd4s+nXRiJTM1g9O7iA90LXtIw/z2UzxATXmvhb0xLvWVhem6hFm6noq9kBn9GGuwFyKokLRIWhw
K42qRKKLgm0bY5+s7EBtLDTg+GkRFdH/N45kwhrnXrfXVsdcmlQik2jSAQBhPaOaC6jzVmPjqbVA
unqPS6Hf+EnXX4zN6IPJT/EpWbm59vSEKNUYX1yNGwWmZnPbtWN8MAjfhPZnmagHxLgDiBNw5jCs
CyfGZkQkATkhUwqBuBwgLJoe1OyxB+eU13epBBEAqnbxjHrhfnZHxmsZY+o4x9qRGA12TKOKjzom
ajFv0ECBJDKM+zqqXoTrNzvSXfrHUMn+pu7gZ/Uhvlirpj8nwYOJ1IkuzCIRKHVNf42RVx+9JHsO
Z+iLzIK5qzzy1pkEaf6IQmHrem28AeUjdnmF6MtpypTsUds/RMIbwG1KcR6RaQGRE96Fo3R11A1o
yS7ILjiCtpvZwwHBK8vdlk1fwPX1203tAoLsseCfRu0G57CMgr1tuOIwVuBVp0BTfLR2ffSqJMCR
n/cHf+5eJLdwi9tY3NaD3uV5Fl2mYVIcLG+yL5w5UF8zE+UezXkfixamkHwNUa9cL5Pw66rIEsws
wvnKQZzwvozg830Xu8WxlJ19bUUT6r4wwOuEIR1n7BQOxRcYoTclKsR1Y5ji1qBUg7QW1TvPRJzM
ECW70dK80w1iHDtPkNNx+F/DCLN3sdnit0xtdRqcwn7wJ+lusGFODJPGVyPr2VpiuwGxaCzjqbXn
G+hTgOvqdRUk9p2ZojAVapwa/tfsbztW7jYaGnLTISpBOLD6bR2ENQ9QZZy7EIxX3cAGQSpTdp+w
ivAWdwicYkZCOmGzQ3ctb+rQqy9FOibfhzm028veBBXjkh1i2H3MpEGWPQIBOLVDZUXYPBAWZzad
Sk/x2gkfexU2FpJ0HBlMkiDhB56xjUIjgdW98t04bYYEhnATZEBSSYGTQU+Ei0oi21xueBOZd8yu
RWuOx6H3gn6tU0D6n5RntPmbw/QueBZezwAEsJrbPXUw2o/1XMM2rwsffE9JdGfePWV1Pq2lPyRk
ILvxNeL1CGFYlN2nS3ITuM7ZZnzBeCDd+rqBZVAMSb7uVV7edihiN0UaWOfE97pt07gVORT5iIed
GvuQ4t3YDPbi/5bVxAwrxQCu254KXNkNqMNeHw24eZdz5OZfin7MUxLeZPk6AAFEMF+ich5jJEEB
xiJwztnnwvV8qAOGPNmw6tb4EJMzuWTJc1Xn9mejrwZj23VuvwNn1p2yAQHtGhKAYun700MLTPeQ
01PajcPsviXT5Kw9ERt7RrjPJGhyikNGdKN0RjMu97pb2RMauuIf5LFJetkfSZmOjJVDY57jGbPf
NvXuqhaNppsk2l+5k6FexQgWz+8G+Rli6mMQTN0dflUfCFmUyJtWaHtXL5uWaQiQpPAbsl3WDW53
UeFp8zdj2Ii7AZB6zUsnI09lJlzn3APQfBpH/87KI3VdcfrdeVGPvmqKkus6MQYXo2NLYj1aUhis
doHi3MNJ8zRqJz/HiYcCEjX/2QaHSnxMTcxsJLNDGWkhVrJR/b0i1PMSOFC3jgzgHIBgXH1UDE+R
xtUeL4z5haAjfJOazqVLgNxjJ6d4LQONhsBmSOTiNC2XgGfyVqcDg3jiDmrmAASFKvOxtxfcZWtV
UHVpr3oPg6qd1zk328+8GXUBb2Mm2RDnC9bmiD0cwP4x8RLrPpqUOLuQLL/kMD5e0mYirSTsy/Gz
xpl8kGO+vMqBCS/eI3Gewqw9M282z4tb/0TcMQZJx6jMyzmfvftiSRRzJiapK5/0WGdjzZxjKneK
PjP0Ds9OG2MYn22ju9PWIBAWIi4lQHkc1ZqzRtA+YRIl5SnFfzK8jXgWb/mmD42BWAql2/AjcDC2
xIuq687Fato209UUmGP4UKeGJa4SRtEKcaOnkKWhSxn6ewgvcXU2iJ3FE2Mrm2AijIXkx0EoLBEy
Z2WaQPbLa97nfTMa7tnS5txuw9wGBkVaGwpTJxxksZPaTxHECQW3WLka6Rc+SyyaUG7IVwwOjZUf
lV3zQqYuoD1TP/C7qm046HbdVKwoQD5mAC6vJkbeHupLY8CuPmA0h004nqfZ9W/a2kku8rSNVnnu
I1YeGNp6vSuxq9NSx53LmcIywo1bkXjk4hMjjAbQQxRDjJShd3Td/CtOyZte0ColosFcY9b/GhC2
tq5Y1ZsxzYy944b+0QMU8I0FagN6VuPa6QbxtSNd6bNV+yk2EyvY45/2zmymQJINDFo7MlDi59ar
s4sx0PazWcGBQdBejq9j68n54DTGFFEqjYN1BCmcthsr85rkE6d472mZ1c2nQVv02p0k62ooMX2S
PeTxNL6FlsOrLx5NlR1yy9P1McoCvllRSXGo9SCfYPLnGCYdctV3DogO82gSAhRtJt9xj0NFzxg7
I96z9ZxbVbM1oZGRe5cmDCX6wCvrA+28yt4qWcYgIMOIR1jmnMyOTKxTB5eVO7RXk8IV+4wqLxBb
QNHBa+w1Ni5n4oihWdm8esieJx4TGxMZZ88SuKRxRtJOzoYhNZdOhWG39tPeZjt3IbefZt9HIk5U
KzNe0ENQF5yxAmfl2n0ob7IAT9Y6GdoKi5ibyeDs6KYC66MJFIPAhMVqa/Cj3rRH4N0nRenH3DQ1
ILP3mkb+IU1QQ6OQNLjbBqlrl6Q7QF+1hMdo12QAgXndWkDJORPJg5H0XzC+ZaeAIfvWnnqouIlP
Hysq4x0wOOcggqR5NecuQlpLGpmcM+/B6EjYqJDb7wMyOfZJAdGdw7nKVjUyqGIV5WP2MukAuWth
29nBMTNxocbC39am95g1rubJN2V+iprWOIUDvHg3hVSSInPfJAV/LYTH+6LJn4b3xLHgFausBzmH
seE2n/IMkHeZNQfDbbpvUzaXJ3NwgxegpD57oFuREJGas0O4A+bHFZ0VsmWLbo7g+DoUgQlJGnsD
xNcOUE+KGIJU6D1gp+4mD6zgYrJCvUeqJa4ns5i3QzlbOxl2X2Q5TTuZedYWr35zoUtMgbDyxCVO
GnEO0W0suv5GPfoxItZZmIQ2lgasWdSfcKCRIuSpEt+MqmsuIno05KsICyZDrfARTBJ7gcXbZtW7
dDphpBYEIjo29TsLfucuhohwBhFRi+DGnhoqa8bmS9w1Q7SaFHQZ2W23DVLHv+yIntkEbuDelROt
0C4M02MBec3Z5JxpjhA1JiaSAgLfVCebDM/aRTQQ5i5Azh86K8F7GXbVttJxdyZCWwXY1OvqK0Sk
lA66oYvev6INWXSnziDTi4OkG44nw7UrCXE5Ios+tRrcACssl3539d+O4z+ynl0adb/pOJZN+fr6
a3rV8jf+bDoa1tI+9GjrObSpiSFHIvmvriPkSpO8ZsVcnCdKLZqSf6guf2AylyhjuQQ8o+f6V9NR
mH/IH/MoEyGPUBYt7/8Ad4nq85emo8vICfWj6doennhUvObSlPypda1mPzSKKXxuQKPNFzlLJv9U
OcnEqij6uj7iZk/gr4dsoNWmG23XJvps9Hy0XvhpEpcIKMJxCsytvR0W/YT9lI5OcJkye6zhlDT2
EtuC0+A75+E5pW6EKkBy/WBzjFohrQLzc2RwNFYhdmnS4agL6tavH0LBXkLQVGC5EUk0tYhHjB1J
ie0b/KTIMRyre4f2GdU4CZJmV5xBU4lO71CoZf1dEyV9ds05r3cfEa9mYluViL6vPUlYCbUH4+ln
Wql5cnLcSE4I5vrRo0M6lkg1ZJjCuM5D0zyFVPULIawz6y3dteZ7EBkL4csRmnQau/GrW78fzI4Z
Q559NWpafEc5CGgdZq5NYlKptp+TfOhrGieCsK7cKxIJ2lCNGJgIwKZQQqKxgR1Utxu3Leod0BtG
0W6vCr0rEB+UV1KXYP1TXSXEHzlTahy6JrezmzKxi2atdA15NGo6t9rHbg293VHCX3f0NpFRhb2n
V2mWQiceaZ88MoyaznZgwcYdKOS/VxyO+lfyeNPiExkUpnVhxW14b7S2hxtJ2cGrZdptsrfHuBo+
49GNfXBipOC2oJZNNcfPOREhzgnLWqbesKJHyaPPBK65khUdyAtT8y9h7Cr9chF4QX3PcYLc6CGr
1M5RzfiS80IJt10RwFJLoLLeGiW5AFvH0g5m5KwTGBnngo264jSwoOp4Xy+jUpwtM42yJ7eIizuy
rUJ704Cev+9YainqDK0waTShvJbihyLd8VrYFiod7Q3/V8b8uizFd46J8B1TU+u72MaQhmGucM11
GpnNVSMHzpArwEBDl2wp3NqKiqPAILsOUpuyOyIIoUBBM6kdLhwKJrocVEmpGQsgMJiu53NHCEGz
nRk/UP2PhuVuo7jw00+cgMkS0FY2fa56szpHErrrKXcrknUAacXhFcnCAqiYKqikusqznjLV1yAZ
Yap8N3Wl7L3ZOiwYs6bKJ1cK+dhm6szsNq8GSx2HgbfAXuMspkUaOlO490hC3MVZnLgbqDvZbSYH
SZMz4KW6CuNmSRQDHgUQjU7pjCEshTFt+qNJRdJ2DRgQF3PDunAridON3pg69EFlfY0bLD3cqNJ3
5rXgPWYf20aSCeKKVHPbBICIFl9jnxCjNGiDqBV6zdheRqeOjwPW2QaV6jx8hvwR5SBFRHoTRXQg
CDUa63rN0YHIWqf3MHJEsENDyruRnl2WZ8QmCFh6pCLV9LPqNIbYyzAyylapmlq1HseK+qIupXXP
dhve4Y+QIyqPHsKdCILBuU/hDwx7Gs1D9ik2iCnahMFy6JkBkBJaDQcECBfJYNGj1ig1+AFVGvM8
Epq7mTEIPnOVh+F6LD3nJuk6k6HrIAzjzq8h7/DDjS0IefVsDXVZHdGdOx4XPAf4kyiHTl3cFFWx
RV0LEE8XDKfwcxYwrZPKSgGvI3stmgPNft3uYtlhFxMkqcoYTyqK/c2cK1E9CdLmLpAsOva1qIa2
3KEGyt2VM3YwLuvRiJ/nxnVvci3ZycXoQSwr52rAGgi487skw/ag2eWrh7wfAPQpK8a/FdeOiy6l
K4oOmjxE/33fC/9xCoIS+HjL1UoGoxovsQfANfek1nKd60IB7OCEzgOfmwDCY03GGe4qGjDRp0FX
jjjjLJITVu3KE196gpSfldOm/UNLE6Xb2Vyaiqo3StM7NxjRYtEis+PD4FFOH53RG/XODUGkfCrG
0qSpadM6dgsq5FMECZncGw68L3TKqVb9dJDl1mrS1L4y82jg3hlVW24aO82jDWofQ7AtzTPk0L6D
KEoy2Oi81RNiRNBeOf7hZq2tNBwnDl6+wlZvRmk9XUcJoFy5DoB1gj/3ZpByrM95kkBDRRxwhCOI
pcdURV8/hCScznHcrecUIMqlm+RG80LxEYT22g+aBp8rYq/BRnSch9U30aGXIHOlLZ1XWEHmZ6Yz
ExbjydUJqdy+kRPVuNW4yeVVE/YTFtshgxUp05qIrAFDcHRIpqIN8Uqzoa8TneT9tXaVnPZ4gXg/
bpxG9wQYYAQGb8bJJNHTWtipuM091XdEi9Eu2o7YNa1NaIzu/ClpI+CZThJbpAFJp2fKT2gR/RP0
qjeOiuWS8UCSdXgExDNbexduLh0sfKwucB9FqOUchiolbU/PIlklYRJr0hhB7SqxivpItdXaT/Ko
e4tDTKoXbWqiBt8ScjlmxS5wDdU9qzkvRuCCrLCC2VDsKFJ160kUXxLiCzGz57PyIkRS3NzqmCWI
QjLMatMQjFtYJdF0JhRXBls3inJ94bR9q06tMQ3e3hF5zI2bo8Z0aADmYz9uHd5yLVHvQaCcLYJg
gb2zNGnapICTzB6AI7KT0e1XONstvZ+EMcK5T3tqoiOPbsjehA5fRucstw3viQ7I1J61ZVb91VA0
AyWTDdygeaiEXbmXHVpAsRg1De8iYviUXqsuLYsNWl8p4aw15ayvKw9B/30dNKb+2pWUUfjl0QgC
Jka6GBNlgUaYF1qcN82tG0i8bngeQ/t72cDrusjawSi2jttkwdfAd0m/pn8m75mR+2cunJw3s3SK
l0r2C6RrJrJAPw0uqXhIKYNwWgyonnOKOQ2k91PURPo51V3+UhddUB2yUmea9ByWMez+hDyYwvec
4TrNKyzEkEilB8iiJDl0Cm0nPwUgFIoDuN+5e6TxxS91TPBGD2OeuHdN3hdfPUwA4rOXW0TdFWpq
nH01m1V8CIFo6fUwFiQoMi3KzI3QoGGPgChi4z7LsnK4HfzSzQ3Wbx0DTHMiwuJ1F1l8KcaHt7hS
g2H739Lnz9Lnh6/l/y598J3FL/Hzz3qLH3/jz9IH5QTOKmRtFjJH38IW8M/Kx7L+oE8OHMtUWFQQ
aqGn+afdzPL+4OEwl8JI4SVwPOqlf9rNCPVFDUvrD6MTGQKO8x/VPu+EWhaVCv95ijwCRBfqvW+K
F6hvTYJ0PE831k07dk/wI8qtRzPgA8kUusRfqiwE5gjNfRf526LpFX9WYT9VWS1T/akJ4xrZG1nw
Rg9ckpIBLENGyOSaky9tYzcDt1xzyvlkagBqlTcOdxwJi+eKXPlPHFII5esjGpdgcA/aIUEpEfm0
yiLx5huec6iq8SEuffvE5mZcx/2y1ZMcfp1mgfOVhre6K1XJDMegQT+6/rZ19RujUl51RWi/Aq2y
1ioIHwMfBcYKBOOCns45/HZxMFHCEQzrrQPt6as2765R6HdvAQTuZoUE5wUmRLuHiNGSq2QQazAS
LahJvgzKWjP7lCAbm77BIlT0xbeJoQKzRdPmvNBUNn6XuL5rakl3pKLdBcISICpEjrwL3+aQnjOZ
u2EMZoh3dwoxF0JRnNuh0XR3ueEbKeNywtky885HoxFZhOvkiFQ8AEIASOuT6Rti7nZ6LCc5nOSo
jOFxElnDWRLGIlTrQdruVcPo8VqnVv+ajaEkKKHPHYR1ZmE/t2NtjXB8e+doKicBOVN2k4fOoDMg
QE0efIOg/LbAkW8ttH+KUVusYWdYre5oGU7uE4knnn/Mqtz1V34kuObWUPrhyY1s+QhszwfFS+9O
r4rBHE/EE3nhzmoAbM6Bbj+35UDm4NB4sXdyZk4pG6s2k2nloFAg1clHP7CaqD4eRNkm3YncS7Tg
IUmDWMxq4KmnssISSr/NTymeMgpiWuYpR0GfD6ZAbVygl11uu+WuIgflJPuKfHljSgJktXNTfIFa
SogSv4G6nZQCH6TERBBobPbedzWqcoJnAdCWJgGAi7WlIhtPspMTIWGh3IAKQX+TV/NkRuG65Mj2
0CYaEodPyFdC/mFhvIFogfXXQEH6RsAaKhpftv5DZxMquEqFHxUrO4l8JBBM9EEyRKDO5iFGiESz
nZwAW8M+gQS+PLkkFZWvWAFBo0MgaAhaUCM52IOkZ9kMpbX86a7+xnHMYtRPbEK5JZS+JkI2zfpm
Ixqn1ju0lBMwsLZDJdE9sSlNVfuWNrxOCJOIhq9OZmCqKHJjPFUiS2cOCZFfr1QLzYXhQWbVOD37
IjrVzMzKg+y6/BkOcvpIdHOTYaeDCkYbVHNxct+ms6DSNiR4O0gRihhePAabJpDhDfkQ6pVnIsZh
3zI9WVuZBkloyoRhj5uN00sTGZGz7cA0ZzsiHRBVpT1AlxWPT/4VTolxRwobpcpA/+lqtpwJIX1L
bBmd/RH5r1/yzKwGptKUBzHVRxx7Of1TOGDJCi1R9yUp+/5zWxRCHjl3dO6KHQzQTCsNWLDj4OLt
91ATkzRotm+FZ0HywFhD577we+Zf+dIgBnrs1lvb1CK5NvU4fJNow1A4lZqKPyop/CGyGMZ1aNXx
ozkGffhoJ779bbTc/tUiFvS2gU1ub8rBIbRVGjoGZmrKADCLzkNnV7s2sHNSuKJsBvC4rSevvQ6q
AcBAW/VRvbVcgJIH4oKbW8snO3dVMbsnd8ivwu+pnYfxlnO5U53mpq5IlwoSnW6hqdrR1qQh1F9x
NJxZL/kIG0UXATxHZeMb2TXI2MqtGOoIbAxsRHHyy9mtjrVN9bbVUWxbB7/jvLVZ0E+PfYbrYz0I
XxN2CRBxbdQ0gFexcMzwcqrRWK2YQE/AGgoTgg696tq4F3YTvlKKD3CflYrUyht9fZHGeRdsy9Ae
HhXzsexggbNjnqZgAsBLNcA643Fu1UPLmSkH+q48bLkl+0DEl0VLCIDyCyFcuNdC05q6c+ZTgDyV
IzPyN0Wmbf691sU8vjCNS3LmfMBiBUWDNTS3fjI66qYtXcYb1PtFNtEI0cp2yR6rzOHOZ0oZf5qY
gGqeLVoJhInnrUi6lRtES+Su8myZesz6ScDb9xQ4AwXaCIQ7V0YJjwZEPdxFm38/IADCSPuLMJoc
ftIIc5/4UqZkgf09IcwmP3T4K0D0tp02yNiChDDJHSxMA7U1hRBO2NzorRkyRmcQw8rSqdvPwGMn
jHpzaubqC2D6hHQFOlr1bVU7GM7VJMR8KCYQ5ND8bZltB8a2bCVdINj86jSPT2FsVd6BtqIjr5m7
ZKB0B1HyDuVF2z/miNr/l70zaW4dObftX3lx56hIJPrBm5BgI1Ki+naCUHOEHokm0f76t3iq7Fen
fB0VnnvkiHLZkkg0+e1v77XVDouabe2iPsspbqTxmzuqwaBKEx3IXEq/qfqx7/KOu2Nf5W3vXRgF
q0QIoXNuZl8M3U3wDFlBiw3kTic64+db2raXQUv9UCPrseYFpVxeOU5tNuFU2jNOjmlUXnJZc3h3
dmRzy+hR5HKB0ikYDncyc1TJb9+1yyY3yvF6HGfkOdrF0+SK5+84/tCLKLNwyOPSuR1zYV1OCc/X
40gjGLCnc9EJn5A7VXegNg0NCyVyP2vTjrGuqCDrN+ytqnNLaJf0N/1syQ/HHOP+G45tlLxjXir7
K7svmvhSuTDkL3I8ozCrFEzJZA3pvjkD86u5cXdcKgwim7q129lZQ5lZ7AProa/JIQ6DsgNgN0vL
Eyk3jgucUkoApHMNRw6HLIVERZ0QTS878kyKbgSGXIqNqAfgxBE58d7BgIW3qHqlAgKbRYTyhqxD
nVAcJcWJMwOMLsUUOWseWyuuTpy5FUVOJulIIGRTdd2iI2xl38h6zaRz9gqwxaIdpAHcQ93RJMCh
VBE1ip6esS8NanmqKLk0iWFLJ/R1k6wldeEM9zo9Y1Yc0ELm5O9aOZHYS4ORGlbnBNBhxXYVK1BN
PNs0u3E7dN4XsMxhn2jtrs/uxXUeR/UWzGW8zfT0tfSG3jEgkdmO8FyuRtU/N9lU3YAeHdeZl5j7
1rWzl2pMolfaYFs6jZXAvzv4VcCXTNMcNtdF8pKTM4dM2nBGyP4e4mfm7O0ilhvbg+AbdiWi0Nqt
hSWoU4hdan2DApvMQpNA5H5wmXQ3kw0tz9JAe7LW7q/YCIzrSRqy42lVtJsEqvTNrIo85MlXHxq3
cXamow0ajOxLPwGG2hh5yYBvGSBisPbWTZPTITS394ML9pMwbg9fNhZttqNz8BumMKY6i9qulajs
DBdg6pw0DLW1tIunnBEYpB3+1rEbxV0dGUPo2bZ30bR41DKKvO4RwenbM/3mSuusvagKdCnULPp8
5lhsExGMPE45PmkUisPcccVgdmwpgwFufWlqeT/pICblQscchXQOPigUPgwQCPhTFb9w87ahF/f6
VciKQgJjwumGZei7UnN0G82dt6othG+s6jdJUD3KuhKUbxnGvtDRtz2DlRuDlCrlfAn5f07BRbaq
33mpmJ/O/ZnNNgnsN4cj7mro3emiqqz4vILBXYOeyk0dasN33/sg8m4s9p8XXtA5Vy4vzl1tjk/e
1Jav87lPYWQ7figmj06WslFfTSCHNctMdZAL9MUqKdA4AcYmI794qKMETGw5VpuMumLgQNiT4JdK
95H8ok5XNqvrH6aq3Gxj0TT9LTuZXihbRqHsHQUWKR5hYnXw9njIW2kY1AB0Q7Y0ec5tl+kfSJ19
WJFd3BCUX3iFmC9ZDo3XdoE1Yld1LhxNs8wKuIzYSD3331mT4Ln676z/x5rzHE/+97P+1Xvfpvq9
+nXcJ/Pyz02n/RuJMvJ85xw5uGjf+2XTyQFDMGGc2SHkGpEC/hj4pfcboFJuRzsgCX5OX/xz3jft
39AI+MdSsqa0+Y//aNX5ywhOnsI0+SG+7wTELeFr/SVdIV0dqKFP31J/xLxAx/2qn6a/iyD/qin8
8UNQOny2VGx97b+EE+2y9GI8Tm9sjRIOEDoAt2oYB1GP7t8E6/66t/355zB4QCl3A9/y+bD/vLeN
nSUogjl4NWdq6xkng+FOz3+fgfzXH8Nm2nL8cy72HC//y49ZgmrKeCC/cP6hVqMSZf+gZhD/fxPY
O38u/z9Adf7c+DHogJBcwJZ4f0X/SNZdbHCsl4UIwCpzIus5hkNCibY0wyAx9DbyvHqfV3P5N9Gt
/+0HO5ZkAY4DHJ3q/IX+SZjJuQDRJcQLNtsotMySJ5Xozn3xOTQAN+dEUc9udpqNtPndMPFvEUS/
pn1+/5MRoNjxo68CN+G6//NPJvRsyNZcXhoZQy3m7AZMbnQ7DEMsEAzBubaCg++iWhdb5UiNIO7X
fwsG+dcLVoINOMupXLTIU3/5Ldw5rYulZjLJmCKJ8Tw0NQ3TmP/Nv7le//UHkVnF/UDimGvpX8JN
QF4TjFjWC11jzTbqGQepQQGfM1HH+qfn0s3vV83/qfryRqWV7v7v/2Cg+OvVhOzo84/ZaoAs8r2/
RDArDoSjaJLTMltxsZ6J+cDzjCbuE1/VJRV+Y26yoskDey2xQx28IMZ4JdwSoG83u9id4WXCAWb8
T6awOtst2R0w2Pata72XrII5rZm6rYg6gnUO3WVCRRh+WjuHeZH+SrapD3dA0H8ErLLiROv/NIi2
C2uOFa0P5ifmDhsA97CwCLXxZssVM2OsKQOOh3JVNWgfO8O1rO4I0Wm58p2lv0yXZZ626H8+vYtN
X7/7JWCuq84gqHHrB0byjD158ahFmYTaU26DJkH7Fpbc3LQGTEBu37BpHX1mSzDAlPD4pn3vDhU4
TQIJZ3MR+z29Ln86hkVRqi/UvczZFCIrhovIlu3DPIwiWLl1SwVMkdMvva/TuLuoo5oZeKF7gGqX
nwZoZ6HMIY5j+7zSjGD3Dc40Dw+eyBfruFQu/NEyT4e3xKiSr1ZUjr+K2lTi03Z+mrYJwoj4owfO
ebcMjqFPnGZwd09Ty6ZnbboTw7PYCSNL4B1raeEDpwzv7Ap3ec8Yt0CeO9xZtJpUHaYn0jqgDG6i
PwzlpVEUAQZz+luwaW7mum5xn9v1yAnjxFxLHuK1rlWaWbdysX9iKUen7O4y0UK2Oy+w6Sq6R8VT
etpBwm8pBrP6XFPLxsaxEVvo3INk8s2dpHZ8+mF+t6qUIIy0/1AWMVIb7UiLwImxjb2UL3+NOeDs
dTHgwJ6tL66MveY5GgaLJX9qo8uxtmsUpseLoUbYxpQmHUc/oAOdnTXW2WWz/DTcZPKn+2b43Ysz
/O7McSQGaCYF5giOym42OyO841IYVfXYJW2GSgH3GeLgSjU18GDb4kdx9kvjurkImo7Wgl43ojwl
gcjFcRgiV+zo7mu/x1mBpXGs1r9Cg43rC2WW/rPVDnG91hzQfmSFkvF3PeEyOnU4A5NV21D4dy3j
wbhGv0yjHUkQI3ma/UQ2SIiVkDuvncrlJlLOcMtrwYmv8QgZywrbfvY6KZ15u6Flw0CYyl5MPgw5
Tuo5kazpdsni+taldintgX4ftFCSHSwpK0yMZnY0IZu+uDiUGrq1gWVtzMU9A73NoJI7Y5y8+iNO
chQ6kiQTDATOmvyrNgUNWJXxHcUvIwpRu9UBXMrHedSD9cC2OIquU92zovdnSzgveKgc62F2ccd8
BSUw48+Ovg80Gva1THH4e0qpnhtlBizIJ2734CoTjYsuEuks0PQkwqu3qBXTY4S/sGuH7JFVMgIu
poEEPO1sqcqhqlPF1AEZgpny0ujoxO6SJLbXlZm5N7NfF0ArXYPaiGocitvOcckYwRHhqUNTCo5D
0xhs0PNZ56Il97W8xJdDer022+LWxGhz07f0MhFaQqAMdVGnE0vjiG60zEnNbwZOM9t2aZb466ob
7GKN25BOHwIrhMbKcUiuSp4sgNHMPk93ddrxhk0BK+c7jAjRbYw1+AmBnQl2qhxulxT7NyzP0uU1
RKsaXOLKHoaHiPjaozLouwjtuIQ3i87WMghniOJbSec3/VxVn1bryGkTgj9e+trNeMx4zGfTjWkn
Dut2ZeQpzNiIwSSt4oFASOWU16MFUZUEQeo8VXCp33zdQ59yciNiQMvUJ1vd4QFLAwxjL5HZj8Qm
FLtOurR7cw0hruqG9gpiYCm7kr7XAvQydXWvWCxLbGtO5tVrPKCGs/JMFbw5Ae6OsLLb6gj3l+md
dFj33I10Fc++U34kcqxhzLRV8wFnw5go56IfuJ4qle4SV474HkzqfXLDFv3Wx/Q/hJm1pB+Oh1pD
cq2g8qi3MJwZk8vulXzeGrk7vTfxLr0lk2k/9sIYP3lC0Y5GMCfwQ15zJu3AXitxWA0+IYdZLGxA
lsT7nmIUReY6qLWYq+n6DWvRsvvH6lTBR9G9uFukjSd2wB+EK4WzIiOtsxQopGNkGlv+6LNMvwS5
ptXUxHRVo4aM3IklRTKoBxhlq8xqTHDu+XjCzz9S7CHd+WZ2bPndp7m+7IyB5ge+gZEwR8rmv8p7
WVxx60QnRVd3E7J1i5Z1FcCQ4kHLJjz0/TbpMfE0pEMUCdlPCw0lX9vDhMNrWvL4c848IqQ6SCy8
+bPBs1BSLkEmC93vVFAjQQ3fMtYfLYtw6LPmwPei2xkh328bM4Q2ZMDRnysHWHTjVViLBeUSdGzQ
27zj327hWvsdQnJeqv4yIazpkuHqqmzbGFH+wi1TmbsxqlA08Bfg12mZ0OFEyNq5s37GL/47uv6x
pj67Wv/96PqWlh/vH+OPX/bU5//J73tqy/qN4dSyPRYt7IFhyvxjT33eYFsey+sz3AFez3k6+Oee
2vkNZy5gNslg6npAcv45txpS/nbm0/DuERBIWCRY/8ngyjD363mW8cAM0IU51AZ4TcCK/DoqND4e
iIBj18pUrtPvZ9VHurqnTZ2o09W0LBkNhG2aET+LOnfbmJY6uoHZPvDQYACNGu4JzzW3VFQpIPvn
5wmevvaY1j2xNU0L4DoF7T57/rMTOEevk9Ouo45y1/jOKsCaXp7tdRlCerscgbsDaCdYDdHD+bQr
8tBe3T14avS3fT89CTFSWRaJxLj1s1jRIu81mPdqe64+LdEXFzPLf8RHIsd2slQXGb/+HkrMcF/j
z+tR2pV/lMpwdzKyTeRTJddV7KiVG7MaK+hEDpVdv9im/oAldrTc8pavVCB1gYstfGpPALaXGD+i
4cgPvekBfgdzdUu469RYRC7h3fdHb6Z9hcVzXjW7hf6a9JsT81ytyjiJ8zNQ39zZLLQuFM8jfWiJ
TV6SxXbeCbh0q4yV53oS9n3VsLIY53wkHhWzRyFdt6kot9smhdiz2zTLFakBb8vyn7JAiFfnFCBG
SZKi22kZPgGUj7c1HVPQ7iksQHUPThhn3NAnMrgRfkUVSRc99hVVaW5dgzjQihedQax1XSTdzRLo
+kJTJnFhiqS7ZnmGpNoNsJoMxz3TpDhJWRC/s7OU1nD0eRj8qKIhbKj0ZzuSExrTzqSbdLCPs5tY
b0UbGLuS2rV9wud3wZuw5AtMWUC4KQdsynAqTOB25K5AumGb85zLXjOTJhgm8T1G7TY3E9bOgqXC
vg4EUAmd1XZLjYbQa6em8WHEobSmw6s78PzFk+gnxt6jsyOcWNdv6qTOjxg3xUpoh35T3hh4teVE
RW1XeJ/Kn9SLD3Vtj7sTYmA9STyBVvaQDR5z0YLkm7vsnFhvq0MSy/aICE1PYYChr+GvPp1lBoL4
dowGXOug3EwmZSh9YtqXoxLG0c0CE3B83KHXQPI5tyoV6n0eR0xejkFUvIeFQX3G6O6txqcX0QK0
seKASbNhENGA2mpqQBI4BVAk8qOCcRbQVsf0we6FN9NgfSaD8WHOwc6rGLVWGcasp6CgJkKhXrIr
UsG7qrrm0bAT+54LZ+FKoeuhc/Lp1jaVs6VYDjkYlN8n6xCkJSwMd22+GJR3ps9VaXs7p8KZpgSE
SpFMaP/LkFyOWBig8ZfWlt2+uQFy1+KjFMZmchQ1E0J0SbnKLd74zdg0uyCo7KOXzbdxydZNska7
regjHibjugUDsmtLtedIU56m1j3UHHQu0Vb2QByqe49OeIImyclz3PssqN4VaW0ifC0eTk31Fa9h
PrDhbZaBcbVQeGkP9seCpxMiqd1SwD4XWAOs/B6jiqco6TRPrCNfvMl2n4KAw6ZViX7Pmn4/eOV7
HkmxpUHFPE0Fh2UAHJ9WawwfnHWv8yh4gP2/q2eT84Brh9hbrpNleSyDjr1efkvU6p0T38s8eI8R
h7WuMkpKciuOamCqOrfD1irgqrTfWJHio+JQz/79Ezc5C81mjDZTEX9Esrn2BbHUFBjUSi3MlIuc
kh+RSzAg8U4dBZLHYjKeVUoVCrXDa+zjYecyKE7phZtQGUBq7kbaxrxJ0+Z5iH3OfDY7gO4cREtu
Eq85cKg2SByLA6aCemtL8xKu244mLoynVr0F0nteels8LjwPDkTNUK9ltyuymUcjBt30YWoc57u2
m2JLUPiedB6+H3c+AlhgpcEpZFVXwQleE4e6aqLEeKHxB7+Mgwt/comLBdNm6aERll82DktSyGm7
5plx5c89eHwjKA6zq+QBqvYpiBNWGAZ07aEOln1bOJeegaldL8VnFkw/8E7vHEPSUmUnV0HWHNIM
QWWyDTJhDoWjOgPIEj/4Q7WH0G+tEnSS1I+uLIWdg0QUf3Pr/aCiE9hc5d5Sjsw4HRwn7oyVR5D3
pTe4n/o0u8bx3O0nYutrTu63o6SIOhhvCtMNvvOYPZyTa3ebaLhZika2LOXtmbnM4R7/B/hdUEVc
agI8PJ+EvLS5YdBEI3BYvrAbx3y4eMdsGoZ1myyPArbOqs3qnrdtVfLS0t09NJeeIvLlre/MYRNl
fvHDL7oCqgpfGkP4RLGqAkmFbUfvTFk2nz7lgKu0nWyaEfL2a+mGJcTLpHeBNJqd8gzfC2OqKrPj
6EGuue09lwt8gXrJflQH45agH4fi+czSidjamuumGIuPXg/pPSywIQ1RWpggceUO476fFadRz73t
ExrTgAjRyKLZWPUB6+yEmrUD6L9oHXTNsClJaaa2zC/RSL0VWAQQYwEWKddpKqiikXPK/GYnDW44
o2qWtSmbfOvOrbcx9TS9oxu4tERrS2xEe+6eibumZss513I6dJQUGuGQdpSJlLj8g0Oq4rzZSNLn
EWa0qTfqmykDQT1gqyhrOL/jaJZbml9YN0fITAM1izRbOj3No20cSgq6ebOsvTp/FQ2BwGQgBDHn
9vOU9RrGhXMjOmftNWwKlejXCXrkmOb0RsenyM7DoMhantu8AdZEDyivTM2jKOaPeqA/ywmQEydx
W2ewHZLavTHNFHaK4M2qo3hcL0PD39ikdJrm5bcvZnNNljUnW1pNIV+hwMy1BNhM5nEKm6J4z9wZ
jnoEFcRWxYrD0CabGKb6Sj601fneBMTBU0UVW2c0PmY10RdGSH6HdehFKSaHvoMdiBEDBclijpmV
+5g28xXJXA0x2DrbIqiJKYyWzIWA9BjB/VjZOY4jWmYXMonzcIGmaO3LVGDjF040hzlR6qvcwMCO
uzbfF0Gb74Z55r/tqlfUdOYtb2QApn0iTTc1OPRLxRR2ssELhb5jZE9jUy6oRAERcs9584jKbBuy
MJfzoL+p+t02Db+K4JLEhjBccAxz37LO9DZBZmtaMVvocioJMMKpXectXEY+yz7qbWdq4UClxJs2
ZoNOZvaI//HFsc8VJfGcPZQlN3yrRMQloPwVRlJegmT9P/omSg9z2RBucz1M53TADO9N1obakwAb
tMb0U6q6mjduIoE+rIZU1rglPb5UQy9oFoNCVdznMd/Hho2sUeL9mXIG/yqeqUs0CVzR92chX9ih
bddLe0QetLAizuaECJXODY3ZuZ7TBoQFsAAINFOCfV/GoFXmdO43RmJYbYg72yivfAiGYK2FBbrK
S2dxKzKTTTcREmgapVjS4oYeYst86yzgFw1Y064I23Qu1VOSdZlg6U4958mshUjBzpB4+EGvzThB
FEoAEx7QP0e9a/Ju/FI69gYDxbHIAgJFrH2eBS7E78mMLVSZiXBQWXAXZezOYhg3B6uPuiBse9nV
B4gdHAkNT7jHSoik+ai138OuJHpq7hdqd7I1sbglfaw53B5qtwc5a/A8Q/VqknSP+A0xiyjTAcbH
TPsDVJgjclfkgDKgSPTN5QccU4HVEP1zHIaWUheS98c2T5KHLq270KZEY9PZY9UfZzoX8FCm52BF
a/ntXiaGQ3cyUT/+4t5Oee0rWICrhR/xTi4ib4Z1OSNkETxEHLs0l3OXVD2QtDg57kwsrJZGO1xY
FEc9BLnjfBBWiAVvP9Ovw3pxsbxYcwNTrFjmrupXvb2cXcUEqeQN+Ys4wfqRcZWNU+3z7kqq7g1E
g+sgIfipsc6m2rT3c5+yhqHsEKhH1bouz6NKpj07qcCmng7gVlvv46mdjLsc3+e4Lqnr6+6qlJTl
s+l1PLAtQBQgSgpMOTvuMYHSBgaxpx48VbpYZbzaNLmhODXAereNsavojKw4AtDYduWZZQo2B3Ra
sYnNVBehNM6wIiIscftlDXrk7ZMYI+arYnIucytaeO9FQfxk68p81z6P3xVOvvbRT4u5DHk1lPRo
t9Gd0CbeCeIx6XQ1Okt3TjMt5pePFNrtxDQLlvTahLOBIWzu5+MyZOpkaF6CO24xdzxQmktpFL7d
DFpp6w9PRqcF3XbZhKFFNCNIqqqcGY8totCrQtedB+kCEs6MoXvTD9GLKn33LhV5eZHSZQytiXdO
26Ul0+yQrtthykNCmcEmy+ZpDwiK8U7K/sIH+XLjNSK/kQKmVDEGfK+EW0sPZpZsXgMULhw1tk1Z
XvLI3MT1SQs1fseEplyyY3myhuBVvoyDm12b6QDyRWj2JnPV6iH0TRfIUjJPgsocl6IK4QsLw6Kn
g33DWfyZiU8bYdtMXneoweWLMFnm/thMlbsiltpsiZdpuXYBqZHUjFpIdhhkK3xi9H8+uFP8rnMJ
F0JBb2oi+B+9b58WOfSbgi+AhqsrvKFIcUl226EYJ35WE0D0+oma1BEDLb1Y30TRO9wqKg+2c41/
d2S5vmkae1oN2KIUPki/fzdsu/+v0SL9w2jhITD9e7XqlMY/2j9LVUQo/iFVmc5v5yYAiOAY9zFY
nNPavyMsQVGy8EGOglwPjBKqPJv6f1gsrN/YmBHAYNfM9saz8Wz8EakgieEGBJioC/GYZc4dUv9B
mtxzft3yssZnmS38s1FAANlE/vpVqUpbPKwxhc8RvtLhWGaLstbwo3LI0SwFv8h8oMB0Pe3ke6Oe
6W1WXaMF0WEVGTvLZNEJQm6YWdMZwQD9gpoO+yvxeV/ejL5lnATswXwXZTVoahtk4DMZYn9cEQus
Pp1JJx/dlLGD4onkI71gAFy7XWMdetGq+GNkNRRfGtJcDr7UaseOjE7SCtvuEaKEKLaRWYoJ013Z
Mv5sWHJlAbxBu26vZt0O3R4ih36kw9cdMEFHGNZlxkl3g9ExLykIrpLlewYZ5126w2zSRp5n9Z7C
ei/b1ISg4s1Ey+tIGSOVlmKH3OaSWHWcQfyoAARxiu6DYrBZ1PQK+AnadRXYe/aF2tpown8Rmwk5
K3rOZss6uaqn6CciyueyonMT1kbkFS1r5RlO9NX3Z8NfPo8w3+eoalYzGzVIJAOAm9H1B8S+GK1Z
NLhqST+OyU3ed04VWhy0L5UiJhxOOH5buExpFIVanBGBEWTFkAlH3tXI4Fv4FfaRFWCUrvVcvMym
YXkrZQTZiQJBn8MHq69PNdgYDvVUJfdBV1vQMZCCyDLIISzpfH4jx1HjES4COsNNlZbRStRtexHR
QFqiGkmC3sksXBgcKrJPOapXTQQPsnVoZ/2rOY7UxA7+ct3JhDLjmV1sqqSFL1vywK/t+hMQfUfq
oRnxVgMbfZm1mexJJQRVWE7e8rTwQvhijRaY6yoZ3XNHrjAoZbRjEyR+FuUbnzjjfWn1w9marxSW
ZDQDPit3jGj7tUiaqodiYAwPoS14PY3j7cSUFKOIUgKr/anmUgQlFxGDdDvrfWT1EZgrYQbdcmLV
ls/bFlgp5dMp6/6z8RTSDPdFrracidTDMjvZ0W5gYjnIkIOartD9vnvOqaug5qXLcZiTWZFexAOH
y4p6YIIUTh+KJtCbye8vCf9hzkyK6iNz2N+3bbshgCrCHjALRzuPhEFbN4RsaIYN0IhX5jA4+3xc
/G2L6BPLmlkoKaiTjycaGhPjSRfiKYelulOc1LfLSK6kmOtiJ+iFmuogNJmltpq/eY8hfCc77ykS
1kZV6b7zPRpc4Qmu8tnMVoZopw0phS9izi/L7H6Aoz2mCgP8RATGJrTwg6rUL6NgdetHNwbmivuq
pUzDHhdEJcUuc6J5Naql5IxNR+ScJcQrRu8rFoih7kxEgI1ajI9GhLlTNzu/N68X8o3Y9Y1urSba
qBc9ph8D3zewpGDnlvElAy8XzehQLK7iZ021fBDEb3bj3ZOwxaScFm+Bo6OwsUs/HIz+VEPofK2T
8hZaw8WSDdY+MzO66vv2sHgFS/DauI6TaA807/mMtkNoXsixBmJcd1JEj7lZunddXT869fhqlPoa
AwabSn1E3iv2juqvpkiVJIGgSBDSVd/gvAwQNLhfJbqT4luc5sNYu3fZyOquwGsMQg/hhhEJ1bzo
OatRur6RS8mGLK0IcIDOOu/rhmUdTcRx27pIt76LtlhJGk/BPr2x2R+2meN++VmbXzWLKE5V0N7E
1TASwWW3akZucMkpmk/Ew206O51/EpXbrlks3LWdSeGp2GYKa3CQ2PmtDvSeFARxcuVcgD5lyo1e
E9f+qIKmWNfwjcLCnp71xKmonKBVAtZxNi462BU7U6Y1Ag+OKzKmfawaDBdhj+/i3CeMjye1rqw0
aI8xPUGH3jPy87K2xsI1HMnW3Ht9d1PT2X7K6zQJe2/5xBF2V5pOc3BhC+5Gb3wpiri8b5UFvWuc
mnAUQFlTLeUeTu1emsOEEFnQ5+qltDkLmjis5lJP5/BNqTZdbmSv6WjtWjv+IB1tPwxQjouyQ9jt
KSCVXKZZYwYUyKZ+mOih3pOSf+ym/qukpjXP02NVI4twBAbwZr12vuGvedgYp0nPKKYp7DJt1Le0
PCMQyekR0sC0FbYJY2m5OlOvmrHYkd+VaxOcJvEmDwWHmBqsql1q27u8N9XeTbqtVihWeDugOQRh
MRtcnY1xM/TDlxLlYab52jKbi47o0MVQ2USQ4vLkLfzN2meiQIRxV+QNvpAJHx1RYeSdDwh5m7mp
Y3Dm6nJIUbdRrovtUhm3LM9jQi2k7YyJfEdjH+qh0x8J3fMcpKd1qUYKbKUDV7KgBStZmk+l5puy
4BAe1/rTizkY+xAzjnabGiyVG1SWTm5zEd8tfWCFXueG5RB8oTBea13YMFGcgzt6V4vpZwvm6Mgv
K7C6eI0agiMFj7tKOLr5FlrkDxoADTUkMRAIAMiD4BsIMARsLbVkBbKJMNTnRFjL5pVCaInyB72Y
T/Z5ZseSoJHOURe5prad0s306VntgtpUaGm21WYxSxZlVuxZfR0C7U7P77HR5yT/4Pc5o6Yum+xC
BoDWHPTC3kndWwlQMmi2wuCNo76l2XuqvGh4ZMhl01NHioEnIj5nrtMkHiHv88t2nJxkN8pjSs5i
ebNFoydvE7UE5k1CCHlQyJ1VwUbMdpGlyBbsOq0ndoZxV+1ZXQzykS9PquE0x4Y4iDkJbibwardd
l4qPRnAfhTXvCrnm/IBB6b71nFw5ew8mtlyV5ZnkiLcqdp7zsSrcNYv8iWxdZXMN3QLwTaSxIehD
4BWIgEL34+72HGPjLjSz1qEh7DqGEDlLrFu+Uo/CLMfCuE5hK3fmRe/n4nWqmPt1mGQabBwvPkcS
Hlfh3Nt2M11m2eiXaytKm8S+w+8YhWnqlEAJkK+abEcHu0PZjxUjKMkgg2+8pqaooA2ZNuEZf4ro
G8IIZuGUkPjK2vPPzOWlcqxVlNSeufEVii5iMRHJNRXvZ1hzvvCiOSUAHLobgnktD9mW0/UtYQkk
Mqtryt2kY+LrgCO69LUy2zfNiyB9NONOefeTmbGXIylcq4/U5kLdcIS6aSn24n3yO1macS6+SjrD
gjyJgYmt6pguYwIbNEtqUlS7Dl8Hne6ywEWyIsQJu5od8ZzejLk/6RetcNlcUH5AljBpOJbhnOND
p3UO/4mhiml5gIdqu9uhM8bsevGtYvY3adv63hbUOlnUFLbdLh9LxPnMG7KJ7ZLs7qLSiT3UW9ds
MYzWREzSIWjsUzJMCW3gxcziuJoKwbISsnF3sArD3UdB0Xi7BDqA4Pa2zTDhyFxuDEQZKCqMyBVQ
lCAn/sOJJuROL8uwthAyoBy4Moi7FUE53WAOZl2VzNfAL0GhomXmxQUwOWk/JaPuo1U1ghEOa1xd
wQYevVJ8aANADUSshhAMtMtmXqD9gFpoX0wyfOBQEvBwfl4cSjYm296Z9a4FGvNMdXr9CvKt56xm
QbUL0s3UOXI35hmKbGTEXYjWh0BDQgUgKmoy04FxObG0uiCRZl/mQz/uF3saL4zOa+4UUe81ZNTe
WXXdGGo+7oO7LN7lMvly7xVOchA+jy3+SmMTJDCuvNYlC6fYVO3dhnU24Q2Wo0VfQhstuq2Vuuqh
A3m97oAxrrG22lfGUBfvOOP6QwZJ4imbPHFpkHr8Jk/FKdHjjP+jgAv93YLFgWjsSeMD5jXSnuQu
P1EzlW3MEuxpnZIuaXJWTltT+T3nnlRuE6/MtrnViY/ZSc/90DxGoI38P/bOZLlx7czWr1LhORzY
6DG4EwJgT1GUSCpTE4SUUqIHNvrm6evjKdf1Ob43qqLmNfDAjnBKIoG9/2atb6kPf0j35OIAedwr
n9KxnFXb56Cpq9p5roWVfdKzYmlvlA4WT5Zup6kizLvlrtw1iTqtzXj+BPo07rBUzVuzwdeFMWZh
nt1PaZBEHIxKlFm7yDHU9VwPjtdr5Q+undyDNo8cYCab2s0QdhUyjO/QuCefudbB7QkZ1lGvrrpM
0p7YPToIFx0lCtsBIrgLzh/PWGL7MS2Uh63N2E4421sozmtSCKrLONbPRTkUxwgoLD0ZudeZw12e
4TX2RGFnNGSFq/l4QI3blPQ3mELxLlUNhV2ZtTYim9UuoNcgkqrYi8idV2mdJL+K5tHI2kV1Kkrc
3aIXKZEtbf5aRw2948iAZTQG+cZfQok6u/2wqYphppNMrR3O1+VpLFq560MWLG42TBtdmyefv6TL
/oNe8L9ZIn+jGP+vJjHXjzTJeGk/yj+PY/74P/2Hcsg2/w5FAoCeYFRnqMTA/uc4xsLVghcGzZAB
aQbPCWqjf0xjDIiA5OfQ8HMTPYKY/ikc0q2/W7YQgv8RowxYPut/Mo35q2oIUwi8L6AT5AHSNoLL
YOrzZ4MBa0oHJafubgwQn0CtBnnrOHneaMXsE5Y57dhRkF5c9DL/De9CIwCaf/yfhg5+OB00vh5L
0zRBWua/2lNYiuMBTCf4naOdbQHKyRt/s02LZUNS5eReyiA0Mev6rA5g9uUSwKdVlsG0zPmvlpwT
v+pV/dKT07hxOFTvbrxEr7iF2v5hnNVpSc0YfpyWRJe4cjWacn24ONnjKulNs+GK6ZBQQCifhmfh
TNYn4BfqpTyRgxdN4VGCFGLpxiiV4gn3Z9x8WhCztlMR6WuhGc7HlGtcsArqSLEeagU+AQ6Hzu+n
Ykz3LntJZZo5RB1cfauhNYtV3BrJ69CF+gF/dPIbkUve7boIQfhmHiGo+63WFxf4uc2qITf0iFAw
OgkFRUnZDdSGRabJs55Oj8V2L+tfxEjJ16zCTeH3oo5/VaS9/6jTqAzsfO58pxWs/YwuMlnbmnCZ
ginMBgFEw7Rvyji0P4x81DixcXi0TMTTR2JbqBLQNNkpdy06mvvcsMdv0GJMoBTGLLDnwiE1ZSp3
dhumwcDocBv1iK7gMcOGamZlm3GAIyzG38y2lBBEVU1/40xRgpIt8pMDlxawWKT12M1h+GudTviw
KqaTcEN5BV2mANFWmy0k5ex5rPLEz9qhXNfVoDMIGqefHXcL+YTTUHxN2ZT/WMJIMKDrjdMwRMN6
Rix6N/pCrHVziG7shxVfJkukQc1CLUxlBQSMpPpslTHV+HKt0TyHRkPxuERQ8JUIse8SV5GfK72B
41Nt9gyutCcJoXAzY6D0nV7r1glSZbYari/75sklh1AYwO3KYqy2pT61O+xu9YVFgn4uRT0hGYo8
5o3RF+eFss/tin51EdE6xsh/QFZirGOpK7u0zMWdES7q70rvNkhCBi/N1eI9Mzr70mJF/80aJuFW
y2YW9gsRfDgpiSjNEqPzpZiH44Ltpd+XlTr/tLNuQaPqcDEliBioU8wOFAUMNdKuUOG3y7xbDO1X
pw/hsYlk5fNifNa8xyurmJHCIStBERtPiMDnZ9NSnG/d6U4xk4tOQGs0h2ldm6ESmG1Un9mxAxfm
IwvrPmUcK1iaoNlmHSECEVlId+Jw30XihX5cekmxfFmVQZBDCHhT9sfUbYs16jhviRTQbIwBBBf5
26iJPaHvv5o8ZYSjEjgtXvEgPS22E4D0LlfzEF+mPLnDXLkSILQPE/3KVvoVAMILSqttSkHlEq/u
pOPG6pMTDpgVZp8WyyxFf9HxMmWlHehRcy3L5kNJx3tjTzWlwKOMs8xVFolNHt5m12TANnzGunGN
M+19joEiWPhZzqzNQzTNnf4Mw+BrjqkEVkganljOHLPZ2g8IV0QrtsbIUrH5LnSM/iTY7yWJratu
iPyaVaNHus+VvSqE0ZJWBfv/0pMGg7Pk2CVYkpW0uRpEp8NQXLHNJZShRXNibtlvMc4TKz7UmFVV
zDA4BLyck+ThKdLqTr0ex+QIFdm2dMorgSDmvpnMB2k8rX+BxSh9tpXZGpSGn2UzKO/qB5YZ55us
DWVrNeY+RT8DxsMI6IqrV2EOAbvv6E2b0I22g+vpoPHrPN4PQBGN9G2s0KpYog/YXi4egTK4gDD+
yHcTfOEKx5UHcvm71OqXtNCZLbic9p31NI9YvZkiPBwnNwyk19h5ipP4Cu+T8jErv/6ALk61VrOi
DE+d3a8MjDkkqIwvSNtXpVVsAM54ojYczzGTPSHBfh+r70ulnjFynmymlLMzHMcuV06DNQ4B3rYL
X66PYWhLFp9cq7QESAzblw6mUKraOLyqNtCsmPYUxcEYLjvFSE5sKgLaDI8LtCYRAiUNsQNPLL3h
61W4gQjFUBBUMNLhZLOSH1SnPzQpTwbANrQ7+htdakBaKaqa4kwc70X0bspyL903FntYVXGJW0Hc
VYSAgGqwgiAGsR2myTnF4s5L/aq0cpXY/GuRRV5P4u5Q749sV20QM4izyG0sgm4wz2xQ81Ui5Zml
+FEq/U/sS08hzjN0KB+dnnjgayYvjF17Q5V+WJxWWRF1xeYDdj6LBR5X6yXqYWGH8qkEyd6nyt3U
y6MYFdpMDDPQ8i4Zl4Ulqhy95xy0cYcYqtJ3YzQOSLpcBvaaL+DUITYJymnaduZNI3vRA/PYeMnU
u4HJChPsnxtCsW6OU2GeJmmxzJXfvF9QaaNE9xbyww5h15csUtIMpnshjiLKSX+YVeFr5XSN5WjA
D2+x6lWaWj6XSCuuwOuUfWkZL/nDPOIWhrrqSn7akuozi5w84qEnFIIT2OX5VrkGbR7WqHO26aIO
fP9W6E0UGvtELWf0jYjC2n4OOv0Dy27qE5wSrkzkJYQm0dfXSZgdEkc52cg9eHDQjWF9KdcweaJX
JeGMadELLR+D3b8wr72LzjoveqHfideenOMcOjenamkg8jUNPcoUe+8YfFK5GbRuui5odVdFOp0e
3qX6DgkpWQ0GX1OrJM+F+ninATpU85MREShSirut2DdjrlEcZY7nGulPDcwlp1+cQSZnr2JPZXHu
cug8o96+21bzvEy4McpZejPCzWjhRlrE1hbd3alDZvJEiPQN1JxOc9ZdK7+IjC9Xto0KJRnZIkGI
5+CUxtdQ2rdqzlEpIur1W5l/2kXuuZ3S+UmR1l7bTTsCJSIeKNQVUZS/9pG2k0wCyjp5bjP5Gqfx
LW+TQ6gYJKLQg8flM1MhRszNa6+223xKAZq4FCwTiLPyOsO2YAnkYs2lpCXoaI+xruYeq/epg3my
Ck3KW/mTRRKjhGqnNeo6GyGKLIP6Y8LGmSXVfs6636RmsiCs941R4NtzfyIre5GKwp/lBCIFmBtG
3QsNP64dWjr0Xck7cBT4j+hUVxbqjMieD6KXq7bASC6Z6qxmqJybSlW3NSgUr1kQjamxT1aGHxWQ
DFBoeZNdHtuJZtNWEE5JHtSVMe6SCTZRndbHFL0MaskGCYoL8ZEh/qpWGkSh5WejdnxbRplsItn0
PrE4SJXmiZ3g9Bo1JYhaIlv4gdba6eUhQx+U9JBVI9PWCGtJXtIBqQGmd7lVw4jfGj390I5YVMdh
O2BwWqlJbaxBnlI3k5rqDQbpUJVIbxPCPt8i5KfvRTCaPdFJar5xqrAgeRr/mkKgEWZpoW0Tghw8
wjYeIQDxj07ITZzne1JbLgaUSfYo8MD6zn53GwY4DVEQbIZywoPdBOoph+hgJfXa1CnDqyQiYkOa
sDQ4KYXQAreuScZw1DsDhUu4LCdhmCMqOtjiaLv57OvweyKIQSnmS5WMbCwbjLO5kq7LWeMDnjgT
U3yNXRDP5Q+QrYSI6RTgPFsHAZbzDno6wqbq7MIkUb2hIdNNOgZUqsrrl/i3cAG+RWVzz5T+Wdra
3TCcbRRiNIsaTg4sU93jocQqfqhjtHepa58n8FpVFWe7WelIRzDVE+IWZ60X8l1jMrZSNSBAajNz
fORENKQ5sR1VgYQiqlCQVGFzWbrknnbxVuWgjpLKM62auNWCQ9d+q0O15mgb9E2sIVxhcr3Fmnmz
F4Lmdck6DTk/tVV3t/L5ZGjjqraWbW4Pb1ZEUkVhPmu9u03q6TYCVDXwjlSd+TVbhyhqU4aBSBGH
cUGFMx0SXf2uWxxmUZw8arODFnY/9ZYyx12KA9FPbK9MN/Pretjqrdl+yD4M7IbfYag1DAjN/F7W
uKbGdPngd/0gQv2H0apPdRI/vCwGC3QdtnpeDp8OmVf6HB+b1px8hSPTTy0TwM9E5IEn8LR6EUm3
e7TrfuhEu84QxwRpc5nWm7aYjlC0Ss9ANIytON5IM2H4OwIVa4CujMZ8QiQvV9IVQaRzsWdJ71ns
A0Du+K3+Qv7UvrEtX1jJsu7T/uGEzzh2EMBx0KdXPevgCGWpv5ALjiZjJYrhmE5xYGnzVVGtOaht
0ger5N7ozUueodNNOHKJyPV7lLMrA34BYLxh06dVfCU8UC0h7Jh656P0qIC58F6vsrinYSxIqbCL
difiPtvk2EPW1aC5Ozxm1qWm7A6aycZXFlYAeVUW+zuVmdwaPwmZY+2if8uOnaVTxRjsBGjvLevL
rQ2YhTMEzy2CKbESkxqe09bIHli2upE4RlQFeLIb/jJzS/+hmgMqKsoMKLcSkuEzHZWIvHKq6WLb
B1ElJ1JFegUJhVdrKGjnhpzOkjxS/Tuj0+DMSAT87TTDGGz1j34iHlFxk+kJ8EVB2CalYORXN8oZ
UWT+VY1hRWxHomwV4RhBNqTjbuyWnuDRTnliZGegDi8RwU3hlL8w7NDBQUyUjVVdWj8SjaR4NuOQ
Aguoir4Vq866dFt7jcKi/kKsWx8rNUXUD+U8vFlNPfzSlnDeA9mVP3AaQv7LsSeC5pynvdAeacKx
bVeePYpyqyVl+Jp2lbMmMFDf9moUf2nTgiEnsRsySuCMFc42UQtGy7jtCUcqqul3l8XKuQiZjWt2
uJ+meQwqtyw26I6ZQ9vuPK0cVC54OdjieWFvTM9UFj2QTMaiT5icUQvTwpj7KUs4uBgDX7vM0j1G
qd22g5WCtlYRH5XO9zAlxTeJy/brwkok0NqsYcY6RU+dru/yOLs7CaP4ukvIBm1bqXi1U2mBXsXV
SXHHadPUvUOzVQ2blNhR5gyKux1NJef5rSzllR0GFO+wRsRBZI5NzlzpmvtQEknE9FJvbhhI428s
JsN7ak36rjGLYd1gcPZMo8bf0RfKSQ17bsWQJLIYutk6ch8oPfr9zTTE8QcLORRzIRJoFQVLbm8H
x86eMTKkO+wuLSPcaCI6LjZ3zWh2q0HIaTs6WGd4hbBPR8X4YbXdWzvxClTjAS90vSkb3URIGlnJ
p6rj+aZ7cmPU3UufFJCQQhcpeGPNpDrkDE2gef8y4gqRBVlWI8YL6kfVFoafarZNIEEaPltqv3jM
IOR+aIf6VBtWBptIh0c1AxGzSouFZwdlMnIar7VMnGa0dRU2prHQpqeu7C3ecMST2zYaukMFMBEr
SEuUmKHkvjBE/KMaxLThsskv9RCFP1PN1HdWRLHPf7SXlv3lqe4HuOku9K6by0myZW7tMti2apS+
WDHmlQE7ijbMNp+gfEHt0oFwri2NWVqMOcirtAc700607yIx0590E85XH8l5PYcj4m3MISxC4xmB
tRZdw9FGrA5g6UzelAMfTkXkrXdtYMDt8BatYf7vTFDncAhl+7AskrNqZxzgk9mum2ZK3wxkWM+Y
7IuzHREOmxipejYqe7ygNx6Osb0s75ng0rPi3ryAbZ0JkRTzwRjc/uziYHjnqoAdYTql5WeVgTUw
hkbPdZonJ3BrDjjEpSq/emQTrzHl61GioXomexvve6trN8x52Ha1Th5g785X1W65cGj6Wra4ZQRL
dGH1DcNHW0NwRwqitsOBxiXZuba0zq4VS5JelYXcNyQfzqJqVwnzaotTAs+EamIOmtwUCwVYKmTR
feV1qpAfCu812iRFDZCy49Ww+ac7FKxeDh/AQ8NZvM14laFEVDpYSiU82Fp3lmPxapGtvHHDYaLc
ob7QEgY6DRTa18Vu8YmwIvHJl8GWM+GNwAUPPRszUw+RwE0OTVV2N4kpcS9ILg4UMyVyN3GoxZha
zuIaKqqLdBsD+JYNdP+sAOe/Iyc2j6FmNzG5KjNS7YqtE5kbjuUR2mqfkj/2pthjp594gtCbDlH0
Uy+SgtqfnfVxEdkMoLus4nKT8P6+OmTDE5DQ6X43FqW2JWXEHvZZj+aceqfsrgXruVvC9spgpeHm
59pERrAKk0dbqPNCortgMiBkfcHjBCkBdiUToIzFpOXGzQE/kvkyLJN8z5kA3jV0Clrq0Ozhrtf5
Erfck+qqyLOT6Q6ljxwyhShQjjl+q9g6G2bbr92RpSKYSVRpWmO026ImbjK3xdpClggNuHKaHVyT
8sRmeWRKQM0COINMjwEJlLIdLFQMsf4o/9XwWcQyXGdE7m7s2Ul52jv1OujNdwbIZ1V1MvnF8rtn
c4N62gB2a0TZZ9MoOrvvoWRypjCdWHjKgn6iN9lL9OB7iAa4eTgl4fY5ilvSFDDXBe6XJ9Pddonc
8sOI45tZScPrQNLHqYcajQEGkRuISTI/3508qj5aVtSfIVxQGTzCOreDG1UQ/JMOrm8IQm4bZ7l7
zQtlWSMYaJPnUp3AaBik0wFStGvOxmHu6fjysQx3hls8bJlRK2kGEpy69M463/g0bkZlNklF0Jyr
zdiS60fv+yM0Bm092hSc2ENZ/3I7N+kWJIh7t+rMDqCr4odjzo6ZtK8nThcph/1iEiBOr4VZhEYc
9mgAW16DPYmQf8IZ4OVzSdpsqxvvqO+0n4Yy9Ju8ECVk5NTU4BeECNg4losvBF3tbipFeB5latwV
Cpuz2YpIoBvjjSZs0Nm1FQDJlZBSv7U1c+e1W+OVkzjENiNGVuzSS2p5+eP5IlPAq61I2YhSGLuy
NrgbZmk2rzh4BkSCCJOA5c/sphepnJLSmn5Feqwx71qq14QAWseHLK099bIcn6MHq7LEEZx5D6+q
J/O80bzJVQjs0LUsvrKwV3YEQvc3be6UHRpxuwUvHNXYX/uvaJjdigvaZeo8oy6Fi3BUFJQ/Kary
oXwOo0hulUhdAjAZtCFCtpu6xz5gsK8QYDAY3YfqU2ZJ+wDWJGfBT/zLEUq5diDMQuUbFVrDupjW
Q60nw1dTJkccd19RLxllVwK1FQHC11bW8lZFKiMnvAHLfukY42GfS5SATG7sgn1hk42II+IMB9Zm
OBcP2po85GXTPFKXXYO6DO0CBTGyDH9gqHyjGQwPg4WNmca0wdzZydfRVcR+ymtNMBDRzQtjt2qv
S332hsyYDg0aTz/viG3wkd7PKKAKngqdmWYsEe1FVRjRKyhJfyVwynojTbvdKFlZ3fA7x/FGZ1L8
ES4giBFSAdI4mXFhL95YpoTizWUAkxTjYc4Ca4V8wn0UIU69GhrQukEDaH2jMyCf7n1fW2c6ElGe
Zg3mlh8ucHmCBZ7kukCYUJ/R1VaYRWUPdygrQfZwDjU/28pMf9W1Qyy7VcYxvvy2u2up4lz6PGKU
3Mry14Lk+TfyC7mmXOlvYyF5FXLX+Dm0PXZE1tD5axtb1XYiIxy9kGBwK9IMoKgW5ecW6De+tkrZ
tWbae3lixOfKrPVj3ZNf2cBlJiBKlWeGUjxQnat9JE6qlZscVQpcHcPsggzR3Y0pGrrIDt5TEJVE
fDpzZQS0k8U6Uvp4l3AYHcDn6zcei6+2tCgeGEah13a7FwX533VpB2Y1D6vnBZF1HRM7qvME5EX8
4FexpVAZdPriYXgfqmYI2BmUXywd6s0I+w39RC5mfIoKr0xb9yiJgVkVR1ygHXyn/gJDl7UCST7X
LpZqYJSutmep2M5o1/Q8sFu+ciLKSXG2o2YDkRCBH2laxG4hZv40R0fLAy150Jqx8PUWQ6aq7ppf
fK86HZzsvu1Ry/2uU9Rny52Wpw4BxRp5sObbs9WfoLfTaxl22zFVyZHOCsRqVDzNcxhmynOqLlc3
ca8NYu4X3KJFYCpWN634VaFtTrxL64iEpRuQA8uiBxnHfoWOqaH+RgjbrLTBUXYoRrKt0ooQubQj
XxqnYdbQ2I2fO1H5XiRO+87ZMh4Na15OasouMqYNOialsdwi4kZWnW3JdyxEGteaankjK8PPPK3E
tQzbr8KNGOrCF1hLJjBHDfROtFJrPR88vonF6wfSUwSpvGf0QPrH3EfbRXemvdbwu+ZZ1ZMpPrQ1
ihc5PVulY3Re3jIw9Bj7kXoMZKo4hjRkizXlzynywVVqFPJAVJAc2SWUHfe8In8ppTXcOHyYjdDR
bujEqMC0hQhIp/JVaFZMC/WvLJ8fHr1Ci1mmZHpDEDJRKFudK2hNKg+RxWWVV3elMcS3ZTN31CoW
exMeszXd8HhqlmUI0jlsgN+35X5qtENupw2PifWmGw0WBR1p25yJ8DkZa0l1nBjhptYVJDdQLoun
ntjOFayKpzyB7hRZ6kfmxPHdrRiTNSGJDoXabcyCqR9tmXWUmWufeOHeKsT25cqJyF2G8MOqyuLL
ZlQ+Mz5aKNMciRKODKZ7BNDUh/Nqe8QDePbQY0KroCmM5WnMBeAfRXkZ2kY/DOTFoGNWxlX84LCq
iJxlK+c3TE1ijb4ICabDn22zY/WzuuSj7hv4WqP1iuh7J3Wd0aarLzSui1fFqa/ZxS0Kmxv5Zc4u
hVS+o7bYz/r0rgzd43fPO+USpc45T+UTgvaAEe9Rr9R3IqoPDtnak5bvJuG+wBy+pGNzWtKl4KMg
dBTn6CXqG/su9AVCTglLMnKUiTQba5dSq1rQIyb1Dbdes+oVg+lQ90JijgRXpajrRpmuNCRMAfJq
Y41U3bmNzQCvRL1f0lnPVpqFWA4pp218kliPOcSIXNtTCNDetIaJ0qlKBzz0jM7m/fTwWiZjK99G
jj5IIKb0lsTR31ywQ14UL6HHyu4xmZLjS8crjSehN1maAlJk9t1mhGS0OE7b2XFHJvdhSgwO4HF3
Ggto+SZbY8cp3tmJ03fnmDZrmOY+Ew0W9pPxpNJ/bjqU85h0ewBLpa79TuXEH6FWWN6qhdJx1Mnt
E22cXzKuuifaVmbDpBOUG3SOC0w8LvOJyFYurOGNmGrCpdnc+0vWMfmne98hcAvvao3uyRpdFo0d
2XhYIVSmNCsNfPIKS9G4Fm3JJaUMrbxE1VCNW1Vjw4W8OuNDqtjFkYe1SRHUBpPuur0PKKMtPBGN
aA+l2uH6c/TF64YlO8x6Ox/pKI2AhDhoB7TTOY64sf/hsm78yqqYcdpcR927CmnpBRHmxIoJt4W+
FPOByTHOetNEIl4siJ15LeLypCqKqL3ObI9c1eMtJ4HxSGJ9/wHZDFMKzSo9vSm69quW3bSfUism
C6VsD9Nso+91gXvtMO+JTQkEHY8dSo7IGxKpU3mpUcJB0ZP6PIwO9y22WgzyiL8JsSJASrwyqhuA
sAzpQvNdWHpAjHl5nCehVEHUTVq4rzEE17D8jKYgnVeUj5CrxXzNnSHdOyQrnWws1GgEMmWnzFnP
EmoSL6waieCuymVDKUrUq6UpFsPKiIAkFSqnN7iKc8pDWrKkmDVyHTLDuT+iKmE1xG3FG1PG1T1f
LEIESTbYDnVdXsQkBCT67gHuXlxxok40dsy58bvqUYWwz61U6rJYnRt3XeSjFTDsrQKcFmgOcldr
fKtzbIC1NnFKDvMsM47SJ7y44YFkyWQdKlAT4NevsV0bXLCqurHCzP6tNVnyvMDoYiXcSP2s97yA
HiYByPw2ng67FAnrpa4+p5ITkB3dsE6UHMdxlmgeN/Yjt6I/oBbgz0tGY7gMkLGIB4tqhHT2OF+B
mlQ3Kwyj7YwIY4XYFiq3ZYZPqiCDKowvsVa962XyZtYWk4tHUIJrqsMrOW7VVqVk/WEslfaca1nn
U3sN722skGtO7vRRQq7LSYCsLE9KN39eSOl+ndteXrAWfWItUMaA6aBkQJWZ6MRVxO36SnkQvFbF
aOL81ZY0O5RlZj3XhPr5dlLUthfptvtrTMx8ByhgYF9uCJYSHGJKrSq/BV8iTvs0vhfWNK85D/Rd
BIoWknsBaifXF5LcJ2Gd3LaKkSy4w172BS2LbMSnVMinZgNsHlV2DHsU/eUTxnYHF38eQZMsP+NQ
vqL0rOCt0ScyjeVn1JmZMuGr+AD6R4xr65Bl0zhF0Aj3d5stCzz8WMMlmnzrsm4Pip3noGJYIzgF
NA2mzM6VVbv6EqMZvcxsgUgMyBiXhuSQTSg14SwgN3/VFbsGaGCn7ke+FLRNdaLS5XWFdZk0rLqr
ZWkagKMpDaXtzOU2RrIcmPDvvnn+UYjIzri3URlt+wUbbDYr7po+dIsqdNn2ZkE6s1NZ9hoOeLzW
3ZJlXC5FuMJMThXXNXG4Ag8U41bBo8Ng3bqow2PnSUO3bOwisb0k01Mk27XZYz5AShqRbBGZOyZd
ArWnU4GNivunERTNKR0BxPEyIgoAcC0eDmI2EuAHYODV7e9CTeK3XjHJVeETJKPZHRUnQOx7WxiP
vTGyY75WV8YxopVclYusg2pEToTXhOT5erCPiZ5353RUhrVsMrIxOjJPwpq0XVB3AyyZrDwOSxXu
wJWywdQajlnX7l56cymf9DlN/LrrEk9FRkrMa8v9CQeUxYZGJTcucPWc2r3oMS6KxM31l0qS/go2
Hjm5dOq7PQY1WgYvlN2zFRLk16NuUFH7exItFIBA2yCqz4Igi2eLj4z6JDyUi2FDr1CnftXpdnLI
jSE/WANxAL2eINd1H61y1PGv6gZG67ot3xhAIqmJUjZ3FW8Kw5yzsGWyoaPNbsuid2dopEjUZ7X4
KejuNlG11D/CNnberESxvgzCZSkoKmOFom3ySLgRfhmL/NbI6ja2BWMUvTxDjqr3xO7aT726MNWJ
auOkGd207pO+PszEjWxY4eNZyIfqmR0Bf6vQJ9H7NrKAHcPn8G6n6rTJMtBVPmWYwvVcy3O/cDw2
Qmf8asIYOLe17X7EYG62Qq/xhOvMjnBeZumrDkSRSky3rRP7j5HwF1H0POTNeCTJfCL/iLOD9BU3
0b9UNHs+y4GTO4DN8RFD24gnmNZIQsnBhGWzucd1WDx1LQY91qiyJwywNa/QQz1pEOg3KE34mZGc
wtmqJtNXhdznuaeBd3yRq4QhmTIliWjG/ueU311BGYIn6IrNBVGMGPb8HP1AyGsbhDHeUuBZVf3e
InshQD5amJMaWvyCDQ10JhkhgkXzaYJK7fhgMswvM4lRAJiUdk+NLtKnAb1YYDk6ST91syOldGEn
Qv3Dbt0w0EhmkcGeH+Tw6PHCEBP2J3Hu/4f7rD0ErX/VnDKUV/VHQpyq4YL+F8I7KYSaPdeLu2EY
TtwsGkyPILH8Rz4Pxs222rHYho6iXUDP1ns4odMc6Clmz5UOo2mrqAkSdfoNDvWWDa1Xsljfi1jo
hVex9Yk0xO5DF7EVo5C6zjlkHhUFbfLfiGfFX7PibN2xTepteOs6MXcu/+Wvut0OD3LC+ZqQrfvw
2ytNWe2SVOPE7NgFrpHmNIGBwCKo6D6PjtPHcEcb9IiH//rz/Cv6/f/5Pax/oWgniYgmUuesjRlP
OnHIcRckjxzoP37K/6rL/8ZY5E8fuP/RffzbNxiSbiY28fv//I3vJEvKj39bf7R/CY//4//2jwTF
vxvoxB9ialeYqu6iB//P7HgTSz/YeteBDPmH25+X4R8CcyABqkMRTjSADjESWfr/tfu7fzcEOxNV
VclBUP/IYfgf2P2FbTzw//985ch2NGxLcJgJLNfAKczHM/QnfH6exYXAPMWutMo90Q3o5HSoRN+d
griOtTDL7wWKoUUg6KYYmNeWEcsTMmoVSJcAMiaCp+tZBDH6DNcGwT8qMRsNh7JRSNc+LCFrrSiH
ywMnFpoUQ2t49QyI58gAttSoftcCtSyNW9N0+5ku3csZBwRY7OotVCTrQLzZa0yg3AgYkWDhCEZz
NfEqudZabdpVMyPBlopGApuQ49kZWEhVLosjoSSMRfume2m4H3246Jd5nt/CEt6uYmOZtNdFHI5r
S4QR7SILG4HEZxZk6BQYmn2yx7QfeDdQIyzc9FptJP7S4i0NLSQBodreAGqZZyp11rTc2Cva2N9F
brtBWI/ts2qly29TSd41ZwbFgiXcb9Fd7yhG26Dgh55TtzcOJX3FBY22eOwkGo8rbbglmEpGlO2T
2JvMPQEnEbnwQl9BDxqZF8Ce/iytd/gK4mtK84e8LEXS7pdwgi7zVD4Eq60RHhntS8FPNZZT3f07
e2eyHDmSZdlfKak9UjAooMCiFm2zGW0gjXROG4jT6cQ8KqAYvr4PomqTmxbpfUmuMjIi0kmDKZ7e
d++5s3MBUVpW2yFKvV1UhP5PEy9V5rT3ZFu34w1HGr2IPipfoTaQJVePUWbLt7wJHR+G5Dw9Vk1e
XB2+FUiOBbZHcmQOgiSRzkc1j+UlaeVP0CFO4sbPkGZs2veOABTlfpzwdTBgAetN9l4EuwDUX8ma
qleaYienHEgdQvrUmwHOz7udEnn4UioKN4ZqzFtdOESEO94P1ktjRuZVt/KJlgCxLWa6rrHm5pBx
jNQjWhqNBr+7JjtXydxuq9Sh/rrNx+KEouHddMCnEWdJzcUvmW9hW18FG86YlUc5XnMf/gLgguk0
R5LRqrSzU4KHCzsVtMIK4zntbIz6pf1ZwACsPNMEjTAnb8wk0YZlZsC2eckWu/sGr8mG1dxxAW3d
MOvFJ7LvqK7sB6Kn2hQT7GS8noM4i8w8pxm9dOjAaTe9yya9RHOxjXwixT0va0ATW7im277I9DqJ
AMWXxiGeSEhAFK19uab72GW/5TYXrH43R0s2KnoNSxUHnnoh2r52TXvps1ouEsSgMWyuO+/YOXdd
PTduu6+pkI7sP5mDPECRNkVI2EhSde+z/hbioKTnfc9x1O9abjZmiM7WcouawkvklGSG8xFHG86t
1N52ZYHqO2OpSNLwQKHSmko+PlUjePCTujzyUe10Pj7k6N++J+29zmC0sT2z1oPnHNMkVict3PnR
paQECzgau1FEEodOXj/ztTlbZBfICvjmZ5L5v2JsQ87s7ic/WaMnHx08zgFU2qlLbzYJ5JqG9gnq
rRBiEyc/glOFq3t8hHqPf6p1CI8UhNVxIbHZFuTyWiYp+UvmQDEyVbicc+qTyIV1jlOai7Fz/FR5
/ohqBuAslRhuzea9boZvIwxCnIC5PNqCkMxYML/ghWzU7zxJ9hbhZgpBrC9w3mN0yefQ2YBu7fdT
Wob5E3XQ3HOokcNFPBN5DJq9JAjqrHwyfd3YrasUY91RlXPr7FIqrzb0G8YPqogZaAtQd9GvKEAW
kdyzmMfXXUxC1Jy2dFs9R1n8NzHML4ZIjrjYz54K4FMYTolv63mL9RansOyNu5jQj525vZuGGd5b
OMM2kCKoirFm0x3mAYtEbQb6Alwu29i1ARC0rkBmSqDA7Kus12AJ4lSFwqBelWy8RRtSzTkH9zJN
CVVn1vw7a1VwoR5qF4U2ImxHKLqtFXccquQQ/sXFs81nUrm4iBP/PTcY8Ef6wY/kWRcqgnkGk5yc
WN8GJ5+evrWw05oN+OQD0IBHUPtrVRcvVg4kstEkiOoMO2eXn5uwTG9h2XH2x79AhoUbZJQ3vD47
kf1OgNwgkzyDaLMhh5p/CXofIi88lao66CTbWx2GMybo8SHSTb01suYP1saLn/V/YIAqAt0CflOV
PbWW9QffJ50lUc/Lx0oOSyviQlegDjjbBmBX8AUh382zqJFF0hHSjsRFGZcCkatkY+54JKF7e+BS
jh2/mOs/oWVmu7xD4DZZ4Okh9/cuvomgrU5DhktWRtkaj8O6LnS/LsHXp2GBmJDccF7iGWvxPesy
3mZywgdEEpyrSSlerfF1nj8UWP0GIx1Mg/e2hLjFQ6dk9Qat+kyFaIHaSLS5Hw+u8ZEY5d7JUBU9
e36Tfgbd64PrzKFvhosU40tk4N4sW0ynPCWruR9XlSv3vVk+tbnegWM+wk/h64CzUEj9GHVkpaKe
bZkmBZ2WX5L2TywP6mLP5rFX7XEoxWYq80tAMjNs4veQTIbW/SnjIcb/BOoyfSg9qFjcnAmtI163
8dUr6iNln+sCgIDs35LJONmG82KQ11vJFjtaUP6d9XOjZLyzNMWlA/UnKz2JHw9enZPiH7Z/C4ri
/RSpzGRBS7fzMzvL9wmxQOYHXUQXj9xOQD6fq3p6rXLrUIctBQZ+8pj2AlU2fgxsIYB0st9wJ1hB
KeRL1ko7+j8vsfMAhz8lHfOnMaG+1C6uL3Bodb3uJwvMqhh2wUjPlb9GWWBVMrrOdkKrwVuybwrD
OPomfZcEpAwybKk1ET1gNaPe4jF6cKY3vFZ7v4h23EzXwJIAx5lDfTLtkXQ3rGHdBAcsGE861ig1
BFr6MPjmS7uJFV2XOWFVU4bTke0iTuTB+AZcfYyDYMcvbM2jsWajeKzQgPzZx6c10YBjbEzvhcKV
321ssos1NjPHBvyWhi9gew1NBAl2ADb7HelgNzGa4wSLVNIpHQpWdQ05h8q01naaXXwluX3nNN8q
SKveFdfKu21Nu76ZDiJzd25N03085HgYWSTle6p8joAPWc3PZgGQvIVckTt8vBDrgqxHh445qsQZ
FeQ8sQpA+oueetn/qtDlN8XwMZMAL7y8Oji6kA+jwnes8PeduuKbj/KY2fxOKtSJvrjw1WLJtxRr
ihNEQ6RYnV3bxiT9N8gnnJTtWvYD9Xi9e6llkyFES+IW9j1igcwnoe4NgwZu7keDJNA8Whs3JjA9
46UNTLWxoRtYowuWqF/c/s+jQ8dk1bGNSPyihm0M65RruD7MSrwH2GNedCnKLavrAH4mj5+nMdRW
QBspFknereqFNoVrVzvPVTVuXNb2vdE9YbR6IPR5lh22XgV4j9428vrq1E0WiHZ8O6199xN9GO3k
czD9x64vdgRe7MEggGfu7YTeNX73uVDnYvBfhCP0Dtv593Kg7wpBM/jiRczdgG1e96sp7SP4sNUy
m+6yWpI24a0dxOG2xaM9eMVG6m4npzdquVfSFPmuBH20V/4pZyHmN8kB5l6McJdY28nFE4i3e+Om
kAeInEXtF4aNZM+oHvMoCWdb2P1r6aBATf6nnY/hyaX7lX46jgBqWSM7fXOIqCaBd0Sj4nPD8Z5y
LuD/Ydvu2rw5sEytHBn+7ly97nV+dRBgmU7WkiJaB0Bp6Aw7doHYzy+FAywV3GzyWVYMJMBiMrXX
pXF0VfOhWMkXuVg3dIsatflJkRXIE9x+xDeAfGwRq8ko+asaxsqqMdsd1mE6GFlZcMb8Zl+9R/Dd
+gkfiGu8yGE+lgkpAYQ17p+YBPpNhK+4nQeMvLW9L8FGQc7irZGKbZO73jar4MbgqFg1IrzL5jMt
fOBSPtSFWdwdv3C2brOUaGY+ZlwH4yAb+8S1SL5jx5XyzAVvR8vqKsl6cvV59trA70gmCf0xuLoT
mwUj/woQsoT1W0nxOAn5ZUV/ctMb916MbNmA8bHenMr+7WYzz4zzkrRZDOSdyCKu2lVqsCkYBTSR
irKszzi0wg8f9hy7TT9tjNVgT/sZogaEDPA7Tds+450OX2PavJa/Fk0XRW5g1yU1M4TXVceuJ8/A
IpgVImgrqjvdmWPCe3BE9gVs6H3gfF5FEUQpDLo8kp7eUlDzaE/OFzwTAPZJ82yNlA/ThXQKBvVm
N/F9cEX7lprZd7q8S8MMmw6ud2vYt3PyBGuCqso6uYY9BKzGOMG9cNa4SWGNyE0att+NGNYTj1Aw
+hfbs6+5EFuVZwZI5gomplntefNvdWScI16ljyCU5q1tGdml1E16rcm3HKYFWgFXeAFY6P/GWaRp
0V656Ro7XQbOsR8ydlUd9AvgkeQ3PJl9hkjrrF7Z0MJ8VmeiBPRbgY7/NNjhrImbgW+hqOKCiTI4
BL7Los+yIftQNzF4uy6fjbNj+3g52ACZFmzYpKg2VjGLH13HNYaVtByuWer0t8htjWztzj7tzWVF
VgG2SB9RJm+1pA6sPhyAKyV2bcGly8wBcy9JjCo4pNXY+xtMYJH7WgCXplXA1bg6jHoyLqEXJXue
NALP5UxNeZIyd7Af1o/1oDMIyRy567gPk2uQOKQ2pEFQu12iQ2SRUSrz2IIR2AKg6PKImBGwBnxt
9UIu4ZeF0G5omJhbjfyBxMFg8dZzjiZ8bjZXUbEgT/BFANubIkT1dT4r3AhhUJIltAAaTbiJIK8M
GcPGYHF4M6R2By9NanGV/zBV2GAmx1kZbLFUNLHzwuKBFRq/XrVAWJTjIf9mspqp9m4inuisEHBa
yrGS17BTxjrBSMEnyP946Jl+cSuxRu2jmR8eok79hIS08F6Gf+AvvkVAZddmihWQ+w8gZhphxUQ4
nmKMmlYCuInr2kYY4fTa4Pd0dp7gu9Rm0zJ2RuSJU7NWmK9NXmASp1dDtR9M76XmLs3MYyerFBQS
7dxtBhuN4u3GWblWY9UgSxyaKUgo8Ys6hiXr9nOKAWBk2qVTa20SUKM6oZEEH66k3qlWyGfpjc/k
fnPrLxe4WP5NyoDjZ1ClOMVu6I3vtL0P5w5c+wEvTdEzg410Drd+crDnyrPujejbcM1JYD2E1IZy
MiVjM+1LirzDvdv50LfZiCJUgEBZzrO69C+p5+OphatPa4oeR5YhFX+JkSDAAo2PxeOzAGmkLh7b
RNbqmTG32NMy96sC0kCCAgNUf6KNzi13tFiHeOUdijxYj2t3X0Qhs97UualFgYkpb/XouzWGX8u4
eyp3/pZ10ENRceynyRrV36pjQsmhEW+6to73I6DkU23q6qO2LLLFY+ba83GgGJp1HkW/RGzzyd6W
bl12+9Kem3ucpJjZ0zB6SkM8Whu/mQFJwoxtd14y2sdyyindYKP2nuSpetBjPj2xWEB6NgdiADHH
gMaAHXJ/IGP7l6q14Ohqln8Ydvx7k/gV0f/efYJQ5nJ3Kwfr1Cqy9FuvcIO3bkjdp6Yc7OXanRIu
yF1FbsFrFFXyRNOnk1cUgBrMdMDBWydu8Mj9iRidkaZHPJwFuz7JMshl9yx2ozT9t9GNux8TCBNr
r9Akn+HE5XMpHQL6wKvZfU72A8Vh3BeW6BAtjEpmzBBE14qjh1Ev5/kgLLBy4Vs/ZxyX7wHX51Nq
VdFz2LXMI2JQAVKWRm1zGcavRWIH7wqGPq/qBI8bteIgd8nNxHtsUvOWQIX1J5M5+PFOW8VrykIH
mTEy6JekDfk6O1b714rKG88RS4iuTn+MdNmOjOQpwJN2ilcMv2dvByf6aubmErDlfFncBXV/Txvy
LuwuIvHhVHBsVrkHeOfcgd95s8aaaSbCMzrVjraQfiyub7AAuprHS6JbNO44o/l1uCnQXMHH2YOp
D1bQ0lhYCYZkcSNJz3FFEeG+Nh38KLh6811PiuSADOcc3TFyH1uLYkv2XdWRloO4vQ8wg9eh75hn
lM9JyvEZz1FyIrhSnByaNXcAaiqA9VHF+GxYyV8roy9kPVoEcuy8jR5J4onnwSm5IAgQj3aZqJfR
jLn4IkGrXdS74yXvI8G1tb7PmZiuMPxCvlyO/0D0IYekJLonhxOGsQMG2zCS30IhsBdLLJRVm1h5
ZeDtcbFd4cnkelOb40PmWOgvPsDDnLzHunEKnu6Bem7thiiq3RVG6gW09gEY556vFWHoNntvJve5
BQs60HkwBg+gQ75Lke8VazGD0Uaq/FgE06EH4U1anLFjDrcmKZTz4CuKiqhsWteisnk4S7pJJYKz
hevxIkhEnUQ7uVx+MufbKzoDz6oTFzuzGrzXDOfO4FhbbT+GBHvePZU+TH7Tfo20i14KsqE/A4MD
VnBh6oemtrP3vJqmv7lw8g9LdOIUTsbGH+N225ZhNvAtmiT28NivgyPpeUXVU52VIIWstgBeDov4
PZdl+u10bnzLMvADYiZ1wqFsJFuZifyX6TnWh1cF9dVR+PNgiyjjd9Q2ktWqMR6hffUv1j/GGBzt
+kbAZH4aZBciu5ud95W2IjvZAN92/E373h3MgzkK77u2cnmOmZAIoNqZ/t2CdNmmAy4Sp8wpeWpc
c0+biOTOJed9SRmB4ZRP44g+1MOTmQiw52Sm1yAu4vepxcIEQM1eByYx86K6RbwCN/S6emsPJ/Uq
jEjam6GzUxymjUmenBf5kuhcvpIjpsJ4bi56KBTac+NjdIwekLXSte9E3lbklrWm73LhOgTe6zCP
27F0DqDj4+9Oulj/K/XQjf90TPTdgU4PwuyzK6Dky7MMUOwjN3guDMVltlP6oCCzMCvQAIUgKkmp
rPKK9JotaO4UXnquYBWvxrrzth5ZmUepqg8g/X9TDdmA0qbIblIuWWV56pHi17Yeq01mRSfdFa/Y
brZO2Di/5dQjLMWpQfaBsaDp95GP0x/EFELM4P2CX9Qt3h9568sUpcUo2h2a1nbqO0Y6H8sTAm97
82r3WQ8RaU1zrivO1fCLzBFLfvquAJLszcr4aIjFHyr6M0XBYxzUul0bbIe63pFbX3+n7sDlAooP
VpwCB7J+CiOPys2S34vOC7ntff02Rhkm2Mi9Itqkr4yf2Z5uUA2zztiHCcbkMcJPT1fa3cfmyF5o
F+VxtdMalAnVSdOhcrR7NGnzpM2UDCwUdv0x2XnBaN0iVjiR8Zi7766PUxBwa4S0u2WB7LDen56s
LOjIv6QPPYiLAwAJZ4b8M8NfaTvsmUUGaSCH66KEfXNaD5kYaIeV8V0iUMLrjSg1Qp0//AFo5CJ4
mDuu1/UR0JBeTeiGYJKse86OFU8xrRIRq3Qsb1u2MZ+TX02obDUTU9+9iQzpvAERGS5sn0a4w6Ph
tzwezGHrzvCgOocYOgYSogqcUS7QHtM4aZ+GgScmy6GYBrxIGt9Ld3nR5+cC18lzEJqXIFhwi0bx
oqwJt8L4PY7yhO8V8Jw8g4Z/Df6R+obumQmemE1FZre25PgdIdzZadxeFQ7lT6Ba8uZh5EajaAkd
8K7aunmeP8DhTBk++GHwbc5Pnp19dT1Ii5BvGvkyZwMUi05OhbWmV9G1aONfC37BTKsC/Z5m1ro/
ShNUBNVNrAgPhS8PcQxjUfsjb6eB8cuhGUy1W2X0txLTej2m73gS5dPUYC9sJ7yoxDx+V6P2725g
QxUOOemYlsz8AXsgY8Voi5eRmwDmeq22wyyIT1XljoU9ghtblr3u8EUP0jnZiHhrmNBXFaqeZqos
vkEU3rl2l9ytckZy6/xx3ddU+Vh6gqQR+L+bhrUiXRiTfRkGionXSodHE4deVVh0q5qfE4adQ2lF
Kz8JbIRAsjVOZO1gfb/0HCWgMsb21JdF9zWmk2QYzWgq7cu7k0Rrs5zPvuXdMYd/2U60x3+xBzWE
14JXb0dJZfAMrQUeVUKP5WAfp9B4iDJxtEvm86D6rCc8yKV+GOAPM4hDTBJ1lW3VjJxY1znSOgd7
kNMCrGrzj0O+qs75adK0+bYc54556aFyklsetxtcSeMKiZ8UDQkuqLNmvNN2/johPurYdn71RXDq
EfLKbMhXZEQWWZAvwhjb6nWcUvU2AkHMGrYufkxRSztMi89+ppywbT6wgOKbTFkWsOGe10039juI
PtGW9zJGKHN4l0q+qaJ65jqbE1roipVyh2Zd+8ehJpksUIzHqN70aXR23BPQyYcUAelx6M1k10/u
LU2+7RzkIfVs6DLNpHeyLNcjF8KPRNvjF/lG96aToftOoqH3tip1Rpw8/aKkJw20IOx5LKgrA5GU
+hgRPBVlCDwXMCepO64gxgMbcuPmgGX/qCLX/W0umlvOn9Ljb1q+T35ttsaaua2FUBNQcVrTWF0A
Qpk6RpgyB4OmTWvv2lR0OaHSN5vrCZal2LxY4CdnAlwspERuzn/gYNpocF7xl2E0Yo+Y6jXYip4D
DNdb9BA5LC8Rg/+aE3Zm5qCEIC1hzNlex52Xfjj9MA2XUGA22ymVtqSeMSauc4hM/1v6gN/j+P1f
/4lV4/9lBnmu+i7+j//z0yZ/fv8bbHD5x/6nptT/l2mSbWdba1omgjO2jv/ufrC8fwmPDzUIyERK
TCf/YwRZekgtW9q2CaXQJ4MVYM9Qy//Tf/2nIbx/Lb4SdzGDSMde/nX/P1YQFr7/ZgWhRGmpnrBM
H5wFbRJsc//dCiISNvmoxOBgPQiimwipZuVSH0YrGgib/sNmoJtW2igVI52DqNssV19sImHkKuZG
a/bEmbt6U2zauh2rNWDDyWC5n8fzVUD795+GxgnorHKp1wnvmRCtPpcpRu2tYyJ1HeYCqFDmiig6
2UNtLQARkHTBJvHEoJ+92bTDRfkpwThLKPtIoF0zsWC1LGI9ZJDsyPI3I863p7LHkLBx2bd5n6bK
uhrYCD91tMdG67vuam7os785gUOsbzWXdGVuh7bIul8D0WEwQbYIxvXoc6m8LW/Jdk/PqJ8+m7bh
Znc7meviSwGFfaIzwjOfXAgH/gnrnRqB8FcAQ21rJEZf6LqpDrlutf/SLz52tQFmC9+W7VqZfxVs
wNJDR/Jgxu3ZsWY4Ihrp4KKrroWlxntPTpfFbpbOm67AzOOyDJ2H6Ep6rWfhzY9XTR9uFxjzieBt
V0N/I+q23FbBGv1mdsoAjcxgbipsPAu+j2VUqexDhj6b8eoHFPcZuzJR1wR2HMeCVw+kY2sn9X98
yKv9weJFr/5OGS3QJJwcKHbmSml2J/YmN30LPFPudSQE1nE7JkB6OiLdMz0DfCQ/5BLpSErKGdI9
wIuKj60pUOnHVYc3KLqVg3CwgExO6nn8gDo0UNcWPnjCLwKkWr/8/W2ubtDvK+eqA+qh3+m466BN
Mc5jNcfx6VnqU4yWCt9nuiaa16YbqorOHy6OXBb3s0penMAVD9ngZK+MuN0xGoh6dJl8F5NXf1sV
pJC1ofW76fNGCbE4/vPgPsUZGTWBnrKJq4HIRgHDuwX7H438IsYl/RRV0nlzIhH2H0QN8uHBtZFA
8IElg7mBvE1LAEQfgcgpe0375lrlQfGSj9USLwCkvUv1PD+FRlfv+FCJ9huxOWKoNlweYydgGUpp
KH8c3KFMVEGSeh94caz0GLhJG3ABCoaEDOjIDvhxMGgvXYI4ntEynCYJcWKL+tz+nExgcfaJAfTi
CwN7uDD4F3UJ8ZZs6S2368x+k6HffxDHsreNIGXJDWYqKIcI2NvyDYNmEFT2nmrEJX4m6AXEiMR/
LgGzgncyLQqKeG23mpBgDbg+XsVc2nCvmvQ76OcOPcJ4T/Sk9NdUBMHw7QuEmKPpgU2nRiYfkksz
1ZX905ompRmWQWcJBPiGgnNyDj0t4Ow78FijP1XdYTZUcWftBNSsAx5Ek3tL2dKa6i4Q9KyN6Sck
ujAuO+YiY6NqVB+8xokqppkDUisGnDpf8VDMp8WnLFYYoh1rNYDrH1kZZv5BlrMrd4GQwLbp/gQd
huQRIKZW7tpGwm3WbW+kkAMZbJcbAhZc/PMFBg/szTHAqwrHnFlHvr21h6p410UPC5C8RvZAXEk/
VhOTwIYqY5gSbi1AU+WOW773djH/DSvhPSwcm7XuE1rdYKNsKSLx7hTKAdJ0p3uoXIIGCT80ISA6
MHYD2bR9kRneFigrRRAMUtGJPwjLnVma1ZHgnLWfK3j9iZfwJ+OKqj7GYIScmBRG8geB23grhY5u
Hf/ODcl37HeTM93d0s9RjlhFNWE/nUsuWi9RWgxPrFgc+xRK9eOZXtcS/y8Fnehz/VHPQfWLSipW
TWZn2T+a9TMAA9fDVjX5Ehk+wbBObbL1AtF7ZjnO/QiQvyPfZW57SHg9icNkGr1ti9s5P/VeK9dh
4ruvwhvGeT+HVgPTDrgYuT26LDu2tsSO7bC5xQGdfnS6+NnWMimiWwGRGP/2rf7VtR4KtBx0+U7g
pXnhBMAIZSGGt9uiMDIQ9b749nMdXBNFn45PEePGKe3pkrcq/BzieLbOTEvDVvc5LYC+DW8dl5Z8
4tc8Hr0iyD6RRkHmL6jtnfb5oSgUNEW7IQNBQdloOmxaG8uq0RO89m3gZY8lcbQ9jD5aAL8zSNF3
lozfS1PqS8Q1bG+GlnjBCN1+oFD1O8v3WDiwp7rXAgthk48mBbrGaaJbYYUh5sXMxoZePTrNbpMy
skOb4qlyaqoZ10PrTg8d6iL/vTskdgdUygxbHJYTlbSA/d1frZV8CQo9T9YYnbM4cC2oAW73SrSe
cg7aorB49DdADvkLbaXzZrJQAEDNQf+rKqBjSQgvBWcHN9yW2HNfPQSAXIqNU9vFB2QHecLvbdwH
hXeoo7fuZobkxW0A/x9Bolt8DVJvoXIYP/lsw9Shx6bHqY0n6mk0qyY7kkUbEcT4LazVqKOdAW/x
nM/9T0SyJZAJif4m/Agt+xEMrnoWDbmjNGnFW2MkeMSS+irz7tJaTX+Ev58YwJMK84fwLFjglvtI
q8yFTRm/GoZpYyNkp0MZ85E8LeOCQk8KUKcKE7oHZw8lwA1x04WjNYQvY0CtM2++b5sKA732JJSG
mgB7kKXVA0RHin/btNlolbv1sSZpBcUerX8p5r6Vivg7Q45/4EANzmRMjD1EM/eVMcjwPhvkxOh7
hADC5jwvmzsx76XHO2/mTYAhBwJqGnZvKRYm59R21fiC+kGaQhthX9f0vrUBLCiXYe1QRAwld4sN
j/zIAwtQKnxzfAVwUg9J2pcbooDmxqitnzrqEzqNuHfCg8qSq997b3lFPQo3eo7ninLYRGK3oEEy
ah6cWlMBCSZ0o82EvSo6PudLj+OllGZzycdlO+gl9U4GXbdaiMtnzKP+O98MGpNTw3H3/OF7CIAx
0aeKUfN1zHViHGn/4tTurUjiE7WSHp9AO01/xthA7Ao0nYg3IcJmH4EJ/uNC2dlWSYtIbg35JxQJ
eIbsWGBteJo1YmtgvU+JVhIYxnoV1vXNTlM/2gpfhhhH4AkbdHtOq9YSS8Q54c8TpTjvhvnshgM0
+aIu8QeHtLcEJenNysYQuvYMwCOGBayUgLhh4ya0IWUIFlmL/BwNlH/bkDa0M5ydEB2pBiSBJBFl
w3eQZuw3sJh/+JmbvU+GFu/AHbv7GAAvXUVyhtdiTv6b36ruoHVW7sa++p4LCacwbfNNxKr+Ultl
cYFHpHbSn/PvYsCw0mfChA3CVbQJCHTblVPcWg3R0KXqcqMildz1ALaSAB1s16EoftmuP59c27Xe
Yln/yhMzZ0T2zX2Vzvqv7eLKHnP5t+Jp2OuAvVIAUpMQIztZnek7Y4LiZZqIgqRY4K6pbPMfbRoU
gVPK6NIGkkfWH7lQz2Z4ySr1N8ldoiw8/3Ri0QByb/k0nZNS+EFU3xdvwimMTUWlG4WtefxFk4+H
4dXnC6dsCBO0IOR7QaD9WlHU8zlUZf6i0gLkPjeRJayKJrvvxprxVJZTfBMDgLYcnAJkEdm5aIxd
5q5BG1EiJvtRD2s3tX8W5wm7SeaLlQLXsYV9YpPVTiRyDkXTvPwRO3r2/YN3rBHRLcxuFAIHhi2O
rVO06bYsfLiKFACExsn3QT6wt/Rxs+DroF0SigoPZ92RbUTdBoZmi3fDbt0fysXyL7vphwtsCqbF
WbSfk13am7lQYbVuU8zkq06V9W9W8sXJKjFTsrmjhXWahQkSL6w3uA4b/YT/PI43gzdHjHSKrOQg
rpoqpj0WQuCOJN/ukq4euAf0l6xVObmY8ytdsgJHVOptOLmQy8vkhMXPZCFltjyJTitLuSHA3lMi
ldo9mhgSujWieNLDocFIUWriboRNb3Ao4/kMvlyal4pnO98AcWz5kSbLhjXZONwEeWKHa9DL7IUF
Fr5XYyLq+DC6KWJg4zv3BufqgZIJkZ50m0jK61yhfg1YpqFxQaRfT0pMVFxLuA0rmvus8a1X06W1
yyrE9c/qn0HbjA8TiIEtI4z76ISa3FgkvD+oLabzD+fg0ecYxiiYpeexmKMvqQpfHSMzsiXWGdrj
B+FOiPeTx6EFetSG4psCX6nSHDsx6eakYXWX6B1M/OyDtR9DYO61LxHrtZ2smBtXMYyBH+F3xZbU
a3o0OOXeWH9RVZZaybbqUv3eVqq89ZB5VhZcu5WN+ZOjqgM+1899RLhAm+G6tqv8NXTQ9DUvmGnd
NlN8FVnQb+NUutuUlguf4cExr4mTySuB4eE3Wz93OzWe+EPjMRCYElYDoEYsKTccOvrYElA8+8Ir
X1Dtyw9JbjpjldUVNJHVXX2v68DcNSWi70TN0qeXQQwp09A7ml0LLZvXT/gt6g73XhEOz77TDk9z
2WOgmCj8hZ8Yp/7GdDtrn3nJn8Aco9dMV7S7GU586VAiqhUGY/C8jaPulijng05aKq2nUqZnds/+
qVNIWLUBzHIwS/fUeP48bcjuvsWWxea909Mz+mf612Pjv54Ch1bVikexNzswiJFHTa+rFjPomN0t
DkVePAmE1oDbEjnjIOcBG9Vv9l3BUxKaITSBQG09yz/ST0bhHh1yJzh5GHVZb5EkK/Pm2RdF+Nl1
DduGuuXCPfTJOV76trm3ZdPV5Sk2bPeQh3A4ViqhBgCGuut8umFYPHiGqs9kA6hedapnNTO0rEYL
mF5A5y37YeYiH8fUYmbDen6yIlp/rT4BQOANbf7KJpXERDTzgpZlXm1kwZ2Q87uwnoLIVm9lA/Ni
zSJpYIBHxRRrUi0z/8TgBU9R5FUQpLiaIbKXMZdr1BOGarikq9E3vUPH1FSCDHaxAsp2pFK7rcQ7
i+LhV23NwG/F+H/ZO5PlupEsTb9KWq0LajgAdwfKuntxR87iqGkDIykS8zw4gNfpVS36KfLF+oOk
yJCUkZGlZbWlWWzCSPGS9zrcj5/z/9+P020fNcJ/R2fcG1lOE5NGSArBOR3vJH1aKh0g6Wmo8U1Q
ZO4pkIKGeDPueN2RUvkzViK9wzVjrlEtSoZCjf9q++n4sSMsAJv/4g/p20pI+kk+hT4UaOAgiJez
pw6jH4y+MePBRZSIuKcxOHbCWZ10yMfuaHwA9Ugmhc7aiWx56krwVODKovnEAEhj2lJIYpoLDFr0
X6NZ7f10bsszS2Le35gmMLCuSjvdQ+YPMoRd8CmDL7b9qpGfVWTjpsyq1OzzmGoccshC9oJGhJ9Z
uf2C9IAmSGU7e0IuCoCqAsnIgevpYggjp4Y/rZVBOgfEY76gscMAn1Cr4r7iuEQMK0e4lxCygbba
dfMwtV5CgGhf0vWC9rXB7Fw8M62TZ1089liy1V0SDuOuHYz1bGMA4N7r0gpY3Akic+JdUKC6O/pT
60jLsa+sNElvRA7fzDF4WxioQzCxPKb6fZkhYHC5iFlF9hHHR0seUjQTJtEVZFR5ws2uZt+K9wTd
1HvOVXQcvh9E+0XOM4YiXMeb1fUWYk5IkoOs2vRWVaQmJ12JFD+e8dWgMyvza2UlWbcl/1DS2tYh
nUHSEmeXYmBy9RmM3sW+bbEX0Hdr4BWd0+2IfHDPDrHj4MclfjLtWu4dRoEqurZgV3JvY2WZAgBG
FnvqxSuWoXwaoiKVhwxYOeHXSIAY5baqWap3+GGVf0JgW4zOyg+zKfyAR9tvbVahIrfWKcZ4ICiC
eztTl1RnkqAApG6nITEb/TYdDReZPjA4p2OHURAz74RXjXupL+RU+68m7dPg04QmQIKH79mc9hUK
r/ZiJGr6mpuDlz5kgQFy5DFZ6U69yk/9QwwezUfpZqbwRoZuWBGiQqvgdDFslYelz3hVePukm3JX
bnYL0bubSnAybxK3LJgBCM3NFutNCiFlN0snFPtQa74+unShbmLC2fITTFUW6EWOsYPSECX20QDB
kqiDPjmYgmPmtjF6XA5J5gDBtnma5OXY+f1COns2eycyC90Y3y1DnvMc/dxwdKeFjuRmGRYR3lq+
5MU7y7YYXvCHRkc6hfN4GoEX6a9hG6wYSz+LZ+AjhPEdMgRfxUnfORY8pQSONqGqLt5rNXdOdRJ4
kwovchuT8qblGmU/0EtXbLuMr13KrdQzm0xzS7xm+MrrLvDrp+2/d8D7GsIBQmI05vkCkBl5Oan3
GMSCcHtwobA/4yBadn7YVReawR3+gHic/YNyuFttLSPgG0SyUNcdTroLeKe0mFdPF8Fr0YbbSU4Q
WAivxmpXRQJqH6R2xdH1yNTrs4C6oyjUU9L1EPda4kBpY6AStVt9OtA9PCUXRpyreSEXdwiz1RaW
3GbgcPax0z4jSGOuPAwfoioYiIpwmkv6r/peFn77Fkv7kMFD1yBxkLibt1Nffm7C6WHyGW6PLa4N
sFqrq/8M6tiZ0/fhZlSggeEnMucXpHqOMZ4zMtAd4BcOsanokbZxHr9vMWZtxrTWG9S2pAr3VntA
cMeoFmP8MUYKf6JH5tK9RwmG9o00PnPs8JLue59s31oyVwwLe94IZHF7GuPiGuFzuB2dyC32CTLR
ECX02CAhdmzsFJINfPa8YO+DEnnsXMJ/5AQcJUPdMwdbTcKDfbm0S3oS5/ockk10kqK+3ntWDPnC
yW87Xz4mCiHLpmCLv4n8UBxHO8pOlfG603iunRWyW7/OvoqvOi5l7YaNELPW4nN2NWiZ/boaLgWY
t4+eLfqt3QE5osZHlo3yNfpkPJt7kyzdXcEzdR7B2H71S0B9xK3yYKskG49hLdRTnI4gHab8XY6f
/P3InHTHbUM/4+rQT6CEaVnyxjLFpO4Yu5VFMsOoAe0yXgmRz/uWERG0mbrcFy5uTReFw9a3UO7Z
le+BL4/fI8WZ02MvMIhs2gawwkyI3q0FeOikU8mLtw6Ck2Z+69JQ3GSjfhAluFORWWzVwDpohI6g
MKfw1RsNHN648BEx+uiCaI43TvEZVZmixwykYlnk+0Ghm1vdw7vYUK0DPQfgp9v6WhfTIyW9tS0B
LmzX9gyeniy6TvzZ3ylBO3an9XBDDfaE6x2uTUig5zKl1+A8sNWJBDARGTgflipDypV7gpF+Ujd3
WU8cAaYfcNBLhTZjWAhQmQZ7v1imPi2GyNp5OTPNKiQ7YgZHDYUou0vjwiK8JmjbXcgje8wYLT+O
mX274GSc+/lhzkjaK1H6IxH7QHpFdQ7u5yQRdnTSEFoXp64hyXFaLpNhRsiJxE+5Xrjx4to7hkDr
UEm2FXluANEEsKqNoa49bRzk2E29huygjz/iLoyumBxjtPPFSxMQudJpH+ziwpGzUY1C4+C2z0nL
+KqhyXWmG03m71SdVDlzEqcP8oPdUG+lHl4Vt4BgnkXzblSR2Tqd+sAeOn4canPmAZw9TbIWa9OQ
IiQcGozh6K67E4b9Z3OOmkDGdU53sXBhjIYCCU7vjO5bHxMobke3lwU3KK884+ZWwqDieTEE5ajk
3A1DdYUCWe3qJZlOAreYd6Cb39d2ypnahuLBzkXBrG8uIOsF5ZmOUcjORUvSqiwf2kh9iFpWJprq
aZe7+NSUFu8LZyEKIk/WG1sKFC0hShK/aucne26w70UuniucAbuMtPNt55EHQy1Q7EfSjC+8crA+
ByHeXeFUybY2KAoIeXqoMz7SCWWTv0V5UZJj00EEHGHGYhyI3hNMT+03DR2yRJdJXkZ0RRKr4uPI
/HDfWiTqRWPhk03MsI2LI6JVt+vMsU/WjZzo8vUgmKPPXESpNZxcICVhb2QfrFnHVVSjLVjEJvTL
iyELm3eircVWRzSuQQDyUPpNSfhGgvbMRSa3tyOpToZogBOO+MuPETDvGBBCDy9NcjEUajijOcge
Hg9bElE7EDypPOczLF+gn4Y0GEouKQBpHmBEdhcmzbP7uKLY2Fj5VPKnpRiI1ubwq9VTTlcAVsGL
2slu8DKfpgmjox3GZOydtjvw9wrLeJdtvRpitSc/TfSQT60AFfyWRmdHuLjWxOWSUUVhODh3iuHh
rhDTU+xYwbIbgJOk+3A0CUHN5FLUiDk9VR2NdlwIXW3/PqSTel7Na8SNH9c3TLch01mJpkRf/QZ2
YnA7x4n1SANjRZLgpBSVuHTcPn9YwnQ+ENLKom2Sz/4sox1NqRtRBje9lflsR+GEEn9BCZGSTQtk
26aRnXkgPNMYNUxrVk7L0Dg7LEHPSdrjhGUcEeI1UA1mbO73q/clT92tU9d4wMnG3ZNJEOMsTRVV
beEQvxMYGkBedxgTXC7l5K7wREWaw9zW5oBhmz0ozR3IPrADDjES3pPSQxXUET/7MizlWaqnnM67
PZ8nnbDesl+r4zxzNFOsWrvWD+175bn9Rs9mvPxOYPAHuJQfE/qkko72AtdTsFdsT3j6J8xIU0QG
sSS4oMwZT7ihHbJ5gO1FfO3mz1/oR44IJhAX3IQjhLA90CyO/gnLEhppMh0W6bZ1S685K1TiTOez
XIS9+/MX+jHwkORPVBAuCBjpCltqpdavPz/eJmXU/a9/E/8e+rNJ66JM9i7TVL2vRg2Hk+lK+HFc
g5x3AW8q7hIZxPfklcnxK8nkefqP6KX6gzdUrO9Ylc9RVa4Kjy+v7wSBiwZfS4WG+icYhmkQ1lUK
m01SWmi+Q9qwKNQThAterN3y4Fs6qD+gn0jHS3vIxTVySToNHhFrOwbqVnwRBbUdXIp+IE32y3vz
S5gVrCH89z/Xf/NcYahPorj/ovn4/f8uk2d6RtVr/6ffdXypVoZJ9/M3/fCTu//95cu8dyv65If/
2X/BoNwML+18+0Juy9ff4tt3/le/+A2mcj/XwFSeq6Hs159G0+HHtM4Vr/M/flO2/B2E5e6lfIke
8x8kN+u/+Cq5sYR4wxNiI+2gjSylVL8DWIR+Ix0yNtdF7SrblehhfgOwqDeKiRadfwWgRdFU/Zvs
RjhvSMUMWCbKESDqbfdXVDf6hwUn1yWmpK0R/XJ0Y0BeJTnfLfiKFDmYoeENhCzxQbVu/gBDxkAn
mwY0Dh76w6eKW80/Wec/Ps9fXxU5t0voJ4M75a6/1XevSq9vThq2WQaPauWsJXcN5ekvwYe+vQgJ
oorbmC9c/6c/rWEi60e9T36b531And7dZ1Ezzf9ka1q3nt+f2K+vsgqgeFt4GVv/9KcMfti0g+ff
FENMVgeYVO+G4E5G5sGqQC/1p+/W1h/sED9tuV8+Ly1sllTgoLlyfpJIAbk0ehk0WmLRnNO9uIuM
kBfdAKT0z1/ojz6i717I/QndpOAeD8zpbky+5qCiKEOlzBjtz1/kj1afdj0XGZnnUd3/9BGpqBuL
OFY3sGCCW76JoTXGleWMtFHrMJNkAVFSRfE/2eTFH35m2hEBT6RC1vbTy+bpksz44m+6Anar8dqY
orJHKBrG0j0sVZDdDS0sjVLn+r30O3WQbhE9JZHieu8y9NhMHBLoSIOG4iyHo5wTSpn8kw/gD98b
2n2kokqBsurnhdW2Q0NQx001NAR1Y5nAzJ96miYiubCOuwTXNVPgkz//QP7gU/dt22FpQY2CbfnT
OzPjdPZi49xMaS/OIDLT32CI9usPJlJsHn7lsycCpvrx6W+tdoznwb4hgCrbOqEfk3hI4MSf/yUo
kv7uyQS5x0uw9Wpfuz9vbTXU0ZYO3MW0jMwoWinNhyD1ASCCq4QBnfgBRkZGchhMEIkQjERjmTRF
r3HFcDLbdvOKGjGkjiO722BJ8Gq8yiUfCf3ZThe7FEjkBd09Al5NhatsmyyBus0gPuKECtzweklL
SsImBp+yCYKkfoDPVD8QGqdoPk9N+xqPCNxgGPl08KXlYjGKlhXN4Vi1+35CtIc72enT+57J09Yv
PHFqQ+zq95E9CDT6SdI5O9KHln3XN6XY8MROFyAw3BucfyHhAFWSPUqBkBol0oJRCFSKOPqN664J
45A+gGK6t63buNOB0R7M4Ba3zk1K82pBbliDWZ8NyoRNR/31ibv2DEm+gde6YRwLaqDpah+w3Zzw
LXTA+xcvLhuL1mpvPUeDM722aeqd+mWvSU8jdgMeUGvFd7yPAUjhsiCTcikCb8sjFp2rhonVaTXH
/b3t0iUCcdSHp2hRjLWtOyZrSNFiBNr0wYFLlJUYqx1DluyVCDkafBFpA9E+gTJVAQqAcIWGFEfn
po8lfY+oa60XxgooP1r2hJNAZak+CwfP+KCtpfOp5E5KfDFA9mrnNRbmttaP1x4WbfA7F2ztNQbN
5qpCmk03Fg30fZmqANQMmq0HDpXoyE/Hnu3Taf/oW2YAqgfKade4GYGJYyfPGzyej6RoEl+XAn0V
R9VO2QesaSUg3EyOaEq8Ca2c38HFccYagku8kO58tOkv1btCB+B/48BA6YhtRvu1UpbFxH0VTEkV
lY/kAJOT5loJMQsCU/4Tk1tNPCWA5CuhPODfbgYUaDMEwEhXclDJx7tk0bMcpyRBD14zTCWlbn5G
djsQItlpyuBplebVA1PxJU6RPGmP5Jlt1Ri32TGZDa8AkTv5ZWPM2hSTpjI7P/PNXQ/9+oJBk/sK
XE7N1ziezbmD6OAKHha6MahSM+6lsiDMKp/jBfT1IPICummQYS/NJZACdEToNlO55BkpD7TG6BC2
3GrHAiHOdukH+7YRxVd4gSHWdTROuMOpA6dnjiafOt2O9avxS/Afzeirg9XZPDfYN9D4e4oZ3y5v
bCR+oTtMz8kkvAdElN0nzGHJnWb2nm3HFJr41rEG99E0c/7g6ULewKhKnoKpINUu8YKu3aFNzE6r
idV8GhTxdNVMPHpHJGnV6VCAZ9/yt9ZPRBvwATHhKZ5schQ/8hswNuOGwdisXPTZ6BQNTUoCKj9B
WQXuMY+tArgA9Lbdecswf4QeBNEXd0hGenCEUnCnLdu+JDy3/ZR4i6FHNRXpCxjUKqUbU473wkmr
Z5VZcA1KHwB6xXzqE7Qj793kekwnsiAt35JuhRfHxm2MCgGHfLJ1PE5ChnvpdO1b0kGpVOrkY0jQ
xaXTOTFiJiuUYDbMEoNoqJbW0Mhv3AjBhFuXOyvS8oGwy/Heztc1ONkIarrUIhiis0lcEAAT1vzj
ZiakZvEMJCAV3iDAzDPGaB0uh0UMWXJEqYlitzQjvkk34Z6j6fXPNB1GWKpZWEb+luauIJ5cJuIV
hYVE98m2PO3mtqM3zwGW9JvYccx1X0f5jcHCyHRIWuJCUaqjRR57194P0mkI8rJWYXiX4yfhbRqB
pbPufcaTdV4iBfSYyJjCYqDZR8sDDnyM4qTMZacjUk3/cmInrz8VQ1stAJFBlFiHoLQEO1BTldjY
mYzKIrnw2zbCkcp2DBOuNpLpBxO11rh3siCHAQhN51z1LYHsbM64NXcWDQLnzApQNF1CbYBsw2SO
J1fWDopyRmhluF+fimmjA8JedzpYmvWwi3B+1I6Zd74BRg7lVTvnwk30K5jywNujXkTJ6Jqa8HeQ
xug/PRQ2ZgzH/EQmo31ulalDhBm2xI+tzOcLrwbKgTlPQewZ6Nt9HjOro/kcBvLQTTOxcVVqJ58G
BnfXNq3aFyuW4oX6G//kVCZ89HUbx+Z0IHco3VnE2mNOa3zvpnbiGIRM5dAPf+cnnX3fzEDMoCVC
xjhp0Oz0zPsS8qFrt8JMbMUt0XdxXUDR66dcRgdNg+WznKAQ7Wi4ZtOJkp6EA8zkjJx6jNzTiZvX
2UqbaPVVTsobjFyfLJ797DKx35JqhQd1rLPc3Y6F17xP057gMtqkxfvQ9mca6Dod+vMwYPnsrMDn
oCy9dWV5qpEBCnEE+xsPI77aYQtzmHCX6nFau0P70EHOTxI7Q4htEDGvZx7Yh/kWegnq/MkrVgBJ
jxsd4XtWW3s79aDs0XpTLEV7YrQGwCl8dicPVqXJCbuATMazI1oOogOlB4Dl2Qlh4lLNtO5WB0nZ
bz0EGSGDW3fGmJusblPypYB6BUM1El3EtaLfGGxHUDgSVj3+23CgieXKjNBSAo9JTEYIbm9UG3bN
pU0+U3/ohPGZPXQVJ5XK/Tk9AViprAsb8U58NnEUBHsa84DSADm57zWV2SnS0WLcYShsP9AhK9C8
Yw8KSVrUPorZKOkwXaOADe4LjBpl/XYRBFRtCpq8NzC/9SenMWMN86KZqU+Iptji1wwzDiEX+vKG
nlCDib9BskWgL1cGjEezhYmJgJet37kpKjhXUTi4ZiQFuAtHz8bUC015y2k0pGADSiQ0rUb8selc
g6oeTqEwu5bMsddpcIfhxAk7OAyTcPyjg9iDjEW8AhOQExUvyDen2joxIi3ulOUO/kk7Gw0hM8GG
jQsKwfp41krbjh/COczoGsqFYWMbCEJUBw6REqRaOyCO5MHwdkQgcKp1beInz6NP7EHCKCR0iMoS
QWcfifRrvIrQQ4jwsOL7esoOAyaf7O2cQpqcsvJsjHCLnU5otwbIGUg4tyZyGM17eP1fOt5oZuoS
TiP2/VJW28SaahDqHgwM+vuzuBhqlaIZpFLB6ciMSmz7osbQuCBLRMnYL+oto1yGUUW45A/ZEqQB
ZLBVrMZdy4MgYVFnT35s3U8SMdF5ocaxP63TIBt35DCkH4gZ0vnplzr/l7pS/7WW09v6pbzr25eX
/vKx/m/QdxIBN5p/3He6/et/sj5/bFV9+SdfG09SvvHx62nNDRLTKwGQv3m9+Ioj9Gr2QqHgckXi
evw3u5f9xtcC5C89SLqIwdrO+M3u5dDJAiXM3J6+FCpn95caT196PL83TnyHX0mt7VYayPbayliv
ot/1gBx/wRgIc2JXkvkIFM9kpmJIVdK0HicbND+odPZFryATZeuNAdoTKIuWOReU8DyTpVpwbYUB
B5k18iTiAcYufiomhzJmbBgInmlhUXHVkoIZkJcBcR4Efq53nWsrDv82dq7LVlvlDvUzUbWemOOO
ObpuP0deGrjbohncW+Idauqvtpb5ap/p1C4xQ3fiRYZE4dGtwXeo6jli5vDklW31+deX93+3heu4
tA3+8cK9r6IfadXrt39dtOKNDpRivYrAwQhoS9pbXw2Klv2GJWwLmNR8RlzplWRB/9YtFW8EFiq+
LD3NwnL40rdVq94IdJ2KBp2taJux7/xKt9RRPzboNTB1T/LzuebQmOXn/dR/q6HuSJ2+6iTz1JFU
SOsCDBXp0MNQMYNqddAujzWykSv0MQHI1g48MqdsEF/BQSxedeyg4HRzFXKhnMJ3KTbIT0RXkICH
MQaSlzNA77UlLGD4OLZTEmY19o8VdGn8K8bC/mg7BJqge1rJmtwbh7d1v+bBk04LRICs9HUQ63nV
tZtzDpw4TWvX+9lq3I/CoFp9LsO5Fe85/ghVa7sxiI8RxNvpUvlZckrxWMCdToVqHuDlEQ64tSKh
HjDbZdBaheUf0KsajAR5lRHRzd2lSbdlVQt3r009B5D30MafYhYY62PaBBXRUYzD09vOq1v4yRH+
uhD1l7oAa1lcRjUJB4dUV0wpM8QwQO3Qtz1Z6YTy3EdYOWwioKYEzXnu0XAhTa5HwfCNi0QoWoJF
+gnc7sEk7UhoIhrceCORh8DmbpaR3tUAVJR490yGFzPoX/YRcCL3uZDccQIH3elh4Q5CGJVTFWP3
mVx6ClVhqfpBdpO8Skokm9S3MfM8ADVONNwAAxKfgygJqRs9U756fRmd4wBi2AyBhCSMvvZzZpts
Zod6FLLY+BBdiLDjJqC07CCwUoYkCAJz4R845Tn/CQls7/zMCeQRJdM479qmQo8E9jXMtpZDiudp
EMplZXimzUUPoWVkBIuRcNXUWGsxGUavqxOi3gxZzypoyd1ot0pa4wRVK0jpUzRL87kbfYg6hp58
uiFfjpmu5oKMt83u4H51TRc8IC1m6E5LB0l1WoAcWNLIqF1UN+GHLsdmscVU5z1q6Z8nwVTWR55I
mhFlOGR3zcicmAQTZJdbQz1WsTx1fhUgY3gPCLmrzjNU+vF2lBT/CI2NflDuYFAyzhojftjreIaw
EBWfkTB0I8RyZ152HSN52Od+G+X7XtXqakma5IWErVSjHk+qGycpEhex21I9kV9HenMcB+Q0gy7D
+lNI4obnJi8/TFAVntIo89Z0skK/OCPts9OZIuYpCjDuz/QiEkwlZs3ZypBbbRzCHGGm1gquNLlp
lIdp7QGnzWIVnY5ZxLAeqmianpvkSxi9bBeyMbKSErSUxHIQvMb9K3V7gwmBAW4e4V3Bv0MKwmYg
s42TiWqSa01vWxvmdXyqDbquT25gIefuSfwlmDujVMfg2T7hhys8TkMfgLBdaXo3utDhCUncY7EP
SHhWWx+YFORTkfKr9paj7tzUC22AYnX/1HJXaPbaQ/h9wG7YHoNpjEnGcnItj76xiQ6dAxvgUBj2
Madr31sPaHBo5xmMVS+5rcGFUPtG7cWyAMnclALaFD6UqbhZBiu+9PKagzRd8vRlir3sARhyjEGD
dU82Xl0Ut9HcIS7r6lkdl9QhLAmZWv44DHHzaRXq4pnE+VidlOwoK6A8rM8QxMOscadIPThB2tA7
qfx1IC9LBS5LlBZBzyF5P4mh3SeiUUG0GajovTyv8ZB3cRntuby33Yle8E+CjhvHgQ219Y6kx+Qj
qqcphhOaKwRc1VpX//rZ/f9naepQ+/3JCX/31/9T/YU58V//8y+P5ee/XLd//b/lc1K//DAjXX/E
11Nfwx7gSOXkZxVpIdaBwNdT/wuVwIVKEOAdwPG+ziN+O/MZkHrMEGh4M1Z1GFr87cynVrCF4Gxe
SwUmqJ7kEvMrx75YT/Xfa1WGIejQmJP6FCUUrowsf6xVc88hPqAZwG1528D09SmglG7aGs89sfOk
vcxCB4wJJGAuoVAxwlNdMPrYkL/lno2xNeYEOujiARNCcy3henCzikgnnxvAxRFWhHumXDA5vnvP
/2BUuFb4P/7WnhBUUcx2EU4oIdcx2HcVduZV5ATpj6PEX70JRyGuCbeaU+SiXXoTuVykY5J+bzyu
u2QZt2H0NvdV8+o7DtG8MNvO3M6ZCD1u07f5pDRphujNzsmFXxI6caP5OGJIu2et2KQgUBjteztR
F9yVBadHklvPBFiaFxsd5q0pp+kgB3d8Sr0xubSiUEO+HJn+tm2ZXszQRfKRlh8dptYqt3pB3Eq6
5dK9Iv5FPJVU8sLNLTw3iFqqX5pCMrPl+sG6oytE+Dl8u3Xm+t371DOjz/X6Pul+59rBVTw0oPcx
IOwd3SMuFUhQ/7UzfIWUcLH8bpX+nVjiKhl+2AW+fPtvSgkVvOG6ytXS9cldED7X32/Fv+BLUKC1
dPi0FP+IB/S3K6vw31CxSOaVVOuBUN9vBCJ4IyRgM5snmFsrH/SvbAPrNeK7B0pqCn6fPQBpjoJ8
83fF/yJzHeWEyz7YVo1BYYztNibM0mVevTbXw0U3Vz1tMU4nh3oCziOuubJ1xNENFCOOOZlWdSBm
rwvTYusljrcwn+eMOzp96/ohthuD+8Gvu8u6s+OnZSmyr5Ktf7VL/o0G8Z+tvAewmZ8ffziB1n/w
de255B1xgsD45FNFxvH7vdMJ3qDxWCkgHiK3YB0yf1t43huHzgVddVdjLGIT4Tz7rVUi3ni+sx5O
3ElhM7lszb/ph75t3Eib/qEqDMnKDwuPPZyGDP1vbjlkoDpf7rff71Amn9POUcFt0zA4OG2THlIK
WIqYrF7CZi7nqL1rQE3C+a6o/Dd1LZ1LWVFIbogfjD9aBk8V2kQkpox4QXMcIdDm5K3PAswbkjL6
xPTDDU3LAofXxpJU60S7LOYD7V05nxrsSpr92LGx+ZFUdD/iMJn2DkQaZJJ2XDzO+NUm0Nbe0lw0
nt3E4dGN7d5glhDLGN4Ey8Ijn29JtOnEwWWGRNZAphxqMVxrtcNwOu+b+c7MUZyfg/MhFGJUX/y0
DNTl1tRJoYDbp8ld60WqPVKxzsznzDimK0W+4kHMMGQco6Rv4q09wnMGLiGKD2aw4O9FI1NAAma4
wm5jJ0xf7QHva0NQPPiSomSs44TcHsckIvu97waHLIWF43Br48RsDjYVQIAkUymY+0oT8erYa2Zx
AcfsJJhRCBxDlWbPiDFbRJeMt+Brhn0uDiN2z09u6jQPNUQ6LuhR1R7I8GlQF0aOA/bDq9Njbnu8
H43fYWdLEwGprs19kXwcnDB7lmFK1E++NEv3PjHGBB8dNqCPSNeZAAL1JDt8jkd8BLPgBjr1hXxf
Jv3yCD+QdbKm2ZO/WCR0xbmyTqBmasYhO0OQJ/y/Pt1pYrlDIJFudtFqQbxxVrWoEBCNA6/2nQby
CJF43VvjBbLdtaz6GOPZ1HGZIebiQvu94+0ag9HxxGVSMe3GRmACIVsRPb7qaK1vNFYJiwuwO9GD
EyWzWVaXGA5ZkYE0sUpLhbua/Jhww/Bmof7nWp5vIEh39q4oiTfbZFNlAiQaLgCmdO7il3Xya+Fj
X+CeuoLJATnk7LfwES0GJEEkmeN1xvhXreMk+cYEVtDuJkzH8WXpptmTqEtxPcVDXhwBBKD/7SDa
bUD8kP01dmq8Twrt3JpehwaSe1a0tOJxhNl+h1UmdBEHxHkG72HOoiB/jQqQ9xYEXLUMp1ESsTqo
riYAPssgFfnqPOHZpZVn/nPkD0ZjE8U5eIxZbj1jDdoXpLUSkBgtcysvCbpn2h1XA/5c31WXAXC/
+ojW00SHEjiz3OvCGvttqT3SVwyAnTOn8KfPs1oh5c3QS+cdoS4pXgFdxzk4QBDKp/Bp5iMAmv6J
O56+jxc8BJAQQTBSHiFxsVTeM8TxrS477zUIHCid1nTi1HgaNy3WWoKNJezHCbTPocggR3l51ppj
QaF2b+guaVDBTvAKeCa7CsJmmS8Z2DYdAxUuo3iMzEd7jGG/2UABsKAw+XtnbIS9u9jRBdFHXrMf
OngThASlfb6t7bi+AFXUNLeVcaE/uQr19D71y/qjlJGDJKQZ3Y9xqdL3TUEJsIXKQpJHliFxx2Vn
q2ujHNadbFq9y6cagXeHpfYhCkIvvAJH2ZTkYLf5WVslfn3Ex4gShtw3OlVgCbN5S8BugWK87+fX
uoJY113IQXOqH7QLUYgTvzTFLT0ULp1DnZnHcMirt5rsA8xf2ND1lnn9nOx8Eiwu08EDxbr2t7yj
W2KciXoCtumGIbc4yKB0EcKEwF62IS4Zmx+dtDVzxjjtbjw7Vta+TYApoR8Iu5nIFWz+O8t0RXqC
aJqfU/T4ND5hNoV2Q6NnYqtfHfVPAaIxfHd9PD037PMfqGowCJWFuFUl/icXozp9tAlJ03UlazrY
244ezEllIQ1l0JcEz9I2JTEg1OTmzO8NSd5zxJic5Q+AHz3cWEM2aOQC+Zlx8F5Cw202wM1XDHQ7
KrVPs2H51ONMZXIXxA7DLxz/EMoUlmI68o4e9tPsWtHB6Zh+7sJ8aJqNkaSWbUth9efLkAHG7QiS
fIcYYvLpj5LO4a5vwUZKJu4bGOeIp/5Vo3+t0Ve+3z9uz2+Xl+c4+aFSWv/Btwa9/4biiJu4QILM
ddxlavONIOi8oSEOwo+hDrd4d+2cf6uUpHhjI6dgFsXdSnpqLey/VUqe/0ai3LO1Ry+dEouk0p8K
oz8rlAATrne1727q/EYcBh5XOZfXofT66aY+R5lvMfkqt0lb+XdsHm+7aQlOEGA/pKXVnTZz0Gzm
dC2EkhVsMehHt6j966QAt5FbQYpj4sn2shu6jPtoYlRcEzMz8vRvrN67XCpZXmFSP0fHhdFkYkmr
Ul/pgQQd2VXELaC1YyiE4oyAOTpPdSyA95DxIglICqrLNqou0VZs0ri6DGTxSRX2M6juE69vXzsr
uNSde2bX+haX72Hw9nH+Lg5equl8DN71i30iw7PInJVwh4T/kDXuVZdif8RjArp1Jmr+GNQ4lFz5
HNRP/HbQpC9txU0kFMseH/d1H0w728mwnyebpEG/QU4djXyQUW4YnXcSz6k3b9PlbskvnYTOXRYi
IbCe08x+WBRxAMEC+7feTA1pt8G9wQykHGCn7cellNs6t0nho1UO+TyKz8h+vZy9bUtijFZPXryb
h3dEVsPa+X/cndeO7MiZrV/lvAAFMugvJ5PpbVWW2/uGKMugt0H39PNlSyNNC2cECDgXg9NXaqi3
qUwy4jdrfWsxKORd8Wk0z6Lbw8ledt4fCr9vLdKeCsov0HKIDS3su2FgaO1TE73fJyoGgLnsFpaS
jE5OPvz9GEwxOIVXXFIrW4oAT/VJWtV21iPI/L5lnzi4NprdfELW37cmGK6eiKNpHI4uZlbJeHKc
JPCH+INVxJi+k27NjBe20JQx5dTiQIhNHFUPU2Fs/V5D+nRBTFcBNoBxS1PCKIU/Vkbk25p7s782
4iWBQqHsCQ/ZNev2ScI53vdrJK/FIpO+3GG7PvapIXAqkYsYNo8RHjrXuIYFaZiuGWRNc42c/tYQ
74bdbcLzWpC1zjkKwyz/NbJgW7gApaPSO5g9hZJ7d+x781rHjLwcdWtdDfpja/Mhz2n6Zo7UGIKN
PwTGH0P/xgPpBqLsT1PygoF/EzGMRdC6bPpXPJnG7h5Zl9hpoJOqsKgn8dyGIwZgBw4G9k0agWne
+fifEEceYosFUN+WF2c6mY76oQA+tz7Qlcbm2is3IZIXO/2Vs0Lt1RC0Xn6IFYaV4jDJG7bSoBZd
oOz3SWWY+vxtlMAIUXj+9P7akkeGwvKItApAurECC7cs5Jc05rVlZK/0MDe4bzuBFqSfvWCaurM/
PZXztLBi+6FFeGNU2S6z0GiYw2kq9U8/s3/R9HwmzZs/b1sN2uI9Ri1v8MO/uA0avCIAMX1pbPem
TOSIow+tTucxdPotYZYPYZ//yAgeQN1NaAgHw+ApV6SN2Wc1s6hzcVPfU/HkH19Gt2anR1I3quJR
w46N9XCPcuaX1MJX3+MlIRPop/X1b0OgACaq3V9lhKX5YbySc3IQWrZSTUSJn19ZAq300XsYlVav
c3uulnOqFyQ5w1FIAJgRcBSQu+hetAnZrjZ7O0nqKtkxSJZgKBDFJrPLCCQ+gJr2PPEeNaRA6nq2
1QfcxcUvCAuxbb+hqtvWIfiQ2rzF3SeZCqTB5XOAQhEsi/wwvPosCe8QA0l/UjEJTDOMkrHGHkoP
LWiOyh4fOUeHwHCno1HwWgvD+Rp0b+WV0LLRobFzqG/sCY8x1pgdB7q1qadnVaT3dIn+WkfuW2hA
r+lL65ay6XDnOF5ZHax3L2tqsHHtDfk+/ewkHghbutRVupnp7gpn9PYEBqm1E1XzNmygoJds89az
5NV078FoQxr/TkV7oBxfwT4grLekQ0qPXmlNT3auvzYZWlV2OmBtzlCOyPQ6KHLMA1Zf30BxHtGT
WUSvO99NiJN9TIHMtFMi6QGFBe/TS/bou8cgt8drr0gsNDtCcvnivXQ52YL9B+D7RQ+Lbc2SCygR
bxMQwGM4zM05rmu69B6BIEjGo2uHNVCzaSChayq6c0f87ynOiZ6/c3e8GI2ybqL3YbVWwno0n120
OruEqnfnEU180xqb5ISGhSsLuBMKJJATqmjXjjPGLzBAhjV0oeqBByRBPx7FR0Af4yGixwsiwiS3
TtYC7fGqepVFWr3IOWCDesLdGI2AempjPrmNv65nwHkT5AVNsUk27+pvca8YCV8m9hG+nJ7e6P3q
VaMaPPCyKhF9VyzXyq+qi26Gpm3NWivXk3hsAXAdQ6SP6DbhvTecWNeG0KeF0/tOQT48dayJ7/JD
an5HQp81GbvJZV1OPUIciC0KRCTeTGxyX19ac1aryXnSoGPsRmJSF8WkmuUY/Zj36y8Sv+Ew6oH0
ROAPZr5Pq27cZF7Ah1zR1tYhzWea7jqXbCxHzXkgp/RXN0p9bQ9YOaljXzNy3CfdPEYjUHlrcm90
DMXJQnb42emokittSPZhilO3zG1vWSdjBbMQrbpV08+qOCNKoi7pJfKYssARHznr3YXFvn09O3W2
RiR5tS2tX4EaY3Ndad3KrnIS7ur772YqeoS+yS+oQd9NIxs3SEIZ4Ei5zWvvaTDFhZnpsDRLuz4q
nULBfREMsoBdsHRs2LAzLJo+BEhVTokxPnj2EMIj8KZtTt21afmql1p9mkb6Toql+Ye4YgPUWKMv
oUy9zkXxhWP8IbVrfQXHj9MAHbgxJc8me1UCp053NNBMsAZo8C2wkyfR5AEDikUdzp8j+WBlTZWm
VfdJB9lJ2QYA9cYhbTUe16F1HEcnMMp7zWTv4UJDMmyWMk7pfIagzMPl0Mr9nBOnVjYKSznooqk+
IUDcI8y+RCjYsuFSt/aWWLpzWVWbkOZa69kwhBRurWUQocqrYRnVmc+eCuIGIcXfsy50f5Ww0A9z
PxO86Uuef6n3xiXTNLVs6WHg8Lo6isq88XVczhbLHt3wNmkkxnVTkJ3RyZJ4nm6wsJGiQ9CRzg9+
tgKgVNUAu3p7G7lusdRiwluWdmP4+7oy3cN98v2BqHZcSj0sD2i/06WMOgh41SwfGIpzM0o4XGs8
U1qgEZtEjHXmr8V9SIbQDoY7ZLplO3MxFX49H3ppaY+G9JONGmZ7q+CUHfumTH5P8UxHzYhvRao5
VVJLpsythhlLNzflHsCphGa0IFTqYgs33dWVrW+TbKxfG2ucF9aAVnWhkxUNTKsotpVeTU/JPBlg
9my1b63O/skNWYLwHboHX9fe7aFAkJ7VSXf2OpfmED+svSAPjGjfXKJj9Ir4SVeDvjP50e9z9bvt
iSIl6SN7lxlutR39ul4hb2yWMymPnHzSDMDWMBg0hpzQO8Ht4dbmtOb8MM2tWZnbMXOife/Hb6Jt
R2ttdLoNAQDSydwbMmiZJV59Z0RK7+etqTijAT8llUdCSq/8nUVsMF+qIrOxCSlTiHtbGnmrHdCH
T8gifPPVTPLwjVzwbG+awwACKZ8pFavJfZ+xtZHiDRmfw6lVG7wE6jQWWvLW+Jm3Gw2bFb0Ycp8K
E1XF15xV1nbsNYsY3u637XQ6B6KpIe9X1kmU3mN814aMZceENQ4ax1vX4LmVru1rBpvYycd8wycJ
PjsiuK4oz14zvljpGEDdP5O6avEo9eN4oHxvg7ov5mUyaSjP0/C3SdRrxlZlYaYFoVbG0ZfcgEBW
d7oqn7whf0bKsU7Y9VfWyPFUPnGvshn0VnpxZ0o1Y7ayo+SXpgzSO6E5jrFbrYgknVck+FyZM0d3
oe3Stcnw8jkvsb+Ep0yUcCPRtbTvPIPlMkuHauU70QuyIsCl4aWtNUEBSMpsWUq5Tzz0s7jMSQPW
yBLPI+sVYIJYqV7w4bswEoWHJcOBaGpLho4Qp/d3yuaTEDV+AzSxTyhQ1RLTtQ8Vk87PSgyxLhOj
CaqkeZ6z2X8E9NABzZ29ZZc5exw3gYrdaB2GDHUweUJUTXnwvSglUMQNqxXq331EdhhK/MfJ+F3G
9hK47dKGJRuSdM2NwpiOdMoCb5aTjGSsChQ62kgWPaKXlE+vFwpsFePKuuWrLbSNlZNa4hv9F/Zt
NN1U2MT8kWmUxTzqhq0jbSy7uOEn5AemBxjSgz4D4xp76KGIgVWgqEO5J7T8UHTR3jPEOdJatWf6
fa3kgPqbDdwm8wECIJAAb9cEdgtep03uiuawaMdV1uc5jQrIxTW3g3sCE0R9JVDj27FpvuoNR0Ir
HQhEkKedtZXr9pmQYIAGbQYD2cT8CmImDvIw8g60crwERijytYiyZF3qmbX1SK3ba3FWPI+a5sM/
NSSgyIzNtDTdVzNT08bRm2bTMUrSFuM8+q81M8ar0zv9M46c7ObaSmx17BtrQvg64EWZb78Ku8tO
sie7Pis0/1ZkmlzWJcv7RUuoCe3MUO8MPc5fUao1TxGmzfcRIu9HT32x71Cx7HVHGi1Jv0b37Peu
uqi0SPYEKGa/nSgdkaykfb9hRtZP0I1y/3wHagHyEuEtbZLoEfUJF1HfhtS5IozzJ2VO5u/ZsQhD
v28873a+OgR6U41bIuugbYjCfYIWJtYeqezn1K70w2zEtGAuD6YDY+8WihoOadxop8KKpl3esGMM
09gWOJgqjvokQz8UdHPtHDn058MM9m7gyWmK1y7lnjTAMSx7vbFu97n9G4Q42DWmnNpX5dudWFvz
KF4YIIw7YteslcdAHpJSskNuH+/GCIjMwu8a8TgafySWUtTeA0RSPpqei9lrfbRZsXxBFUbqq1NE
V1/08kch2DUW5MqlZFaWcLqgnrISmu2aUPZQoEFijnpXEVTTIfUj7gQ/9fZQlYGSlsWK0HqTkK7i
KHlqEZqh6sW+hiTARKIUQE8b4Os4T7nWXLln2wWBnA1zUxJdlXXTc0kLQ756Fg7x1hg10sxrgixN
YgC+8Jw6C7OBlpAyKe7HJP+egMCeiTXdxSE5WQUNOo4grJih5q1SP30rQ5FtBFndA8aZxOTMdtP4
ISGskwn/QNmV/irK0aY1F29Nnp8rm7Gy0vToybMaJGJ3K1tfgH9lnzAsK0ymh2ygrZQ/M7MSy7UX
vdJfFawqyO5APw21EG0PXkTMe08PYdlk5n4sSHOO8VuRwjgcS5Gt+9RtgD/HC7MCDTcxz/H6B88l
GBgidL91QnhyU//gzM846NgDMm1gnuRZaVAq+aTHHcMBsywDKtSd7pZbu2mMhRowJywIR4Aw+d2J
y1xSadlI1bIkPzP1cJdGSoaiBIgNsoxJBlGjC8cLfP8Q16z16ox3CGdMq0ffiVGsE5R21Rhnz0Wu
EZY7NCu3Zgvm56G1NQQBdphXrAUK6wud1I6P8kvDyE9MYEh0KGHlaTS+4x8Ec0HxniJ95Kf9mvpi
pVdv8PMnSNcmKbc90V8lnUBX35uypPfuccH2hrwO/vqG4rjUtBeA2qs2r+lJ/eoAN1wd9NQx1rWU
mzZ0fJBY0RgQbtqDB2JIaMNvh+C4tjyUJ+soSX7VjnHBi/mpYcMMYsWdGWksCTIt9FhSldaGW8db
NDjIVk2Zq7WUDFFwtRGjCIx1W/MKLXNRtg8RGj2OfI+jJV9UBmCCcoT4xmaJxIeXJiIyo/LeAZUR
slMU8QZ07qlPtxBrb6rT0E6m88mAHSjznLRl/xSF7D4UGwCozKSmVgD6V61ZMW7xp48w04/kdzpn
zuxhFRXtwYoJLzIa1nqY/KFuWT7hYhJFbp+tHJTv7xFmYQqiunydy/HHGDp7Pd8bT73JEkIICG4g
ABC3XMAw4z0j3OHISvaoWg0yJsosot4c/zQO5nhJ28bdDGUVCDkdyipcqVgJbiUbWyjk8Mz1Tw7P
wcJ1b6BVyhdzmF1y8JjfDlo38DFkw2Ls4c6yCmL1nI32UWPidDNNPpuoHiS7WvLl0nnjxNFDfg/H
NXvxMtFr33eWZzS7fF64THVGMiS7tVZBJgqcnTJ6Tksz2/iFcg4siSjYC7lDRLomRJZQQzlesaPa
TznjxdgztXWUzzNZSNLdlGXtrokgSzYJhIAFdbz3AH/1EyboFf7Unr/JC3fiSSPHPne9dz8rmGtN
KKgXCXcjEYE7Gx0ZlhnAWVWhr2wNIlroM160fQhxGB9FmClMoV29Ajd/8Kl46mKcfnNZYfG8hzAz
CgIHBe7fF3oSDPrUXPvYqC6UBrBf2gMCFvMOMzLx/yUPKbkE+zaMvonBTVe9M386NnRxx4i8G3Eu
vPZp+aCZDYdkQxBWlDXlAwQ//MZZiRAWr7W3bsly2ld2ZR+njOQUFOnxtjX8eI0bgpnMVABns8wl
F9cVdXu1jCvnxVTpZphQrAq3qq5cPJsCc9HWwAN76exYLgrOYLJlLoaT3zy75rwyv/pq/uNW4hsJ
pzrgEU2XyE/TgEXgs+2yZCbvRJJzy1KeJiIRQafqF9PBAcskOiLo4CJZwYYgasVDL7NVpr9rzOFu
hGcMC8Px6r0BeBD7h2HdJkQEG0iT/RPIXOhd3qiww5railAWCMWzfrIlq8o48X4pj8Bxaq+XmpEY
Y3YOXlXcW6YBs1fmY9QFisxPOkLZ1UcSdlgOwrOW6UFWYVDol17Y4z7RSixnKWIKwgYE8r+iqVe6
g9YslbwQiWP6lLhTRqHCUFbVO9COO93QTgOKgh7AWAX7ScTPFL1kUjZiWzdasrIJqktmGmLGrq+k
E7Yn2QK1sHLXxu6siOlo+03DmQs/hK2l5UGBo9sn6q7pGIpUkCfbt7TuClalpX0owHoFYawsUFMY
BGZm0c8kSrYnrkt74fUT92BS/UitJnohrVexp0sWJXMCzFK1dHpSs/d3JBUAI1dft13+KSL3kNbF
cXQic5eq9A0Yln7oldPsgTruMKtV20TP2YuHc08CfQXI2yAacVAtNlI96zaDgIp8/9i1nLfEbOt9
H2fdypimVS9MPsvmwzdC8lC0cMRXaA8kpPKQx6G7Z03TrHPPQvHbiGifG+2nytz2CZr0t2S32UcW
EFgvGGRBnrmS3EjgW5YK1yfPaAcAcEzz9qOG/phWtb9MUSo8Vd7wxGNwhakWB5UZfVP9iCMLyr05
ODY0caLx+oRs7YgRMJvXeIU3OqLkIL8Vx3ZgJJgtlTbsogqPnphpIMvcPOGgvArXuDhR9KqpiZGD
lW/sOUo2gM/3eQSBrqmpBbJcHkUCow9Zz90kUNC2Mytj0qnAk4DuyWySRZJ92g7IKZKTVHs334I8
L9JTVzUX2tTAE+6a3FaHu9/J1i5og6LMERVo7gL+sghyul9mhmuvak7soC+9ZTwo1KwL2aSrDrk7
xY1/wXAxLmaEJWs/+9YIVMl58EsSO5fliIW+jNutqXdX6O03u8ujna2Gi9HU+wY7Nlbp6axS1ka1
/gWDgZM+jm1M4F20TPgPLq6KkBA5HRZP4iiIqZmCzP2tN/oPpfYWeUERTJpaE+1yI6/jWEzxpQvV
V4FQ/+i1oNriMq/IwrSHy6RFB9K40kXlzq9dZJMTWZVc3GeycGBYk5uE0QCGx14zp23RWUmA6GXj
jP5+8Fs/4OOPlwbMyLaeHnpPv1TceYP+XLu8mIVcEktDBg40UdKfYbu1N75W7JEsksKeIqkNfTwG
9xcYPmVv8MYRmnmxypk0UIEEB3JXxEAMXTE21FB+4fI5GQVdryALpELGtYsIvXa5NuGKM+ls9MCL
rs59Pm9or8qOnZU+JRe4vTBmTV5+lZCtFONmW6CdCGFyu/aOmcqbX5cPZc/PMgLQLhTLqGhTzxDV
5Ujuh+3/MvktFc/0gM9Z69RXjynOrfWgsdeZc8ZYuo4cCXRenPAHLJ1arvFUryrY6ZnxKxPGuMyd
j0GGvyPuNqcaVnOBr8l4mpqTU2gnKBd79sFLT9e2qncvcRweoBDXXMUEc9tVDOFGh5zIrO3mIArb
WEQQQcElfrMlVYBEgPnms9h9qtvRvlUugmYNqvmTWQ4JqBI7IkyagVV5oFneQzlJadXCfBkp+rsJ
7neAWu8hof9gQm21gahhtBiztsM8C6PT8L79gqPRYHm7IOU8A6wtubh7JHJJjakmzQ08s6TQVYm3
LO5NUKWKbFfnSeBjxkrjhopKxwnVZMQqhaX2kBIEq2XRQ5NI5unWRaIC2jcy32ipjofc7w5CeHLv
WxpZHV70mlbyMjXpzohI2KiykRgIEAOkcbSksLZZz+czHgjmdp+Tsv7R0XThBaHvTGb+AG3wby4n
YEA2CUOuIrM2mmlVB01028TKgrKfH3MBqIpO5aFvreSBoCwWaDA/mW/AXjjjITlWskXg011msq4l
1Bctnjfd9EnY8kW3H0k52Kq8X9p5Rh/XsBHOSrQbYmNNxSPQ64XofPq5r7aTa8p6zPYpJwtH1y5O
knWh+g3MM3CZUGOimi23s/YTkyqDxOAK95l9xGW8dMtDV1SBtJ6ctL2YHOeRrM8xyNERrKlrDtX9
W7N++WbRohqCN9+pVLxonRMtTSeilxmGMHSXs+Knw0+4jp0nGU3oul+sbFqHdnqWVrSOml3Sow06
gn3fWNEneP6zItuhphrQppZVDayF7AcNFLftyE+FwCUlL7sb12b3KUHl4gDNkuadPOwrSh60BSbA
T6DoUDKqNIcccczgEOjxO0Giy4p2M+EYxryfOO2qS7jqGMpkzq88v0tqekzfCSTeNN67Nt++S0p4
bSO4JMZP3ZEeM12cAU1CZfpu9mi1F2Hl6I8JyuQbaIn6WuQMBKu57ndto/kbpBxiKcwm/tARPW0K
xROtYT5H+tAOxopNfZkuakYL7B9j3TukXmjdtQT8qJOcThWixX1oFsOmw0awKvPCeiliQfM2thz1
iWCeiJ8mXY2yulhJYfyyXd5gu5o6BrdZ9IMoLNrpKUd0QmTRqzIgk1OvynHVJF71OAKDXeIZumSR
gcYvTpBVJ5Y37aE3oPMT7TWlHHiCiilg0xBZZrQs8uw3AlK3LumsSaM9kwFOoe1nv8KpWlWlztYr
4xAthXpodcvjsnphYV5uygn/fDgU4SKnTYBJsXQ8J8J9V4Z7LABQYcPsUyTOlWXdi+hJtZXyZyCq
pWsruegA8nQZnbxyHjvSIcDzq01FhqvvMssl8vuix7wtrQ9PoWLzVYVvnPJxkJaKmfCd58xkyGYN
iJ5wXNQ6b8sgtxVbDEuUaO/M7mEaRmh4ZX5tBjLmfPMcZSTH2u5vTdiP5qDt8ZIdZ6IgExuwtGgB
Amlq1rZRmlyzktBIEUc3hF/73OzeLG5XBKu48Ag8t7fk7K6Zj6K3suStHs0rPrTA05hKkwmyHEb2
jYo1jZGewrDUmRKqDzv9aQylLXWK+yVdKkoSRrxAhNoFnehPJ5lnEUuE1sVE12tUgefzP6aR4jTr
7YXUiAgx1YPXwXMJZ/TAY/pbEUi1qMARqFB+mHpJee3E+2YUBZo4bUuOJ3ZIOW5Bp2xMq167c7T3
oV7fSZhstKNDEvovFIZkfQLcSpr4Ouo+9eZ0tpAm/xGNFOc5MRdcp6Xp8fY1ETOC+5ls5IETSiSv
00QuGxOSsuYHxWL5RirFxpP93rDG+0IxXFRkH+hlRfScTcsSdr+nKr8kIT7R1pO3uxhvWZPe7vTh
ozLnpZ4BkLKmndWpC5h4GBMMo2T1IywN4ITwn+IS7URbrzvi4Rpd6IGl6g1AHnPrTsW07vLRXOGJ
85cSD8NiyKzzSKXY5ea1z9udk8Daopl8vzO0F7qj/TbURFhDa/zAPPFJwvhj680Q2VNXORqX0B/P
Qo8u2hAGTtu9Ca29FH2z1tzp0fU/fLUm8OLMurACIJOuQOTFNDB+QNrasqP3SfV+myXxt806FJI1
XNFFovcRCfCUGsYpY0FttYxYcrFLGK6NRvY4qZvn7qZYbL0ifxjzG7FqQdc5dymAHbEms5slTSpt
W5gC5h8P9eSmK0hz5IlKqD1JER/cuc1WtRFeiBKjEzKYWs1zyRqJzpaJMsWt3rXjuqrdTYLPGpcm
nTv5j0s9yZDj5M6XNudHpB83G+mqNoOPRkBL5g/Tug7Y+0ID9ytH5ubg55KlEXVvWTXtM9f6ippu
j4bwkdVa4CbeiRnHnnZ1Yh/GXpP+clE6TbmMMPpukCaTgFJupsreKL8l4jCBkJh0SmwKlPuLWOsJ
5XLZQFKGAeAu+6Py9C8rIfjBMp8hp32Ebn6Y/P6bIMcvTQPxBRUncJARLIVqPjsveSAYhFmUah49
qO+yh7QOyMAR0REzL2uoe0phwkbvR4fCvLLc7zb1nuGJnSGg3CdeuTg3GVbhrrvIYdYxd/UoGHwI
MKQIRWouD6VkBFmOSFyqJHujyN3pdfOeKfk2tKHJHsI9jIPxMvX1D3ktIOkY4DH+1p50Xm2DARRq
2e/ZbhVicU7JSBAS7jnvjI9r1EiWWsWyvnIX74U3XT1PLikwNndVhosmnqX+EFi5BPmtUnxefKP2
JI5JkV8Y2eFiTzHKgjo7ajnKJZni+JLG9BMr9lb37J9u8FSQ6Wxms7YKIi06Nm3lBgUTs0UrsGzF
bZxjFmCCV07azqt7WDYoZHiUxz15FuWyt5jcok0x1pXjXwzb14+EAeJNBpvy3JICWQrtY+46BFHy
CQPBxoh7fsc+kZCBPXmIJWaBkpiiBYSVkufROBQsHpZNHZXLDv0/qfDoNmgCNxXank3j9NYyFPGP
nfi3yVIMpxPB3C7fYAP63Tkq8KxjUbGCmRo+aHJUArdvfhfNeLToE+SaIFUo8RWSDMd+IX82YElq
M+Vo+9XUa4QeFfJda5Jne7TkoRh9EaQisz9MTf9xIAIM0ngfBvqsvKp+iTghk5WQslFE94XUR9eK
X6VeL202pwkpYxrvAmqimhPubYYiEgxE2S9MQSrdWCNkiHfYX658XQfoQeV9pXRNsjvBhqdJsJPA
DrXIiPol90y1J9gHY/cSu4kVdI6zS0S1j+ZmW9f9o4dTd6dXvFq2ET7ZnYM4QiGCmQxEjf6wd8zx
zU5q56yPwg3Y4N7mCtafnx+Mscdq5T6RJLCBZbJ2ZbO2mIgthtzRNh3pplpk/grLh0ZD61b581oz
8ULXin1WLh9rZtOM5ODu+w8GukbABK8R3usax+amG5Ib8ZWfPYLD0P02KRtalryDTf4H9b7oNhrB
UOluslE+x2xd0+x0fy3I0yVoehklz4q9nq8eY+YBwwoS/tTQ1+osOSok9ExEzAmp4cTMqMtjsS9s
pe+9IT1KWGmap6+epb80LvZ9w44YLUofaunIpxhTzWOj84MiSdX3YuribzcluCpXpnbPZU+JB+qL
24z88ceUHjeM6NZGyk2UD7E8EwWFH13YBuGD/tS9wn4bzqho803h6YCtZpUcSEvxMMXX5tqTRXuc
KIGOuZ3Kj7CQDVc6fasZNg6t06iv81Bvtprr2YuBnejb4ETvoY+WxU7e3ZpdkugAi5lNx6JHc8UK
OWB17OXcnDKC6M6umes7o+1fQE8qCiimoCtTK17cKiUnQwDC2BsY+llopl9NROhRgV4h0tazYQWj
cgIYipeyla+TB7NMd17aGIWpERf1vYm6QjcUgVZwvpks15/qxNEelM/g03wvKSxwlLqLVOmnpEqv
8CEWxOFtNQYQW+ZI2oaNMiEk1mxu47671rH72EgvfhwIq0SNjF5KFCNoJ96yMWvJdc3UuXSMtzju
DqX4TJS+JFCUWgm5Dtvmjn18km7SCV89O6pQj988/TSE/qIfjoYDwYydS+Rc8advWYovago71/jW
BnaLUtsmSgsglWEi+ph9nxnyC+8tpD96TCuaf2txP62VxrQvgvwoRYuEhtjwd9MND52O5NR2SmcZ
smCnWnT3qRutmJSco6Ta2bCyEPMjGBTxK8Tb7t691JwqQE+TdmXBezQShPqNdi09OgYOPhGTsrcr
8/xaAxNYe7FamZkevqXoG9dmSWGtIXYc8CuB0nyVxaav4kMZTw/JfZg0JndcnUbMHTAAOtwRhknT
3zLlH0NAd4uIpAe4+fG4E4AnVlEyoMeWKTMpdLPXkISfFyaDEmi/T91fyRQ3tr7ui/seAN1aWqVI
QQkhCHzXWxnpvWZpYgdfFVfr3cK8yLJh2djyFKXzuh+N17lrDm2HNrewN/EUIVZO/C9fcEQyXtF+
ucY97A+E6ClxSJHxtPmgEQrXZ9Mm1RwIYHHq3TNEeuosAm2LeQS75odfknAN1aFz1fz+VCt5dLtv
0HYIcyxKJMue8ECM2TtXLq8OpBB4lm/FXK5KchWXHlc6q/IUy1JZkQ9FYZYbn27yCXseFbrwT4NL
/a/4FxvJKMQT9ZBVTYdfBmdImGUJB8ngrWKzkmeUdMQHcC/mrstkVJWAqaOnqYvKFVZD9ztv4DXq
zNuCiKAi1v+nJtZf2HDLpbKyAcW1nU8rqJg5fwvWtP++x+Jf0o3+xJn/H1kK/wuh8baJh/N/NllA
NP4/T+9D/Cds/B+/5m+GVOsvd2spaRGeK7BO/MOQapp/Ad3F/sZnEQo1S4i/+ywEFgz+MTCjmnc+
13+DxsPu4vfh/zQ9sFvM5v4tI7TxZyM0VlfbtWEq3A3RqPIM95/Y1BZJSvC7CFAjM601PkL+m6FF
a+43PyEVUw0MR/oN3lICT1kmL+3IGpGBzH2CN2PZosOL1nQ1tv34//h5+l/4pLhM96Bb+LD+fXad
d6/vv3py/uNj+o7/u435//rr//oU3enwf3XnCPcvGId9l3WgwOaM8vPvT42h//WButtm4OTrNpaa
v7lzfKILTDLRDEeA2UChIv4dd47xZxeze3fgA6IQGMygLBBe/0/enDEixVir6KYLNk4rq88cBqpt
E+km2vLUdY2lVTpFtZNtGC4aaqS9WRsW1ogU+4D32FIXZADYm57T7jfyxYa01SFO8fY1mQtZMgCJ
Zbmf//8/Urb+Lw+f/yi6d9rI+PNPJq8/ftF/ubz4av764GiYs/7+qGiO/heggJbPeeSAabHuf87f
nhXIu7i8gK1xLBBeYuIF+7ceFhAN9+fhH14ugCVwHmAE+iYEE0xj/0xdqSYS45iys9piB5u1jUCm
nbJy9ox8H6HhYdXAimdRER+d991P5bZxp19DAG7af3J0Zstx41gQ/SJEkCC4vdau0i5ZtuwXhty2
Ce4LwA1fP6emHzqiZ7q9VRG8yJt58jUSA5juAev12IzLPhsqWELHrsoDIx4Dnfcrxo0kncrhygaB
Zr0nryC6zBIopwVgxKff2QBr8uxoqjQqVKWgGWygqfnaAhVt9BPU9o3dFG6wDdMH1xa9HzEtqOfO
rv762Gcl1S3cnrR/KfW4jX88Bo3muDUqRUlXMxnoPLdbcyxnN/bHqclHiaBYu6a7tqNlPtvbDGon
2lefJN5lCxXFSLtNZWhoe1CdSG/7lY4t7zBvjY+LNg3dQ53PQ/XUM3sUV3pN+6Ql1gvh9z+zBo29
+TmyNz689NAt9RTrA3ZqqR/ZfafLj8qE29FP8vxABwA2pzknLEcgSfT9a4r8+8HP0H6l6dA/rZji
xt2IztbscU9E2IeyeLsa3+HCaWku0edstPMfjIaDvd8aTa2hQ8Oj1sh0WfmgnCjOVRAl8ydtZMPd
jX5wdCZSX9VNsSPRHGkQV0Cf96LxuvS85sLbT8QSv8/zPLKRJ/q3QTqrFjpW+cOyhPFs0O8p7GYY
rBji0SZnZa5Wj90PcmobNoFN0HzobtJGOuGnFA7J6USGlux51bWArE3mHX2Oqe2Cvcs6iKZBrOQ7
oP+h+m7o5S7/mSnJNRl6IQIu0HlB4qbW6+3sEZSsjazl5R17TOoEtibI0/uRAH3126ONEZ8BZhKW
tM1lg1t8P0vuIfkape/4v2oGe+rFu51ui/gwRJV4npawOBjqtvdmY3hLoPXvcB5VLw4qPx1dlW5+
IW3o09rJkrrdnAyiUzSG7T0RMliDbo/NISDay2VcZKcq3oK7tZ7GH5KQdbt3gM1ganJoflA8vWCG
pgh4F9LH9s1Bs5/gBIx2/QcHsCd5wHptfm1DGPEOvdo8D1vAx3kUcgNWd2RDkGm8c2a7mA0x6GAD
spM1jDD/gU4BaiZdMxaPc0Ov8Z4Ud+Tho+aHuC/GeIyOkSb3t+4yTXSMNYCoE9uTV5z4VY6kp75H
LB7mr4ZK6ZOnPaI9yxbqK9gxn4gwTgb5lye4wdy0ZlcaWI140FmngHRuDt2l9QzrsVWW4/cmpvmN
1D/W6GHMgqOJA3MytSX9NPRq/rtAzfiBqa65YCYVnzOXT1yaGTY4LPZd/WjZCL6nPcmqDIiuf8jS
SZ86AHp8OSdJVivGYf1cadYu96OGEo2il6mW6yVuYBzhmF0Oy6LC9JhO+GYOMRBzt2e73wHRKzA9
Yt9NLm7BDQ2Vn111NqE3PdJYnnuvHhb5gu0vux7uscH4ow5QPu+TDkr2JaeusjptIhbVEexhoA+a
WtvLQnOCT/OtkNnDqor6cU64yBIb635AFO4+7CaXH1u1pZje5tCDmMfmHZdEFe3bvNM+DXOdSppj
21EE7VdednXzqs4uooKRZlDQNvlkWLmVcC3wQvW0NUylSB66fi0fJVOqhaGfjo+QJucfydLx144A
TUVro5655gYNAnoEXeQpVrfN7ZhF6wnZNn402rCTAXiH1orBA/rWxJpzP0+ODFgyjWxfszp/Sryq
qdmyKHmyEOjkr1E5cnQAtimi9LEhpMQTRf88z84qiIGxO4pmBXJS5Qt275DX4iEt5jJ+XIY5/J4l
HN+onW42h3Lb0HPXQZrHG8odjv2areFPSYbixfVkTPBORlA1QtD/IVBPO2cPrF6b944q2YdyzNZ3
Oqkr1uNiDQ5eHfpvetDquQV/9b3NmkH8cw3L0QN1ARTzggTPo5bzlnpfLUE4HkJcrCRhQY6y8qR7
Yp3yQzt3LvtOc00x7BXIvuFliDhiaO4eTXdaAHosrzGlH9FFAs4/G+wUv6jG1v2en2PxsKM0VXqK
mnK4tJpEkt/mt41pSyQiCUkgkGpWAhNSgRBCWRJPfPHGtlPcO8j+1c+M8+kqsgbJjqayeOXSicgW
sfBDXCahdZi9zXvtADwle6KA6jWNBSd50m/5zzhsl48ho/us2LVD7f4a44efmnNpQLZdPT7muqbv
gocpr8hHngyPZwXvQaPZh/aGoCmtKZ8h8fbekfZD7vETNaO84WbYIDO0rp71sWuDSzrQh30xXWwX
UGRICLf/0na/h8jcfgrb8PaVVZlfZDX2/sVgqCNJFEwgHVP+v96n8SDUhIqkX/J6N6EyNDOW5KSa
9Fs6TNyLdU5b0TjGqibhaGGOtiaR7Z5f2oisu7Dcctc4xneSYBBsoRqItgeGGsI8SMgVkKjsKWFE
uPUAo2c60KhX2gYn5iR3guCRHiUyLOkwNRCuir0SsVpV/nxNiLNI/qwEGMp88pDKrbSN93vp8Ili
mMO82u+zWmfbiXc8jJPGE8g8Jo+XZ2amjeOvrM8L6jbaOcECuyvDIPwC5qaSM8yRrad+oUlvOk5b
+heaPYsWYRw9GfRldgtttauoP9KaupTjILzJ7O2SlSQq0FlPIR/Zk1iaGjcrWXBCXLplfzVmRdXS
AluCEmF8NDcBtVvu4NJ2DcRVzOO8k/iY0jrPkchsiN5USWAZV/qxUyjilP1JstCr+q/1HYCKnBVQ
35FjsfPbVDULEqyXVi+AHfFIB7LFYt96hN8IENfyVeq+D/ch1Qdu77eq/EFqEi+lUbxpP7Jq8755
MHs8TDMq/fBGx7c3ruv2TQOQ/UUZhPhZBkXaP2bzHI7PGAeyfa1udKOe0B7GVOeqApOLJL26OFAm
frUE8R43dlz8qHKd/26KTKHC4aYa91uV5ephEnJq7xMnqKmdxzG8Ja68iKbxXAR/+JHSG2ylwFBB
gI/ISJwzlchEqc9uGT3iwphHhhLNfWkJ4EjPreStg+3OCi9sjwUxMDI/CPoRadWFfQR1mpgsAt5y
v/opLiX7f9BRp8UTa/M2B5YwYwRCZnl3tGb8IXG7fW74jwjEzKsF1OMDA0Lo5La4G/s0ep3FsIRn
o/1+/dhKkhpHA96ery82wPSUURxRn8plTB/4iO20W0QVXUD7QfYXvfxaox4zcEHvkrevpg7xSiXg
DHYB3oSasqA2Ae0zKTh8Md70dF9AmY2OCXHNgDm3jPsrteNNe6yaJO3uR28IxHAOHJAphDF6Y7oz
CNDFsMyLlm8b3aR/TGyM2NOVKQ7GGHL8NfgTt0+U7BnBF5u8z9IK/9quqmJrj3DaISwiD+99Kb3g
aXMZowlq70CMySTjY1fnyPUtzBPzaH3VfU1jFTGD8NvX9J7K/DehhNy+hK3W2dUS7ThvtUXB59sT
nmkDifuvAf2fYtGGANyRpYs3vK2ETYfXGtYChyRlUMLfzzIZ0miXVUH4MbgF+7wEXQ6sIY/pP4nq
jRbwdCVelI3UE+3oaluQ60XoX1kDYS3sB1xxO6of0g+r0xSHo49RMWTkCm54X1ynkRMd9Vf0rMCU
Yd0Cv9cuOQtuXknVKc9DDB7b6hWXba7T9UqQaiFPGfYxBOGsqdo9UUH3ZleDYNzesue0UXk4SBRw
TORnr/BOg+LE5+OYw4cM1Bg27kEu1WmYi/5fUVc4DpctCr91tzcqTJg+fyqnKSh+Ruxxg51UrVyP
Sdhr+YLPlMxVniyDvqLyJ78bW+OpRVnPrnHd4KocSDfnR97KERF9UepfFHIsBPf4Dfe89sfYvCSF
F/wduSK2+ETK6XFYuSfcYcuJSQU4kX+tXa/JgI7Ra1MKUZyw98PnTZKleOTayf6AH93uus5IHgvk
W8xNtStSRflU0vr3mHzwfEymE396qVllJFPuVb9VTUL0j8feD1W2H4MRKC302h/kiJrfW7lsZz3M
NdnPoLhGtdYMann+OyZjO+ysgesVrInFfOsJ/V3ElLHwo3TNazQX8Xd+zxhN8dtBsqfVfsCC0piZ
gAnoUWBeWWc/Zs9KsnehTeMjpxJ5uFyMeE79VIQbW9m1Hr4T7jTFtwpUp6ZbjMKNt9XbmvHakOvo
2H7k3PlwKSZVTTpooX0I7whLgH41OQmXjBYvkpSB/gzKzuRnFZGrp1/D8469z0KDSpGknIkkRtmv
iWAiY+6sYZDR/uQo0XIFHmnaYeJy/bt4tg8/VoJu5ty49bZip2+12Ib8bWKH9h1+pPwgzTPdNV7h
+u/UdjmikdL+BNQkktdybB0l6MSa+U5HiXcgceUYqCEYAAmzRKrOHWmX5C6PiQeBz+hhu0rVPGNR
ri7x2CbnAoL2MaN59TwCQnn016wAclD5MFGbhm+lyUJ4r4SVOHSmGdFzZoQ7hHED6Dji+vYSucin
PKhwxO3AlwQOZ2tRuWMVrVA7hoqYzBFkV4pdO5l+MoaCXp6iurt4w7axvmcKgs2AKRNMyIRZl+mZ
IvIhGTH7ZJiTKZXhMBanNg27+gfh+qZ97EMiPPvVcOW9pI1juEiisPzWZI3ZTuRMb375JaLSW6ny
fAv83TUiqf7rmPkPWZY3OIjazHsqV/xpMaSDZ3wAw6PyLeZttTYxF/JbijOKvSb7SnzqXxiXc/Pc
RfRP6Skp2mvYqfVp8bt1+tkFW34NS0z3st5ifZ8kZKun2rg/VLbE8dGSiH+qczWf1xQa/L4uZxwO
EL4AK7i4cm8t1izCULpICfukq32vKF/EFVv2JbQ2liaS1KA2fxzNJh9ZEM/R1YydVpjvvIFlTxGn
H1Em8/dJBwTBKm4v2EqUl+8yMWJ9nVS7fYVi899pqva/F7iE9znWZnfE+GnPHR67goWWXhhtB8lQ
Jkv3ZNaWT9QlFn+2rIgxlTZi3xnVOVPwGEE/kAMxpDO5A3zHCfHwdB6L9BAXVpz4CU1yB5ArOKYO
7eCBbXGYASyigZxviaz0nkuEv8cMPRPr8QvIGr0xHtl++qvZh5NUP3t4spNDVTD7v/oDU+wLl+ok
+9vOZf6ZLyF3zpVvKeYp1b2VMoO9Ynn545Y2uW2fOz9nGwlBMJWsaT2PKH3gjWdmgf4/H05T/GnF
HEWHElOHehB53d+uqvKx4ta6vvFGC38NQendJSQ2CrJ4RfPZph2+vZFmInxoYfqaSDXSFVWN1Xvi
5BAdq23tyL4baJR70HPTPdx6SP7svyJ1l7He/XSE4YZdD5npJXfTGtPfbrjx3NiYTMi88XHFzcnH
mvJwHc2itvq+0rGd79oNz/qhlGL+CtcQenGEq8bv4COpYpn/c0ph5qIlXB/ZMObnuJjzH3mf4VeY
5AIdMfDz9SGf/fBix65z7Aq38L1Z5HggAPx/v1vRmydG4vh0Y5z55y5iZcvBmjcnUoP4DwcMO+Or
1xeUI+DbEcU7dDS+Ob4VC7GTbdAL7+YhCjFcmxZbzoSaMEVVoN8LHyOAz1cs+KJtebwv5iLBdFqG
cXz1W4ztgcfsw9NSnmWYV3cqj7PXUCTJixfE+UIEgwjCRYBPP9gQmkAaliARs0l2eAy66kM43Vya
ZsLECNKAl+60xAEB1igeflG8WvvfbRQv8r438Lw4LFRHYWKw2LuJo6rZF/VNjthT45PwU7ElPvOu
TN/hNwpiWWWNebGaavcKU7D8RS0c5+1Nbngcs5rLf6qwcJ/gGeLsx7o2X0RVl/xxLWxXGana5o6N
UPsHS35Ei+rU57tZjtzWhRivGuimwMSICsnkkGLTpHyS2Atyov+oSf2FxyHs+uXW3ALmHSNo3ePA
dmJ1/7puobuOt9L2BJoANQxMF2NNE7RPjh67mZIvsAV7ItG4M2j2BlAS1kWF5588xXjUI2fUU1wG
Fv8tOupjb4k1fNAkr3DFBCvNPDsOKfwqeE23G6BaRGi+Mhr/9m1DpUfKsvzUj16znrQy2Bx2wDpl
+uoMGRUWsaxHXrpeWXtotsyewJZxS1ZOh9+3IorJrfm4TcZwpvKeaua23SebaR8iXKSaEMJEdgeV
8k+JykK0OOb+e1omB9WsK9P0gSG/v+AWw1tINGd75lHePposW96wyqIEjMVCxiXpYwoMPb3VJ7+/
pRfbRAM70RVOu0zM+ZEglPpc46h6qIrpdgpGZlr3Pjba4rikukoufb9MmBrQodjYFzxqh0Iv9eeQ
yxseWST2JcCmQhfA4rGqd4RP75Jgo7hugE34rdEzJvt1m6jqGJ2/rYdxbKL5odC3crzZ837VpirU
kQxkOV2AV84L5KJk+jX3CVzXzrP7RgdYfVWN+ZPy6u0qvDVETxqW6UNvljNz8gZvOwZDklyKSFXt
AbhHClDLMN+/ZpWgwzPfdFy9EjpEfhPkfsjPpEPyVWrkll0H9STnFKj7Z1n1JDyivv3lhjZ/EFFD
uwNtJ7SQ9MC/Ip2iL83RQnOHt4WXQvsrPSVo4fSq9nH1ZxoaiAMqoXKgHMQ5Cax4aCe7XuZ2Cu+i
0Q9Jb6Ter2pc5gd+Xz1ZeikuOGbC+7JrZXyGqCqmc7SJ8G8LTIn85Gy3y7RF/XmD34bFIFFQ4VwL
4nSlig7+6Zb9KHGWvwIXKKEJWdzPWTqaq28CykVyKaA/eakDTtWZhUAxwDMEhaCW1pAF1Ml/0B/U
7wEuyV2APHs3gNYcdgBHSzqJ4YcVuGRaiQ1jtuUJJ1X3SyLG8xjFnf8K/10XVyTNTl2LIIFoULVT
vB7TtvCJzNrSkA2YfeKuyUbBn9SpC04Wr319rtWMeSiz0oBDExooXdRh4MbBp3R6n21B9APqG8CM
ld5LpD9ZiocJ80r8F6ER6EK2JmlBLsrLZpIME9LzyGm2092SnpeVmTeg/ewpB9pKqQbz1XKCbWTR
E0RArIm7+s2FJgisRROQm5kkGHCdiCLgo3N9BPUqtxK5PZH1S7dN02e2yfzm0MLNrJVmERGOSxId
Qn+T04vSU3lIZoY+akt7RRldUeuieJkp834NNe+LJ0VFRrgbabDx/nHuZZ8upFbqGt3cqHM5yBcU
dj6CoBEXEIJqOEg/iLAgZkpew6Iv+58xjdZfE40rj/AqYlIK1fCZ9n1l9i5NmFAdVZIXP4BgcxgZ
PJvTvNxkS8+ALrlw0IiHrTKAH/w6w0FJdqPCjJnUr/Wqt/YqhoT6kSIilxzwePvHOgxw+GW9R9Sk
z6pTqFD9WTTR59oboeL9XLTwOZ0dSIdB1kh4t1CICgl3W0y1M/zr67uN8+rcyCS80tFivpzDGMNT
GlD7IyOgUqkWwSWE3DvDTxDFfb1mXYPnajK/tE0O1NAe523LT7OReHAruHx3Serw9XGGb6ee3O7f
G4Lhj4T+jKpVjIgyXLPx87aNbfCYkuT5nTDkQD4xAq1X9OuzP9fqv1xO3cUNYnrjXIGjouomO2Uz
qC7qUMv6GLO8ITdeDlShuBah4BiSgNpX9daXQMLakn6DAC71if4lZAJH4eZ+Jcf4MVLUcwA4Aya3
tN5b3oUdJCmnT2U5p/2Pwvo4CbtGNNXRW5vw1SQC0C0ipfdvVNH2iHQedNdght/H93GzK6dhDa5r
SHN8Ulx0QMOlG8rbK9LISsyVtqSXm1XK3NdbCpVSm1kDXhGdfQYQLpNvLQ0Ow0vo9zCbc/6n6EUl
SXpG7gDItBVQoN8s0dl7q0Ic4MC84vyc3LAzpSoYAdYpJEI5snbB8WxpkTjbhIeFQzhj3RVVYXjy
5imB05uuQK9r2dDDdivE6Q/A2QKylnRw+wcUTzsFe6SK6B4LUoOPMk4NgQuETAIECru1elyYkf/L
gO0XT/U4L92d6uPAoxBHUOgdt3wROfIq/SNVg2EBI+bpPehLOi9hgQAAsT23rkLBvWK/y2Iomqvy
HbPx4h8GUfnMvCWdvhEOgyN3Qku4JkSTI0/XdCGatAjKkITHVGeqOKz4tfFeiXTBpQkqktYK8H7L
eeHpf3deQrRL8/PPtPi2I+5FS7osRET9nQYF6f9RD0TxlmJ6I7EJoYxWhDO7penLSSt/eKnZvmFa
Y02lMgiJuyrIgSDKPnCEICH5tFcMaa7+Xi/pIh6SuNXDK/lItp6SgH3Eoi7qvomqj17xrc/ttSpV
g7POmfgBS7fi4h9nXf/apomIL30mjThnTQ99Yyn6ePqZmUx2vzAUuuavA6C6cRDFXP+VX5TtacBn
d2NGL+DFnE79grd+ZZc/I2CFGT7TpJLjgkE9wqXetWwzQ1YdNHal2X/oVMhlDCzLV2+hTl9IGsOR
UfHySCLL6qdtIVyx8KpBlZr0xBs+MK1/TPwtrH9GZoi+8HdzOUtXv7p0dFr+7jZ2KDvs9b3BGd5V
rryDXj6TM6UA9TqVciKPFEmWHK0cS5K8Nn6sI0gBoCyn0HCbnjs8tpQfnYMeVeQbL5p4ROWJYvJa
FpoZKyB6uj5wHmTu6s0dedxtXqOn3PYpa8oSS+3NZmr7+VHKIkpxtfLXKanMTVtH9/goKkIfpcvn
6d/a02t1NXPb6Ssfqrpn2eDT/NSMYjoYEBfqkNZh438DZtSt16UbMAm2Yut+Zmzm0Un/L7jffqUO
E4Cc7Gldlml5J7krj3g2tk+qKbgYbUVAtqjmtKASdCgW/w6er76LBkGhdUkp2SGgkbX6jbgujlPa
y/WA3VCqczR11aMLg2LlcgRDoiI0evsUuMuPiLb3oiYosUU1bayV5qlO4nC+yHpQx8nz1rsbQB+/
9MoVISOqYb6FcbYlx6kmcPU4Cn8h2h5RiR2usw8w0feoCdX9j81Stwz8Zd7S7eBXg//oL6P/Rsue
Px86rg/MwVAdooPQqzl4o6I3zFvb+sOungBQx4Y2PNRshypeNmH+ecul3zOKszhb1VhuNeNuVH+Q
RnBf3qQdzw+Ohe+8925F42woKGeGk+U5/8Jw4y0EBhRa9GdOzro4NXUwRM+O2xU3+9h026nsxql4
56YKn7KPGf3ILqHpACuEMON+GeMCmqpZF/XFQz6tzXRkjijT6GgyzS3uoZkkZIajGvtZGDzN7Ril
57KL0uxnDIu9PYSiMlb9XscbTI6BBQ3GonbOr57mPQHsc6Kr4Q7AfKFj1Erbu6uCaGA4/XMVTvcU
AtgER2nuK9neaZ7M5ZOa7Fy+dN0ck2Assq3GBGC4gjbYZMuI/LmjWOBJSm7WBxMNsz1vXZhvu6aA
/3t2vjcgeLOnoYDATGln9xgduPLuN+nhcxekYXCwFAbE1giKvz4tauqx4JTraN4HFjC4c3k0dfnN
D6ocjxdxaTT7a6d7YHz7LgyV3Q5zv3S5t5/hdQl4CiPzHtlgRGnCQ13oL5dwE0x4T20ZxN3vlm8N
U/6G2/hYMCKAMGArjZbE10URGq0zpgUWTCzLuCKgYQ8vzRpC95grXTaEGYYat7NesOXEh1V5ivJ4
iG7gXsCdIrNdBHfXbudTRwDMIgfayJC8Is775J82O100kvW6nxRowftKdoN+5uSwzNOsdlkHAmUB
uYCDzXSkq/hjNHjNhT90eK6XhfjKKW1hqlfXDD49kXks5HP8t1PxGH/4QD7zBy6yQ3Nc2gg0elXS
S7MvkLDd/QBsntejlyW+5flDX/7eibKxx8QENJaz7Odwa0OsI3c9JekVwd4EvH1qx2W5czqx2Zmy
kDT9O2Laacwtk0b5+4XCrS44qC3c0hvnJ7zZgbpcc60/srxa4msECyH0cdcINEHWxHnKIKHXhJv6
utVlGVzg4Wtzj4HMypsgLbmJ7vCPFH/Gkt3YbVhvzf9hG1kjQ8oXPB0uuPv63HfvqTcG4RkrDbt4
JiWrvLNGjQmYxrGYjGQ/hiBsQcLidtl3cVuCyEkI3t2vYtDlUWfYt+I7the2u8Rpvm5nG3VecBzp
HoRaOuYVclRn6y05e1jDx+zM2bB45jJ6PEQHIwbWwXVFz+xfVjA1/J8gAQBLpgCE9J12eElel6VY
vX9lkgm0bZ6K/veQCxYr/0JKudkAA3wjaU0iv4fGjLu+6Miyxr2X8ybyQt6gYg/3bBR/x5WY8SFZ
grY61/hLiOjpzVuQhJGCWcqh6xGW3EgXBHXIr1jLUa9XyqEjwIlmo1xidX6VvqRB2vIa1X0lwn5v
+qXs3oe47NJ/wkTFdtFj73UPddEwoYYQj1c2xoWWX2XUEI47kA/I/fu8MkKySg3H+J9p4q2irshr
m6NEXDbVAfyLBHtcr9X0CJi3/eZJLsv7sfPT+ne5ehYXu90wBhObJ3ONlkSyr8p9mOgrTgRQaLbJ
LJQT4GJPFWK9PM0Di4LjBP/UO4uu69Mj3rAp/wQTLO2d0mIVv247gujO8MKOf3I8gtdLFtpLvmeE
GccnM/SxoPvA0P4H8qnP3X3arAZIg2xl15+mgrOOt8V0s+hzmUgArVHN0ncUsyfanVKTe+pQj/Um
eFU6vX4lkcnlT4sYGj4gRDE871KAYsh5KhI1vYHeDeDn+71xIc2KhsJDTqyYRTJbQbK/MKPw+9TE
4iYPrMoUkeseMRN4iW1Js/p5TccFY296Rcvp7J1jPnafveJeex3w5wsPL9WI57+ft369w6cjh8d5
UmHyj7+TnjyR9+/gaBJNGJo7pBEuZ2vnl8uRzim+kVx9sqS8W0rqUU4FWlh2wpxY1W9e5wFOhLIM
kIItaERDBu/hmVtFUC+kGNuMP5qnlvVV+oPW9IFk6RTNm7kucQ4g12BdyM7S56x+WSP+4RJ7XqAg
2ZM6oGFUDR1paoCpOAhe7MALc+8UuR1EnU2O2V205F1zqheoSu9927fBG+cHpooze3bXvJWksmr4
P4XlODd102wPuUhmUhjNXDQ0cTRxO5Hct6L7C1wTvFjUD1P1xoncsYnqlckOI2eNfBiFHdQJobKy
37mCJfnF5ShMX/GYMaqcKok29cyXfBk+3NqnoL22RY3r20Qvp3qo/cXaIyMm+7MtcgXZV9CrW/O5
FbSi8gYqt9xd3dQX4UlZWfn/FMSfud15NnkN2QREPTuW5zifJbg6WYb8Ip/LDd6Z2TOzDmt718SU
idLIYb2xPSIHDvPX3PsWixkzDJnFwzz5PaBawH26vEcG0fOAgysCtbK5hM9p53CaFPq/KincPD/P
EznO/2QWcylEhio6G+3rmbk/ePCTKlyZXlCt9tClySXLCgzizp9iCkXIx0zsoqRf+eII4E3ZN6Vr
18szQac+I8PbJf1FT7xJ8eKsdS2Jzaf09f2MZkdp0zGhQObW8iH17NZT5bHnAU5EBDR4zEN/UmS8
hqYe8Mpg3Hjp8PX52D6wblUX7Cc9CG/e4flnJuW2UC9smy1npT8bGPTpPMfJejIKghLUBS1fS8A8
EdlSCVGFrcayX4eh+QiVv/k72kuCPyRax59zYdRrI0Cd7QIt7MM09JE6hCoysFVGr0yfBOhYDLsN
zndw+ilMuXOWhIk7jkkTcNVuUADtEf6k1w2sL2b9lslg9E/Eo6rmr52R/Z7xcsnlp5wWCYbMDrmi
dcfQvHwD8mVRc8YyOfGldfSWkPnZPAUJfR2JdTddcRqz4QYTIQzOgqPCMOf52cy9UhQCZdhX40sL
LOYCEoUd+mgHfXEtdPAVX1iza31r98iH3cEuFZGKulzcmypzsCKGtRWrmKH8OVZldC7mILqGQVQo
9MwxuPNDIX5GkeI/zwQKT+Sy/Hs/pfGhiDSIrMqoMxZ7/97n06BAq6fAYOVNdJo6ln4RlbbX0YNJ
IVzp2OuYInhp52Z+1loIuavdRBBfVOAcAoaHp3wdCY5RafSYAnpicYwGfdclc/PuravcR2sbv0lJ
dnJ2aQdZwXiSetqA9PLMCfG95WZ8jKG0fMbYiGEIFe05bvr80A8JRZvZYq4i9UOLnW3s37k0wRPm
cqFZyqZt9tD4g0j3vYRXiOBYf5Zly1o5btd/XpxH2zOrnZwJbYRFqitgO8YsNeBWvuO301LL/2rl
xm2fJj5snGiz44l/H3NnrmOeirB4Sqag/NXkZLx2/mjCDwyz+DLUFjEdzFNwN0Ztsm8ynT3IKEBi
FDnGFLkUDZ/wqIC4dQOok6CbsNBklnTjhH3voPuygT1Zy0v5f28usjosEJK6EBH58j4FK9fO3VJl
8YumTSned9UyfvNsiG+XX7B+BM5Ah1Va8EUEHtM8VhW6DMD1CKNLkNFy1lexg88CvW3ZJ+Po4Hlv
21NkKXZm99acaXrSRx/wHHeO7oa+QwcNdjprycv3iBSXdhkikozkMksZY+dODXoiW2Gk7rJmL7/X
QVVwU1+xw4cUfOK7RTQ5j5FWP5GyqlNgyvUcJC6B3CoQCyfloxMsZIpXPBnPW9y21y3VTOsloDr0
SVys9kE6HlMud817LVjaoxgkLjzEQ1jfg77ktju0gD40V8b9wnIXoVI3eLyiapq41VQsZ/XoVowE
CVjnUybRjQglSXNkUxi2TyiSwf0iFVuKahuA2cs+EQcu8//j6Dy23EayIPpFOAcmEwls6cliGZaR
VNrgVJckeJeZsF8/l7PtmW6JJMzLFxE3qh1uwuCcB6U5jW6pAcqynD0Tg+6BKemOZuHSnrOerSQ4
2YFuC6t/YZ5t3nKoQB/RCoFvtGyFOTNE2SmvA6jklBBckyiLH901mbB90Qz25I0EAQ9uGFL9QvVJ
tAmkI07t2DqXRM2CxqasL3m8hKoT58VvC0LEGBw+2sSp3t3Sth9+s8QXf9b+vjIewqi3rOmJqRVV
IxlhLFztEP1Q1cSQudINlVpvvZJPhSMIp7lFvvG8KzHh7jG/pxEjqgb9va7LYN/UYUQ0h4BDdBI2
1iXNT3DWiQ9wF3pDXT/rymIoinjJZILLHb6Kl101dpb8QAWegU4cDcNF4HjZMvhBMIv0bJ9KFL1f
TYCZf1ayPXEwbg56WVsE1Njv4e3Y5pPruXzIE3Dy24JpY6+duHzsqkQ5G+SD8MnycsLbic7JWwJN
6hRGZDVYjNqEIpB+vULkRct2RXVB1db7FjMp8LiW7WDq4ybOkmp8Aba5kscPYOWxpj3IoFBPghH1
Gler3QnY0MU29xicX8xke02EAAJlq6LpRfE7bHlr++nB45nzd8HLCm1s5WzVY5X7Yv6KYYn5jbtr
i9R5bQh2nKgs5nBLfYUptms/5z8L3rOfebXkZC5Lh2YPAVx9Q5hr4lBdUdcAydGOSPmh/O50krxl
nRbsShhc7sn0PvZPAaoH7JXO0MrIKkQ0O4W29cLBaeI8IGEa4BV+CLogfh8iHzaPYZd1HNQ6tc8r
Nhdy87GYP9KkceFF47UmOhLfPHZIZ3fW0xmCfkmefzKRd1gSF5QD++a/GDClfJlnY9/YQBogmXkP
dXZgdp24R0Em79alEFR6ga2i1b5u/kraIM9ZKJ0L7/9Cv+uiDuLdSDi+PRcGo+6+U130Diwg9jdt
NcMfmfMs408dJdgq5LzwqfIF2dfW98x/I01VH3dHREQwZs3ObZLV+zyly/3o9nG2HKl1dNdfte0U
5R/zzL9/4ouvgh37MzH8SecMbEdGzRlQmzHB7QNpgGRIodz8bBe80ntHxJWZ0DtawTCYxaZoQMwV
IzwOnIjlLXHRHu4nfC8hYCyHhWNk4qZxQMnISIA2ztW9izJZhonhyMGvYjB3w8d2RUeIclOveTr4
2zbG/s7EOFt2ZsEi8ys4WmgCbOHxMDt8591PjOQ100o59MMDE1gMqWYIgxc5k+u9OXElXBgvkY7O
QJAywQGSZ+GFt+C8neWAAyRRxAh2fRoBN5ydCW4RDhg2204qNUVTjpdkGOuwzx8sD511U9rhDmnm
/IcXMY7Np8gBXaRRG8iDU+Sd/TNyKNyCa+3thWeX8+UyaoDxlAOf3mkZfgzGT26unofIpuzHkuYS
KFzqIAqhslMyT+uFZX9+S+t7YGQtXCs+O9v3/c+ItoeS6gQHbEmmHZ/lqBMhyPKeYgRWLGnzhwF/
ZkGjg7g7D2c/6fuHPJ2Mes8EX8NR+mvc/6tHuCVYB/j+mVV7Hvun2Jpe/WZXO9FAKTG9ko6OM14l
XVX+MEuF4TaeUGl3Nm3kIb0Xc3yTqeksb+sl9F47zZLwivgCM0nFs1Herp5b1Z4XCOYhaPzBknTb
Sroc5ZktpH7nUOpnhD7K5uLFYZnhTXc9A66nsYCyu2SiFCvsef//sDCTg123kFT4lpBKv2hIrPlB
VhT0hQ1aKqCOaD+PT8wgTscEZXhC7ajxydkUK3jKHbgF9pEN+YqEvBu1lXMwgdXB5naQVpffOkgr
7OquW4P6HTmzrjk7lE1W0kVFjqp5VWMzbxdbVCGc+sbEp8zL28MwuOV8dVi+Es/MyoqCtLE303cs
JWz0pEjqh24Whbol2G/+YkCeinNo635GseMFfY/HEb5o0/S7NsLw4Wj5fmpmNzwJGRZ/C8dMF8S1
MDzZ2F2uuH//ukZFPKgKlQfN5zprMnSsv2Q9HUJ8qlB/xKr4OytULx58UL7dJyxW1INlfIHpd78K
aY7wWyh42IEHhBBRELkDSLlkCZQXYKcO/nOOdLF7GgRH2W1ItgG0RS0SqCqpP4JZ2BKhwppVRnGV
vzQTevOxjldb/3Jst6DC9TpeS3ACKl9+5/D4IEswtnf0QfgjaS2/Bx1Qqtb+XVVMNNoHojaT+psw
5LA7XzHsZIvD4ycY2MVQeWo47VGL/t25XjY/4ItW5DsAVErng6xH7NcMM9MY/+kQH9fHroSTt9FT
jodlwQJWPmZUmBLqH+GCsbJcrWmP7h3zvidtTouXk5oqRofGeT+fcl3Hsd0uRjb/9atlmXeZZjyZ
yW4K/dpcJLRVehhN4bbKxRiwlqKWb1W6DMvyECpHs0Vh7BpWf9eDT8ddz1azmZ8yQ1rr3gulRU9h
2GKFIMDDHryhhMHDDcymE7ZdmK/LTypiO/MW0ApZ7EMiylzGTC8hRTyNM+rqTC2D+F75pir+KNdN
573sI0d/NhrbwUauSPQay3+AqUmraMG4RIlapw9m6hq7z0anBhbo1NAJn71WTPyxgy8L79EO3ezc
3DYrQvHBsqoAoRnpLD7CLzI1JyRK+XBHL5IG4G2UESi7priULfAeEqT1P1tmlB15cYaOCbIewy8U
GHQV/Oy3vqrT4MLB15NbHyDjcPNNhx+19QN3ephzvp43zTJ83gucr6D9klKcZYkFagN5jP1UP0FY
8TQLUtzxc41gWdGdBHxVPfBMopd3RJu64NPHRdil43eJqrgr8SIFO5+BiUwT7UMw9+Fj6LgRh6BX
3rXF1j5+6c7yDIIQXiT6AN948uLDLIThJUoqTd4XH0s2nbsukw6sywHX7FA44Z+1aInjrFIXv5Vj
7XGc6Jo5+sGdMjyELDK4SBe09Upn4T2p6tDamYJngZBBJ1dXWT2z7eEH2Esx2EddEXvkodA2Nyyw
MPg62b4tWGNpgOM89URnY//LAuKZd63fAjwbUpK8CLXd9Bw4GpfsokMP+xMO2OGM32J9KIOAUAle
XKhg48BrkhUxGwKgIHXcQtClVIJ/VK72rKuseC5j6oUDO/v5C9v9sH0QbTJy5btTfpMyzrqNJFf+
6Pd4UjhEI5sGSKLjluWfcZ+bASH1Ln3iWIcd5bx23hgRdq10sF3x5PmblD6whhvblO45yMCY7muC
Mf2hobmhBwSYgZNRoFcCr6C9OB4ijzNMiZJWYTZ3nsK1MsdqwMW2F5RVurt4xgGPBSautjnN2zM4
OpN2h0Z42fC4GsEpjqiboQJLlEhRBIlmPi6zW/w5Z073rgDIpVuYwzXPwT4x67kO5OgdeZlMX0tL
1oAMDi6drhqzD5+ylnbr2ntbJYaTWj+MOLgIgq6wcEvYRDvYpOLMsjfIDnTSNtuA8ppqQ5FI/yOc
gEkSLh6Wv5kksfvQq3h8rbNJmrOS4La9KVQsWZyhoEAhydoDiE7VHmplxcnkhT9zfPZq8WzYpLw0
Zd5fejH18qlXVl+KiqSgzJiqba3ns7tW8XmyJjzLsJLftJPCbjYZ63G6MLoXTsf8XNs8GWq9D0l2
fAMVLk41acwTtwrF4V42MYAZlm6XfOFsd/aIhRDULPUaP3Yak+Cpd3DEAPtcmN8o2kEndXC2YpdJ
JoT1Os7kUfWZ3rs5cyovzbH/C1OKoy1n+JDN3zqtO6/Pu4eCvTx3c2edzzhDtnmD5gaYOhkNCw9B
pI38RoZszHva59DQ2GNnVT7tppE6hNmmHVPTWPrF3pdYCNgWxMO5HTyaBmLGgTcNLP5HF/QJ+69a
0btRdzWIRhS6+LkF7cZ4TdByM+ZBeFu8ghjfPC/NvmpSaN3t4AwviQOkdS2d+rKMiaaPYsR3NNjl
VhN+3DrgGgh5jNo+LVVJroXbjoY4U6lp540FbTI9gwd6seoPQPjr555rbhuw4IQ27eaAbyufRk98
vXRYtQ7ezZClOdze2QYfAw8mwyZVUQpPjWsGknQM7/J7CgjbCypcRSx6WvesI1s4u9CBxb0kQ9Id
V+Svi4M1h9l7IAB8wA2DwXlVBbdvXkIRrIkkEl0CKUpvgkuVxcYfQrmccgzi5K2nIWLK8EW881AQ
TtadvEMZlOzJMi9x/hAUz45xFWa/pcaTu6F9Kzj7g8EQ0xjVqo3PNpEdS5DQK5dFP0RZQ87UuKYu
JMzaQyYHMO+iiYtP63rBm/RlvuIQQKX40TvefDa98IJDg1rEyTD3Kbjj6gALACW/+uMMQ0hDwOpU
p5oIsLuFUI8ZmMbp75r6ip0g9HhrFkrda9zMzTYzM76GzqmplEehPfeIuS9FSUmAtUGVvOaoos/d
gP6CnSHkLFViOGKR3wBJ9EeTyj2tVKieuYd91rgtB8CpqYPvcGqW5AtsXnJFTeAua5pABRxC0pAw
Niuuky1wrVHShO30eahbWxB6xwrhLDOSIU+D4j3r3QZ0ITWFew9NiOFnoMkqbqFGs/0+FzQrvQnp
cQC2RLMwgtVz/m/SxrobhzqCalMFKQ9VwivOLrpXZmS0frkHH9/A20LLYQFpm9I0bajz4LHZ1hxy
CFp8w24iDuZSDdJ7vXl2Cw9idtry2ABo5zRsQRg5HkkY01TKBjN5mpldfkw9rJ1NaGXGF5RMFrs0
Gy4foh5cs4r2sbAcXzn0ZtGjsjY9162GO+7ruQAQm9b0I8JA5z8wdqSTXFH7/U9kkoIBFZVOn+dA
z82B4FCNjRd5NSroGbSYFUgE0NnI9dFTjxgOX/gIqgejFnnPg4wD2e5YwrVLxnakSDJX7AkK8YTX
gy6CTNwJfencmtNkiwbeWU0jEGvz5cz/HDwFUKaANDQsAS+KBbT32BFXe5pij1KmwFDsa1X3i7Nr
Y69LH8/LeepGyYa74y1KmkSJibSW6lO25PAdLvZ+WK3bnqxXa9yxONPzYtk8u+W/3DScLrpZ6n/Q
gmh6wSnTE3qNY5JaG6ca/Qsw16J9n5R1GRQEOEF6pLokJxdAm+KlHnu8EFgni1MV6fLFEa1Ij3V9
T1tONL+xfiVZ13+YbFlzd7PYOsRdVi+e7P4QmuofIHwYoM8gKfudMS7MrgrLKj0nwcw04vqj7aG2
N53agBwoGQbrwZzQ72IyNcBCdry1p2eGV61/kRkheY5BLWjPEbNTdFrFmF7WxZl/h4Z18dK5NS6h
OPlVLSR+bvcl8vSrV+FCGg2Vt90OiV9+Fgv7iw3H1/XDw1HDFY3Gi3sx4Tz25APbdHclcQZMcoBZ
T5rWoOggWjs+8BGhL3BC0P+iiJ46f/UoW3B6HH9FlfsCoceDSYAJs6SqpPStOio0ESiYOONSchpY
Z1JiiPiLxnu5O/vS9ZOHY46Gw6k8SJEmSM8iuKN4ntKZxPQxhtmT7YJmxHwXrS60CVOJwIhdPxCE
oBYs1//54dDdLJ6Ee82QYOnIpYDyX2EyvZWRF7421b3WHhvuzjYLzYvdCKiZgWy3+BFeXYuTbH6X
I3YMuRb2iJcu7l+jxk2zB0r5su4Y8AIo2LqWNA9PEoTHPl3I/O6Ql/yrqVGpHLIx5zbI3HujEr0C
7Tqh3sSsfwPDB4MuMTwnWO0uKYvxbweEzC+dASLgpTUmBJUjXDY1WaODO7r3x2YGy4EDh2hRfHLn
EBppwtNciHFPWoqnzuTc6yyXZSVOAgKGfAx4twHf78B31xKXWPjvct9LPnSLvLAb0iGqq00SzYpa
YV40kUN2nonpiF9j+VKJmU66H4EKMM7CtxH3HFSL6eEvNyL1Amj09oljpR9shkhUr4Bvkz+TN0uu
JxatG91U43FtR/uIowVx10zJuicR0D2v7GDO8FXHYz+vFcbcoWXBl/qIl3u+F+fNWklmOltxqxYR
ij+rHdvuRxvyvVacBPYu6YRfbsq9+W9xO+P+dhYsk75dMXp7S85UTi653o2K4lVCR9HZeC5LpHK0
Maeo1IVen6cx7UbVOrOzoUnR4uV+05xpTqbPRk4zWVMcczbCmPnlgim005pq2Ep5zBW9JK9/cIjB
2d0KT7e9l1Dxy0oTScancuUq4x+TbjETX18V1096bAwk66y84hsiYFYlnuS60wSKs6UmnNanRE1U
ZOsLx02xJxIS/TGDJJGqDTU2uHA0pELjopIC3IhJAZoJAydJg3dZy6D7UXSZQFKK1ER9VdBXJ6k6
grhlZiqeCxFBecTiJoQ8rYI8PXSeACDAsWYqNwoBoHr3tJURgiq/HlI8KsNpDBS1ip5qvGo72CCL
TzWr5HZfgWfB+qJQ1cnCjmHce9i5p4x8kA9JBbGZyolj5/Su90LOdBgfB/IkzzRrcu6NJpb8L64y
OPgxSQpcDehqR89Jc5Z9/PLOJiK+Cv28tvO2KIqVDp3J8J8ICfIQqP45I5a9M2diZhQiC+sHbM35
dHWHpcSgNw1+caw7G0WHNpKOuVJDFHtXvbqhQK2EFIyLv+1PkuXNT8yqxe85Lkews36EOZZ3Ufeh
Hc5RLu/uHB8fvjxznBong3zgySMZWZaP0GFHsq/djDHRLx7KISk/86lSf4JIhLcqjaX/uHpQTh84
D2Bk5O0+U9nLLoHFK7vnpwbWzHcUVPmz4ee8YWEHoQsytYjQxPx5GbfhIDwa2EigBjeFFznYB77V
8BnYiVsoM4QYtuGE5wXxokIWcjmR3SuqB89XdMQktKKAQHHPs04chvX4XmLrJX+r+t7+3WBhT/cq
zQfOAtojylhklg6EJWfiI/WCxeSHmrGrH6MEw8teuXF8XoYiAoIOWL8d+nzgq7n3OvC3sUSKMOed
TTMtejst6/BzKtfuH9VGc7urlpAocxMyoVFUNyzPaYupYDu7K7iEFgfUVYWsnZ7mdJ34doIWx6lq
NYpylCkW2QkY/eJxjdLq5qiuUo/OGuBkkVy06kjnm7n4q7Ps28ULL1UQJd/ujNmBp3Bo1INssaw9
wryiMnxx3V7tsO9W9KFX1n2u8kbvkCyTW9vOlJ5hKTbUrGH5emiZLyKISatAoiux+oWrJi9FUZxD
exulbOzNUnba0+9h4Auq7kHOBIu77N36hAo/PVMcnwwkgep2v1DSdpJDUzy2s++eoC4t/i/E+ghf
dcnkkBX4khnqbG9fqQ4xkJnHJIJ7S1HeCVVrIQXXj+L/nOb4GXMEJ7quJeb7GJO/oIGhduD5j+QR
zByjhfsezrrL5LjiUDg+pqotjXB++Fl5c1C868Y0M7poA4CIOFbsMx+3fF7Uck8EBLn6zHsnzcOD
AYuD7z94Qxw9lQlNwiY3Q82OPkQFIZYXvmHxj4cb7nzFId3LeAxEbPFQKuCf9bdYyLV/IC9ajlQL
UeJg+VV0+c9ltBMfQd05MX68UFIIZEe6HqYphe/TZi2OCiL5lmpYGSUcEXMADH88MZqDiiqXJrOe
5o+RLJSRZASGmpopktxEVUD/QpICdurHgZtvejUsj9woPYVUBkZRNcMu9WPs77k7DMfVYaO4qXsB
RagJ4jI54NaQl2JhHvdjP7zWBDsIVSxBeiO32+Ev8BgSQs6dj1Xih19TVFBVwbxATuXFdwiVnABG
kRgAfUAQuN0M2PphwXt1W42PpYobf6/IQendyJ4d5IO3TPl14ASRHevAsvIuRtZfm5YuyPEYtA55
4ML26lrq1p1+E5ORANvJX331kr9opmvo/t3AQ5AQtIGw1k/e/YWjwj1u90Ed2OO661mwLwJhbSt7
oViXtCOd8fI6BJRQQFPxBDoH9F75e5in0DulVnHgxuuEwpGZkPeGWzTD8meJyu5NI3At4KMmg5kQ
Cm7J4n5pylL9o3G1LX4iQLgpDOaGoqm78I1XpA9ngVFfUnkVdQGnXVpFhdiZaqgj5HXVnwUTBYq0
35l6PWgMXdz69xL6yJ3q+IFD8DryWaP1K+Qoe22HXP9MUKXyFzVJ9cRyaC13etSRhseD+tVtyWM4
f+tJaw9/jqLRC1niGKENOtdKrTTK4owmMKpwOHuFPWlThjtgQi3sDwzsBS7SVvgfzgBQejOCnv8C
UHA/uE1FkRafJvZmRMkFb9swzwzUIbcG/W7oOPBleIT4PjnmH3hqcX6B6eLRfID7hEu0Z32r9rE7
rcNplj4cqYrF8k+ajlmrsFgsWRDReo7FqV6vJZsfsF49LqodH74lh5vE7GWGAvFba24+IhevQLPz
oxnTugPANrGW6LzJac+j4XNSnpaOMRwcIql0IC6+vTmeSjBJhmGOa9Twfwlz7258sebGrTzfYDF5
l2Ksqxc5TWrdtHCwv9nwR494xS29NFBWSaEwWYJuw959R3mZ8JffD/eNSH7XQbOVyNqFvXD+GXQx
baJE6gNKSNHLWZ3QwCX/Q+DHJJWgrcEoF+VzUIOaxrUt5t9QSOiPLPFP7lfiJi4pTXc5zoKp4TjX
TiKAtHS93FdL4ULqrkmhtEJA7EvxAdsTN5q619JneY03CdNEfVnlZK59UY3vOsI+TKIknaojDByo
1rKoa72B3NS8rpyXt3LKqieN8D1vYi+SW0CyK7gIvGkK0+DRYtbZOxz1/3L7k4pyjM/05ZEGBVg1
RMm5m4c5Og1lj8pO8Gv96NZxmo9hLRzxSiUv2l2KebXahjEMF2oOx5B1fARG4ZN4+coNa9Iwvhmq
xtYtB/PuZ8RffAZ24fKEqxkpLmGYJWRjM4cFqJgNzURjZNZPTPX2i0MCRei9Bc0/JjMEKUU30CXF
rnZYOQC+eVm5si9AWHAPloBZsa+RUe9kI+zkySGg46/fUJMa0769ZnjGeXHKg+UB1d26VOU4z9yQ
xqSo6R9nj9ffjQjT6D/GXiUuoqZ5mdM4WtkZq7sOHqCzw1u6c4N/F1AqImrrGK+IJDiy7g6Z6qPs
qcInXfyKgzY89xLjJwSrwSgIDLk3vY7Wqz+ilpmPiseBeg5ddg9l067FToVwbBbgUsL9OWXt/F9S
t85pNq1P1RGVKq+VI5VFbDbtP+o32nE7VVr7LwQLaE9lKHXwBFYKwpPIKE/Y067bXStmmUfICWgG
cSBMz54Qi+Q5qodkrxIWVtWBMygjl42mujtqy2ESQ/4q2NY6sXurvPWezl2Cii4OM83UEhH1vNS4
7Hfwy7qcw8e8nsckDAMan6hn3kBDwT7kwu2jUI2ehFPQxvmLlHiPwHJ5zXuLJfs7DpJo6+N9uuad
0X9nWQZ0MjcjjI3UdR95kY7Il3380yVqOW+yHjsSV5eYHkeM65eWjSXlQq4hwNmycX5BqyEh6E1o
cpc4Yz/5vogmx93kwz2pfy8rRTHJTCKSET1x+aOpckO58jvkDc5DGDoZ2qHnz6kLtzSfyPf07Dhg
6ofx+rMqh/pPuVAQ5DYuAkffC4nDDE4utV4plGbc7PFbjjhx7dqu/MjHAQMxXz6UM8kNMYaJq3c1
LCb1XhgHEbSbwoC8osTKeM9fYBywVp0b1Oj+1uOWxyerdPUHNgJxiUzMLEMDV90flAvqGLS67r81
pkR0zZf1v2xU4sOJHUddYTXSAMfaJOdmQQ0MWHs0wbSXLh6bjykXES8ndit3LNo4PyDcq45ADy/F
c52r8ZyyAQwPS9GvDv0f1XDkxZrBs3eL4ZlXcY+STTnEIapqCiTKziuOaqiG4lD0hXuVY8n7wWEO
AunIFeWAWIyb/1gRQxyNCV5ghDD3HVhmzWldY1aJ7gg9grxldebGtPjGoONr3J5iU8VL4u+TBkMS
6CrNqxC+GVGZtLJtuDOQNjJ0maD4dt0p22O5Vw8BPgDmaBHj7aWGEj+ctuGurXvCcVwM4I/ThK7Y
TQQo9UIFkQJnA+yoIXBLqIbBDS0NmcgjKXUgLTIDk4/YXk5zPr4VTZ+RYutI59yqzDKaJ8tSHNyB
lHs4uIP/DIZh9Y+erk12Xj3CGXC0KJXo2EaDxqGPMXtk1kgfx4xQCzhShgge96u7EV0cNy9Ixqt+
hq+I8woinomus1boe81S98GlRVXn2gW9iIXLSftlL+zY9g/rstQ5fhynIdsWxATmE7SuZZuGAUlq
2wO+JU+Fs3CHd9gGW5AZOCRjN/Wbf/0aNU8hry+KD0z0OjtiPAln4rlUZhiZPdef6TZYW2R6gbH/
qWirvjtglonolvWaH6ssymnfjf30xj5RZa8xWRZFu2CTu+NnunpxC1wsitEeQq9ns2EHIuujYO/w
L6IkRvwWHDX+TdVCLFUXs/pULa2JKQaSiEi6VshL1RDcgkbSjKix06zvzMnB/Y3FxqbapaFZ1ani
gNV9UBXV6j/VGKX5f5wwcuINZk3LS7RqQucIQ7x5FXrfilG2isSB4osGXIiqo3/dJOMfMs0AaKB0
89rHbcF1gcpqxneWgdyZe0sK4kk6I+VJWA4xIm5qd0E0XvJI/gyjStxmxyvb09hXyzkQDQYIf2nf
KILGWOWKmPiimaBH9XHS2Y2b6+VSdDL63fUAqL4bkhj/UQmQ0D0Z0ybzPck67p4SfBbBGZahbHCW
RZwFDGFQthwNHvPuN8e6fvlDhKotd8SS/b+958v6Rd0pHy5aQIAfkm6t5qhxCxERjzhQbiitiC4F
T95HOS0mhAOi/K/RH8NTEAeYTFTXRPsgCbnKzdA1W1epycO5EWjqDiIOYO0cE5oBgrGeC1xR869+
EGH/CW/DL5hzFtp2jN9PE2/lPPyJ12Ayr1wpnv4BRLCHHTHH1kbbmS0gAe62fOEZAQBGTxnWD8PK
vg91ujeKwvOeOdwCQPMAYhF3oy23LueaTvTCT/9haVfNjie1/8LgOlzidlX3vXds/yv7uvvVFTOh
i4LOzxMJD/tqAAUcu0h3XyPQp6ce34R5i9w0x71yr3wIrT/31PjkLmIzfkhgVUw9xX/s4icvOQwF
RhWCtAGdL0TwFrlHHZUJ2FYsf/xqQS2nP8maB0CLW2yCwy4uwGt/8uTmj1wZmBJ2P4l46imDfFyY
nPyLpps1xvy0uqguk+tRiSHhTf8oYXyULN8K0BWETZTa8jV6nwx7ChJLVvXUbCkixVzRszNkOwVS
eDoUKT6VX4QYCkyAzijGm1trrv6NT7Kmuw6EALtdYxaYNNJm5hgXamRh1uIZ2hE/zHNoXYYglojG
xnuR+VgxkFs2gq2WHBvWvIocMrZGS8CtpvPbM1j5RuJ97eY/tmEcvxYU+wWXURfpdSYH8ZXHaO20
jCDd4VFzfTTUAJzpDHwiAZxmqjW7cU7HCWV0iRpm5vmWBMCzpy25JvfEAhUFpSEK8NVGOl3f8kbQ
PafxdRyDHukJDY8HDyS3hAolv1/6U8ZLF+MyV3RtfzdlEz4WRFEaRMM2l39pkKpdXqhJybENUynX
zB0K2Sc3Qlht9VHnUBz3mimtOCx+me4rHz7xIU26pdg3VJc0ICjKpP6mf1R6P4Nw9bAwCAiFHwO5
hfJnhAcBWRTPbEJZ9Fr6b4h+tKYSBsUl5qq427Q8uvZCJOgSXpe1xybgYdtxpq+vapqJWFMp692o
UFZmqyZHvrD9TvJ96cGw/bZ+NnCBQBIN7ZHRhrwJxEUOvaN/Thhs/B2yE469aNaZswvigZgCbiOC
l5I+HpeU57GpaABgqnTW0+pHjvPeWDDex2jI0vyu2XvpdaUmyHsI6ln0D2Ziv/9ouXr6Y2lMzBwo
WM/u0jS3V67f9QegLXrl8rTDjNxbHCdt6HpIIl7e/5fNeqD+MmgKWh7JD3JbRCKgn1QCr9ovgzfB
QCsWwhUBJ3XIRc1ybmlYnOGU+dU+xvjN8oxQx9kLJMR0FQ1oKbVPhJIy3KTd66BNKUwXxVstOxwh
RSDqH3EFxIQTTpt9oWal/0H1dKGQTPeKPjyc/LawSLa4IgMgU45M6xoP2yor87vslnA8FTOn/ZLC
BrFX4HYOKZoFGVg6EBj4JHi/H3fMWcHszN2818w6NEAHaKFcU62v99hCqTydeImfyVnAXWLBdBfj
IUYC+WobGoXHMGqeWcQT8M+rhnV0hPMLX5Ckw6byfNJZDbsCSfATtiadkGtPxsGMbFSScHHNfvXZ
W3Jd6cVLdlGxTtFnxwMJbGvHLuMNoqCTv4Y5y4s3hEQmgtgDz35i6liyj5XnYEpnc0YwikPTuUZP
hD6TjEeZtWjppVguWPEBv0EZPS1kfrtNLwpEjcobFcGZ+53sutDqj7wMc+luUvwHdGYrDZMF48g8
/RfxHS5XlrAryDbPI9GG274xqKyWq+Ft5bItzxY/Aik4S1oWv2wYfURVPn3BRwm6nw6BCsIMDX+N
lKXOpQmVosGuKv9xskxwKWpTocfbJvhRJH4SnNhuU8zDUZnzaRno9AVzio9TYpkQp9MpfWRfhF5W
pAi7khzYhvW1YME3CnGzjQMqUnozaSPBXnzPE0v+wjHjvLaljzNUGAFpF+zI4zxAPsnAuaKRT137
1YLoejCNNgeOXaSVhFv7pxF/w3uWgcZ/jMg370BHOC50MpFT/hos1XPWa38lg01+eFt6E9I/2lew
R+Vd2j0fcHxbONy+Y4QP3WNI5JGvaSo71uJzCfpfqvJiZK+cQ9sl6jkcrULUXFI8iNgLfPsji+v2
e/LYQJMx1tQcOW6YPORqAaeC/OB/BAjpzXmu14nuS981+QniQfKYGl5+pOHu+7ONjUkR3e824/1q
FWTDL6ZQET9bLKP6bf4fR+e15CqSRdEvIoJMIIFXCfnyqlvuhaiq2xdvEpOYr5+leZ3o6VZJkHnM
3msnY+FfAniV62sQdln/2YEM3ddtCJQ2FA2xbHKlrnpcmfhGgeiWDynxdt6WX/9gHCJMsjVg2loh
sYrHrv1yq4U6o63H3ttmbV7cQUlW47MzO0xMGoobkFeejaaStMsjxtpEnrqOUmMMPPbmuuEf3JTW
0n211jp/EPxI62omjRtpMAegIp7iadD1yViyZpzn8RHZwi2BfvADg95m1WV+LwIoNC+QMGSMEkzJ
I3fGWiUIXtGw7Bg4qE8bpMUzfs0C2EkTMkpae0m/iMQ6qqgX4OZY2XgAV0BfD+65+C8NrZmVMqk8
D9NQV/O3zgNEdrNSiw/pZuwPriBGeW9KkMDbEVG+s6XerT61kjBW2wbH+FR6gbNhVuf+P3T8WtK9
IjxxUjwfhHD/AKjV9wC9Z1JUkeM+QTHOoyrjnN5RSaxX1w8LcvJ8iyRY3Py72o0xlcZiKfCY3GKO
68Y+2BTbf9IJuzp5acb9HBb83zTC/EwzfX0kLPo9ekcre7NJJrjibGifcMN8o0mdfqDZp8cZ2gzD
+6I8l0hljg4wQUbwLsF8Yz95J9/3Af1kNwvzJrAHu9vCW58uos9CZzdYhc+op0rsZ9cl7bLXHNYo
f9LuWFa1D/xilO+SYQJDolFLjochVkclPRbb7g3jg0yBT8moOP23Zm7xikt1+QEzaUG38GKHHR/m
FWkjp0YzmYWP82TX156P/Qm7tnuiQqUUc8EF4Uqzs+fSTN53nkuyQS3fhPehbdRySZxU+QeMtthW
ZmtWB2KoBpwFDpwsH1fOgytqmi8qhZ2boqXf2hr8LsxVlKNmWe8lknsqTYjPrNKRmJkwrVhb2cka
ubZjVISmKHtvUp2+lXT9HPJ9+JC2ZX9t2wxsFvVM8T76w0fWlcTdmQJBQ9879b2IY/ezAeTyJ3Vm
HJD+kGdHNbPTX93lb5sSyZknq3cLM8sLgmRVsnO49YZN50n/UdcdshuF6e5utGnEd9OgRpxbSp8W
7fCt+u3wQf2x7DqcMXvZJOH843WVrfYWzJV9AzMg3yQ6Yz2K7BuVrIVIrufXIsgkNMT/zTWBftZg
X4PQnR7sW5OFboTnN53AUCIwDi+yyuMXm0nChkuqjFy2Xuw2SDA5962TnZjS7xa3mPZV6lNnYTHv
SClO2+BsjB5BmrjPZk4BwLlLc7bGLCFgVV2xWll7CZ/v3kb1fKxrETz5mMkPa9ks5iSIOoo4iwiQ
zpFK15FwHHnO+H0gGLE9EBvXmVw2MaOgzHDL+m3hGD6Du+O3ZdOUsuPpsuC9YY+5Hl1kGs8ul9Ux
T2P7HfkD0RWInlmq+mA/VEckazQ5buDSPQ7fSDP71zBvkAKVKn9HiClPtQeDuBylcVDhg4ZE4p3+
silKd1k9EHQJJnOjej5XPcOyykeBbpqmKiJpGgpW4U8KAO/EOJjEsuIRY8MYmTQIX1KWTbT0JkuQ
hVmKjT2J9Sk5PdC7EFRU9hFN1vTXzO387eSiopwdvtAbzjtZTjNa1YpwaCuIUasl1vN6+0sRQTYL
URi8IzcCDLaLyr9lfoPgBtRLB0u8L/ZOcyyI2NmCq5MX5BQ0ooE/j7edZ25vyrnJCB1XDh91hZZb
Zcg4bEmpA/Z0S2Rwx4wEeqMgQeOJBRWwaOY++UzB1MnC4ThMOhIR+vYE+qAn52Uc+qcwWY981+Gu
1StyQN9i/Yel9lsiDYg6YazznE1nLNVMK1s15P8CkRInOEguv55vdYWuXFzXJQyCaFQTuScQD3qs
THpL+1lyoQHk+kjod28F29h1t5UQ5SEqqSdyNIJPq/fuU0+bC7iARJ7DRHCoChDWD/aIjH+A+rTF
HQ/BFFXNPcVSee/NN/O5QmrxE7eC79sjjqsNi0DtSQrpBPQNnmhLWP/lGjyYzBZAi/gM9sxdDCtH
pGCldvx6C0CUizjwq2vR+AWcy6KUp4Bp82fg6+Yy+yMWdMrhHyr3+reqmsfy5rDk1Y19/s+EHW1s
YYmvqS0fm14nHwEc883ARvQxDlS1h4xOjOaUgHXd5l5obAw2DZd65v7UliifubDms0el1W4msDyb
sSPb56gd6meKW0hyjg8uhNid2xVacmO9OYkNQJdZLt9gOByZUtgMIPmYq2Z2oZdsOaPsQW2d5rgX
EIXoKC19pgfUthtK+vBdzwlWgrHxj8iAAHDkJRbbvNSvfdnTbBII1CM+8m7I1HXKdo3ySD2Hv3d7
IypT/mU5FdY7d0nEgzZrIjE0MDMakgHavHZgc01Z/QNxZSCkFvY2glc9pH+KOJYP5LjkLy5r86js
5wDyOPX/THz21Po7p1/TnGjHMaVlTVrWszAbNmz4u1tlkf7OsRyu9PqfbezEhz4He4yjngqBFSkR
BJX+YhE/ZRR+rb6YPg/cbcoWGzYAA7qvBcpOulVeW5uL3dPy67H7y3Q4jvrAmYBZzWP7kik7gDoV
ZjfheYUCyM9vaNER5DvucPnqORMhO17Xll86F+lhRX1PDrTLYBu2GUHckMyeks60L3QpnCXKtOYv
iR5m044rUgJTV4xaWs9Lt5wLPnE7AH52/arSYX+TK2zpKqetsYAFNYuOI6siPXidE6yIsqD3Qcta
s81QRO7GzHY7zFoRYuJ+15hMY2iosKrauem2ah5JhMibQA+7bG0pZRvUVSRytdEIsJLjZHkDNof+
0ZmsYdtPIdbW6b1NE489/g3UgdoJ9k3yYSZ8pVD0Qky+KJXTeTbwzNmzK44zPBXCepULaxvHMcWd
7TvygxlN+ml8uz2FQ6jMQZTFAULkTX5U8PtgD5fpU1wzDNv7Ev5ip3HubEkbQxoTd+TwTBiw80yf
wLpZp4zFY3OwBsaDrvHVtcSVffUdL41C/G/kcoUw0Pxevpe6tz9IVk6tQ5nZ+c9o3Fvs+mKq38Lr
p/sMNRbZoyMxXVvJvP/mF6fYJ4GDqOhwzB7qQZUXdwqIczcBo364Dxg6gO/Eg6JdbrALZWjj3ZuO
HVJpNrbHLA8wCmSsuio/cVH6zf8lM8Io3JLn3MZY3lAdo6jKPxi88B8bw+dqYHMaFtUZk0C4aYOp
f8+h0eNRmRdG62uR9H9Msbwm8a1GyHnTDhNaboTArhctMIV2agjKE8az5EmzcvjMY+eWulH5jLVv
uwY5pxyfeJwouYCuH1gyMNUI7Ip8Hbt96ALIn/lS6NcJPsW2KIzTbREmiJtOMX29af3esDws1Tlm
6EE1laQNgUAgXu9WMOo7glD6HwzYoWGZldQccGGGEszznYXeTVrOrh3m+bfRObvLkb/i15synqys
irdWKwD9C7w6X60ppkvFdMY5UAIF4LnZhONF4wFHcJtVFhNddCVwuX+hT8zvzE/sQ1CGniboqnee
x6Dp0lMhWGfv+9V1MfJghDMbgU3rnxQuV9GMmDQaU3v4y+Mr6kPFxv6PzLOp/rKNqR/Xbm2ffJgP
TxOyE3o7HQqc/cFU3DD9IGxOqNlcUqVCG1hvDotzinpo7Fh5lOxU9ULj6HZMO1pucESuuTz6Tn2j
6MXVdDHzNIdfI32ej1Cqx72Basm6rshul7864xVYfR/SLNMmZCLjmgI2JJS0vmRLwM3LD5jn1bM/
jQYIx9oW50z6Kcy8JvtZZCq4VdFWe3uANF75hAdATrsJnNg7aXTUWgYD3D5VdX2kO0QjnY+1/ygm
0HvB4OY0tuSiX9Ok8ADKGcR+V5vRb8axAc+GamJ0zLhD9lDv4kFY4R0KGKm2Q1l5uyz37N2k6bvR
C8IvLMh8rvY0rimjOiQyTthC2fQUEWou1yEq/Ca8W9O6tg+Dmd3/2Js258IZMjpAgj0ECmo53fEW
3pDHhBDsoZb0vxlyzUemOGT5VKHroheOHbSZEB1YQAYYi0xkOsMEyIZVwFgHm/92dBmq773AXz/R
3Hhm47ur+mP6cqmjxK6VfpwGzKOE1HWocYdNOXjgAr0uy29kOEmnl0ZYXTVphQse1HsHMF79yiLL
WlDn3Ny/XzZNbPORuqgLkBi0LFPwVdD384+3EtupN1sVJRcJTv1W9kylNErepF9O9Ap8TMxR+RWa
CfOoLbsOwadjH4rLK3ULBUcK1OoWv08dPztJkSZ5hLgqnTWlLQPo7MjRYCWCCamTOC8hmgosw+gj
0z9wFPP4La5GE35OmOSHs5mQ8+NfaSyDUNtAo2smbiNyCuUBdcAwHVPe1bxix5MaCzhHQxT4vYxj
xwZODdcJmltABkRxKpLMn0m0Wld7IGNJd3NFZNaQlZRw/E85qnMlsLNTbiQxNjDaEJP9Yxtpq/+m
Eg7KBGghy90WPUepJv2SlrGO0VfQHxceODzYL92e0TIYcC6e9QVZSHjzr5CE+RLmttUfdQw6iBAV
rpMNTZjActfaYVQpTSpSgs5hg1GWuVg6JwyQEUn3n0Uy3/ZSpTT3dLgxSHXIF1RgOEzczdB5ujiO
1bQOexO61SdhGnZ1sgqSCgR+oDGSuV3kR7ppshPVMq1klLP19g+L9p3gNMNZi5F01tScAGXk2Tgj
PQqUHhZPHt3rFTTPLTnectthuFRDzAQHbX5Tw9gKsvkFXxPK4dooWmjJzT4+FMPse8eqq8NpH1jZ
qjHYNeZTyhE+74aCaXbv6F6mY487Ejl+2fndtbvROhpxi2pE8yponG9KYIIX4wyTPKqGfovPIxn2
ApbXV5ONiENc8NbcNZUnn/zUW27MrAF5U69ITjkhDguWU9c6Kt0LOZXVHf9JpYkU1QhyOQ4UkabW
8NZZi/+MAMpMr2QU9Y/KNy5/FDE0gEocRx/qvnKA2oVMZITUNPwe8jIK2tKeONvT5g/FQj3+jjB/
fgmoww0lWY4H2Mkw8N8jUejeyVZvQdsybH+urXH4F7r4Q454XpG0lkhKH5gjOvmjqyWFjxPMOx67
9Bt3hd+fLKarG9Um+WPOcVAeDCHwxb4m+u5HKXJyogwPIjEXjC6TYwHXLcUGmvE54Q9XF4Bhiqgq
S2ZutBatXP4xjx9fukQ34yFcuuAHYpyNp5oERcaMzkANrYBr2FGaqObUuHnztwcuwlzJtsim69fJ
vths2b7wk84vy9xab7y2pD+hFiLhLBjz0T/1XiweJroWd18LU1zSAfYv1VnLUc8vn7t7VxdsiDsG
Blg2sP2zwNB5eF9CYrOiBFsGrSInkLhM5dq84dBRDP1plFBVC5nhaJl9Qd8mlUOTREJb90ASQu4T
4dQiHCmV1N8xIRx3nqfi8+hhJefCngq4N6LBTqh69paRX1vqdU2wdfDvwAVCVGjSgFcahX9HngJe
KWVBDrw5dFLDCK9UVYS6zSveKrjo07Eax+rHKmfEaSOzWZ7ZbBbYhwAU/bg5HlV89CL2X2GYF1d+
0ZqdQFf2Z2I//A/h0cMdGQJKNEi9QXyc1cG47+rWs/YBPXBzWB2G7BHOFLpPx3bded8hgTP4XG0M
fj2e789sneL2UnrQgc+IYNPkb9elVb6zhmlIdtakdXmKgTNmkGIJYcNqMYsroHPY24pd3y3Pk0Jt
xAT47HejZiAiYlFsy5KScDPxZYIKbcGMc8tNw3OOfutiQ9zMDoJb8ZsIRXpm9rfqhaoEoKkpb594
GG3mFbVVE4fj5SWu+GkM2V4ENpWDU+Yz2uJKcG6btZX+AZ8L5GZOStzFPSfvM06C6kM0Hpm3PL0Y
ChIDIykiKQwSG1ci8RCag+hkkixLXruF0fNuBJ81bhkfOE8Z4LAm0vwNr4mBzhXNjptsQceKe2vI
bLwpyVrcNUNN6dUzdK0+O8/quj+MU+s7a1inBP/W1GZn2j53p3FqDAcmazx7rMPqGQQonEgXOf4d
Ezn7LBJODZHG5ltUQYmRplyZfQo8dGyDFviXt2cuqU+afSHqGeLNBBJK3L15VE+y+wMwTC1/ZVwR
CLKpBCO879wxyBQoPR11pCA0atN3tkAzDYs5fRmKmm+jWMRE+pGr5hAaT8gkaZ6bsN8tE47+jYB6
Om1LqzLLwZ6sOD+YLAicw2AxDpOaZ2fTTnr4CQT77b0q2+lOIMppv1vmyQWChqQbTkzHreSuJVBU
HRyTK0UFVQKRmRguvJSzE6Bu6ii5sZbmUPkUriGCTdi6wTphJiv4qpVJJvvIWmDIvtjwjvreVfjN
j1K6jfeSM2y2N3Y3tuuxbHoyxpxmqr3jYnd5cOK2mBiIZzeo6ZDQD8OikexLHRuk+tZuW/+1xhZJ
3hRQqOR7MGPdnhNu/38EtbCn4cfurlaHejPqoYSsD25S2/9QJs+PYzIBlW4zyC4YH4T9tGhoBtE8
QY05d430/6FjYEunXDvztz6yx+BM2sjqf2noodEYIIEaoBhSPVRl9uB3rrF3hpvYoi/CDCeQ9W6X
MvXPaxCShUxpxbwh71KgfjDfo4p4SQ4DIpLFPrfZd14dgGunEiQO5cNU/84+ouiN6QY0JMaD57wT
Sc1oYHBHAIl1qYfHDm4IFWVlKIkznXmv/E3xdfZssHDc2aENZi4mzCkPgmZ8zpAKnvKVLf8NomY/
YH9P7xotPmzNqjca4Dc+rtMMd4UsPL3xgLjsdGOv2PEt5xwAGUw4qBVK9zqIxTt+1CF/XkbbA1DF
HHwrOXdZg1jy0YcuZON8rhSDsMZ6EmjQ73LmqcW2YtC3b62cQMJb7kNXI9ralYzJT8glUkgjcxUe
kI2x13fCvPpYK4O/tXKIjDpMZraKu25xECoZATFs0CHfhYnjVeygpemWPVe8lgXK2BU7UpPL/wqN
JyqtZm6kpqlv1VTweWPFPPAZ9AOINnapDpvWFqlTWchNNjWwzOpq+VJO1QHeXXGq2JhTzq50XhNG
3bu4Cm7UKiPOKKegNjRV+AE/5i+sIxcMq5me0Bvy/ufjykvA3NZ7nGmiXsAGzxx4TFT3iB6Tt8Ea
3EMR8BgW05KSc1FlAoZ+ShvgtU55D8UArdMSDv+13lCc69ZWrF0LpJq7MCuqu1DGxbEvc/XWBCV3
IItsfEcdpODNpHGMoxYM0nzDneDvMg9ZMuChONzoIZRA0zAQHdKRRGqU4PjmhrUjBryYGv8+E3ic
QWogXjOYZdikQClx3HXnxS43KTCDh6xI1WOK8O0uEEQNMZ2GXuQzMkVr2eqfkWpjjKjbllezOmCQ
qMRD97thvOpQ8vKHbWdHMppquCwYlLWHkkfA3qNcjxu+Pc3dsfQaAk/dFnO3G+SYzSfWuXYcmbIa
AM9SWeCD4d248loTt8houWj3xk9HO/Jd3RbfxWLYI3jWzJGbA94CKFARUfiaoYxCb9Ma2GRoo1UK
vIPANxAEqMdOQHo9htSz3bh6LwSvX0TzUS0fvd2m9VasfdA9zlYyTHfMWjB2KBx7Ls9+iLJhk8RY
Ug+JdeNcchJArWoZpDjbUk4oAhj6hMgobTc8uK0pbwxbUn64XhLvATrFbY02pP+FCY4y2AHtcgsA
4gQhBRHRPNgPGZNGsmd9TtAteokKUFlIDho998iR7NS2IS2PoRlpdn2FRsYsyuePF3SftzkycqVt
llZ64TaqxMj4CuIZCnME01EtE/8KTYtNGv/5/F3XDcfZEoTtlxOz5tvCPQq5QfDwti89Plt+3plo
zt2Mdhe/F3ZkbKn4ZUGHBH4/7pFbuldoZCGrOZQbCTq/vM0OaUHJs+PMZkWZD2kYQMyNUdb73Ee8
5uQxQ/VMzQSLMQUdFLm1dJcj3qDJbLt6HpwDHlUZHhwQR6cmBPCCsCM1htGJ1vkd7gitD0PBjmUn
+pY0ilD1LZiUwOof3fGWjxGQPv9WWS1KvgHbyIt2C9iyIAWRBecmyBZOkta2D8TIMEnkSSJzNiOR
2Ll0ZCtKrFx1l/6C6gDDXAdL/GWDMUNuMuhMR3lYlmyfnLh7tQkl/F2XHoA2uU7c9wh2Gxp83xW3
z2YC/21NBrw/VJ0ljroOCu5ZL31GiiABfM6+WVbygmhFXDomSeXG60oe3R7Q5LBGKGJpEZEnUwaS
7mvWCG63hM/n5NN8bAFb/JP8sF81Y9/gvl5ya75waGKPJhXOxXBHg/XM642f1Z+7gJ1VSNwLFUGY
WQTVqBsfAOXCc4jWGfpczF6H58kuTpMGh7U1/RJ+WrG05NbPb54hlKy1B9t06SSrhr79RF4KqI0K
wd6PtBQE4UjUCERbd+Gwd9E4Ifh0gqVBgTH2AfMm+pnd0LjwmmQJKmozBiUMDaNlWlx6hiMeg+/G
y45s3Cz75EmFgs/EbQXU0Jgg2M3twCMEj0SNW1ZcjcPepupfvByJ/M09OtnA8jj8OFMcRMV1XtPe
Cmr8IGKdxYlTCkGIToLPUcGfJg93x/fQFJBp4tY9IV5xkqsbIK17ZNXeE7DhNd786Qmn0Xtgn3I8
FGUgwy3iEeWxl0WORfhW0H+nXCR9BCrAv41cCdrbpuiOr3NWEgyJh2/wDomyJm9HEd45fzLw/Par
oOWyIET7WYh5geczQohSFncjMkBwSBTC50JZ3e/sDDeUeTXXBwrB5Dr6GEZ2bSPwlUOmmYM7W4ks
qGBSmxJOg2fqZafmBt6sjx6Q5fxwU6lSkap/MIdZ5lE5eMF5qWT8b/bGnEyq0sl+l1S0dxXh1YxS
oLzwu69uGZMfipwSSVCIFqhjq8qSBc7YJzK8pmeMK2EeYXVFrpYmlgUpw8++mRkYw6S2RacUa3Wu
EqRZGCra5cr/5j+HCG/b3eqgpNunDKLlFlN9/8MidrYiShXtRaOV9uMjY9siZZM+1EBYxeTRTfao
ku5lElTehxVj4jktRc6Ax+0MAe/QIMdiO8f5eGcmHP7Rguyk3jFiavU2wen3giaC7jfvIPRZqee+
lYu3XDo0+j0Y2dZ/gtRMNA3ZG3o4LdSmHLQdyxZQWsgKoU6O6ZG0gv6fPTb5j9Vn1MJTj4zyJDEY
i6PHbf26gK78B6Yo1k+1xCi7aWW1PowUMY9dn3sPddKyjog5TIHZTI31nCxtY91VvS6/U5Lh/3OH
hAAw3SKOZTDQEstA/qcbwe9XSPJMT6Bk2FlQ1Yzt/NzEg7yuVpY/KBaKf+EaiV806vVTkCyI03LM
fgfp36i1duKQIMbCChJcR9YI3r/sBtYKfTWyRnMK6jVXCIpZXKDOO8EtQ76ldHafSw3gfFfUCsVa
a7msNrsWxNcVdqZsow6x4U9r05cTRGG3b4LQMX9LOEbW77ugZ5mTd0yBbpqz8AUfNmldnsgTrOL4
VaGQZGjrMAsb24/8JU1Zq+JGGNoq/I511jFDgau0OgslneYTalY1+6xV6kFZvfsHRuZL0SyvgBif
yiyfn6x5Ibyhm8Ud2jJYP12aPOKXXR46HqkMtPVcnEqEuCclDZIL1MrpqTe92nPLFEfE2PpKws/y
wjZ/3dHhEVM5+9YXAkb7Qkgv57Mc1a7tyezKAU/tRdAv74kaXqfandAt5PnWSR3/MmMduld1j+65
CKxzHcx2ZPfe58qDsou94aoB1kQ14D20CSTboeSpWc4yeWQfqzHRhH5qPjAqvLOwD35LrE7P1gCp
gPo+O6YoKcl9LsOvVoFKSoRhcdYyvN3ETVlyqo79fgld9eUBVXq30vpGrxpl9VQL3753pjTeIuf6
igPCacBF+i2S1RYCBKMQfYfd6XXlxt8MuAOga1ldhFkjJ9Vwzn4bG7rcsozWuSAu5bnKITTYZbc8
IR4kHaOzSBQKgu6CDru6FMWY/7RtAvwjr/JjRybgo2XG9V3xUka0sT4OIW/9omVfTtyfWBtSsKPv
c4Zzkbm+95/f2sMFptINdtnFvzmVfJQEa3cJdaDvJG4kDPN9fUTENb6NSMRY7Pb6MdQ+3XUHLdKy
/eG1IyoOjAaOE9A6C39X/ZOnfrgdukr+sRFNbgNPyRMMbufomsF5i/NE/TficTt0knQgJAjiSYq+
+ON5uf5wvID+Xja4jyVL7Lazyis5YfqwahtDAy7pnQUSRbU6P4iq/Y/wlXoHRoIhXslI4mIMXPC4
QRntGcdl2ouE6xDDTcD+4vbE8xBvdFhKxLGUKmjDHGRokSkKcV9qk73BBCoRS1M4oikZ96NQw9FT
9XQP0hWm76gYAJBFxCAxZLqIu4/dBWOTE/SDBeFLPgWseOZgQ7kcPnGzqAqu9eI/TG5wHXGW3Bfp
qhWncj+dpG2V3+hxX/CPtJ/OiA8nTEdkss18Ip8pfmuKcG8xRPv0aIcuS1/JQ4MgAoMp01r8c/2R
B+gJt/BH1nM5i9Ia/2EDxLNKz1i6c//EGffp12v2XnjuFAGnZRQlYUDVRCxCae6ZrjPjepszyPVp
jfuH6t87SFdzLkAYxK3q9L6zjUlPeinBSBlAGtVONGF5BB2sn8gewwlaTf5pxRu0L8Vwwmxnoxpp
wzwi9Zumbei9PwuakE9+ionEBevaYs37tApaBsQT9R3BcKTUuGhqgPiNmIlqop6PrUzdoweKjXhv
SIUsmWvGNsm0/lYiXZD+D2a/Co2NahrfhWWjGidNVrGNTSAjxNPInJJGgOttyparIhqcCFwreVed
jrcLkX2vhUkJBF097f9AQZkeC4ct5KbuViwKeOKYyKMTlT9J33uRguckNl475ND+E6f9WtvqOW09
sAK9utPARpHaVCRk8O8o8Ixpe0tA6/Cep7W58puoDfe1fxC43hkwe+av7drhhz8hhExnaPdae5W7
WxPE/AkUMbi/iGaiek3Eq7NoTByexOQpa2JPCcJ+EXmDCjuHIbci5PTzP/Qg7SGQ1RyVawkbD6F5
e1IJwPKyRa3gNkxgFSoGDRzzsfRs1qF9s37aMzkgc4wgn2WhvLCeHXbuRCqhkAgufGjrJx2HH5MH
1H+ge3rJkiD7x9AT/USb0f/bRZPv/Uz5EQ4DvB7UhDEz13b4kT5Daype8m2YzJPgo31Qf42D1Kin
UMUcIDCKki+ECKJd4fdqfQ5SdDeFCun9mHxvuzjUx2Sq/t+Q4smgJ3rPRtt8YPOjdmdh1Zw5jdOv
MlHy0nXmP9ugToCP9pW5wrloSTT2RDDAPgY6txWDNBA+6uSBFRZWUIedeYRaC19/aS97exjqB7wq
4CeKjkVKn+IXbXJVa6zSrObA6+nvIc/d+zww8aPw5hyJoJVu7dF7AwWbvDGAYQWN4u3Rssrsc2K0
8DyLDidhBSNew6K8J3bgkdQC56k0vjh0y5w9OZYw77JEjDsUYrhhSW+oV6sNLjrIu0MYAu2lEHTw
e4GUeMBYgvNXjWbLjKd5bVwbNWwx6V0TxnIL18nsmbepp4x3gmo5JQYRyTbuudXv/xUxEDBkPpPz
wnYmxkhuxFEzGIxkOcQvaxmAakhIx0OnGN8bn3hh2mnSkRB6Od94wLDVzHNPmeiOnFa4My9QVqDe
oNKY30CpNUmkQjrOjWezahsSx71blqy9x73ILl8kMloZuj9YSSvuoEz2l3kO9BkvhX73OxpIJXy9
YxK8fHVJ+gwkEiVtEjyBx/2yXa9Fh8qwblNJLDoqreVLDPZiP3hLf3Fky+3DNbhXanROYilfbubg
HUFWEOoLabE7GabDEvKFTH456m07JXRmgdeHG4MC7DHDTnk26BuuvjeIP8PQKajxNojDXYzbc9jU
igb4onJPHYO+tk+U7uI4L50mJ4P2/kTPZFN2NPJTrU58KnD6n/VK6xOyZoi6WJndiKBDIFPuuuel
qYZjnc3zO479+hgMNVA3vlgfwiAL0eus2/U+7Fip27OVXrqwcV5zGfBpgz4PGSvxA9+AGuOj1RXW
trDS1zmDdUhsAGBQBS/J3U42ARHGwJidMWwhew0Slvouo0jQrG76rfu4icQUxx/GHh7Ah3nPMrtx
zCo/ji9Or9LHshmrP7jWkMGWwEzDkfxZVrZj81XnDGnYNtq/hSRcpR6aMep8XUKEbsi5sMb4hUgP
NopQj3+I3Xa/IbocJhpXXDzwNu6EqJZDDaeERhGJdM3scXSifiHG7Zz37KluyP0oizMnjdgfEd2I
VBMBo9UsyLBj6WZsoat1Z5dDcohnBqE8Ofm2zoWzoLvkVok1dYGzquY3Tc1w8ObBfxtmk/0iD0Zf
AdIr8jCS/1tqgQyAM6PbDMQFHzLfeR8mzK2bcPGmKcJtXr4wJinghXu2dZU4UT7H2hgUEp4V71Xj
xQ/ZpFJ03rQJO8KN39JBD0RmKPcJfRPkMU7wgopvrkkJcPFi5ERsYMthQ/MRE6TwSkuKFs4Zkgh1
YrDvKs86JJUQ/8J8AvNxA66TBJBSm8feq0u8OyYgqa/IlzvogvEC0IJE7qyaB9KAyehhbViOVK5T
94JZZn0GpmbR3S8+k72yNKcM8hAV3eKT5dAGEcmCMQrOZPz2nMreN05bvzSZCjNuEDuNEiFY/CYB
cQdN3FAedFkKlTlUJ2KuwwedD933wFV0N5W+/wcL1hgtycBSgMbbI+HJ4UHQ3VqEG4bJzTZmev1d
tKTHs4qa7wTD5GOGv+QlT8lIjBzHrj9z1qq/uCrTPQGYrNkKe3jqWzAMskiz31Y6qKCs8RaeFbsX
5Hr5wxrOhFYulvtWo32NmqEa90ko/Jv8rw3eEXR0f1hNxifHqeK3RY8PTbP+j6MzW24U2aLoFxHB
lCS8SgLNli3PfiHKrjLzDMnw9b3ol9s3oqOr3bJITu6z99r9qU+B+JeU3nxHXJx9kh4cG3NnbmKg
GSsoxQC149ICbWRaf8Ia2f2TnRoC/rnwRXN1rsONoHZugK1/grEsApO7PukuOV+c0JiOZcR7eyxY
2yBBmv1DwlxUUx670rhU8Xecy+GhhOB3FYL0GGZPqOr6RMQwL9IfNv6c7kmsrRxd1fwZJkpkEfRO
E7CsDcjn6B9KVnbjGlB/zpOimaZRRvm6KPONMB3qRUf34LbuGba9Wg43D9pxtibDS8QhW7wrDZ8d
oXw5UrUgnFO7oG2qkPdsORTR3axV85A2vQJQPzXFhv618QmEogp4RHWKFzT3hLLu9XuJ0oSZ4f88
W2Mu3X1yI3XqQY50J1oShwP9MsW1hQO6cUauWRvAuD0UsrzUOHeT6DMTA4XIBNGcTR5NeZCMETdM
JOE30bUlAdqUPS2U1nsGunNP5ZgLGUqnf5RQyIT5FO6RIm5BZmRjgp77v3uCJIel6MHF2kqejMmB
Szn+oSIOwwMuQ2+603cyOBcsRNmOVonwGcqGwaQPMakCw7/2krXbHKh00DpWSy2EuxayuCl90IbZ
/QXCmdzoyRLJl5pdvm4T9wSe/9fOTPiRWqv/YB2S7XI+rHxrL67jp4LXYoTM/O4CNqUgdIqqzag5
jLo9tm5kpdGu0RQM6zA5Zb2fPKP7jnmp/787cb/wCNoUqAOP5AgZ/IWQS3FctKZNUGs9llbsZ6h/
ZL6pM79l3/gUkjT6CVtYqFkTOjDxCvs3EkOLIIMkfuHU8bSN4MkhsdI1R0nG3gnaSX6BLYU0X80W
ZUMgZQ4W9Xp8o2LGNnYNhOPqWdcW0KqQJh1gyP+Ap9TGNa0JT2wBALXnha6c57EHC0HeLD57ydT8
i9u2u4demRHJbdrPhFPpRJpW7SKKWp+p/0iPHqHeCyvUfq85zENJITBizrZW+q7ZJ4dcb9vC9+y6
vRuas7xpReSc50wTLsY8nIOYGwrceUgpDr+STg/gxMe7fhLJyTIL/GXT1N9xhepHDyX6I2tS0ydM
l6Fsl514yFOtx9jJZOY81pbWfCQsKjm0kFDq0J6Jkyx1cpiwXn52UTR/O2a+PDZun93mehGcCfRa
uI1u3IzOoSdaFeW7TZ3qrg/tv/CtOnopQJp2Raf90UbKbyZLJQcJS2w17Zef3WSi368dFWERO0hX
Iv7OMH6wCSjNs0Oh42ZUVkIWn8QZvI5IgjQDX/EYxjimNmAjnWOkHAucT5k+rQCujYqplXJGvtmp
UYPXIGbVMWuauftIfrp/Ia7cXkvuePR5ZkE9YuMdrANYGGu/4HVANLLnKw2U6s/SpRrsiAW1P/UU
kQv8pmXZMUohMkYEzSe3POq8zMj7e2FsXYcaS5SO+I+NM3feFLcmbwNO7Z1QBGlqjbTJZxjW6oG8
8vi0xFF/LHm1laRhKQ2xHVLlFiwNHL5gHVi6jK5PP8MSDIWT7xMvHF+BqPRnSq+Lu7H2j4DisLG8
stxlkwhICk2tM7y7JnB3wG3GmpiSEriLgrQyFTPcvIlbq7QPqDwVXwxS4xSUQ09XIH5k4+zg9zYC
U2PdDt+AUbplkbcfaijJvLPtD6TalAB0okaQoO5M6YRtupd5nCQgjSkRqO9dMvwA0DBMrGFOzOeO
F89vqwQXjzc5FGCsGZLAxiX1Xq60+ycEZ8PxwcOZJ/xm7ICQoQtB7Z8QuucnjEgv7BpRnvpCsv1L
Usravgktjk8o4JERxNXY1NsR98l0tuIOTy+VdVH6iPPGpEGJ+82P5Ri6tS1yFilXPP9dBXg4Tj9R
IvE8UUYaLxviPhiajWwSxbao+TAQ3Jz8USUtkYs5LSxCa9kIDxFhHAs+zzG+ZCqG8Cl7XA77ZdKu
Kl/xMrhkMZi1vNnoYZLZc+bZPWqWkRTsZjKVxnTyxPgYCq+NnkbcSHcYShgk4kwjCg2fxYccyNAv
Las81Fg7mFDy0u3w5xkt6z0PTNKx0IyVnym95R/BBXJD7tKPp1YtxnKCZVm/AGIGCNeyrAaeUK2T
WCqN0H0E8srmlxQVb0s7hjUEpCzT+G2Lkfykx+0K7asky3g2CbryMCR9QYWRG/X5QQEFA38/AQUj
AVqDfYPQru9HpyOgkpbZx4hJlbGQ0JyzepLphFNV7Z2XpOW3kujmAqQP7u8WEp+JdMb2HgctV2BZ
eOw8lR1D+mg02Bb+NLv6v6zTqEIhK6WfE5AA3DWrGjgl/5EkbbpkNuDjFUKcxnGQ8oGkTs1zXxsU
Keua1M6zoYrQNx2jLHYtaJT6XBiePFDJpjfHMcuh4MkpMf6sdFOmX9VWv5YYZVA4VGFsUvYLL6xe
u4UqGqgJQUOF2nhODN3+1dXA1SWP3foKBMK+0dEi3yMOc66w6KAvXcglyTewHlPrC6xsL4oKmI3H
2xVyp/YJ7FQ/wqdVCK1mUbkBpkvD9WXBQnWH7IUjg56j/djk47OJ3vqj9dkrNcHgWyIPLZUsO4kG
G3KKmv+AFj5husWTHWbmjK22mZ4hrbhnrjQMHhFX83fM8xQ4UI+KqgZmPsyU7wHj3OSm9c7NEYFB
FdqeSdt7S9rpd7bSJKA7hcueM6Ct24V3aLDZM0oQc0D97uMnfBdUr+JAiP9ZA74OHgbA1c73zHH9
DtTpJIiRbiaqtitrfKTRYVsKEuLA4R4JSd7dNa7oMUSSu313OoF3cRpbOs3h4voFPqudMTjE9mAe
UrcYmQEOKkKuTp0ezK7LsYS4w96kFBEspdM8kGmRj3WPBL8NaeUCXTCPATmTDwyO4xXdWj+nUS2P
unCND7vvwxOcPBquXM2rPpe68a6ZWr1Sof2SDxjbB91L/s5c7Pc6GWtytaBGKgw2ucdC2lYbM3Mv
7mROVwPi4DavdAdyKAk2PA3xS8PCTGzsHn8oDMQ78rLxhiDoXtHrqp8oNNSjW61DSngFOwTAEgeH
e5a5Ud+YANx2HaWWQ7869TOm0sk03KcY+iuYKLgJhSGxrrR1Qax+saFV5MCugES/F27767FXDwDb
hF8zGKV/IV3c3IyV/SiAGgZZWE8by9UObMOQvQuXF7ZOOOcyOAaRM6fjxZOU1WukiaeBEfNowFYJ
WnoiH4A6ZKxTOaLYcx2ijFRJ54VaUJpxvUkRrNvdBFT+WipRnLnMosG5d3aECd6KxjlDCQ4Jw8Z6
zFw4PhtLPtsbt4VfnI8UmZacOD6KMjsHnHp7DCZcF9ldoXcMOBJn8dmSitj0g/XmslvyWesUG+Lr
N1l74YM2mdeU0NxmIHMdAErio+ryfjcvUgXz5NU7lODSXzQ4ooPo6m8Qfn2AnbUPOtt+j2fikJSy
b5njAUuCL2aCZbHg6dK94C11TkJhP24NKrTaEL+dakk9m8p7ySOYcdQIQ4Rxvhfij0AdVWmdJUbq
YxnHzjsr8bNYMIobbZLQkCzQVAfjc57VX7PJrh0MhK5RpoWEqjdnKyzSvSWdI25Ve+e4okLTCeMD
1uTcj9oYFbESc1D1rfmI5O+eRTKfgeqhNYfjC0Adm1lo8VVsz2d8ll+xMUhiNy1wbNzKAZ6nP0Ag
WbBF9Eli4wQXQcnXai+MCIYuZjQ+DjpaSk7lO6eEfqKNA1fPVMtdO9kGGTtrtpuNjMvm08BzHIxN
BR24GXENn6nplM5WSd4NPBlAWQ1jM7lYeFnwiD1MJPOpWb0NjK+Ms3Nu+50CPDGunDyOJ1zUbeU8
NHg/8aMb8U6nDxdZrdrwauXNTAoaN7zZHwiLYU0bDbWJVf6vsPj69O6i3VumwJOrt90BmMu4bd2k
uoRW/+qxe3yOWgupKcXiqOgd7UJrX0tr+jZ0wXXCdi8SBYw7GMggEBdtAHMNqBZhvQPUo+yhgxqz
r3vtWwEv3lCr1WMSJmvhOk5HUwZH0UEmrfymXhCXSJaPFVX0xF51xf4p9wz1gIHsSmCZnnGhs8Vx
57LyLXsOj7nUuO0yOSenuByQNwAE7EepG6wwCDEUlABAjkwb+mtpKrDJ2VKdnRrUHWrOJ6nuvseY
lgt4GtIYuIxjx9zA9uoJkBrJQwNxKAAs1ewar05eY0P7BtY+jCc30UBnko7+xW6sg5OBW73H81/h
m04o+dbKSQRLS3ktwuk4HZmreQ9W1nCGZqMdUjnUj3SxpJ9c6PFHJY3NZ4neltRz9UgVhLyYlgq8
+ceuEhuNqCUfuwLGAFEsZA8rYoqOYzpH5aFbpPqQPbq5JTaea2p3XjcYV8Y/DcabdD8hEH7aVu/8
VYOLd8aI5nmr0qgzj6x/udYnn0NnhzeHt9IZXTHATOBeSTlchCXpWk1LOxp27AzeS4URnzcseKqe
a0JC508x5diwq4EIKd99lmR/k07iKPeabMf/8U56vNTz2VjK6D3R6K12Q1NuEehceoGcP7M1/2tG
pZ6amBpzGxgJkkH+rbshvo94ubg0GNyaGq+XHhWXpmhatqJmhnk50/2Cup7tgvMj3wjh1sE8Du4r
a2HSHPnAlXKgwWSfmi1vpUZ6F3ddsg8J6iPtSkA5okg3zvXU8gKsRfHCfoXOWR7rydYruB1x9sr1
igOJjRtRNo5/u0IOSAU7JrCjTiFv7PBv0To2gofLr9kyNCer7M0AU371TDV3SNE1tUw7U6e83YkI
WBaMa1/4qWgrH/rXVsMUV5SuQ7dfBS+plsxSOlvmxltpI2yf75OhTvowvbtNFHg9FquScM0yWRPc
9bJmC20WfyNrrmu6PTSIK5KREBX72iepfMsWilumOb3pwuGV1bTiVI5hkLfZd6flIG6g/HugBJ2Z
XyYpM4JN0d9OW4YziR64SyPnNVwX9WB7noVMn7T7Oe7Xn6GLbo4Zry8/xxIXzY26fWQk3Quv0tnX
xwoQiF30+Yd0HOdHn4z0B38ZRJU4qXw66qrfUIaPSUIYxh+G/qOzlptyUsSFiS3WtqcYIF6c7u6Y
9X7o4ZbI9jvCi7xlVZUSmJr0wyhKdWE5thZIr0CXjHXNGCtfYGXc8gr5ZoI7gSSdjtXCQWMTyz6a
7UxmZOqjZNO1lLANqi58JNhyLwbdJUc2rPuO+pUt0LPTZiGJkKg7Z3qZvXYLe5hBKgo8UUkVm8Mq
e60szlWpRURdIf8eBtfbg2P/h9a9gLLu/Bzm2DnJ8FcmwL2PPCb2tdLi/TST/hqtMkx3HSL4ri1N
iNbJMGqsgdlriPq1xYuzYW8OVsVg6J30AkinoLcns9cu9XwRDyTsRp1rM1TosPv0anUAw1GwXSkq
UDPeY5YSx5IhDgzCPPRyyTk50pyXnhm/ov2EaeKiyg+sPNiwhxeNqjIHukhN6giLAir6AttkH8nK
ZfAuO0VTG4RRDeLefhixG5ZjdtC7xggaaRdPirygXyWrVpgWNEB1OcNw4dwiOz0YBPiIlk7dH/z7
zd6ytTmg7Y/h25Sw+oahvqolvrvQaRhJIDoX8JzrVQY3DVF9k1FOfrqse+YBMmjtzKeX0sbwzpZV
/HBNp6HBIlZ9z+q8vZpkEWkZRTo23eGrFYKwy0YZyT0eTVzUjhet6iZDVAZwE7o2Qo2T1BevVzc8
hE+1gel5prVwA7Pk21NldQZDU/n9HDMtqrV1PGNxfG61ujn2TuLtpogEoiyZ25Loey5aXo72ZAcY
NV5io7zVdcurFGl0AsIRycPIOHQf2GaSE5pwIbOHysfE3XdKas/EHVfxlj21iUF3ffaNN2vF06Ue
Yw4WzfygifhpYb2DEyerdhHe6Sct7B/zDMouQ4Xuo9Xofu026V8dHwHHDA9uL7xsPyFg+ZwgLcQm
LEo+NZeCBnpteEqGQVHzQ2pjg+k3jXASraV9iZN81ILMChVea6l3c45mVplgAALFz1nXtgwIlHDT
i8DwcgEGvr1rE7s8tGkMwSmEMeO4v2EXX2y81JBP2c9k7h+uA85xgT6yN0dLXCVH+15LSQBPfC/K
kJcjBBPDx7PLlRaxtB+DOnTHF1dE1S4RbvpC98GpYZtztWRj/SNXw6puSMMPi6juitqDAVcPrs9O
7S1y9YGULZcil+zNPOHWqRYUdW+cR9ZfuIF3+jp07LSQqZVgPlXakRedQBA/eJo9orLDgsksqhJO
C7noaw4//yQX0Il8c2v55RWyu7ea9VBDM2DFhTR/xPGPPzH2+uQcuxD5TQaODZ729LZk7E2GgVaB
lKfjNWyLZDvVRvexsKJD/qCAGypNckqGKHKOhcClWqGHMMujiYGPBtQHu4frppnH1p5kVb7jWav2
gA5aEi1w/Wyq5sAzS8zKzJ00JgEh5UOZJu0Gw45PRuTaB1MoMHyiY1tskg8rNZJNrFmcajyRpEtm
Xo1nU07Fsz1F/atqRPNQZZEedPEyvhi0AaDfIRedOgedQhTzOVcU6lRmwWxIP/AvEGuPcXJcM1WS
YqcdtkAAWEWUDHlAz1L90NSdFQyd8SfzypNw+/FHcYc7EwA0OHsJv0xsu6zuN+aDzvdZYTv4CpsG
LkCSLmG/p91hZLsaho/Yt4dzpCInveeINXYwCtSgo2N0HPs1V2YCnqgQm7juOoPVTCXfGtITvk1d
9KNMEKS1pcfpjeGxtHkHZN2TlO6PMSQxWlVr7XN4Wv7kzHiSM9MTcJmdybe5egULg8S+cnluikFC
UJoIEUV0/+Bfb9Z9nT4BwyF1i2Hdzpa/qk+aP3Mh/85l5+xz1WY+++84w0dY8Cyjth0W0DFPqSi0
L7euQiqk1vw69mEipq5JHy+044aLaT5sgMv+hd1LvtLkbbPS1bYZDZx7Lk79tukpk+GHh4YRr/d6
7vLVqauimmw9wXI7oqMNC3VvbhcvPYoywSzXtApL7NxcODJhEeAWx4qtD/N7N5gVgCFSVByW1Fzm
L4PFqvIkxzHFttGWfE2hW2FW7GN2gggM9MMkfCIBhh1H7iEHdMe8xCK0dTCQ7XGutaw1k6J9oxWG
aC9MGVucCsgH1fggsWex89UGFa/zGMYJReS1SjDi6cNlwb4MeMWRwl+K8JNpe7nb5Kj1DSF184BE
pY4DeIUXQssSuAimwLdGKjj9WBGLu67GcZ/FHpbLnn9c17voF/7k4HtUYZ6IxH+R3CgPCwb21UxH
I2yx9rJrMzTRAIJKU/qWrOw703t/zibIY5ivEPA8ZUS30GkdP/H4XmJ1x6BRj2i1ZvpBT0x3ihUL
fC64LdhSyTqMkP1w0uGNskxHh2Txz3qBTXmMDZE6PtoyWGF/kyEjK2vFrrkBNUVdFt2NLikWxDUU
kw2aQ7Zn8WClfm5g3MDMHxuvZqbe0rlEhpxnGDfE/i1Me6L57eICzCeQUlR30x/lfMvo2d0MMTYj
np/dVA7uA14b59ri1AViDKSxsVn8zoJOJd4HfxNrMIKwmGM2YONbZFqgXOHMQZLhDndslmXAAlJn
IaqckuOJbvplkywqX2k/hnEe9FheOwbhA9EQi24eyKTg6qnSaQCAYV4bT5ORkNNiGeTnFLMvVrWg
Ihz0hi1A6cXxoXcb0tYJhG8777xdiw6DzZST94vpCjN72NuvYWy+86muCjje3E2kpZcllMt7acMv
rLoRS1trUqe5JOWjkenKd9WMnzpt7vSQsrQPwTqvjRfGb4T+AQtwXeeg7xkE4yFR8C9ZFwyI5ryp
gHrCZJGcvnx75nbntlh4ar1iUkrpK6PxzaOdrynPtJAMlFKGLoulLvPTdRINoRVSjTG5KC3Y7Hck
YzeVlTJFeiOtUZDCb3Uqf+fF/dcT5CdQA5mk1+i8wqGU47bsbUygC/Xsfi+kyd1J4P2ETwiLM0mr
wHTL1TmzlPyBi3glg0aNuyOd5JMXyRMhT/oVDELswMoZ+Cn1Wthj0D4d3meYICQW5n564P3bPE0k
M+cjkXOLKBV/mfEYzJwaaIA9lTH2Y2oapx7n6wFRtTikaU9FiElJHxs8b8d+oGLNaWDVNaP0PGHP
uLvetIvhCu+lbrH+zvXvJdL2qmlpscyhLDZjjr4Vm97TPNKrICdKR/K5Pro1XVSYwLSPiDJfkI+t
HvI0OQvkwMb4KrshrgPaRcGGjJBCS0f0e4bQ9lQsWL2oxqxvbjubhzYZV4oDZXGeqYgRWB47njQ9
s53yHlNPu4+WWe1sKLj4YzU03Hw0JwqAGmzu7diBj+lp1HRX3Or8VdO7BnKfAvtzX0BbWSMR7ldl
KTH7UzovxVmHef4skWqrE2YB9ArVdkdVVCMw09YNH1TPY3tjoVvl/lRlkB7iuRjGQDgLsdgde7+y
I3ZTmOepXQ/vRjXPUzbdU1MXO7NR34SKpno7K9yW6ENMfvVCDyTQc0KxbQRzB49UhJFNgB7YTdwM
D0Xi8QucdPF36r36FKLTYWtE+mvd/FXTSB5GMzq6jh0sBp2+aQm8R0RyJzba0xShTeaYezI9w26h
57CJQuLAqDWtkZ/dhX5XMefjJbNzqG+GjJptXrsFb9t01M0tZgXKuOfRfONYr/4xBSzvNZfLyW8X
OT2jtapne4E+nhLDPhgokqdc099WQrZPvUTnR7rpvWB/7on6xCPmcKvvWFHq9cnRG/fIMAHyIpuk
j90cwc6kpOURosKck0luUvLQUXgRvJWym2YpYzyzA55PkFUcrFtu3R+wWYweqw4MTCn31INUY3g1
jAWqdC+zj7nInT81ZUJ3e8mtN5pd2Qo0hXI3JmhoniJFddCWZVVERiSkB7tAEvAAHACbrO32NeUP
fm/yqg4GZfuoFbQlLgR1A35Ek7FMCULQnOLhcnJkmNwTYGzX0QVihiYGSQtEZDoFyTwRWClGkW1n
qbq/bsVWvpMN8hMnVeA6XLIrvrtakcyxD24C8HtDHu0Awq7hO8gVj95aHM3UyqbJDngUVujEnXc6
MZFDUnjyoVqyT+jikb8QJyYaJ5tT7LQPRbe8VKCqTMXKCCgT9TTa0v7rI9RDT1Z4sZ0R2rdjS/aL
Ra5tHKdoQELEYlj/XS9hmeQ/BVYQ32uGBh9W4i2EWLUsGNrQPujwnfFs5tX74qR7OykenTj5zRwO
AQL4pLH7lHACawjeX/XYrLUYQlIRnmjpNophJqUD2N0IHqhfdghoBPy64k31TsauDPw2OiwHbIuX
KdC49h91ZWXXRZG271CfUW5YFNWhd+iwkB0ybgmShNv8PND2/khtcsWXZkYFHhoVJF4vzsg3XJ1l
Mewr0syXCMDQvwSmADBhoE/IyR7Xj9ysbnKevQNbaRMHFiH0ZWpk0En3n6Tw+0wJECMHhPU9Rw6E
VpHyIfAYB3JiRsDRupACc6qPmk2CSw3pQv1Mr8RWtINxqFzz1fCmvCLTkjefE/Yc8ruQpOIgT6T5
hLP8iRIH69StuITQdB/cWhMPeATZZrJYpqfWyIDWx+FTzJZyR7GlKXc46XuaQAbL82FBzq/N0Bvf
kYMJ2HTJRw1pZdzqwWC+aaA664fSa52daKviVnjptLNINt0BGgovmPnb5aazLAUnG5PTmSVn/WYJ
2bSBUvH4nKncfFjSkK+rlaQHkpH5iVmQDYljEhAHXrnu1RluWR3R7zxqeBKcJu/VfZSi/tO3kf3J
HNOfsmjW9rUy0rMX972D3qHZeyBbxg8ifvxPnw0M74jk+dyVVznl19FWt4pFElF6j8j4mCf5fSmH
LKDPY+1aIfS09UbHgsWrUV5NWdWx4MbL/9gl2GmapNkqUMxRNf+SBByQ2XKsI8TywiMuz5awRM7Z
LGUJJHY07m0z8YfwzNLenn8YadcEI7eVdKvrdN0LW4bBOJXUiNHgAZvDo9mQzecxbmCBol5VywzL
iIX0oZyMKCTS0VvaUeM0JwNWNeO9MxttQoMxwkvTlOZwSHt+F88L4CKwnJnDzdgGOE1hD6WZCtbG
ju5RHCqhZONuQ5PZC+CRe6MLse0ugnOhGeGXCUrJUMUVyVBagx3jJ2ZreQOQQNl3zUfxG8slPw75
KDV2Oxx3pU4/iD+ShLu5uMjO0Kq8gG9g/jgX4q8i9eeHBizkWIAxJFXQbkaetnQkPD07ikZ18BP5
P08QJiMzwhq+R0P6TesIQbw38nHfCe1giiInvlc+WdwtcMITaUDQobAhqmM8L6DCWAkYLEEMRzP3
Vt3woZCcega1TmaXziDU0XoCRcViM8CyB0hjKnF4O8qZrgt5XbSgRoQIuEh+mBJRTC3Xg5RVOtUh
qlgf4Ju2vOVF9F3s+G0ruy9V60VOV0MxJ7twwgS7JRHHQ4c5YlBvwJQw29jVoF8kLdonL80075k2
NseXRgOOtQSf4tMXbf4ahIGfHDsK1WbCurRTGAs+4g7m3iaLbevahHNP8xqm7yD1kiXc43AvWzSg
Qq2dg2zps6lHP5nMrk+euQBOlg8WEzm7bNxi12lT+iFiMwssbhHOF/fxcThqqh7TwNY7qkjhaeFQ
czi1z+acNE9VC54K+nEov+Dfy+IxRsC0nzths1cC8lDFT4qXQeV7oVeXN2DbgmsfPdJDfVKEP6dA
iVQTq4gWX7qEKsd6TFLrmb0m0RZLj9xuAwmFDsIt95AoSEICy8g0FEkjjJkURNdLfiEnalFmXWou
M/4kZjUiZlDwy6YKAeNY2DJD8cAVib23UlC0EjqZ3dpWRLJz7mAbWS9Te54d08ifJ9At2r5P5KiH
G0M1FXoILi16spY/bUE73dkGXvSHiKoZ5KWIlhu+y7T127CL5ldGNQL86OxJ+ePanXhi6CvkPrfd
kGjjgIDUFaJ70HI9M2h6z0bng1xzVd+s2hDLnnUA7pbNYqANbucY1kq9QWwaIB9moD9DLSQMlpg2
b7yKFrB6q012PvH49UjVXLd0Zi8Mux7t5pV1JKoo/th2Sq05Njax4xVB72uYGsNDwiIxv0TganHS
YAw7Lmlb2A9GBY73SldCeefyl4kDF6CRYzebyA2HBpjRTRzzs28yF24V5JgB9uPI62JGTuBt6XlF
ztNqm9QMDLKqjR2nTvLBeGhRqajXxevcZkPzDuBOpvwGsceDJVD7NkxZvDeUz4YnOsR041jEfTRd
WLTPgr5frltb4Prxe1W0ldyN4UCERfHBX4pE2OMJz1nZQZKz3AMWsM58I95Lp6lNdejeYTb+SWno
eGMZ0oifZLKTyyh6JlTBDtUH3pKdYNj0t3w0yoO+hkkqnTaqjVYjsSNoOKu1H0jOG4paRhFlKaPw
q2JiHZ8c3MecYbRLW4VmU+VSdeV63S0GMkxOFybj70TgudqVIpZNgAFn6r9zTXnRd0rL+XjSzdHM
Lnkvh6NyUExpEmrzNYs+tniStSg81TiO9DvW7OlOIBEYYNsp+rGdYgFqTxFOzO3nAfOSif0t4biY
rAT71yLsIbmUZODSB70w6W+MZjM9WVjGa+g0sc2WjLuyyhEQ6XA4lHqK0ddoogyXjBXdI+XRTCDy
lrz9UOS0RPbpfNEwcfcsnEXyri0lSrtd0o58a6xQwwBrAdFyaPuW13Ra3PdhwDu80SZK40Mk+Lem
rsWunEL97lZ1eRSJ0/+JTM+R8E1MYWCuJBd29hYos0kC3xbq3azKgUZXFA/04rRK9ohi1PONKtLj
vWkRcOBgJ27AiUOzS9+GeLbxM1dflhMNFpNCqgj9Tezqj3Wkjz8URA0fS4aiGRN5y4fJhxyOHtpG
cG9W24UR1sewa0wsXXm34AjXG706pWA5AKxm0YDYRtFLMbF2gSkNMoiovLWYy7cxiH58o30i6oJ0
qtLV5hEndHg0U+Km+3bU7WvLVXy5WwY2uAzCkSw35G4EuX96eag2UnXzGM90MeAjo7RvYwwazT9l
iQjkK3a1aLBo+/250/rBRtCMpPugQ+UPAUsk5mfFZQbSIjw7Yx/TrHVq0LQnPKam9gpUDRYBZR2D
C+915SnH29ZgXc01rjOByJ7cDJN+g4SUUqidpxG2Aj2s1nJro4SDZ8EMxqbAq3vq2+Yla+AriNXg
+1YPreX9KsLBw428aQVPXijCLhrLTawwD8bc6ciZlS5zcXLpcg2qENfkth2gV12ScTAVnQpWGR9r
lwnhMLDn93Es9q9WmwBGq6OKy+tqtDlKG2IDjl0APxRZyR/G/86n+w1TUQRc89EzWV2eawPr3r13
VodhP1cmXNKW1SbePpqAHgYjd8lcJyTAacuiaooOgakwrYr0nfJwL+dlc1TGagzUVydNkNZe/EtD
huE+IFc6xQN2SxsXqGe4DWFgA+UdKTIVkjBXOvLqkbHeG4HFzlPeLC+K2aywrthZC6zVHUNqNl+m
nhfso161qF4YjZqzLMbqjXzHxKhUat17rpuNnyVFbXwwtxXHhOmEzbOIHKAvmLW715poeczixXJ2
estGcm9GIRQuJ3aPadGGfyWofjT0oT6DyQ5PlDaPF5kYBaQcfgKbRuPOarF39sQ+UvZ7kEIFdoKO
ixjLLv4CFM+Kc3gBUmGP5+oYB5jpu2lnxwIwIB4qG/uYZbOAJa0Y+5FBUPhcFl68Nl70w+KeHduE
wTUOZFd6vguE3yox5PsO+gBLolLqr265gpuBYCEtmktS+BlbymLrNTO4fBKX3ONyTpVtqhqZ01bX
WtuY2fktGaR34z+TvR7O3WG1mc7xTbLcMjfmYPXxnsG7w0RM6Ya4tfh0j5rLYpag+YTnEOQpXreo
ETorC2t+swzbeTNjZTxlQ8bafFwbCa5ua7X9VafrpLz2SDDhT8GGj5PDlP9xdh49ciPrmv4rB2c9
xJARQQY5mHsX6TPLqZxK0oaQa3rv+evn4ZmNKquQBd1uobvRMkEGw3zmNZyn6NFhbHUgxaTiSK0J
l6ZAR6kRbTxolEHKNcH6PRhDJLlyAKU8BWOmr7VuByNeYV5jpDeTSc6DOlWIMPzIuV+umszQX4hM
LePeNGmTfjFRFN0DdUo/dxDqhp+AclE+4z6X4RfdEp7swbGXw0MeTyH2L6MGy+NM5bSpS8xAcL3V
Co6OLu4lQrUTzGpy142Dgw6frYBecTVncQ/+a9FsfemMOt6SFJcPrAm/v4apJ57wHsGB3CRpOEZ0
VzU9bTv4Am2qnTYg5Dy2Fp/cv/LRkYTJWVZbZEA6jJEGQ69lM+aKLpOwQ+fW7kmQTsgwZva8Qk5l
Ag9VBdEiICHh/j9T2AiAa0vq8ZPvQYA1w+yXY7n8sQIQ5JZ+1iDBfBFCH/xJeEek71ta/GyTrTl1
VXAlR/LpdQLOPruLKwftB0pZxL7pUDnIHbaCNp4wE3Q+Cu00Bggv29Zw6lwBB1c3YHJRv/ScLT4O
zvjNQ5701rD4emJD5Xj43OWtIfMNzlfNF7Sy8QyvSgIRCaeiuQraSp8oEITxGiTEUixwFAtOxaqG
kWihOemuLFeJ6Ggrx/KOeRzpZC0MbowVNVjgiKF2hi30rvmaEvD8JWgss953U+VQeqknzIC6GSsr
uGnDGvCeus4RzEPnzw7zeJPgGzpD4PUb4zNoT//o6lpzGCJbJR8KkVfjfQTfs4jXKepE8MSSKnDt
ndVaZX2fhdNA6wIlVEgENhBUFkHVI0Mi+yP12P4aQJbAMnlCW8Sw7WuN/ou3Aapso1ARF431rUJa
3tl0NVHzOkabZAKuYkVeigSVzoeT5S09qiIUdlltCtRFPNJoPdhTt4kH1iTdL3ynU1y42Q7kXztI
gcEmGDv7Rwzr/sZllR4w5tYtxn5zMT4ow6QeXA0+QugtDBQEhdNYQa+vKcg70hvrjT2hK5fWFZha
UNXDD5pEYfjTLfEbvoElnUI8FbgD7gSFTB8UZtwk7X2oOprpsnXzdI/2j2U/UCNHvX7QMt+HlW9Q
E6j8DGocFnZlD1n+4JiwS7dxERdXAAjSbV+Z+hCMwE43WUH9qRttNKd0HupFczJgmuf6BiNiYunA
HppmC7BO7iilD2Cu6ARW6OLEXfbUjm6SXCemOxQA3GfzlxdW1i8KNSj6Fob0LH474oPfKjaMvZlr
hGyCsUUufBU5Ga3lNlXPMDnVBspEh5xYblyZEJ4J6qgNFsamTF0rRxMuTVEC8ZFcAMcjcv/7PDbD
tkelo1PIkQUzyp1tbohTFShz4SnS3+6goz07qVE6380mrG8AhM+ILpXFHngC7ie0kWIJ7mfqdqiM
jTT7i466DWqBKmQ+YtFtkRisyWrKpt3ZFRB1qpbu8EAEFxfPaLeBOuCW7TXcwZaoprQnboGqdx13
nSuwm1MxgitH8T9YF7hngmEujSm5xzh6dvd9R6h2bFrl2we3CKzyKV2YRZTekZD5PvbTiCZgjtJU
vCCny/I0I1EGHVyboiMnmIPoHlR4re4R0Brgg6neJRn3QgOtGgyty2E4oasY1rjz5YQ9T2jHkUdt
hLMIYRaeYW9tJ+rotc7cjg1pTRmHn9wWE8JV14MlTIBYJwW8OZMWFFYhWFI221IP7W+VLn3wmPLM
qdYuOjekpNheibZ6LqLA20e2JatdIKzQBchlq6dsbLzHtkvaJ6v2wt8jogrmNxtxhkXq3bV+ATsc
QJkndv+JoD1EkiQcASQkdjVwkYfI+9T8KY1XUDg12iB8MrrJ+EqRaHrwglj5GE246Nsi24fy17WP
nty9T7L+uzI9ikWcBc4Tcti4IaXJ0E13KcLoN6XX8vKIJkgcV1WfBVtVVkrghVrh/9Q5YVFvMwti
6FpZ6XRlxLQXcSG1+qcxrMPvHggsawfGPcw+uaUJocT3YGVtqR1zqpkjcUQA+vgJeUrDPk3K7Ubi
nhRhbnSt7CJH6jvBIIXOB706s/O8G7guZYmxa4VpUOZQKrvKgOCmWKtiswnrJFTWtsO340qUNKAR
cMNjm14e994WOKA/foIU5H2BCZI+05Ie+m1N9/qoMweNfwSBHmZB6+VESupkp4DO54/QrPvPrtm7
NzAajIkShjvhhS0QCfUCa2i/4WpZDeXVXFETKgBRcVfdRj2dP9yCjbL/iskNABVAPDMtM2QGfSiX
ngl4DJnbmQIZxzoK5y6AGFUY1dWIe26xpjFPKyjsmoG+IEZV2PnarlOjNgw+b7ztLa+/66tW34qo
yB4dtAz9O2NM8KcVfj/imlzq1rM2uVU2xH1+6RVbgepliNR+FR2irrQ/hwqvuiNNet08NUQvkM5T
EVobDw8ZTSpdop67ggc5IDFjINVvYS148GsV/bBDq3q2VY3ATdybP9M49U7AYKp/2shsr+PIVVdl
GgTpXng9Bkke5AjKdUMW/cqmZpFtlXPQY7hjOLfap7l124R+6JEbEhJfTbZZi2swz011kD1vDGIL
ZSMvzCFpFaMbVaghC0d+U31rHCHZN8NnOGmeSdmdhBQR9xrW8e/C5fK/y1RGrZeuxFx4v2zVqPgm
HbqYCpNA3gsjAa4UgHa+HLlfLO7+TY59sLXyEB479P0c9TekHaCp4ceTIoxxjIQhRqbljHHwTKR5
dJwYTOwwlR4+51MfPNQQzbptN1kJUuJzKOUdYBejA5JKyH8ascxgjCmGLONLd7jtuR7uhZ6nO+yD
nfITfkPp1zwPKKkOXuCg+BCVEQS05dshUAtSKYfJvGmgvxgPSiB4kR+sAOMQpN2n2ivvDeUhg2zE
NsJ5q54zRxSLLXCM/Lwdekh6aN8uQKXqgSxhReN0MFDvKO0RbS+e9+SjdIp9g112Wf9i0BEM5dpu
S+hhlKOiMThQa0YuWsh56fwqTE6vzYrTBwgjBTnKSFP4OUBUroRdXsz1hr46HHBKKaN+VliioQgO
dCS+Vl6j2wi9QERnyhVXlldf27ScXhx/RMqjRSMipVJSBCT52YRNaoymA7IRoyrgOCMAT2Zp2wlu
IS10TOsly+oW2ZapDwPzhjSyBbqXwtakiS4LlcCRgDgCVM5Vs0E1HmYsfStqQ0fi3ZHJawrnkFk5
TI2gHg0M8Vz7KB2dNMiHEJWgBovwifO40I7L30jlZvtgsMu9rEi5f2t7WSQdBh1H7Qk6k30ZZT/H
WIqY5N6aNz1W53qDjzercegqCq1hh/3aj3mAwXpIC9KP28jQZXEnhNFVuxpoWLC2+lylR6MZTQf6
tcrtmyRIAEzixgfxBM+ew8j6RxZTDo75WwHJT/cw2Tg2Y1L7K2cIUNGNkrS6Q7aaq9xPyvGmoGNg
equ6DSrnKYVwqR5hL2RpsAL8ZGyBtgEjLFGyAvDnDS90AtFiiDwTmDwVowAsR2mIm5TQ+9kiBsnu
5ziPHh0qtuRu1I1/YtRBaOeqoL63mjouNngruFc5+/ordMcZzWT4u1sSMopF9DKtMVnZpB4jSupF
5lxFRcBPoHKPtiCuCy5CnY1Rl7e01yK0T8NZVs5nx9LTAWkCBVs2x6SQYp5cdTpG4TdPqmMjy8S4
a8iBgHBY0h7vCs5TOqK0FLJ5MzY6cEC9ePIpQgoQRFTk5ekpone+9gAmd+VmyGJR34CmjbKveQh6
9ptynL7DxBDQ+9rxm3ZYJ5Fp+J9CA4IQnXVFhAAfthDOlwJJD22sAvTHxAskIJpkgLq85Aj4qLwR
o0LUhl6D/d3DIc6HkoTzMSY/nEbO3pgpXmRkORTvbwzLT/zfXkHdCq0yDmVkdb+VfFHnwLaqW5wL
MtOqbmSDE/Ln3qYAvos7UVqQME2tt7SjYM4F7TBvYSHgPazpQyH30qpZX7sTygfIU8z6JsdjRdMG
mih9eNuUeg79G4Qtn6h3heDX6IMShLhQ8mFCSZKoAhKETrpT7AIZOnKgzc4Ddt5VgDiK4TfEzCV9
xBTbPnmXzjJfl74FpJGAMczd54YqFZl6menxF+VzYKxknhOoBcqNZUIZEkussf8tPd5wbamIGoU3
ds1Tkoa5WmdUg75MnMW0Qw0nzIjApvGpIbj+lM69wc4Kqxd0dNShKq1uvq7snrQ0Qu515yC7EDwr
yxwpZsxW4vwix1CQ12hvicc0rNyXGYuIINgJMSPiMXL6I/uhrQRdLOXHT3lRBP5dB0d/h2UGgulN
Mj92Fup7i0dzH3TPakytcOv1E9qpWJZVeXvPtRMDeM6yvHgRVcD2hAUTfuWIcb8006ApuKQzVrT4
kKtPlmF7JmSEqu+pqKUzgIlMqfuJ/MA8tlhjfCvczo1eABihYDbadYKDtOvLh77wBTyhKiElCgf1
RWBUf4KHDKeWeNUOnlr0utx7zEnJttg53vepH/u9Jy1IymOZXdXWArmnSJq+EMBOB8q/sChd6bRb
zJqRSkTYv0UJDNjAdJPZU/0CUSIaHxM3HaZ6VfSCX7lUSCk6Etr+bOllL8h9B9crNGpQTupKiHV5
VuvtTMYM4SUgF1zPrSej3z6Ck9fjhFPjyYq9gl5d0jrlXnQzASiqfOU+jLqYpkxdoe8iCFqh0dL1
wsd3dNQ6Hxr3FntoQm4YIHR2kyJzv9JyLu87JXoUNjAqa/ot02+Y17mnh/qrhb6P8TxAEjfWM4yv
dckhrY6Wtmr0vwpt9PgxyD78pYlP02Pdoxch8MPQ1xSz+/ogISj3G0TmMrBRXpOUd67nDrDhyLQM
+x/qTzbEbgOlhfIhBTNdbC2t4SMii4lCNvTigfaqbaTBJ2mg7mZGI14PW2NuKvchiGsopcQw/poW
J8IfSHchWxXBmTO2PJ8ub8rBLMAfu5zM+CmgTlj4pPUbf7bdnzMtJaya2QXPAbIb4CwSdJfhUxgY
ZxIVinTdzNngbciJhPzh5RB412gn0yVG98ecCIbB5tNrQsEAcSGYgJQLaJE9ytbApqKiC4ruo0Ob
chDZ1kamq6OnpMkDEOMCcyLCRaNWmy1UFCq7wW6QkLR7BEzlWtKNewIjbya7mOhk6ZCbk/s9R3AW
WatQVPmOprQPgRUr2NM4FPlz1tY1DY+4mwKQlYtsJ9ktiL5dSIAKw7dDVAVJvSD91nGCjXdu4onk
yoq7qG125lRq46VEdkt/LTsPXcY24N45oboFOq+y+G+KeJRPn1A4SAmMCZ7vxNiZybxSEhjXb9N0
YuaNg8VDkBhdtvkAnL91EWLhE38pEcCeX2ALOAFKOnEWdo8FroGP9G7HAAsFN/gHge0uua8qVyHv
DVJhnxrMIVGxBu+EmaftfcPvycKDQEbT96nF3zhMA7qs0ELlyp0CMNjaDEghaFAsuklBEN+UXVD8
Tn3XowBg2fwTuoGzc9yeWtPS/p5OwLvt+qWORv83LTy3+D5wUWAaCa6b8Mjw6/opR5oB5XhqgA++
XVEaSBAI4v4Q7vw9McISUhyBHcQ+PMnxrCk5dOwOWOqNM5rDIZ3N8qoOB799AuwzyodFJKDet6JF
smBTdtWEm0jnc46oEMb8I3ZFWfhIi0kwppnAOZUGbjV7zCqc3zgTkYjGbhvSWoq7XeW5+q5SfXIU
Oqm2lRWbPzS0Prj0IPOBo+FrU107s8CnirIYAK2ZLbmDp2CagKiieW8VOUlQx95wR2lQ3lE+JRUK
TghqmPZ8XxvArDYqs4cveZCN3j7BuHJCu8n38EyQMdWINZLsOVaEHB7IM6Di74tx/pLTBAMoauVz
PEGD4G5f05NyFvFLIoxVL2y3fKJB587HAAJoQtIzuUiucS5Wh9Dua1pHU3lDOzKvoeTYufzZhU75
7BqdpRDumQZ7Bnhj8BvbfOo/OXndXQPi0Qcccwy4O4kAcJEPSBFMnvaWkn+OxKuX9/OLbMsIEStz
HF5M+NA2FSbooWafsYQj5lUdCJYCTAlz75EGE3OcGW5scJB5NvROfLlsOLlZbBWPgVdmGO5xxAGV
7Ariax9tlBMIVKqLAQrZ6ZZwawaH4alSrhNQuPm+6OiCBmCQFfro4AsPmTPaCfu+r+2voCuLuKXa
EFfUBeYZ4KQ8KOgGjBBPZujeg4CNbuYmSwuEDdze+NTP7oChWeU55t1YWa154iyDREgWVn+r8b75
lJhG6X/WZWfYi+SEqI+hL8SugohxwmJ3ulVqoidrRM7NRGrVfOkderBrKnHiF1WWInrGjWF+rgxN
1EYuqNeFy7Te444YPTd0cdbgYEv7F72HuTzhneldZR2+Oms0Tz36UDFGRFCJcTa4QnI/+cS9ADWJ
lEAa20hXHt3rOIPXuGsyPUNhGSK26HiqkMxDBFhR+cX5Dk9UnKQtB3MHpFC9IV5bKdGDAOjSw6A8
JK3p6HgTsD8JdTO704/xQGa5abp5ILuXk/GpdCcDnnG2FLSvZ+DkwX6IYepgo+TZ/TcL2cXkaWrG
JECCzmwoS9iDB00GohXV5ACtqXFn9HhtmmuJnUFmrDpV0oepXLxAELMvhT/1D5ABgrn6R5t110Nb
7MsJGiW0qHakblmAW8unTV+FeWs+opcb4//tG7T2m6dIIpX3uXWLfrwBqGOUwS+PYDv2d/TP2GBg
vkfg8nu3A2+Mw1oGpfeWXG/GhkNp0wtShCwQgjjgJwL1wZ7IPm+p6bvzpitE8S2qraLfx8qoaCBZ
lVTdPuYi66DrjRCE8rXOgHDKA+2iMPwa9ooT6zDhHTqVOysHH2e3//z7X//7v//vz/H/BL+LT0U6
YWX0L+SvPgECaZv/+rdl/ftfHOvL/z7++q9/k4agUmlrFF2I2jybChc///P7Q4THG7/6f8kkyFrY
V+V332mrakPmM+xTM7VeHEE+AdsPnjbEeUy5G9ObyF5ql879mNDXioAnXX4a/fphhKbIjVeEB6fT
8ZYO6uuHoXs3OQP3/tfEAu6xsVTpfbHgtLRb0WdTtsdIBTpwlYSEFH85MqR82xamlo5EtV+q1yML
RQ/ICI3hhVgx2dfZhC2LAzhOaye4hhz50/IRuLo8puW9fl2J4Jx0LUXNHA04jbn760GBTVFK0uC9
MQAZmhtXdg7Cka2ysxX9WFpPq4Ftw9FcNrb1yRbwThHCt72U21lqykIl3dQNrq+FeXAo08YUseqO
oACDzQWfaGB3nYxx2T8OVue7pyAjsbm+/BJnn0yankRS2LU9JRRIK899/Q6CCZrtoDcfJm31wJPK
8Rvqef22ESZSXZKg5sskRHC8POryp/6xaqUlTAuDFaqYLBTbUsuq/mPVFnOThLbvFI9IPWJiUeZu
dt0nMAuhEc/tmnKwpr+M4+wxdHHn+GCZ2u+MLpVWrFbBv0zxevQOrGzdNGbx6BdD+5Bk0n4MmgWm
iz7iB0MtK/78RaVrCwkwz/GUWpbQHy/aCGnQEFDFY9OSWeYAP9aQiepdl3jjrtam+3x5Ys8/pyUU
CxK8oWuzLoV59jltBHuqEfrDA66T8BZCb2mzUMdAWC7KDxT86Rs5hMeXR307oYxqU8BXliAIt83X
b0mNgxel+fZQJIToq9lwfoQNFWy6Zsb886/HYplSGXNtC93T8zOGtVmZlNj8B1rn8plAEd0S6GjR
Uo2CTXd5sHemU0llaVdYikarPlspChK4Q+l6MQZa6Pyo132fFjYOUkAC/hrJOraSaWRN28vjWm/X
jWJg1+Erco56cnmwP9aNbQAeFV7qP4C+OpWGrNNdLdHiDai1YLHdIFEfDXP9PXOsF7V49KyTpsVn
wEexoua0dSA+DORzHvovn5AsefK8Xn2wid95RoeEkyq0Q9HRNM+esQrLYGgQr3iYFM4kqzBzKMvB
l1ZXeYPvY5QW1cvlaTk/cFndWnBOsc6YEo6Q17MSki3PbmioB8HeBhgIf6ClKAA+2kHBWaIidVCO
Qfce+km7izDIXV9+gHcWOuelxXNQ3bIcebbQk96CJtIF+sHpRnFMVUMlqUx9wLh998FQ5zc7Z6Ra
IEGcswDakMuQr182iEe/c7PSeUDQztuU8Gp3wO/JCWnn7/O4vCqJ/FbwX+XGsnxUNooCcEA9Z4fL
7/z2rLY9y7N5GJM3N+2zW67FzAUc/2g/GIMn0LsdXetYpukX2PRE+gVSrH1qThs4stEHI7/93FxL
LoO6Llc60/B6Brx5qD27VOoByAcdUMMe9Wak/rRz58S+pil1l4I12vmds4BD3PLq8ou//dg21xNX
o2URUoC2eD08N5QLZ6CxHkRMJGvFQzEi+hTOGxk1/Y/LY73dS47WJkZ1SrDtabW9HgvDaXw3Gtd/
MIEz7szGWxK60N4DkW7XuTnG+8vjWW++qgZbKTWHDIxkEymp1wNmIC5618zo8gWGVV5hbhjLQ0/H
k9Jw5Nv1zmkH85hhc4OI1BRgc6dnRx4nTO3mTw2Skz8KwPZylatGXttzMnyJbG5xJI1qiOdlGca3
Xmh7d5cf+2yaHAdQOxtCOyb/lJZ3thb7ZupQjbXyKzHn8wHRsPpQGJm1oSOXPgSh+dEmfDueNIXD
d0G716NsezaeCe4IT/SkokXpYVObD7DXURL1Efuna4HEuLu7/IL/OcL+CBh4Q0BLpquR9HI5Aryz
Q7UHNFGAYqquaCa3z54ysr1SIl87oTkeIznLL8agEszgRjAhZdYm+5n29cYkidnaQowf3Oznp9D/
fx5N2MCqRNzQO9uDVoqoSifQVAI0k2chxp61/DXEpR/+45f04Y51OC5CP2Ya73NQMygNI4/6qHAp
ck8Sy9PnDyboLOH5zwOBQ3Kl5EyktXK2K+nXWWAmWz5JkKX9GlVokAoKsyZWqB2bd3hIgiSmOoui
EXaNk9zZnWH+k5YiCjd9pmg3Xn6id9aIpT3Ps11TuMtyeb2TPNMYiPzHFkSAk+682JoeEZia9hQf
5G/Tomp0ebyznbtMAJeC5TkOcGdhirM1mXR44HTUOq4qZKPRDkbKabgRiUOHu5IA8w9uVTvjbU15
+wmLzb7+YImK5Wg4W6IEs1z9zL9FIHYWvDddim1MEzZX4ZhOxxafOtRBzfGzF9W3RPwKLa3wbjGv
/ZUtDRtyYMnlVFEzd3BPPeCXhMI4zZ1xpQFCoQxsuf8EPSpLgTPEKz90osdJan2IZAocJKPMCG72
++VJPP9oLnkzHwxFSMUdQ3319UdrFIKGpO7pseTRsbxxbBRsdHTHHajXFp4FD5fHO7tLHNd1lGfD
jzYFHXHPOtvWoahDjSC4cXRdrzdhelKBHmk2VgGEt1WaTdzgH6zL5Y/88zO5Likp97bkPS3Tcs52
rgNBgYK/255Ua5YHTdkb348J0aJWNWvHrsYtgovFB4vj7MrmPV1tkwxYjrAXOcezxYll3pSB+cSU
wNUu7cMMipp956T0TA6VWdbTDtUvwziOjVW2dO0BN6zjjvbPBy8v3z6IZ6I7IrhQbZfQ4ewD5yb4
nhri1wl7H3O4ptkWtg8ZmPKM69vpmi+qsxy4vR1Vv40MUOrJEFtrx+lJ95HdXLd0Xc3PlHdtqiRI
CZvR10EuljkgepHdvI1B+iUPFbIc/sakueb9bBTqm1sL3D4HT9jV5kOJcmtIGluBl0PVAiV7sNFt
SJhWThFu0dFQWuaxQR8Id59MjTROp7gwlkQ0MqPT0GVdj4ljBMR+DVnKCJ7kgDrzcwzAPv1EfI0m
4TiMYydWmEigzX15zb7ZIyToni0lejXkdMJZpviPHESA2cMTAZyS0+R0SBN/cFa0GJHEEXP5i8KK
+8FHWxbH6xXLgOwQix8uX245eP4YMGngb+NHlp3MYWzvEcwtHzFGDT4Y5c2VxhZjGHJrwabgpj17
rxIJlxjQeXYCsIGXM5XDY60kbi2ql1g+l+JoZAgtYgIewn3CsyQts2atwyn5IMA8P8l5EPJKG4yM
RQnGU2eHwphIRC+xCDgFnhqeVZVGuxxv6lOOG1+PyvyiAxkV5YmUt/pgEt7ZHoLSlEO5QJNcnE+1
hTpfUUYWviHQC9dOnkd3GVpG22FZhSPEjiOYH41ZJCbEKSWZT5eX1jtfmqRGsq4I65X8zxXzx5cO
s0bMUwaaMsgtYK9gQrNfRpRFf7+CBcA2k2sSHK/pnMUK/VB0GjdyvvQMPRF509G5ka4/2bsgHoIX
4Pw4AFx+s3c2DV9Uo5VIzIR4zNniiptwLMMsDE+NwhZH9c0VDEJg9R3oMlvgiXF5uPcWMxrMlgkK
nB8s59d7pjaTqaUlFp4GJ+UaHZOa883n8BjHZIfUA1YpaYnOxhSX14FPi2ByW+vOrKuflx/kTVTA
YqZETt1JO0sZ+Dws6dUIgqAOshMyqgJ/9VGP7gmyzph8URiWzqsK3yr5bWxA7q3JoES0cQoqxqvZ
tY3gV6JHs7zzO4HkKnIt9ewYK9obttzUlhcIuSqIJeNTHM1DeTsDS+rvKktD9/dMhI6adeZ3njwU
uapB4QCrRaDz8gu+ucG5TCWldkJPQmGpzlJ/lCIxkRZUY1wQ678Xxdh92/dIvAIewgDw8mDn9R/u
UWaTHzY4Yior54kHyIbcjbgkUM5LZb4L0Rb6Cc8TqezEnZwDh5omJcWEc94JsAPV4s7VP5VY8qTX
/Nb8UQCI8dfabaIbXLOtcoeRr/gZE8NaHyzBd1Y8ORl1d80OcygDnq3AqTAh9jbRCT3MWQLWxq9W
Bbp5tmfhFjctnY1/Ls/OO+emw6wwLaSAUpyv+dGJBfV2IzkNk9dv8BaygcXq6BRzjO1KKZrrRgZ4
HZZB/Hx55DeLAFNwiZYqxzYXFJ2X1+/apBbOTFXEOnSwmoXKI4IM9GcXXWVAvW8uD/bOIUmAb5N8
QfOTlFdfDyZtGAFWWWGlJ93x2EKyXFtT8j+4hDinaB9pJRwSq7NofsDloY9gPZ+aOaGkCcoZAKlp
GRh5IqyEmkKH69AEGM5Ps+3lF3zvOxKamY7JeblUrF+/4Aw4x2tVEZ9wFEqp4Yli36I7vAldhs8a
mKtwpNQ6EPOwvzzy29iYvsNyTrNguR+ss80MkF0OnZckp9ZVhb4LDWpAW5xRwkcRCDq7I3aN+FsU
o//3S3eJpZb7niwf8s7rV65LJafa8ONTicfLNhlKYzUBab8ex9j5PeJDhx1GUEBsoeBafnDnv1m8
S7WcCr1Jt5Cqmlw+xx+XLvjxIHK7WZwcmHTrgl91PwsfPcDYzD5Ir97MLxkOLUmLXiAvyRZ9PZQN
sCOnSCROeDoLaHgYO2lw56vAacbthP4efV8z+9uDiEldRuUWAuRP3Pp60DoFsz+ZUp9SBDyuSLOQ
ssIYaJXPbbRvaYB8MJ9v716uBBIdx6WIZjpcDa8HFDrDQCfJbK48+APQI3EQj+N/KgcvAixMplUe
Zbx9maPgHkL3gO4odsWIcM1frublarI0tQc6BSyrs0WlnDhRfuCrU9NW3r5pgXeiTZFvVK3lCriu
+ZRDUvvg7d9s3mVQ7qll/zCkdzbbkY8u5mj68pQ2sROC4O1mEDMD8frKI3Q/oXKIJLW2M32owa/+
bWTH6PQriTQE4Q9n8eupV6ZVc7rHNrJLdONfao2DABIgRXELMCtBKCNoIBz8/TTTBHI4I+nkUZ97
PeZs4OOYBT3BHNZhsFKqeOsbhXfn4niyDxa9N1CxWfzBqn5n13pLJEm7SwmLr3s2qkWXYwhadZrM
TJpIUjUN6k6BT0XWCgHTXn7HZam8SsGWeUUTki3EZc7183q0LNVdbBi5OqmSk6ENdb6mc2/tonD6
LlE0PF0e7r2XIw8gXCTw4EI/W7kddLYIBSiJasSUrVsRYZZnAmrJkSj4IOV4b70utVUpCJeJlM8C
88qqhlnRZTmlHVYRpuy8g4Fk9y7XuTy24N6f28iyNpQvUUe8/JbWu6/pcjqRc5FwnjcyavQPEJEN
vZNEfT1zgTjPZbFGHmesVxXcEn/rRWDRtvhtmBjsYuCrsIoIvMmj/tVKB6F+H9r+it8bI5SJ1t5k
7uYc4YlnIBa++AAT8N4i0IgpcLpRY+UYf70I/Nb3gzqCETy7IBF7EKDIZejskMekNFOYGB/Mz5tA
h0W3wCdYcKRNnj7LYWaQ+GU1BSiMZ237C1PHeg8rNbu9/BXe+wiuY1quA1aRlXC2tFXrjpVp1urU
FlX7iMtSdtW2SDxFzaw+OBvfDkX1wpIUKQnhCXDOXgh7AttAmkIToPbm2g9bse0qheBz1MsPDsJl
2b7esEuhxIR67FrOW+BLEthNDSVQg993wVwFaCFrEbWfQYn3O58IfAuc3t9MsoQkY6LMcnlS3170
DK9pkIM9Apr8n5X/R0whUVxCeCL3TlPoztdpqW6SErVbSmw+dvRgD0WIjMDlMd/uZMYEXqRZo0TG
7lnYiCIjpoDTIlpBqe7BnEe0zPQgMWnU+a1d4LXcDD0s7ML4eXngt+t0iZ1YOUtHcgEbvd4XjTuU
VQUk6OTEmaNuStWgko5mcpV8vjzQe+tnyeaXpIoywjmeojfsvpok50WISMQJ/+7yOnLC59pkai+P
9N7yYRrVUrXlA57nmUnYmtEkAvdUhrUBjM1psaSM6vjKGgZ045K86u+TVGdfh86Mf9vcjfeXH+C9
OV2CCAo0jiAJOLsByF1Lw8gm54R81HznoxGImxH5/t+fMeRrhIcuO4VuzTniqI+1MjTCCSc7jOMe
edO2cvcJ5cW/PmUYh/sTTB5FZ5okr9cI5dvZnUuNuyVY029azfkVfKKaHM78dXnm3tkGBLuuI0D/
LX8ti+iPradVqABRe/ZpLCdj65tWtqPGPa77vsJhGwAaMTbWyzat0g++2XsjE/px5Dha8vGWn/9j
ZPo8C0acMwfeePYV3aR44+UtVA/uU3RrY53t0fbrNgDLPmo+vbMzqE3S/qIhCQLjfGcUUQ+pNOz0
KfRyuFgG3a2pTZNNN7jR/vL8vr0FCbc8mJ4cNiYFlbP7IoyN/j/kyxMEYtpY/hQNh0xRVKFOjOCK
gV3g5QHfOUt5LZcGEfcuf59Pq4EyVVnGHC9WgKBybx8720PgJJLYKA5FvdFof1we8r131BwyFkuV
VWTL11+SvGGoEGeTJ69HaDsARXulBAQGUxcKoZnE++C4ee/zgXOgTOmQg4KheT0estizOclKnqQS
QAx4IpTIZlxJBvfvz2q6siS7korU27JG1E5jVZq9PM2F7b1YfdhvXHssPtjt7+0E9D5sikIcKfq8
xyYaCyVAJFhOZYWEcuVlxmcMAfJN0Bcg3O1GNGvkGL9F2v9L3CYHC3UIqV0XsJ8C7ncWo6Fhn+DS
R6BuAf7NV3Bhnc9N4b0IC6C1GiFH1Eta9tfLRRAOopm5JAnSWQ7zPzd+0eqw7BNqoBSs9m2QBBvl
Ff+Ps/PYjVvZ1vATEWAO085Bkm1Ztrc9IbwdmFMx8+nvVzoHuGp2owmdkQcCXE2yatUKf/BfWpRJ
NhUEzWghM7yxP3UkEence3xIwEeXCyJRAIu7p8jsmtrE5Drqjnqu+0fciRi1W/WX+893hb6QbxW1
VwpK1ICB/M3OgxqL0Yq81jih7NOsrSBG5wa84Sbqe7gJA7nBqosMVDc606FU6MRjIZk+PbNf9B3C
ul944TeuZ50GA0MiLi+O5+wrD7gtjoXdGyd8bWum5i4G7yswKfBUbcwhD6L3yl0NmeFQAcd6du04
3d1/JTdOLDWnRKIgngOqTn6hN5/c9CfXj1qh44fT+/uIafppqES9DasiWHjYG/HP0ECvMnJ0Ab7o
s6sTDUEDldJWP8WZq55hmiCL2rb21yKeoj+jE4+PjdGpC1H+xhsGOQ4AgIpARt1Z0G08y+mcwTJP
uYqaL7LiXjthDoGQyyqtsJVddegKPgUN2jdrBNqds2P2Ybvw5PLczJJ47lNwPBbzMM7y7DOjPxmj
3EcBNGK5+D2qe//T1IX69P7TBG7Got0qx/QozVx+yyLtkeErNOOk+Q5zlxZR06Ksdej50PKMnEnv
+/eOR/QFqcLXJFRdrodNcY+DLNMvoWjZ70Ex7RMm8spTAf9g4e68sU3loF+X1T2p5BwZioRfoAgz
NU8qnds1iq8D7pUNIsqBHiJgfv+5bkQlkg8gOLIEAUEvP+ebM+El8dQZJbdmBlr9xeuo6laQALFa
MjBywOvVc/2FJW88H5uTGotDyJ0236bQYmKuM1c/QeBSH0RhlTT7aiT8bDRO7z/djRNBK9OiO/2f
0cNsl9QRzm5+7OP1pEmMjoX8Rr8KsAbfQJ+D5210w3fF6O1dj7ABJeZoPd//ATfiAEQ5l2EbpwEI
5iwIj1Hq5JFfwq8M+0mBI29I6BvKN2hv6IOGSBHInWQNO8utFk7IjZYu0RaeE8hriiIq2stPC5G5
qqsiTEmDLGeEK+ijNqfaWDBNGGjj4KW4iPRFYfLU61q87lz8vN0pdP+YjWNv77+HG1GBUSolLlBn
NvYr/eTNNksGRaWqVpPzpCTaH3ZGti7T2Hp/Mv92lXkntUOOqEUiPzlbauxvdG8w8f5AGrpxs+Kr
Y3nPU1SKUxvlS2DuW5+Zi8XhJDHhggty+arNHCCnB3P93MMLM8+jQMvhxQss7TNDy/RHM6hoATpa
6gwLSduNsySHP7RLKOQR3JrdM3Gj6DbqlPEZHQhxcPNa38exhnFFEC3d36+DpFlkd93XTNd14AjN
E5im528GdhdnR6QmjiqgWrHuibIMk4u2bJvyiIVf6+8CvCIx9x1ysN6HqoJ1POEfDa1o4Tq/Dl3g
Jpn+yJ69TpicXeckPcnkj1l2jsn7K3xCxRitVXK+T2Np9R/aJl+i+ly/bQndJljC1pB49lk4gRoV
WKoS40sbDtk+T9VoW1lZvXF0cylXud5RhuXRnpFkLHDU3uzD4tPaYDUEty22q/pnqEU5cp4cUWR9
8gbieahnG3X0kE68f1BvPKIEEnKDg+eBPjMLGp1dtjFmsv5pQJVOcJOK7LGNwrxYl0nCyP7+atc1
B50axsHsXQ127Xw1A+Iq3iOga1G3dZ9S9NC2ftliGIPTNxK6Y9s2a72UYHXa3f6v+4tf7x/GeZKR
wPM6dBdmsbmA3uH0mFCerCijw5e240pYZQfR3vZWaRBVCynEdQyU1Q2TflqM3AZX9EYjQ8MOZ55T
41c0Ua1U3/egWLb3n+r6A3K12jSGZR4Ig2l2KnpHR8cXI/PTSFL9sajd6UmBSH5Km9xbKmlurcW1
ptK2odVNZn8Z9pzISUvwTuMJoSEJ7MjQokYCHLJystScvbEUhZOEzHOYwHrN8q8YO/umR1T8NLZO
9BPDrfRjHivpRpmmeGFT3l4KST0mgeBO53EOW45SRfGqg4dRDB+RFckPemHmW7TFl/DPN7YgPAkJ
OSGJlUPPyxfo1h2GfV7Wnzokv/auQEI7i3owHwUqgVPftAuP9kqFuIzhFmNzCchxGNoj/Xi5IHRi
NextvzthKpjhuOla0XEMB/9zYVbWd1X42j4Ixy5eiYzWiR1wj23KTO8PeorjDKG8xI8W5937e/Y6
2FkEHCoXwEj04OadsExgEKfH2F4heIC0hj4GW6f1k1OIoAxqHMMegdB3Mr5oOkAgBL1Mo1iG83lC
32Zmn6eoc54MVHz/UUA0fx2qEPlMJCF2Wo1j3f1nvLGrZGoAgACul03Ymb15b0BfJ4vaU41Y9ClH
FPlIj386OE6t7f+HpSDEAFyg1mZKd7lUpLVDF6Zac0KsK6XcDvyjoQTmLqQwWxiv3Xoqwowp2yiy
tzjbT9hwt6hfxc1p6KL6o6to3p6EV3uh0eEuvMAbm8ShEU3jhJrIseZDzwiljVKtnOakVgOy84rw
Dr2DraoTxv2jqEYEq6bi/SU1DTe+Fjk0KBcqzstXGXi1cJ1MFaein4CbbNA88YGipXg3ZnhUhygu
44I2hHtG9whiFZ6R+r9RZynrhZHvjUhB7sW9rAFKpDMxywfaNsXrWBRgwFH5HT81eB6Ex1xUKNJR
5CgIobamn67fvZFcg8AkQU2sO7+enXqk0TCZ9ckxsmE/4r21i1CCOZgK6kn3l7r1fPIVU4Z6ZJfe
7NrCmmtIMI8iO5eqO77q/c6nyN+CuxvRMVC63f3lrhMPi6kXtyNDKSboczSt3naUjaElTh4nH0l+
aO4jphmHMi8+YTIUHWrp14XGT71wNm8+J2kABTBNhCvgBYqF+ajg0Hsaait6Qd4j/ae3rWCDBIPU
VizF9v6D3qgC6VDLU0PmCyRgfsXEpBll1ZTdyYKFBQAtTnArT7EUW499g9ZMLbApCcbIRV8ymwYK
piz4NxFK8mPQkvp4/9dchwvOEtQi2W8FqTYPF+GIqjmaNBN9t6oPNjixTU9el1TjXq21YmlPXX9k
eXJRcZD0Wrm3Lg9vF4p4NNNKPWlVgZ9ZnCAGv8GuzvgyIiT+4tnobmM9FScb0SblAuLxOlwxFnid
ZhMXuW9nBxaokTair6SemJFUa6eOyx9aL6I/Ra4gLeNJv2Crid2f737BQNFJqGmtwKea4yxjBFtN
q8eaN9BQljPjxv2QZ3q9cYM6W9jJN74lDU6AS7SqyADnECK3tqrQtGhO9UVi/MidYTyinIICoYoC
3/2nku/qMmuBry45Wib9c5WPefkhA+5IKaw/ngIQ0zvGqhb6zbl1SEH/HTC+BRhQK2Bg4nJAaqLM
F87QjSd1gL/zObkLqBZml4CLJm8mmaUnUqZiX1OKrHrMSVZIyy0laDeWAj3ENASAFDS8+VCpVhWD
3DOpTiVg+K3mjennDI8kbFBFtBACb2xQmkLMBWlOUTLM52WC9g/20ANPhTwq8P5BqU9g3jMs7JGK
/paVHOSz4LgU777KmLciraBRX0Jud+U7eNMLAh8bjWGIA6SBRwjwpcAZHZJrZ5o2DYJ5v0pP9Ok7
ybZgncHL2IZJSi+JVLM1G4wJVWyx81Pm9WW2nyrVy3ZVmCDtmNktTigFXd+FYHfrBYPPkkNXqe8w
x3DSFyw7SN3ZaUrwTPUr62eEZvTKbeED6nb5O1e8JQjE9e3CY6ImAfxB3qTzSZo2SAsiz89OojLq
R3uqy10z6BkkrCrb90q9pCEwXw+4sezqSVYVTT13npVoLZq69uCax1FLiwCJegMrS0xuw6B9ihs1
bfOVHFGpCztoHg/ksowW5NhcCgbNa1y1KPIQvrRxxOyq7g7liFrtOjOEjSJ2i3ZsHmgQ4TLL3YQM
8Le9O/Tb+xHp6lpl8yP2SAMKrAkhYY4KFhVWvFMW6EcMhBqaudWQ9y/CAr+086aoUj8O2HbaO1/x
fH9Xoh2Cf1ZaJsFjX9Jj34Yo1EcLufhVg47fRMPGkPBZuFDQJS8PVhjYASDWcjymZWWtiiAQ54HJ
6tqCNgOUIsTtBobr2sVXih5eEuxLfNbeW9LKH8FVK1M4mEpgVC5/hMYNr0SwSY49MJ2t47IgjuLD
yXGaXyqOxgsp6vyOl8vRWKf0kHx60tTL5UJzxOQo07tjaPeD+JhkXgo7KRyxA9/VbJPYWaFgm+De
jPVbNDLyxBphYTvKR3p7PfEbgI3RmuCQqyD/ZtcTsvURThpmd8QnT/9rT2P6NRVh+iTqsFt43HkP
iaVoQLLzQDnQ4JxzUifs/tS6t1qU8nIHx4mq3toUYAtXw/WxptXC/FDmEQSwec7oZVbOJL7vjl1X
jo8ihdaLXgXWNOmgrlwk7lb3T9ONjyi1V7hkZSlO3/PyI3ox/Mxcm9qjwdfrX7qkIB9vM2McMiwP
Mzs9QXHTfWwScS9eBWljqguTg3msZiRPtkQqA7EZMJw620Z2mThIjwf1kU0WY1QQm/mY7qDXQSZJ
Kgf5q1yJWnwoMwMj7yVlpSvCmVyeR+eKoj1DoiNf0Jsrsc29zsGZfTrixhXo3qETFPbJysUEKt2h
qS3cs8vsT/2Sm+jl0U53m9Lr12JSO/d7i92K9tRPrmvsU1uPlO8KKnvlzujQQN8qKvIF+xqCWSDW
wUC74Ffoizj9qLWxg0FHIYlQP1wPO+bnGv9yxDSjECnO935hUCVcExrzGY7JPIUyIy8C7xsw+4qq
lzxs8YNucLaplRQ2Rdfl59bRm52hRcpClnp9YAzwuBKOR4SQVfzlm00MnKsHe/SPqgqSNKb2Wof2
mH199+OxCpNhk6KO3TP7fgLr4EI3W/+IcZ0er4K6lYJRZtfTNWyt0t27NuDwrTMkugmWNAs+v3d9
ACXwN0gzwM3igXL5lKFT5AMUK+84OT7cUCKVWLUdM6cpTPyfeAQGmyRIWw/BLrtZ4qdfRwtkbShn
aN1BJSSdvFwcWb4SeZvJOw6dhkmQamUPceVmHzsN1cfKZdX7D3tjPRoxiPJJ3g/sBfn3N4fFQ+m2
C+PBOdZJhbFxYRgdjqcCclldKhQAdVAtZI83blZEc0g4KEMkpmF+qdm2TwJe5c4xmBpJBcHyfCoo
P9SRGblT+QYSllVYMMgATBNFJM9jBFu118LsMam9NF84TrdeAdhyGtScTqmtdPkKRIoeAEN6XgE+
FCclGF6QDK+2fqcmj1mpRAvZzo3lmJDYEMcAtkrKweVyfR47DRZQ1jEYYmRxGoghRTDaWy3QhtWo
Ml24/4Wv8zuAbjQtKN912V2c3QeDybvEmiY4tQV+Bqup1PEkhQav/bQLP3+oOsvG6Gs0uy/IwGNN
5OFZkh/u/4brG4HbgPUhLKJycRU4MptBsm/U4LMGrTi0NZbtSRSmODXQJMkDZA5Twt07x7n0UBnn
ov7Iv7LclNHszdbOGHLRJOiDE5J63iZjZrr3CiffQexfUre4TlpYSpYnsj5hBjb7poZK3xnjmOCE
o7ii71CiDIqtpcLT3HZp7b0X7MqT0beUBTyKI3KOc/lkWpmUGBrpGDQ7Sn3E8FJZ5ZmdfMfbeKkx
ceu0AgqivUS/ix1rzU5H6RuYiGotvm2WNe2MBBfP3MavrNTQEBd9b67jAXlUNOUwNYeJhA2vF+7u
b58br5cbh7KaAkHCYGfP66dKoJad5x2bti12fW99cscpfvBBoLw/FpAxkLwQ+Hm785ZPlHrWZCFj
c+x4H3s3y9VyJQwMEtZ5l4p1GmTRO0UniTro9nCp0v2liKfavPyY0WQi0N8raKcNmv4I4sGCma9V
BxhlzYKuxI2PKRt4tJmYgcvDONunetBnWoCZwnEqa/oEVVWrf/yy0v6xuwR/lAre9MkcmwGj57FV
HydTib9hB2guhKTrEPhKIWMTA82ivJEh683JLIupMaAtV8ehVFwatQ26WSJJHt1CiKNGhb+/v39e
VV4viwooa6QsFFKMiqmyLxcsGpwO8TEpjx72NUiW2GmmFCeEyR37ZcKTggc2/AyVcqlNs288s1Ke
B1xRqgerV5Pqr18po3Wyo1Gxn3scUjGwEXVm/HTi1g6w5+mNMFqbfhtlx0Efy3bnaX2OSnMkMDNa
xbqOmSfug7j7rgbGuWq0GoPAM76FnoODz14TVR3uLDPpwOvDpdC/q9jG/UJjC59FF61wZ5v2cZB8
dPMia1eRL3Jle/8VXUdoZIzZFVwVEC5ILy/fUG4UOi+C3x/Vpb/3humZielwYDCS7eoRPK86+MNC
7nF9rEnVpYYfPU85hZqtqSgmbtd2gpYrbo6bSODhrOaWjccVTcj3Ph5wKdIqiBdUegy/Z48Xj1ke
Kll6HKpR/2piYRFsmsSth7Xv6O2wL7sBjPIkiKcLK1+XY8z0IewwqeRsg1+9XDnzgkwInDOONgpA
A5z1QAV9ogS4uNAMSXauGWEeWXUYuE7EuIXIef1ZqQChKtDYoXFGF/RydVhfleDaGo5WlxnIc8Ml
pJMwbDs6O4956k6fcknEvv+yb3xXj5EEkzWarzBGZ1dGC1SamTtm1I4+hNWhy6ENHlS9CFHIrt9/
FyKx5hiob8qpN/OuyyeMAiwgRq3ujmqlWlu7xjScBMdbTbGx1Ke6epmvoDAdbQCHsoBh1+VSDsrN
41CEzbEEa4mdZlptMfvrn4ZA1U55nCZYqiZLmNKrlymxJ/R+mG6BEmOsP1uUutLsi6g+Nn6A9j3t
MOvJqUavRD+tDL7c/3JyO1zESRSWyMhBKwEo5fPNnjAaY3w3cWc5tnXvbQfmW09ZX3qrAImy7Qhz
cTMmZI9um0un7spcuH2v7ydZeEkkhWzZ4x4wu5+SCFgUnkfVsTAgrCOL7+3NvE9RnZ5E+AFV43Q9
Mncy+QW4im8wJK50vEXeDW4nOQf/Rzef+QE7ea5Zk3gFNsquJo7ZZKBC0bQW9ge4ga9SJG1f7r/z
q8tQriXVQwwmw/TcZlGwtXQ0NlHiPVqjAZI1xzkzXuUNSqY7Ioq1M8PK1xZO6K01wZST6TBUQ3x6
HhZMFDaE7VfHqrbK8FBmWjh8sYWCq3VBW+jZgTb/3sGPfKcmo0oikRwVz1VTfScdlKS1Khp7bfHH
hkO1tqfA/jK2aHzcf6XXDWXWIrlgI5NbkXnP3mkZR75tZa04KnzhuGU6W+ZpsE5FU9OyVfxRO5AQ
eNnWLUvvC4l6aW3DJNLrZwUXUz9e1UZVNAux+MZLJ7EEcgXqXXZZZz8KVZGmwdo6O8aYu30Dktj9
oL4PlRWwvW5PXyqo3/+ZaWJTaEpdInmuL2NHmU+WoxRGdmzTrKqZTg9atAlxaJt++GZifjUarCMX
ckxdntHLGALbhfYjpAmDLT0vTtSkNyKLNtlxAtiROauJgxOVawvXwhERE9km08O0HMOTYeBX9Mm2
87jfVbi0WU9jpSNm01hjX/zScNox1qWlNcGr22KMw09r0wXxokD12m0feh6ac/iA9dYqLLEte1Gd
YRCHarLLZn9/R934dlIQlxzCtQEdzScUYWHUTj5UKajcIjrkiqUfEkUMW720vpRuGC9MH2RpOnuH
tIspWaXWNwXlLA6WWVZoZRTXR5X53ikZmvqcO+NSH/FVEnW2DPQ+wBNcadzU8167CD0UtqaqP2K9
0jlHKtwcKRYVi5Fd5ToMuX0FLL+9GRScEl4q9FK1U0Cuhpy0kebJ92TCbuQjTtG9/5X2jBd+iE08
4MaN5eWGvsVQMMDvLyFTlr6tQ4kxG+aZ9tHqB2I6fFAXZfixSo2tFSV+swdlHykHKKN03HKRVzAB
gRzoh6g0Ow0z6NKxVsmUjs4nZG1VFHL81Jt+NAVOtThhYu31b65oarjNfN0sn0JPi6JtimBHv45q
nIE2qVtNw9fUNJF8iXS9+4sHRTY+TbnWtOd0DBUDmVojnDTy8zDPlZPwKuSGVpqOrEayAtdheU9I
Hvou/cgRK6L7m+z6qmfwQa4otZchTM8BHWBZ+A0UAccGMd3hUJf6gFN3EEbpGspM/ef+aleJKSBh
IAfkwqjDsQ1miQUM8mD0GFofBzt1qnCDprhZfcSv3nH2+ThEyZ+mCuJW27gYlznbaMBg5fn+T7jx
wMCyIXzCVKazMI9PSi9S4MhjRW9hyL8ZUCq+CYxnsD7FXuV/WEqeJCY+MDnmN56XZ85oR7k4NshC
a98mCBP9dyUhQ/07oNNlfrq/3HWqyKuFm0hL8VVfcNbD7tsqLgEC2Ecs4erHTOAIB8P1mGqifcR4
NV2BHrQWIu+NNWXjmLKeuAuZaxY0zBiMKs5UWMOKMW83etvoYm0rZvalC2pljThN+zn0sL65/6hX
H1FSx8A+SEoO1jHzYp60xmZw7NgA2XLz0cH0+hQxrcbUslm616+i8OtS6AhCrJXcvNmWFXHo1who
2Ic6VKqfZu1NYovXZvJRRwzlmBlTt3Aiby5I0JdC7zTj5zBJowhr+vSKfbDN6V8ftevHHsuujeZO
vzNdjb7cf5PX6S8SggR8GCF8Q6AA8lp40xfBnWbCY9IxD4WqJJ+01lK/my3JxDZOcjtEPjkvMEuO
+8Y/6orTaCvVRzRqg/+svr3/U64KAYPxDq024KGQcLjKL3+J6vp14NaOfug73Hb/KGM41s42c90+
bh7KwYoDqUeWqk9TDMhlbVeA/nZxYmT9t/s/5Hp3eRTNqGrIWZcD7+fyh3htzQAzwnO1n+pgFRih
utetOt93YGmO716K8lE697CdVdCxl0vhf4uXfYkdKK63bkHbJkwN+7MuAnv4Rprmei/317sKwKgo
SekfEJrMX9hjl+vFzIzHQVXavR3b/bbO7PDfscFRitaP2IdmCV3bbYKzaZbR5v7K1yNSjhB+AkAt
UBLRrkYeaT65AombZh86NeZtiIo8R1j+nhXDL7e8onIDxxWFH81pADprDpKJxfRQ12p0tNsCNzkT
/VCACdkGfTrEvLKyOKYoO1OYeRWWp11rfbLKPjiqPU6HqS/0J1OLnYWAd3U65VNgbwUBHLY7o9DL
FxgBVwlMTA/3vCf7HFZVdUwLNV7H2EDssDVbUo29AvyTAIEJQVSVWhxowjzUkQzYeV/GgLpMMyx3
qLmHjNANv02Rm5ymSg8+DyiNtifh+EnwoQVpn5IpAOd5cLHpUF+8IXSVPeaatNpWCmJK5lJl95qJ
XuR0/EbCB1IKlFlAjWcxUkEj2GqGVuxrPBpOWj3qKyFCsaqrqFiHvRL9a2e6sVWn3ngcCp8iE52H
TVPF+NuWcbzXWtXdaGaAI1UYxp+w4TZ3tWVVm3oqkiNq/skDHoRYgaKV/MVrSn3nichapwTHYxnW
9srCXHUHZEQ5YBo8Luzcq7gkn47r2wWzhODaXIYMoT8EhApF7LPAyTfQq9KHV9fwohT6xk/a5nFA
M2qjNm3zwDAsfG+IkMvTbkJ8Rw7g5xdQIjRkiYew3mfFCOS0itx9KKpp3dnGUh11HR0AlzIVMEhZ
KAXmhFMNjt9Q2kZ8rDLVE91GS2LH3/WWGOKdMRV+8eTqdmz88IMwn35OgvafuvCyrxIKWEicLoPZ
D4kMGK3Z+bKSXk1Fzk9I0uEcBkW9xj20frT6rDrVNgddaabpcD823VyUB4bUJQP+XFy8R8BVuHaQ
HD2hN120Fg1K4yiL24VzUPEYmX4lup7FyTpPTFEvKY1fXTcIAbG75HgE1C+54uUjj70o9UJT/YPS
owXWWg747s5JtvSZkoW3e70UnURmeDRxbALKXCIkpJixo2z0DkVtpwdaiPonFDSc9YQd78JtfhUo
uWRofFPoyf4+vejLpwpGXJBVx/cOQxIFOzVDJM7tdPsMH+CrSPTkveMdlqPXzAyN5EjOQy+XS4YC
syV8eA8pRPmtipr6OkVM7aCEWGUpJQLF97eMMXuVzNBBFJDxvo4vqE9m2TZ9TNU3jV55MIGJZKBD
i6p/yDCcSXZh27kV7cPMQZCXdlogVsJRy/wfPH97dZ/gEmmf3d5UUZfFnwShWRiL6o48up2+lxSl
fykpsWqNJwvM8kT5Gm9NO7HHvQU0YKo3GE8lD0OfqPZOG8okXHko/1drvxmGEderyR+UJw/28kdU
Scz2EI/wFdcIcTPxMH2QDQcnLq1hM5WVH+yjxncySvBMm4wlpMcsoMCwBd8hLQ8kckeW+5dfpbOw
nqfzEzyoqeHvhRBfu8ayXwx/cNaO2dqbuHPA84zdUt9rdqJZmAKT/A1aKpmGac4W1qhiX/vKSJUF
CGmo2k84Nsq2Shr9qIVmf5BiHrv7W+LGmghyEqMNufERb7l8WAyTo9Ka3OphCFz7EEToFeRt6Z5F
bI6IjAfJBvjdEs34NSt+c/ciAY7QKktKwCbilfMCPui43i1hTWcaOKa67Tp30rHladKCGZo2hr8L
4ff/VIliYKpc1Km5dtEjfw6wOEbAIYZnv64qu65XI3qhT2ZV5WLnZ6HjPAZl4H61JqEH34o4U9KG
SAyYD3nvNDSwKc/CscLOjVdRrrwAe+UndLKaeNONjeO+qJXm5ptKLZryk+GWk/ZV9EWXPTjYhiW0
VPwxKdZ5CoY6QxTXa9mJUjA+QB5Q4FqBsUMP6vSZzh56HWu1sksgOk7pDdVGC+pcbFr8hs51DXdt
xz2SfOtKZOpWzM37IzL0k7qNuDY/DFDpfieY2/3xICi6qxpL7PdFOr4As5lXGTdGboS62ZVVeGHv
TUhanzNPE+iMaT/H0Y+eTNg5hzGKjYUM9GqbsRxJIckASkSUpLPlBDg4fwDSiGCkFZ9rvzMZzuIL
7tO22k2t9Tv3gndyLeUjAsfgKIF5BzQwV+bzmAfVA1zbc9mK8dkqp+KfRm/F2TaY13pSrO/+UboK
rmgASqMEcOL4t1CNXR4lC+HRKCA1fKpCa9wjrBY/TFNY7AE9T/t3LsV9T6DA3BBTHMmGuVxqSvwq
hxzsP1TU259VMYwr7Iua7+kwLBE2XvWJ3p5V4Cx8NdREXgV+ANtdrpVkbqVRWtZnYmVBDWaYTXay
9F75YSixWa6AeIKD72PDewZf1bdrBTEeby/wZH12Mf6V7D18UA6NSycbBhSiH9XYat+asdGWcNmz
+1vGFamyRPCWeEiSk8vfOgUFje2qM85VYY7fc6g5v0gsjOdRz38qsSgXemXy0d++GvpHUElIdC1I
bvSGZ8EzT2o763NzOgPH6c49PsWPfWNXCyH6+qFkmcKpkV6WMIHk2XrT7CjaEp/KpOzPQCsSrBlG
NXrSSqv5OEQjZuBcKQsb+eaCJCYMiWkecR9dLhiPHeiQSe/OZj+NKIiUmrfuEtfaI5gb7HJR2Ev6
vtfhgTcJaY5CjBAB1OVyxWHMp0LJyZ2dsFLVdWmgdB75RpSth6wZP6gBpkPd6CULb/bqxGJzLBNo
gpIcU8+jkqIhVQ9FTTvX1tRtlMS2V5RUf5vJW1KFvrES4xB5VBnBQ5KbHaIG2mWSp21ztnykj1Zj
BwnHMqkRV5odioXo8AqVmO1LGf0YV/IRGYnPXqcKwcpu0qA5+7Hib1qd+32tCNBp/7SG04iVjsdl
s3L7MfzeNWZXrBqvNT1EWXXfWMlMQXsJGIR1h6ptumpjtlaCaYeufOMe9Ipt1ljtafIabMtsLQoQ
VBNCMx8crNMZWTEQiLdO1rX/mrmtJmskeIpPCKDqyU41x7FECbkVTEycelg6j9dvGRY/NQm+jAD6
YfhcbiM4fIOlVUI9W3i37TOERFed43dPzC76hVT6+owQzOiQo9+DZgOCMJdLibrTrJHu/7lwur95
RbHv99xgklwfr6xSLX69M+JTzIMQQcNI6s4Q2i7X84H19XbYoymZ6ubfAe+hbdfo1bAbnWBcknqd
NQ/k3uECk7ahADAJcrOI44yGH4nCM88WSs+bMjdRDeDYn60icNDg78Z4h7enAGusp9PeKMMl0ZLr
t0vLgonzq+oGl5z80G9CXsZUuhgx7T2bgTucRNua5dpL9Om3awvrg5mLyF/4ntdbh3uDwQpgUZQL
4UNcruglWZxi726f/aqdtiFmOMeg7d1tMETTQtS5Dnb4VSFvq5N3OyrKvZdLBVbnmoFGNWX4ibZV
0Qw9tObArVgie6FihvPDVbCkvb9/Xv3x3sYEeY3TR4UUyOEgfZCv/M0rjUXhB67nl2cy5jQGwej0
2bpD53naCkOZygcU35x/YIj5Kuhfv5r2pRro5hqp76zYRKNZJisxFa7xFIe9sytV2Pgr2nmOvour
PFL3qa+Lbnv/V8/3gfzRUMuwKwULIeGflz9az1AgsEcYZRH5YfwpbxNX29TQx/4tw7AsP/ZBb71z
diItXWkIwu+jKJf481kQmdzB6jp7rM5R0qX/kvO42UYRTfnoxXFb7zy/G3+89ym5gyQAg146bI45
mMiBA5uOg1+fRVcVj3o9qQea4OJbHKgtAo7GknzGvMDlCYF9ELOQygXJP1eM5nt2epHhtxmAcw+o
wLWo2QSukfnHQuCEtbJRCP1iT6Wy7vV2+vbupwVgiAoBKo20POZiMK6V053qteqc9oNtbjuztNy1
15Ze+Dj0hbqNU4sf8u41JcMJ2BujGnops4AmTa8z37GwEhvT4ms06BWa3I2rriytzj5FrlI/319w
Hk64I+UMRrZgSYivyuratLkWdWU8S0rsIWX6vhMeUMo2rZdqgeszQiEAHIpIQs/gCtdX+p5eoxUy
nPtSM7aVaRbrYvTUfZAHvya6kguV3K0nI4VhNUB2kvZ7eSQlvqM34Kafc0Qvw7WAEt9u+tBsflhl
9F7BTVzRZbohgdhywoYT5+VqnTdGpgvwep8OU7919OxbD7Ns0yGp95B0rbkwxnxVb3sbJVkPThMJ
DnNTSbuZZU4u6UIP5LTaF1ofQiOmqsmemtb1mhXoqxQalR6V+6HEUXIV5LnxCkMLIoDNjf23DVW0
11GhAKfV10Px0dUS91uliFpf+YieflZrT8nXeaYMzJthNbpr7KLTbRAj7wlOWmm3QQ5fnAaTyMP1
GKCptw6dMvtyf3POr/fXh5SdcgmegP03i3CkdHi2dpXY960inoI6DoEvq9WOAVjOTAjbncGms6vl
Zrp3PH9cuGovl0dNRupCophNa40BDIH98pvmWtroLvOn3TjYycHXM/00Kn28Nei1NJteUUo02KIc
bIVVfg8SdUklfAZ6+88PADQCWYNQD/1xtoUdq/KCBLzfzqixU811yMqxNqnPIYjfDTbI0+Ogu9aH
Rs+6o9DqYFuB8tzEtlIuXMqXgfg/PwTzHfpgkkLHr7l8E1kVtoo3uSpW4T4YABpWSEcGCOe2Vd2e
fIjSH6vWCXawOsz9/T0g/+v/3+iECtncJP2QPFupoTZ7BxPu2wAtQn2fOHbwkviT/1CTvy986stg
8boKg0AuN/r2NH/m3cU0Kia1NSdj75oU5RhVas/aqIuNF/tLfYrLMPjfpRjAk5QzJ6bUunyXPkCq
wglNYx85rf4hUhouL6EN3/1gcHfT5C8lVFePRseeQgO1K4ZraGzNXqCrdI0naEDto7yDAKNCd8F/
VNn1tAzW97/VLCrxbKh8clmSHvC1YNjPTowVcItjEKjvhdU0H6e29Tea4rorGKbaXm3i30kWlkfq
4+ELvofTKrBC91F1o+TFzjFaIrur9+xDgBFG4W5G0q3TaGN3rjtx9BSFmfI82QnIpR4VZwG7cN8F
bgb7WXpLImOwze22+nT/mWYj4v8+k1TGIBDJonj2TJpVj/SYW31foZP6mds5RiLAmQ5GYgi6z4Cn
VTPvDnonlHWYTs4hzW3BDFYRW9cY0TJwEVW9/5uuthCvWYIXmWjJGmD+mtUy1IyO8dLeNRLrA8LL
n5qxHg8iR9G1KKa/91ebH375UckPuNToiPISZoe/sKeByalh7GHjeC+Jh34Ze4BGtVqr+3IytVUF
aez7/1F2Xs1xY2ma/isVdY8e+ANMTHfEAkhLJp1EuRuEVKLgvcev3wes3mklyGAu+6K6FCzxADju
M6+JS47Gd49M34kAECE6asDrNDkJic/gk2i7kq15DBWwMrEW+o4Q5fRB1iLpKmxm9eBLzaUG1Mt3
hutAIQSKI+cd3Y7zTaoZfk2NdAr2KWViT2m7fqvFOPgVekpiadXFJk0z7Ho77ZIm88u5JbbmdRcV
bYOkYvW1+9LIa4BtyX62oTWVhSg2haGFp8QiPkOT6xJNaDUenbTFNmGJW0gjOP1W46WjjthMUEIM
0kpo89shkYjJMhI7y0bveJxROaWy2u/fntqXw1LQgrjGvc6iggR4/oFrESGqbNbKPvM1CfNHjLrw
TP+pV8O4jebgEuxrdZXzlkul22JSDfiqVAvPh4Pj0AU6itJ7XMhqr7FFt0mKXvus5VH4zZDsdp+M
lunxpWUnY7YvhPWr5fQ8PFJx1t8+5fzL+fAm3lDdhEbDPuU+P3aAFJ02koZdVca3UdbKmzRKvsJe
1LZvf+XzDJ5qD0UCsC1EptwAnM6rcYNcjuwm0JV9WvnRZwtXSFdPhuAOyTN1N2tEd3R9swux6auD
UhoFc7W4/KxPJzVCCM+yM3U/1oa2lTLTQomBA1NvQsj3JHJe1SqXDEZfmWAUZ9gu5KeQIF5oYAH1
NedMV/chqLIdroS+EytKtdNi5ChM0irX9rtm7xeF4UHMUX+9/aFfLmcK64pGagwlDIWq1SUxIPWq
RrMw9mg/j5u0MzJXFUO8s0IjdmY5fJ9V4DKxPCS0QQJ/qocv0OtTpGrJUCXmPqZz4ZqFZd2EYDhg
eVboTV641l97OcSLuNXxClwS8fPVi+xFLs19Z+4T1vAeO+f6Rh0W0OSgD58yNs6FkG9FOPj77WD2
wa3g5KXgvdqtVTGPSKFEYj9DKnCqWJuvy2HIPqiFv9SEFW1Xh2a+U1MdYzewkruJO9CJyVl3fdbO
17Gv9g9NjKk6OUJxp5V5dtcKKCKlooQuUKAMFIpMSDT4wZC9L5RcpobMjJSM/webscY3UlzttcKP
cW5WhuzO6DLD1RT0eKu6uyR38/JY4dhezEtktA6I0tXziZl7X8kb0Zv7qrDiva1CiFFAodwNjQny
AEasW6SRtY0qxBrfXu+roPL5JeGwcUUBdFwcas9HNhtuyNACwINxivFltnkAp9IqNHdyRfn49liv
LD/997FWe6tErBW38VbsRaDgFC5gqU+iM48mFAK31nuxf3u8lTUMy29hpgMFAxnG/qJUcf5y0Vx2
pk/nfc/V1D1IZX+XK13iqU3YfhxqO/xZ2fGV2pXGoUc0xEGZbdwSqCz8U6ny3n6YFx8avDkYcOJ2
bksUCVZ7T/QYQstwqvejkEwXYWfjCE3zFNqN9uG9IxHkLsqxwLDxo1sr8II804VEdEt4jryBFM/S
ZiiFeogS1XzngULjjCGgVvBxaf2sX6qz2rmocls5qGaVXeVt+F2yyp9ROmYPSiZPm/e92NKmI4Rd
SIhUS19oK+DvU4kg1XQ4R6bu1o0dX9s5Zo1pn10yEltffQxFksCVt4DA6BKu7tu+nmosZlgYkdxM
Tjm15rImZjdrfWUTTtqPOtPFhQRlvT2exyQTWswDIYTJqxViTDEdSb0xDiH6+1u1KRQPT9Hcjcw6
2rQzVba3P+f60FnGW5hM1EQAAHFYnu+OJkXiPycrOQAnr7xOKTVXHsEOehNl0r96CTV6eczsGW5e
z1Z9e/Dll/9WDUDrYBmcscE6cwWsW8yyn4uuHw0DDGUlf9XKUvY6v8YV6+1hXptHqg4kHZD7+N/q
yCmy0uhsazAOGLVJW3OaHjUJ5k4skKVGUyU4VYGoLtx6r80jfQ+KPahAvaTOmCjflm0SmYdYs4Ir
xOP7+9i0E47wqXDVbJB/vP2O65Nl+ZS/jbeuQ+h5qZoJlaRDMRaPcj3016gUTk99JKxLaIfXhiLN
4OWWE4xlc75kqClBtKsHeCwVlaq0LbIbwUXlLWSMC6fYa18Rqjo4MdCKi4LL+VCxPOS+BQTgYPl9
Eju+GVhuFaUJcQPiVk5v5vmFcPe1l+Ouh2xHoWoRRzsfMQsaXUvl0DxgBlHvOGikU6f6xiEBl/ru
odBzWvouFoe0QlZ8PtQ0aZ0R16E4KFH2M0216UaOsc4q/XK88BlfvhQ9gSWuoBFHuvTMa/mtCdf1
g9UUohMHugfhLTR5DauSYRFmrN4HqSDHhThLbwdM4VLpJOM+f6mki4vJDzRx0NTuaKaLW7I1tADU
LMBqAlq+Fprz49tr/+Uqoa8DRRIazILjWPvtTN2MKaE1+4c2qFXHhM56lGtlIf83+g7w5vtk1p7f
cRGhoQAHuQHDs9W9kPn9ODZECEfuUtOb8jq4E3qiXSgLPavmnJ+O9tI7InSme0rJZjWMpgSpMelj
gFOgne1EmjZuM6f9QyRNkzPEWX9TVrQMROyHD5UexS4h6hC6qJdHm5h/OE3Tq3uIOB29S7UXF07V
Z6zei+cjdqRfiRrPC4MYvR9R5koV6RCbfeA0AAR+Yv/UX9fd8CktED6SUlPbQqrWPK0thWtkub0z
jLzxJj9Uj/0wtvt8TPS9GjfaIitzV40ziNAqDRDXtzSX3mT9xcCt0MVEj4M7RURPksxgYxqx+TOJ
B/OEWFayKXV9OEn6IA75mI37vmxsz6gBUQ+xCC7cl69sJZr1AJGXihLbdrVpCzNrCNQ76QBSdDym
IWKJU5wbx5Ys8cIHfn2oBeVOU4DW1+pqLpK60Y1ikg4GF/QN/HPkpsHyHIM+ry8M9eKGNBfUA01K
OgIAw+3VUksRekvQQImOom9CL4ol9WCHjeyIsJEOmgWNT9fRj3p72754PwYFlESzjQEXq6HzowJe
IMeINsZHlMeaXdQZzU6zon6X6/Gl2/i1oSh5LlrBNPUoaZ8PJST4LqHpx0epLTCiGc3xNKhj645N
ll+ghr84jHir34da3Y5d2huTMVoxqmZW59Shkm+mUAs9vv+PIKCB+fZHXOEkOYyW8awFccU1Qry4
WpD2BF1WVOgB9l1huLlUFF6QhOVGHWcsfkQeXA8GKA8jF2I7SVoH6F+awQ0jn6DGSn5ro7XzcQr6
Eh0YEpOiTIP3hrQ8ocD6DtgJq4tJOP/4vshLJdZQX+H4z27jzvg8qkrwNWXMra2nxfv0C//+InQr
gEfSVGWBaefjYfASDEjhJxis9Pk2zuf6Js47NEpyITnoF1SSM6hh5c6Ebrkz6k18ZeIEdyEAXJFF
nx8Dcg4gLagq4P3WKD/VquQ8b+TkaGszwo2SjD7uWI6zfjOrSYTpUlrb382mj1oqPtn8V6P6NFhs
uPfVe8+sBWb4LARO9RuKyWpJAqdH57W0kmMngzecA+StIO9nW4PdfWGodeGO1UijmTACSgfZ5xpl
UbdFHxfY8B3LJFVvgiwVjgHsfBMqYjiNfmW6Fm4Id6EZyld+gM/X27vhlc33TMYygOE9W1yfT/2I
oGDRIiF2zJV+3FqNHB6LWG425VRMHwyamhfGe3WSKRBxJYA0X1TsVwMOsz+XWZ8ee3PUWODJAHZl
bitnsM2QdrwdGu4MByBw57RT3WJENodNecn+8LXPDg566XEQAhnrkNwva7tHizA9ilGMH0ZAYNsA
17Sjnnaf+MnwWZPs1DWnJnLNFmOeC9fHK8frElWCXSBhJt9ZpuW3+LKdq2Dyyzk96l3qUzRqrJvG
LKMj4IlLxnwvZ5glTOZPpRQULXWU86HKHuJ+P9rZUarCySkGMVAetqXvaHV+VLsouaTW/KJ8tODP
AVmDSyQYg7O5Or0gm4GaVezmOBbCcuUYkcUGEWEoS2HhSHmOgEoGC1Du7HTTa1q3Q5rGuqf9aHwW
vX6pJ/tiwRF6UI9kyS0yeQCXV5+6ylsznaRx3CcibW2nAiKyT2mquyy1Em2QObuJ+A6Hqez1r7T5
q10USX+9b5dRCl3qlGhC8DngK6nnc2DVsVEMBYSxTrNHMOF96hiiCK+Q4hivRlFdKo+voxNK41we
VAi4PEjL1oECRsYEW7mhHG09Nzwd9LunqXXn4EukosWhpm4S5OaF83sJeX6LboGoLJKPgECJvrhI
1nJIeuW3BcB36dqaCu2YjyK8k1q5R+K/oy3b9sZ+LDDpyPL8UoH+1ZEXHYyFJ4zS3+q4HseA8tAE
W05JDPlYBLa1wyGwOfQF0tE1MolOKyshiQ3OfW9P7KoewzsjyEQBjyrecoKui90xeiJhTzfn1ICL
8pJe8bfxUL+zR7mMwqYCB0g6Spq4lnU3GtG0dj5np3FUun0ot5oTtGN4qht5dhNllg5vv9XqdHoe
j3qFRnq4AGDXwW0G3mcIjCk7pZaIPdOog309ttiAz+qldu8rQ6FGRk0ELh9AvDXGCP551GeplZ3I
cpmnsvCFcLIBvVK7iq1LCeIStZ4vUftstNU+BCA9S02GZyWNEE24UQ0HthvMlDZ+8YFAXrvjhq4+
lnptnxAU0xycnJUL8efqPF4+7lJX4HLhYALXtDoeBwxbkjQU2amo9SzwMgSrXHia2oda0690KUMO
8+3ZXB/If4+4ADmozS7ljFWuMrW8spj4xkYwT1eJMZ3wmbJ/5Z1UHTv88+4thSi3jO3PrS182Q0M
Kh0I4eY8XHmJO7nCN3MyLe9Pik4+iN4JV8T5WdiFTdNgeZyfktmQ6PzWqen2VaPDv04AtLUxs5Gp
wU4dROZKftoGjgLF9ASkuNkYoY64tEaVMCgt81NXIDIpEAfQPD+blM2FD/faclGoM7Hr2AxM2vmj
toNC21yS81PfY2CZQKRF+T8wXeHr8nUkEam04OO+VVajPzZFrG0Cq7f6C9O3Osufv9eSYqLKvpS8
5FXAlC7RshWb+Qm/rBlExGD0NM/NcmdUfeL4cSs5Qk3e2U/+e1RY3GKR0iJVWq1SX8pEb2XMUpBo
4gbg6pd8VAtALtO86UGSuoUePhWVbD3OdT9f2KevHQpclf87+OrKHvxqRF2iyU8ljbybFgE/D2qe
eYzU8uvbU/zaZiT8UtkcEMSQLDmfYauU/LAop/w0VX7+DUByshFJN1AD4qJ2MjKh7dsDvryqEAEA
aUdPC4mPF92K2ozLjsJPfqqjqrytQ2zO/MjsdsPU3qFTHiFmao0fe2b6wpn+2jIC60JPTya5okNz
/qayNkyNHNv5ScJaZhfJVeQZAyRZJRPhlSxQyp8DUCFvv+2rgwJAFggz0stek1dRQKYHMgXFKYy6
+UNsivJaC/AhFHVmbH09qO+j0rykjbyGjT6vXfKLRSYRcBj35vmrFqnsB8lYsnzCVP8+ocO/5+aa
Nk0VNw+NYvzCVdW8sRrpcwWF/YRxR00R2dQusadfe3t0PSAoEBgtPbjz5/BHJUbGpcpPWWorW30y
u59yaNOZHtLo22gb/vXUdcOFeX6eyNUdt5SkgHJSJEKJeDXRgBKsZJoo86s18u34qUsfqs6A12/F
46M2yXLrBpU8f8/01NgCPAp3IrInpqQoDr5flFuaveE1E3epzvPK50CrmvIvFz2ZyDoQL00aq52Z
hSd6OQgsddbkCaPWNqJGFXFSLH83Temwe+cKXC4ZwlG2G0iRF81PXyqDLMGB59T0YYDRFZBqR+4K
TBoIBrKbfuiQjzFq88IsvHhXhiXs5h8gj4j5V5NQBrpkQAgPT2mrKL9SHKQPwFWSY5oPX6LlUNPG
6VIsuhoTGALkX6onLDZaK0hVnC+3cmwSbUir/LbE2iXa1b41WKkDqrYwCpd2nmjvZL/t0q2ttpP5
vpIVgy+1XRRGwD3B1F27rcdzmFGwEt1tUc3FFXncJypcsJfGRnHQNhkvXIqrcxsoJMklTSBwHwsX
TFuVJ7uyN41CN1qYzO2u7uBHDkaC3DsGN3uwi9rd26vI5tP9tqcYDig+QMyFh0Ogb69uw7oQem5r
g/4gY5fmjioZTBYjAmCi0EagOI2bQa5xXA/T/DopBunD28OvLo1/D8+SIpNfrqnVagJDAJdbi/SH
Rpvjjd2P/UHKahk45GR78ah+NAbLdKFw197bAy+/+OV7/2fg1XtrTaC1YVDqD1acFF6D9NV9rKrW
x7dHWS/cv78unBg2CuKN6/JjgMmDXpWN/hDbifSl7qEySmSa28kSwb6oUvsqq7X+wqu9XEFMKbpH
VCgQPwJle75bartJAjmY9Ye5LYYtdnGmZ7YgmrFAM5zM9i9hPta30vMkPut6o6PBTl1ryKSRiHJz
NvWHqi87N1fMysX9DBl6rZg86ELB1ozreJsi6vGxQNHWVUO5vq/QbblQgltFV8uDPDszaESUi23C
Mum/1Z6SxpqUJIqNh9AM8o3RVdFRbeBxz0VxSaHllY+McRb8FVhPQMfX4lZmkFagwQbjYey7u0r0
ylELDONb2icgpcRYXSL7vrKSaPxQRiVrBfG6xi3kamP7c90ZDxOs6n2edfYvLgDJGxDm2Pj6ZGMD
qF/iTryyOzUkaKA/Lh5vnH3n3xPTOi1O1M58wD4PQKkdtwd77CAcFa1+mn34FElRPOjyOF3yc1zf
9ctUUq0njFyKSgva7nxof8D6q8sV46GcoMCmZkULV0dT3QcxuZ18GePKJIg2hsBuiFZ5ty3AADkh
0rS3fhubmzAv5X0T1JeA6+fzAG6Ei57Qa4Gsk+GRmJw/lxInYUitxvy5ECXsK4qdqXrlR3Jd2Z6v
aQB++7yN+09ZVwTG+8T6nwdnWFjR4J6gmazha+GgUV3FveznWIpom+DCcOQjhl5iikv05/N74e+h
6FNAPsVTUYCZO39PPSZisbTR+jkBU9ulQqm3g5pOe9vskF6QBMx+O5HlRwsHMCfGt/Rdty4lUQYH
rrYU28CWwJA6H99IlbGjvB0/FSOEkb2NuqJ811Rhb35OqlAZfEdCNWC+cHSuCgrLsBQXUaajasut
j4j0+bBqVOVTq1fq09xkEgw5OzSTDUJUZnUQaV32jQeASO4+aNANrTtgoHJ8MzVZ2Di66gN5R0DC
37Q+GfSFsOv8vOGJFl9jVLopd9PhQx/q/MGIuIDsmZH8BEoSeo2eJMo29vO294wmq75YedlfouCf
n6bUseG+Qx6lmr/grl+AJS0J9b5eGOEvyh0NTtnj8Igb4egoWRb+fM89+e+hlkBksbwhmF0d3GHb
seFwsv8FWS/SrmO7A+sGvclKPypqLO6mPsSCkL0mjAszvv6urHRA9JAkKNAhwrHWGaC2jdeUPcaB
k/Siu4qsXNtNqPprTiRMaY/kQH5J6f3FdwXWixYQdQ+sHzlZV1PZ+7hBZXaIbawkaLNLQWu4ZcCp
3slFsHv7w56f4HxYxGiWo5taB10/NtX5spE4w4TUVnXgxIbp74s8o6+fFoMzlUp0O8xCv0UyLXFC
MWf7t4d+8ZpAbJeyHIt2UcJYD13PPXVCdCFxGtet6SawJ3+TkbPcqhVNwHeOtcDzbYhcsKdA4qwb
300kdYBacp/X7Pz4G3KHpemAFuuus7mxmwsh+os3Q/eIainEKMp9/HN1NiZKTNF8ToaQhjEwQ1BG
SeY0cWrbzsAldWG0F1NI9kNvB9cpjiYUJlejybMezIGamqEjB7o8MBpqoU5thL5O/yM1kgXMCyvB
NqbipE269eXtb7tqM7GG+LJ/KzdQLaSnu9qcA5XbVOs1P3TogqgyYsJaPHnlkFnpsRhtfL3qIogx
7ZZr62doIfLvJK0tf2nbpn2f5xfPsvj8Ltr+tBgXJ+TVs4REy7OwBxE6ndCiXaem7VVblD1TLnIc
ieZLUgwvvj7dRapZGLdB3OJ8WG0gte+CkcIkZIV8aJsHOqndFnEpydHT1D+ESdHdB6Y2eAZByIUN
tA410DdejHnYvbw29dHliv4tmsXWRNRW1jP0qMXZ1ykrHzBf1h6LXKZ7LNTpkCA3f+HAeJYB+k9i
RKeJmItoDxlRyqPg9lY3YO9HXEKFJoeOTgzffJAreORePWZT7vJn/aNmhmOxH9NR/Wq2WXSvZWqX
fzdTpb9u0GMcHKNIpkdDziPFGUU2lddRnOtfAO0ZJ0U0413dhZDWo8AYpF0D4XL8xmk4XLcylGO3
JXir74QaJN3fycF//TX+d/BU3P39Ds2//oc//0Vhs46CsF398V+n6K+6aIpf7f8sf+1//7Pzv/Sv
2/6pbrv66Y/T97L5Y9vlP7+3UZGv/87Zr2Ckfz+J9739fvaHTd5G7XTfPSHx9tR0afs8HM+8/Jf/
vz/84+n5t3ycyqd//vlX0eXt8tsCHuvPf//o8POff7KE/uv33/7vH918z/hb/6fOnvLo++q/f/re
tP/8Uzf/QdTKnNNQBh2Kp8+ffwxPzz/R/sHVD5wI0A6RBz/684+8qNuQv6T8Y0m30EegJ24ALSI/
aIpu+ZFm/YPiKBmohWUNkEDU2P/fc53N1H9m7o+8y+6KKG+bf/6Jyc6SavxnWeIHB1mCBheilBgQ
EIKvNn5tNu3EdRlvrDqPtkFThh6ch35TzqFwEUgLXKPSaKhEon3UOJp2amZ+AzLgxVFyCtHVckfx
KZvjQzCVn7XJPDYhUGzy0wSmYltrgJ2q/TBAoZ60Ud+Ouu/UQZ59SqQmvEri8pAgad6QPbtaTUKt
2FH6TcOn8kYOmq1I53vfLH1PxUrjOCYK1oDBd1JRdWNgIS0Ryzqhkcfsh/FHQCXS0aWgcCVEqB0t
zD5UVr+PYliZc9d8QngAEUdYUYfKiNW7EPq/k87zQ9sau6AP4lOk59aDGWfd/RDPsStXbboZ+0aB
lVe1jmSis+9LxW1XfGh88N9cSJouyfdqEpC5VXHn+Gg7OqNvD06DiVybxAWhpJZj42Haj41c3iIc
YmztLLkpO63dT31QbmEKpz+aHp0AU4kPhEqzE2Zd4yq5jwO9FB2GePpaEcK6igY4dc7G615VOKaV
Zhsrib1No6HdjRZ+Pd0cdFd1YoNuth4bHTKKQAosaeJH8sh6n2m9cq82nbmxNSxJ+mp0AXg/NP7X
op96px4jpFpjfAHJyxGPng7tLD6XUvMEyrgH9GarXIWoKFQlnrxiwOe53RmD9iXPQKYqIXY6ogzc
LE05V8sS8xKj+6BG+eAsbsGFMxb1o5CN3DGk1HYoLcpfJJPzSmnkR9u6la3wZiLqNpPmS17aD7Vp
Hm3FH/a1GVybbVO6eqPXToCupxNTTGsnuQbxHFXOjLjopz617Bu02fOtPJffMqUdfuiF2uxzKX3s
a/EgtXY4u0Y832UxtbeCMMNBbD50lDGmayOp12ozTh5BEN8Rh5V29sU1dLDagRhXoN0h3Sl+/JTb
6S6ZxsQtM/OoFZjAWHE7O1Wd3Phy6qpDjsJH0v2I5U9FHX+qrSTHq6Drf4Tcco4fJa0z1oOJnMDg
32KogrKynEnbRBqavRjD/lMPYv1ITD1tKpbklnbIQzlYkltZAHa1PAsXhVrDreTEcDtz8J+ilBWD
AOcjyZ62ieJau9GQ2HMJfEDfpZKJdcms7oOhDsHw+tMDZK5q8bcZt0GK5qoL3l93VCuKr+xqrBCW
FsmJCHODP4zmdH3s9v6BFMI+pY0ZsUnTx5kowuX8crFNRzw/aO/nsSvp9lmjm+py+ih6JIDDQmFx
KnHskvCyUIikci3IPAOCWF9bFa1l9NUnUWX3hjr9sGHZniy9yI792OSerMTRRirbCtOktE3bbW3i
oeRM3ZB6ci6qU2RUk4PHTfPYRXrowhQOjwSX+ecEstodoLRKcaewNrcDd5oTN0b3lyRJ2X4KafO4
oGtSlN/7+Z4TM/YipY06Vxdz/KhIvnKb5FSevGzy0cHK5k5dFoyJ9msYj7dtbg7oG4n8QSAQXzq0
ySvdSeyqRvN/gC7c+cj+OWPczbt+Vo3NUInh0c4XFHNDG/gb2unRsSuruiQ1ytlIXTCDpc5rDCxs
rda+R4EVfK5FmWpbZdKLTQP5a6NMceZOVEn2qpSw6nVrzA6NOdo9VSPZ3ihjE1Ic4WVmxPudXpal
a1BMk4k0P58+iiPjFFvVcDeqPThITYxQyMfuMBtR+yOuishJ8tYftjiR2QelYBPT609+6B3GjK2o
5xsFAyTkowKqI045m/6p1rJwO8P6mRxJNftP1CeD68ao+ZLB7Cee0GcBEX7Wt0pZKDzmMM+eptXK
VY35sdfzvge5Csd7bR7Nh7GS6ys9NIanyjZrzbHFEG6mmnRDtvPpUUSldBgmdcxc0RbsKisGaFhJ
+c+pwV5RFmjd15rsbzMFK0cdo4qtFMbVFVL1wkOYN75RDcn6EvhhupFyXJCjIQ+CpTUe5I4UZ/CF
0sz/ThyIVwB9rv4byHfrFg3Jdl8lSnMfIO6/DY0+3fkcca5aBYEbQOXaArNMH4n8pE03K93BBFt6
nBHN3ibcq7vaWIhl46T02CkhrviU2bFy3YVJ/q3lrJmdDH8mL0uN6lFCQNVNetVy1GaBVMCTDMN8
chDqNq9ba2xOfiOBd8xsvCUXHS/rMGXm7NoFggOh2jU7I2znXYhKvIvkhIHpQpTJDnKp+BpJgbpB
56K5LpIQ3+I+NK9k2CqfrTCa7wNDTu4jP/je+qGyDaYe5dfUwu4XI4ft2MW6hw+6shnbQiDcHDY/
JimKPwaYPR+1TlWv6Fnz29FHxh5qHMptZxrlIVS6gL0PWnBfyUa5bcoyvZOCztoWcz/cGNXwiPZ7
CwfXIE0XvuFMpp4hzSyE18bDsBuF3npFxmmXln11nXRT6qCqJ7yQ9HpPSoJGYWZJeytckJhJoX2b
5oK1h5nXVtJaa6tJ/ufKCqZfBNzZdadm5Uar7XtpzPpHJKdluBvNdsQhUynar77EtV1OdshkbP0+
Hw+9Lx9Iiz4EkbaZtCrc+jHQNNP6gT3TZrZTL/GFlyj5j2IUx5GOlRPpqae3KELpvuKVpShcO4sb
TweD62SVmjpSTZHVDIwd5bYvQa+NTmH2PoCJwrWM7kszFZ6vj51H03PcW6WaPvXNnDwg2RZ/asep
cLomar74puCDSfltNpnSotWunaCZo9cudBQLxt5+mOLWcEhIjE1hDrarR+GSPcTykRjiQYchlwzE
W5GBQMmYbxQh9d4Yi9tMD7fYNLkzm9FLhkh1itDcpqb0YGa174yV/hBK+tdJltovsJi/InalXBtp
Fe0jAq2y22u+6llGs9XboDuksJFKeA1uPg3ptsV23ZqRsumr4JdUZV4YciFXuUhorgaak4d+62VN
7pp6vNdxVQEBOsioh1SVa1ZGtLGy6iPd03IvEOJ0jMTfJGROQ1ZCo56qJ4t9Cyr5Ycw+dGLYQ+T7
akf5JtS0G7lPyZigtIh52maVsevsn2MxPdQ1GJgKEPFi9654WN1zkQ83qM/cdARdXWRlNOn6u4ab
NIn7dBvkjcPdumsrc0Ntf9yYnSq8iGbGFdTxbSJPHXvXfpTmWUHMYPolN0W76c00dapeHz3Y5iMR
agyOQhdfgdDsrN7c4MmbHDEM8aCo/aqCRTx2+ADes0lB6ZTVDaWuLQSrX6M5PXYAejwy25nYqHQ4
g3aGZDS4fGS+F/VliUN30+1V06wds1JhAkVq6HD3SV9klAB3ejBw3aD2MAPlBHnpzTYS5XqQ4Esg
z8aDFaGo3XSD2+j+faGmFvKxVNx2LYm60+n9PUlscRsYVn40QN07eRkVDvqRV1Xdtm4WcqBboSuJ
wUN4Syk2SpV+nKWCAocPNnxS254F3xG8hcF1Khp3gDO9s+XoVzsmhheoeIW1OTUAlPwsVyC/bDqj
MnB1mPPnwEa2AcRydypxs+xABJvfYAZc2VJs7Vs7EFfY++a5k1hS8RlAZUsfOxsORk01hUef94Po
NEQQYRzWWEe7rF3/UfaVwu1TW9x2YdgikJYUxxqZW89WR8mBKCM5ZYXailEWOkTFtuA4DW+FXMh7
E6mzO8WW+hP1OhLfrqse/NwIv+hcb1u1leerNKPC5NCAz66hJnCn5eP00bfSCuZIH2RuaVe2K5J6
dktTQFzQfJ1Aelyk2nvriOO07uo1wWijTGnimCLun4bc6nZxh0UhMp531VwlMjjdXLkp7NbaiLKM
j7AAlatC8323rEBdtYOsfkYnOLmm1hXf5cRYnpK37U1ZGuWmlWLZKWFE34siFo6qpdIXjgDrW5ck
xtU4EdFjZ9BdWS2fZ1A1bESn5LuvEQKbmZTvdVFJ+6AaEsdof2ZBvrdMv3O7UvlklfkuDkEnqbtp
jj4XkXm05l/+ULmLlgjGYYPTlpXidCpuS112Xbc+JLXg5KscxMk4uHHh7yzqTolkfUTT7olouzkU
Sqg4Qh++1joyY3Xc3obJ3aTMe8UknuqLaYfy2rJNpyT2aj/ud/XQ565vzdbBt1MsgGru1X5I+luz
ywj/595V2+oubcFvbQJ7TjdmHQx7oxyDL0hBtMchg1kC4YJm2Wjc1VEUMj6wQ1kOCcbDQvrY+2ns
czGYwU85SspN17QzraO+KIjCk5IMJhMbLZrT+6gLTfTL+o9GXqSaU0vI8jn1/2XvTJbjRrYt+y81
Rxr6ZopAtIxgT4rkBEZKFDpH4+gcwNfXCmW+90SmSrJbszKrSdo1y5tEAHC4n7PPbkxLPg+mDXhc
EnezioWUb7gkdeug0ssVscfyqcNhaAoxyai2TTdlW9EN7RoSsXo3S43+uWpi1sGsuqOt8duKxolP
WpNPxJEl9WMDj/1oyvqh0PP+zizkFElDK7SwSqbuyJnIYZHU/gErPPo/nK1yN1xibHDC2fZmojik
noQCkPQ16wbdYK+2+q00Gj8qfb3euFL53yff1jb+AKmd23IzqPNlhwqDBGWnKXKoJaI9Vlmhwslp
hm2Kt/re69P6EXfAOTTy2rubzjHxCP/GXTH247YnV2lDhm28k5Xw3rSZGDDcedpbnOp7xEWwbEch
0/YwOqXYuuwbe6PLLRxXGiJ9lftkjbh9kSMTgj52HtQ10YQ48PprvCjU01i79W3v1st6KFEj09h0
HboSY9DomEfChNDqt3AIPesyzUvqc8ub2ZmL8UvHTrHB+LGhTBnjTRzPHWXcWI2bzO0xdcWDlYol
84819Rcdu2ralZeKL4MbjOcv1HjWfOrYsE7cc/4VPiyrFjIpTVms8oeSI+6Asmo4pH6pf/PioTRC
opyCg8kRfVEuTgeFs020y1GP6zWsfXtet7kbH8pJnNzZa95NKd5tDIeJcsdNqOBfrizhVadMuuOh
I8toPTGdnukOiVTKUD/ik9hq9wGe5d+zPPBWupcsW0ThzrOoSw4DrRc3OJybF6beZesh0YeH3LRH
Nxwcl9Fxmo985mXn0OEWercN5Kjwsl8G95kMF8kOqKr8BlO6SYZkDq1BjkaKbOWDNxVKHIrYURfw
F5wdaLh6wZuY7a3W56LAa2nqX1KzeceNyryWykq2kF3kKQjmgmhuapB8scTCQWRnLIRUnRgyz1Ew
z69msjyPTnydZBObpVZf9AJRbDn8I9H9B3T8AKr9N675fwl/Nu/VXd++v/fgn/8PgJ4Akr8BPb8n
6WtFZOzrB6CU/+Zv4NOz/yJohYk+NGiyBOGP/hfw6ep/oanBF/DsPYWM8zxy/Qf4BN0E24Dr+sPp
5Cxs+wf2NIO/mE4wxyTAGcwTmu9/BHs6PzzV/wf2dM9STmixkMoZeWCS+VnMNTSJToqmFq+NSuVH
ErLf5zSxIhLhjlTL7ko46iD7PD0wqoUSOabPhZ2fE6OclW7O5tpo2/pUuxMpph0x2xsNCuRAJ49R
2aqOz9jg4LfB9eCQI7NGf+hloeoTJa6L3OnGtUxtR+r8FQncAqA1FbX51elQEXxzHPx+AVTgmjaB
WSdfmrwvn8beG0+97b15gzHciIptIkQwJWiE2UvLFW7864QdZi/dIBrtnv5b1xL/JrVnzTXCetKr
5qTQucRdqOoWZWSPZcAx8DN/2WV2uRoQpUbk4gyHxocu3iE6P2BGMgD/qmnVa9m1t0x65MTdGOqZ
vCwZXoWatC7SeHiZW7eO2EdNGscpaw8EUIEEVJkIl4SGTUx1HrHHuFu3AnczkOumHZ6h6ZBvRaHL
bjPKvnLCQI8H0NugwutsjJ36sVs6IgXMqOso04wkTzAzsokZ0BerPBp0jyuJ2fW6ZX/uZCLcqxIP
olAvje+DNp/yslN3iSwvYft1yWVTKsKoICe0j21rh47d56eOPzmEcKwKY89Yk+vOHOtXZmFyzNsi
Ld+7ebTB2yQhHZvWJE45nNI+NaOzCmVYpZ3zqLWtTylL34kvgK6W1USEUWWaik53IMX7cZ6N9G4I
rP4C8vajzBR26+5gl+Aier4ZdLu5cHhs1zpo+CCXCM3udV0N/Xo2pBkJtAYRRImNMXavOPARQQBk
unWojGDGFd0mFQQdoj/s81AYAVCeY1zh+TI468KswRoblsx4UL2TXgMspZBMIH0qcgoFsEqHPjea
s+ayc7wdBB+kUGpJN16S2BD2F9HE67QlxDwsBnb6gfSgMM99dYpjsW/7ou/ClMKluRFluqQHXDZJ
82CsodqNA0bWRg7WLOC0mh6SogeZAwfwUKIEdlZm52XbTkv2w6RiePRjssrSblyN7TC60eJMa5gs
OSCGvtxhglC2oTYpvGvEcG/Ei4fGeUwKfC3NGtaOm9Eu+nSAGBtfQawJh7hirNa4FwpQPOobjHgr
m/OnzeYX5EPfK4acjVEfkqYnySdHthK8uYU1bYrG4xhrg6NnZPGjrfDOhPvdbPTm3Ds5FRnUfEcZ
caS5WxPXXY+TVr6bfEwb1vQ8YVWYN9NqWYqD61TVBqSnurOXZc5CbxqG0zI1ARA/W09xqMHgr1F1
U3Rp+ejPoZVX47LKknoIJ8qtaFry7qCZenmLw6V3l4z60TUbswrjRpsPQzui71U5xX7VybCWgajD
FL40ASvuyNGvaqL0ZrSSYgNTr9v6pJXicuRBOt1O+dK+6lIDwoWH35WrpaMqWNvZ5BwGcyhudLzh
qCy7tjkldQ0W0OlzdW0OcqjDZmpSkAdIdW9jYiTFxmsVFY3watAaF2q4ndj+JtfK5PuSzy773Exz
X4J3LKpwb7Q5Sa1QauJ7oOz8SQS43m7HLB3DIR0M8Lg2V17ox8UEVpdmt/E0vgZTERwk/LGoE+Rv
AUMVKy2xrHuUUeoAgtFt9c60tmWWtFFu+AonN5lVxZrCsd0vog70nQyal7Oc6xDM0rzAETWZQ2QM
vQrtSeTbvokd+vNWWmojHRGw9fXtFJoY8PLA8aoVSr326CFXVodvFA+WZZYJcLWxDecFOPlCa9oB
JzBQoSpUbtIuIYSr5VAPXnmZe3bzlHudwoIt6LbFkLYReHG7w4vw3vK7IY0m5x5y0JmC3dEeBvHU
PuDBeSUaLBG10d+5ufSrMMU+kOn6E/tre+hwPToiaF/Z+lh0O6ZwJ6+EgiVDAQvMCdNGn3D9bvsk
plyXhJO1AAkSUMCMetcZjunitReapq6cIJUtuKqgaJ1tM8tWJRojd9dkmXtTaHi3Wl1WPeMRlD4s
A94+IWOpZyuQN1iNC5qChgambR5Y5WSzjN4NRS3sH8O+wbR01sMllac4cN7zufhmepCvVx40Glqo
WL8Uee4Cw1D4sVGU9dJg3wQpc6WkVWHYaN9yRPmHjEYgahN7Okm9Ke+r0sSkwwalsTRdHhsDnwaK
Whzal7iFyZDT9b4SihqN5AzWnTFEBIXlYd9WHLmU5gdVB4xnMjmv8Y0sw7YYx6hpW4tEHaD9MWyI
2Sa4d7HXoLZMgjp1rE2LGWRzS7DC0m9UZ1fssMSxgjRWMJOw9SAMB7wi2MRatRXEsK2kqSU7kdEZ
hlpmDC+LMVb3PcEE+6w3qysSc2ttleMaMYf4j7XZCnWJWFZuW93HXpbzItOFXTMgkqq+0YxlCnMd
J+VVnMguP6QcY69zT9gelmkWeUN25s13Zp4ZZZjlOKmEpjl8HT0+3I2NeKVa+a7UH5fBzw5W5WKc
gergSzMaljz0fXbJiI+DZeli5nYdODfhuscpS7BwV+lx8j0tCB0aIE4Bp9LAJLr+uYDLZqzgLxv+
BjZtee3Og2WvY6GLU1+Ubn+hGx1FOKFAxwCTnGcvKVrzOHXmpdEW+XUn6jOkUUS5qL5WuQ6SNdKR
xWkhi5VZyf5+yQraXyh1R6hzJfbRlIjFGkHEErplnmyJhc1hJOO1bA3T5Kz8pCTuyRQ4U3BUQuGb
sqNMrdssNvELYZmkcp0wdL5OdV7OJiM/IghjocRbYvTFAGRj5GaIq2Hbr0hYjpuV36D6irKg5D4K
026LiHmt1Wz7yR3AWJjW9ytDT6vkPuln711UYGW53uNpavXevLcbKquIN9ib4UJQUv1oN+dpaT51
dctE2PdezUzpp2aA2RHaFKXxZQp/psWTLs+GsEGHPoX+oFkprS9U813eZtoCdIon7mZiii+3o62p
77nhVQUbqPaYlWc/cJbSTut0c4M8F/BR66vR2nRO7V6NJh8tbthRCknvONf0/12OdjOrxy9tmrab
xjAx62czTYeVEUhsM7LKZrRbllGBu38octK5NdvNB15V3XyZCkRUq9nVJyOCuH/dGfGxqs1509RO
fBGX5rjRYl9LIyCsYtouzaDpUZKWOv4gJegSwagz8Q+TkwCXtsuyJ4A8O6g8NbWVH8tdPzCBgf7S
hkYm3kUGOEjYunkJR9g7xfMIsrTMCVHeGj5t2HxV4xvsuXZtLaI76aXE9NXtotxr8pt0Kp2ODwG1
E1SGC6fAGJy3TNFulfZptpx0GwzaXTvpWRKNXtYdMkz61nnePpiJy2BkKdKvSzrv9KJkVjl13SNo
5ZQyP/etN7zM1G7wa+M7L7bZJSJ3t4HSbmg5piDMqqzyqcHjL/g1TWtkvMGLlIY+btKpyzAeUr56
YOf2h0OfxuQnOK1a04b7DynntGCyh8SRIXOi3kZNzx6sWJQvalEjDifAMvEoHDLiG0vbB7UlXlOL
NrrXZ6aTZmc0X5e6MkhvRdLmWFQx6yqXh0Ib7Doki4f8i2VyZnEcLGahIVp1d4kClYunZRrxT7O8
cT6MS054RKWGJdj7WkMKdqwZREktQ9ajCBiKe8NdxgDHUeZoW5+gH2B6RRhL6AlQ+JNvLo5zSh17
wLGlqDJr1+aoCsbAAvSbK2lXl3abwE7IZ7arMHXrOowxV+sj/n+jdTd5Z748eus8Z0IsMWhQSaAs
E9TYlEtoBb05b/Gea1Z9Cb56dusZUQWrPDL9yX3Lx3K8FkgM7U2qqPjUOuEbY852nmwud8HYOc1L
Kzzqa1u2e3YCVVZhIJvhdamQZu0GXM6LY7cAfQ9lrq30AazZa51C3gjgpm+Fl5pZSHY8Zegc2859
bzsZheXggbc2UnDwztN8KqVtd/ecI6i3hZ608VqrxZ2RmaI+9Em6jBsX920Q5wGr3gmgp+++yVQP
ho1SzVWgmq0HxeVBb+fuyXWY2K5g1PhfHHNkZ89bcng4J7r2ijFUcRHHmfNWVrXlhSO568+jLRhi
pWpMnE2BCXK/KTsKqrJtr1Eu8RVbafCaCdqjFQXxDZZh6Jhnt+/XHXNJEY2DA4XEqooJE2EnNqk7
QcKdNfFTjP6busm0jc7hBcCq8+63uioII+JUZUbOMBaNDqkN7spcetfbSJXnimjawF0lmirsTU/X
6L5AvZH2uhA4UER609uPKIzdEUOKuSvWpD4yUIJZ5dyUcAXlJiXNazhmKUZm7tgnSBba7PyllmX5
vY0dV2xqJq8PVDBty3hjPJdJSbGrxrG6jMukfptmz5ehoWX6F1dTgj5rTKvgqNtFfV0EjSO2Gbxw
qjirRu+oWyPzQGZqJ4dOLdjnjOE4+LvG1Z+CQKSoQ41GO4kscXd4SsSXra5lCV5fWf1QJemcbeak
H29EbPRvLZzMVbNY8feukuOmMBjae0GqV6yWiWoWfrx1JXSFldNkyDrhn17DKD5N8kt9sqS6dZQt
VonhLBajeUcfoxhyjr/us7jKTwzoMyainNJ5KNMOs9F48OmOYrVUhL358EHWTtzb8WYgvPPLmbtz
Gyzx4BLcrDIwOTaBpzqI9fiAR5qCdqQhYY9SjP/aVe6YJ09DEwUyehCJXmyNhqqG6dNkXo9BAzVo
jmdm06lDVRAifiimUxVAKCbdudcjo6uyL/nST+UhGDOt2Hdw2Ch60xkIXSxJcsRmmyZItZMFO1eR
9DZHS5uldz4mn3M0SVQuV5adMRyVhnLVXht1jwxYs276U7rQpF13SR7kkRbkZos7k5V/TapW1cTc
QRegzuUo61TTPwd2DCTeD5p7MeU+MCWrlVJd5NrNnIqOUwrmPifhfOuecdUBbJlprYVKI8/sS/I2
3D1ITHfdiuLsol3VIeyb6smzhuRICeLvA/qVu9aw0hfmgPbZCMA3QosmnbPUinPYVynD0dDH+CQ7
I58qKgjQOY6NoVPmlPXaNavuQJLdcpXZvIfzpKhPUewEGkBuzHYQTVU8p5eeldv9zjRgoN+JRtjf
Uxzg0BTJUZS7INcKwqCllwJUjSMDGJZ5G1Vu4lbXfp8tjIdF7WIJGPbeVAVvGrQ/Zn0U+sXLyLz1
2Eq+uyuv0ZxypzINiW6oV8POjv01mnGGvnZ7lzf1HSklX/LA+aYNsf5FCY9v0pD3U90A4GjtdeXw
p3Rxo/RkV/rQ2eGwzVcD9d5dQ6kNid85xU25c3xfI0s8eewLzj1sAOVYvlG0kvoqb4KuuW1N4700
8qM56B6D2nJdd9OrmWpZZHv9PomXW7jUQdh34lWW1RzpnvNFw7ArHJ36uvVrzCzKZ6e17zJdu1LC
do41PBEgNTTGblpflVN3lt1fqIBF1hrLq1PXz/hv6ZHvZc6mbJouxGalh7jnfJVuYX4TBlylDMoZ
zUbyOpnFuq6KoxY0QDQwgWiUp5UzJFnYBx3zMB1GFrmAzG1oqSHE4e+E3dGubLJ7vWwlOAxVJ6v9
XcFXDo3RvE3z+rHt6IgcZg+z20At0mEAJlnRtTjw0ufs9Fyv4Yn4tVAO9KNmkeuqmQd+gue2dvJQ
LBbSr6U9ckBfxnPLGWfNPbD9dOXIgFAA9xZQ51Qb1V5VzLtzcA/hsG8Z9BRQ4qN4KXaN1Lu90kbM
NMx84+nThdZVlxY1fFych0guA1RsGEjESo/K1cpT1TBvnL36iqE8dYl7zjW2FoYU2bApZBbszXzi
l0zNFQVXt9LABCB4qnU5+O5a7/uHYPauWyOokSwnR8x67nX2J/if5HA/yN75zpDTOkKb8g9qpM0F
tJEXWiHhL7nTJbUWnAbP2/mtAY7W6ysGJ+9JZTtQ6JZXRDvPBg6/ayWKfZ1p2bGrk+txqnEzNC/H
frZvLQERW3dmOFA6MxkYMs2+w016Z1ecTW4DQuUNvhXS9zQXZiezPYqvpyDVNk3DD+T0hyXiHkiY
V6t40dTKkN52EuKyNZxp76b5be0wrKKJjFl8MmNw7HTWmlnWLcVgydR7fIunHsaeTSNImjcUCbE0
ERGXcWiKqd+jO74ijeluKQUw0tjMV0Exzm+d7e8JrnvExuolq4dDidfa1irmK9AEyWTRujWo3iFP
ZvBSsXsoGRNZjeHscmj0x9SwCWQvHYyru2VgnY3LlTOZDUP1ZpvV5RhyDLGc2L1Xwiy7Oy7TkIXC
53FuqHdea7xKQfWLswbTXbgxYaWVDNE74zySNU+VqYYrH0QtHJrinonprZPHz4OP5XHACU61ATCg
x+8CGKYI9JML8wkbjKznuWYcQ0Nw08FgPtSpXVGNiLTFiy1jhqo80jOw6XGeklmfoH/kV33qv1ix
vKgN54WIV7LnMPQ710XDSgSJCv3Keu5QS6+SbLn0vY4Fa3THxC36lyAdC2w6s70U9kHvpR+mM5qM
qzLxFH1k7prxOpN2qu26AWfZHTg/QGnlIJv9alUM5r61gaG2S1oEx6wxlruurqFoNal506a+de8u
+XIcq8RctY3+JaDNWqeOQIuPY3lEGGwO07Gb1U5hVPtlcnj71Th7ay9rvc2ARh82b7ocrCYu+Twn
bTPMgP+62XpvQwmgAVV8PTaURWnecNKMk7zLY6PctDjgIi1OLzylin1SSWPj5XkV9g3gW54d6qK+
98vlxvKs+4Q6P5SD9C5g8M27fMbtkoLUtIlH6d0TIXctDm5uHKVZNoYOuauolOEf0TzcG0UvV+BM
UKIz07iQFCk7H1oWiOQFH64LjZJvFjHml1aHUl5Ao96VfbLQuuRLNDZeuTYycqTK/uRZoBNlkV0N
uf4wS3enQzCLbOCzC5w55buG/mGXDNOCuKZUkd/ax6zqIJml074Khr3ypkNXlvFd0gzzkUmi0UZe
Ye0Tlw4ytoruiVghIMMF5qDl7fK0LE6WUP26NcfimI29+0xIxFfbX5yQmEZsXP3+YSFZ8J5RkB6l
sik2ym8P0IuxuE67+9Yrq1XamocWhLPJyF72rbL6YmbeFE5D/ZZoyVsD81XFdPSlM/VRINT3go+k
LhixhRqz2E1ms9MudI20kxb4Bi0pf7UwRz6loUs2DOnbUCnPDumKv+UEuXu4xIjW+MET2kNQ+0aD
wwGv6VtTlgS3p09wx1eOMT8kJVQr0PIH127cZ5grFnxHwY/3u6RaBWNxQhf/tvjK+aYceIaT9xJn
1ZeBB4pBO79ZSnMLY2RvF+5+KuLTGC/vpj6mq1IiHIhUZnlVZE5DsmcgVq66Ae6qDmhuE7dR1Bs5
zRCj6qqGCdWiwB3Yph4tfXiCzNavfek/enH+THfy3VqGq+Ic3ivN/pK6cF6NlgOiM1grA3AkgkvW
rPibd77b0/DEvLq2XV5tmw1oyKWHrrzYwIs8jZZPZDbRXOaryH0DaZtuTfEm8fvRBk/HTwgg80ze
GzxofC39bTaRvr2C1Bic8TbvSqU9b9OnWyDrwjmiaPfhSWpbEBhvnaRB/QSJyj0FvOVvjh53r4bm
POlLp7ogbKEO81WLvLtymENpDBydOIuY7QWXVFyVtcMFOSasy26ncg0NHAgjLuL2ccJD7ibN8009
J+owwkJ2Qli/ywO5dnMeKqEMyDoJNIxhNYmGmEvNEmN9NYIqJDxjZyljP7Trus9vx0VOznow2iHf
0Emp9BYyvCNWTs+4ZnbgIbVsHd8LIPyTPqj83XQh90G1M7LpwSnEqLMjePB+pNUdoDIpgTRBTU5x
4u689CrFNds5YPGub0qwrSRMi97agpqRPg//PGoSmKpx5r/MZXkqSAIq8arnIIWAHDTmvIK1KBDl
1RuzKvyNynRQd7y/mkvNd05lXGlfM9batUF4hG+B78DeGjeBioGae461RT+gjIk3RqJ9Y7u5rBZr
LbzeiTo/wVUyhQoz1umqiuMchYoIinVO9vY3x1RpxKdjRxP69yfcsjkEBnUlYxg/MDfIblmwDGys
sqH+ZoXBVcGmInEYmbSOBr70PXX1RcuP+HYapkuzadWKmsJKNkUeC1iPzbggMgyrzipGPm5TXzle
sWwGYNFk09hj/NQsRfGWk1QxhsydJyNMq9pdD65Y+XYc/Rje/38Ww/86e4P8n2kM4WuViNdv7136
s3zr/N/8TWMIzL9gKtjYYOG3jx777MP5t37L9//CEgEeqYdZFfpNBwX0PzQG0/3L5W3Dr8XdBiqN
gXzsv4gMxl+IhkFuUf6fRfHosf4D/dZHkbVHwiI+Llza9oxzmJFxFnf9pGQsE5MGRQuy3ZLX9gYB
S85Rg0uhu1Rim1hAKT89m3+oLj/rxT4qJ4lDwxgJu06iNjzsgvzPgTeVZcCNqqpkN8doPWyji+/t
MS338zLmp9lPdTiG1KG/v+hHVfDfFzVQqcH8gFGC2/THmzQ7Xw1jbSe7XjrasRNFCn/RtUKStYs/
3N9Hc4Yfl0ILh8sJAmS8Jj6nAVRjOy+Na1ICg+wdg8XWIhA3m2OhKDZU6ByrvQet7fy/Ul9XD7+/
00+X97lJH6UA7k8cmP/W4jmFzfbp+O2u6CGTKFFam75etGsTD+kZ5injRHiY9mWe+fINLKb7g0b1
h3T8f1gxONqcjaCwbudJYH/Kwv74qAsFYWpwDbmLh/NLLibzAR5K9lJwXkeAVotiNJ7aF40pObfk
sKWfdjAHm0ykQWPfGXeeO0xb3xjUk5otkfy9S31Qmv68/j6t9x+/D49trKBN5+zC/On3ZbWDIlTo
cif9FNSUkjbqnMnd+WKc1v1ZpPX7F/LJgefHA8HP/mzIhjEaps+fPjCy4SkFelLwtIXLMpgZTCPk
zlygjriGDl/L/DZnGlToKSp83+xjmBLefJzqoujXv/81P8Lif349+K2f4ybZcdDjE8746ddQhdQt
YEqxG8HeUHG0SVCHjPa6gyRIA6Jjm+bARRQd2dB8c9GEbjvlLmsi6G1kbbGf3lpLrL+gjGuzkEI9
ASDFJOox6Ydm356lUUwOPAMqcm/A/VY+H1zN/nIsK6nty9RXTARRwiCQqOOTR/LUy+9v8YfE//Mt
YkFs8JbP3+HnL7DpewMtK2W/Q71DRG0lOyvq+2Z6EK1Lso/XTI81Pq/n49gILnVBmS3hWROIYTNT
j51+z4CwexsNR7sGVhR3whl0rPNm99zXiru8MJpn/M0QtXVD/s0isRp8pTdfh0ULknBCG6Qzsh2t
Rxs5Ic1ptQB8lCOcrSQQd7+/3bO49l93i6HNOUn+h+7+4/emjSqGrp6K3TIsFD04q6662fmTX/zn
r4ZlQ7oeJw52ywGS3U96d9/BZG3id+2gmiVP2ln/E/dYHbeL8+6fB6u/v6lP+zWUPy6HBcd5I0MJ
+NlRyZtwk1laLmeVdXIqmOHxwyao+9OfDLk+HUd/X4mDj+RX5jn4U3x8fCWuaonVdWLHHCM5gaxN
D7mri7tFk91hsDJxVxrQR35/e5836fPtUQlQC2ACYuBN+PGi5M8GuugreidULm8olXx494XkS2Qc
YFhA/K71OINgPRf9WUBBOfinF/qrJ4wsHPMIx8ZFJji/8J+OfU2dpQB6AbO89jQYvHrNuhmqbF6Z
CEH+kKD0i9XDm/R5pT/MEn5kY/x0sdHK074vknbXaJ64szPFTpspb1tTbYSp6Puvv3++PxLfPn0U
56QbYklQuvOAz84RP12wxvEhk0FZ73Qpl2Vljx7tX+rVcM1sog+geGjFcm14qEdTLY9xQ6397IjC
Gc7NmGZ+vq+RgJ6qOOveBrcd3kqzoZ1LVQwjKnO1Y2z3fzKF/eUbwZofiyMWP2r/j78ZTXzhmgiH
dmjMHRQLVCaxJ6qLILHl/e+fz68WPVqCQPdNeLU0Qx8vVfmZ7CS3RDnUxieDoe5p6CYFTUz6TLOL
6iK1yLf8/UV/cX+4Q1IG43uju3i0fLzoomxZmBUw52RV9sazqviE2MDdVU6s/SHb5RffF2ThAFs/
OExnY8iPl6rTGQM7GBKwEVVabUo3z494Jvrr0ZbdzdAb8x5ORY8vAVksR0VC7x8W/K/ulatjV3U2
vSOE6uMPIL/DU5rXV7vSptElhxCT+LkJrsAjgsvfP9bzvXxe6ud8cIwpoTf/q7SlQIe4keIQZHNm
HaaKFrpzmW6FPgzXxwSKZB75qDYPmvzjK/3Fc8ZYgt7T4+Ks3E/rSPqM1xzlNrtM6uPWQk5zm0p0
jvg5iPiULzN7V0aAjwjhDvDtCRhR0e9v/1dLGf61AxMbquC/XvXSkTgHJtHs7FR3dwmytb3qY32N
5OWmTDRcFYUp/lTT/eL1smM6xDDpmN7AD/34enHBsWAcs3kmuR1cxhpuCujsJMp6aFz55vd3eH6I
n16wgaQB0z1inT26tI8Xa+iQ/EL5SGCp1S6zsn0Yuz9Wqb+4CO4yrFXqVdLgPlvKlYjGQXRSdoRk
YgjE3DmALpigE/n9zfziyZk65w7GOTjnBJ+fnECbA91DNbvJlfZjkSGfDRvohauxsKrmD2vjF5+G
yVlKJ+VhEoRFyccn19ZItKaphx3JHW/LNMjMKNCpaBfkdBepJrVryOIMSpXmYs3y3wjA9d+v5+cu
41fPE0OowDnf7Bn7/3hpLacE6Keq3YnC1aJ2tN+0nFPv9xf5xdonoCFg8RPJ+e8zPICx6E26V+6k
5rAMF4qGBTXWATYqXOZCoqDJguRPxcsvDnO+dVib3BlH1ecGarHTKZ1FXO4ggtmPFRL1ax9Zzr1v
1fkOtuCfvvAzcPL5A7DoZDG34vQgZuPTB5A4rlGKxa13uWWV7m6ax1iGOTZ+3/kYvAc2hkALhyBQ
D0vjx9dBpXAVgyQxjmHi5PJ7YxviTuVw+6K2mr2t1vQWtDaVvjl2Ru1fOL2yVpQFjFp9GTApS+WI
A6zZ3VO4NF9+/9J+8QWQvnAmX3H2gt98OpssV+96u9LrndloGvxQZo2RJ2PtC+yP8Q8RW7+41nlj
5GAweVf0nh9XIWKYBk1zQXHrauQkG2rZLK2GuuqMRfzHtwVhkhPIQFxP5f7pxJt11BezOYvdD8Sj
gz+x0mHqRXac5rvfX+oMfX1aEEgATWAGdnw8z/RPjxB6tqb0KebjmhI66h6PL/ACsgmMVugvVQ85
DKTdqZerXswcPsPsu3igF+Ku01QFZsw6u579cTn2XlM+MAXFrIhXkq2QYtZvv/+15vkw+Lh/44h+
rrSB69j03E8vQdpzh0UZgAh6xeTifzN3XjuWI1mW/SIWSKN+mQfyauFaRPgL4R6CRm1GTX79rJtV
XZ2V6OlGPQxmkIlAAKGuMJodO2fvtdVkq8/SL40LJkyJkSbL0q/BlO1L72oGhwVKuLhpBUQFX+r7
HMJcLC2zfyQIDnEV4p+nphzGjfT67oR/JHicgnreY4UFZZB41XmiY/8/bNpcuP51K6VfQClFgIDr
AtVz+dT/sp/lXQtLVJTqwKAa38XUDt8TIZzqRpZQFRZjYniisfOqr4l6gI8cACz361WjKaSzV5GA
NAcBkhRla1Iv1ezMcRuEMohlYDhvMsgM1O6OgAXcNJ5f7TPfVttmWSlcZqckRymEZZLsegflEESk
PEVwvRTtp3QCFIiFeVNlc3EbUNzBDHHQLJyLwvAfzULWJ43T/ro4M5iEsdUydt1U3OcI5MChdL5e
4xZZ3rTXU998uRK1zqZJvGzTQ7OLgsVJwSLl/ikJC//VgisQ+YMDM8hpwq2h50MirG47ayvpkaeh
v8tKBgWIfW2WZl6Ov/xufVqL+rdpNdiQFn/dShrx2VKEQ6y8VHCVHtZPc25JkMxNUoOKxr8rhbHy
/kf14q7tzxAV99VWIdjczkQFCVnWeWUgjUTELgnBFWE3XnVgrMMerwA25Tov71OpS0gvC18H8bzG
i26W7NsitHBxRmbeQZK4+tsVHUN29HzM0Yps6S9uVoYvmbaT+xp8AOvVqZutCNpAxaoHPdWrzl23
BgLOTT4oeE+JP/ZXYC8hQJEhwWWh7cLcjTgpidGbPhCLuV8shGaJerdavrcgRY5dro2BKXdX7IfE
BkgStJ67racuf6JqLiF3leN39s7qhzX3zAZNBBllVaq3MB1RgLlDf/X+UIAVosAyEEySYIHkufPH
t7AqK5SAzho6O+EwOItyGF/33VT5UT6XYYt4eh3Ihwq70N6UWdnspEkyAJNDwuZX4cRBYzYPhq67
S8YJ/o64C71Pm2SnAATB0bBrfECVE1yXsELMDG85+O45BgaR7kbFIPeUe+L4zVeIwvC3y1Nuuz9z
IuR3SU+gb4U1GsBF8OzMzaff99Wh5iR47seifXFRBh66lUvoIGDrRk1bjXcV7q4C2pItt53ljfiP
tPjiytI9osvVEd6y4kQrTxxT7d3YQ5axXbnJXsxEQorPX2BB55sBwteJfm0LHANl4qbOBbp3a0UW
TFL8NusSnGdNMWs+JC/M5I5Z3rJLLM08PcgD1MCSdjb5T+MwbHvcC9hwfUJy4mAx+wT8NJN0DrG9
1RvB16yzgqsO9h2svURFzQl0lhohnFoDhN9rmV6GFTyI78vxKsFroPnNynGTAhE9rqu1+NFCxsuZ
zEgjrjNnQK/kBgjHcjZrlN+bWg3gzVjj1rFqc2VE7mgbb8EirzC31veWCfJ+njPrV4aR/3eSuumr
YXrN16ofE8MHZ9Gzc+6tcEh3iXLy+3lN1MWvM2nGRdVnfsyNp4ldTA5x4U9MO5Gs4Xya1N0NOf6l
2mw+1KhFT9NqmE+dU6Yfg2WI7VhiSV/IjsS96PlR2Locg5Oyxifdj+IXtADUQnRfN5059zu3Fu+d
adMlN2rNMKKd+xUNiTRJSwJPIFFTKz6upgHc7intvyaTMbw7Bdc8YtTccUuAaV0hXjHHw4xg+UeA
1g6z+Ew1U0ymLnGKAw4hCGFI4Xws9v1CgBr2xcqZH+skXN8HFBQHl4idzewPOAYzG9ZZNOjZ+LLy
BUSAKSRW67F6U1IG55mBcqxb1toGGMa8qe2kLWLEuXYXj3XR72Wd5dtkNrKDQzFzcnGKvhiudNtI
u9CFWcRCPZCSKw24WqM1REWVOLvU7Atra3WMgCN30mO2ox4KL6TZVztzANGTpcp+cVWY0Jyx0Xfy
5QmNMVKN+7Soqp8el5Xn0bHtr67+PU8FI4bVKX/RmyTmAxxJAcCSDXIT5o772NlsvrOf+LEEKxKX
pek/a6sKz32P58hHwQiHYhrZzKWtk09v7ML7XuU1Tp8Re4tyjCTyXSQF3lTNV6vqvdgd5Zm0svJQ
zbkJY98udnZrlfECgApxVqv3PLbDzjfEsF1Xh/fqkmg2l6OxsyrPOeqlv50g1BAfk4cLFybV5D3D
SQiLb6XBjL7wRX+wnIkJ/jCoKtL98ss11HA15tI5LuWivruez9AEN+yjUG677wJfPZfCRfXmG/Ln
4tTrm0KEv9W63vdClI+D77x1LTIa0yD8cZ1mbFNSzAu7V5NYXYwHkXeacL3+7pSOcx0CN0XxNXjo
O4pJRTOIk6O74FZFxmZb2DgQ454VCgdMVbVVRG1nFJdqdJh4L17bnIbedQUUJNPdiHRGNDpLImxX
J78R4SAKVkbDyQZyPucludmLmHxzR0T5/NI2RrBPZDBuA5chEkSbOwDj+FSxv9DprrM+eF79xls2
NDUTIyo9wgykP1ePTZ8oHSthyGw/9RbVaefbv0g4SHdOaXfmpl509ghkW24QKmorUjf0c7KE6ui6
ZE/w6ZcXxzQOC+OGL0yO4RHyU04nw3HHvZdMqF7l2JaXcVm7nzLRUsarIvBsUzpaMQOZuJ5tUh/Y
5AzMIK7Ssv5dGoN1pzzpvo5h7d4Mp2N6GcvMLqMMXhObaTMSBT54ykPz6Q2PMB7FYQ1IyhHQYKAg
ZuK8kKwCdNuTd2ohpSIEFXduK96m0TVcj7CzWlHnoYxDXvzZcQ+IA6Os48Xokptlxyw2BNAhrNZu
9WQSrrh1XInn1FF6PbNh/ZJ2WG9XqpVzV6f60ORj/TnOKQveTzeqMcZj38NUdgI9XtKMoYNNdPC9
7v10Sx94IT4Wv7ZybLwSU/tutrgiSQKwiKEBt9Un/puFdC0OCi0iukgE40jTt4/ZjEVpaaoirusw
P3hrI7e4WfoNVBzjkE0Ej+D8ti/ks92JaWrQO3N1jFN2P5S4nPsGkxuAYVo+M0ar9nnayuva43Th
lwkZBsln3xcFNi67mNY7gwAD9q+wpxHow4tEM/zcMo/rkUPNcIYqkxGquQRH1n7zLu3W2PRTm7zN
ue4ejanJ8VY1frOrbh9R5xfLwYXUuPFxDSBXnNKtXXzj9GMXr0VqvThWsVL2k8gU0QDmYmKldXZN
Ow/qSJ2ekEV+BlK0EdbQYCe6wjxYNb4TeDcoWYzWbJ8ocH4jgW0+xrVuz6Ns3wcMnt/9Nvzq1EKp
7bMH4j84TIULEq61PhITgbLNvrCt02p98oseXEpCXqQwskc5rCXZbhTTezzuMCxFvcbW4E2bAZQO
RQgX6zbsq6vpdeHW8Xq9TXTVnoMQz4dsynAHbySuurw9On6WXbmE7CHWYWJI7MVCzbWm722APxu3
3JNjVy/lghhz7Hp1WmtjwZid1JfQxr3CM0COTuJ8EQ17q+1mCKOCHyg2tzUi5u+kmCB5pXhE2AUs
PQ/WZqNJg94aOZHzADFL8FwVVp1s7rYCiTaFZntd8gGIaNu/heaI6c52B7TvJjBH00qC2LIyiGsw
AEJz5yfQr5D+veZLtSLHMjTGE98iHHIGQhkT2xJuiS70rnnZy9ham3E/VoZB4qcNXnKsfMiIc3U/
5676oWrQWH49Pw9N4u6sfDV3csiq92FKx/3E1WeLqf5Fh7NgyKPct5ux89qm6bTtiqm4psjhNyZA
NKdeTqWpzKMoJxMCAUQb2TTDwdJpEPVVkG20obrTWqX2D5Rx5q738o6YLZ/ibAjmV+cWPcLnr2Jf
OaAtRTdACrM/stIF1gbzZFv2EyvcSlpaAs2hJV0IN0bGqWiVONEgNtR3QAHUtmjdYSsm7dwH+H+O
lix/WF3Wv/WJdg7s6OMJbxFtQ2iyWwdfz9eEJRQDRy2Zg9rFW4fD8ROmT/MYZl72Da1h5Gi33g9V
YJ/7Kek2KEXaSLjhCCjDqsNDVtNLaJxZbRdld3x35Y22Ksf6NxjiDE4RgnnAX3KgzZyZB/Sp8i70
SAt3kNHGppEYW0MO+tSSSRbJMRl3vtWYG76yMpbKaCnBeysKp2Bv85kC1rACJBpYTXTXx0ZWuFsX
u25eAASwRqiuxlK2OxJCc4zboXqaCzIBVMZeSLJmu1VMx4Fcsfd43GEwoVbN1StmRJZm0BtxmBX1
zuo1FhoEBoB/UjsB4T0Q8D3lxXhd4N89+N7onenRtLvFs1fWqXe6qfvqDRFQzb2V3ZAMVIAHg6ru
CD4fjFbPjRhoRfqEYRkKbq+nDfAKuG04lGQUzMGhNDAHzKbCJNJpE3vEeimb7MtcTO/ulpLzCHb5
bqwp8Edj/emAK4l9pI5BVkOBmIT43UjElwPJG4+r75Y7YUqoSNlinEtQkPjl5gGDgOkNr8ko6gtk
s2WD2P6uH8cPZgLAlDvzvS5AZRlDU24GjJiRUF4fdyaErBKfAnfZvnhUY8O5TRMcTpH16ZTKniKw
RMMJp0LGxVwnexOeBk/7jJzZScK3ySKpoMyzH4U7rReSPD0Xod/qxwiZs8hBaQ/fQlY/R2qrXY+q
4WgJlT9MxJ5vhGDP9U2KlahtGT/GGifdhzMWZjRVpbFNsHK/GgSGnoPOC3ZFAukoXdB2AkUBzzen
C8p17ytI1bIZ1gyUciv9r0KrJubeZB1C6Tgvg8uVt648tbGGJsSXcUt2zbzS5/jI1w9/4NvC6LRG
qZOlr00YkiM8gGz0J7wC3dzflcFav1Z1X3OgNAnSZbs4kZ2YbTtvwUxTCu8F8uN+aabuGDoSGl84
tp/9kPZbs53vmhL/IxaiJnKHUD16Kc4Ss9Rvwplq9OE+8tYFnfUazNkprBJvB1cAGKWXYZGdvW64
tEnTPSNNn+Kh4v4YT+UclJGas+JsJ0gv01T+Xk0mLAP8sC12FTNel7E6mQl91Wis1bzDTS52cILX
TV7lB3wgQMED+lgCF0WUDp0Tl/lQHITrrL9nKtKLkfjWlrD2q5HZ/bONkWLHiAlZDHK4TWf5zU87
gc5ta6OjOuDJo4Xk4gplQPKQIw9A0cPu+O5n87R3HXUaCqnvgOYIQF/zR1i0v2SW+zu8BM1hctsF
1HNo4qydqtMMzsuJSuWNvwzkVTVoiGZ8zcNFvpdBDlRH/85bn7umC7lPJHULUdwDJSvW6nsKJ2Ij
bG84tePknKCjjQ+rWDhCJg+TpACEdkggSuC4w1e4hy7jxPPtLq9k2uzo2yVP6cTmlaRrecjgkD1z
usLWVnWyydOb71EVcxPZvtPsyqbnSSqMlWgQplAUjE2hPpJqmg+D7hM6UbhP+iGD8osk+wRZ8KvF
V39qpzDZY4XUb3Sm/fulJp0d7pZ5gXyUXqamzOFmmk24a5E9m9zQ8SvtJDcMK6KMhmKN2Qrjn7O0
xbj1NISiressmAattDVTXpBW06YTi6Y6ZgTXbZppjVquIC/NNNe7hk710S+KB0ly5bZJKcHlGpSx
sxRlnBcAV81mLY5ohnCq6UC9rVWzwPBK8C/C88GmHcO+XHZe35Lr51qDBTM4l9Z2yLInelZMBKDW
9WqhHPT9Art9OHsb2wOjmZp1ueOfme6SoEv2YKGHuxm0AFlncBnKyo8tlFggQhEcD9nnCBaWLiJc
2ZqO2Q4+41avHr7OxKQ9ocPhPNlhgmPBecAD2NKlQTDM3Um9mqPTwNWeMegnuOq3zZTM7wxHwGC4
3KQb09O/8QvXn3Az88fcGJcYP1cKn0/JveWl9pVsAfGt9lDxRimVth1Vlch/qTS19jfuc6gUPNGw
FtGAcvRomUV59A3rnDbue90F8PAqmHKZHl4byyrOpWOPh7Dquo2rnXVbkdT0fSQkKtgvhHjB8iaj
BHWS4+4n4LnPwAmLTWkPem+rcrjOiNJOCkf9TgpHYndhJUYwwION7vC+ijLptn7YZb9FkGV3xqgR
MwswsB4V32lglZ6pDJpDo/zw0DmpEbe955yqajWpYXv7lZZC+OkHjYBp5HVXd5z9hzBMGdhMIauw
CajDh6VWO6/jkeU6BaIXd9LjSnTtw7zgmlwlHR0SoIZbLeaeu3l0KNoKe/iEig3cH+CBE0AGqMSz
SZKhEZlL6v3MmOqCKOwy/INi5sBoF24z1A2nZEi7K4c1+Log8c+691QW3fDPh4Gs4+ONXy8iX9Pf
0W6XfFt92RxzfzSPQZNabxY9pl2xFvjWE1MObK3jyhUZpctHm6AwzDPQCCTWzVuCECoYA92EQ6D2
83dyVdpnq3X0XTq01NxlDnIoxqgL8z5cjfaGNSlwAqY5GRJps/B3t95IjPcSpDM+ptbfQCiYf/QS
8CkBOzfAvAW8I2nW6X41jPaxSQpxLpNaveSwdqgmauK/jRHSpJbeeC7g5OZxmvcDzO2V/MJoLSzr
5wQd5pKnU/VlVh6teenN+cO4SJy/N5eXd6l6wPBRoJv80gU90/5C47fa+HMm3h38Kb+7oYB/Abq6
Pos84GAGQBgY4BVE8lBP2cDRy437YuIP0NfWrw0RW5PrHbQ2/Z9LhoJ2ZV/8nS5NGpypw7wDMcOc
q7NhySQeQmtE81609Vl5ZAVsss7QL0YqnbewrPofAMtuyIwkzQP2MGakE1vVx9DhbsYEx8sdcgx6
6YDeq3B8+w3tvv7tAJ744Ev2o05kYbudhOFgcM2xBjGhTAHIYt/ALGkbyIAQFwIs4UpH/74Qh0Ta
4llBqbpbpGlXnIzZUkepwCciu4pZ1WT2HfUS/EF7I4ebLDhM59d6DRBMwiFDp+v88brsZHTjDqNj
vqPA1N+7ZQYvkhUjP6qeHQ9UBO/E8sN7nEzJ1YUERHsklMlhmf35tUlEae6nagnx8a+rjoQ3FPqa
1r4JcQj8Z4e9dkIwkZgAgP2KMSnEFNk9j7kivcypcmcHmKCWWBvs8tk267Q4QmOWWdyPQQvlrmjB
zKxVbWPODh06G1BQeIByu910HUMhDgSJaJJ8dKC15A7hC+vKZ03WwV4NFX6R3h/4QDqwatzEkBul
lP/Kcnas0tzaMTCjsqg6Rrcwa/i8SafiH09gKjzT0ki/0YbnBh0aytkN1mR+NJ3fneif56BQ8vLN
nHNyykPQ6RiVGpgWZMf96Kahv7MgJ8DVyofsHDLuvaMhy19PhAg84NvEMuhD1ik3+gS6PwszRqCP
EC8c1HfQc8kVZkR6BYiAPEuP+SFIPMa4NRbBL8tI8wscXDQNIwg10uw9Gk9xLrkgbQualmOszLBv
Nua4NM9+peY8zrpiqTZEB7AaUxgDP80u4KetnWQg3m37jY4AGCWwGvDmmhJXchO6+iWf6v4H6FDh
06Kz8TELZJlEA+kXupoGl7ul8TZZUABrQOE8vbam3ZI7TcMCrlTwxp3Bw+KdYm0ri/DatB71gSad
gUO+NkAHdOxXjE2pxxNxU02UKh12ucxRi3VEJ5ozRIyoZyO94zkAUTPTnC2wUJZoGG0LhMpGqITh
wUA+dbof/Mn8psoiC8h7QAFIB4uV1Y658xbQoYdFpm2+CJ27DCXwc/NlQkA7jxnyXHtpu+QJhQXn
Ls3g6j5D3brRIynHYRmWD2FfJ+UOnJuDv23moSewoqEBeovHRcGwyBMCMffN1hWLoPPU91L03k/P
lvlFqlTQhlwmtgezR/XYGw7oHLAb+IehreULMwaTh6dsbjqVXK0O/KfSDV8kDHOGsSErEHwIX0I9
MDnadUQd5Jsxd21woiJAfjWGVnWgRzW9GsRjHAAc8cAyMIAIb2IVnVi4HAvJVfpe+by4vn4pwkDC
isHB+5PLzgR1aux5NrIeCTIFwQoQIjTIjpU9cro9dTQRH40DPiNe6SN+K8kcp85qlOiOOFLkE0eR
JsCjLZL8CD4hP7SBn7aXlOejiidGHB/A/1jfTK/u6oKncyEjagfJkV23WNJvTKf4OH1LLPX9RIgr
RYdMV2y6yXoDDzK4HhCg/Ya42gDwT0a2e0/ZLGHSbHi+AdQM+g53PIN5oBu7m5gFfF9X1wAwsSCK
mH+EvzRcpvfSDmkLT6Fon3tAxIyiElhj+W1nrjkAdvjK54vp4jEO60Y9AcGZmRxZ/bylqOcEKjx+
mY4zvkRgLFfPDFo+A3S/D4RmNO5HUbZlxhVSejRR6avfOlR8SQA4YfARrsGpWlVeEC8i98p72c/j
Xve6OZqGaiDhGOapXyXfBYec8sAzBjS5/bazd+7Mjxu5YjZlh8+S+9Ilf2KTrTb7nJs0bCKmNuw3
rpTmHuaR3ripIZ9a1ve9vtkcJ+wp216648EAwRGrmZo6hmHGh7SIrOqJtm46gsvrmk5rbQSJcVoq
s1yipmHBCUB9TjwukKqFYOYKJEpTbJt0SfeScc2FgekaRLldsJPUJFvnTExL5M39oF9mZfEs3uKF
7kcFvIzPwTskOsQjbQMO2Ext0zIR6dxTwzyBTKQAWZGwlPvisLr3BS7nlLqscT9LDhSqZHC9B0CH
17xqu/HCKJQjq/cQGdcO6j+Kh/xApqN9GPLZ3eWpy1IZmdDG8BWLGF4754Upl+nVMXuPurHlkHKx
uR4ceymfKbSMPKLsYfH2IDmoTVUgcDT7JQcm1aE4c40f7hc9AnhW0pkj2XXI+PPZeqBHdT9g1MSd
DYHaA+YYG8aMBFrNxmkYpu5Ea4J340o7gV+HVYgoNU0JWPkje7xRd5g5k9510r8L1f4vOOf2v5pb
YFj3V/TvvySmvTQV///1t9xezZ/pw/94df8vI9FsZHP/VNXdXsi/ZKLBmfwrGZjf/09PnYVeH9Kv
4wMjRWv7J08d+iNT4GSzTQiCPnqb//DUBX8jaJPhhuD+jmL15nX7D08ddjtU9/z3T4/ev+Gps//Q
pP2n6MdA3ogU1bbDv4h90qROHCjU4uAyZj81PJebzA4LEWfkVRyQubQncSttW1CHjGRcmz3Ewdyx
RJlN4tRrVgbFm2G679LBz4t8T8GmKvuZndMHzZTTnvXlI9aBsSQYxB9pe3uG9RjQp1T4zMrw+2wp
+TGJ1nsKDJTfPjdZpGFUWINFW6xRjMqmzgWcz7UmvTA+d08dg52nm2kHqErJLBKuAmO+Ijf7IGJC
4QA+t2ZFvoRI33QgkuVggyMAVezdci5zodud5ag/mDZL9mAIjPmxATEU3GrrhwqxyJLXMV0rPLMQ
QQumJk5QvxQAVx4hu68PSEymkx2WNEnsEuu/o0sc/F59ldZcflAaLicg0eGFjmR28GbCJdhrjBhI
fwvTN2OynwxdvYPaThWNf3hfWLK5drKaz2lV0g2BzaawtaCpcuVVY6TFsd0zTItsfOB7F9DQYWJb
AyBIkW+4by2hdZEO5gR01RQcFtcF+1t6mfe9hOJ2KEDbXiiz9bnSVfcIceVZa0StSZISAYX6ex96
C6dJANYmddwrVsP5Bw1S2ktiWe4cHJAkvfbLtiwM50UFPghHGMkrbil0CTbzbKj4o37HpwaqpuQe
HllT7x+Xxkihhii/Plb4nNkERus+APXwit6QrtY6EHjaFOvjyspEfVKU3dZhljpvFjPvntSqRDRa
I0MP3YVNtyFGat0zUSdZzSgd1o+pzzrvD/Tz6LloJg8qDwjQGQvnLFPTecfiam84YN+N1BzPBLo7
N19T+p6MAwy7tQ9veVTajlul6Zhy9sfMqOQNbGJHc3FTe1Xee06OA5136Rxw+g05ixL3LPowHwEm
dqaJaVxl4G423An4Z6KDhEDxmjeDDKtxfvayFhyzUEqPjOCy7ZIF1j5sHYKQlOcsVwhAxtkeCgeG
5zDgQC+WtupoikwmGWZIybiQEdD3gCYyecpWlwbD6loJrzcpacvh57bvhwVoFt77EsFPT1s6oOuX
29mGPv90rmVlXZkyrG++a/gBjdZqVIeBHs2lbF3zJQs9Y91D6Ju2Xq/o1bi+6VhPRCQwfowWjEiw
/3VuMWfoRmHwJ3V68ooCvVAl3eY0qXne1SkSnw3ZDsajSH16jUL4e9P+47GbtHldDLcnzyRX10ww
UuVNQjCDwcBAww+8fm+TeVgdsH+TzQMg92oMk4x9c6rP2O2dcNMYpGrRz4aiEtQOyUREVIAUrBcJ
n62Xxqtp2fW1HBkEMhwxnxy3EWxKGimJrJ1hAtwWTkdUKO7RTpT121/C5DG1kqrdLKoXLz1DzAn/
aS+sjbS4SWwT15ghBCZJe68RkKa09iyMLp5Uotgb2Mt+DLiDIDai3Yi63igfZN5DKC7zdaS5B+Ip
mrvOp/9OBur9KizjsUG1CDadBBOAoin03mlojhzhHj1pwBUVo82SKwwFDyAsfPPWRx/kDT2HcKpP
yzIxZQEtXUY9c+chwoblPLC4FnIuUKAA/VhVTkO8NXRktnm40ZwudVRmozxAn5Bnu7HFQ1/mrDmP
aKa4BI5nQUYbxWVhlkDoWVAwd1VBMO3BI/tHsBzEs3RTUd65ieVfzFGDmy0ryzt24eJsqtRttuEs
KbOEHioG/10PTsnsjaNljBDXc6w7Z0QQ3YXUKi50lKgLzyMAOuBDy1PTiVcfTvyzB2T0u4LS+hWM
E00kPntxGJN5+vXHgfxvFS7/dbXx52Ljf/2fqpb/H0sSxMb/TUnSDvWv7M82/1so+d9LEsty/4bi
30HBbf9RkXD2T3/EtOKz/RtAMOK8BTJgpOyoa/9Rkrh/Q5XtMMsjT9gSgXNzsv2jJOHPYMjAnY9p
/WbPD/69vIK/qOhvSn2WJzmyeH5xwf/Vq7Mqw5SONVXHNZtRjaavRlssWwoWoLjh8jYhtozC/FKM
R2VWxRE9GEiAVd0tYf4/GHT/YiD4+yuh1CKv2uX65RBn+2dz3gAlsgImWR1VMR3ZdxGkCCf77oZM
Kf/05fwXLow/VOf/WYYhxuNN8xmihhU+xue/CuCBG9umrAaCVM2E3aveihlocOLZB3zO1k4lCZNl
IhXujNuFCxwnqmJofbtVUGhYA6KH//4F4TH/VzX47RU5N+m6sIUrqOwoQf/85jPaJ33mhmhgtAHO
ZtFPeXIIQqt+HivmKiTrnYuhJ3eICpY5mfBJS20C0zyH3qT3FnEw52XWExtplz6F0v1MuwU4zpGs
r51FFl2XjdskvOGchVWSlCW7n8mqHToAFWYetVycfo8bpmdWJMDSexUaAu99IAlru1b9xh0qOLXk
4w249ls/0rUx30GHJV+qEVcnP4bk9v220GY9YEkbvm4bYm/mdwMDop3TGWJDEuXFnM3vWhMKi/x0
mM8yvEvphgIa4sgOwIrVAD5FmjFxL9c7xE5Hz++TL6ICULOW47OF6PfsNIZ+CCro2j2T1wepW/AQ
HoBRc2RaLVcu0TQfli+5ruV7k/lbF2VwgNIe7V+zXCi3r4QEXGvEV+RbcPFcqm8TmNHNOAUozJgv
d7539WS4b9ZwS0yDuBMoYa28HB4SX71OtnRQWLYL0ynOTUiyWQGGSADz97uu2dQVk/V2ku3WlaSK
gR5Nzn5b64h9wEBUExYrN3jtxcFYIocu1w98pi6dQZ3UFJuo6NHdiSjEeV8P5oJUzXpvREMka2ue
WkcZV6Ndfza82Ts/UcTHyvCn36YMvVyEuLUGnDyjkAGpas2Q1rKGKeYSnKDkEa+bNDC6Wzwf8Ekp
urLKuwWFiSMY20PV2O19V45qo+tmj1n9Rx6qOxtK5Ly6r8tqnWrTOdoig5BaVR+2b75h3vuW0mmN
O8DTKOK97mh6cD3rCqkpFoyBcmKwzmtZjhTMfK+yg3u1mDe86lytEUNrlLS3wNaiR0JKsf6CON2P
SteQl0SsEOtsitie7ImvSabGQ1hVUxf5/bpEWDaCk++08keXiO4+nwf/aiKxQ+XARvxxA3OeU52X
J35CHiNzG3mUBss+X4303dJO8kS0ASzGqXGXL3pQ4sYWlPeh2bqbBJQGw0PsMCT5GnxofiFC+L1y
xjfYU5uGg2UBHLTdr7CidbFV+MWPJSjOBzpx8zEk+3Dfu6U6oTIIjr1v4OjAnfLUO91abbh56cPa
ZcVnnS/rb12kyWEi+rhZ7PqHGCzv3TSd9tMdyhrQaTodB/pLT9NM96RC0n0FwFU+VIUxXoc/YuAm
GlFn13XDSweSl0y0PrBjRSCkexcsbX9Qi7m8Kp3ZD/2AtNrNF/OZ7e1H0Xm6ioRP1lcp7KtHDsfz
qiyQmNqv7c1qHQgGwZUANLF1jMh2Vf9Du+ZPGkTqszb7T/cGU4TFeQ7UVo5Gske/30e6GolPcQbn
6HYf9cTeFcMZVCFcjbWa/zd7Z7IcN7Jt2V959sYFmcPh6AZvUNE3bMVWmsAoikLf9/j6WqDyXokh
pVj5rAZVZpWDHGRKEYEIwN3POXuvfR8jyd9Vejs82IN+QABtX03ZgzX/+QJLyLJtKTJwGCRRyspU
3xn4kw40nef8etSg6lzXzEfmhjGxp6HJOEZRFMiuh3qmPo/2SKagKr/ylSDjb8e1RvG1TmCoawUV
Wy9brKcxrbCm2sg5WKI5dOWwQWKK1+PSI8wP0eqqc+d6k3sSfsOi1W49AXIx3Zq0yFhpdVpT6kvi
NeDZEYHldbjSBwbCaQcXXx4cOz0wJ3soaPUR0Y0v6QGxLXq9bt/23Sr3jWM4TJvCVMc+sFdTvumL
h7I7WiPBWc64tBDKBbZsVgDcrggXbvsM1Bg66qnErcFSouubXhKDBpEafU/btefS1i4jOPUw1/2I
IIOgWpbmExyZdd4GOwbdTP3Rje5qtKzQ6pfRQHNe0WzdBzXs9qmlsi7xrRrtbjJumDYvKxD8dfeN
KDeycgFe+yU55bMeSLRH32mXMxbYC72rVlVbAtPd7cx1D2wGQxOR0gg0UKLxSbKQuXuGpqRDMQ7Y
jByPhW6QL6nZS43RRSiufQh+LjzItTXvNNO0TcZbmwWtjS6jQh2pdRdJd5sE4ReilKycMQQKpWRb
dGGxwkV2UQ3nmjfeaJgU1paLjsvWtSsQwqsJX8H5UGsEniAezj36Z3MKaIGLESm3cVFl+pEFZPnn
vdwUJybPeS9HKmHa2EhMHCj2iSkK32fQoQaJka1CycxDjk7+RQ+tcVWydBSVeZ9lXrU0c23tM0kP
lFw3ynmUxA1v02HLiXFTd5a7dvXc3+M/SppwXKdpFl8EOZMZKJSgzcoVtWm+6oWWf0Q3rl9Bt61Z
FRX82uCynCia80h/9FwB5ESgXkbSHwQdbFZVbmqrvsMwBVina3mmmBGudNPhZwi9T0Ih/7JoIAGv
cpYRbdvVIJ0Lyme57g0POGyj6H22XfZJ1toFo4P8ANP7VjB+3phR96B1ainC6EBX2VxWUt7oSF6Y
9fkQXwf3nNk7Uxi0nV5AyrZPy0kf4oPeEvFHlQoTFAF3MbAzVT6HwJoTB3vXXHWlM6ve02+4V45k
aMSXiFnXlYEmFrI7uwIDGWh2HbtHtuk792NftjXg5gG8UZ2wJgASrViKWi341OCzCxkMBei0kWDA
Xx7di4rUVSdErdGnj0HbWxSUc5r5Nq+fLdlri0kLEZhWcb4n0KpY+VAhd0ONhiGXOw6qj93YXIax
fIkj1MOVaeVbh3YBw/ZxiUISkLFFo0e17a7I2Aqj3rjz2aIrUX/RvICHrcz5cMln9Ny018B/9k25
neqJnk+LNSWlDbGoUGudQfd9xFwjth2J2KSvxBGa+oR+iaNuqmpu05GhxfQUPTeG0zULhz+PZa4k
jjFSF/kDuXVv69wgLiyqtQhT575hWLNGmPRZ5oL8PJoEZHaPRMEUHHoR8K/45klg7mxGq7mUh8Ex
rWXZZ49m0T0Vta3u8CR9GYRebkC5JqsI60fWtUyeKUELcJmTQYJ8QQEs5LbXyFEpxbDOSmQS5bPS
ZlvBeJ3oAnEmhzg7IEoFA9BKC5oDcwT092V4DPQMyjlhlHAiP3qavK5FS1hIrh3iNL8QGA1V3nAP
JBqD1IbhJJFbUxN+nCLi2oewJ0wBoX8i7+UUfhwM65zyYKl1bFhD9OCgm4YxJd1s7w9f/UCeJZLZ
w5BsE7RprblKNFa07ItQ08rsqr3jVZjbxnUBFD6UDe2KgOnajU8tkfdqTarsgvhcIm8EppJHgzZY
X6drWZKl2IpljU3JIrkV9uQsCtL3WjJcA3q5dwQBpzyHfn4VZhsj07fKfCEAYGMQ8audOybq2Rai
QnzB2eCsiJ01Sn8Xd2Nbbceup3xhBDetRMPuNXym9dE2rLVxe9aWl3HRbXJCh6bys+mMTyp4Ktqv
GhGRLcFiTE/s6GujiXWiX/n6XdWUK42GoJBXmahXAx4AZuo7KyBX6GuU0cQMvg0TVoNwUzRfIbdQ
GiCe0I4NWRxOcRjIlTLqleci2+tABXPzhOMKqfhFmrL+6M1qIEVSowM+7xtI5Naay1P3ORlWUPDp
hlWHWSvGt+vWw8eB0LuBo0rYXxQgzb2Eb5gmdIVxEm3DhVaucimOahaYxx6BCuoQCnelcf6KONDH
Pnctqc9NnaNtZNGxro3y2UwnXCc2qoethnPJIbQBTO2l7Lol7ZQ1wt1cWsumatdm460IcFlVDdK7
hkdxjj5XBljOnZLgS0uSgaMNJ+WPZmkuKv+GQ9i6c5yVVRRbuouM3YNNCX5/luLXuCsy7zHVSQed
1pMbrXvuwAS2OWFluxGLOjkNq7jiZC7HoyWfOr8iq3R2souzbnIOPtKyaluK6t7yMIVk6lxG8aXA
qjyY5sIUZ2NabQlXOY5TzGOVr+pKg/ap1lOEMM/6SFuV0UJ1NqfmEgy2sqwjnpN59TjP5vB3dRnJ
z0jgl2mqr6wxuzZaFu3qqc8u/QwHlf9s5mhf+3MU9SvEgisTWD20qaXtXSCA2cqUDbueKlwtfHkI
XyUtcyKvtvRQGIwa+nw0LS7iCvl4bIgtoN3rrHKugya+Db2owMZp1Bu/pY5Ag2LxKij6jGDcEKFE
V3mqlugfVhNCps2Q5vdp5X9jhn/eY9s9hEl/MyjfPZJ9gE0yidND0dEA726hCn4zZHdVESDjWlvi
IpxVqFXHXHA8aJwtme/c2ZwVOi15Qb7jLyI+ZBNKIsIJibrXa3xznplu/0dtmeFkx3a8L72quoAt
kJ+TDuI+ghTStz4qEGoxIgxnIm7CW5f+Bu+guwcpaFyRHwfyDpMBxHwz2iKObY5/Pn7ocm4V/Ghu
0MOREG6UC2RbsVf+4skusOmlI8aSPb5cka56uxw+Uhs2dD11h//YFgdvrk8mJxv3RSWILNG9bM9V
EWqezzWNN1c36VzneK8ljzNXP9lrIRS9FkXaXB95c6VEcmVwmc/V0zDXUeq1pCrKWPuoMZh60Iuh
/uoQS75nr6Pl6tNWPdRV7R7RcKnPtc1JFWGIss8dPWguSeUOnmPHdA6GxpnBDE3KvbyqtCszir0v
/tTIu7bRoo8F3o8zDUvDotXb21hQosVFWp07FlZKa64tp7nKnAJVbzz0rj4ljE6NP6BHoHEwadeJ
27fPWKq7m8xwH1SKAD1ntrYo1KPvShc4j38VN/rZYJKmnCXd02RFOrL1IjoOOZIAu/MuJ58yJ43W
40R2kozNrWiRWQYV5W5IpCRCmIBVFKF2U9sPQ1KxLxndY0wwCDenj5Np73d++xiMdYdCfEjsNUlv
wLNTPOBkdE+6vbC5aeO1o0Gq7dRs1Aik2bCYEu9dX6N+Hm4Id+vO0RkbV/lc5tlzwQcogNpveK0D
q7kkVHNx2AdTfmxeK0YGTN05frfkKpkLSgZ9PR5Zisx2LjfVXHhOcwmKnNZ6yOaytKM+LeZCNZ1L
1nEuXo25jP3z3fuWJ/DamAOHyJlUoClmWDv//58AXRA78tEVItl7OfHOvuk+QmEK11Wh9oHVA6/P
QXQ2wrr789v+pvv25m1PTuwa8Yz6WI7Jvi9zuIUm5ypwpCCfHef6z+/0mybnz+9kn7BnUCcHSYwJ
dB8E/RfND7fkiJNNONlfk/C9q9LfFiLzSsAISliv3yVtTnFyWT9WqgDRzTGZVxwedeeo5lWomdej
bF6ZOgK8kNOwWk2Rke61cF7C0Grp23he10SP/et7B/b/9IDgPHyu8jr/1pyKFv5fHSPMrKG/HyMs
n9Iv+dcQptALX3wz7r/+13/Of+OvQYKwP8BylNIE3eIas4DhrzmCkB9o4DtSUXTaOjv1v+cITBjA
udFP0l2bonSGjP41RnA/UKe6M6CLVrhStrT/CS1Yn+/bH5sOo0O4qTaIOt22oCV+35R+enDdsk6n
FgA72DazPg5l0q4AAVTrcJApxzujumCpy1HWm9UmtnBkjk4S3P/0Zf2urf9253v9EIaNvAKKMIhk
MK5vV48M5Aebw9AQiZguemMUBFelUaXW2I9soBp09KgKi+4LN3QybsamFzv0voSqV00W3qUx+YR/
/kiOmp+xn78YWyhhMsJx0KWwLZsnUw3X9AfCquN+1rsnBORGDpVlQb+QciIo08ehb31q99wOaXqR
tEV2pwMFZPLcfjUoWRV7gI/kz3W6tPtNrGl1uBz7zFRPPWCYb2Ci2VZllFIdZo1PZAYRLDSbVDNM
iP5y7DrSb597kixwHSlGsIvGMDIHoJdDFSRzmexIAqvLc4NMVMLMGsN9HGvNOUvs6gU8ZvDNsBzs
4PONZF6rtCd0OiRYJVhNWLWG9UiEjnXICJmejbEsNLtQL50L4XYM3t1+lpsPsTP4R93vrXSbmwN+
W2azLRpfzJrdQk5IJQ9xIvWvtuMhT6jtgEQOWbHHrKXy0nrdpJVRrlDaAsIJPEgWm25wsxKdDK3h
BQtIieprjPuvSSlRdHd2+ck3cobRMmknAO1BOgULEnRQUuASac9SL80ftQKX1MqtXTzqRN2wIPKi
9iKmKY0eu5KRu0Axzucx/RZBm47B3sCcJ4q9ZICAKVZJfCg2apAnWu/odaI8q/M1Cjq0z7U90G/I
GJkAm6J6oWjgmSZOOm+rL1PdqWIWKFbhLracoTiLDJ2oCpq3nCMqs8L6ryBhXNUMxEOyWquAsMek
l5e2144vHhYoRRrCgIOuCn1iur1eUysPzfa+qXA6n/Wjrz711dRVyC666kzNoZKhk1mkCAJVvZ8P
aYS1elqEaaIzniuVqotRS6KEhmUPTCOYI3Brl2HTknwRTOGIx7UL/LAp/qSIfjs/DMqUTYZSFaSe
HvH9A2o+SsVAjcI3T5Mj5HriMnN+6JyWfIFjNmpSSeE46NMXTG69s2zJEQlpFPOm80GnXbqB3d8W
qAK5agE2xLS6sdrKThLm2ls1tlE1Rdktq5lWLFyiIQmuHPAVQ+mSHUGiAO0bdTsViS/PUNgLOiPs
cpCHK2v0lnWHTIBWddYzO+sjkAYNoboeWYQD9XSKLXpRc8S8Kawh6JduYgVUp4kzfqPHOZ1NsVUm
OCua1F4L7HM5Koemo33bQsnb0IarOg6ZrUmMHNXXWTOavnk9cHobF2pgELPUixEPJgZ488EJ8OIS
B35fpJQIUf/CIk40njME65Ym+1OgdTdRK+cJ05650ZdiNLu9MU3ivCfMvfHwk1aH1lPyPMZPHiDT
Ya4zOHf+OHyzLfr3shbBGuNztalgFXE8XuHsISfa5JkKybry3fSrKAi7tfHb8QWNZniYmnpDFvR5
oY9LLIvJirTna7vpziK7OYSefgshejFqlK9KMDVhIYkURAsfJ2xOGkQlNkVAdnVAspRbf4QTsYKp
vR6Y6p7ZWGNyZKA8Ep5Fnwbp1krvSbFsQjU8OsiLJMY6xzGDHUKXvK354bp04cOsoWGuCAvjdaCm
Wz3eVwhDBrh4ACamunV8+j6umW5gxCxTt4/pW9kmOQoEcTmitdeZcotlMObLuKyO2EKSlVkF1wwr
Poq8aomZB4A2udc56XNrMLf0KjBHQAQaPlcpoJjIKa71nPohGM2HGgtsKZJLDL3tAipUvCUHKV4O
deEtSeGajplSl5l8NHtEKqG+m/JxU8W6+DpRo0qd7EPqIxLQnEM5GACxMxlFx8Bu6/OWHJVF3Kfh
ve4Wd15hXkDO2YDOANET5e2qBcCg4flpYBFZzCqKYECOk/Z708i9Je0/ADV1eY207c6rjGuzzg6o
gyAzNAef7PdvHjL8te6F0ydPkH1lKcgTyJUwaZC1uaiBwmwNM3XXOJA/pi0KHfIuFlM33tQ+nujE
c261QdLaK4wtoRr5jYGeX+ZatBI9UfIhynCaYEthFN/81scrpMaPqtA37hjTRNM9brCsLJkwGO3e
HcbLWoNipIHAAM93XYTTQx9Bz+K44LCsnBmGvNet9MZjxV4wqKdJRvogviZzqddx8zRN4YVVRJdS
YZoO4NtUX/XA3ZR1de7i0u7JIiNy1c3PHM/Im10fNRj1SUN71Hr9GOWy4OtTgMO8y1oizF8Y4dR9
GXEVYfkKjaVVizstDbbEEVy0bj5+RjpJW6wQxhly/mqdia6695j1qPZcZwTkJ4L7jYTEhRCKmjNJ
+o2b0VfQNP2h88tP7uCf2c41VaW9aJR1NseLJcRN05ZW0GZCDIDVIZZ0OW31yRADinVceSQoOiFD
qQEyVbCJ3IwGZIhOX0OEVcbJWW/7l2PrR4dJuY/6YJTbUFZ9tlC+321EXBcbjSrxWoRN9QKehiZ3
hIP0LPLyDbK2ZMkSth1y6EEyDs6ZY5xJIydIXhR3gYHfv8GmNNFznpOq1JZQIezWc7stiYaPJVZh
8HM40JaNX99mRUPYCL8rVa3jJbeagaEl8h8nzd1nMBoYju+BsbZr3+qsNSRrbEcV7lzTM8k4taxW
Xg+ivnJQOmj0rLXC2LGwGtsWs7lR3btWtKQfBUqVaNx1paO+J6FzUYXulh0FQIi/FxEuuN67JyF4
3LdlvTPQrhw7rb5zc3TkKU30etBaTkgE5Gl6cVXha5xTKo8a/9skoG1RF5xNFyH7vbCG88gDfH1M
0TAu4KLd6naUMDQhQrdSCj+cHX4dbf/YVpBGDHSlYpobvMrxIYUdcjtW4bIIoNVJrIC4jUSttcsw
k+cSdT7hcCCDsBQA2Sp9L0QeYenPXOClhc1gSygH6WO+eZcZWGv0wPlWalgWR6MlxgXqzSHOvS0W
53AbW9lxLMRBj2r9OFjaJccx+0HG44vsq2NVEnyfddq559vO1ZBjIUdJesbym12FZlE+u5iXF0Pi
XTqJWSy6KtvAZl46dXWPXGMzBQOhNT7uc+GzNnAOXSLI2LF5VcvOBfVne4hKRoe8vuwbnHRIUY9C
dWe6hbTeTnC85wanNKSKBKIHbXEbZv1ej7DKE8xjpXJ8irQ8vjL99KoI60iuqoIAAN/0IB+Ir6Pe
r5X/bDXBmR2RmZe2Byuv7jO2r6Whuh264a+jmY7bRlfb3jV8HvrpUKf6ZVG5wSPBA2xHnGbsIquP
ogAXlpI/WKeB/9QSq8Wyjw2iMUesnBM659g5jsJf4/IBeJTGdzbm8ZuxrhXH0Lwu7pMBAzXSu6H2
WLPL6AWYDrOhSEug+jZpGF33JBwUyyFlkoPlLWrYo2PD2CpYTQKbUInByuxsGzswBJFbK0+dTxFu
yE9MCX0sBaJ2Lqum175F5Sg78sZ44qUbIvJrjbanCyS1WC2zOiLIDyfKwLEnCZ1iGxOEy3krrhP0
3nk9PTpQFx8da5gTfLX+ky+daCOiPPliNSJ5yZJpuCs9ZkVFgeB60ctkOjN6I+2WtI0U+gmc5LNS
g9DHaoh6lsYuw0VRCSeIV25jqyff1Ti5O4nHbNyCLLuPG81EpY5NiCMmGWuQXoy+2Ge5y3RXaYER
4O3qIw/NdxOsQbs5xXlmZwnPC2HGjMeqCJVvW9TlDYw1q9oQMtj5m9Ibyic1TOIZuTmiGPyw4YPu
K6dfWk7lxtQaqdhnBI5ejp1bXUYuWIJlqyeJdoGfuUg2aCCg+05tM9wUhXDvumagXRd6BHlK8mtA
JTkljnHkoJAsZn5YtgQMwdfJtNjYc4INh2XsNxrfPloJxoqxL+y10zrMIQbwHVduPBackjXpSzgw
mnMdAt3hCEXrijmbR6zzQhMjawZHpGxlmlAYF3mAxPgA/mB6ULnXF1vh6dqLnhWVuYyzoL0eMaTE
q5pDIDMl0HPRakKPbkBeHoZkOUVaS986GAgQT4wv2ErTM6z57qrt1X5wUg0yjq21V4lZBl950oGB
GJwDyPwUpT8tReVEX9qUdXFZpla/bUY/fZkclLULux/a9oKaxGKlItiYrMHJjEGU6H0M1i0m9nEH
yrVnBiPjPlrWsxMPUZcaLwzojnLVZ/1IfRpXcMxAdlVfStdkyhVXY6RdFkCg7vH2hgx7y64N4F80
nkQGTQo0R42WyGGnQZy683TL+5T2mrsgx4x0NHNyfIxViiP2sg8nJsxhUIZf4iCUIfhyD51DksWG
tRA9pCFSZx3zscd/gKw4cnNzHcu2O0fUlAH094nNmjXLqbapPd0J10bUttOjKWLzBiRNJ1ZJ5lOP
lJ3BfBKARNrscK8P5SrluHQrMOPflDjAvqRDb34KCh3pgNahtd+DbaGt3Fdt+VKGTihWWp16nyuj
Y7g2oiD8lhDhCF40zLvPOKwLa2ULM/nEChXB5KC8cZewrkDwBcHA6QSoYfncJTnxoSifmKEbPeue
GwREG5ep0rNVpVVguKDdBdCceh/Rkx+E5RPh4eOt21SjQIdCzgGla2xmV5YfUQRPmEUWGliS68rp
gHdQamH7QrNWw4dqrPLejKyq3zh2FD/5RI67S0ZW7tEMphFmb9KhLWwnS3zi/WGqjn3DAfbPzZKT
LiwtEoi48I/JLEEgSRDB2/aNITXBsLqtd2YivX1uzSp/Wltb1qa/nFW0Bf2X/DetoredUfv7W6H7
IhXpVUI7o4R/alf1oOFAaVr1LuKPYGOBPWJL5h1/vqBf38XUyUSxaUrZkm72ybsgNQcYU03oaipD
27CJMtx0WGH+/C7zq/zcYQJkTmuJ0yOdL1vQ2H97LZoRm0UFzWmHBhk1lNsSoqnnZns1qVDdhZQP
t8CSh3cY0r+5NmOWLvOewLeNVzr3T99gwmEhbZju7yaLso5REBCIcOYQ/Pnifvc2FlJdy6S5adjG
SQs7H/HKDLHIdmHAHMCWc+i4OcTvBEP85itUr41yiMY23PCTrjxj6MCxST7aQSnoNxmavlvL07v9
iATyqvICHfSgFx/+fGm/3u6mAj9t2BYQK4FF5u3v5oJHYGMda1i8hFfCtfDQRyokYL16L97pZKzC
7Y76z5bSRY6EKc06uT4zQnxUiLkWwgT9YsUR/SelyIdAPOdq17A/Ag6yWVBvRpk6w+rPF/rrb4iW
3aQta1sOaqhXNfZPt4oetl2jsTXuBFi5Q+QO9ELCsX1Hd/Xbd3GEY/BAK2IvTh62chqELMu63o0V
Dl7EqJ98N07/+aVY/DNbDPntfsGZ+9RJbUTY644oaUp3WqkPTh398zuDVYO2PMJiJWndn9wZTT2U
o21U2N4sRdcjbcxLKLvYaqDgvTNwm72NJ6sHPmkBnN3gFmHlPQG0hyBxRFYG9Q4MWtUvyjCnMxT1
o75wrKK50eCakggNRfMuGA0qt4Fe1FcjGkkLh99jl5BwGa2+s6T9er/yGzLKMDDqUKq9kt5/umOm
qAHLYof1ji3vizOi3+yYw1vO82j5L7pBLZtq5TsrzS/hQGw/tnK4d9hTTN22T24g2aZ6YbY2aUQ8
rhvlF9O5SofuIKUXkLVby+uqdmIYfY2LHj8ICRFNgGIGgbw0jMQ+OIoSILTL/gKRIx17maJu4IjV
b3CTx+s/P1PzLXCy6GMSEIQfsF06CLneLh5DQq/KrHmisbGD1vH87DLtiTFbGKBNz10XbOc7v8mv
yxWSAkkaJebaOTTgZCU2OelILIPdDvKY3GYlRCjdFMQS8ae/P8r/aDr4vzf6uyxeshsaGC/N+VNx
OiT8v9BGpHj8/n7+d1OF/3H2lMVvB4D8le8DQEf/MD+nzNgE2yH5TPwE3yeAtvuBYElWC1tZ4vto
8C8jkfuBBZHRAqcD/pZgbfz3BND8wJBsPp4APHB52kz1TyaAJ7cHUldm9kwmWRzxJXEgeXtDQiQj
oHxWk+pVZ14jgC+PjaXT+6+jtN/89K385vR2cvN/fy9Cb1ACKIaap+tjOJDuGwLSJBwtIVvH0LLz
CQLWzusKRBuR1N/ZWn53bbZlOjqLA7qE01vfHiyXrnJByzWvfbROnNTTlL1FlTAl/3xpJyvf66XZ
hLYQQjl7v+TJ0q9CrAISuelauZ57pWt19aX1xvbW7qWOdDvxvPMqciAdaVFV2+t//ua45skSYn6K
EenkN2QY49ZjqYGnNLNsZ9gM6BbZJDIUYWF+zpizvhLgmvYRfY/nP7/1ye79et1YvgRKZR08zPyc
/HwgB4NraJxghjVDqfRcWmm8M4o2fGf7Pg3dnN+GOSksV9Pi3vluw/ppY7GTMTHHHDJIMouOQai0
Zw683m2RlvIGztSw9sOsYGCVjPGVVaMvRVs2gono2u6d9fQ3V8xYeGYVkEhmAz9+e8Veo5poSFHB
lloZr7Tc0pY9yNF3EsdeX+anjeL1iuf9HV8ugVwc9N++DYypgSEGv6l0+mnapHqsn01lEiJwU9r4
GTEcAQhY/7Ng00wWSDFOq/6t7iSN/s6Xf3LIfv0kis/BqoNEDaTC20+i/MrFF8IncVvi3ej2+veq
6dVRawf/Oew7aCOUGh//8X3Fts6CxBbJXX0qKHKcEnMMw34yVSN+XJfjw+j623/+JvyAhjmbKH99
Exe3dEwXtVszZiekdXajsR79N24Y5DwkPgvB+spC//b7q5gBBT2ZmuvScIMjzp9o2XhW8k5V8pvb
knqO0yAHz1m2cHoKsnrP6vSSgVscE0jgcKapZOq+s4L/5l4wOEvAsaCkI6bqZKWpZiyL0r1+3dSO
sdZ1vyObgxS8Oxi3YmUOxNxbtmreuQN/s44bko1OR7egs9acXJsRe00XVjXfYD+mkN6zfOl3rDki
hSL551vi9dx88txxJ2Dc5aHjt7JOdB/wYRRWwKlbA3yEtuFmofEEwUsR8jFVwNZ0fBjZdtA7Ovka
DSpwnfYYveh1UV8GeuSVM63HH0AI6nHwzv36m+8BiSiioBmEQkDsyZM4RaMR0uRs1pXZ6IcUcORG
z1v3QNBO8M4P/Zv1hx+Syo9gZZJb6Wu9vWubTnREvfTj2oEDqxnFlv3lNtS6gy78M7OnF0i6yTot
gmOsAaj/86/wy81MJ4mMN85KwEOFMRusf95VutbTR93R6nVvm/5ykl66zp1/YXr+tpn0y3HEojXB
hsJ7ID0iWfTkXQa3spuwaNaTZkTLHMbFAuUEff/J77eGo63/fFGYw3nBN/cWFTwcT5pKFl5pntS3
bwjNYCJgJCJ/hzKxWSZDAuNBcKboFnXQeMYygA73taALywwnHhLsaQkc9p0obET3MB0DY+HX3I0b
ycDMP0jRgqMYSqslTQcc8s5tuvzZ85kQr1qHyegmSZhGLtK4jo0Foa1KrRvivPFoD+ilF2GI3XJh
A24IN16GtmGroHMBnWbONNCBTg0yaaoJhrSTins7chjQz9DAx7RNdLmUIZvxCuZ34G+aBGvVstaN
Vl9HpgO4APXv4C70wHQiQFd5aKysTkbBFUyWfDxOWW45V+VgecZ6dJFJkBYVBc9oLVz8LyMCE4am
Y77LVMdQCLl6e1MPenQTOx78WImjGI6FZrvpTdZFYb1M+UBpAfFFmf6qdDqWiIJGjQ8/XG8gQtSW
ny1bBvyXUCtjMGNAdnFIGPSNndYqnxIPLMiSzLBMLCHnRDd5UDIT8kw7eiIZOenAV4fjS+2nUb6M
RFK/eLqQeAFYdAWUL4WPhNFBeBa17tQvUn5rc63NM0HQVTRlid2JgcnGyIPUhWwnPz+W6OXzM9Mu
pnZcWM7ohvy6YMWSC2i6SqzazqyMBb06OIOTExHLlbRsHCsbrKKx6Hny4z3ezRqevKdlny2jAXTv
hzHeiyIjQcDPaz3Y6+A47HU+peEGCKFoDvRHsEYbjBybBi8euiXbi9Z4JiPnY+eCQDzYjdSuHS2m
w5oDO2sWxpA53cphTodMo+LMAXWwAVk9OHXbAeMuiSjLHd99Kiw8LdtqALS60BKHvkRnNaF26OJS
2Xz8EUBo1ujeObOi0TviSxK0qyH8HcgbqxlV9pEC+AiWG9hsp4Ehliw7ZKuMnrqC0mNUc6YtY0+D
b/N2ZCyWH5yshbxjAI9ujrmt2suUGlqt/FQPfaabWvEQR8Mol07iB4LUhEFehh00RlBggHSBymff
OAOMDyx2QbYNzaD+5I8ZzJKy8FD7NLI1rE0Qe6W/rVKH9gmA+fC5od+OQwUK5Uw3N3VGPByuF96U
MjVgBWBwnRRkh1m0Wui9lBG6jSiYop0dNOXGRLlh3QwgR41l6TjRuKI74VnrapbMXE3DNKUM4WSu
I5o2WrVxzaLQlkVh1g13hKjrFqJtrZkr0akUjRkTfjIXlEicfe6gt14KFoUeQ3lSahfNmBTts+2X
iEzqwYVH61ptcVdYuTU8Bn5WXw8dRAJEVca8VgQG05608BDgaeSXITgYgsBdeiCHuH8tU+yNtjUn
oHGB15wpt/EejNqwaO34UeJsEKLL7y3r/99W+E828p/2kF+Iabs88//jOP/r5n9yfv4hLn79e//C
lKgPc3WLRNVwQF9K+a/mgq4bH+a4bHqqci5UZnbFv8hp8gPGAQpiDjiMAORctv2lL5byg27OhSQZ
tfTU+Xv//e7Cd24a8uLTc6JgCwKl0ImjbzJLnA4u5ySp/aNj4Y8Xn08PPxWDTOegC8teHHuLiq+t
74vQ33eufGe/fnsI+fHyxsnL280I17wG0WEHaAKBP4fvHG/eNgt+vDLf+s8f3BFFJNugFUeGumt8
iotumFMvcP4P55Lko7B7+el2+U3D5e8u4eQQi8oOGsjEG1XOuV6d2eq9Axq3zk8nmR9XcHJkylsS
9UKpxLHFdzMQric1fPTO9I+KmX+//GnMbmg4nYb9ly9owIR3Zxfv9Irnh+F3n/v0QImRifWrKPSj
rqYNuOEDTk2Uadqmt/OdSZxFi6TAHDj0DMS3yfLKrpApw+pj5T0bXPMSFNaaHe3olM15hKxaioMF
mm0xgIn782/2tsT6ce0nRU5emE5n55BhBjN6HD2B7QutdvzNVelBN7t3Som/uTNOZ7V60ulsrnzD
evbZ4FA5RO88NX9zZ5xOM8lBQc1Y88Tb4n6Ev2ENm9R5pynyN8/N7JP4+bnxMW41ZIGKY9rCoyAE
buIMpj/bwaWogHTn71zCa2r1j3P6j5/g5Mn3USPbeTKJo2m8WEN9pN0C0w0kHTZPVG/pNtFwuOX2
Ss+TQy7Mja+3uA+yNb6vpe9QroxiBS6E5FYPFRxKPnu6LPHecuT8X5yd15LbsJa1n4hVzOFWpHIH
dW73Dctu28wJzHz6/5Nn/jM2pyXV6OKcOhENgcAGsLH2+sCoUFAYSEswQMjUes+2oVj5vdgMnIE6
NV12pbRSqf6edGkNGtzVupSatNdhfCvbZoWFyZ4Xghz1s4RwGkbd3UiGr5UK/NqnFfUAHC6Hu34A
5GEbeH7sikJdpRXyUQAiViJg68hepGJNJhfoXvo7qf3oHN4gxE+KcBcdXgWYs4L//DlMnNj92J0w
T7b1xxgRZ6OJh/PT/NQ8mcXAvI+N0J5ieT/mT5X44J1MARVzvu0ZYvp/PuAs7sVxJ7iasIZgP6Ae
BKzaAMTKOBBNdQxpejs29TLQD5EOBIc7c5kbS21Eo477WzlQMqBhh5NKz5oINnbT7hIHXzn2Mg8n
cHfE0/d8P4/3va/m2SyK5nVQtaVgPnddiR/9O14dCzF+8LjqFuJ9mmyUM9aFMflTsPLFH5u7WrAs
h0mRGnmv2f7byBNrbZMhFa5PMmNyJHCDv5TYYmkZ942JLrORFcid1l6LwLQh4umggqat/BakVECH
BdQCJrxQDCz6EZThvJmAEbZ8TqHYxnfR0VgK+4l456C0QxdrMLfCVrpRatU1yt8KjcBUcUluQGOq
KNto3Twr1uqAdBWv5kB+6pVX0qlgZBem/2wnvwqlpqrzUsL+RAC0ZqkFX7LbHv6NvEdCvIgh1Uf+
hRSSeqrpeQRXuI9kksJnRfEchql7vJ2T9wsFv1NZDpLkKoJ9H9qC8mGPG3SxyIx0T+VCLkJnYU5v
A2KoEUNtVVZuYuqrzQBtnLnMj+Xr5+feqU4ecxR/HZ7MItYq66iypY5tE+jsZtLn+ZZPbGDWccX/
1bITxa2PPSZbS3hDHRyyTDfSfmbVRsmUC+eDE8HDmm0EZR/EkdOzyTQSO/Zr13/XpF/ne39qXGax
nyrkLqlH5oUD2xqlqnFhwz01KrN4V6ZlHpcK7ZqEEb8FFQj9rMKIosFHVTyd7/ypcZnFPTPN606p
+SO9fyhMnPc/zfj/pBv6T0idF74WZg+1MRjlfSgAxG6w/D3f5T/2gF/EpTmCvHIqso7dIO9LBe1t
LNa538AAh2UsY/PDa5UVfRN1ieQcLdS2Vnw3LvTnvmlQBwf4L9eegpUR3i4I+JJNB2bWwdQ80jPP
UAUgQ2TMU7WWst6tEhxjhLmN2kMdDQ+ddafyyl5n32tcP6Rx2+DQ3pTbKFiiHyiDNz24hLg/Manm
CVupA1o6+haHIoGOrKKoR7pwWjzV8izWmOVYiyjKjpeUx3i80YpLFZAn5qs5iw9liDsg1Ptpn9Vk
2PpkJeMAFZoPg2+jD5cvff2vd0BzFiuQb0+S6ieEynAtqVuhX1gIp3p/HK6/YhB8lpgVxwEgifBn
CW6m+G0af4+wQHCnvi6CmrNIoeNWY0SxP+3T4BOXPL/K3QtL4sSgzEMFzhW9mrFTi3B5LGD4v+k0
/7OE508a/RCimsGWb29SXGIqvTfm4T10l+t6PTvMkOcWtUYlxh63DK/pVhpgofMtn4hqxixdHiRQ
vOTEmfYFKHgsPnSfUzhy1vOtn5gqxuwgwDNzoItRcNgn42wlz4N8CKn/iNmz1f7n+b9x6hfMVmk0
wkK1huPfEJtGf7GSGvCHeeEHnAgBxmylRkUqSKiyUqkSrFijl+74p9qdrc0QL7/Gzmi3/Q5DTr90
PDrV7PE//2tplo0tRWjLpz3F2+G49Cfv/Bifane2HHnECQaR0t0GWFivPNXmhZ3v1MebLUdJJd/a
HhsOgvtOflC4g2l31/V5tl+TCOfdvGcschxUOy8sHq9rd7YWVaeOkWHQZYd7zbQxjAsr8cQYz4U0
kIadoCmP/Q3X1mPRLq/qrj5bgiilalFVNJtEtxTwddP6unZnyy6pOCSKmnaz4GHQPqr/tsk++XB4
ahhmK66hwsY3HQJSan0fktuQ6qDrOjxbcjJGATp1A9MeDS/PnGFy5UAcf8hfa44Xj8lPO33a6+aT
Oj01ly6wx4H84uymz9ZcCLk7txoGIi4fzKR5aCltHfrAo1BlO+TWlaMyW4BBE/qo4PkroRxSwLwr
cOW7brxn66/s6qqb6lLeT8Akxu0wXLcXzl+UIZpR4ZJoTGhgx4YbX/Sb/nq852r6VirjttJpd+TS
gHlpcN0pUpstQG1SeG9MiBfwUnN95V95aTiaqv897/omU3jodIZ91ntGvhmlCzPiROJkLr3HzwKK
ZME4TM73XvzG72g9UqwE3sdzBACjahU1h6umiDZbkokiFOBX1sQ9mVRS+6zkP843fGJbOTJz/h6b
DLCIRV3vRH0jb2gycKuRbcBYnW/9RIjSZisTJ3YnlQPOetg6uMqxTvnjuoZnixHjda3MLYa+E0vT
2vjtlR2eLcUmp4TLH2wOp1A5Jt5mr+3wbC8cNZBCHGSIfeUBd6S2vWDYdmKE5yIOoSHpt0K+Xx7u
U2Qw4RhfmN0nZoY6W41CD2rYQgyxA8j6WCDaYuIYXIqmM738f64BGAf9M/FkS+0D+3gAU+KPegwP
oQM6vV2NOH0iXV46BpBZav0TkPNSvhjxWQ+Ux1RZj/pKgzmvjPImioILv3WmM/qf3sz20gjRmKQJ
elN3luvjGK1TvIqvdNvoCPQjTCoit7UeeZq+LuYfX0P/Xnf4+fIXsnTc+2l4wCfjXlwI+qc+22xB
D50wwjLll1jtOkYhUfj3kE4u9PpU47P13NQ8XbXH2dZoilulycqWnyIoe+cXtXpcZV9s5H/ey/4+
IFDjJGqhDntVkEvphkWL7WFOLWlYfPjYY0v49UMC3alju0f8jHVH7JWAc3odE5bSWhiquiqU6K7I
JS+lSjyxgOrhlnm+e6eW2iw2TKZSYznFEg5lfPjj7TBeuvydankWHIbJqlIOK0Sd0VWKbW5diGYn
Ppcyu7LqU+GDyKXdSNlhCbjQIYFBv7swHn+W6hef68/S/utzUY4+5uYxpsFepWovXSUjUg9KkEtk
XOq0hsP324nf5M5Zxt2P3HrW1bVBHbqRm15e/QRxve90uFpv+pQtKQWmoj8B8mx68WRgnKNty/rV
kB7Pf73jSv6qs7N4QyE/5h0ga/dH70bMQuu+XMBEc49EwPN/4cRX/KO3+2s4eO7BM0KTx32hF4s4
/T0218V4ZRYrUsMow0jOx73M2x4Xkyuv1n+M//7q8KRgGzCWZO2oiT5anAHsEOvrxmIWKKIUyOQQ
M9ojSAGgkt2Fr3hqjNV/w6aGP4oQrUIAsnCEp4zfxrrrui7PlneVZpR2VYgBTR49xaJ9u67Z2dp2
OnypTRRd+wlq7QHu11XNzk0ZJd580aTq477HFODu6mZnm74TJw3qOH/Yd89T1P0o0/rzfH9PhCJ5
tvxKowwa0fDQ2olNLH0bKJyHxnfdxUGe7d5tXCKU64dxj20/b4biukPmXHTcjRyNi5xmhwi/gsUl
l9ITc/gouvp76x/8JuDz0ax2YzzGw3XTV56tOBz8jxBnJkQeHvB3/EjBa19o2jjO1S9ipzxbdcLU
/nvV+XhfK903h63ZAHRW+Ctz2gJgRAccPMg4wUgC8+gCvTDVjaH9q/ZzTNWwaPafJKlcFQVQ7Acm
rgteDzOERLzBk+d/jOI4xiy0ADQ2VduBGos8/uyFtDWUEQb2xmgfm35n2pvS2fpAAxdkGim+wb1N
6O5YwXQ1l1mD19QkLzJZYLuguFL4IuT387P31CebxYaGKnXsDvpxj260Nl1feOfbnen8/3PulGfR
wXKiqBoDGZIkuhrTegrCADWrvMr6d1/Cdelnmv6SsqeqfzO6j4Djz/m/+/XvgW797xQMB5z/c/wH
98jKqdHSxwuV8KfanYWPJOplnNIkMg7fu4IS6qt2k/9VlE1pMJbBOJ/sk98YuyHyPT8KXx8J7HkB
IDueMuJIwRk8fjM5zKXTo2l++v11j/tcZv4dZQ3oIaXsdLvwXzEXifQLqeBjzPzfy5Gqy3/bNfUy
N1UxDTxt54sOq8QO8YQePxr5ty67dBg/9Sln8cRJG40TOElAnLKCbuGX3vlB/3ojQAz6b+crS647
oR+/ZbamPgHooIMq/tLj0qlezxZqMtptZib0GgpGU2yxEDrf6z8Zi6/GfLZQMT5AU9a0HO78GyXQ
HtRxF2AA6Y/PcvgSIsaadNAQnbFKi/gQUWQpKXeKI2E0Ey7iutoYodgY+rjLebjUgmRZla0nF9aD
gmxakrillIsi/9WCi8b4EKF1rtTAcSJ3CjDOw/7u/M+gSunruTPXNOqd0tkY6ZKMrk2PypJlW+qe
zZtzX/2MfcUtyC+hbOd5OHND2V5mRrWYhtBLBiBwgEpbaztw2q/FXVf2SNJycEntSjLTTcLGLsyl
Kk+IeQJUahgsIt0q1fzGzDFAh4RQELCTFCLNy6D/1KDpxMm7VUpPutKtDDW7L5IfcvNqteqyBuYZ
Hvmdkgm/Arc8SgNG/RO79jCUULSYq6Y4hOEbND1br26VbvIGMEy2sc1l1sT00OFlVTc46sFaEgY2
BPaLVmaeGL6naet28rc0x29JbniKx08eQ1Fp1GFs1C5GtIsge5mMg1Worp9YawM0Sm77Xp8uJ/nF
H228ufRlIht3pv1qazcJKIRxdDxndJZWv5Z8mGixfLBj08VPbSlUBZup35Q9o7n/0JrkUGsYKlX1
dTH3j3zw71O87gdFZRxfWTSXFzI84C/MleOa+WLKW7O1xKOyjeMQZ+2yfC7sG/tncSOCBVayEdQp
ZRMk2KtfWF4nZuVc1hEZAZ5FBjdJP91RbkX90dqsLr5MnoiXc21Hp0ht4dj8EFkCzC6+Wxwzxt+p
dlOmz2mxddqtrz00aeA61mcdPGExukvrJylZHZ0jqxDMsInxGs6Tjn7LpWljp9WTDIEnVEg9WKFr
l+XCtx9FULxCIUnTFPNHc5WpiquiqJYc6tKSNRq0Hnldu1SxHFaxZdbVXRi/RtZDHqwbay2Vl3SH
J2LgXObR6Nbgj5LMhKAoxpd4BX84PyNONTw7w/upiARmRMQOBwLKQXTP59s98fXncmiAAQr8ZL6+
Xd/EApOMjTRc0OoeDzRfzOF5HSry8Aq4Nltll+hIBX9WmLdR8rPIw3jVEbFHs9qBxfbO/5ATB4q5
nNnXkmLs/XHYJ/7BqJ9FcqtjgNp0F37MqeaP4/fXSreVCLJdwR7kR8NCSNGyHD9qJ3JNLPbO/4AT
K2UubaZ+Sk7a44lFzvcUni4ce+vXO6aumVz4DSfmkD07Vqh5I7VpwwbNVU1rV2m/PN/zU+3OjhVK
GqVaQpnQPjFWA7zp5kIUPNXuLAj2+EnjsUDG00y2A9aZxoUr66lvOTtP5GUplBzg5p6EqgfZE/l0
5tb6oSWPduFjnpj7c6mtkNpOt4/PrX31mlYfunQnkqMTbs07T7CQx6Pg+NLB4sQwzXWshZm0Uh6T
ohqa3FVbe43Q7LqoMzfUaceqyPWwHvcwDYNoH196bTwx163jl/lrNSlJqo3h8VUwaupbpR/Bl+La
1yqMTrqTsUI/PzG14wz8IgTNhahmETVdqhLdLJx/JepUtBsHw6NJPkzAwse0WJfOD9whJLT0drTR
cD6V63uDUva+mhaxfUTUrnyhLGQYer0UrbGsdYdyei6rF4zK11MUA1n/lWS3EvbxUiRWlXBt016d
7/+JLC/ORv+O0wDkB4w5KytvQAHAwsPfP265Y2fdMg9/gNfkmKOCCcTlonzADjk1Hyz7hyiBR7LV
xRmq4wnD6aTaT+TVJHwmO/xOMXqrwwclec1GL7MuReATW4k1Cy/DIGHr2fDgqCde33jdWouvSsJi
UPPvMNhU00O55zMGeKlQBBpj+31+hE+snbn60G+oiwur4wSxP/PigOHq+XZBRHw99czZp5saOWwn
wL17wWOJiv9vIB6T/gODW5GTJxuDj4AXgbT8eAA4Bp3O0ndp+aoEH1o1UpEQuxXJDmuS17oaucH4
uwdVIMfvKbZUVA0gU/uG/bqXpsu6WscgBHT4b73VgTczlp2lL8xAwQeVwpIB3oB0k4o99uty9qiU
t0a2L/NbebpNjX0z/mrwy9JXivTNTJ6i6SDVNdXizXMtoz6XpRGuU/Bo4Tu6sIXylugJ97udML+N
/X2AQ7xhfzTiRmBI373laRW5fugsp7JeZtNvq3nUGwEl43Yy4T7oXFAASyqGW2mWhxPHItTq27DB
67J5tsbnqDyo/XPVP04tfunBQc4BSt9U/laW7pJ8AzixrO7H6inW96a2myLbC6fAs8J9XMHz7e8T
zGgn8ZLo+1L7WVO3ayq7aPTXUXwsWf6Jie1S1q17u6rfRoqeQvMt7MG5SQ90XW9/nv/yp777bBV0
gQaBSOagRmFJ3NxF0pVrYLbJ6hnmqgXghX2vUoxyO10KxX/elL+IkXNNaEUxCMaqAw3L/opnURxG
HS/0H4JMWoTGS6pgAP0ev33zV8Z0I1nfJOPTT6Bz2VvHfjOjX3CgH0uRPhjSxuiSTWg9KTEYUW6n
RUCB3XXCKKwm/o0B1KtjzaKgwvBLXFGtvRxcWKrH/NgXv3+uLa2mSItjKmOAXBu8tXthte6GF2y6
sZPFeOe6QDPXmEaVlrSibji/V7yfe9xPrppuc0MU28xz3SqPSoEEyoOXdt75dk/knYGB/jveSWrm
/yWwwV5lIeJ86Vjfw26lsqXkEl4PyiOeP5r1WY07qDyY/bZeX+yyHF6C2FgD9bKUplsaj5Odj1XK
DzHekdJI7WHRVDJVTZ6e30n1HdhIoSzBrC1kP11G6m/ViaGP/5Lsctvm+d2R7pEqu2SQXN+eVkHU
LabypRb3qb9s2lsc9A3tzjCoizeu/FKzk75jSqMCPnXaV9UjTkt40VzZ8GxHiDt8ofWAGazgm/zZ
RhcOCScCjjELONiaaFJ2zEHIEj7t5rtP5ur8HDjV8izkjHZaSi1g5r32KQXK3WCJC6LXEyeFPwVq
fx3/cuyi5B463r7Guz/nphyazx3c3/Pd/uMx+dWKnoWKMA9BThg6V0GpWojQ2us9xVQpWNy6aVaB
9svmAdPPoWgcbTWyJOW4ImOLXcV3TamyNUsf+Hb/ciT5utg9F81OSNczihzGfWY2P7W3UNN/nv+p
J77QXDYb9H4CrwoIguHA1YU27l3X7izbENhqVGqCdluOs6EX/rqu2VlMiSSeq+IEfYxqvgl5d6Uo
2Z47FxZaZlZSQXczEyeSFSTdC/09zpgvZpJ+HPe/JmonxxibY3Gxb3D0sKC1O+aLDUSqzG+SIxeq
+52PXCwaL64kVw8fSGS6MQQRe3jM7c8wNijrHan3Ve+LmCqU9B1+7FNPGWWT+qAsX/yMij5lPcAL
k5tiUx8NSd4n9W4qDkG1TtNNq6ynjtt6c9/X71ogby/8sBO/axYzYjWVtapkwPQPrdxVl9wdT03H
WcCoxyGeMJ0nwZDcB91ari+snxPXxT+FY399hrDTYqVRNN7x9fveGLGegdrhgJiOdPsIYft53ajM
4kYAb66lGI+whNt/ZzWr2nq+quW5aheug4Fz03E9DZu29i56Tp4Y8LlqVyr8YIJ7xJYi37Tv/aV6
hxPjPRftDprWBpPVoW4Xzya1vXnBG+lLGyyL+um6AZlFAg2EjykHLbnBJrtta1Kw7YXj3Im9Za7W
NaoRrzqVvpvatwrqpardCNu5sLWcGu/jf/7XRNSMXMfQisYnY9mOq1q+0O6pTs/Wo1rqQVNFnEGN
+Jvp/E55ThFWuLxurGerMvIh9vUqk6SiGtt3QaJc1+4sPWfJnJutAtVDs9KHTV5eCrpfxyZttgoH
Z0yx6Ka7lv89UG704Lq3mrlaF9SRcCr8tvZcDDV52VbX9Xeu1bWngUyQDDpMUjwVmM7/zc7x/8sT
7LlId7Qo7NSsmIzz2j90L1d9s7k5bdQaQgaDDFnpRiwvGX6cWBVzPW2PPeqU6v/VU9I+53v6J+/9
xd77J7Hy11rz65w7gDIM+94o3TiBUzRl5o9ead1Cr3dpVru5fzQoXsWp5iaY0EQZr59QrWz7UGKG
tKjNYl1ww4gfJMRqeX5b5a9Z+Z7qwQb4lRcZkxcF/SdiuWWFSYSVYr3gt67R1JObauquxvLAiF7s
6BBTcSK2RnenqaRQ7iEVrtvSgDX2hqv5NtNIT8d41eduLk/wdEID+auZKq5MaYw7yBYYynLrJ9m2
K+pdCE/KGMbytm7u4PLu7Gbd+I/DQEJlHwabOlXXat0CkR9UpK542JG49Eo/Okx9sY+k5Wj2G5hG
8K7GHprltHWKfus4+Rp/u/XR9zzvnWcnMg0YaYG5KbT0uuvAXDtVBFNk+X3BU1Hi+cUCHOT5L30i
+M3VU5XMLB8sbgNRc1Or76aV4DxxpShhLp9ygjYqc43VWRo/W/VpzJ6v6/Qs+NVlIsdNOlFdMa46
W1nq7btgUp1v/MSCmiuT6kz0o6EGbDPUMcZepF94+Ph6pDH2+nf7Etkoyk5hpMNuzUkcC+zV8RR1
vtN/tLb/e8HCyJ61HqWiwUCJfQbLxklTvOZIf5NfRVgAwYOX1g6LWgm8LFPxpPwtme8lutek9td6
1z0AOL7Qka9Hz5pjJGIbn8fYJNDL9rtUvGbXnVmwhv3390VypDgBaoe9Wr5C+9La6762Otv8lbYe
QEMQPrVV8DL+OP81vh4EMOL/drbAQFsLnYhHoVVwO16YP8df+r+/MDae/zaq16VTtV047i1wfDo5
7alBISOZaP8uRH3rxF+Ybf4G1qdVX1GaofnmKscGSTYGL+W0H9XP6fh+1djMpfkRslJ9iBnwdFvd
XvlGMRfkJwqkj+SoAcXo4aXiH8F1R+U5SUOqscXWycPvY6AymfZYUlxxfhy+DgeAbP79nFXbi0Gm
AnnfiG076DwhIcuPL5UonJiBc+U8+j51UFr6ndeIcp6AK13Yh051+/gH/zoYqNY0hsFAdIytj0qa
HuwUz1E1zS6Myql+z5Zj5ld1D7UNsuB0X493cBDPj/YxyH6xeP5gXP7qtjQWA/7IvKX6tg9RlbdO
gYsmVTSZn7iSLHtCjaBLP57/ayfUrbYyW6sBDsNmV/MqrIXrqXS8pvgYyLQZ8rDu03qtQwzESnJZ
ioqkLK8y7QGz8PN/+9QIzhaxZhY9uDNiT/LIk82FyPCnsvOL8Zur7gVA38wpCT65HezDdtkk4Mxs
4z4no+5jkFyNAo9gY1lydhqzYinDb82lbamjOsnzNZRzak6+0QKkyXViv2by/VTskoB65e41tttt
QFWKj4IQbNSPvvue1E/JEXgEjbRbDZbtCuenZF2ylvxT6PHVz5ntlnGmjblmiGmvKeR6dkfAeFFm
yx4LNLyc96hw9GQ7JvdUL2T10U/5IVIvzI0TQXZeDxCHBiXPMbfNLLxtgwir2m2tvqXOvrevfFed
VwWMUEYa5gGSkNfpMVldNa/mNQFCxFAyNXvYpwnf0lp246U1j4G9+uXytOaCYb1Hc5MWOadbHKhh
AqvFD7O/CeR3u/7sURdm2ibo7pPScXPrexcGPLrv0JDgCSrcNrEWXbcJgxu7HPAqe+utN9vc9co7
M3YBrnBtK4VXS9QyYrfmyAelvrG0rcb/pT3kPop6w201sZ6Kdi0h8CvMDf6umxoztCbcOfwjNR8H
3d+VTrlXxKfldIsIcqWpKQt/wGtF/1UY9Va1niVh3xUNKkr9jhT70jbs9SCXazXCBaKIvK4YH6dB
9ZJy1/iHXsG+3jY9P/c96GiukDa+xdXKLKn/tgGX5reFU3nBkatdBy6l8p6IHzMSE9kEKhX3si7o
H8NSXhnSa17+Ki2FB23+nQPRFZNnO12q/lMe7HDU3vt9tBq0wzTdIGx288rDrnVhSbdFset0xQ17
zW2636N0o4ZQIJWNHgcrqPaMZr8A1b6s/F9y/70f7AV+8YtRiX/DWt6YHfTmtl9K8h3sSbmPl6Iq
NomCmfkohgXEtEU3ytthqtejjKWh9KvPhsNI1K3y35W8SxpIw/YHIHD8sgtSuCuDt7RYfcvKvdP/
iuRtHb2qRezKWIo3YeiN0t1gd2s4rq+1/5ig4RciewSFHI4sYFCxXClX+CF4PYx2o/3dF6WXNyU1
i+paNg5O3C4i7a5Kp4VEWFr040oJnFUagEywxNFofSH5MJmdhn5/JvEtDO41uB63pPpBGUrPjiZP
t57ImpExWtSDvfbHxm2j1HV4p1PVvRDJokt+WVV0p0/YZ1HN2Wt32Egv7BoIq4ME2vmeDmv0xx64
qfUEGs9qsyUbKWqQWvYqZ6kvY/3JUA+18xwMz11806WHblwN/Nvm+K8N6WgnCV0SZ8mXMrnjn3P+
uXt21u1yqla8nApn6SahF5M3z/qG3Pm6VsVC5Z7ddXcdOpSQ9zvzLhP7Sn1vxgpVDYEYA271W518
avWHba87/9vof1Pa3yn/naWsE6zvIgvz81S6TeNlnN7604evbmIDnXAGCOIwpPdleqemW47TrsSA
Ko5P7TJqTM/vb7PsVkTLXn50IhmbdTQz0p2PliIOy6U83pPHWQVStamAQNfZexfn7C9USnG6EB9Z
vM1bceunI0aFw0pW81VTIa6g6CWUnI2dD5tMv5/wyGmkO6O77c3GbRq4x5RUZ99t4zkfC8+CsjyK
9hnLeg+Yi4tL3i3npGWj3GcBHa53YgJ0nLxNxdZohlUHoBpitxlUYK13IgdYziSV8JAfiDqS4i+c
48NstVIJRBa1fjH0SD1Bks2Q93GyaGu4pCoCk2lwbbXGDn+t+VAeWVNh2t460cHQ7y35kNnosj0E
6byJKW2Id8J3Szwo6nAT6OrjkKJC0fSFlLzG5FUnlE45b7vc0+38KWmijSMkD/uIJQapucT7MCrc
tH3Myp9igMFjG7s4LRa+Fq817dG3M0C8YlFImITwQDLUGkrzfqFmBvfR1nP6Z8cZF2WtL63qmykS
KlvRn5eB1wTDS0oypS2EFytP+PIuDL1fCOelrdFAsfbsQPeccABScJcwAk72HdI9TvqWi2f+hjd+
V8LpAyaRpBk3Jkr/QrzoCrq8OtoM6dag7tzqPOoNEFolntAAlz/56msbiTsV60lYrsiQQ1fVyhXS
+mVZfwQdeZe8fhfy8ENB0Wc50u1QswnkU3r0znQLMwOQ3EIphY2tNVvBjalLqEGQy28FEnjA1AsZ
kUSbGl5pH72bEnDiz2OVL5zWXw1j64kpAptgrOJxW6fNHjDykbIgkSI21/nwNHWUpcbLvN2n9Xuv
37fVq6lSwP8g5W+kUKVyZ3Dg4X8xgJPVpI88fOiZQZUPoReR/hGGHCOpT7R7hRmjtk9BwZu8GqzM
bh2KpV3cxz2Jqtc4etJZLGHe8FS/81Vnz+OYmzuxZyYfQ1HuCNYONWcSvOhCl9FfK8tSfuwUdR2z
83Xai2Y9TjViy9RLeyrPqrfCp9bTSfhL2z64LfJiqVc6abVwCUfqOdI+crFToFNoYellEtk4ystQ
aeFAK/UfdfnTULdazaGv3BbGQxl8KlPNirjBRGcTV5sm/aE0u5guFcEOsdTW7BpOhPvOUBd+/NyP
a6lrvdF/RUGkFIrn6CpU7ZVsob2KPgeK7Jz+wai9oH5yqndhr7LhHupJq0bbpnkk2cMWmo7956Qr
wNfjpSpJ63RiFn0z8+81d6lQESTprF1HiI1LDBXirRpTVX2b5wquCgWHL7EJIIFlxSod7wrotVVO
9Aq9WjkoSbHOcYOt6mnlW/FCCYJlZBwoBtymwd1EBjutN730y8TDENEOsHuMkEl8Cpc0ITcjA4c+
jP4XeT66ZeYsjvFmKmrXr5vnlk2+fsiS1Rjc65oHjDWkzNKK1rK2ZjNGO+YmUbmIUk9WvsvyZlD3
hv4ytfeK/qqkBy1teR57qGA8hxQwt/rCV+87214pvEHhgxGzHfbhWxN4AgZZG2Dq8Bh1LxJ7n7Bx
Um9K/I8nQfKWv0Hph5MH90GAljqW9qL5HnQSC1Nf9J3Yqq3vxQjLCnnZORzIuo1VtLc25HPRZK5u
cy6YqntV+EAa/Ls04x2CU0uWJB72wm7QbAnPd1a5b4lORQncMQjc0KnXUm+4qtVz1MJWNe+WKqXx
bfnkSMEq6W7jvl47uYRDXrtwohV1ZIeQ5FVYk57l2TcKf8vjLfzxrPiFVaSkHNJw17RPftYujOpb
M/nLoD5EFTF4uC2j1ynCEncSHpykhrS1Hn2rs7dYXSU9dnPtqqW+xk6IYAHbexuvLLxaih7Qdfxb
xBsKldwoj5hEFiwnjFGIAMOb4zyn1mZq7iqj8KrIWKftvnCyO6Xs75IAnRbGQMDgbio8xRr09lLE
/gKBgpvRLyqX10NRP5ZV5Za+70VTug678rMZqs3QLi1+tO8ISNzVTdb3OOM+cDgkFNgr1DZm+l3N
CngxkTc2kgdOb6Woz6h/Fjm0kcm+6YwfqrLN/OO4aofaVxcda6hukn3DEJjcMCLIUHGHn/Q6l8tV
nnxO7G8Zp5eJM71mk4NgEmucsCstXPWJ4anjD4kNzsQNuBV3Y/C94DAt41BhhZuJUc6r2g2N6b41
oHro+nEBOGG7CWrntqHQSTN+WqJeJZa9DCSqwvx824zyQhMAR5g3cVlsUuVjyEvPTIF5YwNxqwDX
8A11KZpopUTmsqs3QlTekFJMKB29MHZJe5uY7VNs/jb1g28+JtmBA2hT12tR9Msp2TsB8hKlcot4
g0mMa7ZgD6aW+E41SnabKoYH5WaRmcatXoCLrzgbFuomK8dFPWXrImVjq9J1XVEOBlPEhLihEp7h
9qzzVqWsSl93xs/ewetv5OGhs8o3zbrThpdyfOfMsOnk/gMYBH9e2wcKbOzBJ7j16Lc+R5j1gbGM
ScVO5t3QWQuAQe7QMhk5lpdVd4iy1AWWmve19/84O4/luJFoTb/LrAcR8GYxmwJQKE9W0UncIChS
hPcmATz9fNWrvnWbUgRXHd1SgyCAzDznP7+xiVgZ6t6VKKgGc4KkLWgIpkCxXuJCWy9DeRhLYzXH
E/ZOzbnFrTJulXvd4MgRw6prsr2qlfQClh+l+6TxQrAIJ3fcbrTdpsAkzNRBhKuVs1DdtLbbJZZr
ydumpVrMuEDBQ2k7z8jWizXhKl3fz8NdU5frOuuOREi6hA5toJG7Eu4XNhe14GekNUbRJpk8jb3R
6uwwYvit8ZgXaTk4Jfwx3fiZs6G22OsoFEWL+tkj9DNDYr6qYtuJrTHlboOCaHKo8DGiUY3c14rp
ki0iKFmcdjViwjKsRir5KYvvbWU6Lj3mG5ohu335YVrVnZrs2+qt00LftFUOL+GZZEVbhOao8amr
0DjZ+zqTVphQ+zjp0duic6sCrI1X4SfBNF7YPw+ms5Gbco19+V5zdvweufISG3EQz2tn8jWNvEVs
h0YtmAv7dzpilUOufGZNXhx59VUxfRhEv67mdW/dkbC1slH1lQKi+jCcmtryTXFR1TnowYAq2V7h
xLeeEoJy6+LQ9BAiWyisNo1j7almzHDsqadFjMznKK7cBnI8lWMahb4dVX6yWMhVxXa0m08Lb/CV
IKyNHa471vUD7i0rUz0PVfKr0OP7mZ0GFWTZBMlCmLR8KAp8kadDqYwUd9iBK+zaSTeV2wJjmV6r
To69N9CJYbCzEmaJZquCnWxvwvrStUcRmeyOPxLnF8Z89arGyDNLYo40OqCkh8LPLo4nsDYoJ2GD
8yxt5BKRt1bkysta7SjwGLAUzWNtBfXyVKKWjDh4DfGAjaJf21iVh9WjMKZHGf/uIc9chj4IG4NO
CXKiuOtFWmXTfHAk4Y/CWpMVAVHAHUToN/GwMtNHJco9whHdeaafoJEU6eIKluAUlv6wPFsdJUGh
u4VpbpxU4UB3pKCEBFmwVWY93vvtdO9onK6K0nuNET4vbeYWRnxadMdT5a2cZfdO82k3xAUh4Oy0
yVuQJy9wzadJd4laWs12d9Lnx0W7K0W4X3rVV2vWo7F3wvNCUx7HfRA6dMFR46m97pIzE5AFRvzE
eKgr/VPHlR6X/qa677W1VZ4iZYcn9MpRfqrJ8xifRydeOf2BfQs2e5scmxRYoxlgQq9NrPUJKnuU
4tQNQ9XNqvyeMRf1A/FQdh2Ys3PW0ngTzs62zyJim8XaiNSPjArVHOODsJ7nsWFaRcXgFEAwyypp
tbVTkAiGNLbM2DxMKSBWcSdDxerGmYYcgAHfNsyh1ZWm4cBTRKuaXoIh79oMpX1onjQ6jc5imCwe
B2shn4a231q0INKOo4kA9+plX02r3Gx91alWhl27Gbudqit3iRQfBSNjIXs6UjCJSqeI0CipnqQS
NDCbr5P96eTxvumylZL86svkianMHagI5g3Krow54fLBOtl6+9j1YQDdjm7h3q6quzo+p9Pl2pi6
BcVw0mtuKo55yYDZUo+mmF1b7ynPFvqifWS2p5rcvXl5wxbRtUptpZaSv9ivKZiiYBWBG8HHzWNG
5OOyypkQl69Vjmz9iuTEl759S4FryEunMsu9Jvok/QJcK3I71lqHUf2svU0QI1WmvqbzHlrxg03W
JwW0Mdgbc6BVabRDnGlebRJoc5XStH5cGEHh+C13ZonPyjJXUmdtjPoE4ugqvHqsxIPI3sSlRVbr
6DpSsjaB3vRRp8FnTRAL0NtotKfrxrPVImLh6xejfwnNlk32c2Hj7JF8pmF0KqRxE1G05mQQDEoG
Azklki7/nOrOhZpO+MD5CosonGNC7x9SdWM3J4ZuqGCwNit/J82b04X7RO4DpeHcUeZ7IrJ8K/+U
lsAojLUabnNbCybSr+KlDWS+2lSj/pyMjUH1QG+saIsfz8SuCVnbNpZNX1t5aRFtiny8L53XUhlO
FWiUYWirYaRWj+TTwq31yFs7ohgS60ex7GTrZYSiE0m/q/keWGO2Hwwv80Xy0ar2wQEVyqzT3Dnr
jJqqFBkq71fVeCvCnQBpbzeiL4NOX3dokaXsmFHJjd2PtNxWgBj64BvyMUx64r0a6vNfJUbKaWyu
ahZTm+jrZfmcKFgWussJM26tO2SK8BsA4hRTJQO5E/gatG1BTrn00mJsOWTlKWWfbnLCE4p8G5Ob
mDvLSkmho9Xncpy8jCi7ir50mbyCThvu9yEa7YMVaxuSczmko5UzvRb9sJfDuzpJUOLfVZHtSc3g
9c6b3um4ZiXHlNGFzP1GssnTH7e9nt1JRkNl/FnYIymqoz82VH9V52Xj6I1RQq5PCFz5RHrZxrED
mxmXSapPYuX7on0m7Np1FmqrytgPNpIaGSS3v/aRxrGJ553TuegC3NaCm24WrpRDLekKd4an7mT6
oZ7YxJ12ZcadX1UTUJOC+EG4BVXB1OggdhBRCVxpRj7ARkH3glKZyqmtfndD+WxFV2v69C6aLV8m
1jIyHc9oQq+oBX918OK0cWNVHITNh1Jkh2g+EeB2SZvpvp1KlPZsYqm01pUkGKsQHABtfyk2GVtV
a71aZMg38F8IZENPRxlCsmGssm+YLz26LEVSzo3uPBu4uoBOPKHSdfF6PzaL85SVYqt3yrHXx+Mc
TkEHlVYG2ValbZFjuw8Aef3rqS5RjZe+NaWrfJS2HIfq3Mb0mJRj0Xjs51/Txe61fd/3P1UBFUWl
Cx1CsY4I8FyZlYEeWHqIByA28g1XCuCIEav3cmtT/bYLBzyeDNaYbMTcvstOHRTEJzYykr1C3xWK
5PeVIQWieF1CfW9AN5gNoksyXyXzEAUU4n8CA+fq59RBim7mkxoqXjkeKkw6pp+aNa2y8NGIfkSt
sxvqbI+33c94Yed2RNAus2ukLBDzxR6Ju1E+m/GlIZ9Djy3iQQnR6UM/zmq/UMVd1+bTyjLjC00J
7ABvLGnUnR9xb++IEHybBNRdszrOjbFVshZHCVnKVqnVM5JiDkUjJNiIshQevOD7mn2hS67VHCRF
HLSWZzw/RPPBlu6mlFe26eIiduXoibTVyqTMd3piCmy8KtTK9HSjJcxlkd2mPRt4uA1SGlFEGe4S
ni5NsnzWelC3NVEqEuhbR5/htP1a0PfHzpPcXqy0OktN4zuZuiu7Gfy6WXfY+kQabKjpwaFc7Rpn
19YqvRlfmD06GAbVKzN5Fd1DAXAROupO7i2QTTLj+9agZloqT9JPabaNIG1f0bp11FYbVT3ryymG
i28L4VWENPha3uTQqS9GhIxlLN/sq7IxG9axozIEG9bXfycsZq0xq2r4Z8+Q4PrvV61oWC3+QjEo
FHtVI1Prk/La9+CWxIWLQaFEzPGU1K987K2MXYvWHHoKhm6JzxZpiZIRg6Uan1NY4S6EFU1X2K5J
VOhi3iNn9DLGOtleFIAwLaX0pLUPXWUFk2hXgqlzOMnraAB/cu4iok1lSC+D3Lj9PDwQ5fJWO+gP
WhJHi9eQkev0abSPVvi+DByTkrUmYDVodOBgvD7G+sOqHxtrVzgjZ27nt+I4xeW6GxJfG+5MW1pb
/PV6+U137I9GvRu6Iegc3cPsFQ2Fs6IA2PcDOVLHpk2DaH4t521s7AuVuPvy4JjPjdz5tVBW0SJ7
EqhBKvu2jFZTUd3EtJDmv3V8+zUQr8KMTXWowysA4xkthQLrS4mDRGp/JKP6XAsjZzmKAOjrUtg7
qd5kVuSLfjsby5tM2Un4J0ZTCCCjbSg2YdNsBgljz1Jexwko1TCsQ8VYyyyEmYc9xB9TVr4lXcEK
yz3JFBy1H/Y8udVkPycaNpOOlT3YqeIqGWR6Cf7ZkqpHDGHWUaZQW+9GsefY2PKBB30rb1uFfSAb
P012qaqrN4vyGBFdYnL/DU9/TgYgxtDyZlt/6/sRplxydiJzpY2c0UaJm1YFgLQs5aYc7cKzZN2b
ljNBQYrrAPdN0+yXWnLAteVMZsxBdNnBNpdNnKjbUJI3cmnT1emHOCnPCkSuvu+CkJ5gLPR1k40b
fSR5hLGFkh8j7SkjdjR9d9L3VLxFHAEK3ibZodfeKgHU3t9FxkmY55GercQrOAKJBDCRpNzPlve0
e3Hml2z4nJBblfNJHzdg+NAEZXsNgqrFhm9myBSO1/F1q0RIMO8ZKCptyRXuI/Vsg8o48lbqd5M4
Z+0xqk96flTiY6Ic5fl9Uq9+3g98ht5YZ+tBks6YgpZsTYucunmIMDkT848YYWdnnUbjLr+egI9N
nF1mk4a0Kfy8GV0exkdVvbfGutagN3acuGSUh44/JS47kY2DS/xgUu8agPBljMcn+b1a7S5QUzAI
3Fk6DRhaWW1HMO61vZyd+0y6awfQo/Iohdpl0dqDwZEW6YwCN9iSM3oLOgPZMNX/cm+IbVh8YlIK
3eIwyO+KFG008qxrcUxTv5Oep+SpnYgU3gEVlLhGZeLqU9PtVSOoNccrqnlH+5/b1/e9HyztJCWn
rr8zdKxLmPYyTItAL/ci25WDrf1MFzVAXbTPq1d1cg7acNG7CS/mUsaNxnkbquHOIGnQc8Y3Q37u
Y2VNp7WOnITEQ+Kuer/sf7Hnn5fI2eiSdrza4+TD2Y5figFi+/AkJc8F86L+wa69tLZ3eryzKc03
uvUhiQfjZ5lupbbzu1kPOvmkFHdI+RlruF1gj9BNIz8KMezptMe5UNyc/ViEDd/tScvHc5KdrC72
MUgPcjX8acbnmB1BNjD4oUZkYEDjZyer0graLe1MYeruYD8MUr6VNPofmR9Uk8z0CFPSlwdQSemh
jj6KqHh3mspfRucga9HeVJeDWjN67jryby24vRiw5tThTmL7Btt30qxNho8koSSgAA8ZLalepmtB
dG7b24PfxvCWYs1TxydyAfEJ7pg57+X+XW3FGt7USgX6yAEyjEL2ekV6mOoP5FdNB5ZR8ydl+jSI
6sEeHhT5bzHf/81/sW49wvQ46tpBQBTMSRUumd//xXvsq+veMJPSqag4/7iu3a0b51hb32LGW7e2
YHKSyJUxc92UQeawkb9LmLyhIJVEmKm1DQNsbjGT5hX9hUn1hcDPcm4IRlHRaFNfSBxKmrlNk9dR
Gn3FVDhjmciqejBljRvl6rpwfhMS/pDH3aoGf42c1ouQvJe/zCz7y7188U5uPb1Q+Rt5ev0dG4PR
lJd971Xf2vKMmTDtrOKVyMVpZpTFAPw7HBrLvnKC3t8uSRl1/+//KP/XXkxnTIoCxRDB8KlPXPef
r/vf1FDr1n4n0Vo7C1X0zRw2pVEEmn2ibV+F+fIX8s8XBtWWfaUD/uvOEznqpTGRBC6mwHWNOyx9
ENXU2AzHR2VrpfJqksgg1LQtHeM+MQxfV1/COacMvSsdZisj+zDIiBJWJ7kd7/riL7bfX97a9eP4
163lY7bIcQTjuAD1Ji4WrfoG74Gorg/Z8MEMetsMm7J/gu2jm8caC3UTFwupsbBxyFY5PQSdEKmA
h7B4VI3vyXetW7sfXkcFmOBgU1t4YM4kpf75VX/1yV8ZVP/6bRu7GLpOhunaM5qd1d/D93zZr3nT
/+PComorq124sB5I/YoMn+/d781uYYlM0SXHxLJRdWWNNtT71nVvPX6sVs8akbTc7qx6EexDAxjk
e5e+IQeSiKeWy4ASsez3cr5Opu/t9Ld+PjFxAmU0zvNeeV9eqo8/36z233xC63+5+SSqZBmzxXas
w86C5jEaVzda4JOJcHiA77uk0CgBw7MjXWfWGIO0zBdFfqj1n4wgJOmgp7uEaqJOicVS9S2TiHVG
Um6zfJQjtrJiOl2n84nsBKPyQw7fxubiqHJgSo9xNEKI2imLif0wi6lQLn/+ta7P+n8TNC3rZr+x
1DRWVBD/fS4eZrxKRDuSxdCJn1rdvCU1v2IcTt/7RG99fubMKMy84VOy0rulXVv2859/hy+W6q0l
j1bqQ6noCbt9dKjSa6/w5+t+sdtbN1uAqQ81Xps8m1Gq2IhJYZRCgCWbBPC/GcT+803+1/O/2Q3G
VNbkxmANpGrsLuW5rA6y/liNr33ugDKGDJC3o3boqoOVv5bdHcd6Vb40kgTRLVuBYgJd527VvBfj
qyM9hNZLov4kXt2cAWxJ1CAJvbtOLSVsdiKgnSpfV81vjTkpSdimWnOcPyXZs5F4cJlXNiOb1AkU
zJesJnZ766gOgSXuZXBE+VeSng3l3Vl+gj67Y3ynTPeLec1iuy9a5yS1+yk9JRW0g6phyPhag++Y
TXsflRq8SBg80QU7Q7tdyNitHiZd9urieQx3DfxsZxcNf1F9f8EJt6ybndBEFNanA55EV28OmkGI
T4xq8NacJ4B+E/Kj4xqRQuJG5dV0wjrguxPF37KfI1n2f27v3eRUkkDotZ+aYxRuxN+o1F985Lee
i2oV6bEEf2A/fNqP9V/O9K82NfOmUJoTqbLHBrp+Ob4YxItCBQUec3Hd0iOUvx1w3NCup0jxlNlc
yfJCwjQTicjy6m4bZ1u6fdEHRj4DGvKwmWpYhnqMquWHnHR3jl7CNjDPdhl7OAsGCuDylJjbaNkU
kebGRXKYwZMz7VCQzZJof1N2f/Wsrgv6X2d3r+eiXDKFmmCHA4H4nguNdWujNXZMs9uYyyYnpnHJ
3xxT/lvpYd16aF3DBrKi4IsJDcZyHwgnNmb7zbPwNrwz6cTQNnjP7ZMFDwa/SP9SqH510zd7oyIV
KK5rrhtHheuMIB2QScT3shOtW7cmmbiOQh4wLVfemY5+r9u49VbqJLXs8gmtiPUjfDR//fmM+OJT
u/VVysyok0ZoOldvki71um92XLdOSqboqlBcn8DyYzn9zenjiwPNuFntxYBPux4W1HJOE7QOfHQ4
SJYMTcLuve89j5ulp6dsKCLXpn31Onjl7+9d9KZISXFjlhObj6390Vg+KM73Lnt9p//aJoo2oemu
qBNhMTLmcn7++bJfPWXtf15WNaJWEqpKC6cNGwsCcBHVrtVpgZb/zYD3qx9xs/oyFW9NGyYuvvIM
JX6P5jklqN7J/uJc9EWpe+tcNMhprElKz/45i8MUjSsnF3sbOHNW7xHzfK9M/8eT61+PP811YU4Z
zrlqAc184/TR+s8v4Is1eWtEpDb6OMydgqb+OXqUvvdh35oQmXrFwFZmRGAo4RZQH037n+/2i51U
v1mUZhhhvXntVpJsk0Fyor6q4tL/88W/ehQ3y1F1iBQuUDte0Voxbmftm0/jZkXWc2qAjPOIu249
X/niqz/f7xdf3q0VERYGjYp/2EwkHKTgHuP6DM7cuZlTP9SXv/yQL1aPfrtAzcyO+pQfAix65XUw
X9BhfWnd9w4a/WZ1agZ5IVGHp4PZdMnK1BWvgm745wf01Qu96Rciw1ayweaFGiFucDg//KVq/uq6
N0WzjZ94Mc/cs2p44l1Kgz/f7j/d8X/0N7eeQHovDCdzxLSX0YTNeAKmcNKm6JDizipNH0s0wnhE
V9Sh1ZgbT5pkJFxbE86lrK5Mxll5BZvrzlRtCMDIPJo4SGuNoWcRiOVJL+frpH8f26oLWfLqDqrV
8ZNT6L49m0G1gMpqgWKOHoCZq2OhEZa/ruoIKZOhKrwuNFmkORxMDPumJd/rcg9V86GD2p2YzM9x
ky2sN0b0vkKXFQH1mYxc4rwMlnzaqn3r9/j72aUnLeYhj+atk/LHw2+DYWr/tCjROkaZNBb3HX7+
oX6xVZgJhYoe9QkDO9gFv/78mA3r+v7/6znfYClIhRWF2lTg3N2jtX0OpycDvpEEgbKyH6qZ5xO+
ilQKVEfbzk6/7rN2N3cmM4yd1c/M5cWmsI5liHM5/FQd5/LJYVRer0b744pKZNWutRATqVVwtSCZ
ND+DBhDJO6iCQaQj2OFP5+WuyT5S9Q3pAwqHx5LBYalvFmbP07CedHgsS4S9oSeawkvgeSfivUL3
hYWRq3fdKocsbE0TOqCNrqTrjOnGAikpZ1BvfJAabYq9NvwccycobBEYMSAJDO35V6X+SkkqmcQ2
hZeh3PX5WnLg3TCzbRS3rbeT+glM7wpzeMq68q6W+v2cMVQamVQiUu60ym2hlIVwTDIND1jxPHcw
pcf7Gcp8VPAk0pPFTA6BGhwpXNASbPel4dLFDRwwfZPHujvN0qXq4Xy+Kcq8Gmg267haZ0v2PJH/
nSfP1TL5VbvXzHUlM6vHz3FQWs/iD0XxvBCFLAxxllCQNzr/s5qMMGQl2dMgjA+zumIZ1OYJH6zV
VG/Mul+13ZkADbdMBl/T3/PmYMyGl5qlqwnlpewaZIpw0rmrMdF+mdi4EzW1SRxc18U4rOWFZGs0
KUXcXaamvrK/NKO7zGPv2SgpBlXy4G0EU3IPb9oqSj/HoNySFFck43aEhR9ZuUus5FITOxEvWwmB
lX4iYM/LoaM7RkZQhu0q3ILBj25gsowRVKzrgNFX9dDTw3arhN16FCZOp85OQerphBOaqsKPrX4z
MGvrk9jPIStk7RQ05mc/huskcTYl3ppqrL2XEdRpBFoRA1q7kH0zUb0yf5hb7WoR45oS1r5tfsrV
j8S6n5EyAJK6wCFQUx3y8wrXtoZtHxvufNUdLiFkoh+5U5/tBU8mJijGSkKPIElHJ+2PNYPfZvIL
/cdM/O6SHCzs74YNjdA9eNmdvYiD4lyU+PcUodZUoCTUMNuNyp30R1mInZMFIErMRcPAgG/Bj15N
0ZopHR4crgMHHVqQ0xHhcBSKDF2shITZ+CJfHgcbQVADbVTWVyVvTC9f2ulF5kuEGjUxJAjH0C3C
CqpUseoiyW1nPEiIfVkca6WJF3yPuyR2swmJSQEzdSnWQtvJ0BzMPobOxtSyhu2bIwJ4qzINWeG2
SbVVbGnkJGLzV6BsbA/JPK1xgcJ60E+zh6ywIQ78HjV7RUKN0u2kEnE6ONE08sJH09XwC9Lki4Hq
GuEO9uEq9lmd8dpVxTpmmmGnj8V86WQI5pHj8jLgWO1VFMNOCd/e4TsGjOyzF6locSbS0GKom1zY
58hwHkZrD32rgPZcJzuBo3k9rc3WPA5s0Fb3Q8rRBGZoRZPOk2vMmlNKKxy3GJvAns3jzM/7H5PB
+hyg6ZA4Mmq/cWx0VRkB1qx7tfHWwG7tp+d+KgM5sZi9njMb20x7AzlI6TN3iMmOvIofx2xXLXcK
R5iSvHQDrPj0zTH1TV2b0A3bjWPJoHPjqkLKmRvjSpJZdAh+7sziXGV8xpOxsuH1y85mdo6hRVxb
Z+EYXblj/2QrsDfh2HtVFv+W03wXxQ8F83XW0vVAFAYEKOtFFyVbZOkvffQSMu3qoQUXTnE0o1c7
ggrPB9fDnxPkw6xmSEM1S1S2n1OYHiUROlW23JuN/FTAiZ8L5MVTyb6cOq+FxI4YT1kb5JPpmf3k
tgbYs9FWP9vR3I7yAVJqjFsMHg9Ih3EgNcu1luz78ZfSHpP8qMo/bTGt04pTeWIo2V0tc8Ve1Tn2
P+a+2Xa1FmTpBa6hP4flkQ7A1XlvpMG02YNR48mMDLB34Nf2DI/CYqNYzrFVj2P7q2EiHwm3x7ze
7PExjGp/trdGO60a66m3X8GWvDQZvcZ8NopPzXwY05/khnk6UpKIomMof1noGBaSd9TOOrfpfd0R
lxI9pO1zkaxZUYEIuZqRJ8com+8FmWCJtMuEBZeOHRgOLt6qLhMXhHhGs8rSDk2wvetK2RUF5IGi
S/0hvYRVvx9LdBpwcUxo3g3cTZPKhGbKdJyf4XyRsxIeLgSWKH6Mlgduw5MhHcn2+Esbw0MrnyX9
SSRBDyaMlGpKxDaXdlYIJuwcM0ZINST2q11KMVvvQ8WJM/6u0OYlc74uhunQW0jdHNZv8yN0lO0U
M2XtYHZKfKy5LKOXCVcGQ7prpK2UTJTCgkLtYgx/c9D7wtPCuvV4iwlPDBHEiL0zn/pO8RL25q5F
Gd586iINSkqrHqJL0paEQCFnRz9A+q8fmZIrYrRvyeeiFpcs5HALH9qi8Aojos5TvYrlmVbgjva2
H0ZIVwjek95tY2nTDhWscAet5oOTwwwtq7XZQ6qCGPznkks3viiZ/8FU/9W/Vn08ZHU8gvSO8BVz
VO+Y1zTnWB02ndR4CZsxSuON0IKmXg628rO1P+DArtTc9KxqXMUL2kuEWDUsjyk1UGTfkTCyWpBF
iAUBqeQ3+rCHVphM57TO/RrLeTO7H0pEq6m6765cwpoClVFfr6OKt2o3Lx8z5dxjfLD0wrMrzZfD
2aNX/SgQoTrZsk4iXKkYGsxnAtPXFULOZCvQiSX9vQGLSZvJIJKfRqwZLcQkaXjM43eotEY97oR5
STmnUlH6Eb2kPVjHNIORBpofUlkhYGPOUGXEJAqk090OpyBlVTQJkvJ1i+ReMJ1uIQWxHSzt69Ls
8fyhEkKubFUvsoT1NVDi1YZ2kA5GE116Nq4ZJcDUrZ3m6BintvX65KxWy0ZOtzPvvUPNFUawiqVq
o6mRCzmNumAX1kGYb1XRuaYZewvbmWHB50RsYeuQs5Xa1+27kk1ZboaV2lfs4lA+ERJpb/pwEcUl
Rn8GCltdoerkXEOUwzHDaZ11klGA2oFkolPT5EOSnxbplSMDRqbwNCqnerzMKXPSaC2Hx4XDs20e
7MX2IjWQppW4WN2xmZZVeJ21yPtoOavlo6XcG1nrE3a80hmSJ8NxsH506DLz7cS2ZlIuGwpf8pUX
j59Axntfklcbs4kM2X/3EIpnWT7H0a+x3SfpS4i2OuFbKPj+NONUR7+cFi0VF04fqza5Jl5Ta7Dh
2kj3GWmRrxBG9n2MCmey4C0ThOYPCBHbQn6c8nPFXN0ieQCirW8X6tZRlbVthhdCuf3M2ROEYWft
uq6h36vqoa/ibUn3E0IRr3IT5hSvx5kZFzTPVfdahA9d8qQUzg6REIaA2mM4DT8kud7nLOnKel/M
6TyS/UnyAjFvXknwWQf+NFSPes8OISNkiKtdCPtTS3gAqKUTKXqA4OV2yERHmUNgPldFSFTZtBrD
00x6Zw3TrXkLlcuoVqsWIYZj4V+gPxkY1BYJalk5O+j105gHw/QjzWavGnbYlV2DQilbYWHpbIyK
dixZilp9JnV4xSJDA4+OmegGFvubkl4GyguZt+88oe8id6QXb22415gKq/fAJZT7vgqRuF+Ohn5I
ximwbcfDAaSX9zPnR6G/pigdJudZt38rRPqZSeVHY3Wx9OipRKydYDOCB0qPDbw3hFDjY06gjP4z
wts74D8qOaYOcxwUynvYz749UQbACndbfaPHwSwalOx7hSFmbtL7di9ZWiGIzuDNDYjasWEYuydb
6vZyRWhME/f0zGa4WSivq6H7EWOQbToDGqw40B2MDJgSmWgQxx6eZ9H7EaqDTm8ezcHZ4ql/Eqj6
rRlWa+4VJvZpCsI7xXEFETvptRUXlEKo/wfz3kD8H4enq4oG85TQXveTw2yObTxCrYyxQLHEawRN
DT2AuBZzxOo50rSOofuW0eTZiCasbpfIB7V6ngDQtHxGKLK4WUhFjpZDMe1LvZATcn2fzhyU46Yb
t9dDSM2bz0TPN2mouUjOXbtFEKE/zEAIBWiThCRrySMPwQeWFdtkgAZtbqZp16X2naUXCGuTo6Zh
kptDKmx6P46CFNMVuysuoaIHPUqYqB1Ooa7t8E0L5hjqlCDsrZ02i25vrUHedznfIzuSjRGzMH5K
yH7Ckg2qu0QQ/Nv2dWzDtVXAb34ks6eew8NcWg95JjaKDfMQI5y/HGdf4Ac3QCHKJR4Gmun9jLAQ
XXTc/v7zhf/xm/svZOIGKhTKaApdbaa9PfRPbGanEJueyaQO1TCGICNqpv63C0if9m/sGqhBTBdx
2X6RlLtssrdytzzH9mfqRCcn/PzzTV1/9n/d0/VI/9fR3S5OA3/exDYs11cZRdCVoizqyvvz5f9x
f/uv698gjHpmj2OTM9KrZe3/M3dey3Ek57Z+FYXua3ZWZtkTW7poC0+QoANvKmjLe19Pf77CjCR0
dRO9sc/NmVBMiAOis9P+bq31b5pJfOj9q0zSqqj/FWoPfqtTmL/Ue5DGzVWPTWzH6C6x78qz7Xef
BPlOfYNFDhKB8tziDDJD8igTDHs5pvBByi1Isiuvd2Fd0GUyfzPQRyGE6Vxjq1KJlclumuIaqOuA
qoIjxf8u168WacsAIlgYUxi/DrS93n+YwjP5Razrb7Zykbi0rQz+BvbqGvL9qqTHLtk4eIkXQCMe
CJ4hh2TXOEC08kjWGVX/LPxeJgjV6xsx1Q85FmUKjE0JSQ1bsDWgSg/wFpKM8PdtVzwq39iZVrsz
JuMqKLptoD0aIMRz5bxx88990a1HP9ym6cdystd9DBuuuKzrG2/8mDXlBnUjF0as3rypomidIipS
kWguvXvlXDm8prxp68K6gflXlp9i0ZJeQ9um4TtAKON1r3MIQfG0totHpEISDzbbVdOhyC02oEDa
1MZ5hCavNZ8CHsoBxtGQp3MmYe1p9WpWGSjbAq/iaxzgLMYAdRHQSBqYoYFz21jDpWaA6J+VOrZO
cuOKLSRWY4KuWN4F+WU9emuTFKEkDzGo9CJCiCsmLMgbyPT6pVHEKwTd4Kjm44eoyTdVG1wimIrS
1qOtcNvDy7i8Kkix0Wop9L9Ow68s968LiD5lAH4aFiMKLVLtzf7GRa46p68BJbKbaQrvqjDEGuO3
Y1V7PeKupBt/gAHeQ2f0997ON3XUpmy2Gurr8BgZ8jbLf6m8vEiccZO0M7v/qgjeh9X0GPc4Pxa8
QUvfEnKuixCLA02vzt538a2MbwGKIu7kRTt3/KZSfTuK6J3d/HSD74YMNkWPeFxqk/iIiLXiVSXF
esgutOJdYxebSRW/+jq7aLSJmO3RNq4BkkN3bW5SpbbomRDIG2tUlVadld5PkMl7+EZVN+z63COB
lNxAeHvqMO4HyaMDsCBI8m1bfI5JELczvRIhRXuKSCPZ16l+F0y3Dd5jNfofTO3TGFXXbvbTDmDV
mulmUOV2hFfQ9u6dEairxlffQkUGAuCGK35qnYJ7TFut2kS2tqDR+qcI3hbqYm2xc9HXyFLjPrLF
mTrIb4o5cmFTyjjqODJej9fRkTV8GPxgozlASALYcdM5hMNv3vKlLjdqrZlERKi/buIPKW2GzfrG
hdb68kv+mxhvKc/tThlBCp7UdS4uIp+GecN4Ln48/W7JhYmwfT00yOz210N923YPWIAzH/yb6tZS
E9dyVd5nNpnyFnmIzptQBkNEjmbHmThn3n5TbHhCCD8zn6adJXU8mWwsTI4ibughaJEuu4qQLAmj
D4HYj5nDOxOuXcNZv7wTv9vmxTufTbqwx3laVfBV2bNnCKcPCYCXP/03i7YUy3XiIEinln32TUEn
8utBNhBQEaHrf7w8wNOhP2GQl8q5kdeApDUVFtAa55f6MqzCu7gwvuk+SXpa84a8rI3+3e4Gwtvk
LvU+OxUhydwJD8IdKkubtkA4zB8v4oKIVuTfXCu9bOBbUrzbVZ2+jaLkOsObPvONf7fLCySbsEZf
eMVAqRGGoRVQVrDymz55iIPHvvjsDw0qa/7jhCSXgeiHG6PpY2tImjUrrQfVVUDtrCEjObmgpPQ1
075HiMC//N1+dy0X1a7ai3TU5RxyieAOMSIj+cGXP9mc79+pfZofs2dnuyQO1luDk9Bk0X1qjvsy
9bdu019Ka9zn0NI0vVjVebJBuB6VH9Q4svyjC0FIJ6ntZxdO1K8j64segaTM1RXVppUXgEmN1rn9
zY94ueOHchYqIa2p67gZ9AQVMIR7tKD8GjktgaSbF1/UTrNVwWPsfY3NYgs/7qIY44/5OFzEwI2T
8F5RzM9os9q6XzzPWNfuPguRfpiGb8ZgvKNrNFkCdWZVfnc9Fi/5GLuBXyLJf60nOUmQZD0gGEyz
Nyq5f+HX/+v78H/8n/n9n0tc//O/+fP3vBir0A+axR//eRt+r/I6/9X89/xr//5rh7/0z7uvHcT3
fPl3Dn6FT/5r5M3X5uvBH+CVhc34tv1Zje/goyfN08fzHee/+T/94d9+Pn3K+7H4+Y+/f8/brJk/
DRHN7O9//ejyxz/+bstnh2/++L9+dvc15de2yd8evibd1x95tfyln1/r5h9/1xz7D8vVpRCSNmcG
wEPWv//59CNX/KFLkyCTd12ZrrJ5L7O8agJ4LsYfhqEcw+WXTNexFEe8ztunH6k/dFMq3YU5jTAI
KsP/mvzBBv1nw/6Wtel9HmYN/Bn1ZGL/c1dM0zSkq5u6wWcK03GWTZ1tYxpGNVmI93Xe+9YS1gOd
7PKvsoIoili+l5ANM5tt6xYweOvKi9DyQ1nmpkIh477xc9qZh04iVw0K4OGqlloHLtkwx8cc/uS1
ZRVpsMks6KC+Y3uQw2tkYHW3GTZZqGcfdHL0XzxLZe9qS3E3yBCRsKwofQBxi6+LPA0ubN/vL0NT
DqTJyYBTmy5zCpG2/a1q0PaDjjIBVxs7C5xJlVTbNgQdjI6aoI9ZqCkbRYt4/JxFMMo3cWCJ28Cr
JwVyP9XeRtXYvCXbZv4owqxEm3EKwFW3demJXYvkhL+KO1k2hHy1H211EA0XKpFmSs3drGlmaAJD
u4gGXrRVmUoq0GSYykdYIojIAobZlbY0voSN4ZKwo7TVrxPDQKs1Hk33U9H7xteYZwr1Wah/iZP1
X2Q7onpYUNPm84y5kIYgWu0UP7QsgaFrKmQmV1geM9mwAem2CfzmTSJVxdQHdasPIkBoMY4FtcgO
GajmKotdCxUt5xeKWs17X6aUyJvaVZuOFCcKZoMkuhG2k97qCYXyrEjvDZlEP3K0jqJVVFnRhNJP
3jXUkWuSvKaWiA9+G1jexqYGh6JLTZwsUda5aLKh+CxG6nMx2IPIyLSLJI3JmxVUa5q6rzZeJB9T
o1GzVKZJQdlE3tTUqg7J1c7/5SnH3Mca3lQZ6R9ivbqrRSNuUcMhEK9cg3xK8CUOUKFpTI3KXtT4
9bWtlQDpuwQwZNnTtqFEJFCFxZWNY79D3LS5DRvtdrTaO78mpLTj1LDWqTNQBqaPB8IbQiN61pLx
rVcK6zbONEADTli/B9oSfzcbxEXMsU/DvVk0U8MBcpxP04QQEy1/yUsVqBUFtBFFE7G4aBS9y1dp
BrxvpSTyT4S3w9avGoXkYABmoEoiCqBhvB8cc+2n/GfXaRKUm7NfFrqEKITJDmU+Tftp6jVssbr9
WmVRhN5287mX49skV+Ya0Aa5Wb1rbwLkZnPkn0ict1+sAQFgj1lvMl19K60K9ZfAouGsdGHl1+AQ
ygRAhGc62kWEpv6lr+i9qwdFvcvcutr0nn0xNO7b2ov5+5FOOaJ0f9Y6h93JZbpF1PS+MJt4kxd6
CV2dc6rBT562lZ1P76am1ZHW0GyD1HyiadvC0IeLPvbDL+ieis+VIemNKXv4ysZYIG9uSSLQRL7N
RZyvEUXIN06jh1s5iP4NJZF0l6TWx3GqqS/lg/omBU/rqtNr9bkaO3rONGiWorrqxAUIlMjFTxkt
d51K/Z5exdymWDM4q9jZ0cxRfdIcwiaVZGhqmTT6sMYOKUBNXvkVkqaxRwgbFa2xVsQj72yPiM9G
AmlbQatBBKPCSzH8epd7OmqMPZVoxAyy2v0oB1u/QR0Kx43GOh1ccUR4NkhFeO8NGipSxS9Dx78T
PXxYA9WBPcxjVW/a0X5nFFO2cQrba+4HMyiv3HJu+usr72EYx964z92u2ZZQY9aBFn6LjYkwTIzx
ldv3w32SRNZDzpyijeqN4R4lMSvaAFzQLyaQ7g9+4Xrvm86eLoy4cfdO1aA6Y9jxlSPAdES8GjvL
BtmRjoP2ru8aOH7xkE47VzcoRo6T3q2zMYPKNEXDm64f9BuSwcW4RkYHfbAJVW6zH6DHF5ZJ0yNz
8K5M3Ua1OgLBwpuRdz9NymebCaHZr2FmYDPARHi/Wtcp4nsqFuWnKh0KbrBVWA9ZibTYTWI3yOQ8
s8V/Wbvn1m2Rw5uNm8LCCrTSpRS6PVvR5w6hzLJwNMPO3HWBSzWlUKvSareiia/SUF5Zftau4iy+
sNmkbWjTG6uI2wzo0vssJ6eTlfDcnam+f/lbLRpu//mtbN2wTLLXmPAn8sszN1VFhhDBGAIh0gK1
HjTvk5n0H6e8R+mINryXnT6918npobJP/1qPzFJC5dkPtPdxaN3pymrmLgAzE71DRy6n0YmZprRn
dN4rdMLWSF3+SvOc9kt1dDUfnpe/vn7oSP759XXDtnVLCFNYSzK2Vdl14XsGX78ds71bBlf9WN/6
ff6VugVyOwUIfTe/T8p6rgeH+ygRxqUZDQAJSkSzYhT4gANYunOGtXOYqvjre5mOkMqVFqijRWBh
aBTlG5O6pJ0gozUU2ccEAchVYyIy5dvWVqGg8bQUf3mdB+7Uvx3Zpb/7Pk/539KRPXB9/2cu8f5n
PvuU9fKj/j/0iXWdOPO//uV2HjnFl9mPPPtZh1+fu8RPv/OnT8yR/0Po+LzScegSIOeI/U+X2DX5
gS64F4Zpi/nu/tsjNv9whS0lXq9QliBhQDz5l0es6XyesBU/NOa77rD1//pyB5t42ieeY+P/eMQQ
zlENFIYlhSN0Q6glydesHMMzW9fcpSlx6sbS8XZWcnL75Lov9CLd1VoghrueGkB6UQYCgQuMuD+d
e7wOs+J/fg9DQWOgERLWTcyx/bNnIrAFalZea+w6ldhyH8Tkhu6E1cUDkr+l+DVmaE8gKtwk3yfl
8oXMMcw3IimDh2e7d+IZPbzwfBHbVKaShgTNxso4RETPvwjiKm6N0qixk2X+XRNSfE/MuH/Usgah
STc6Ryk+Wn+Gs9lPV1g0hXHmqOj5cJ50tAatU2MXNLZEe4q0bCBpgg4KKkDQRAwdWOJYm77ZmW5e
WIbnvH15voeZiT/nayudJ9oAyHnEFq5lkFgl7TaQOU/cnZu0yTusf/qq/Mdfo4BIMR1lCFefz/Pz
adoKBZax11lVUJKfcot24X7SRGcexcOU29MoFhaQBgyS1RRL2lDO4SV8QqM372sAiqJG5UwkyA4N
zTlhheNlszBqFnMxMbfOHDg/n1DtRuOUAzcmSZ7E12ZVW0AaRPj+5c05nhBr5Zi6NGbjqZbKGlmv
F25Xad2ut6Nma+XCvmo0nE4P1ODjy0MdTchVBNiui99AAM7MDieETmSsJSZojnikWoN+eboWs9fy
8ihHE3LZGgszqlzDIL5emC01uaNp5ra3q2dGJ3IxZUxdi77jqE6Fjv7j5dGO50Ss75A+sCzbNNxl
UpwkluN2lu7tojajUUBX+nkP5rhpPrx+HJPXWDKW0LnQh2vXDVVutS3174KE/ltHkCGwjVh8+n8b
ZbF2lQ3WyChqD08KWa08Nml1WEbnlEiWO4QdsOdVwyWxBS7lYpQyiJTsEB6kll+Mt34XdzDKjQyB
YdDpL0/oxFAOT4HJ2TZsLND882dvfpT5aRxVTb+rvVSCMdYS+sOLVnxGPANn9eXBnggczy0dE3NI
/AimpZsoosyH5dloEFdpGCNo45FNxCW7GngXgY1tesjWdKhAGlYlaJ7Av4yrKA08eW3UBU1G2z4h
ulRBSxjs1FMPBM0TyM9H9VR8MmBwISMXFVn7MazzvHyoHXKQK7uJgU2nKCePAGr6YtoqHDUAP1ro
bCrDLZrLhuD9UYfq2e8N8knOuq3aimJbSsRxHRYENZepqOeOMKbb7mlXraeXvaU1bU+aRlTlxSjj
7KMUXUXvjIqKbdIoNHheXrXjLZKCdN1sC11BhLE42W3rychPRb9LyYWRP1FqYxDlAQNMzuET5486
3B+GggQvnTm6ZcDD/Rk1J8h8iSZhXOp0hWiYuteVE+q4lXYvCie/1gzlvnv1/PDAsBZKKuSnlnZJ
KVSnc2S4dlasiW3ot8AdheHpF3ZLLu/METyxmDyxpuAflxGXzU9rv84ClngAvTy068Hrh8t5HVaq
jZzNq+clHVO4cn5pZ4N7uJh1LHXa1MCMHzV3JiKl8aPVD+kFvebUl5eHmh+Exb4pw2QQbAY4i6Xh
EJ7fqa4Yhp1mRlRXxsS9KnqC8TBL5U0uNLojtA4gVzlG2qsfEKl4qUyHjYcnsXQao65IyOVlw65K
UaTdqBz0KYixcpzW8D76bvvyTI/3b85cY5CZL+yj5XCl41YybzsEm5tCUvOw3lYTWmdpnL2uims7
DpfOwT7ikREe8EAebp/lhCGYNnfaydb8UTdQ6BptjF99txmEifAEW3MUIA8HwQm3GnfMxS4P0SEt
KwtqaxtACRGt/Uon82k+z4Za3O28tgo/HFOxKzrdAJ8QFPvB1a1XHwcmhHdh6XMZwbYWxR/scop6
pjPtpjEtgZQ2LRwKKNNeYOVn1m7pWTAh8haGTnymq/kMHq4dZdBo0stQ7Ohur2j2Q6m0MErzzC1e
xiLzKLrlCoklxigve6+74GVEzXu5I22d0TrN6hXtnAoRfqv0sd6qcaL7xavPuEG1xcVOkkXiZh1O
DGtiibS0BPr88oOvhc01jbi/SLuuXr9ZhJ14gfZ8xv8Eqz8zx2Y61ohGtmJnkbZ6341+e9VNDfjP
mWb26jnhYAiOBndWp8ne4ZwMRe+taZLjzvAR4LrwA7uQexoKVXAJlPKGi5eHO3E2iOOkhcSdSYZm
SRdHvEDL09yc8NNcOnRUtKDp83PdVk8cjYNBFvFyRGYoVM7EC6EHPdTjvNTRt4Hn0Y7Te1XF2Zlz
sWiM+fQkMSAwCAIrSnvLRczqYiorm7x2pZBZBvuZ9P3Wo3UlRBY9sFpg65nprMekldy9wqTZVmgE
UOVsu0wePF3E10bY0oxFsFHel9GoisfXrjtekoUHPkeYprsMpUflhw7FItzJqEcYty4+W2pQZxIV
x5vLp8+ZAVvYuuS9OTxLFa3jUVqi5ZzhiBKYuO295z+d04g73l2eFtyhuUbpMN5iFJps4UsGWr8b
7SQEDzzcRWPxw0uR6grEGfu9YLvMO8tg+B06i0eP2aefP7uJ+miUMXp5/a6ilWu3zUPZaus4jfIJ
mfMWeHEXpHm/L4o6zS/ysQBcMaRdeVuJSpP3fh7T4y+1KxeWGX2dqu7aj3Nk+7XMQ7Z9APEIiKoy
DYoqwuQeuKlTDJcRp2W8UNk0UKpANEPuK2UWD7EwmjdwVBodlXd4JJRlYpyOVdAnGbCdJqSOMIk4
7H5Qsy00B0h5WX0nwCDbHfKSdiucnghOkB+f0zM6tv6GritWiefRoZC8ePJ94Od5Yhu4VI5B8xnf
i+jzSMVEGuLcUMeHDL+PoB/TorvEYwvLXJSwV8uw7HcuRNj9OHZyU5qhecYd1Zc5NwdnTUiDNjPQ
0SgeLKyyzGnqWbQKmKYdfUvpCfADKkq6s3xXW4fjVNz47Zjf1E0O80UO8k0msrNf4nhVLZ2AzGBF
db6FWJz03lZt7NPkaJcMIcjPyG0/BZ1NItvywlchxudzTpqTFKdJ0nWe7iLDEVtumaZ11qFD27Yr
keN0I+U7nnkoT0wIu4nZN2zGIHVz+EAYCMVnUcmEiJwoD5mTfDdNxE4yKuWrhDj+mhAdKsgV4yW4
5vxVnl1cxOvrxi9qhoq65J2fhB1i2W32KDTIBC+/rSdnZUnJC2FhSp+sw7OhHFvvtSIsuh1CEfUe
ufv0cyFN887ydZiWL491HAiyT0BHZiQIoBA1345nY4kBIKlrQmMsQR6FerhrY+fBbbw39CTIV7Rj
884MeGpy88NnO0RFBDKLdZxsux1dax4wp08BT2+yzQQk4Ixg7tXrSH6NbCEJZkyIvQQklqFRjpku
OxTzacXqJPCVaBqEVFAxnFNmdVmmw7jMkeQn8YhJrdjcrcNldCu7DQoQDzt4CcDderOincCAV1xS
aytLbYV9y+nNJcfwbtQnhCmkY0zjK1OyDn6kReGMqMkFELRsEz41hqFJh2+hSlQmkAmYppUzNs1l
YPfdmcWdD8ZyxqTTgYlwwQkfFgfHGhK/6TNBM6SG2aSK/qBCg0T98vE8Pi2OZC4w8UhX8DYvTgvS
XAmtowsJBrt677ZJRc8cjDS+k79/eaRT83FBRbFueK3cu8MdHM0mKFDtl7tBByeeWDQM9hMn3L16
FEfyTpHHNigHGQu7pmfK0cywon/J3BnOL0y5nzPFr44AXTXXpZWr60TrTyjGZ5c6tHM1aT2IeAo9
9GWU2H+58rW8z88s2vH2uMrC++bIUQUnqX24aGZauHFg+sG+zvLwyqoM2M38iz65nnXm3Th+qBiK
GIbCmYERU4uTgN6s8kZt8veqzCT0vbHFO9DqhNwliD79Y9vrbbgfaZ51bpLHJ2Mu/s1W2yXnTCrp
cJLaEHuuYUE9iPDZIuAZZUiP22LMX3s28ELxPzmAbBlZssUM4wATF0+p3OW1NmzHCb152zuLXDia
DQaZjKzUeRWJdY/kCiXN9eyabEc2WEDHjH5Y98T3Z0L2o/eQoizxga1sNZfalsUhXEo3iDIxIBYZ
NwjO6A0NSiwwVxk8+KiLL0luutrPRhqZtS4SCfdpMIHInYO7H50avod68g6UtBVF4cO964qm8ro4
4XsY6Q1lXmSMTOs2cfX7PqOTq+XW57DiJ9bX4MkSFsg7Y/a1FiOSXWjo/CB2akAnpRsdGrYMyn8V
YwpvxMLKKOJd8hVcCXsxipV1emaJzNq3aSk2mU3r4KLvszMn8uh6MwqHhFvHRExHLqxamLN+qTvR
AaIdA4QrHMhMsvqRJfk5/bRTI9mkC8gnkU3CHz9ctR5BnjSD1r23U/nDwif5lNt1vo4m3zlzMueV
ObBbzIn3Xaf0bOlEr4sXuNSCSrp1ovYBjZppQZ2Hm8G0qb+hh/YAsMq6VmIsb4Ayvzoz8jQyc6Pk
zeO/9BGKto66Ic/VXtZWQmBDA7huTOGgRc05We55EkeTtAFakThjijMy+LlXNzhyUq1gqKDX49vR
7SH7UFP6EGhlcmVNXfz9lWaNoI/8qc6SYnaAHx2O10w9UCyzRGBHac3G6mhkowZEbl4e5SmRvpgW
DzDZDGqnVPGXEt61P3SeVOSTGk9DXMQqYnvmdpczjSpLR7Ua+yzA+0rogbkTfmneTaiufZpCg8am
dppKh9Y+EMnWOlCA73kPiB+RH6jNq0HGJh1Jkro7hzk4cbJnF4bnkHift30RopjK68DnYee1FG5E
4SX0Oae/4LVZIxj+8vocPT3sgiLu4rbOReVl0Dy6EUd/6uXe09oEdMHYXNAPSFy+PMqpCZGqJF/O
o2AAYznca1vGtdRptUnSBzBqiwzWKjNJUoVdGF38L4aanzcidKnL5StXExGnoU7zLreDq4kMBgDw
UNE5zO1fG66ydFyTOeeGA02u6XBSQVdVgydTY5/k1nRVGqGxjhM9PeOXnVo6AEhkAXAA8ZsXo0Rx
GvDKarRxGWG6Q/qeGTuBt3GDRDvzzD3lE5Z3Becc15y4WJjLStFYt3Xv1pGBFIoFiby33G0zjfrW
8HXaxOhDhtqdym9omxa9j/IKFbEAzQdb49nTlAnEL0cF6OXtPPEqUSjAELPGuDhLBURHc0ffw82C
MFOHbwxzsB4TrRwuMDP+Opu05oyRPD2exUJbkudWLBy3TCZ6CUzY3OsxtP5qyu5aW9u0oQ59Mgx/
vDy5U5fPtkkiSqoHgFUWT6Dbuq3Wab65D6i/UWQP1Lsmcr0zUzp1gtDSwFMxTMFzsrD7YYyENWBc
Lp9ZpXfdRCvMggzxhdb5+pmhTkzIlRIvQ9fB0YGPO7wSvpt1xdgxlJ001h4cO2eHxlBnIogjB81y
qJpS3uHhck0OxeEoRhElpja3jcxiu9rkdo/UUBCmNOpN88s8MIrryMrP1RZP+ABzzWXO9uIAEyUd
DgpD2BF5FVt7hGYj2ke1bfGt5avUNNIbquoyShx65A2j9L4KO5oeXz4pJ/aQkAz4P0kr0IZLVmFu
Qhke4ArsW9mQ1S+C4iG1NGMf2MgGvjzUvEeLR8AF7ghWBnQqN2/pB+RoGkBOtvbspmNua5gp1jpG
HURe50B1JOI/HiJBVSTbe1RwavT0ii4+p7h7crkdTisRB/HNsqFPkGd5k4+0CKOzJXjwKPHaZBPD
OrkV8IBRX7HL9h1OerGxh0ztXl6CU6vNdioOMFVzMlyHew2IsYw0u7D3XSPrfV0VtIbTLGunqSk6
s9qnbszzoRZnue66hlxdbe/brLLWYhokDUCMc/IRp0ZxSGspsge4kctAOOynTmUUgfa2F40IYibu
pYwQx3p52U6Ogg/BP+Z8chZzCd0+q52EPUM1dbysVfR5TludufznBpn37lmeoleTXY3FYKHZqYwd
lOoHMYGXf3kmp14YBwoc5WNqoNay8YNCSKQ2ZmxP3Dc3vN/0Ao/LG7JiwcrvQ7SdaLH58oinpuUS
/qKbroPCXN46GdEDusoIzsABh5/I7cc3PdWy7Iy7d+pkuzO/D7Qzmbhlij3TglBFYcIwoT1cWUTR
q3LytF0gcnlmRsdDYT1BR89pHlcYyzNHrw46EQjOXBbiTMyI3k1K3mo1TemPl9fu5Ej4KxRjcMdI
Kh0eiSFohiGNac8Zyr7cWpmmbUa9tDdNiajvy0PNj9/h48ikDMBIczQNMGM+OM9OX6J0OChYclSQ
rPrDwF2j66bubdpWlzvPasJXO86Mx0g8hDq5siX6O8krZ8KU8hjHonk3Vwg3ANn7uw5E8Jkzf3wC
nypZT4QFenMu6yI2YWWapDlHI0qCC1EW2tpN8nNM/5OjwIhQRGLMbHmz7KkQVT0xIWSbx4tWpN1t
2ffJmcLLsQ0jxyGhss5hMx7CwouLIqHqOWO71yel6EWDdGbT+1AQo7DfJX2n1hCGaCRe9fKi10k2
vf6UUIr5E6VBBm5ehGenxG40MrV2zxuV0DIkA064EnVb0kzcK/fOGHtnHPdjYzlzeqUDBwZb4iwV
AfIKgg3BkLk3nQq40EDj9ARUvh//qFA41jdAK5y3IAK9u5qqw7k35fixnEcHMAekwcRXX/iXOhxi
B1o718+lK+IlDM+qv0QcyEj3XkW7v03TutYPe6wJxV5e5xOHaS7x2zhGlHv5f4frHCfQdGn0ae6l
zJyNaxXeRgzxuVr/iedF577bvMuzM7LM8htRDPEiCcx9zVQ5OGBGZGboa9k02ZmDc2ooRUkIrglX
Q5qLwL8L8kokJu1TZdTbdPTOk+zSndzpIRiRAH558U6ONbt4ZDBntMRirDBOCQSr1NoH3tyyWouT
m7DH5BXhcI48cnIowIdAfEATc0IP9ynTihkbXVj7shLD3MCaQLbEvbLJb5w5EqeugrJssj3Ao6Th
Lh7oykZYEgIynk5jj7fSh4QrPToEdb1jfDCMrLgoU4XQUHH2zTl1GMkW4w2QjyQGWqznKDxPdiN+
82QgS1blZbqPLFGemd+pUfCGgVKSLjYZ73Apk8JOw5FKx17vpn5b9jXivT3qjS+fjZOjuCSGXPJQ
AKQWFpWoog3KxKThdRWFbyrDSG81vVMPrx/F5PKSO6G0BZTmcC69gzomT7Wx9zUfioZAxcyKRXXm
cTxx+CzCUY4DpWOcusUjkbWFcnNhRnsZ28GaCCZc26B8OQLIdL9yQpg03A8LP8QkK60WR4Ayakh1
uY72bp54K7cPop3KhnOJ2qPNYRTDwMDpODs8vYtRcPElBs0O9jxK5UVvjxFCAc65ji1Hy8YosyM6
l1LBky1pVn4tRVbZqEDieHWIBSde870vfWeThKJ+dWF4HgymHEHnrD+xzLp0fVxDswIUhg5i/j1t
5yx7NzP+X96f4wQXyAhWjXqgxIvDtz88cblndW7cxGidz1nhD6UT2XpBZ3O6gnzUlOtXm1RrovJX
Ufi2udJHZIHXrtmghVXm1jBcmJMntF00dFb4BtGEovx85gvOF+vAvyTLh3vJ+4GdoRa0OKyiT5tE
qzms5YBOPuoIffZTjXalNq49dDpqihDGxYeJKzVLpaJO8DBmIlRI3A4o5XS6lTXBGaN0jCy0Z5wC
7hLQMw7XE6/5mTtTRpGbuk4U7oHphsOmbcqkWxm5h+Q0CUPHehc6dfe98lJT/4RqQ1d+Lky7MNa+
DO3wBvgogq9aoHvWFToyrn2t23lxDuR+5PHxHflmagYxkKZZBjZa6bRBbopwj75BnG9Dz4c17phd
MawzoBvZvZ6lJpR9cnsdNAJWi3YJvXA3ZzZw9iwPN5ADPINiyKYD7l86QxLKR1mlXbzP47ypkBXh
VK8c5XnJo+e3g/1eH2TeqxW6lBFKejJTZvI1z0X5rcxAherbl7/PUbxCrE82l+fAAguD+3J44ONQ
aCp28ngvzREF+MBFFmGaPP2NHvrjbdN4xZnDcvw4UbydLS8eBaXvZaIK0EfrFA62z9VM/03a6Ml3
Tvqr8xlziRiGGkAubgnVscW0RED9OUhSEqfIa0k3zdAtF82ZCHYheUnFlFo0KCdjJt6S9Ft2BM6j
ybCbTER7fECyiqgQ2+OqbLt0RHourKR/QRvX3lmbiaeb16TCiuTS4KJ8bzP0FN4MqVTTBW0R3WLt
o2gFJQlpjHQjG9WV20jTkVPM+0ikBn0DGrs65ysc3wmqvawRgA7Sv0TYh6s02q1nmUWV7kPLz921
q/uI3/qpZ4q15xTwWkii2t1Wk4lfbkG0Smutq8HQzhyJY0tC3AqyiMoPqTwK/IdfwyX1bIz4tfvW
pOlvX9XfS9ePriBqnYtETpx2wExPtVpy3dQNDkdqBAoR8AnifYJC4gfYnkguijT+EMsR1Zk2084c
kBOH3ZHUhIl6DI78MhFNs8WyoAlpvI9EENw3o2dOWytCl+f1t5jc0Fy1h/oJB2oxL+rPKAZGdAk3
wZFsR4EY+SpCX/pmiJrpS5fE57KSx1vGVs0STHhOc/g8T/zZi681KI/QJSvfl4id3g1q1LZmQskA
aZbm1aeDmiC8crhrFNipGRwO1UuXQzpF+R4ZvmBrjY4J3zRHSsTqouy1riDIBNAVZB+UAylkydop
/arznTTM95NDI4XRasNtY8JsbAgkzxiCUyv4fKj5bj5bwVTTptGsYlZwyux1JhEOtXtZcOWEeWYF
j089s4KjwQ3HYXfl4o0fBsKF3KryfWwmtHk3k6tY75CMaTREVmOks182KceHfh4OqQToLvhQ7uIw
GnVKDqcs8n3URDQbrmETEKHWZ4qrx9jnea+eDbN4NdoJn2JAHg0eUhVs6j7yEPQYu81k+LQjoij3
fzk7rx65jebrfyICzOF28sxKK1nJ4YaQ7cfMOfPTv79e/4F32UMMMbYF+ELw1nazurq66tQ5e4OM
bdgFdjzdvD5v/xiy9DmKSHEBkCmyVIpiFIN1eYpoSrROoeeIw8xR9ymdQMFPitpfahOi7cfbuuYw
APhgo6DpAPjUWDoMjN4ANf1EPBrjzwy81metBmbdj663EbXW/AXQou6BiSBTkuc4K5VXMUWz9DxX
doXegA+R74zsjgqkH5rGv59fF2hrXhC0r7EouYvX0kSCdi07K72FHkkEKZAKRdyl7fVwYwvXPPO9
KcllEsSEfbsIxX3XEfonYKjZoW/61N6II2s7CIzVAm/LdWPLpRNHqz09c4PszKxv8I1CQ/1PCz3H
SVeaUTCZ2htf7K6owYeyoE0QsGTaq/IezigmMPLBHpapWhwUYPJXJ/frz42nBv8jxZs/GV3f38qo
tTYKqatbSkcC4AbuB8xq6ZWjEcVjp+CVtdc5H4wxgnBkHDD0Hz6dYFlhRBXMNX33pZ05V6zQglkE
ZvsGTn/HB4faxtPGPgoHWCbnODyITPH6Y7JCPs51WVCAzRyskDQfjMayv02c/C8I3mmUHhrtJStd
eLwen4C1PQR6RJZKDkTfWjrZiDhaTC3b6VlTgFDCH5cea57Q3x5bWYsfNCRo9PNmJ1mVzlmawGtF
hSOlxt03P60hHdOfYQBQCWV1O0oOj63drYmMjvoTZBSwRXo4pvS9QKWFgwNZteM25SeDWiIiHU79
rFdghRIXuQHbxoUjfot3lyjonloFs5tdOtcY01e9HNr5s2P76RZK7G7zMCQqvIJkhWaVjEVT+iGN
myhNL2kEdV/UIxnaRl6xi8EtPesNvIlM0TmicCPG2iVvaFA7GWLbFVIREJDRF1DjE2SJ+v8ef6C7
EOUalFppCPBiJ+yqUizkam2NsgphEzO88JYPlv87yWKzDyyAV/tEs8sNj7jfQh4borgixuIoQMol
w64ZrbGr4osVhvUXT1GHv/xq6K5ZMnobIwuC32l5jnn7AboShwlmHKpUS79gMK3twxgpAm00xz2o
QRSSGZP41E9qB92l4R5VpfNevH5oXnKwDJeiyaPPQQ6v+eNdvj8GIj+gbAU3Bt/SlBbdZ1bjw3bG
oinc3GByg9M2RhDgsZW7sCUKQUBdYCGiEMO0xnK5FMKsvi3d6FKrurLrwIJ8Gbx+2gdQjf5Zj+r0
uRiYuXvaUbHKE54mLniTu0qz21mOQqs9uqgI0nztDHX8UpuG/vnx2tZ2EDtgWmhLM+Qu5ckMQvlu
apnRpYLeBlFWeICqJNuCCt+fBjCtYuQXAISwJoUr185KLRis6AJ+LvtcGyEd/dwL4VkM1Gr4n2UG
wbfH65Jo9YgmfDRxZTO4Qe6Doy4/WpT1HS+eMr7MOgyZPzylBh5ka7VhfFLUqZ4v7lwa0JbwrJvR
3uvdn/SVa/9gO73qH9UyqdsXXfEd5Wzwic19nbUdkl5+j6BnR1TUu503xUX2SUXElzYDhJy58tU3
mcN61QA7Di+p7xe20BhUomPsR/3TA+JUXugdgZNhiUxXSJGMbmA9qwYyHIoNDHBfV1Hy06vgjNkn
Ttz8/ng/71IgsnDgK4Llj0IfHfHldoaDUQZzqcWX2inLkzO35QtyXPUnt2j6D2bqq39P9GXOvef1
58eW7z3UAjbMQALGKV7I7x0biqe4YQD2wtCve7Sb3EVpsN4qXdyfcUtcqaSUYk6FasJyfVbiVrbW
2JzxwJvblyhL9OSUW11T7ShPgTAAttkll8qGRfD45AKhfBKUaiDb6ZZz5pemMyPgZyOAdfEU21fh
rlH0Q8pbddg/tnN3Q1AUfetXmGBMocEUG/3uNo9G9HjQfEdks0/czwC/QLe0kauf2r6dt+Yh7078
WwWWORJuCY26ieScFTPJTml00UUZtb+AiRo7c9JeB0/5NCv1hm+uLYwxEZBVJBAMBEu3QO3NXaHA
UHwpdB8d5xRpJ0Jz9eJbVn96vId3bsJAE3mkDjScRPKO7dIvKBPRIiCQTbEWf2yGyLK+DInu/syd
Pgz3dQcH7i5vnWxDeWNljTTYeY/DuwesQqbZdBgAz0ZQlhfeU9reronTfetC2+6ipfJ4jXcHjjWK
riPfzRDUE5I/1uMQ8hrnKLhxNu1BDSBkpQ3+htevLQi/18guBbJSnhIsu9J0Kd3Fl25IkAYOFNZi
qPFxTlAVfHZBbBoPG8azSPzAMi8df2CksvCg7L2U2dgf58nVvqRe7W/cOPcLomNEHw1aC/5DKWFp
JbOrYIY+WD+nEOj+yRgiKldGGX8Paqh1Hy/o3gsx5Ylpe4twwXD60lROnleqFM64mqxvWR3cyi76
gvTPH8zOvgKXfPp8mQB+RXqFXzh3DIhqxFubLpd2LsPWvfgd+ITY0stb6kNE+3hlK5uIQ0DJRKKA
m8sTqrVW2qHvY0rNnW80VeerAfvjTlMgPnnaEjVd+pHiFUBYlPawqzuXFr6mndMpM5goKTtmU2z1
TFV7qwB/Hwt5cOCBtGP4ZEx3Sp+rntLBhjX7XAQQp3e2ftTS5C83VtBZyswN37g/vRjjLoGsi0F+
hraXxmwj0NWmYd6mgSP1k4r0+AfU67bmolatiPFpEQNxeinkapORllbId4KFbHqF2NE+wjW/1T1b
8QZPg0tEsKmIbrFU/aAWwBAJ/ZWzl4forPteYdS7yvMR/qpsuNT/g0fA7yha4Br3ibRzoRsEVVE6
2rkykfbTBq0+zfSYT2mJFMBjU2vbR85GYkM1CVCE+Pt3V3FjwIYfUR47u2FtvURQll/yqdY3XHzV
ingYickr0kRp+5rIg2ovtti+XhuuTW52Jx+Omo0XhDgoi6KOh5vRpIO2jZYPr8/lWkK/Gt0gTHTo
wR3meNVMzZrT7FjZB90fc23XZ0mL3CKg/K1K+L17CLkMYNWoZdCIlN0jdBkzj2tzOrdx4L1kCoXp
dvTcWziXz38wUjNGYkUdxKPkIo74uw+mjKPvdOY4neu6LY6aizqV5k5bMw73H4w8kHcL3JJEWQYN
llZSO1Sr3kDYMgvSAdnettyl2bRVhVuzwiSY+FTM/YGxXlop0UeiIhbOZ6MNhz0PfP1QtujIPnbx
uweDECsBTUDdXkACZEC1AvcMI5vjeO5703hx/dz+x+yo2uduEf1ezyjpNqGX/5YW7RY5zL1bEDGg
uYXjgHyJ99FyfSogjtCwevvM7GF9yXq4mOvOqaCQiN2nF4kp7ioilC5cULpEUr92hnDygCa6bXkW
dCfuzvXS9Do1TbWnZ+FAVxnyzGzHWPvt8Qbff0bQtWTpJKP8y5/lMk3Uk03PjmwuMM3/OxrNGcBH
W/39tBUKc2RPmOJelunOICNwej/vLHjbQzvYhW7Wf2/j0twit1z5aODdaImI0pKgulmuJvWyOGS0
0zjnTageC8XrD/U0ZYfIMLf8Q9o4bkfoEBmR4LXFBt7B3pSuQA7LDKsrykoIdExGj7RfrqIB8dTW
/WsHiBgNJXEW5BptUhN6C6uqrsbkKnuUgM1jmI1bPGdS+P3Xigf3MWVGQZUuNvZdZCqLeR5D+HSu
SIN0fylD6NAOh3KyPqiZPv3TZ25iXCPautl/Wd47w1JIDLheZju0y2up6MrXlFLIt7YYnoT0vS0P
sB2LE6hSOuLL5RWtBu85bfdr7vCYyxltv4S1Mv18/lO9tyKtRXHopzZZVl0ts5s/hoXrfY5Dv9wC
hEiJ4L+LeSOVYhqQACWZ0Qe/mFsmWa5x2H+w2+Frzsr2VtfNSMe4wXPPnjdr3IwQQZDhQucrWXOD
1J/jNmuv5Fgm6soD5J+QjM7qFiPymguS3RIJsUUVQzq7etG0hlMk7VWDBC855Erqx2de5OP0S9hV
ff5R9UPkz8E0mNPl8Ydb2VEL4mqomEncdKY0JPcw+8SkCtddm7YEatargzafnDHrun2NKLn1Z5Kl
w/gkr4nYWZyRKQpBbkJhWHohM4ZXzRZXyjWNAyTELds/O2QI0Y5MEWyPVsUvrgI58vMf1CaNM6Bp
JguBf3+52HmsgwQhXMzqygBqovCilyyEP+vxnq7ERwpteCftJT6pzEjkAZ5KvCisr5bfIDcyN+Qk
38NoCvJf/oMhD1w6WQKPPhmrltALMfvI5myjggS99ZDvlX7cGhlaWQ6tsreCMAxu3NfLXWNYjd5t
kNRXQ4eXT3G6i6XN/vnxUqRsB48QY2PEKU4B5Xr5ZCedo/vV1FTXEU2kF6ds/uygONvZwF1e0EOb
S3RufCs8pLlebE3c358BUH080KlsmAzVyPdM4elNS9WpvMbl0HwpyxRsjaINEzANx5mSvRU0kDY/
Xu/9kefFzA0qeB3I7uR3umVnqjMYrNcsSETQXPLCL2XWZvWxTIfpajp9e2hVvf3zsdm1pdK/I0Vm
Ht+mJS99S6WNmBnV66tW+SA01HHSsnNmkobtcy2N9F2XF+a0cR5W1kp6xSgDAYb3u7xWu2LsK6i4
6KZ4rF9Lj1mzX3InidOPipdE/i5hBia6cBF79a+Pl3vvuqJka1Lzxn2pXEkHnkazPTY9Q9VB62cv
PggEOhjlk71/4bugZZEAEIOptOfF+t9lEEaeIYA1DMW1q8bkrOhV9Xloq61W3cqnwwpJOQ8PZpVk
bgMBHc7jNC2uajIXL3aWe/+ABOsPPCtzcC9a9iQS9t9lAdAHrA+3BedjuSw4KKd60PXiWgdDsg/R
BzuHEQjzx59Iylv/z4oQhCCEiYt2aSXraSa0Sc/cuz0VELbYUHf53QTVtr9VRlr1BkYfVSpxRBk5
LteqrxlxarCDg9Wd3G7Ir0Y6bmUNqwuiVYPgJNxtd97OhRpqjmIXVz8mHwpQ3T70Zj98GeqoOT3e
u1WX4PvQqRKlOLlUVcWWA6EKjqej4jfsMr/WTwDGocrVJsv5oPml/lwV/d+vRVWbQiZj5Yz7Lr+W
jkBlXHhWAZVV4vxh6YjDIxkSfck850mExpsp4iN+AaMPF5yUFCVB4062OuEYutYfnXC0D6Hdzxtx
eO1rgTyEGInsi8AoLagBfQ5iOCiv4HG773Fa2196ZqdvQaVaG2FwzRRMiRwojiqIZqk81iutXdUp
puBDUfdBk3THqc2tw9Tl4eWxY6x5+ntT4u/fRSTeZnNFy6+4ekaMuieVbvTsShLBP5+3AwKEI8UN
SjFE+kZars3aqAXF1c6M8QQrnn1m1mqrWr+2caAlGL6jpyKKmcvVFBVMJ1UVF6THZel/MMwkN/da
0rX+ywCh8FY2vmqOkTEa7Ti5I1PfxerQurkz43hTVx7MACnOWK+yHWoY6cYBXvtO5IhwufKiFr3F
5cp6HRrjuCGms2vzoTCyeVeXbXV4/JVWFiS6olyDoqwD5m9ppS1ayLtReb2OrTJY+zHq2h8A5vT+
IxUdLdiwtnLbA0EiwQanJmglRdB653txbAW5nnvEVt9BKR6mpCjQp90UuLuE0aB9YgbJhrvfxUEa
smJynnuYER8AC0uTkRIoGbxwOXRXivrZjl/Lcl+qyIsOo7JV/Fi1RXuKe4RGFaXMpa3e1EuldnF5
dw7JmpS0q8tTkdd8NTRtjc+14gwbQffOS3hE8DAkPaVdIPAKS5NlaoWmTwPnqk7R9DGlMoygfNNt
PCbuvIREQbRzaCdSCMHO0orij2aK8BpWCivY63VrvhbFlF9ir5o2wsaaKURRIAQQuFAmCpemoqFQ
czfPwus4BsWO4jejYCK0t3EUbCBd10wJUACjQ5xn7silKTWHRAtwcHCtstS6+Irqveqdk36ooQR/
NtkUBXxufdHToe0rb6BRqmHhTFZwDWIH8K5S/ciTaYtL9c79YLoVbXqA1kg0UrtbrifNU9+Jmt65
6Nb8mmnaLfIHd1c18bde8Z/sDxDTBZ+qoCjC82hgSi7hg/fIjbQtrjHp/dFufQa+XD/2DxX/27B7
HKXuvBxjlAREDv0v7mi5MlNrg2Ya/PwaW7F+yMPZ281GvgWUfCvOv+u2iDURaUE3AQQQ5V/pMkFY
dShQbimvrt76/Q4q1abch12UmZfUcpvi1hpzPr6MQYgmdMnttsuHKHytQq21NkYE7r6leOyKKVtk
CQHNyCw91gximXcL24s4LIMPvqdC09NZv7txPX5sUk2dNvb43iJBWUxZkDHyj4xHLVX0cfOqTa9R
a9e/NY7mf0hLNLJubpc42QH4TKRtmLz/rOLo0fTFj5j6daX99qAesOrSTK9109S7LMq0vQvtyEYt
9e6Yo78mqNB5QpBbwdu5dJ6wwYlHtCKuw0Q3hkyl200tBBnFbCUbpt5uk6UH8WZn+IBXmHgWySty
U05D0FQQTHfB+NHUJvD6VdgEWFTjD14KhYurWd3O8PXwXCKa+4F3m/NzCCwHYS8z2hJ9ut9hammC
w0+AEHFu6UYqkgoAaZXV1zxv69/BEeq72mu3xqnXrACltN/SCB0A1HKH1Ubz59ELmmvXm114HG1D
uXV90qgb27vyJQUIhFwcyCavXSklmiHqDZuwaa8u/LmfUDmBNdRokt/TetYPz0YcWnjgq6gGsjC6
ycsl2YU7pIPS59ciztHutmfF+sLU+PjtsZn7FZG5gieghezAyS4Di6e0Mkj0Zsy0NpLYtt0co44X
bjTH9vGxqbvzTWmAlTDXZAnxVnnsbZqhqEyaYr5WwVDtwrJH3T42kgPNypoZo+L3x+buVgZaDDQv
9x6dE5Bqkuc1JmPnYKC6K4xyQqm41Q7hwGgfl/sWhHjFFAkeSj4iajPHIblf1QWqOwl2lgK5j4PD
Sl+7TKteitJ/umgk0ND0j6nEMznIY3fpFmGT253jxfq1y+AtLaasPFqJnW0kJuIXXkQR+lqCM0qM
4QBpkeses10yfa+lOq/BNjiFQi5+npLoZ2/O+d7KS/0DIkkwOD7+YuKL3FmlEEdTGXZMS37boFbj
KZM36le1N3zEMev6OLcQvnuI2b9qc9u/OLmZvdbIp/5tGPlWweIuiIghdzFyJ0jnORDSVzSLMmbo
wpuuSm2rcE7V4y7Rm6cfcFjh/QGjMjgofEZ604PIdNNE4xQ0+Zgfpt7+x2oq/TDYTFM93k55PaRH
PBRpDTGOILh5JUt+W3ZpMjbqbeob5dPAOb+VxqZ6hOwqb1aoLKItwh+qjEuHHElrMy9y55uvuqWA
t36rzeEXHXjDrg2tP0Axnx4vSw4jwiDZOcVakmbuU8mgHlXx5LTWfEsze0TsO7QP0xg6O9NIf6Aw
+PWxtZVNFEMXEAaJ8U8aNMvl1ZVV2k5SjbfOiYuDWSv+HnL7LVZI8Sneez7pDrw9NOIp0BKM5f64
IjJq4HfDDU2w4m+r0MxDMc79eaz89OJXjfFbigTaCc7GrZR9zTJDilSSRIsD71+urzUY2bKceLiZ
WlwdxmZuDnrVNAd+nenkZk7xuRkNZ+dXtff98c7KQVOsmbxIIPlFeUEG3dSwS87GMPQ32C/VI1B8
VHcCENK5Pz8bn3USDw4CZTQqnyxUfOR3r/4xAoaid3l768rZ/paWZc50phZ+K50x2fDOt5+1/JSU
nCiAc+pgE2WwcGnLa1M1jHqtu42GHau7MZqz8BYrjd1/53JMo0Nowrf/zR3qILhMvRFC7Dtmsfuq
9V6o7T0VlNCNhDJQjlOqjsEB6Shu5mf3ngHtN4SakJ+7G/EZTHMY9HHsbsxRgfuI+q781MducRKC
HsfnbfEuBCaBE9PHlTbE6osobvSuu0WZXew7SmkfhmwIOUvl+P2xqfvDiiMDSXd4hOJR8pxjEoRa
blktLpWUzVfPbfXvUxo/yZHJED3wVRR0HeibGECRQQuqnxWNG9jNre88fw/dY7oPbHNrcv/uLfhm
BoQTjz6sUJddOpIORwAA47S9zaZR/FT7pPxnDMb83LZoYSelPb2Edtqe6Eerx6p1w6sVDu7l8YYK
G5IzM+bGieH5ImQjpCsEMosZOSK1uSWxmr9afhl/rPV2FMzt48Ys7IopEhrSNeYRCe1yoI3sLEbk
dvJuaT8nNz0GSlNZSne24RDY8P57N6GpSc2eAiCFELI2aWfnrG16P3Nvalpqu6Bu4lMQlP5GJJCz
GSgrxPVOhBMNaoKcZMUxAQaRxt9CpwsQc2pcIElxcYlRL0GEo0++myQ8Ny/LolM52cn58ae7D+yU
VBlsE29B3ulyX3PO8r7VLN+5VeABP06d/aEi477ytplPZAvVae417ZPBnMPhseH7+5mPh5wJpB1U
S8iopHX7bWNBOeHeTCf9LazGEprIONnPRjrtmkB9FkLENuOXqKcg1k35Xb467dGuEyFudVOixDh2
QTfcGi6c4+NFvSlTLU8C1QG8BvF2m5KBXBWktl8B5FH0m24M3gzaMLT6G3mq2h0cUMwEbm8M/9fY
RqHtlaFyi0+52xr1NcvqIgIlyc1Dy7zVtU9JVjvRFYS6/+sQVba+m1yGwC9NXfgfZ8juA23HlIQV
7OD6BTXEwEuzxTl17xughsllBOs7zUA5vaciOfEKsrQbHR+mTCa/VQ3kNsZ0+KRRcRlOOSxZAAwq
hZKTC0e0tjFjeu8jvNFpXuCfDsFFLvoP/tzWlhXot1SLIntne1Hrfg9yd/rVHR1nhofL1ruNAHN3
6rFFGOVIku9Q2JXiqUJiwFRrG9/qOR3PqJRHCP9Z5uWxo6xZ4XUrMJU8cYljS++fTL+w6AAlN7NU
Qv9q+lVX7gu9ndJng5iok/FIAx0Fk+AdApcBsBbljCG5pW7J9Jyat0cYWMJvTy9H8I4CgsJbYMkV
H/Jd5lRHdauMYZTewGUwEot2xz6O3GEjZNzFftbCMBIlY34M2YjY1HdWyjqyzHHwo1sxOM7Bjkv9
Y6H3897Q0+E5Dn1yEGGKwpjAdzGYJFVwmjRJjcGO4xtoovmA1oG/V9zSebKu+GZF4DrAW1BYlIkd
mryGcMR0oxvGKp4mWlpU+2QMi63od/f6Yjnc0ALBS5WD77Tcudzt0xx+rujWD7X7S5vM5jGNK+s8
mmrwcXCU6kxrVHuyOiBWJ/IBHJDxJB4sS6NUwKsxnofoFqqt8pMxjuln6vbhh9Dp46+VYQ+fYzub
N3xE+MAiAPP8EtUjPpqAfMhFVNVC+ECDhuGW6Up28hGfBtVL9Hza3/EJ/uH5/6ZEsFwaTI8UZc0o
uTlxZKDMYUYvvmZuJSAr/o6fk0aC76aPK1+RYRgm3ZQ5ya3ShyE+N01hzicjacJgn3nZJnxtzRzV
PWrrMEByd0nHywnCGRWgobxVdeDfhpEr32208ATYKN8Isnc3C2VegixfCQgsj3MpyBZTXzZtVVY3
3zOG8uABxEg/MRBhZ3uwy7qzmyMP7cAgmLv+HBiluzXpe79WZH0ArlGzIv+CLXb5AftStzqXOZib
0VvzgZ3+W+Xq3of9vHXG748elthQ4gita8LJ0lIQ1Lnm5m116xvP/1gq6EUkveP8Qi5uHBK00y6W
M0cb4WtleXBpcG8zWgkbhFwiC3uQzFbUFjzc5vHMwGOzr0awgH21KXm9ZkrQQFCthauMnGC5Pj9R
fQ9WyeJWaWiNUWPR5xixsaFpjlqr+spGvrqynXRcSZUZjCItkZ0UhIDv1oi/3WwjHE6a304fANhM
nx2mHj/bc6p91pAd+evxcb/L0XmREs2YxSG7o54k3daBZ/dJ7jfxzeFJ8DqWsXF0UAS7MmKHWmde
hl38dc4g1HstU8VqzvAQOU/HNR6RkDcxsy0amfKvMDHybgy9q1whzYz2cYACEZfHVmfxPnrqXHmE
ag/WZnxW+pjVpNN0iWr/OldB+Jnpuh/MscZfH+/mmhHReRK1cC5ZmWc20efWqmBrvOZRlp7yKW33
RhLlG45y75cINoPnYcqDGwihgKVfJoSUEJHC4DZpcFrMY9veCtRa9qGlGBu3wb0pgiZlI/Hc58Eo
Q989pmJyyxiKW8ZI2LiHo7Yydp6FXih8PEO6BSq790aeMLg+hM1QDRFUlitT0qqf7NpNb2WS6ocs
NYxbmsxA64Nx/Bj1TnDSnNA5lE0wHIdgeJIjjYPAa5UrgulvAjKVlKX5LBX3rtLNt3mcU+VQmAaw
EZNqR7+DGG/aol289xbMUawRnLKUOeT3ccp8e9Q6xXzL0sm8hKXnHkwlj46PffL+EzICRBsIqCg1
IZLY5aJacoYhncL5Fvg2/ZLacJqd12b0gfyqDLaqf6vWYBATO0jN6664346IdCnOdNPUqjlbdl+e
8wovbaxJ+/F4Yffbxx3H+KxQreWdYUvXjxflw5y4Y08Z3KgC6uBxzHyQCSL8sZ37JYm7FEJsKI9E
607E7Xe5uYeaN49Rvb8hm6fu4HIuLin8BKe2U+fLY1NrS+KJxsv0rb4vM/F4zRxVM/iRm6NAYad6
eXcKFGcrZRYbs0wkxc/nAWgCtOCekUJhOSqjwfSKdnNUwPS7MjRy5diFURztqmgY+xPJuro1fSwZ
faM6RIwX7npA/OJKXe6io9VqFYVueh5sPf1uNUp6STyrPkEi0/yqZ/HWcLCUhwl7JGJcpkK2gjXq
S3ta1mVKHcTpmYKumn2tsqkof1Vij05oSLM622W9MpvXpp/z8GdbxuUWbab0Lf/9BUgAxTwUgDSZ
lrY1cqqnU5eeC4CyNzVuylczZ0j+KY95s8K35FXA9+QhI73mIDVKzCies3Nnlj/NecpOvaFstUjW
lsJkgJhPE+P98mCOkYAMsgodjsUyMcq94bv6DeJkv3guVP3fYkR/F6gW8njSxVYYkKaHE7oeidqk
+1Gf9Jck0r1dE1XJ9T/smyiS83LkZS/fodBWKwAZhuwcOAZCkXFRjN2+CoIieO5I/7smiDlESR5O
GBleME556ZoxvHlNUflHJciDj0Wo9BvowLUvRBpHokpbkNeHtHPE/5QEp4FHEYG8fRvG5Sk3nCdH
jd7Wws2sk0SJeCjPhVHHIlVT4YmM+ix8tQLUrxHbHIZmI+tYiRVCUEEDS2wKqKp0divE6bVYUfMz
WhrNIVPNqj9EplmG+2CEQGM3mSjgbET5tR2kYyL6Y4w0EOyX8cJsKndISvhgG0VX92MXDcckSszT
824n6JegYAXOyeN3aWW0IhpbEFOf1R72dkWHHHjItS1E9tupfxfh3z4UjGqi1ccw8N0g5mwkxdAF
bX6une7D5EBzQ/EPicvhqx6035S2eQEmdCsMC1AD92VtxN7GJ1zdTpgwBSXNCpQtbsbGyOI5PxtG
1h77GebgNlTKjcMlXc1v64TQluufFwTtLvH3767mbHY7lXH0/Jyy4BOcO81rWQHwKqhvbZhaW5BA
gpMfinEOed7B0scYTEOdn+OhtHddbTu7MQyeFujh1qJ0ihiCTpX2jiGh1rspnvoKz28S19qHhh+1
r0Uwdf6LMln5/573RtOFOZeQizmZ9GxK1AT1hByqZRhXd2Uf1R/K3Jg2rqjVj/T/rcg9SQq3ZaOZ
EDpXZtGfZk0fj6k1Rnu7G7fuXJGKyX4PfkDIlsA0wVti6Q9GllM6MNPirPeO9ppFVTvuCsf3d03p
u7sC1PhXjsWW/NCaVXrIUJB44ESpFyytppORzFGi5OfS0LLk2I5t3Hwr+nT+Yc+Z98fEsEm9GztV
q/5D1IdnGQQn86xUDiTDmEkUPhrfL067fYTwWQ99o9NuzQOv+b7A7+MlXMqMzC4X6IXJ3I6C/AQO
vumQMvtzTOlnb0Tg1ahFuBAPMO4xWqFLM3RgE8Ux+uKsxJn2uWOO5OiT2u/pHNrflCyYmI0Y1Gta
KsPvZgj7eDH3kKO4rbPxm6x+0He/iOxGABBQRYaePpv634JgyHaKp3xJlPrXNhlKEA3jj+cPomjF
8lAjy6ISslw5waCPcaDibMKpehgatd+BiXqa5IXgQvGYyVJIRUXus7TiRzSVSg0/ZYZx3Jdp8rua
etF/OO3vjUg+aSOXasd5UJwtPfKPPMeavQYxMryKWrVRal1zS644QakhRjBU6TOhxE3rTCOwGLbi
fYfQPdkZuh9vBMkVUR+27Z0Z4S3vLpnArPxSSzllfTf81GZ7n7v6V0+N/nDU5lgpwQeGPT6FY7vz
9faVdgcEAf8U9hZT9loUBZf3xrnL9SBfdbYy6baiFeQnoPBfYtCiVw1EBCDf1t7YV7FvchRlWAd/
FEBiUy76qF1hKcwWZOfUaP9RjV7ZxWrPdNf4I67CLTa+VWPQUgKPRuUcPMlydzV7dPOwDsEjOYxJ
7LyxUGAuURxgln0c6f0lTsjLNi7ztc0UDXPyYl6jdx16p+7dti4FMtye573jjvq+yabgGAzqsHEe
1pxU3OaCsIzhJ7kkGLapXpp9zRj3WDbKbpiLrt5bTj6Ep8cxZHVNYDrItqDsoSy/3MjJLgojteL8
DFFD+0tjDsaR2ZBiPxlTvREfV9dE3ZEaD4VBboWlKb9y9BAlc4HEcYKdkQfKyZpTa6PJtrYgQZsA
6wAhi0t9aaUOvbYf9SanqUDC3I9jCHN2Vx+bTHlyzPQtjxQ4GMjERGNNnruPi6lNixlQHAoXubkL
KhSo90Ffoa2kjybaNo8/1cr+sWmCTJ1Bl/sCrppUYWi4XX42E5+YP9FYdgdz3njiruwfL0KK6sz1
ixq/FB41Zo4dF4E91GOAF+ysbijKa9MVhr5X6zHZOsjCv6SoQYOSYiZ4G4oEstj82IdWFs19fJ6T
IFU+uk0PdiOEmKLc25VvpK9F6dnppUocu74YPuxmGydtbb1UKYSIOp166NyX/hJYNGli3YihaJu6
z209jddIcdyLTub14+kP+Aaf4n1DKQ3xpqWpXGNwUQGadq4sjTm5KreKX4kd4ZZO9MqS6NQb9GOR
PWU4QbqxB6vJDCfR0jPoCe3ooKVxdmvboEkSPE3HDZ07kOy3oyYoI6UlpdpkQ05vpudRt1hRP2aX
whufRA6Kg8ZwAI1R0SGlSCydaQadC3OssRKnZbbvE8PaIxjbHp7/PMAs6VtQAaRPL+WrZjfWQk0J
Kwip/pXPSra3Et/557GVtY9DS4kLBGgib23J3+LO7uj+o7vgZ178Fa0r19ilet1dU2UKNjJ9sfvS
4SJpIzfEDuTN8pzkRD7XDUOUnnurKT+Eec0btyBogqrr/SMwN2T8DMrFG6/4lSUyLkkZn8oS2YDc
NBtA8qtelCDlksbDvonLeE+vDjE0Y9xCwMhoT+EaqAmILwbOnLayFK4qI8+bPvZTHhnan4oWIiRX
2j/7vP7NHTLa5qCxXrW9uXHJrIRigQ6kwwVhFSOO0kf0uiqKu2mkPAdJz2m2GUi2jdp5PqOiUwcD
ENAAmArkWrAXdtSq+zo9R86c7NS5yHdg6K7RQAHNyPz/cJaZ52P2AapFvEYuCjud04NG1pOzGrrF
Zwf0dLTPKLVt1fTXNg+ffJPK80AESinHgNaha9LvQbQo6HbIhhZXpN7ajbi+ZUXqHCiqOdKmRp9Y
LQvj4vp+8mLYyZOwqDf3E7WyN5lQ9Kal+JeFTZk1Vk6oLXlLJ81U7iKre5r/Fyd/b0Xasd4GE088
J2Z0fr+3o8Lex+OQHfVgNjfO7v22iSkbsC6ivU/pWbo7+imPVCe1jXNcjFTug8r5kRuj+9fjILhm
BSQPHQ6RBzISuLwJy74Ng2lo9HOQ4QLxbDA9F0dbcWglOKDcI0RNBKZQlCKWZvIaFu1BibRzoJq7
XJk+22l+mtq63UVqeU70+KNjJpfGzs4Ir+4fL1EEnmXsBR8q2OyEwiWPBtn/grCASVkxzqniOt0p
aY3kh5EpkQlg1MxvfgbR1+GxyZVdfZPjAMZDI5XyznK5utnx/AowCbSsvWRonByzOWw3EsS3e3C5
MmpW3MgsjHHEO593vTjoPMaJzl4Vo/fqiaxsnwZdk5zDIMvDA9KEaX0eGQuKIaFlIOxgJP+Ps/Na
sttIuvUTIQLe3ALbNNF0TSNRukFQpAbeAwXz9Oer5pz4udGIRuyReEdTnYWqrDQr1xqjzrcmo8j8
qYmVxVeTGYh+XWiG8pCIOld9c9Dz7sGcFuIhJL97KCacXHSPWaq239N6qf8jtKUpT7Ey8/dL1Ad6
n/i3W2AxqpLELyld5EEZ6UV/ofva5ee+NvIfjYWI7wF3w/Os1GYLSHRBSwFiAqK+rRiOhG4j5TtK
PXTrsiCp7Tp+o7TWgMT8MMTxCQaseApawH4fBqOph2Ca1vVLlEM/cSIsiNF51VD3OWVGlQ+nHow0
UgBmEWuPkaidNNBLY7hzeAVfJTHDkvSYpBKSeXl8fqtImEptMCjkUVFdVOexT6bUr4RILqo2HjW/
X55EluJ4EAFIVfBt6c9izCyqBqO+OkbbnIpxhXhQlN3B+7i/Cr0KdKXoDm8bf0U9Kc3cKfWVeQ54
ZjVjeA89pXq3R8QWuP9J82BA4d263TZPCJK51K2vRVx6b6G1tS9oj0UHyO6XMZNcRc5QUk4Gcb25
u0bWqF63YgtDy0tQ11US0GNe/ZIa3+l1N/EyKmQpeKyeUQnkrZulCret2nGtm2s6FN07Mava577L
xnNsTTA5a5ERpGl/xGoo/9EXN4Y6Bt0r3hUEkW93sSmBUqFx1lzFNOufbR7nB+Cb8fvSiT3kbpT+
Mtb0ID1HsR5eN3enQEzKLF2whMvI8bLbpVvP6RUwcpT3o6JoHhilzuOA9je1FBjd+m+mFVl/wUes
Ww+TUIc0WGDqtM/zqrZO0NOCuHOg+/kiAiqVKodyIH4bHw8mvFdgbuqr1s2F7pdehHK1Vg1fKZQV
l6kp5r9f34KXbxE78NuCm3BV1ZJIzyoOl+rkT6OorA9xNIlPqpUv7+PoSAl+dzVwUEgW0JZi2273
u9Ejq+tGzEvyavgE2HR8MiHy+SLU8RwV03jwffe8gE4ciZoK+QZtttvltNVMqirBrbmijv7sh3EK
pjw9Qjzu3U+JO2YeXvIxbwHjarYYbqTiZjS6hOd0zpXP+Wz075ZZib/d/7Wgb1cJK6FIJiG9NShK
GxOVVJelumb66XVu9aAkquez4e7VnePygLFkzzR6efBtyVnPFwNXXgs4qYXk/9qUdvGuiRw9qIra
OMMxbB3EDntHQ2JrKJ4SlIF1vjVNSSOhWC6194Suxohq6urN17F0vNlvPIB6oQrHdXbwWu8dEOrR
hCtSgxmq2NtFk0jR4dqnvVcaou/9rnS65nFSmeX5cv+HI8jApTKUwbXeXDOlXKZlzMvm6ioRclM2
8l2oQRQnBbz9WdGK9cCwvd2EAZPnHN4qCcy6NSxbV/g+dS5aRy01KOkStRB+2vWpRFw0XBaxHGnG
vFyR15xzCXkyJCmMdN2umCzrvHiVPJrV0IME9BZ/NREWt5evI1ood4fQfCwasxxOCGDs5/D+t4Cl
m9tkMKa+RUNBr7LA6WbrJLzF+Wkpuft1zhT74+sf8OVNYEHZsASlwtDT9uY1Ud2wk1l3NXrFPJu9
2n/qm6mD/yIWX19fam8n4cS14KCWNI/b99A2ehOXbDXXBnTU56iY0XNB4sWsfZ0X8Q1Eqt0Rg8LL
ewDVHtg2xgzpznhbmGDbregltXw8W8nTszWb+QnE6p3YXx43VuF+012j1E8QeHtEiORVJ8mYXoxh
fxdXZZqX72WruOspMozs4IPtmcSMIoEtJGA0lzZXG+nEAiGFpr0mVeQEUVLPp87Lk7vjTKBev62y
uWeOnYguU+oWaYghOVVmapwYRi0O4syXYRmrmIwoMB5hcCg2dwulgrRrQUpfhdFmb/JF1/4ctdQ8
T1ZXPy2K1k2AfqL5wIfs7qD13AtlIukF0AxmF0dViqq9xnXdtr4mLIhGrbjFO79+4PfuFsBe2XR9
Xmjj+msjNnJzKNtrOURFyDQG4FGYbv/wBtM92MmXsSY7SUZAhIUECjS3t0fQGXPmQITdXK1FQ5eu
zhstmLXePFUaSgC+6Y7uZSzM/OqI8giLu/sV0WAm+ecXHZTbtW2BPrARZ+21Sq03paH+GzdK5s/L
cIUU8pLG0/fXt3X3+/223uYGjJDagP5lPTtqxhOjcwvkK9HR4OvuKoClHCDnLjXCzcsmqpr/HT6e
EF0VUEceQfAZ2uV1W/aOCCgGPpicvuYdvd07J111BJRMsN/VGD/QLcRVxZr4zMir+/n1pfYM+n2p
jZcaFQMKIJsjMpZxZgUGyI0xKFvzSP5sdx3YHYmGibBAp96apFmdA45pbK8FiflfACxzmzHnKLmT
wPLZ6xJ6qMBgZGt6ywKgjLPIShMXpdbt8kMZl4LaXeFSZ4Go+6p0KFMdXLK9j0VEQZeJeVBJH3Fr
WazZUyF0joSLqvmDUXXWg1nH86Pe60ccuztvpeT+YQvh/MaDbBozThoZKMDP3bU2m8HyNVX0b5uR
6fgTfebhR1tHw/29VhpnpGYgVplnJBa/tW5UU4j6LHB7EDbY36tlHmPfZcziiOZtp0RJOCXnqCTy
jBu2WchRRzyRCT2Fko/eJ4Te0nPnpu2jqbbRW7AG7h9532YXc7YR+LQr7w9rUdKjkbydb0nnk9yY
Cgd51Da5iQ1jAd8K7NIugHQmo1JfFhEnqY/S63x3toHB/7eWs/mYVWRnTp1q7OxkKMHi5TZx5FAH
a2et59cv+a5Zz50TiToGbH77EaFw75086evrUlAP7ayhf6PHafQ1SprswKqde04fSrax8Y+E5BsH
adTrWKzZUl/HVG8J4aL609x4ycEU49Eqm8clHa3FScuRCt6Y2Q+zU8/fKkW4n17ftt1VOIu0gkDt
Mx19u23z6sDdn2OL5YjJb90IegjnUHd17+Sj0wiYhkOPitKWANos+TSNzqEzxfhlsZTuSae5S+8h
8Ud7YuZ2ukyaMvsaM2qr0Q0Pd1spZSIpuFI8hL1D7sLvyUVfdpBJcg6VQqS9nzaTdzKLsWnvT2KI
6Bi2kDmFBnTodp1pWBrb7UG2gf9Krp67tueiV10f5LjxJuqKO3UL5EtA75rGDcyuEA9s8RuToMiM
+k0FblvLv8+Zp35Sl/XO6csXq2zeNTUanK6zo+qaiKg5j1MjAmQu/nP/J9IZMv1F1MBnut26sZgV
q46d6qq3kf62UoV95jAU90f3hBzQaNOoZuhm25Bvy0lkRYWr10CiPIpiSN5a42wfBBzSj9/WP4Fz
0eiSyRfFZH1T/4zW1U4pKIKtZ1DinzzLxDdNL7y/xRC33SenNpQuyBhMeySynbzr6xu584CSaNKG
Ymye+uu2hB2ZwrGmrKSE7RmP1RrFQVPN73V9/Fb3RAqvL7bjPkDRAOaBoAxM7pbM2LGqDGgeqFTU
opvHEoqnsOq1rL4//mCZZ451KOBeEIYwOSWaRGQUUatk+XvqFDNoVUZLEzX17s+RKBvx6cDHSR6b
zRuNePcIJSqHvV7j8m/Gf7Q3pWXfOUb6fKVcMDTA/bCKzOX2tCulVZQIWXAOB115G02ddZoQ0nhf
jm584JP2PhElIybGgZNRNtz4vrbRKCPCBHk127o8lROkE2t+GCHKI7098kRRTHkRSslCzq1BSVRP
VRJ5FUNmMJ/M6P0KGPGaPvpgO92/ZNWZT/eXweCluB/KQKGPIwC5kSZrR5u99IbY0ZKGL9bATxx0
mtD/Vsa4PLjTu9v42yqbbYxXJVmLDgOL2coSpiBhvTCzMj6o3u/uI+EhQ8bSPW2Z8ap2AX7Q5BRN
q2YCXqAunT/B8HxJk3H+aCpJ8t6mYxMWniBuNO3xbj1HOoYkMFTX2VEpRHj7IQd71JYkYYBrzlPv
XR1r2VmoivqEkoz9rkrhU3Wd2rnyl734/lsOJoXCNrR7iHZsS4BJ6hRJrwBPHTyne68zNPat1Gbr
7zq1x/v9Ft4RBLNkOgTku3nSOsVq20Fh7F4wqw+Zr16/VzPd/nq3d7xZZeNL+jhPDC0HBLs2Xf4Y
q21sPdhe08WX/2EdnK8k2ZDjupvL542p6PMWa8rJGnyDoY/Oz5dkOaq1yG+/ueSkZjAqSf0dSQpx
ezaaRq3dmUbPdUQBtlga84yi3p9NW9+PGpLqazgtEEPARrbUQJq+ahwGFkqTyntM+vZDBC/GQYC9
Zw1sLxC4S4Yo3P2tNS5hQDqujKwaKlcJItgPNmqOp3LMlp+vfx95mrb7RnzGXDNFYJK/zfepxQJ9
dI9Ol9GKIBqZNgqMWjXOCKAMY1DAkOIDcW/mN68vu+OyQIZIhmJOObjlzVVGXmbEl6TlNYMAznc1
hAlNvTwibt9bhZEp/JUcsqOVdbuNxerlpeKAXreyMgtaQ58uKRR+B75hfxX6/sQ14FC21HLFCDbF
aIfy6sYMuzvtWH+cjDg/KLDteF/KKZQsbVwfapsbWwYb2lMwHaziFeKtAh28dbYYDv4W52MdxEnr
flWsGD25BL0S320z7eCx3jmTFLbRSwUCBs52632VbtXIyAG0ryuzBuXIDFxuiPlxacfp/h29WWqT
q9SWlxlZwgAos3/Oye2c7wYv+P+0CBglqGtBbG5PPtruTTHQLbqmetGCZe+/CzW278/ucBKUpUAq
wWe0DQAardfLKebNrNQEoNLEa6ER5Z9fv017nwYWPoiTaBrJZ+r2nBulUbpxxn71RVzVPmx8SiCs
Ynibdsr09fW1dk47j6+cO+dSMbS3SYZSozV7ZDzl9ERLX9GT42Vq3Nwf0vBKO2DyKCbaoDVuLWqV
pWsAY3DYpsx1fM1si2u+qOs/rxuzc6kA/pF9AwFkeGc7FqsOJpxBqSDWzYbl47ok9tj6XT4xsGrW
dtf7pZpApu+Nfdue8yQZH8UYTel8cLX29hRPSNcDSkiQ5dvHq2/WBHHe8rrO8T9LlmrvXS0tD/LL
PVvpmOIGmdgELbfZ0rJXwTcaPFzeaMCiPws3iB3xh2UNT4luvDUy8U4M+uDn2nqAUt47nrxkXDTs
A3WziTUmhqiFVpZc58ZyTqRj6jkeajDgbX5ESrNr5DPgm54LuOiNkQz4r41mM48VWcPPtphPde90
F8eLvq3OelHS+YMxGn+VZnFwK6QJm2f0uSdBw4D8llL07Xkdxihu85yhs6jq2xLm23j9y2j1/rPb
KZ3zOUG8w76kDOl0Z4oJy3rwOOzuMM8oKGjqLaCMbpeHDERJk9wrr5JwyQd6qYhA1QqBtkAqjjj2
drJ4qRjPxCK9LYKTjbdJTURBHINYWEtV62Sj4tMxcyQMPzZJ7Z3cso6q03v3Q14PWTgg1d7CNZbI
1Ndi4ujOtaRrWBRLnMpINY5kznfXIVmDWob+ErNot9vICNqoLIpbXoXmVZ9LVKMCF6zi/TVaBwwY
GRBZNuw/m1XMsTEwB7BvnTK+p1hN8zbOZu38umvbs0XeOYJh3mui1VtbzLVPoC3lSNSKmp+KtImv
rpk7n15fZe/g/b6K/Cl+q17mdk+bXRjl1eu97GfdQD7heXH8dxFN6v15kdT5kU8+sZa2RZlYpTI2
1HH5OGPvnSbYn04rgN378xUHWKrOuSabfTHFrUZuUVcW20ZHN/9pN2XkwwFt/Pv6tu1dIToZTPrz
i2rc5uNQ9UhWHtfyCnDmbwYsP2mQEAZFpwg/m4+QEDshPiZJVj4ZVL1g7WAiQHUL+Cyu6Ei8T9wm
eqeU9vIkKaA/MykAyMMQBw/a3rGg7gH3iZQ8JsS6PRYoYCFS6lAxpaPVBtAIWfA0aWsgEcf+61u5
Zx0VCdBw8H0SYW3ikUTLRRsrOo8LujefU62rCn/QrfjcR2v054AK4xk2kftul7xPsK0BXSEWpqbO
bOytgXnfJE5J4TE07N4MUkskb6LEum/Q99cqNAWA4RJt4Sk2D+eM3vYMv6AW9lGfPwxNpQRdGnkh
m+4dvNG3D9ivpQBnSqCkpMfZ3q6oWvtSTJMGvagKXQ3NsbOqWB5CSXMZmJVjnCIUwz50Npp6r3/A
27Pya2WZ0DCe8IuZ53YrM5tkyes6LVRqS3A0WQW1iuZHZU/iIK2+9YnPS4G7lYzLdMIhdd/kUOWw
9MO6oGvXpaP30AK1eWAOuLirTPvfVWBQBXbBi0VMd2uQghBlmyyGBmtWA7i50/+x+sg4vb5rO99L
TmTLkV/4eAgebxdJ+5jupZLoYWwL/Rz3evOIsEEfjMZg80LCefUZqe/iXMX9fOCId5eWZAzyFz3U
zdkf7ahUIgPy7yhfio/MHZU/7LzUvq6jLf5k4B6ZFR1hBQPZtAOjb93mf3fWBWQla4CSpP7W6IjW
KUNnqxZWtBLexWmfXMQwpH/RhpqDaW3bg5d652jSEpcNExiPcIfy93973RjW1bQpVVgvdbSnUmnH
k7qiFYtMTm8fuMy9s4mIDA6aaRbSuM2paYcYxKOx8kELdIUyupKXOrGOKCqfm6b/F6j+2kKdBoIc
FmeQYEsS2S+R3eSLqYd2VD/ORXOGj+SNkShvVTX+WirWWRXOv61hfhwT77vWuWjVz+fRMjJ/qXQn
SGzr4DTt2f2s7kJOAjh+W1botVl1qyrTw7kdqgAZyPyxFJb+8Pp12fuSUqZdjskj97yt0TDtnIxr
0xphmpXl5zGP8zDOUuu8dut92NRfOwy0jDEPwKlAv+SD9duhUdV2bDOHpdQ26f5R1xjqxWS16fZH
wOki72gOaudS4GMoboEwk5jYzXUskB01Vzc3wx7SwA/FoOQnrzHNgLgvuqjAbu53ohIoQgjrYSzx
y619WtZpYMlmPez0cn1TEK2fUtU8msff+WD4aClZIoNxYxshdfa4plXpGKHrKL0/GnBeUw8lt1mT
o9ndnRMoFZJlQgM1OXt4a1CjG1FfZrYRIs7WfpocdH0adM8PzvkGZ/B8Lijmk8DgMxEo22LXJvgY
GKxSjTBeB+8KkwNKVAApPyzQ9FT+aLZD56c9qTnkluKSU2g4T3rRHLiZvdMCkIhqPM+fTMdvjV07
aD/r2oOZdkYEyR/rPgoVxVInf528gkJLdjSAuLe9UrMJnwM57gsR9HkxOq3OIyNss2g5WZkLrL8Z
jlTF5K3a+DWpSigFXinnkJ3e2iXA0meGHpuhZU2E7coXulXvZqhEeO4/g0Z8et2fPIeVm/UkqJiC
L1VzCm+bfURARzeWuLHCti4q++rNhkjflJqzTqcBerDkBAxHnX0Eqpo3RprH6nWKx2wI8rVrqh9W
kpX2G8Udu6cmFpb5Ge2O1D1FUEgrgdYohnt1lMn5MGRd6jJwkc7aBeXAQg8HRS30v0UBeMkHKzym
7/olzb2HdDW8L5a9LohTJwWRU++h0/kmWnU1vy6JlAMhnHTLB8QOBEWetUrFN6NdTJuHmvIBfj5a
61My9+a3ZioK9zzr6uCeDBrahb8K1PXCZMos96R3ZOp+pjRm7DNBpNt+OTvRH3z54YdWFihe5W2Z
JWcjyuiFE9iCKJgapJYuRTFPhb9EefnZdSL95xLXyxQI3VzK06w3kXGx4CX/ZjdU4T5YahMjI5GU
fajHTlMFY2t2fyRLFEHhmagjgt9pbMDIAY3CXw05rubbQ2lCr4ifFJdUU/KfhSpEfqVep/8QUWXP
gSiczsNxTWYSlKWX/x0XnlYHrV6W6slVGFw9uG47hx88uOTo1GDR4fW5PZaASxXYilcjHEQFpXbj
WKd2su/TVnh2LfgLBo8gdGA2cBsMkrAi+Dhx+EmELF9dRhPGxOUInbdnCy81kRfsFJSZjVtbRBtF
zjpqZtj1Y3Ki9O+c50jcB/H9ZYuUBYQ+kAYl4MbbVSZeFo+5FWyxVPFlVfPpWynyI2qSDS3Wf5eB
hJ/CPJ/lhb+Y26KBtkk3w7EynTFYmINT3tVkKUYIuoI3rep0kZ96OyGUXUfYupiRXeqfZdL0xkmD
ErX/6jT6+FM1yzY7v+5d9t4KJsbxmoCnQDlvJ6iThfEFI1LM0E5i+8/K6rRPS6Y4KMKXlvGQ0UVl
TpnD9Q+t7/xCxXcJe0q7B5nZ3genqonmPdyAsEjL3/8tkhnskljGqq1Q70rt/RQ1yd9rxN1/3did
l/5ZuxZmVknEu8WbrMBZlXQhAMTt/FiyKL4K7n5QjGI82NYdexh1pOYCFQ3zn9vCZbE4xlgA4QqT
GVnz1KrcgPbgfTKkzyeLRrckOYMenVx6+xJZ6AfhcPUwZWzioiAN6E817ur1Xdt5735fZYtFtp1p
mI1u0sOynsS7Ji/tz9XoMsQ5peuj1vbNl0LUR0nn3gZKJI1EOzEw+gIIF+eIIfYlptXu6Cu9Nz+0
lWNdXjdt50B4BLQggogYKHps/EysJIOp17MRZpGFsGrsfWNGzjildX5UV97JZBl2lmMgNpk6p+/2
gK9jktng4Ixw7dUpUNrCXs7D4ub9RfRV/sFulc9IxTP630Xmn68bubOVLI11nHjOyPaUMMTZWUVs
GWFHAn2WNcdzMibtwSnRpAWbMIX5J/Q/HBwqA6Ob2JY+WjbXXmGGRdx9jCztP6J0Fb/oxourWP94
aXrKlD+dVnmPM/y8MuwToCj55MLL7RNknXrGlf14nD6l/fI0dPYaaOvR/d/bCR5IiqC0SaXK5O1H
MMyYubuFnYAmqH2MEV++MLeiHNz9zfT187WU/URZZmKoCStulyFmpC3mjWYYJaYdBwlDCuJhFqv5
IZ2aIb8ovRGPb0t7qop3+pp7uq/pS2FcTL1ZNYKh3DlK3PYMlxVgCr0cAQgEb3+iuIG3uOoIjMtR
OHA0MCKkZu6RDuXuKnI8gioircVtKXamEjVgnxm21jxckOUyL6lo75O1/u/uQqBC8wlZG32b9KYr
dBlMtZshEZ44t6oNhl9ZjkhhXnoGA8k5xn+YwMCebapLCmXZdt2YoTmq8UW4lux1a8MFYov7t00u
BVKaUqhFyraJ7xe3AAOJrlNoq7GV+sTh0zcnyY+KBXsWwWBs4wu4nnA43Z4BIYoxVQx8HVMZCBg4
EIud49zyiF+j+iBn2VuLhIWxPqkkQ+3ndq3aMYrOtDlvkOnEb5FC6QNzcpVw6Wrv4La9fJ2IE4nf
wGIBY8P/3C41joOe0ue0EIRbmgcrNpFTNMEn0KFw/0mjBDi/GNQDl/pcebh1dqwK/gZ2BWoGzI/c
rpqWQ6U5vWoROpKZfVgp0f+bpV7V2Kc6aSrasiQOCfmZ3jzpLlro0AB0/bcJuJUIll4XnQ91rvcU
abPLrFw+TQAc83It3hSitCufJGpsLlZTjx8jL6m/Z0wGayjimsUawKhirLBhefFTV9fpk5VY2leK
qF3n630WfWnGCNUGXRHZkfDSs+famg2mUY5r8pDp214E6gJtavWeHQ4L3arWKo2HDr8f5BEeBZVB
ErLM/gQ7mfFQRHXuM/vlYF6alm89Ja1P9z5s/BRECPJxg9dtG87RYm/tsZrtsMy6+FRnpFSRtRwh
u/YOmEMkQjOQGpG3LWPqY7JaeafboZkq81/zpPdBXqflQ9SnabiucEgL0XgHANiXrpRCMjkJVRwK
fBzs2/MlNH00rDF1CBfiv7TSyJ46UdnfXt+/nScbZ23hecC9EKRuiSCtXpjuir5tWMWx1f2lOoqu
+5EXK23mF46aP66zsCmExamrw1a5mDEyoGsT+WUvih49sVLPU9+Lpyj+EkFX9NGtWz1/40BON/kR
HHZZmKYr+kvZWBWO35lNaVxft2HH0/AESDgSM4DAWTZRxzxPFf/FTthXU31adFiRQAvVAD6M5iDC
2VmK7aJsR7wN7mPbEljhpsm5hQ7RdmFf2sjrT0pZK9e8Ge9DB8g3jmeUMSFJTYGfek4pf0uHWlEI
xVUXrHJN7WynnX1NaucoZNs5ZAYVJVmfwx7CgttDNqjC05GJdkNltbyAfLzyhb5GBw56ZxUqV7yW
JETQRm3xzHrZF82QpGYoG1WXwU7nq1HOygHkaG8VOW0KaRGdIhqZt7YsjQe9DdIXYeWO1qWbvfGh
qecjfZeXUTwbJvl0+Cw8o1vJwMXM5aSLalJmLymkqggzJ8uDY6zrqUzSUxrZ52RV/vP6EZdvycbp
wrYnORpQ56HGLR3Ub4ehcezBK7zcCh08O9dTSZ5y7vI3F1VB6McQMj846Dt7SXzgsCLVYxoLW+cj
yqxPM6GEplenQWMa2SmVjHGvm/VyFRSYoY76NYhEyHhrlojiTHXG1QkNN2svXjyWoTFTOLt/FUdK
axCF0CDdfrHO6p2B4NoLY4qnT1E965cU0PX9q9CkJ3CC/ZxQZDvxJjr4l5eIep8j65Oj3vXfbQAr
d38XRpnkQwS/KWO+W7qENIucqoebFo05M36aR2e+FGuef717x6BBlnQZTLDIIO72u0ydtSSalkUh
bO3Nw+oCsQJDn9/d2oGcRtJBAeqC2dnbrEJEEDeo80XhCiOjDyfHSvpdHQlOvLw6YAzgJEQ3kcEA
RjpubbGXYfBa+AJQimRSJVSnzvjYxLHxboHKRruYi+d9vnv3JLkzCT61LPLgzXtU5eZqtFRiwyrX
3DeRmouT3RpHp/rlUwT5kxz0gUsFyPe2XOY2YhRpUUZhstYKIeOSXcTS5OGkZ9EBWmPnmhJlSWis
RPy9UPDFzrYGzRWFkZvWP2k3pu+bunUP2t+7q9AkluzvlAHdTRTvwdEHCXcbhbraDqdaS9oHtU+c
L69/nN1to1Ym69a0uLedvsxNEFZrWMVF5uSs6nFysdK1eDfJ+uv9S0EqyyCKvEq4hduTl+heWRvD
gIau3iLsoAOBha8F3uOhOIIq7O0dboHE8bkIuC0tMeM9DY1Kc63y6uW9CwHjZdXT+H8xiHCUG/vM
CbbJUvNWG5JJIVZMIqd5iGuPtyeBeKmYqvHN63u3ZxC+QU4A8I1elGmEpSvg6JcozIs+PzG/bl2c
QhypqOyuQt+X9oIsnW4rjGpcoSSfGvQkkzX/I6/mr1VS6gch9p4DstE0kzkw4fwWgCkUs0yLNo3C
tjGUK326/L1WwzKQCqT2HHWtHu7fOgovklFHIldMafRvsUKimkXTd9zWwc7qz8JJjHe4iSNR6r2t
A+An1TKhQwWgdruKDQ8KA8R8IMoZ83k14iU04TX79Lote7cVADksIf8dWL9dZbVL+pL9FKHPrKWn
WIUrPzZ75YEBzuny+lK7BsHpLpvGzw3r26XMrta0wmOplhDze113y2MKrulo33Yt+m2ZjVPomMnP
ymHFKdSD/k5NrQ9K7SXXRhnvG8GXCQRPD883jUDiEs74rUGxFi1O3+tROPbDV2ZQsyscspPf1WI4
21Z9HzPK/1+OBisfi3x1676XZVhLqzR5zXPT+dKPefsnDCVWcYrSeTmIteQm3YbD2MbjB2aAqTgQ
DremDTnIirUT8ePqWN15oaL5o7fG6J8ym1GkwEIS01k47X0TxM82SskG6qfUtGAN3DhAMa1WkQth
h045VucK5/URrSfjx90nkSo6n8+WDJ4vtFotBdo+LTbsMEnWBt4mzTuj4X2fht+zLbJYhm4wZBS8
6htbpraLqMxgi8asl3RG07u4VdP7QwfAJwwjEenxnbZZrDPHjdu31GeiNRMBQ6zq2e6c4f67K6Vt
qSaAdwE8t3FG1tK0eU1tIFT1cn50Ey2j7p7cJ6H0a8foEgGzZHRGam7dnrp0zeJ00FonLFdT+PXk
IiZgDUcZ+UsHAV8seQQXlg0Dz367ipfYiq1luR3W+srcQVV77+jPuueCqY67H1n+fSQ5QAcRqfKd
bpcyy6YoFLWxw8aZjZPapwbNXbM+SMv3DIIKBM+K+hSv4CYchu3EgoCBVUoVdEmSjiLwxKL69bge
cT2/9AuYIoM6SfxKQrHJKKDInnQ94Uwvo/vnmCuhSNqfsTO+KxduUrn0ByW6XdPA93KFKNyzi7cb
qKBbm6yobIZJperB7E7is9vq1lu0oI6oR46W2rzqcBeMVZ7Li6Soy5eZmfBzWsJ30hdJemDVy4CF
w/3MRPZLfmRzArW2XWFRd+xwSq0ny+l+GnH/Le5dSESb6ue9vk6uBcKDXhklyO0OQr3qePB4UlBT
vNYHUdSdx3498ts7m0efSEYRoHEIXjdHcBxnT/HM2QnreEjWoE0VKxDTXCObjvLOwa3aWwyfTJQg
JWJeCEUyCOVmfWw7YRzPha8AbvKLYv0hCq7X3ZsHjFWyaBEgy9rG7fGbptLrpkR3w4WSdKAWjrh0
9K4PHtuXgZHElcudowDFpdp4ia515q5NVjcEte8Fi7NQ8+zqf+82hYYUjxH5EmMB22CFxx7BFp1a
gNYNij/UQ/lQ1LpyYIq+YwvBKi1QujZUcbcB/4SkjjKVBfEkBbsurCDB+dQBYf8y1Zlj+62+2PrV
c8bsvZJzs075WqCk1VhmJU6t0UJom5Ylf0QrEFT/Zk5rowedE629b0+D7oScwOZJ88Z1/R7jd6Mf
hTIsyuCrKSLikT9l0It9S+pO6wOQ5e5Rn0JW5W7jIpLa38zbvINmOcOj4bmk0MTiZTiLvj6nxize
TIu9PuVl9LUyopmyfJp/6Pu0+Of1j7hz8k16/0z3UywAk7zxUWblRqOJWnloeXURdG2TXZJanR7j
wj4IkfZWko03cG5MzpHz3p58ATvXksjETTVn9+TCy3Gmau1QGU2OuDj2joyse2CTZA/YxkmRmw2m
mlZKqKDacWZgq7myB0cqcXsGSa4ijiX7B7bu1qCo01elqVIlNJpuubhjkwdaG/9lMnd/ev0j7dnD
WyU1zuhsE8nersT0XFmUi62EVFvdk5jS3AIxNM1HQIs9i/gwzGURZIB5kWf1tzSUjkzSDHUSPzpO
XZ/Wsq/+cNy4flhX50g2cAdtwZGjJ0myS8BM6f92LaNVVmqynRJqYn6H7/3UGfXXpdGLoCxgg7ad
RPXtqvqkVAO8a8rXZF6OaiP7PwN20ojiApBG3v4MRBxtp4FtCY3C7v9jRUP718gI+cll9vlSRLbn
I90RXfOyc06Tq3dP7jhoQYYHP8j/n3ueGy9As1LOrFBskM/q7U/iDFamlhTUH1dheUVgrsyzfc1p
6CWXZVYz87tazNE/jbko65uhjz0RNkQ4TexrsOVHJ4LCqD27Ra63QbSIQvnSpwvE0CJhAue0Mjqi
hYAzla+MxXjDh4IBhPTzZI/KeLIHsxrOeQsdZ1AMpdNbvrM40KaCQ1ZDNOAa/T1j8fhSNUq7s+Wl
XvFtMpv5a9YZXRYMrhvDxjvMUXtCzbnPH2FCBairzOpzY8p21jfq2M3KFzR2qAP4rQK/81trcJPy
S1o2lfjYTGv8VMEvZoVaGdlJsJSV9yXJilkLIj3OvUdj8rzmj2JZ1CoAyqRMfmEkXlP6PUln/tVi
mgk2HGKG+kTikownEqVmCKI68cChavM0Xmp3qJR3xuQgTuQ2vZ2Hi2Mhnzxbpab5lqKTFcC3i5BC
vqAR7U/0TpwHhimG2PWpAXY/M1UrvQutw8EjrNLmiJ9u1uasCmq3pFtaqFW/fHTgiGqf9K6uqv/H
2Zn1uG1E2/oXEeA8vFJDd0uy3Y4dx/YLkZHFmcWZ/PX3qz4XOBYliOiTlwRI4lKxdu3aw9prfdOm
ZrJ+k03nzX9ndhrnh9wwG+PTxOCTF6Yg6WtjP6deVB6AeIgq9OPEm55ap4jtfO/WsWOf0aIt8g9+
EiT1PjYXh0R2ceFoDd/tYiBjpbBPYEJxf402i8vC6YrIiE4zxnEubaDbFpxXG9HPmx2v7BysKeNZ
iptXcV1e23mzzBo0SbUGPtA0zmZuIyUhjHGXRAriDVpieOkGzficzEvwaan1/mu8VNnr+/fqM5xJ
oV9hQNbyefVkSTmkQXTylAa5QVn8kJryfRQlKvUknaERR9EBEiAASddbtQ3pGkvAy+qmwv8SF5Gg
TSurjYbMHZetIEjUA4B3UCJfhQ+WWY5BambxuYgiBguCyvyiutsfhBHrW1CkO88QqA16JPScPeBi
K3dZdk2xLJGmnSIdF70zo+Gr7LJmaxr5LQZeGQmAayi0yKeBiKyVXlOvy2bfYp1kWD5UDjzEbpyG
cPVd8I4v7RQ8p7q/J+O5TGPyERLrl9afp7Dt40+5m+8bYCydMT9NRnEsi+Jnl8tjmsHOUTAEEWso
xurT3mnnKkws++mxad3JZoFrcvjIWkFMsu4jGXObTblux2fgmt97XD5ca5G2t9rmQ2Hx98p9/1Qg
F1Y16qniUTte4zcLJrvceGnis+WILrQLY34h0ho2CgL3nkoWUA81JKg0MVdpOtIb7hRNZXxmUjwP
oyJ9EnnO8BhYQcf96Ebwr3IofzVtuZtT93XsvY0n8p7x8U15IClLgM5exUCwyFlFIub4zIyJ8U9i
ZL0RygYo1+MDvLsM3TlFqIzcwVr5lPq4FPXCAYrJt/dp1hghIjzvU5168w2U8cC+4QNB9a1v7Txo
EORUUXzOR5t596pi7CQ052RrcO3WHKng8BdaMGr0bw21qrSaiVsdsj9dDm5+wGGVEqW1bPDC2Oy9
9DUfA/GbVbr6FlfprV9Cb8zgrBiBVXo+6t//EkoCKM2pdFfZGbWfF0IEtBopIhK7Zr+988AChv/Y
GTeAOUDgKtcL+bDzutNY++diBEyfdoysRWWw9TzebIdVVK1SJTBUX9fY4KUTwyBh9zwniedSmtJh
5w+0fPyejFP0x/t3BBiBLjEshjS/V7GgRGlJ7wfXO8/TXB5iZENPteXPG0/xjaGrHQHTB6fkQgm1
VhyUlN1lOQn/XPdpv6tnVE/T2t4a7bupS7EKnwxQFPgriBFXe2kVj0nb+d65Ssafmlw+T3VEfVzv
25DRsnfjr1hN0b+8te4sa03UDGl96jBN65/NPvef+yq1DjVkiYfH53PPFtARVjBSonX0PK4troZL
viXQ9s8MwE6/z069972cQsEw9/89Xuk2XFIbUhKJ7Imxu3UMEcAMRvXD9M921LV1aOlwV+zRI+pe
SsfrY2bvGH6qBrPOQkA0aXWkWNYmO90dxRa15j174WeoghJNDvLe612PlV92yOP5Z6FpxiEO0H6z
4T3Z8PL3vi3Ie4gTAdtDeb22l0Z4PYyZbHhIh1CjQvOUR8j+MjWZbtT87pmmT/pJyMu0zw1hZxpZ
U11bMDSW0BP9Xvh6dzYHu/8j4/eFfmUGnx8f5o0v5iwZVqZggKYhMfYqUuvNeXRQdQvOc9QtI5wx
Uj5XC1WlSlTdl8yFFEr09Za47L0Pit0onCXBAcDu62NLWqMyQFv6Z9dPi4MX9dqHsSqqg+/K+P/g
txj8IwgF3MKs4WqDY9SD2464fQs0IWFsdGjSLbW/f/wZ79khES/VRVQxCBNXt08msUBnBjs0pnY8
aWUmDo1Iqw07vGccsIDgIEmIyBFW4U5MDhfXxYR3JBs5jIzCviaiKj9Mnl4+x3FZ//t4V/eOiXow
kE5QB7R3VnlRbaJzLWMuespj/jzHhvN11juyP2FvVaDfzuEqvGYFilaMs9BI4pap3/LL0yyY66mj
RSerdiYr3vNz8ldkWC0jXJbR7lBS9vriY0NzXYQ+8iNtaNJe0MK40tJXU6+tb93gQjkzZ1n+NXDS
/FtsO/P3mpbi9xI88atNzvwjtbtU31Wt9oeaNzgWUSqGsA3G+mmMGDR5hrM0Lw6we2fFrs/yxTtw
F4zvdu53OlNFaecDoEXrJDSywt7oltwiqBU+kgYXxX6Qp/jX60/gxWpOlWyXDFT4NDGYO9ZR921g
JDlqInWMJOzLYIr/9E0Uhn8KJv4ZdK4cWwvdpHOis94tfckbNtrlb2M+unKnD3P8bLRFndItLZf6
GLWg+l9KvWvFq51r+cbbcGsx1B5UdROsAJWTdfW9QSBRkvFUl9pyk69jYkehny3LZcyyLQEC5SPW
BkPNFnAKwQ8A51XeZwqvzNIYpzzB52CHvRkbpLLj9NwAHmdaIBn9l36ah4NhEtOGj2/G7X1HK4ZB
G0XMrcCgqxdB12xvgdc0OPuQoYVB6jNuVjJx+3iV2/tOfEJhQgGXiJX11SpZ5jSqVpNdpmxagpAn
wGtC1+y7Yp+WSf0q7T7fUm65c4JUdClEgACzVAF+ZYRe0SzlFOeXsu2THSxOCVLWUgunutxKEu9s
z1KlDoSlmbxAY/p6KV0r40IfzeKS2tBHGNrcHro06l98hij3VbYp43l7aCSKlN+BenB21Kyv14tj
yoztrD5nPg0HMevBvqHbf3j3oTGQB9kbWu/Qw68PrTJmHfEPkV/gMJxDo7GRT0mi3VRER82ftobb
73xDhFOI+VSFjImF1XGNxMlVYFb5ZSD3pBqKSJZZGn1YGvKnWzjN8fHm3gC717cOWDIFKvqSpKM3
mWg2AY6VyVhcLKsz06fBj5f2oAGDap8j2y/SS95WUC5MtihskLhVbO3HGeagnVD14lYBYg6jXrX5
gQ4tmtZeMzcfEd1o6kOdpeNfcDhXzQ5kEyI9Y1BMxV8zgUKz98e+/dOmsSHC1Oi9r47By7QvGBJN
fodF3l9eCWLmZi+rEZpOMxOxfqi0uP+tb1xDhnKczQbCB7wTYlXTQi/fKwb4ITr/1WVAfQoLUw5f
e9ueB5rH05g+uShciXeHCSpLI+sgUicFXhMzTRBfLXbvFhfUz8TOsBQuoyrep9tDHk+Rj7FgVben
UMXg+LWdG1IXde/I8hIzyvbV1Cb/WzRG1ffOTt7HKv7/l6LfatF4VzGJunK/vNpmMOGUZF9e9BgG
h4qxiYPT6cuGt73jk4hPkcP1IN/jq60ubuL1QQ4Wq7zMs+8daZkkh7K3tWPRbyYU95aCvJcLzHCE
yiquN6RpbuINfVNeRBItT5rhaWfbk9lTzWjnhqO4445IQlX3mKk/8FmrXUHDXmhCs8pLlTLX3Lh+
dLS7ZktN+O6GflllZQyypiFdFVN50cxo+qsfhz5sB894YsYg3Qhg7i31Bp5SWE5oG1f+vE3Klikg
D2Nou9/aGUlshCTEbpqGLRjGvU/3a5ixCuozZhxnsRBmxLGZnWkeJrscYMZ7q27cI0Jf1Xok9QM+
fG0LMVOXUjOy6mJp6UJr09d3rpb4TxsulT9l5VHx3lwguo4UsNchkxyGFCo8q7rkuRsdNMa4Dk1X
brGG3zkbcnVF/Q/Cn8xLvSO/XFRKBiKRpVFeikAz6FNp43PhN7/JSMvfC9QDcggckLwO+g3Vvr9e
SRjUh7re57LSr2QCOTLiF7je/Y3Dub+h/11mZQKR8DvfafXyQgnxH3hNzGeSgDH0rMw5PD6geyuB
uKbqBa0JnLSrldBkB8Lba+Ul7RNm/JeFHl5qxc4rJGOQZLx7Mbi2SPLwdFj4GolDjypJ88atL6af
D09JUgbHqpb5j1p6W3zIKjRYGZ4H8FUN18OGSM51fVAeDds0kEJe6gTJhKmajE9dN7tnOWfGziwS
0Gd+Y28FEHcWfYNp0c1TOgqreAWRVC+GyEleLJS/Byb44qjfizYYvjz+jsqtrTYHwJbICEt8K4ld
by4nKzKb2S3JPKbXqZVnt9H/zOrqnALpTCsrCeN5/lLo/rfH697xTKo6xiAk/S+YNFfG4rfaPKVR
W12oWhV/yLlPXq1kkzj/jQX5envEEXDZMZ1NWg5C7Hp7ibuMueBGX5I56czfzHKBG6K2cfTUFsu6
efL1KO0/j7Ul7A89zfsx7Owh7nYBb810qcSUio/mQnH+1BXmFHwoh3hoPlN+T6oPS2Rqeoi2sWgB
WPbDN8AB8u8gSNP4VNloOJ1dirTek8VseBMOhVMTxsQ8qIdASpMrP0IPdNbLdDF2+tiSFo29Hv0U
ow0Rnu7P8b/eMHmQttVDJb+MXr18NpUS8XHJbe23nFAggdwrTf4LJBJVezdKze9G3Y1i33jAA54f
n9jt9eZTKpIRyg8IRKyBg1rSjXRc8uoy5wCLvd7tdr0jsmOWISb9eKlb47heanXjRL40HaNj1UVY
Xnbohqg7yMLekoG9u4ri+KSEwSu8rqSggdx1bkBPt45iDYUAy9rVtRu9+yJDlEASYL8NdBHLXltg
b/cicUUhcRLI4z0PlpjqvTHP7lZ/V/1Ba1PH7alHhYSUbPh6oQlTi5wGU48YG9o1/tSCphirJLS1
pn8poxGak8fHdM8i8MAePACUlmkSXK/Y+nmCDHElL7bo/H8cL5XfrKqr9NChFbHxGd96rzfbA3IE
rzqhIJit68W8QGSW1jXyMozSaULoAdr68+TXYj6SPjXfeyPq66/+nFC3QpjZKPdtZ8/Tk8MI3R8S
qIoeWlCClMCDJOKj4+Iu035aGvEjb50q2PmSt3eXNb1pwRQXOMMu6yCl/+raqrvXDZ3jH8UyLnnY
d+Uc/AYkOpuf7CSR5i7u4858cqiJzaBQEsd+6mK36cMKJ9rvx7JetF1cG94cQi9gVvuy8PHuoU+F
on/RvWlh4KoUafbupx80jU49ntkk8ps1ZyIfgRzVWTifJKkPFCm1QxakWchDN2wEM3eMj0lpoL7U
euiqrDOPSojW7WpbXpoZyZi8HarnpoV2vJ4X/WnJ4+T13aYHOhaSWwfXS8VHmeYvYZoXm4Le4SQv
Tlpmf4FLcfuwjpG3QhwhgZDw8Wp3PIXSfKAdyoCq6iBer4aYfefWEF9AorswV4jR75ii3Zpnvo0z
YMhWHOeQA0D5vK6VBRRamoxQ+oIgU/cbRlp9y3oJLKRzsxAS7eVDI4L838dbu3OHVZ6NNhT9PYoj
qwfSGpfMSBIWdfLJDAc977kD/j92MW6RGN5dCTMknsFIAE9cf8QykFMET5q8xN0MU66WNtL5lBSw
Uh7shKdlw/jvnZnqJ+Ld6SzDZ3u9HPWqNNVNTV4WfYwgq2zkJyNYnA3LuHdmNKCY2sezM++yCuID
hQJzirq5BFJfnL+dyLBAt7VJm4dp7VfBRQkd+AeNCGyLLOk2cnsDryrrpxFAFr7aoLG4bTd6zWUw
h/Jnxvs8xaGWAh8MtbgyslCULaOwMk0ziGtiT4N+NrOEu/FW3ztWxdikRBXIZ9czt43JaOXQ5s3F
MSr7WDd29Tkabfg9l6R5eWyr946UBgupH/UNGsXqp/xy6bukqqG2nZqLzIIheoodYbrHKSpgHnm8
0D1vBsBDIROYbwLrdr1Q0xtN1DsOp4rqCoTdWpftUECRp8Ccl2+ul0Uf3r0gjIW0Z9XtVw396wVd
bVkQl2zlJfWGdpdYyV+BKDMAhTC9QOfzXtQZEitk0JTkcWU8AqvtOVE8ArngXag0S34WmewPSdv6
n3t72goa7xyZeg9o9jFqwIqrV7tOC2s2R9xLNsogzDM9D6dysN9/XpbBGIMB6oJMet1/K/LEGOkr
8vrwin+h1rHQAQKj+NEZJ/f3Wh+H4+PzUiWnVTDy64JrwO8CJgJqN1deusqAPdcRn6s8/7JM5ac5
KT8MS/qfDJyNDvS9T0kqQyZD10HBm65tpGf+QfKh2eSiGc1uBmNZ7AJoqN5fAsGZ4DGhy4Zo4IYj
xAAHXHbkP5cmqOpdVDMeEkmj3I2z3Krz3nGfSrEEELkySery13uCF1RroqloLn1t0Uv39XG+BFEG
03I9A/FNze5Q6GCjH5/evVXJPKlVAJ8B4rkySi9yvCidRHspZy9+RnPXOMb22B170+4v9tDKZ3cs
tiKW+4vSwaHvpyBwq5diLLI4sPOouZR0OF4auQyh2Uf2S6/VzT4peXchidzqHN0C//iuoBnBj+E1
qZKsHgljtlIYU6v2MixSNsdIg66a3mr7OSqWHobpqi3PjpuX+0ZX/LKj72YXS4B1pKwhk/c/FYAn
mM+iGsUQ7XpaJY01o+DJ5seULkANOe07oLG7GNzrhoe787EhZwBlD7RSqfKtth0N6OWOo9FexnbM
/0wsPf45ZlF9KhlUfQ3QwCYIqeKnx2Z154LSN6PDysgKd2cNsrQlE72RXXUXzV6yj0tZeqfURKrs
8Spvefa176GM4Dqq1QnZwA1Qw0SRDw/KV3QlamMMIOW7XDRuWDqddoQ3IN218IXt8yzpTjQo533R
5fMeHZT+2KHxrId5CfT+8Y9SL+8vvwlAqeJmosGsWtmUM1cl+nZxRzftvB58KZUVK6rLl3QJxNkZ
l35jqdVXVksBdCRb91Rf6CbTSOokGP0mmc5Q/mkhINA45L92Nxz8vVXAXar5O74zBHTXjilnZsLy
JjmddSvXd8LRmyOhz9ZU/RrJwGYITDEa2p+KOGBdWjSh6+sa2NrOVksV+JIHtWiexgYagZ1Pm0CE
ptG21XNtl1ZxcMtx+jPRWhdid59xiTCmhfePm6dL+blEgkIUYZd07o/MGTrrYCHqcymHxagOGQjz
5tDGuif/fu+5AxJ9A7Ar1eQbMAr9VN+oZ2c+QwhI5T8TzLR0aO+cy8La0nt/43O6NjKMnfyID01P
lfr+9ZkEVEJtvUutc+0aVR9TIWtQSp3jscIO6PO758Ju8/Q5pWhmhjk6nM1RJr4uYYJJK6ZKqtT5
h5ETphbGonaTTzFEQejSyhKZHVuLl6dgnsHWZobWf+vMEcE/9K/dBtLlrvatQ5t0TfZtMBZN7m2H
WaKjJTLfZe0Zefh3fliyaQJqbpOSCb5BMNWRS4m5J3sZBr/ZWxBuhp03/WgXc4s0++bqkj5Q1KNG
RQWHlof6978E1UXngI4pzPZC6UjyAus/bdnQKoq1/eMtrXyysnUE8VTFgZqbTvx5vZDbO0la55l9
tgIGRcI+T7v9grToLjcj5/NgJcXfldNssWfebO8NxMzK9PyJntZ15hF9ak+rTetMBma4oaKAgFRR
3RW7TbeenVuvoVwGHKXgclHgcdUn+OVbOlbbBlm62OfI1iy8slj2YOGb99Va+JD4f4b7cRcYB/dh
tUrhmNJLPPs8p2X5Yg8i/mLltv/BSYzlGamDcYMmSoVD1/eOBi/VFjSWueIY4/V6SR5MCHNUDujp
iIndtq9gsEjSF6uPwRuUTfvlsaGsguu3/fk0XKDup2YFXd31ehEDWlXs1M6ZXyR+NNEyHmvaVS8V
0hBhJRbjI/355dj22hajyjpc+p+lfao8Hg4GwOfqANvK9GGMH5yz1JIm5FqKpy6a/m3LioneRBSX
xnCSfU1K9oTST7mP5sAKh5nv/vgT3FotuDDV74YmUlf8GtefoCuzPGuoIZ6jDNZLCg/TLhJuvNfq
aqtFvCojvG1ZDTlBng2HIpyH10sNbaBXC+rw54aILSzySkfBtSr3xVjpz2bTn/ueheeuaI+jqOKN
Ks2ds6b9yeQaWBkmAIxV4FDAd5Q7nemc+2pxoQkwhyeuEB/WSbvQX2pxQLrA25lZPx8ef+I1Oltt
/GrplZn1ddO6CLm550bK8dAZszh4me58ghDcOy4g7HcRx34aoNratbKPn+x4+vn4N9z6C1An5P2u
QkwzZbE6Zhudjaz2U/eMahXkpobR70Qrt+gE7lg1zS+obXhNQIfQ7bs+4oiAvnLKWj9Lw52849BE
FBk62bvBYUiEXoVejuxFaLaJ8clu5TDth47O2a4JvKLbQQkVbKGpb48dqWB6IpDhkM3CuHP9i3Kz
rcCjW/q5FfV54WmdTlbrfSB+LgGwOh/Tdtma1L/91hQisHP1nRmVXD8/YKznFvwjH6Fw8oOmCyPU
RTOFj0/09jbhIglQFdxSMcOtbtOS5ZLWXmSd594Zd33dDy8tGKR9mUfxsQIQvYuMpf5zqnwK8mKw
Xx4vf2eT6n1VeCaLsHKdT8t5oXSVFPa5MionbOsguXgAGjauzt1VaITjd0ihb2QrS8Mpmlwb7bOa
bTvx1bOvaZx5GzKLb7ie63eHiJi0Vb1zlKjXlcXariNjQFLnrKNwMJxlkhlxEhYSWNuBUKItP5pa
3Tof+nTu4g/MrQVTaIsy/tdfIEN+besaFnkGdO0s70KvrbpF7Gx9qv4tZ2hfnzXb5hEIiybyvgow
wPNucMrke6L7YjlKx5FgSLWs0L1XaeTtGCYzhacd49Lp37olBvPF9vouSnZa5U7vJIPFN6kBW9BV
DJ+q9GDlmxwBvG6KU/s8Sb/8KFEvCgfpZT8eW8ttRMYLRseGRgq0mVzE61tIKdWuhc05lnE0fSmy
pfsS+11y9AZpHWg8Q26iFcP+8aJ3rj76LApfSmal6OyuF7URe2rNZfbOtdHVzyZ8c8cK3fJn4gp7
Z4sgOTSBn+5EJ7MtAs87dqskEqD4pj96O9Nr5jCI5/HindsyGPYCpPg+64t893iD91fhPWNAkOL+
2tHoHXYKFt07TwP6nHSm0Bio3K0S9ZoVXpkIxSQ1oKdYb250cROj0WpDMAGWekEC0RzSws5oVE/1
1LRH6abZjwWNoddp1JMvAUf7J2+d2A9NO/yZkMlu9OPumJJKlanNU5ynrrzOl2UusqzVvHMCZPVE
V+RDy8zu6Cc5YzHR9DHQrPT4+DsrV3rtHqhnwW/Nywb6jHD42pDiOK4db/D88wCHwoeuD+xDMtrt
c2lP+oZXvz1SJTzsM3IHrBLvutpd0jsx4+BCO+cgHtxw7r0aIiPPTc2N0P52TxynCx6G0SZu/Tog
MPxoojnWametmaYfBbl+FnqyMX+PmPTc8OK3F1GZDg+F6lxRSFpdRHp0ehksPmtFaelBZjTYZVhk
sMnvAUKJNtTtJml3gx1AcNS0qWlvND1uvyrEs5Q+SC2YfQcFdH2AkM8ubWyU8aUOkE+qqajvp0l+
f6+VsIileLWBqTJmvQqxBKIRnR2P8cVra5TsbK/7yjjosit74W7s597hAb54AyfivNdjKYbBmVV+
G1+qqjCfG2POj7Ir0MgQsbFx3e4uhb4j0RND1aSB15/OYoCRlKiLL0Zffm4Su36mlPz74uVyo5B6
74zQnFBzzuh83zwRddClIm6D+NK1uvYB8vriT0PY5f7xId16D9464GdKFw7phXW5toewMquHprig
ue08F01ffm+6Vv5VB077cWrj7lUuTrxxXLdbU68s7gpUE7Mpa5qhYq6aMnMT4Io+WCYmhvhHpuy8
vx7v7c4yjFxyvYjw2eS6AzYx58DL3dUXUbX0NXI7+djzJD+9fxVI3XgPuEfE+eoL/1J5EIQ4Kara
gH/yvtvVQDF3OWqVG37wxuxUrYhCJfNXuAxgm9eraLJSAz1aezGzIdrlLm9nbOTZ3hnfi1wG5014
SdGGewsmgkzheilwcE2dAcg7d0PXfbEWp/451NY7gR1vqxCuw0tN1Sa4GaMm9x1mMv7gbMfJ+KVc
Kve4JG63EcnemAB7AZkFaYqrJizXYiYtAQ1+yGcvk1Hth1rE+2Dx3kljqfaCN9eRm1Lcfje066U5
N8EsGbWqBDX6Q7K42VNQBNa4N2t7K8+5tQTaOBTXGd1nLdz49fG4tmaMrRUF52RchPtS+uZEJbUs
5ig0mczdcOLqsK+eenSjiVL5hFwk0GYrd1drS10h7R6dHVu6oQtBdVg54oB0/Xcxl1u0C/dWM22V
QXFn6bau7tI0aD3Z2hKdQbKYP6caTsEgQ0W7I7OLQwdan8Pjy3u7oJqtp7ZN/YOWxjrR0fteDzQg
nBckOuRe5k2HInc5t0dP6+ryiXjSeG+eSB2AMAOgFrQIVNNXtytBma4bu6i6JOPg/BtlQnttqAN/
ebyvW7tXd4q5Zfwsw1BvdYlfnBJiNqVBK0peisgyvwZ1JP9gvEg+/19WUTqWlqrorJ9dZF9HN66B
GARM2x9gtqRAJ8dq93iVmyeK+jCHo+on5C1ETtcGL/MiL0e36y9BuXifMj2RhwGhgJOV9uMuc8cZ
oXXjnQBLrjRZIM1xohcYJZh8uF40txtHgxarvwivLY6oLKd7vekLpCHKbv94fyrau75i10ut9tc7
tLwgCOovZuEvXyw3tfezUOhvw0JiJZ+y12AW+QvCgeOG9d9mMlwy1dMhJSQ3owZ5vculn5xSn83+
AnuieMkE6Drbzat972cxpI2otw7tEiJk7T3JVhuMsGQeqGXeF8xkmPttsfGDbn0bASPdLOIQJG3A
AV3/Hj5CvTRTP14Mf3RewG5qn7zELw9TXhYb8f4dqwLnBwRZ9XNVZ/x6qaTWpNXZYroMbZo/MSvp
olUAGY8xNXnoMI19GKSwNi7M3UWVoAC5kw/ub+Xf6C2MuaYt0wWh8PIUAxM7ZrU9XCj0y1dvKZq/
Un9TxUztZGVfiuTI5M2g7ncDBCKRiYumyoaLK/Qi/ZTK0oF0dPw3SgLxvMTlvMtjdw57AEPG0+B4
3VaMeedUCS5Jrmhm6Kqufv2pnSoZ2rqLx8vgRP1x8uZkL4eYLKePpw3veltw5eabzIoA51Qjyesh
oiGgtoAu+ngRU9yWYRk3qOrGfZJ/NjLFbmOlU/RnyS6XsDdMoe3zzi5mpiwlFaaoSeMtCsrrzeNH
LFWrQwiV8waZsH5hPHAPU+TXxikzOgdJUN/bxU3i7fog24IlXjv9/1mKbraaBFO3KFjd5qYoFn0p
EgNdoX7ew2ZYHEVnZRt39HYVnmeKgzQOlDLYut7gmHSdRWzpJwoA7qGJITvo6rnfP3aKd1fhVQaN
i+Y5KMtrmxGJoddZ7OtQzWEzs3QAUtID3oiqTfXH/O/dUJ+MT6WqJoDX8AM3MlrLYhvRMOmnxWti
5IUaBlD/m/LCLOmrm5315C1ZZb922jzIXdM4dX0ctGRoDuAxxfgp13spnuuy7v1ntCX7ei+cCJ6X
UC9k6+xis8j9b8ZcZuiPDoHL/zDwhu1Tau9y51Ak3mqj3ftsMGGQVNGuB0O5umrpZDYNvnw+JcgD
fDP7YDhbfpm+D6f29tmIKiA9fCs63ZCpxxQ1c5rk88mLtPJIMaPdG3Xm76xYLht++vb+wLZE1gOt
GFU9hlGvDYFjUZg4dmTY1RgW9Th/FkVtwILUtBup/Z2Pp8J36rGM0EGCtPp4dm0mXtGm80lvawOU
nzRDj+nxDcu+syE1NEdqT6bAnlYRdZLP8dAO83TqqkY+z00TfU3qQuwqGn0bUeDtUjRcwHuTxanG
6nrMBtaNAC6nSJ5wDebHPNeNn2kw0ZA3A22jU31vKYDIAGl5uJWDuD6mYE6mAGL95tR6cn52xrTa
dYPTPxm1//mxZ7h+Q5XtKa/DSwak7o2q+HqlLvaEmfaNPJkmUzchj5vmhlozaDKk1VMVx2EyRHW0
XTN9H/HE29JQ+REsBTxniOisNsmAje/0XPmTrGbjBexTd2iZvz4WyTt5Nf5nKcD6AAh5xfjbKjyJ
kW63Re02p6bUiufWywOoGUtadH0x7IZedze6wbe2TzJOXkI/VKFR1lbpzrUz9pVdnASUBi9tXtmH
WBu+Pj66WyNhEc6Mug91aqKg66ND8LUA8gNZdznr4gc6mt5+Jn954ci3Qtt7SxFWU6VjNVLz1V3W
EP/VB18rTmY30drNpYM0dxTvS+ZlDu/fFaVc6gtUgRTZ2PWuMquZ6J6Oxal3nX+tpTGfKVnH+7ju
tkgy1Y++fq2oZUD2S0rnKwWGlesIZlBfi53I0wjNyl+FZ5cVOEe3n4+60abiBGuKsRW/3FsTg4dT
jAohn3KVnSwRJc7UcepTvIj+KzLg7Z5AMUFIvE5+llRf3u0eVUESfCG6Fm/si9dfM3YqJn2YDz2B
fGGeogASsIS21GW2q3K9/u/x2d3Z3ZuYgJrnANborALyYRqpjIq0OdW5VjzRvspD6Rvfokl7mRC7
OD5e7Y5RkiYr70U1nMqXuoS/ZOUuTZLaAvx7anVdlse6J0k/2HXexM8jZYH3TVkqH0Lw9NbUwGqY
2FoNG/iISwR1noyn2M+nr3osrXCsm3LjkbnzCaljvGm/0aLBg1xvapzhq4q7qD8JrwqOwJMEQVDt
PHXAXl9o8sXvfqVpmqgGH+kM8GpPfeRfPqIN2lCf+3g4JWnrh7HlzCf4vNuN9+yOPyTzR6GP+BD/
sW5eeGNZWebUDqcpHeKjKIL2hS538q588O2EeJ1xUQwXYO/r6YmUiUUz0bLhpEXL9E1f5mEPgNkF
+eRRrWzb9oOGiOx7XT02ARaQlBChXcC0q1es1JPUpVc4nMbGsL4kpiVeG+n9eGzqN9+PRZipA1hD
iQGU0cpVxbOfdKXQhlM8j/7znKbFDsa5esNZ3FsFOg/iXbqERImrV7IwrTnQiM1Pflbl+65AqsgO
lq0C1M21VZeI0icoKfCFVF2vLQ4dQLgVfWM4BcXsfULVonyKPJl+GstiC5R1Z0OM2BLhqNoddrFa
KhVIoxVZAz/fqLXmSQ+KbtqLWczvI9nG8pRGMXppihAQCbj1xGNnayMnX44nrpn9xdMGGVpaP/3+
biugVUapk3UUX9zq8aiCQoqOvvfJAQ3f7eTU9y8d+Mqt8Yabz4Z3413ky/HA0TNbWVvfR0NHkX5C
fjt19ySP0wVY1Raz1I0dsArsGm8SNNAarFXfFIs98G7I/ekvJrtlbEVYDUF+QPpha6L87lJcUoJ2
hURcxxRpbPXzbOT6yZ0bswgLPxoIcjkgAl7RdFtIZHVPrgILh+E+pMTUiB/cfmuzY4q79JyEnTV0
pI86+M6fw9jbXzuYo4+CoOSz6RnT3rKifxsYyl4eW8mdzRJfvA2qqdnC9bNYTxpUDUxxnhJhwNxY
ecE51stEDePJjcfjJnlgozQzuFy0T5i7XTmMFIn23sta/aRDzrOby/7T6NvMiFJahW3rssAA/14X
xZgfeZ4Ke5llIAK7dh6JVTGHR8P/1MBqIUNXM/5GGSR43xgI95ll6H+D6qHMBzv26qbpTBulXAP9
pFl1sheDx82udJgFa6/deLRujwsNa4yFmT8cI4Dr6x2lYAayvs+Nk16W0b9jN40HoGLVzgL09d7k
3wGKTFYCf3qg5mxXxxUwRKHBAYQY71QlMkz0yTnoQCPCKA7mLb37WyeiFlPzUUrRhJrd9b7GUuD+
AyUEXWnJfy5zHycL4rCnx8Z+uwrvPXdagVpQt14be5NHk11EmXfKkrE89LWZhUvUbA0x3No5M0HI
mcN3FmDl6zKoD3xFIMbsnjSZVMcsibP/x9l57shtpG37iAgwh7/sNDOtaCtY/kNYa5tkMRVzOPrv
qll8eNVsoolZYKE1IEDVVazwhDt0uDbhrFdmcfoc9eN0oGCwh53emBvpMV0TqHaE02tuZhnHHTBe
B4tzCReb3VNdNFvOOyt4F3DyjtBoVwNQU2Xn336nwTaSboxM68WqLfPkWnXyGaOI/CW2NO+dH1t7
nn53syLCQAOY+AKSKw2D1SZMKGiURAXtFVXB+prNaXUojSj//nhf3J0q3kclqUQ/nDcGz83bWUVR
OWqOSBgli6M/uxlEUFA047upX/YshG4nxHni6gPnQI5F0KQwjrdDoXkV6SOI57P0p4Jh3Mm1wskY
tfRN+c5/ByKEVh5PvA+ggG4HGlE+me0FCnATGOU5nobiMA51+i6tKIK+Zfn+/1BkISAcURtal2as
WCRAGebhPELAmiyr/VgZ3fDbvu3i1uLxQmKBaLPL/TXcI25d285anzl1VPHxEOnwWrTk4fF0VM3g
/x7k/04nQKjBJngmN10TGhNpmVlQMEoLhOoaT7Zz1lILYUhy5kOOXtFn5M2na6f3O9mc2margemw
8lC9SvzebcMarVhhTsl4pvuoXZwOU0kK71LHhWBqjkLU+lPU6bB2ecmPbm7HO3nX7TF4nbgKgNkz
Pg/aXXehDvpULAvjYzpUhjqivAfYePNLUco9HfNXit/dXGn+AeYEGcLTebs9pWY3CF/J8TyXjXmO
IjO4aGUzXCw7bo9uHKgW0TJfJxHoIcIgQJ+NQjvOfueFjjFVT32Rtudyybwvjz/+xhZT6GulRfIK
KFpdBUnWLBZmfaxBVxqnJUa5dxjKPdXFdatMXQMMg541hQJUfdY3jpFkbuaX/Xi2EfN7KaNM/2Dr
SXUQSxsds9HKwjhv3cvktN1BayG8xoEpTsJrut8ez/f2Qv/vN+d2oKKFZisImtV8p0zDmasox7MH
0ybMA4CRdZ4ZR62OuvMgtT3u59Yew/NFoa8RNLrrMseNNmcjBeszVCp5DGIacb0B374PSvP0eGr3
Q/FWkfioEryyk1xdte2yGNqEMMnZg4/70cqz4GtR5dlJBGa7R8/dHoumHGAnKuNr5VZEQGaB+cp4
FnZNrgUkeAytLJXvYq8bvj6e1xo5wOZRAB1VCUe6RnUzbs/O2PW6EecoQLntEslrPjRx/2HWW2M8
J4nXWd9n+Jmf9CUKUsDRfnZw4C7Uh1gLFnmwktgkZTKzijglfPzL7g+Px1sDCQS7P17rdSMCfTlX
WrM3niPsqz/juYOMchCMb8OVvU4fNBQwOSUKjdDN7fRzu9CaLmCUpSz6F8stzVDqwR4yZHMuFAHU
KwAbYW36lXnx4DqLmM7LHPxboqR9COxJ7IRTxv3x480kgwAioLzT11pVDW+K1Ix6Pgej6CUq2lFS
H2xZLV04WW2gHTzZuhMokBHmjK1HWXHJpRU3l0gz6/aKoJpZHHs9yexPxKKQObIOCt9z61KCD2dj
aPdqSxsbHZYIzSa2oIIerVKqYVnMpJHWdMZn4Pu8YFRqJ+MPkVrjziu8sf5KYRfVaqyg+dirB8Ia
dQm7M5oIXSA6S9xLDkU07Y2ysf6E6ZS8UWVEy8hQ0/2loDka9eS2GU6YozonzVK9eHpxteJoCZ3O
2oHe3iYG6q5lH1HJpxoMBgVYy+1gcQHxZJbufC60vEBK0DfLsPWt5eQ4s7hmphOfs3ZIfzw+lK95
9e1TS15FPgLjjNbFHWoa07is6+niA8uuon+jxOnai22LQYRVUBvBDx6f8Vuqxfmr4Q0Mc9R4MuMc
tEaKIbwb239rgTnbhz6fwau0WW5FH0Tj+eIELLbtTgY6CHg6Gkmv/eP35vKOBlP+rVvqrHuxKxE3
T4VTIkZVYxZ5NQtNlKFssGi4pJHpfltEpLXhNOIv/LGQErlw31+S9Kzj0QNRpkek8/cikqP70k8S
j4mThfnCP7o9jNElKixU9gFFpnOzczLvtx96IAr89tpQvZMVFOYyuNFiWGfdW8qnZCnqA8nwnjjY
/SgkAorshLyaS9y1Ok2JnYnJM2fvbBR69qEaOuOl0qX99HgHqH11uwEImuFVmHT9wCCtkWZd3Ri5
13neGWut4hP6cdp51OL5Q5LNaGY2Q/IjQiLraA/DnnXixsgKDQQCnLoqj/CqMlKJ3Kv8wfXPtjE8
uZOdhrO0fjpt9Gxn5YcpcmUYRW+sSAJXVEJrNATJ8REApIl0e84MBcst3cY5j3ljHpdxms9pbeyx
Y9Y3IaOAwlCgSFW/Q8fndpSYqyumz+mcjYZyiBan/s+uV16bqZO8qWvwOiGbOwpo3usfa4L9LNFw
GKi/nPVM9gcLe4I/ZuEvO7Tc9V3IhCj2UGInhLEAOK8n1GMpBBXCOYu2wb8Qb+nmS4Re/hjW7RT8
5TtSH3Yu+Y01VEJjyCtQK6GotfpSI6bs/uzC9Y4c3IX6FHuCkWvmBMBlDzq1NRSUG9hMFHZBg62O
GuYvjYHNqXsePAvXlMUcDkL34zARyFA+Pm9bC6m2HgqoSvRvHVM78QJ6Z+ncczJNOdTJzPwzlm0d
drgRfhqXyttZxY3x6IFzg2DfiTHHGni0lLkjDYWFyOwxRrHNpt5koNIZQXs7IoG3p9i4NR6BF01p
wmqKkOrvf3k0zRHxnQjo2LkWqfeOUcrzXCzy4nrQ1QtDK788Xs+NT0c6DpsAw2Oi3dd4+JfxbOES
sqvxyFvL71Wd98+tUc4/Gl+KnavyLi/lEHgUz8gZCMcAuag3/JexjLFB3LXOo7M3Dc0fspdRVYY5
3kLdH70vc/+3zvYbJ/SjqDKfEqOdjBCQfjA+O0Y8XyueDNQ/9TzRkTYVdqPqps2ez9P61aAORobK
HqIxBrt9LUBrUziSta15uFgu+dHu5w7Zgvafx4u+NQjtKYhqBEikUavEUDEwAy9uuboFrNG8crVw
Rut0Z+uqf+XXp0lNRdVafDQ4lQrDapQ5lrkoBis45/PYPo95qx2ypNdPk9MPn2aMeZ5xldZPHvY9
v3uD0Z7eOkneRGpTtCN4hiEF337tTEg55L2IL2IkB81iyzi7Mvv5eJCNPcXuVC8vzQ/FplRL/cue
kviPKAHH+JJqs4p15sKLw5xuZ3ps+iX4y4ga3b4MYxcYv0X2gjQ36bDTzUfh486MhZWvUY8YRdC9
m2qz/8frrVHsfIj7zx2AwODSAofpsRCrD6GlCYLgdpxcWngFF0sUzqVvCvnG1I09g3QVCBqd/1Oa
hbcrUaMTZqVLnlySLsV9qs0TSuHJHkl4cy6wSIk4fJ2UfPVVaeDP3lxVycXyKyt0ldn1SN3wf1gx
imSUypR+LLH97VyKMZ8lGPfkUlAQ54/aP0xWV+50Ye7mQq0EmDz0bUA5/Pdq7wxTEMV21TCKAUe8
Bf97EFlXvHUu/MvgSRH6ByOm2li3c/GtKJFCaMlFw2Tixe8D7c+6m6u/Hh+E14vp5rS/DqOoourB
vyMFLprlTn0biQuESvffJZic5StiN9IJCTjiT3WEj8uLNmiL/k5I2/9Hn7PWRU9i8Twu4S4d02OH
U7HxE2F43zzHgZH9LoXtFoeh8Ib3cTwt3YuVlKNAnBJ5yssABjs9zFIoxLtVpkao63H/ufX72NyJ
0e4eKeaGfA4wc7DvdPVXW1tVJt2IlIm51XA1bLu6Zkjcv2hVtufMsDUULXelnAaxH5jd7dfSM2FI
V3PSi5O7CKUi0xWmtFFCEaR7nr/rlJWuJpVgBSCgtM4bvNp+pfDccWxh2g918dShxRM6g/OT6/i3
uXQ/9Zazc1duTO219goljGYxb8zt1CDrA1pFouriCLcOl7Fb3rd5hGY4bdvz4924cbIIOBXwh9iT
KHQ1lAjipMFhW1xkZuaXQG/Go5NZ5ef/YRQEu03CCZUErYLqxrbJiM1O4BWU2QerLMqjZ7TRzubb
nAv5DmUMON/U3m6XzYI+P2iC8lRK9ncaR8zphRvv+ROsszk2g2pNKH4QL8WdmZgzOXWdpga2Xh7X
UG2X9rWBbtuGga21XWg67fDPbDj5M4zI5sfb15FxqTxRq0GjeBVzVpjKZl7D2GQ/9TEYzfmoVbW7
0wHZWkcyIBISMjsGUyvwy0tdQaCrdc0TlypLnCMKz0BNlrZ++20L3IPAB7QNTYZ1OpfniJoPhS4u
WeHoB2/x4CxgbXl684oBCEQiQ4nAKaLZ7Vyypu8GI8mzi7loyVNQ9GTgbf718SB3qQCylDTT+R+4
fWUsfDsIDo7WPCx1funqPsLdnmpMZzmQekAFoagiG+PvxwPeXxBUZZBHQ0KJ3gndqtsBcWWLIIRQ
PMI4fvi49LN1lJqo/3azfOcqupuaYgbiRGJSaALx66i98stewMTYHvXGzC7GpLX61R57Q8BpSib3
yTbpF79D0RmeyePpbQ1KA4H4iJYMbK3V9OJel7CmuZT8Op6Osz6OF79r3c911zksLV/hP48HvFtP
ZgkaUWn3QTgnZb2dpVXlXhQlvbiggy+DU5R4II+qxPMvHeqbe9CqrekR/7Ifebu4QFbTI5CNU0+f
GQ0Di9A0hu6rbCP/J1e09T7SsBM+Pp7e5oCqU8zlS2y77hV0LuyV2ObaKJqpfq9FhvFZA4b+l2xI
yo24KHYC3K3x0MAhC6dpgLjW6jx0VJCzBTzQpZxnUR9cTIwsnAxi8VSMXvR5qsf8+fEM7z8gpSFy
CyJRDgTzvP2AcZTnmjFExSUqF7rCEe3EzE/Tj9o8V+fHQ91PjqGgNqOdTuJ/1xhHtcTBLsEqLx4f
CgqGLr85XkrbIhviqHwyZomz0OMh7y5k7nsSNLpdlL5gfaxnR+UptYsO0Gc/x9ROgq/A5dqdj7ax
hIqsgPYizyfzUn//y0nP/MacUvpIl8kgoQ41GaWfBh67L4sdL/++fUJgdOAfcWmi4LO6VSAF1fmM
0uCFxo59aDIu72ODRcke7/PVUvom1mblFOwNcQwwoDRQbidla2h1sfvkJQ5y8fvoInV/iBY/nZ4I
h7134zwGyAn4ad2+lH7axh+46uKvEsrvDPilrj/2bmb1PwdXUJ+NYM5boa1DZQqr3HGij1KU8LRQ
YJ6+gcpxqkM6TvHyAiVvsV5mkN1umGIZ5Zx69P3+rPy+T8qQAsAUyNCzx+qtlXRWktSSAwCoVnVy
Vt8Qevoy561fXLSJrtmQRcZ7KdLl6+OvdxcBrUZRJ+SXnQLUyTTLzCr4eoE4EgX5h6rozfNQFNkJ
++ecdU3kl7KWezLA6uJYf04ualBDsORUGeF2ZAmUoo1zhX4utfTJ6urpFJk9Gr+TdH/zW2N+qpGJ
++LHJnkQYr175MbN8SHMEQDiPg8CdzU+YkIagnDlpWyT4qCNhfgz0ZAqK6SWf5CtmRyczJ7fd9oQ
fEt59t+aBlPUh1fDw4H3DaXp1cPRgyBxlzLjiEaZ/+xaw/KxzwgzHn/eFSWVQjvDKDEFPGGU5utr
u/aX79sGOQ24nOgCowPZPetL3jlhms6t9UyjVc6hm5na8J+ktzSEmCtY489kpbXxIs3W1cPKGH0Y
ppqbyEPsZJo4ZLY5FQdZQoQNW8+bpKJDYUc55rZIcRYvZ/cZsYNSXHsra9yd7ao2/e2mUa8s7zq3
G3n9uofKCvllAcqGSvBQhXOee4dc67/4lrbnKXv/NKhit7rPuHAQHF6FEU02NrbvAKUc7MUxwgCH
g3dVaZeXWqJea/VGvux8q625QbhWquuv6OnVRWpko79gglJd5irOT4tIvwSNFhwC5CV3VvH+DSLE
5YWl9gwdGmWP260/QZnqSd6qSyywXBlGWz/rctjDKt9fLRSRiI0AgPnsvnU7yVywJukTS166IPrB
Sz8c7ME4cY/qhxaI1MGstE9zvaecufHd1FZ/5esrTOzqu2VtLOWYT/Ky2HN6sYU5H5p6qA72UsSn
YbHkt8cnbGMtb8ZbXWPFMieAh0d5ybxWf14sZC0G8trD41E29oZDwkNky0ug6OW3X6z3CYDEOMtL
WddBesQYAA8yHNqsoyeEtxOibCwhHVwuJYsqHf0q9WN+uTOqpKw6q6jkpaosUGvT+O9kxd/Ssvxn
6aKfjye2sXxc/jSvuAqh+63j50n4WpQp/0ZkbZtDXGnVsbARkHvrKBDlqI0oGJwyNV1VNkuI+L4A
n3/JA68N26lQVijuUL0VLsR6KQ1OAKPAphSn/XblBoHsnicZZzBbI6zdxXhy49zamc39ZqAi8grs
RZ6BM7z6Pm2CqLxfLt0lNWczPkQTz+ZpcExhX9yl8PfIAPfbgcavql6x92hXrRElXd+IvsVR6OIl
cJRCv/Hb8omYIU8/RLLOqk+yNZq3MW7Vu6Wa+7TAmCfSTes+hqZ7udsa+kyV2MXqr0m1Q75YBrXv
fu+NvF9Ohe1Cc4vLQhUgVxkO/TNEhwxNv0QothySKEV3qPDb5w5C1ttU+IBI61R8yINpQSma42of
Zmz2cqIqfokbZZoS1/VZYSZ3HpK1IjbDYLZugGiHyIZ28ZpE2eCgmC1+vVyssWy+Gy4X/AV9RkQg
k2yM7VNf2s0fc2SbXXqIRINXDzLD7fxkZeBX451fc3fCKTbQiQJ9Ct2JMHm1vHZRjxoK8/Yl6Jfy
EHWefhl9a69D/Ur+uokMwEeoXIc9anPtr7U3vDmpXB341gV71mw5tZ0XNx+EvaTlkR6V5oeYdyIf
3I9iQv4zg+hAOC+N7F1L0W0h45uM3viqp03pYnQ4e/UAN6Sbte9dr0OX9yna2r+XLiCFU71gc3dN
ZAVBJq/B18u6apEOtqu4W46ZZ9bmn0G6eN8a0KJ5GjZ9Lr0DevcF/hqYfHxwirLsvhW+gCA8uKOU
oSzd1jtJKWvjqdZBMl57XRjZaRik238oAgmyvq4GER9qx86G41Inpvy7Ktrum5W3dhsOmKg1l1q0
xhD6tQZjXEoDTAD+t2P1Mqdz1x5jynclzCRb+k++N0f55yVOOpcwP5rdU4RXWve1T+vZO5JJpeP7
FuRBcIZQkyenBSWf5lSWuQiOkzdqC6WcaR6fBtvsi6coT8yvVrAsOqemS5w/a3zk/5UVkO4/Cl3G
xV+RFeW68lcW+QlPtjL6+403vGILUyyixwj8GM7D7c07SWNqBW3ASxu08uh2RnzAA1g+PR5lfRVC
SObGRdaAXJfAZh20C9QZdR/x4WvaT5VqixsN/hOYOHyC0DZ3YTlY9ILePiYUBAe5MrqY/vrOWCK9
xfozLq9yNJbPc44u+KG3u6oNgQ04Hw1SqM+PR1yfWGZJiULRvrg6lLvW7Vp6guOJblN6LW2j/xG5
tf6cGahh7FwM63tXVZUoQ6rKII3/O6RokAZGN6RueS2WMTiNwNMuBhYVF/Bi1vmtM6K8T88CstQr
kHc1o1JkFrUchqoDYA7Ps5FG02Xssr3i3MaUeCsx6lLemArOe7tyomyytIhN7SWKZy20HJme8JXr
j7NpLjsR4f1HomegGHoeW4JrXv39L0Fa2fuasTRGcx2m1v5Jezi4+IaI9jok6yyZmhenCtVG8LEA
k9eCOXKuu0SW83g1tKXoj2jV+tZ7Lp8xw6cqrn4sZZqI9wvK5sOlH5so+djIspGnN34/lfURBtCu
wybesFaTFU6P1QuI2WsuUsM4FEVn+CEoZH2PtXf3AdGoV0NwwsnMYTPdrqo3aIGMjbm9gksbj/0k
5t/bfqmvyWJq3x/P6e4uIb8Ep6tYWrAmeB1vh4JZDvIht4YrJuHx9yYPhjj0OlPox97pxz8Ijvw9
sc+7PcOQXFvUHbjF4OqvjgF2eVVX1uZwbUwhP6TZUoaZLqed4uPGKMqulfgGKgh/rrLLiCy2dht7
uAI3r+STni/Fb6kz2nugoY0FVI7V3E/Y2SiZpdsFrLM4N3S4LVcbXPn7WRtQSEmaXMF9O79Dhy7Z
k81Vn+TXGEP1+flYtI+JFVU5/HbEUVIbano1Isyif3KDOHgYjOmSO3F0HCwj+VG2rncgLB/2rBo2
NiZ6sEjokish9L2Oomqvws5xTserE9Ua7Zom/dZgrXhxmjreOWzbQ3Hzv/bayDdvZ6kvXufOyTBe
+8htJI9chWfZgt7TOwMt2v88PgVbm4WVJNmkF4/O3GpJ4zTmaNfteM0q1/rLLDubyAebu8ejbE0J
wD2SyrS+YD+ov//lsvRxNYuDQRuvlHtFEyaJWRqHyB49iXWqNuR/vH04Hk9gmaSCxPrm7XC5Oclk
sqPxGsdzQbjU1WcZjX+My64Y4tYZoE+iEopXGP7qvoqtPC5SkWFvt0zLT+qc8q8hno0RZEOVp2eT
ovaelunmkK+KH5AJiUlWXywLdJx06Jpc6UKZT3i/NFgWBsL5s5NzgeBNFQ97Cc3W5yOZpmXJDqFM
sBoyN1JduJ6Yrm45FD9dOCLn1rZlOI5xu/cC3D94ZIBQ0hUVmArtWsOHUbyakAo2pNmLg9C4o9ED
K5OnHnfLz1PpDR/yrmwOvqCoWknZnR/vna07BpIOggLoJNMuXd2e9GuKAT1NlnckBVlK+mBdUWXP
zfwT4IWZwK+AeE2L19yrP96ljVxvqhZP1Yf3CPzgapnlWFReObNtp7qeuhd/ElB3KsuL40NJP+zf
WI+HNLTjpvwUt+3w2dDsULoiKXdCm43PTUmI30BkA4tvrds619G4tORFPMJCnuth6Y+Wlv5H6X0+
vXmxVfhJXqCIEVAWbg9qmpjRUnh4UDZJMT9r9P5/JHVbnemtGh/KaOhfYkczT8R6e2TmjXsPhAEC
poxNA2J971WB0C2hFxOZhBygGHfi3GdRs8PP2VpJqv/UUJArp2y+ml/TDIXk0Z+utezkqTSq8mPn
9ZhkJTLdefU3do+SZYGYw855LaXcriWQhdjWyni6+o07Tb+ZeVt5IYbu4v1UZNp4aKOkKUMrmRfF
eCmn7KBZ9EHPOSy+PTzK/SFShT6lZ45C+n2eJkHAG34Ss5P15mcZ9N96331ux+l7Y6cirPUojOz+
6+O9dP9Fb8dUf//LGyPKFnstZI2v2sABlVnePtVevafxdP9F/4sZopJJaZ0E7XYUXCnSAdE+Hmev
8L7JurX+hHKDw28Es+yfxzPaHEtxeQFNg+BYV02NGCnxaKgZCxj+QbfHCW2TTjuMSfD2G55pvULU
qVfxSq9uPSv18pJG33jNAcM8zanIn1y9KM+T7+/tjY3vpCA+KDCAnqA1sToTxPXzVCQjGQ2e8DDi
m+Ilz6t4p72n7srbUJEJQQgGvaaQV2tdfX+mw5br03jtPFGf87IKg+Sj1PUsnCpY0Xbp7FXAtuel
SrWUn5nbKujAAq8zdSqY125UTDTLp1811GIHT7a5J8AWKilJztf6bmYjmEXpLeO16VPnNGjxFBZ4
0B9Kq3yjdxatYV5hE7IVnSrgcWt3+zjCwMumNnClAt2HszPppzrO3dPjTX4fzlB9eAWcsMvxsVod
24L0TJa0Oa+1PbxEmoNbIYaxh3YmHSuoWO4UPTaHcyCaUKpUwOTV+TXK0erdgrctHYX/vu+M8VM7
md6/g25oT5SX9orbW7sCsBBvHGEof652hVfBSi+yYbpGdVZEQGsXmPgpYn5vX0b+ffRaqNVTR1/H
DhaeFTAXtflqSRjV7/w2COxj7tdjy2jjkr4krZFVz4+/3cbkVEamSELwR+70zeK+oLiSDbgPZtN0
WqL6jxSVjfPjQTZ2vGoO6NBSQATeOWTUUTubvdeAl6Og+py7ifvZJP16tmtf7ilI3wefsFpVo15V
+5TV0e3tvqSLGWPxPFzTzM3PkysYAezTcqogfRzzpknHsHPG/iBSLf0xN86wsz23JvvrD1idBkQW
jahM+uHa1oN99oQmQmvQpk+aUe2Jq299vF+HUj/ll/eyGorYxU9nuBJ1qopzYqEvkO1xGjciAVaU
nJkgi6dlreW2zL43QmccrpnvTwfJjglHHMfCop3zA2rqf4leBGELte3xrtme3f+Nu1pIJ+rQYRrH
4Wo4YnjurDp7r1H634lfN14ZkhQo/fQDOXfrTq2l8erbCQUdbIrFkSA3OUauEX2ScRX/o+lDFPZN
7R8fT21rSXk/X3coxbK1ZxVwqGAefApXyAnmf8x5X17hXnefROQmZx759pC6bfxpibQ97aSt3akw
BfSK6ZwQk9xuGd0fqqjJma5Gtfg5joc//EE2T6mHDP7jOd7JGPD4AMsBOsd7Clt/DVsd3UKUdkq9
RcAuvphpN0EIb5DQs4rAPxbxYhyG0mqvwF7aS1qVwdn2k+AiYsoL1qQ45HHgn7Ru1gm7O+8cLTDn
dn6jug1WMQbNZvU4UkVXxLbb5ZAIdLgVYgVXjeg+9I2ieC9tSg1+Bp68s+Kjzxt9rJZYnvOKhH2c
I/PFX2wznLROO+ErJL88/kmbH0j5+vAMIAe51gMw2sIxml4frkI68UXzRfLVXIz5ZWmCPYLP5tan
L8JYJlXwtWvgXOg+wu1M3lsoYZ7TqSiqUNhx3oS+EjrQXS2CMzAl9U4EtHWyFfGBXgLq5Jho3a56
bcHP8ZB8ueqj29Ynp4kTEcIkWOw3UiDUFqRci6kPB5y28eqCdMFoL9hYj1ffb6D2ggMIGyplO2/o
RkBCvk97H/4Nb+m64t0NUZzOgT1eq9TNynCyFyK6tqvSkHszqU9ug4Djzuna2iacYPXZWEUUjG+X
0GmsMfBV0W8ejeDroA8zxyyd3xkERjv38Ob0oCiSkdK2A/F0O5QoC6PEBWq4lkGpf7DE6FSoQLtF
qA+J/h5tqr0W0Ob2UIrTNA+Iktc6SHJAkzGvhCpeLGl0GeYlz8KhzyDXPj5rWzNTXhPcw6/aTqvT
DwouMvSxI8eVem+GDqa6U9hb8/SHFJYtkUZo5U45YXNI4hICf3I1+q23i5kv8yS1lNQpSDBUb8a+
/JLWOsadSWD91tIP2jkBm+MRKMPYUtqGa+RJMzRZlUxkAEVjH/VazGdZ6PGz5pbuwfbH3/+HBYVs
TrRMCkW15HZ2pnQwnkr08WoVSfDZys3lK7JH7am03PlpaRd9Z7ytnUKjRCVR0BQpd92OFy/onad+
wAeEnw3peiypUeBy/D8Nw7NJZU859a5S6xIo5gJ6kYyt7bLfMgjeH1tCuv/lU6GMwRUC2gO/i9vJ
zIk7LHKkNWJoXfynlrjiBLoy/ZGPY/UHumt7zePNxeN0qSweQZM1PgiCsT0O3CPXdpwzcdairp0O
7ai33x5viq2rSl0eKo+H/bDuu2RmFYxJnkxX3k7/5JaZPI9B3r0siflWpoy6738Zap3vJrkJwxOR
wytyDumBbo/EtKt/p0f2c93Ze/TorfeT9SNrIpFnc6yujyWIzEbW7L4W88ynEdOZU9AGyfMg8d+d
sQGJAfOazunxcm6daHIo+tWMyZle3fxm2YMrF5wxP8a8fWy7+NiOjfluScBVhJ1oy/PjAbcyKk4Y
DqE8pBDT1A/6JcuQThVpw8L3y3rDBOZdcvjRWTby711U57+P8yJPeTZrnwunsJtQaqX/z+NfsDll
5f1Gf4snaE0ATXxHm9AEoC6qJ2MUDkWgI4I1UgIYnc73wgojCX1nmbd27Sv9CX4j4665A1oJAtsX
7XTtxxgAbJRl7mcCJPGhynkmD48nuHUUAc/BLaRHww2j8oVfljiLimBCApQe1JAbXxrOiHaAcjju
RXyb49BSRvyOd+8Oh0hbkoK821DMzg0vFCUs+z4Zmp2LbCu7gRNEf5eQ+t6AVTSJVcuBUbx4Hj75
C5yjvp4nwqFaLEejs6rncSmJLws32imhb3w1iEiIkYFhox26ltyTGcpMBPF0IwBCcDgC5+DYRRwu
2lut8VRtDaQqi4gVJ4/rGqiiNaBSPbo8V5Yh/u5ZxVyEeFZ4J1Ga3eXx/tialqIG8YZjOov88u3+
cOYOzT8jJcaLljgNvXjMqrOW6wsWI8bQ7BWFNi42zHMRbgdhiQ7Gun0dj/4MMKqZr5HdGP4hIoL6
SbBgmGGv2/3fThK4y8X1c89+e2LA8QYTx3OEOsYaHKbrg/SNmIOuTWb2VMMeeB+X1R47buMUAE6B
EYR8MDT2NW2FplKjLR2bBGxF8Zx1AIDnMl12rs2Nb+bx6AH5gZtjout5+81Kr1jKsumna4WOwffZ
LNv3LRiE71pbMuDj/bFxQZIyUgul6chVvRbgy+wWDU03YNv3XnfI0s52DkHk2Hk4pgK5K7929kwr
Ng4549F9ozaEbul6+/vBlC62RdpBn76NwrTO3eWdaeV1gSZc4v0YyH1S7CklzCDqYV23k7pvLS+H
jsOF2AaJgvrIv1yZxky1Xmvm+QqVpfhtrLA4OiZ1L5OD23ZTvXOvbJwIauiYm8DOpkDrrC5oyg/C
nzWLN7AJBnmKk1brD141L9XJyMy5fpaVkFhjSiPe2UYbm1VlQtzY1PGV8vrtPItXgRZ/1q/UOotj
p3vio9e6zg6qemM1QQWoJ+i1ELB+YYUYE5rzjg5esZHXQre7s5PMUJX0wd8Z6k7mlouThAsFNvXl
KA+t1nKw28bKls64olQUNeGSUCEFRxIfGhcs0jsMN+bpVIyisA8UgPQfsoTedsygXSWhQO5nj8W2
tcJcrCquVxJn63RTzLOLnYyvXxunT3HdRKTf1Lr8+PiI3o8CchuYoYLUwRxao2ubxpmKXPT6dZzG
8kOvdf4TAF9t51TcXwSIsRGiqeLehnZgkNTwuqnQXrFhscMpMIr/YI02/Yk0SPdBp3X795tnhX6a
qj9A/1Vc6tvdWdUIx9KDtq8Qi+d/BwhD+FwGVrIX2N/fNjx7VFcoPythjjWkI23NueAKLa9plVrv
B7eP37mlljznIq4/izxyTiJxzIuFIeSbzx/ASVSDqFT5CJCsS0hD7xk1nLXmWohInDxnoQNvL0Hw
5a0LqfCZCC0RbGIPvcbnZJYzOzgptdferQX2mt34frG8vVTsPpR3HOQLEKXhhQWks8qXDbdpAn3s
66ujueiD5V4eNrPzO0Asm+oHwPZmmMK2Lj/zGf7zeIIb4AbGVrqqhBQ0xNeu0U4j7F7Oen1FuAqc
d1IhJ1j4XoO3ctqH8KX6s5VX3pE6fHB0cqP6ghZ48favqZ5+0CYcEO7T1d1jjRSCFqm1PMpLOoVN
qvfZwV1a8WaYOxQmh8qEB4mckqC/OhipB3qsLbSOvprpfc8zlJNQMJ/94DBJG3NWEZv18unxEt9f
4mTYxE/U3KkhUHa/PYwysyfNrmV/LWmWfAJrVXl/NbPI5HEqaP3u3OP3oxH+YlakmKQUX9aK+HSF
SvyJ7dfORXWxusX81HNVy5DDslen3xhL1UUU4ZJtSw54OzOnjgM7TrPq6o8ieXJdkR+KssiftMU0
dl569WFuOwIg1/h48KaUb4alfsovcUXKdTaywtW10uv26Mip+7L0efvb40+lfvDdKOgywA0g3yOM
uR1FN+syimsdOSjPaPBAdLV3seMPV39Jtd+Kpt2jSm+Mp7T5uMAQg2SLrMbLkiWaezOVVwseXx/+
P87Oqzduo+vjn4gAe7klt2plSa5xfEPYjs0Z9t4+/fuj3xsvdyFCTxAEMJTkaIZTzpzzL1gXpJOv
9PhQB4AEkhhmcpn3hzcPkmC8H4APLYni6rQR0qgyI7FLLgdH92nndQ8t8Ip9WHbNY1La4cb6v/10
GAcsJwwVfyS610laikggpWK6apGqfo2NVjlEE5T41wd1exPRCgP1Qrl/0R1aMwdtXIhxtACVosaN
BtVtdj+UXj8d82j610FaJ/JLJ3f3dJy/vB74dg+QOfCi5aVHHRdlxOslk0emjgsiNYIww4XnyeNh
9DmutKl/BitrvHkXcEBz60GTXTCc6w0HPUli+8iDYqqi5GJMUgSI5b7V9wS9v6XHhUHYQvaEtHc9
pLRKIKK5Yr7k6ESMOyg57uJ3H45bsl63yx8fIRAOIOoB3vCwvA4kwyEJ56LTL/E4Zo+ZK/qgcUT1
khTtsOu5KzfeY7ffahEZJBKVXMBE65aJYkUolemZcclsRfd8PTbyMhhDND1OZmHa79+6MvBFZJst
hqDA6tcJrFUDwo7Z1xenbvRgxv3sEFmjeGpTVdnY0nducVIhUmWwnmxqxESuZ7IeWj31JtFe8j5M
T9DvIFElov3Z6lUY7tJB9ruidZTdAkZ7TrpS4pCL35axsQtvtzr9ocXIgZMamuY671Q8jPn4SQfy
ISnQ0kkT5Z0dlW69caTcfkho1aBLScgWD9T1K1PqYZxXVoJpd+uYNKF02oig4JUzjkfaxp1wOyaY
LBQLFstOWBnr6xtIhYZsSDRejDnydrpaDvuE9MR/fbHcvmTRfwF3tvQyFmLa6gP2SRTrvQKaqUJC
/9sg3HF6RttWOybNEH0G8hYru0xYk7LxxW63IBw16iFoRfNSgBt3vXAMu9KcuijHy4w0xrEpu+E4
91ayb4okeVbqJHzzFvQAeDKTaEjTdlhrl7ZOUjekeJxgYsq+q2ncHvKmMXcSHs1Ganvz4dBrA1UP
gYBdsdgoXw+tz0drgMVjMKWmtu+1wTmg2L+lVX03Cu8PeGSkXVzi11GEldk1mCXjwjvpt+ZWrq/3
5ZtvN4ayYAYXt1+OrrWZEvWUqkUnwb6kQyGqz2Xm1FkUxI7I5FGbCvtX1iFa+4R7WZKfktJI3Q3Q
551RIicDDJjSwPKEXTbkX+lXVcR10qeJevHoGR5aVcHDXhfaRp3xZjHa3KTomnLDkeJx011Hidga
0Aw99dLTHnonzREunKY0zTuzruR+sodoeOtyZCigWcleKbzTH11+o7/GJcO+bHVpahdoteLfKR7d
96j7u09ZoSffXt/hd6aQN/LyCVmWlKlX3crW4iFQhq526epw2oVTC/ITos5GSfrOFGLPTL4FFw7/
67UhJgJcITmCY11QYx0/CalqwVhg1piOQ7Z3BiM9vD6qm5MYDD7vftIEhGswtV+93MJWIKg9NdbF
NSPb2ydGqVF1c0tQ/9rs9FteVLeTyPUNoGPRZ+aGWctQeGpltG2sWRePjKHYiVovXR+2UvXv68O6
G4fzkJ4vKEzUBq7XhSrHxupgXF0QEuyfM1mTRZZFs3GN3X4sCm0kWzQqeWtwfFxHCSuYrmWZ2hc2
3rlWs3anWOWl0lxlcRD7+vqQ7nwpbhib5Jh7eaHBXAdTQ7eSbtFbFzXM5M7wlNSHKJrvZFhtMY3u
hELHkrIs5y9XyxrNFoWt6/X25FxSBUDRz8xwcsevSzUSB9lRltpItO5MI41AoD5UThY3x9U0dr1w
EisOnYtNPfuB5pdT+5rXpkcbe1R6r7Wy1aq4M0AmkayOE4O/108anD1LaduliwkrvmCtEneHEDmq
w9DXb0YULd2shaIAqRyK2BpR1NoYBqh4Q19s2Q7FzkNQvN/bZZRofoHR+8Y5f29gwO4WWAqCAMS9
XiTY2Ob91NneRQ+d8dgp1UfpyPTU6Pr5zatxEZSBis+VCfd/le9IrY7suO/DSwZF4TJKt7f2OCDX
X8w2Ut4qK8OtRc2HAwoVBXbzmlEOtyzNBBowFwRBS9QxQrf7pjQpaA7w2z/ePrBF3YU+GTk/yPHr
GRxEpArS8fAS69a4G4uyONUOEFmltnevR7pJGRfxMxCCC5XOIT1YLXvA/FXpVFp4sbEc+UpZ33rU
vUzb59U47Zq4nY9l5InT60HvHIzMo8kSYV8vgrjXw8O/wo7VkaCZYugHlKGyvYzdLcbH7Y7m/ECE
WUVSBuGTtTKELjmd+t7iFpuzb8Uw/wOc2qU2WTv+JKufrw/pds0TDGkysnvWPYC66yHFEaoineQU
jrQq3GuVlZ8pCJcnY47FBszsdvaWUAs6BOQjdeXV7Fm913YTerTQrOWs7kP+5XhvjEvC/fqY7gUC
bW9C/1seu2syVRmZAi0SXKKwU5hOqbCsEwdMtpFs3K5A+qgUypbKHK+W9Tlf05waRzdzlkoEei+F
8ZB75Y9RV89W671AGvvn9VH9cQ+5qs9xIxOMXip9KvL6VYKYKZUtZTU4F6n1T12M0WY5PSigVKv+
0VO7gzSbfZJRni5m78nJcVipHGOL6LKsh5tfgjx1UVaicLH2wYAixpEFTfViO5WC42VapYFOdfKU
1WJu/ELPxl0iECAMnb778PoM3FmrYMSXfMHl5csLarVWE8W02rBwlrVaI/kTKSdo9Xlg1Ymy8XHv
heKjLqoRC7bnZg9iZBArCF5fYtDwD66e2JTQaAFiD6ZtnGR3Vis76g+rcbHwWp+ZcZk7OjUSPM3q
pP4vg+/zu3Yq63+IwmnCjQNcislbzR2Po9YusH66JKNIXgpnEE/ofykbycjtWIiBHjmJwSLVt77Y
0hALESuZ4sc8cgzYVoxIDUxRDNHGcJZf9+9liHg8OSMNaPJHUG5rwFndVaFA28s+ToMof8nMzh/j
2i5BDpUpqDND2yd5FW+cK+tF8SfowhogNrfPWjQl9sSklJTKjkbnhqfBLrRjlhRp0E9vJsn9CbUw
e72ltHWj7y5ME9mLCNmrSBP9Y44Z3YPRq2/Fky1RFiMN3ggQoG5e1lOZikomoX1EpCQ79KOd7jO8
dSlKTP3G3l2vjD+hELYBIKhSqVs3ucakbbQyd+2jEzfpU2UM5UNoeeVG/+cmCjczcoMmGBCS/BuQ
UKWiE6IUg3Ls01THDFkJd45Vbkkl3KwDckN0ScgSKb8Bv1gdxMKd8V0eNOfYuoXzDyYk4U5WlncY
zSp84zlEQQye7vI+B1cP2GN1Z6p9w7vTK1yU5Ybwhx5m4B/mUZMPCUQk6b/tfKUAt5QBWHWLSDdZ
wfX56pZoFIyT4h1zDJ6PIN7dn5muFIFokQrZiHX7pYjFcYQ+/iKWs1bnq+1IsRtpe0dWf4mHaIP2
c1F5Wypb98PQX6J0SePvhktTujF2kYZ3zLIh8zM7LvwmCt23HgzLxIGDodQGEO6G+CAVDwU1LfSO
g9mqePggZriDOtXtyqSqt7h8d4ZEBsrrn+W9sEhWGRte4lJFip4hCd6uWjV2AfWarST0bhRQMWSE
dHioR12vBWEksGSKCKZDYYbJLiry6Cdq6nMbvHXN8WkWAdTl4gBCvIqTjnbVTVlsH8NYmn6s4yqd
m217GtXE3Mg/b7ftIkoNagnMMOtuDcRWEUE0Q1RIj00dD3t6aVOAYJgdkDvVb17dFPModSGvheYa
UgXXs9c7Q9NPUeMdy6b14KSYXhBpm3Z6y2vq6hJcapEsuf9nUtNpuY5SOW5XV04eHt3GjcKvcVO4
6nNpGpGKWSUuEL6c+xJ8liKT/4Sy+F7Mjg6w6a1fkAwbjjAH4uLFuG4bW1OhGFo8ekd15LgtZWcG
IRSaoIvL+vB6qNtFiYDtInPF0UsOuub45xaKbwp6ukcta9R2L4ZEzc6jUWxmubdLZcmRCLQkM5xP
y8//qoyGKCTUjlqER6vLmiB10YfOygwHD3sad6+P6U6opVhE64NJBGWqX4cCJDmYnakqR72Yq9NU
6f/Cdqhg36PI+OZICwcZQV7WJV9qmd2/BpWkSW3hxxedmi5tD5pXOvsqyZ3DECtvlnldWpu8EXju
LVypda+xR14CyrEenUCB/pu4OHOODd2b5b/auCDvLIlFrghSFuHorax2mlByjFrlFJ0is26C2pq7
wPSGLe2s9ZOcj7Oo8oEVIulcVA2vpy4eJQKqgxadygKMM9k1sg/2f0XbIzOalxvf6c6QAHZBw6LK
tmAHVtvaMvIWUcNOnETYuaAQI3Tzu9HbKHb9WcPXpwcvSVTygSWAu6LjfT0mRReNpRS1cgTcZGaD
34OeTZ4n1S76l1k3QwXYYd3bSOjPceUXVD4+xLXXoS3XuIjNz0Obp8dC2GUZqG3Ylt+7NHc0DC+F
G35448rlgiAjWVJ+/OtgoV7/qhovvbyMouxkuMM/ZR6jeZpn/+aZPW7cRjdTz8RzpqJ0gFzSQnm6
DhQWPY7tSZmfRi8RO6do7D2M22LjA9+spiUKmgoYQLBybxq49aTNeWHBGjcGvR7RyymL1p8hLra+
Es59+jDzS5pvPaYX7/ZF4g5GOdnkulXX2WVKU1m6vJhiWwa2N6AyroX2OFM4aKOto/oGUYvFBaca
0CgqjgtwabWKvVHzRG7PztFE7OOdzMbooQ617Lc69Y67NzMFgJ3X9l5+iotcOCfPk8UQGIoimoNR
Ycd9en0N3VyWXE482Tj5SAMX3dXrT5uFVFlT6oTHSYbf22k+6rnyYEXRv9GYPMra/seonMfM2PKF
uQEnkA3ywoLGDQcXm5N1XLcxcq+IIo95KDXN16Lc8F2KsEHXqNop64R30bxGXqiqjO+1TtG/hmZm
fXp98DfP5eWXgEwN0IQeAQaK14MXRW+aoFnQEm1KqR70SnfrvQcIgrpNurRAXJCBL4nIcC9/PfLt
jqI+S7kIoQauAoTzriPPil45+oSKaaJVZeZbVFEQNZqt/n+Jw2HJgxl4EATk6zioRBd6DFz8aLW1
8yNK5u69ajTZRgp5bzTkBFBQyOtwMlmdmTiaSK1hbaEQ5ziPlFqKM0rQW7KGd6PQm9c4JnjKrmle
JKqpq9NQPM7kbMZ+yBNt2BXaOGyhzG9yD5YFS5KFiR2ADdT8etJGK8IOYCTJ59UsA9pL5YUWS7WL
0+qtUq/LNuCdB0ANGAnZx+qeNr1kKTMnIX4KtfxqZw0al5CnD29fbUAscHpe6qMIpV8PKG/qMLcs
ER6NPpn2Eim2U6fEW8y42/ObsfwVZTVtJQ5dDQ+i8Dg4Mn/OZ6t4KIWpH1qp6O/gRjj710d1b/eC
b+J9SdcIkN0qHpgIb6QaRIat2d3Znt3vSdWPAf5SO6WaHuKi2+ph3lmB3E9/3Ib/lFFWhyWuvXah
aFl4jMTUHF21jndi9OaNauGd5Ye+D4EgjlIzXKuDpVVIPzMuw6MSNtGR8887DZlQ96wOawNccTcU
wCyKNfTbOOavFwZ8etIGowuPNEs/T/mIFryDpAfXT7pxz9ydOgAxDAt2DKrG15FMJaFVq43hcWxU
itRAd/fw07bUi+5EAWe2pIdYX3O+rjKitLbtKYpz5eilXWUHoR2Fj6axeHq/vvTuzBuVDY8kkZMV
hMNqNFzxAwoLIjphmpQ9KzGyFbFSesHUNfkGROTOrlr0rlFfN6lAUSW8njgjLWcmtEWRM9fVSxtO
7jlXlOaDm9rtN8up661a4bJtrhJgKGLUj/+Mb5G8XwWsuSfVWUnESVuUXSGCGq7Y6bUwS3+0lfon
2WzoHorBEvlnI2npq09q09T/dU5X53u8aJAu8MuwyZ5xbzaGlw7oS+UD3EgsP6+LIQ9yx2nhebpl
b/6AHxJ+D5VRtHsu25H6WjS1Ja1KPYp9RCVs94ddOeEUNImmiqdw0DlgtLLp2mPUpspPL1Nql4ut
zouD1rTC28dJo1aBGcWd+cNqelP1k2FQksBoR34DSPsIfERDFH/N63rMocCoMj26Sorx6uuL5M5i
pBmKbs8CayPBXH7+18OynsvRHG0D785BFB/UKo8PUJf+h1txSc0XGMfCNl0rmnS9U+CtNwneYMLa
U13Jgmqm1PE/jOWvKKuzFsNz2+DpKk6hFn83u27cldQxdq8HubOrKGSgckOXhAqDuUqKssmpBcV9
lnrSD3vXxafCHmlei2LuNsZzNxSRlr41EPR1L7TOtckEZSBPGtKVp9jijdGXsXZcrDbeHAq5CzK9
5R9Uz9YPyhyVllTaujzFIpJ7J1HaPajp8WDMOJG+dQKxawBjsLQtmMh1zyyNU1pDqSdPMm6MYKwc
a+9FjvW+NU25cQLeLm5CwSRZnKdw3NVWp0Qcpo1RgZ0+Cfw+fG7oytc6b8sD9/YzEWVhjoIABDG9
TiyrNkZ2SpbxKcwlHh+x1wX6JP9Rh6TbSJFuIy21DBVO7tJ1pIt6vVkB8wNTk2qBiumgxQGQkakN
RK4N/U5Fw2DrRb0Ox/dZ7nd6qKhtkACu9hO2NElup154zNxpRoRRTyFRyyiNdE7TTswb5aB1qrSE
WxD8bC9w5wBTr0dnlXqlIuqnHCs1w48sg12i9Ua6awrZHWuAWbtGTdWNPGZ9c/0Jymb+M69o8a+2
s0KtDiCYoRybSRMfFadv9pNVm+cSy+F3ZLntxvGxDOLvi4t4S0tw0VBG9t9WV5dyKJJpjmZXoTko
C7Zz8yvXtS9pU78MbvoxC7XykMXD2cySjUfWnY/J22cpUi4EK1bq9eyGFZjNCOGxk4BU7fkZDjAf
JixWG2w+7HLrKL4zrUTjseouUkGQYa+jVZ0Z1hp6ZyctGmLMhXIyetm0D0WUjIDNvOmtPgrLvKIF
w7pBeJ1n1+oNaTtCIAlOwKjCo8FzUckv0ize+HrrA+X/o4CEZY3Sc13nOSjf5tkIdexkTiIKwNnV
O1ONtsipdyaPSSP/pFrGA2+teqQZvOusXMiTnYWWi4IabNFaFNGjsAFt+1FiWRvH/51xLewjdNsW
SdKblFSdIGtWZkPEts2eWy3pHhKpOZ/edvIze0vLY0FKw9ImG7heFKn0RneKS3lS0qTYqyKyniZF
1496l2wVfe+cJTQoeUpyVtLdWGNGlVobXJQruc+qsvogBPZKJQfk3gBdlPrAfq1jZ1XWBsvpdnMz
QpATtEWXRHi9ua1p9vRCnePT5KpFf5Rtv+hARpYmD0PDXw+D3aU/21CicJNoaCvsxja1t5gKtx+T
JQMpA7zsUh9Ya0QPUrG1VmTJqbVk8RFGxvSx69ryw1s/5p95XQjuvACp3l9/zEqpQktqpjxBa4Qh
OsRzEBa5/iTD3NnIGO4MiAwIAVv629Rl1jlqIzq1LXRHnpAo/6+AR7krKA9t3D73gnAgU30iAWJz
Lz//KxFWrTZGgoXxuPWcvyiOovu4E83fX5+1261NQ5FjeDmJFxjdagtQYKlMqqg4dZeWfFHTyPkC
clqL/Eho2tnTo3ljSd4LuKD2sENf3rVrXIBZ28looMdFymDFj3oaaQ+ViM2HFGexQ+6gNPH6AO9M
40IU4GPxUgfxtloW0YRJToTawQn+Z33Qh06cdakNG9N4NwrND1C40NQQv7v+WAuQEzQ2oypRGw2Q
U46Frw518nVjMDeVcBD0dCwh4XDW/wHuXwfq9NEwK4NiSjIivvI0W2kfHjxFlv2nUlPzXwplM+XS
QjM5Q8fTvVPFuOdzPCuV4LXdRgaCo1hEPw6N6VTvs27SUcMkZS34tW27tvciiYR3XMKU+ymWQ0ri
3Xs/e9Z5H+h5OVQ+dt5uddSbujYDtZ+l2BVJVOVf1bDVzV1kh7P9MbQG7j302itn185YkZ4jQ+/r
Rw2hrcoPu1mID6YZ28mPCE517EedqSkZ0leK3lx0Y3bEFxA3QGLirHenY9y4SvsRD27N2FmVWnZ+
HFat+i3Uo2na1zrMiT0cHifFPw411iDBqft972kSfU9d6QzYidPAwxz3K9MRNJzGTvd1azFy8kVa
D/KUF07l/oqj0uh3o9Bq7dHD29sKmtLu892QGaJ5B6B7Uo9JWmTqe+EmBsxmb0SpTOSqlx4Tzlhn
1+dF3ew8xcqMT4ntFZ5vs77NgE5QJPyh7aex85u4y6InaqmG+mhhuIxPnKdPSTAkQ/4DlGDWPSdI
Ben+MKqFFbTYZf0aHRo9D9qsTNn72nW7aU8TUckelFIdwp0XjxaqnDYe1bsxGWdnD9dUcuaaYZO/
q9Bt6g6KAlvzxDtqyD5OaAsW57AO7fRcz4k17IYpm8uPI+wA/RH3rnQ8pE2SaP8Wcwtb1i8Bd01P
RKmng4rpcP1ToedofzeKLCT16KM830eJLnPfgjSZ7qemU4TwvZHDOsLvVuuGJ9eixbcvIXCIFxL5
qKK2wWUrQJ5YdvyitZOhDr5ht0XuN8jjt36Ko2e7Gxqtcd7FE5a2WKtHpY6OsZoML6lVRN4vfVYi
731VlVr53jP6PvVVp4eX7c+Z0mSnxIY78bMRdlvtR9do6/9qxSoMUKWZGGMtKA1NKT62TuvxAeDb
DOMDWg1G8wClbtIeawy4i2OqeDJaiN1xKM4Jmav+BdUsXf9vGI3YeULMWDVOZa7p3edRpz59qBVU
Ow4iHbXh64SlYXtO6V1L9pqKZdgerIdbnuPIGEUwF1Ua634bCTaT34u4oJmm18X4mzLaoO8q8qTm
Y4GQs3GgV5CL98pSGT9kDdaMewG6AHq7Nxg884ZJiw/F2PY4P2l1sW+9TtgBa6avfTWEVEq7pOSr
9E3RJIek6oz8G96wNneLOTrKWVfS9v1s552T+GY6u+Hg627Te89z0eTuh7zTrehFrQYsO3wvH1Q5
+/Xs2hQ/McMmaZd9bj2pPe3fU2GLQf+SWekw7fSi9zzf7NLl/9SieLTTZCzahzFXpTyUZmupfutM
jXvssXnw9hQIw/xjSbqp+01jyG9l0SH5EFhd0xoHuALiB5WDXO5nrUnC06zNXbnvy2gcvqLOL+K9
q6amBbqthnIdZBhVZXut0xvniDoI8owCbFX8bOqVYgifdmNU7XqUZRAyT912+DHgOTCe9SxJjcB0
clRlMLfRaw1upSy0/RBGYX6QVpLVX/rO09LvyBfJMUBD0AtnH7SC80vLaiw4/DFzB3nMZYsUtNGc
LX0Al+RWk7s3rKZ6MWKyjCBv7SraFbbde7s4EVETIB3cIPuS4a9IHXBI9jrU//4hgzIgH8MJaQ8E
35wkBhjmde17dwYJ7w/Q5hW86MPo21LIFdK366GeAy7GsPmNTHv4qUOyanyY8y5MO6BKbp+nO0dm
wgwobvZu7Ud0zHHvSKaRHN/vetlmic9ZFqvvNJma01kz06h5siddqp/rsEQji22U9vNukfRTcv7d
uOpzXzMT1X5hZvX5XHiTUXx0o8IafoxVhy5L3rtFM/ptg56V7/ZItR4Rf7aNIO/aIcch3kYaJsWT
20iTnVHIJn6M5xBdWV8t6+X41nMbm3ngucmLTGspfKfK0x/FkPQRnoNR3dY7BErK+DxbJb9bg8VN
H+PpXNnapQoV0Z1nEzkvDrWmztWYZQvRyncUT3cfEFQutAcvyYpPHuCu/kHg9Zf70kOLLqtGVTnF
zKp1KMeusv0hJswuyQ3ta+OZSYf6SVrTjDZFJ3dzR8R3CZeu8iSRouhGfGVGT3nnmrWlP1RV20fH
HOUt50echPH8NI1633BjVYC4TxgLuqXhjz3J7vvQ9sL6GZd0/YNXJBSP8tls/3F7U/sZ5mES+Tk3
Uxi4sBMfG0wPvpJDiJey78wMvhg9uJMiVfsrjNH+S5Xn4xhQpZ/NR4ShHOuB7iGuTZCJ+99xNVu/
wmEkJTTjrkpO+dQzh34pGpUCgWfhQ/SUOOY4fam1Hl9xwHWRe3CzOWIXGWK2HabJDrsPqTUZ8uK2
yPpVfsV9nD0jITra70Ac9sl/ad/Qk/CLxqizL9poOBn2u/XkFH4S5bbeL1z0OTuWgDuzD0IVbusn
bTibxy5PLX1+qZY/fEFGObErX0lLsxOsW5L1g4cqXR+obhf9zO3QgqDfY3zrxzB5lHcKvMcXNLb0
8UFxJMZ4pENW4uNMpHdkFnmu7oy5s34oYyvzxo9lbP00wyJLgt5LRflBCa0y9S0bvOS7LhQIN+0s
Gdu/tSHWPrGflPBL3tcZJFtNl/HvhAfYGOTAvd/ab134w3TDF0AgpWyIBdeZIBmEyoU45SedW3FX
IngU0EkCNJcaW/yoO9ntVahVDq0ZUpsoAOanjMl7N4o0/6a6w1bl//aJzAscTgbQP95w1EmvB6QU
Y1yOU5+dJFymc2Z1NES02fowuXn1RdqtuovHZIvxeDs0eq88zGkd0k+mO3UdtOzUunfiPD/VGlZm
u0bvwiXlU7fc5W+rXYvrCVVZ6omAYNelhqqXqp4hxH8aMzP91qdR3filOrrqbppV5X94CiO2hX+M
jmvYjaCtbrSVMU+hOLlZD/RK2kb0qSCnnoIS+NUW+vpmaAss9Y8V5GLPeIMczeeStFeDnTei0rGL
FDf9wa40/E5m88fX3z83j0dWxx8hO0LyzF8vkaQ06dfgoH3qQm5JU1GTQHrDl9qQzdE03szRWHCb
kAzgpVI/QTdvVTS0S1mPg6cTTkmrAJXx5mTqg+2nFnjY10d2M4mUhFgWlNeoFerk2NfrUJ2aOOKn
QAySydnzOrE/wY6SD8WUtr/eHIr0EJSeQdke26nVkvfwCHe6mVCtx4pIOhdNwDSRRwQe3yoKAKty
qRkCMUfmhrb8alQKBtidqFrtpJkh/C6N61wuNuW9JbcUcJYX9lUdm1CY2lOmJ+2mkrFqRWja6EQ5
DYFTN5lafQZHrH/P1cYpfT2K4i8GNn7vRcRA9+mMO/f+9Tm9OUaW6DQJwAQsjKV1DynTolYaqHOf
Il6/B57gDleSvQU7uxcFuDIlS2JAJ1tVGXiDlLDMDB2/XJoBal10OyQW6vevj2W9yRalIhfVU9S0
lnrJGkTMkVjidq+5pz7X3HNhVPM5NbtfXZo6B7PLt6ZuvfIhpSxtFhYjwZBNWQ2qtbDtHPMsPAGD
KaAbutNONer6KDyRBK+PbD1/hAKi+qe1jE4FYhXXm0yOHXihidIruYEVpCBSz11di40ot/MH4oBP
RJ2XcwOcyHUUDw6xp4y2exqF/W8rtMcmswufp+P7wZ63hHFvhoSBKveKyUGFkA9/uA4m814dQ302
TiALcKNup5octJBpvFHguvlKkNhti14GIkx/aIzXcQRj8bANivEYrSPSorjIggXz8En0wvr4+me6
jUUpkrOJLQXMD+DQdSzL7TI7K830PAnPeGi4uJ7kUCmXAeD0xrdazrq/Tw1KxQsUmPOWWgvFyFWX
BmXbIcmhSKOen0mkbRKp2z8kSk9RMEPcf6lLaAHPeh8m8WOPXe4HtS37/vTm8RKb9sByXCI6tVqW
84Ivi7Q5OxtNKfbSFt0XrQUd48eW0Pevx7pdL5hTO2BVGDLEuTV2iScaQHMR5edy7qPDiNDuzhnl
lrPVHwboal5J4MAAG0iL0MJfbWpcxOGkZ3p2hnKuOOj/cTLv8OPp44BCi/up9XItPFOykJVfDPU4
Pbp9ZM3PYYq5BZWHaFZP8+Tan7VBtBHfxZgoI0LukrsQyarxAYUDt/oSKvGgQsWKEi/ZecJJx0+5
A5V/b8HcL07lqLbjp9nsquGTVroW1Oa58cK9WRfOv6/PK8ibm6VES2Dp6tOKQwB3fQXoSHTZledG
5xQHA5kdePsNanxWrQyjNn+eKrf/xzLLbv7UVPNofh1LDKaxyi07aTyBdkisnW2FRvgkU+Ax78Iu
F2NghSPfylTFrL1kIk6TU0eZiDqWh3LGvohNRHAHkJ/5zz4F2BNAAFCbZ4kX8XguBI3bvYa3pAx6
vRLhjgKTUD61eulmQV5ORbKfQkPp9wXZf2z7XqoOvzs6J+auSPWMZ3ZSudapH/pxCIrI0FC0Mrsm
fjePaS4fi7Iy4mNheeRGbjIbIignEHGQZZMyenKi0jX3VhcOtS9T1ZguVgr1Jw1cSaceiWfHzZ5F
kxn2Cxutyh7nqA6zQBumCD6Ay8v/IrK8Uj5MlifNB85Up8BDLI4yfzaM6Tuv91Ldi97Jxydt4nl4
BgcA+AoHLkEuailhUv9O5pEyBiVR09vL3AnrxeYgyQ6iy814N/Ms0/YRdosJNWDX+c0eZdRDWKvd
WY2zqjvM2ZR6uHiF4Q+RplnOAxezRH9yFQvp8cmeenRY9ME9NqGufedKyDMWu8zrkzpbXbljvys8
fpu0VZHwnuxPytBP6UuLoK+yl2FSfC9LV/0tkWj/MMVqPfmdpQoq0/jdqg9WMg6Nb3St/CyppXo7
dJGrD7Ezjy91gXvDMbJG5bGdsPs75JVAPlpK0jtf76eqDJwsj6MA33lHBJnep95jkjrWTzWjwr2n
QZFq/1ClMafHqPTCH4mexuFOK0zZBl7iiVn4duLMbpD0VvMpt8tu8IdB1HWg1plX7TRtGKjrQsmU
/XEsQ6882qpQy09C9ab84tghPO3F27w/4pWJh4gITePbUJtz+sOOhJudKMuVyskyJyP90Htc/D4o
OF1BntfxXmp77o056DVFaJ8hR+ufsmwy40OqjdTR/YK0IfzmlpUb/6Iam32OpYi7o1okg/U8RbRS
d6qJEVCQz9g78caaC+dDXsdNFGSKhblqL0dt5mWkFrPfKaVC+1VPW/ddLvKkeypiRf2WzSCrTroo
3LgPUiNyuhdvrJ3y5+Dl8RczsZPouR/z6iNuApr2MR+AxtHoxyjEV+Nxts9uXZU5FR9nSL9YXjL9
H2XntRu5sUXRLyqAObySHUTFkTQjzdyXwiQz51xffxf9ZHULasiADcOGXU2ywql9drB3a+/r8lqC
4f6z0JKeAmIj5yWMxWRqAZkf2nJbW33Z3ubulH41hdJSiB/M/MDMVul8xXrKH/7BtA9e9bIWWhJ0
k6xeZitthvt4mHTn4Gijph09nCft67qFj01ilqysx4xYvDsyn+zsaOKzVtzVMunTnd6jzgRMasHu
TDoQ6kuDLjj/SnOA1ViATOsB0ytxqZS4kt3Zsdc82LGiMUJ+4dSFiSl1P9C1vij3hchb/UrOa612
QNmkYMRjW+4NCZK7dzVUrWFqYaobDKaWtTvwdxD+xE2935qwVX4DqJfYh5XiMwmH0jce5zUp7J1K
CBEMC2UMbQB4PABGEerehea88SiBbLyHxSrofjju6kwhLLUGbcRo1lOYGj29JWsU/RTYQwnG1MRO
Z+48SPEkrLhenkWz0ZbeJkEycb9wnOHK9WRahGkijCoY89RujoNrZEnY0TL5Y8ydjql02q60zEHr
stDOYvWcUtsle9PstIdYpxG4N/W0vUfaz9ud8qGLlly0v50eru3eMlPri0b+IimrmiqLcF009btV
CY16WzVeZJiTLPfJ4HtATxQGgSBUa927WdPsa6nUazzGhYFXiCHNI0bMrAHRbU63E65U7MWmdHYi
WdzXBZ5/G64cS3pQ1PlwxzWo/DE2hjsfEiObgHCN9lGnlfanSyf1a6im5Lsx0BsIO6zWTUxEB4c3
p+dFuZsNjgdAGhyt01Szf+ddGv/Icm/2w2FAqh/mgzHNgVDolHe0rr3kZuY8/8vmaWKabNqzHtQ4
0dF9Q9c57tJJa17tUXn+Ie+VQi9TJa+eK2S5S7GQL/cZ+TSwX6eCRNPeL2lPJ1b7aLWl/3M2u9oI
F7spb3q6jQoVTNJep74x6rulwO4x3LK5+kD3MXHb+1ln/NILjq0QkID3mfgi1oM88/01sDtAUwi7
EE2OM90ByYXRNec9+a2YWVOiKBguhjM1uwIJxY1cM5Tss5qAqdJsCnirqLtWPEn/FKlWWlHu6Fhu
Y5ABWxezv+nBzhEY7M0CKWaYkkP5xzUa45trrZoIYqYwTTgDrGtUZU8uoTFNbMBtSvxCTMKFjavY
PPXBMCSzHSBRbf4nR4g6QM5a/tcfZuOHnO012xf9ML5OU0cDdmpc/1sRr+6zS65dckgmVdxKNUIG
9Npx7ELsBiihkr6mKyRgMf3ohWvwtzNOJTvVm0m8a2N9uUNQTUzASHl6JWqfN4PCk/MXVzB+I0EK
VbobY5sDAwir1znP6sULmCHaY2s5zZ8+5uyGHZQRqiQrDp89Nm3rI19ufh2IghOBnnXNs6HavA06
Fww36LrYvMvixV32fttn1U6DtDXiBOO766FEi/lam1Y8BcQ5bOeq5tLSpenSsjFMWVPsYZIm9908
YLarki550qxsSI7cG+zI4HA3EWljhxL085ZD6pRj9Vw0nVviulHQOZiMKrECEBc2miUDL3vqyrLc
Q5iRBUHFlf3cunQUA4pPswiXebWf0l7M1c6d5947KGERZ09vxfwuFCuER8fdLPR6rX4pVmfI956Q
+p96rb0uRJQ/0fyQClGOPtLBvel6fDyJzuP30fAj736VXqrtV7c3ecNiWX+apabLgEDPWu7hSOfa
kTYmdiHLYtDTy9Oky4MiWTmW28Yqx8CqHZWH2Ps313QZ1jzo5iKpQjmB4IYF8PbTQKoBzW3o6ndt
wrwF2LYx3iRKQ8t3vWq9NGxG1+6PauSd7XNlZV3oW6lehuSDrv9YVm1/6+JZfC9pH3+pLH/q6ZVN
3RB0ZOjU2N5PK6ftlLd/gXXHvxr4mc+e3ZsvTQu54FrTKs04JtPU3Jq9gr6OfpBTU3UWbSRH4tUW
FE1VPlN4Nd/KvOp/2NJA9mbqxfQoZdVWB9As97loZ/2VHKPUDaYZmDBAWEOZm5WreHahGzzhYur2
gd/lWHjoi4bVkZGYi9iDn5q3KrXcflfaas5I/lLVQD9L8ZK6rqV5IW0sm7d+aHudUx+PD6le+fhg
10X+lGmDN+/IvjD0K1UXc7mbZrG0LA/OvtCcHOOPsbIF7ppOzT8cv5NfcbTya/Z0aqoAV/mUqHcL
EVug93prHLmhzIKQl8Vey6vM9IYU97iK1QgHMB2vGiyu5t+j1XjrHQW4hcGhmUz6V7kurnfkaTt5
1bb5qA68paI8LkQo80Fdm4MAbXgnf0DvSNYHCoesfrVs0Yl95S1WF45+ly23DXy5/hHts9PuHG3i
ltYaVmHVgRX3bN7BWGeDt681Iy3DpOuT+HVpspZmOufJb0f6Sr6gtZ9p2VRSVPtB02b0PlPeDYgk
OUbuoPVZ7S42Otd7kQnX0YPZGEO1L72hza9H4hXJtcJWQx0cmRverUWDb/hJDFov9pqXG/6h7ufe
+Y2gbuQV6GKFrEQ0XbGvGCTCz7irf9iVJxcsxGOhIrWusxHprr2+dsyf7ptFhFYTBzlSp+auRDzr
3MMKsb4CQxliz0vKnCSIF1mNoeimzI9GOfn9jdO33HRmvuYYdbNe5TczMZ5e0CNr8W4726+MEJ9O
2zmkOS1ejuuachP1R5yFWjY2yxVFhDsDUDZNtdO5Ws2/HMMW5otlDCvkCS623q1LAfqtrdGpbF3O
isOy1rl9ZFZdcWkTidt+j6nd46+jkBMqdcH1pQ7Luu7rFxsVtR7SYGk54+JUcTxZ2jDO+2aZRP1z
LUckqXq+Nv6NxW3VvC+KSRTHZjWSha6cVYn7zCgaSmK938zYg8TTYn+/pPVSRBXb5XSvLyWlnyla
fBTTOJ99tfNKSODfZnPJ112rp34RGNKu7Rv4NGl3yAj4UVfIiezqWIFRVX9KI22Tx7HQRxXE9iT1
EKmLVR4qSOvZzpu5wj4XVtOv+NKsrnOf54077tQymPPGZFDr36ZdYPoFS7V6JWYAlZXsYUB63nU1
LVm7r2Ote+p6UZtHupENNxkv74llbhKoiPdAzzo/VFWdfxDmmiVzoBG411w7Ve3XF/Cld6Asdkyo
+AAu2P2eNukwyEkrfHDKKB2rcV/FUoYs3G8AoX30MQDx3kguwgIAMyRhoGdvQTMz9bQRPLKMZr1O
7nRX/VBuCuDRra+fHwirIoQzoN0Wvee3A6WWV+saW3RE+3QOpdS8fQWeESbIqg4fD3XaEQQE1GDM
2rAf/3VDP2kfLEtOlVwVdeRXvn2H3MQP86J/8ZthidhRzD0kj38+HvIcH4OPzmukj2DRrzhjXVJQ
1VxUywjTE3c3mvHIzjGZn/5Y3JXoO1L00i+gR/f2HeaawAokc6tItUWahus8FNcJSNm6M7EmuDAH
z9/iBuSj7tvAHywntpnzHyJpbKM1iStuYxuW6e0ETqte0OljfxWrPuba19l6gQGQv342jRHDDpoJ
+BIgRgEHPNVrWB0Pli9jHbnsZ1lQdgDTwdB6xiVX77PJv3U6WWN4Wm0r7UySrluO0mDIRKtc18Ai
hvXak5j5CYDb/ccT5AzdBzdFMcYZDVDLWjsB3O0VAqvraGu0LrXxD97JhPyMtfN99PSWHbGZPtuN
2UxC2LIB3dHDMTPffr1pLBpdG1UeqaQ1vhqstBc4B80vT4zZs1jz9MKaO18AsAQ0D3E9TQUfXejb
8RrZdqaELxvNvTBDp3G956aqqk+3Ezabd2gltJpc2j8nC8CpZK2g0hRRCmeUSnMtLC8wB6L2gtIX
1SVbofOHovWOCzosJgQnSJXePtTSLj70uSKNTKlSf5/4Y/c/r/TKz/pi0JLGqRmu++YcwOZ4guRb
DSgvdJYsGmgqhITocZ4ZtBxLzNgvrOqzebg1ZPCNtbb9nm3yZG9spBwGfZizSJR1u8stf/yq6wT6
TE5qvkjfu0TiP1ti23hATTwbfWgESm9f4eCs1qDiMYucjoKiUPNcBdKptNuhrMQFMP3sc7G2kH6i
1MHtY5O2vB0rNjusL8SootFK573mk47nWqTlfbyS3xsF31ECDyGIo3w+mekE7TqprlEgTjgi/m5k
vn7HqWZ0L3T2z7ZfzE1RYEAkwN0a/+ST89JeqtSYa1uL5IxWJhv8NhoLNK5BWeUqyAD1Y0IsY/X3
s0+32VdwzNDZgp5hn+xTfs49zkn7LloHvzugMXBDDNLTC7vT+TvcjkneIKx06DOn75BvaI4FfDh2
p6I59gvAVy/yS+SId0ahfOIFsrPDDTo9waqUe2fuVX1kWWLcrePghhAK+t3Hb+z8Q21HB8PAuQS2
Pt1pS9J6gPbaPtK6xQ2zrth3c34TEw9EALsZFp116WQ+W8Ob7Ghrqer8ZZsmb+e5k1qg/wulILbn
61PZtcPRj5fuULvSjIa8ni+UHefvEftzoh8IF4CJhCH02/EQuQ260vQpyno/Dl1hwrUbi/HT75FN
grMKogLnJFXv21F4eSaeC+4QIYqL/3FTk04mzi1xG44TPt9XtEr8R72qrfnCStv+x2+ajlt9s20X
FFa4C5wGSE29HOtpKRArKrIaNZMc0yGp1I226uXVSkMUE+M8s190rgHHj+fO+ZvdhsaDkhmPzOnf
fuh/aqyhLrNM9ekcaT5lY1GNa0Qm0iUnjbM9eHtAonqwHeQso1v29s0mOSkNQznNUdrptBTxZ7sl
iFojlF1dOjHfGwpvGvRNcKBMlMRvh9K9slnpuc+R0ZhWoC1Lt1+91A076V1qFvvvfDaqASYkBwwT
dFsl/3l3GHfU1PkZhGu9yH6gJYwb2lOOWEJ8ppzqKFslH3R3tH9OyTIVoRYP9QX/svOFSOsfRhQE
Il4vNJG3P2HoSIib13SN5gRNwMGY8jn+WWjgcW5pD+vDTGemvaB/fW/KELi5bTWotFF5vR3THFJj
GEH6I88C99BGxI5irNxPL3mIKA5mTdQjGy/p5MlWIA3cyxlFwI7f13VHT7IYnj+e/Wf2bxTdsBq5
yWwnAV7pJ0vepb9X4VsxRYmbIMyuRM8uJu11VvegUNYYlOagf8GeZdXZWLVCBqvj4HVXuLHoDzoA
d3eURYc8IambeQiGpUvyPVxpPbtk1PHOZCM4khJm8/5mo3j71pVIWwta/xQxkeenRHf6v0U9pRfe
+jtTmlXKZgBbkaLp9OKjetpvSd3OGDrZlfPAlI4dooaXLS5EFk5K8rdaf88GvhAHz+56LaxtT16C
BN6ZYbDBQB9wDmXHOM3J0bN2cQdaKdxlK++QO1p7g21pt//4458fmx5MEsyEuKpTI57GZMaZn8qy
TpeIeqPs+bBaSlJOVxALl7S4edwlUojsjm50vn66gsMJzeQZKYG5c50K9HMJ82mV+RK5fkdgW148
+lnZfX6dUt1QaFsbrMKt6O2MqUwjnueM5yv6tT14iV7uW8HO+/FbPN9vcZHlcGYL3G5eZ4SZhS54
TNx2lA0UgzuEN24WuJ1O8K/r0Tu48ObOhttuQwY0oI0+vpF33z6UVU7AdUSoRXo1VTi2FdyT09Ww
riXiwEs+Z2fnMoMh+OQiyxRxqAveDpZXcsIKxXSjrPWaf1Lw5Oo4Dr2H4/7EZr9DkiTcp6HW8xcT
0zwzTLRMJwB1iNuGRpSd/yALr+GSs8ZJ+cBx4DZf1ilvvgnD6oawLfPkKW06fyEGqrJaJFQDYVQ3
xpDnVUhMTvxjUnPq7cBayz/0+YoyKvyieCXFmZbTHNPD2WGKBfPfNte5jjqsVmy61lqefgUgt9J7
SZOnOnTO4sffFcKfv5YaCuO3FE5ZRGO1xtOjUXmc9yS26+NO1CK1nlRps+JGbhlQRQzK1/2oZD+E
lg5WGkyLOxkXvurZUuRFW9TjpPEit/bMk/quHMc5yVLTjsSgfcOH02I7nY4ib5B9FbkVuk13YaN7
bx6xkwI38nk3Ff3bT2untqemoXUiOoerfujdHCPxGNVMGhLyN326zHIoeng4zYSZarIs3w6XWnNX
rBA3osL2MHBoaNMPpfz98VI8KwYYhCrSAnLhvsup+XYQDoYhmdZGi0SduOFY6X1KP80Ybq2cRE2t
zJ0La/9sn2ZAC5QTlxFkfxhkvR0Q/wa/IbGTG6KvqntL0lDHk/tSTtC7o6DwRuq9AUrWyShzkvuI
0Xwt8qZ8+rLA+fq2zvElVcp7o2yRImwvEGyBHd8+Cx28pDZRjUaJabRXmVapgAb9JfDjfNohiefA
IZRlK7ZP/UcNP56Zb4kdobU19oI2UljoFQ1Py7x0vJ0/EDKbfwFUgEwqtZMp59JyZfEbdtQtW+Nj
QQqVYdx7YeWePxBoMO0BLoLUg2foymb2GRuD8iJLLmnxVfPzLIV2kTX5H4x1rKePZ/j5M7H5k/3G
gvWYcKdTYcLQdV661os2s/RXyIrpS5GvlyxX3h2FG7VJQDh/njpPVmPbN42cvWjUvfGlnZLxRhfp
8vLxs/y75t/c+rgLwSZlS8bR10ep/nbGGdTmFspkP6LVgdQKHfKQHlYcCNoQqZZpXrvm6v0dFj3/
nxTtlB3JlRp+VSn+CgfYDEqHdllI/fDxz3rngyIE2AwxN4th/nz7q+ayiL1Wll7k5HrifFkgjPRX
pV3m6tsKM+Tvx6O986phnuL6xLYIRHKmi+njqWnnhdGc1A5ZL/bBwedm9/Eo7z0TKhgdyMLdAqi3
f/+fi9qYjLWWy96PZpmMUL4yLVpQfEPkG4fg46HOTzICN8CkkB/oPM6p8eFWL9Bu56PaVlYePQqw
QOGXcp12WhWI2Nb+munFRfjOW7QAmcCXMJ3ZBAJvn69uilpDayajESpd2GhFGWrjfMm89Px4ISSW
2EU4V/jBnNmNJXCsBt2UMkqQd97XaZr/xp4dg+wJP8QW/OfCcfbOq6Sc3Py/9S3b7PRu1syLtGys
FKIhHv1AaEjzNRLjvmpgjjtf74ybep46deEDvvcu8V00DdqucOxPlT+a3U+JnDMZVQUntefN2tE3
1CXRz7ujoCLGQcqFZX7qObvimWBZay8jUxW/8ZSZ90nrffoKTfIXuSgcNvSyoLRvP+I/077UOjen
NhfRtHjGTlmGOBSFk1+okt9ZXFRQ+MIDCSABO03wTlrUgRxqIlosIw07wy4PpaOwLVHVr0+vrTcj
GW+fR7MxUIglI/nE2+5c1P7kydss4bH2Ssg0fbkGhRT9/uNh331AZjw+o+ARAJ5vhzWqqm0SnddY
TKn8BVig9+E8dq0Knbntfn56MCRnpLRsbXfo+CdlCFWwtYzA8ZFFCfLF1Anx1qu13I29Zl/Ajt6Z
g/Q2qSzAytjtT5V7KjUVzAhXRunSSSwzWvTmi/NZH3/OUYBvUBYOU5SCp4hC6meu3i+WiDCvhxOo
ZTBsnXG5+vRr83kSHN0przY48+03GkReO/GaxtfS7IsQFwZ/X9adeVvTsPjy8VDn2yCdP/ZYriwo
mZn3b4cax3SCJKjWaFyS/1mL/Otn5pPSasJNivz48VjnU4+xyHTY/GC1TVX0diyjJd0rnuY1QsFn
QsDAMx5veA9LGH/efTzU+WxgqM0Bm2s1dkBneFvqpF5uGyCJhTOHHVynXaqGz7pj/tu10kCXcLoC
oD2llcRNTWW1zlZUCn3Y1W7ye1C+A79rqT+9j4PqAIm6/AFaduZbNteQ8nXuJlh1qC+WSvPr3O+X
CxjL+QfinKcDx9UEBAlL77cfKHdlmpCHZkSkIFuHpm+tyFdeFRS6sqLPfiDICPSAEaVSX/Ct3g4F
maNyy24xIxIVNlsPD4LkkrufrufRAG5KXl4d1YR7cocsnGly0PA60UAvZDeN3s+kcO5UZk0XdtXz
+Ubtu2VTAmbqVH7bMvvP4YTdjTJrN3OjPtH/Gew4vbLyxbpQzJ6XEAyyPQYqQ0r50z6VjGecNpre
jXAeqabAbAQCj9xRr1yTBSRWbCKwV4DD9lkbwM16nURMvhjSKm5FJ7jyPAg97zroN0vXt1eJOz5p
YyMvPN35K4RnRIUOyAemgB7w7SuUXoFzVzNQqjTcGbplkYFotfHCHvTOKFxYN5NeuLsu0NrbUdiZ
khJ4SUbWale7ya6rMO6hiH88u4Ep+P+8vQ5tom62cEikIImnWbYagoc2aVIZFcPi+juRTa5+1U96
8gt3heElbhfrT2XVmjiYybBpv3Htb70tycxfoVfZsG9DN5+M4s5IAY6euqIR09etWS8OMpOjeWfQ
8a32uVtU8pHLqufsZ03qwyHGKEegrNDM8Q6uQGMfPHpgCQqxElBNN2oI5HGV9/MNmpx5PWL/MaKt
8ks/36smdq2dNnQ2/Nu0HvtrvDoL/dZebXKbg6xu+nyPPGpcjyPWHerKmfRC7mWRWNY3S4j5JZ27
0kaOhL3WY4OZlnVVmSKZd24nYb5qq1kWy25cJkddFUov7MhcAF1Cuy87Wltr0vZPqypjE1VK2//T
lUvf3dV1Rs/Q6Ib42yxwyd5NmlTxwzCbJByUCOu6nWInVlCyYUfu3Lazv7Lum/jKMYUB7I+VU5hT
U1r7yoUp/bC4RvXYGzzxXTwbZn5wsIhur0bXUvPeT4sFuxWjsPxosjCBynb45hdrUFcC0xw9W/Ff
ccth/Dal0/q/rBnw0BFqLOxwynS7eFpMmjxBW5szuqDFceI+KOCZkWqFtetyNVkmBxEnF6QRN1WE
MyJ3mVoEN/hYlY8IsRL/LkHOV9KN0MVyD3SZuH9WolmLn32zLMmNPuAEerRIrtK+G65C2zIQVyeu
V8Nx2wBVJMoZ9HN2lhzmOZ2XKzq+7XULPvpq93WfXVetjeEaYipRwlmxFm+nhlkfD1lFdsluxuBr
OerWCBe/bGmdXGe2VbbXbg1Nc2fjHdOG9bgM4spKcW3YJTCIqmNWUOxdC0NfOAEtPsstV+/177iS
O3/vLjqiHwGr5Wen2Z0HPmA73ZVqumrYu1UfY+FjZM2Ed4qpHlMpHS+E6Juk99YE4HBrq14fr6nJ
x+zoZDgI7RKYMHgFzdqy2sivFuwM1saqMH5bxdLgDdbm/c1SLrkM19Ia8I2oDVWG3ShFHIy9mZFl
7WQ2kg5bDFOg2h7LmsZxEhQFTTEW170U0xKkTW52V2YHe2qXY6vc7zlTipW50mhtSNE+wI8XUxZP
T66/8Hlj+HdLuKaet9z4nbOah1FTsYVr2jgP+zmZ4ulYxzb6iaDye2P64tMQIpxolprY+yZMr++S
sNP+1p9y73syZNozNmy+H6aySarbeMJfIdAK/EqDwUQFFeaqYz5tnnJl6DmTkIGKESKEU53obSi4
tUlAYGfJwhQ0ZA0dgqhzihUrXQI05D5BjYAyD9UqsmdDb8SzgeVL9iUmTEz/1s2qXL7ozBfMpQnH
Xq+dNl/coMrbvvyB1rYfdxNUNbGz5gLabuvE3jiinrSLtQsXiVFXkJbGMh4Tc/a+266c62O6WK2J
6ISO968hId4T3jSSrA7ccLaeiiEp/jfajd4cp85cC5jS2vQC7TjLn1YXDtyDiyZgvuoBPbqvGCDx
/dPer19aMcX6Dl2QD21cn4sBfUMSP5AbrrSDj6Xaz95eC3mnkx6Z7DPW8fJrnfSZYLaK5X4z4RmL
bhXhX387DusIhRuOah3C6y+m45ZS6uyH3tbngFXCK0SLk/g/2IZlfkRxNnbBsAVGXq2utIYrmbh+
f/ALD2Jp6zpx8Q+djcYLh3mMDbwLFYaRYvZ1LOoAAtWtO9RO8Zi2DhKvep0749ERc6yOYzxp88HM
jf5VSXeYH2LENO0+1Zqi2U18yh6l5qp3+3Jq1HKf5rFEWtgJE2JYHg+9Rp7IKKzdOIsK1z67q61b
jlqJXKWkLXlI7DlfrolSsJqbYumHOSox4BIP/tjkVtAls2vc5uOMjKU3/aWPPCWN9Zai2zZ/S8Ne
XorFnMwnu21991veeKJ6lWCa2rNeJGMeFaOW9kGiFlsdS6Pq7zOFFPvgZAhhvxH01tttOLSrLXaO
nNaZM3+RaJGZJnj+4R7pITLCaabZaYiCShQJXic2S6sxPlQNzsSHspX5HC69GIx7gk2UOnhz09Th
0MQrE0uhUTx6zeiQd1msvfOdHWuofyncaYUb1lpRoS5qZDUd6IoNX12xWms4Np50r3tBu4DtIVZJ
xALXHx3l1Np+XLrBuPI73RU/0QoV3SHJwCAPdBUK3QzmXMTJl3TFYxdCe2MXNJosoQ6LzU0buzku
/ZiQxepHYiOH7gNjlSLf2R37JlqBqm4ffPq3/TV0dvMBXUlT/dKWLpY71EZcbFPqiL+0r7g2Dbmn
6isIYS15Y0MKmxhpXWX/sdKY5hv+G3W3K9ibaZmiXLd73rMyi7+cPu105wtP+MHalQRKiDLT0xBD
zkHc9FmGjM9f6a/s7RrruwBL0kEG9P9sQBFCKSkxbaHc0K9X42tjlx3eb32NmEspz72Ptd7JotVV
WbZXhSUwZy+1vtlrnJ3a0fFX6pqs1qw+iPlKc4RM0bRD/iOv+CKwuV0P3gKkuXPaxCe4TiUNK2nR
x6OVzeKlSwnG+OKuua4Fa6rM70McD+ljJryWZakwZmE3w1qs/9kKfL+SgDlSTc9qEq7/7GPugFqI
7qG594qOZgU28vitYXnp1EeFqvOVMCgL+RQ/UnLcJ65JZmMsDJyhV7FlfFXF8g0fPAg47L/qFvMv
S4vWJkvFbkAl1v9J57SOQ7+bqp9ooCTus9Cwfi0InH7N6FPUXmUbSWh2R4P9OEb9g9zP6PJDil34
H/JF02VvIKLJnuzET6vbMi5bg+Jwaow6KGaUGLvt8ke2RLXW6Uu2ZHn3UmGfiSzWmLBlWPClQf48
m/MXeo0Zapx1UeJ5dQxUFUHCOfbNhoTePi1c+NtdSY82QxrXrfe5mwzFfszXvr6bpyke71yhTcsV
skXtFkUD6W2JO2QFr1l0T702WnSIM2Q/x7rvpRt6MAu0EG0uYhCqS34RIvHqMcZssX7UiFF2jp61
2L+xMGe2jX1SJQ8yqRcS2wQ2ZLdAYZO6oTpW3VUjjXS5L7ysq0J8s1f3KLVRH3+5uNd9KdXmU0lc
kjMfa6Wn0xdzGsp/vN7r9aizBv1FTL41/valbI19RbzL+uzxj9pg7rJ4fV1LgbS/mJv02FKcRjou
DnaIK4k9U7tl7JXN2IzLYSgVJhW9UQOSBO3QdGT/NB4umdcmpp6QK1pkLSFsaclha8o63feaML/G
HvjiYamGBOqAai1CbjBl9NygFBYKztHyMrZsX9RDaHrxkPwwk9kzn73EHpqXfmAyRNjJkWZk88/F
Lu43T4cAjstU3jpdUTYYC2Yl2CST1X6MrdHV72smXPvVixtj3LeyEtaxYreHhuGs9oFboYmlQI7s
5aYqEaWSYWOl001udbl3i1Roqq82PVHzt3BaWez7wRMO87lAKTm5JT7GBbaawxHxHdRLkh+WIuhH
w6gO8Idd48EQrZD7Kk0kboHYK2rjbYPFm5YHixaXmFUscSr+KTyZD4dyWBTNIYFE8pAhgLCw2k0V
qyfWNndDWkw4YLVsaXW4ZIu8H5vWeo7bHsWb3aVLf0fubeVEsSD1N4w1Ub7iuMeEKzq/1g5SIokM
JrQe9XFu5Lg8FEnslnhjgujh4zJZffFouwu6uGBwls3xvUKucOuXeaceV9sZmG5iMabXUqtwlczQ
NSahjDPlBwjtci2oa5dgroSj0NlyQ+OfzTzLKqRugz4slZ/sZpNtKFj1gbKLw825FJmz4bNvL5Y+
gD7XV+6W3JdPe++yKjO7lL4PAmnGx9THRnUZHPNuNbHewPvgsW4TzCpEufZYzVqfjbmhVQJ3H0wF
MGVTOJ0AHfEwTHVjdjKCMlIGtSfSe9QlROaRln4h3+tf7PHkUfFvoWFChxnHqFOzPuFls9sKX0Yd
TrZZsHjL8CtGhvFcI8h1g8Fo8p91nqg5KDljnvw81vxQ5SK90Lp555WDielgSI69NdxOnhlPS62G
GCgirGbrYHHz9sBHHw5423QH5NJj5Ccl2Q9pn+xQfD5dwBLOPzjsZCAY3OJIqDsVM2B73HKwFvE1
K0y1h6FTLkpLSppXha8oRj4lsqxL+MXpmFxn4ERvKh4YCmecfE3Mi8W+KyO049z4XNkelDdY99aK
mcOg6esFVOaMmsR4IOuQkkgs1OBe8Hv+A5/pXP9Z7cyqKqUzoduN9Xso2FCzZel3xNbJOwr06Ufm
DJeMmM4gz21kT6ezv1kMgoC/HTkjgqsHMAGnyeo8zBOxPiBex8gZa7cfH3/IM/huG4oeBW1UGoE0
5N4O1dMznquZDiCMzPU7OvzyMHVOeygxSjkmA9c3CGL4f3w86nuvli9IIxXYnWbCyeTtKJUGb6HN
FOv5a+HTX8qS/3N2Xr1xI2nb/kUEmMMpO0hNtWWPkzRzQtjjGbKYc/r171Va4Pvc7EYTGix2T4R1
dRUrPOEO05PW938bJcks5Fg/tZHAuD/qjWWFdkNFHD8nxCjXZba2VzOFzEo51U6nHbqwIg7MnMkP
cQH4L0PRQ6IuKrUU1+3iMYG1W1mjcnKq0D2gQtP5M6Rq6gnRlnroVVHPAU1KOdlTQWxw/a6Kh7bi
mJmi9Ohz1wPq1QPa78aiFhuH4dYoFJOpjENrow602idKqeYFx4QvRklkX0AC24FF2uoo3NiNOC/T
tKDgD+1mbd6JolEy6S4OvqJQkm8d2gyfJ1bSCBoT71hlHF1KMij46o/3d8aN/ShpKjRNXHA8XGqX
p0BbqgUQX5QEKuZv8EjrLEj6CRUVy0QAs+iSQzRp4+c07uqN83e9J6ktS1wPRjaUmNcdQnALdjNT
BwkQtZ52TRpP33py7x0Foy2Q1zUahjNORwipPuCd8mq7nGWozAjZTWkRGLWHLSoWpun0I5raSDyn
atNRde06zQpicO7Wo0at+OtMwtMeazfsUOmwDVQi2Ihq9/3+6t9YA93hYLKrOJkAYi5/l23IThWi
0kGjYvZBV2uI/JZWJHkuYePx/mDXW4yLDrQDHSuJe7g6Lu1oqPTT02AZDYRf2qHx/B4tk6cJQiKi
K4Ya589Vkofzxh67PkE6lU4IonRoQe2t93ZMutw02CYGRVUrUrODvICo5d0XD6N4lCx1GsJwUOX0
f3u0jDRBQsVNsgBpBOVbWojwYMxLj+NCuHXxXB8aiePj0JuspgT3Xw7VYh4MIZmipFVWapAUiflQ
oTTDDbHU6P0I5PgyWNmUMN59FzEwJUIMyeg6sZNXA2d6C7M8zwI9UfoDKlWjX2Vz+N6+o8MoqLoB
JyXswF/8chRnsJDqQGAoQCLC/mXkiFq6xlK/hm7fvRfk+TYUBFFJ+CKC1S+HUslbOLgMFXqNTlBD
p8F101/3N75clYvAlUH491UXvjAuNGvInYuCVNO4C58rzdxPqAjryx7gAmXhNAWSW7mltUV5vbXl
SQYAx4Bb4WKVf/9tM7atZrfzmGVBPi35n2OfLU9OgiTO+ycGjkP2IGnhe+toiYaWVpeFyIJqUJ0j
ViSkPvPM/7RE3uaQqu8fjz0BGpMqFuCi9UGeG7dycxHngRC4GC5L9r2l1+l36XDytOTf+5O7ccgA
nKnsdR5F6TV9uYRWb/cdonlsDXefO1P5UJrZFz0mzakMPTwMbjVTVas3bpEbHw7QNsoAtJ/w6zZW
L8XsRV2RopkUpEruvlYDlyG7ctoKA68vfpmzwQ2CDQPSYx1h11qbpFLlLDBSOLADtfxjXBjpU+ss
m4Re+Yistj8xMjGFKzEs7ppEsSyUddQ5rIIakZzFzxGt7XzVQjaeCr+DS8lIm+Gr2mTtJzCYzY+x
robppIYRjg3c3Em7hwIyfylSRMN8MUae8Tj3npE9NWlr6I+utSh4yxB1KnsMKPL+4IguHff9Qlsh
4B2tpEg4R+yYkkA7rq+io7w88BpJK++h77qfset1CWKzfJBdClZkPlBXQLQyNeoyCsqii5wd7cEc
i0KhxfMBKQrybJSMkQCkmh6mjwrIE21nwex1wXguBBRIRTXlE0TgciMPvrFDPG4HlYQbFV7UXC/3
Zei2JnskKQKLPs0ryn/TH9jVbLmVvmXTq69Gf5++u0QcoVEhj8dvN4jGznOzvisCVKiM6gnNBtd7
wa6E7my6UGr3VR3R0YCGIG26Lq7H7qwLI8r38N1nsS/twfgHTcpmfHDDpqqpz85TfFiiKv+pwKS1
TnUCpP/PblDjbtdTgI1O98/vjS0O3R/2jnxFALitzm+OBmlI7a0IFCVVXjP24ACmTdUOs61Y75a6
gMRHWgU6hf/ijrh6sjCzsmeNbDXAgLF/7KYkOgjHqI50xJSNeV1/f64jtILJ3UgbQdFdfhinRcvH
oBDHDbHYxgEN395Ajigf4+P9Bbx+tqgsUd1hMBLUK5iHk3iJ5gquooW4uNtVWYYtgjAMPw2xaqL2
SQPj/ojXn4zrnXicwObtqVyFoyUSgU0621lQcs52KDSVHDsaadiFa7v7Q13f7hKaDfwM4AfYvfUq
Ig6bN6E554FW581enz8UVbHDbIfioCwnY0WaSxnQcON6v7WmnuTFqYCciEnlCvx2qjLcWiKcQPIg
Emnix4O7F3Zm7rTafBm45zfeyxtbRQd+jxS5QwIJvvxytEIiigvh5gGhQrzPWyN+MuPs3bQPio+2
LYcgyoagszpoC2JcGvpjVYB4Dv5TOtVW4C0op/I5N77ajQlJmWwJQYeXR/Z9OaF+iJBAVvoqGPJp
+iQcL3oMUyxW7u+NGx8J/CP/OnA0PK7XwCoX2W/oZXkVtNWx0wYWrUhG35xo6xjKxoa4MSNeedWR
OCcJs1tlDVNMqFYisxdEVIOONXiLYzxn85f7M7pOvSR1ipSLZSOAWrMxRoN3NUxs1m0mwyW0T2ll
aRncN6vE6WxSx2qX4le0bKzkjQMN8Z93EPggjJY1Dq516r5AN7YKmqxRjxOwYN/KFW+PqcC7Qec8
VdCOQLPI7BKE++XWMBI16t02LIM4GZd9ZdXdPqmHrWDmxoQ4twS8JJMUYdfV1yUGbrE0ehUsHRik
PKrdLzkA+gejT+x3Z0E8vBroPhJz+EBrr/UBAV68R6o6QNS6PRDReLu8TszdrGGteH973NiEqNxT
BEAkB+WQdc1MYqj7ZCjrwEDS0ATh7ineYTbqfqvKdGsgHkcpr4UrBxoolx9pmsSQIFheBzhAJkhd
jNDEFGUrE781igeKmXcLBjxQ3MtRsmw2B69DOw4lWPVjrCy6i64jkLaNZbu+J+AHQrIEnyjvpDW/
p2xzhFsnvQ+8MImcR2OaUXoWaheNh1nxUNYTs1NvhTXXkyPo4wXB9QEpI9Kuy8lh30l3dS77oG29
LBiIFWj0lKVIN8KM650unVkx9CEDB9q+PrqN2zVtPql9gCB2faRI3/twytod5PGt6vCtKREf247H
f8BFyJ/y26PY6nZPJdzuATnEyXEw9AmtFWWL+3JzQrZ87yGL8FCtFg42mgP8MRqCTBvzD4oD0gDF
WcvAiUCB233/RF1fuORwFqwK2A48v2sG7mBYSdsAJgoGuy3S/RiNnnM0WoXkwXKyXgSU33XvYc7y
6NP7RyYzgHlPN5BHUm7a3xZzMW1saOpFeUxro7B3BfqzxYNZeuBY5hms07np8IHb6/Y0FMf7Q1/H
VLKMwoajuYDSy1rFQTO72HVF2pwQnmh8pzCWb1psIaS7qNHjQoP+U2MbzQ68X7ix3Nc7iJcTWUIO
hgkNbs1iaYy6rac8bU+9UpsPSdXysuliC/d8fd5ZU24u+aTJHH11r0yTVnUgO9tTqoovQ5LjW5tX
r25c/mNbbfh4fzGvtyuMEglClT711I5Wg2nCBM6k2qgCNQLp7SWajyl5BSoe2hbO/41sdpnrybEk
Lp56Ioyt1Z6JhF6Ephkj0VNHrbOvYzAhe1She3U/VcJMJdQTzICE9Cx7jBjVMw2Iof8i/f+w/wRC
qHW+GU9GiHfm1HUIaAOtOwplpEE6RIb0zhzrAVxW4kQ/7q/T24W3/vHgBygok6JQy16d6zHSk1Gr
q+rUZskSgzVtcuOTaSCgcMiywq2ET7k9i3fjVGZOEML8THZZawztXtRTCqw6GQi8l2puhyM+1FF0
SDuqJpk/RbnmPlVqY5jVHznK0/qLGYN0eFAaN/lp8XUWP425PXE6IQPfJ1msaT5Ip8R6BgiBjeNI
NTv7Q8doYthHcHuRFAPvlmD8EWXV6/11uLVfCPItPqRKj23totQOhQq4xExhqgFzUefshWjB8p2q
en8M5Mj6G/bdRP0UqVaPOJq5whgBOJ8GWbzpRnN4wGB4xBIzWg73J3V9rh3UC5BLQ4yTua1r6nXr
ebxtYXEqeYg/gA7K95nuZO++PQjpZEsfYTvypTXxmmSlrRwX3+V+UrM9WqPho17l2kbt/MYHgsJK
157yJenLWpQtVwBXWXFfn2orzl4bTV+SPRru6YOll2W2EXjfWDg6krLLIhsSqItdvgLDohXGrMU1
Uqbuq4RQngZe+Y2vc30fwniSbwwpBb3ddZ0eFHlpgTppTtgojY8I2y4LMt1tJ05qlJq/Qlvp6w1a
3/UiIkzJ40JUTGR8RbiDIYkQdMUTE2dJ/HVqzBGBSsXrMfImshw3PtmNCcpXBc0OpALJCFc73Rjr
mthRKsGBKhn81LLrBtwgCurHaDZjE+z5TCv7/p6/NUWXFjkgD4KiK5K1rsxe3WFNc6qKqvoEcWP4
nJVufU7w79iIFa53CaQ63hh4L1S4uTYud0lm5hXeHkt3MjHK1vwmT10ock0zp8f7c7oeCBdFiNUA
K1CjuoIJKRombznerXAeOs2fjBT0aWS8m8MNf5vgjuIRUQh1j9VL4OYRBWbL7E7YxfyIrPpBy6fn
serg2/Tq+wv1Mi4mCKfiQei6vjRq7HJVK1Y6uGRd9tqDrT6ADR43EvfrzcAoNKlpyCPjSI3x8guh
7wQkVa3701hMxRN6aI7vRvYkIYlbufqNb0ShlDkRh3Oa110qR8X4hzrBeBqrVNkBz8DkW4Lx370T
6IJzoQOcoB6xBk9NSkHvw6S+j94Ztil4hX5UtGXZCJ6u5iLbefJyQupEfqLVsiVQmZwhBrxe4gnw
3KnSy74t3Y3L6Op6gJjKoQEmRJtCEkwvP46ZCU/o/TieUsOhftJr6gGPMRxMlEw8jJjR+/fX7uZ4
6C6QUtABM9bxtaoi6mWgFnPCfsz7TIV9PJTjVP0a9Dh9ULQQ1sz9Aa8CeiaIdZokrMkA0Vndf42S
4VDgGePJqmfzIKL4cVrE6zRqD6SgH7VQPy+5uRVe3B6Uk6WzFeXgl6uK3nytVovNt1PVV89ZdjQY
G7+tMIWJY1H4Ttd+HPNxI4zU5Fwuwkg5V4oGZA+gh4gELofFNC1p9aacTk0EeH/Q1P0ygO1scz19
CjtF+YwpyvB1KgoBsjNvzM92bZq/ptD6dn/NrzJHfgdZ4/8q/FLq+fJ3ZMlcg822p1NUmDYCu32d
/6HQXo52XagVkuJUKH9AyyX7uD/wrd2FuMcbMZ8iobM6M9rUUx7SvenU98OME5f9swZ82+Au6Xdl
9Nf9wa7uNWbpETtSc+L+JHG7nCU1d3vsBdKOMWX4jz3OEuD6Ffs1DK1f7x6JXBQAFYxV7p21fuwY
dngeLih/Tvg2BHjpQGXrtew0Dbp9uD/U9a3DSCik8PYglEz96XJSC3KxWZVCnvcAtr84vZP+SJva
2rhBbywdXVRKclzRUkF4tXSxpmPsUSTqCbvU5FNRZc5TnivhJ31o84344HooncwTrC0UWfpo62on
iWdmFK06ndzEGQ9J2Iz7SYdhFIvy3YxpirdvAjbkEzzg6yyO8rTmTPCHTuVQD1+cLBxeCPXERkB3
fbh4TPlG1GbQJaTgfvmFqlEVok6j+aQt9bzTazf5Fgkp+zYYylHrBShuIFAbj9GtVQTryUUKlpVC
7iosgc/nzpOZzycRAX70YCJ9H1h1Xymj5dt7dyAdQYQXZUcfvNO6+BOlc9NqcOBOghb4Y9aBmUUg
fNrfH+XmhFyCBamljgTGahW1/k2sR5tPyD9/nZH/O4Bqg/SKU8jGSNcnCsQjKqnA04izuZkvv5fQ
M8eJZ2M+pVOz4Lzlhb7RwQq7P5/rm49PAzrPdGiVsT1W81lwkJ1sr1hOtLy/lF116uh8+sVc/1uh
ZfhfBuPoStQv01rz2ptMK90QYtrJ690ZsQtncb6aQIDhO8EVDTyCPX2jk3BzfjylMlZ5c5+/XEXJ
prSLYVxOkwvFb1fZzbSrVagutae3QLmKeWOO1xvE1GhmARnno7FPVp8NEXx3nkF7nNywaE4aOuHH
3vMwHWu8eQPAdXMoMGIAq1CzpNh/ObexxX/VXWbrJGn8D2Qu/2IkOB24oZqNSV3vRSaF2osjOQ+y
iXE5UlvOYejWyDjqjiKOouhNtJuosN7fizfmI+EDsk5Aqw5to8tRxFwMWm+WLgkurkdD3ig/zBze
EUaX1sv9oa63BYtG9gfeyKVrttY2SrO+tfICdbvKtMCi9TnE8cwwooOGaxTOlJ7y7f6AN1YQ0Qjp
b4wgGi3nVYTRGIuHTYNpnxYlcT5ECxiGbjHHjd1+axSXS4Pb3Xn7XpcraDVQCzGRck5G5xbcsl5R
/KWmabZxq98YhmKp3HRy7eirXg4jGjclGjXd05yJ6KD0GYbH9KLfv+nkRStF16gYgY64HCUpvA4H
yzQ8aQLz+jSvvUNPCLex6W7MhftVeutQQGec1YcpCy2Wnnguqd8c/7Lyxf2oplG6cVRvj8Lm1rn3
eDZWB6hO4kbrrNTFAnnuPjhZ6e0jdLA3Pv+NAyRDCPAjJM6U2VavbTQlnQMn0z2pCKghh1drHxAk
xdx0SreEXd8eusucgfIazyBlB5Xgci0rZBdJpUQ5whAamVDUnhG/9LvaAUICXrt3te+ZAyk691W8
cYek3LMuO/QesOhIEOCcv8S42ynz99n9qs7tLo8/dAr8Dzv/GisvYZ08Oh7GdbUx/dUov+4fxeuz
T+AoL00qCKSv61eod6Kkx1kh5FuApDSySgRjpUc7ozLRAg+HLU+F62/PeOytt2oax3/1xJKmKsOc
wCAqDXfC8qgo93SmtkA9cp9efg9A9hQGqStQQaNkfHlasHnpoO8sSAW21XAiIqPjIOC1+zCdvU9g
z9LA6Jr6jCFe8UKWNW6oxd1YVUbmsFJ6leys1Q4H9lraWAFEAd2F+IS+BkbFWC/uidcET1KypfN7
TYmjam2x/2BsyMbNWjBabYXuoAkXBakbz9O/mosd8TkqQMXuLIwW+4dUIhYeF14aZT/D1PxlWbkE
tsRm5h7evaWAhcs6MNkjb/9q8qJP4FiXWRzghqruB3PUAy1RYI2gNIsPore/P5zcMatvzZVIp5H+
O43nNZSgQSGPzk3cnODci0OnNeZpmkb9yauT+hFgaPLo2sv4/f6g1x8YPXOodyQrNEAoC19uMEwG
naSzve6EA2nDsReIEUNEdIRzwlYLJbu0XNqtxjU38dVcycEMyZGRiLUro6QwltrIdFFPUdu7yk4g
lj3smqYd28MbGeE8DOXyzdWM2tnlo1onr4vX9fbBhif4sRuoW6MGpeIdWsQYLaTcR3GY5txAwFwo
XlVwj1OBSvUOql1ufRNLFZZ+HxHwPGv6YDS+3cMbOtVtb6Z/NHNWKq+FQuuCXvZk9dJ/u8SVDWPz
Zj9aoi//zqY+cmgGxG1ERlf1ebmPQ1i1X2Ydn29cUhXqsU7WDvlBHd24x1YWJe6jBXvqmzJ2bvNq
iThNDzgRON7BrnvVfbAnqeSBnEDzq4G+K451BGHxKQ2HIeFnOjDJ1MFzoHuFk44bo6G9QAfBLhHF
m/6zSMe+x6iwbHHNHZJMS3fge5byQRedqv6pmNqoPGrVsrRImirV8F03yRRTP4wyTz1UbZhqL8no
udNzXJNH/MLSOUU+II/mKf13NMImPustSjFP0dIji5ppWTPudGEj0yGGLPqepEmsPaT5ksc7N6uB
J1HJsVP1KVZLl47plMzJxNgpCk7OYXIzYRyd1HGqUz84U/wlVcsoijFKdVM8C7BFbSCTEzz5YO+0
8aPnZTpHwZvSejcNAgZhQzVXf/CSynEemXba74xOFdWncOlSXcqMFu1LX2eKhxSFvlSP+AWF/9RK
t+QvUPajf2w0SeKDQME9+lBVmhtWO6MI4XqPbQaxP+tLtCxaClVIQ/VlW/uD6C31ENIMxpS67AwT
RZRWVb+1BLndV+AkkfZlprYsPoMW7oaTYc0twkqIXeM/3pdIwMRJ7vQHATa0/jRk6fDXYqAh/YE3
bPB2MapA0T5RM2+hoTuidYVdbtjs+wwxjkNrFYl4wGizn55mtAksdB+KuTryqdljhs7d92gsZWPv
m3Sy4yB1knQ8qqy9g9u3kjt/0cr2on/qSeuTvTZaXg29JWvggBZqXn6sWxGX+8Ud6/yxrpw2Paux
qv+Jvb2dPjc63synsptq2CNtjBN3HyOO/FzHNbx95GKybleGivZ5MGe3OYsE5ZFdNuqD9azz2WkD
dqgxnB09sT+gD4XrdI2JZ3uO6H1qRyQEB+fzDA0v/iawf88+Cg+Qyx5sUN291tGcP6PAjlhJzkJ1
D6WjRUoQDwlcb1RVbO174TbuXylyI2gq50icPSsqMIljTGNkfkgbe0ZTRXdDXfWLxMjHg2Hyemqn
HmNR41vTN7H4OlrKrH20wgoR0hQWIB6sFUJ9QvHxRJp1vEixojlOHo7pPmWpOgwmB9Go3SLQyv5Q
KmP9IqhRhYYfGnnyoUq19jyN5YBAeI5H74PTdIal+C5Uv1da+eFUwiHJvCHzkSzjytujrxRHn0nA
IoEHsEgrb29GitMeW9xV21I6lirMWonS8GiAMlOf54zb2Q/DvA9PM7XxF9DyrkCWyrO+E2ij8g/g
cUR3KB50ewfPWKHOGdeut5+oV9b7SUFKCy2UvJk5jmk/YYvilSiyOTMuYRq+txhCuxZm2109OicX
m17vaVTj6h8jZps/paiPlT9qSnjuSTFwY3215jT5pcemSF7h/YTNU6tNw98w4lx8kxGO8vxRrVR3
p7jRYO4XK5rdh4FHXwnEhI3Rs+pNkXGKa77tZ2vA7+BBSQwn9wstquOXaLKozOH52Uz7Bk2MGqEc
ozNPaorbPVA7p8g/qDyYM14go7VAYukEmqhx2Y27sYqqZe/0k2t+jBcx/g2GcngZxq5Vn4fcTV2k
2JBo9AtRzMO/95/UGzEM6veytMymBTS0Bh/WCds8LhcD1nyiHuBjTXtlMYsPeAPFJwN11Qc0pEz8
hYbmw2DWSL+4SLTd/xFvSOjLaAI6hQWmnsuFWtA6kgdF19RlbBqntIvwjpyWKM0PxDNwp8YBf+GZ
z2k/1X0L/WfMyaC+GlrtVN+1XJk/cRkV9b4QS4/Eh7E0WMLjKJ7ixl3rTpHEB+yiM8PxOZhFH7hu
2yMjARKm/aWnnNVxKtz+GLbtoBxA0kwYcUPeMo/sAO/7XBsNj7qTAObyp77tyl3VI912bGA16AXK
VvTRGl+fTJy+fTsanL/zUQuXjyat+fG9IZ7UY4TjCOD7zQdwFeIpiOaJZShEUCA5buwUnv/G5/zG
7sPcVSif9faUqaf73+YqdWBQSdADkk0iTHvmMuaKgNctqDCJoI204bAoeDiXJTfXfxgF1BwcPejc
VIkvR6mruVgWxxCBk8Xj2W0oZaZWa23M5SpoBY1Btih7A0CtSBUuRxkHzAZNpzQJ5HSLCAAODFbR
ena2EqUNCFq9E3t9y/foegXlqBIQiIUATddVSjx41CXQ6jJPNUJwJepBeK34EC2mjTLCrdnBcKTM
TYuSDoj8+2/Qw9SgZIQni3UCCNIPB97TXnwecD42dnpVzuBrjKwbnobaULqNbOAqMEdIAfVIpkje
xfFbTdGqUSljNyIFs4i/+3w8N83w00udf+M43PI9vD2WLMvA8EICRP79t2nWxWxVPc3nUwNvDRGl
MGwfxKJ6OFAYKABQqX59795kcgioSW4Frd814ApRuNnSFSY35l2186TfOdKD9cYdaN7YJpJTgW0U
d6EkmF3Oa2yEE5aF7p1KG2bvAcKXqfuFDrBsZ1mI1e1mdBmbJwu1zWzvlu3Cm57NUPIw1VKeaiH0
+LEVVmTu4yy2BPQ5D0fyg7XU07APnaaYn0y7FkhcJc7gnizpgWbv9DBHUE3JWld87zia9lFHqvIb
4m8jtF81apcd0YrRftOQ1eq+eWKKwoeKFnGPqfwQtSerTEWHvKHtpPscbCkRM4kfOjQ44CCN2ESu
ugNylXf8nkyZg0pbIN1mU61Uj1YokuWAdl74UtlKNvhe703ivTU88F4SKAJYAAAMyKXLdU3i2MQa
XkU+FNEjsbPRh4PNj+TmBhzh+vsxDrUHWS4EnLpG80STpve1jrq6ZrfJyeus7AnFtXJrm/BrL15K
ORvAAJQ9iYNQjb+cjUEKAAEBwSEkWqfHLHbFzjT6rfMsX5KrUZAYlnVcCmxra+C6aWJyfvYiiKTi
pUak92CKsPujNLx4406+XjYZd0huKtVcCSS9nNDEmnWot8VBZRTZN10f6unoCFR4Nx5P+ZkvpwQF
VUe9CB0UFXSX/B2/XRuzOfZ6OSpJsNClwS9Rg2yxJ2yERtw25jL7DVw3XLIcpbf9LM27Dd6o/DCX
479R9iUAkc1Bm/ByfMPC7btoKPnhCjjtUM5F79gRj67Rf3OzYes9vf6AuB9TIVGJqqiUrMvjkELb
oi+Q8Anr+oemZuOxgCXkLxZo9PfejtIlkpCEtrsUo1q93HaERTCdXKL8TFBqy/N/rGJ8N2yJfxnG
LcV++hMA2Vbvi2OXQm+EolDUE6Q1w0QAXQ/vprcxyls1GZcVm0La6qboE8etnWyOgqiYsp/ACcpg
srItjaPrDU+xn2KQ46FDTQlkNUoCzoKE3YkCNc2oUxdl6J3i1t5y0ryxA6Q+OdcR7SVC6tUw0dz0
bTrncaAUsfmHtRjGCbOtKXAHoe/vb4FbQ6HEReWVaqAERlxu7aTL+qVo3ThAXnTcqbTYjwjZJs9I
zlQbu+1t414eI1cy5015kCFGveGIfjvGjdGi46jBih2T0hz2vWdWg98UFVduZvUUt4ErN9mPptAS
zfY1DUVGf8o6iINWPKPmu1hunJ07UAfZU71EQjvaSwHXvMADRj8ZYzrEG1XpG9+bn8tpRH2ca26d
2wA0Lruu0pKgN6khPmrUpY3HfmlIO+9/huuBZJQCwEEHZsNLtPritpkvTZNGWdC4bUmOkKefLE9s
GVhd32Ny+em4kYbQeFnnA2lq4rqBFkPQZ2r0jGCk9EtuB4RtNZi1aJiG9cbNfWteoAmR0gAnS7Nk
dfhNTFQTLFQh7fYLslxI8IqDCBPz/ZeMB/ZS4ozZxKDdV+vXJHjPGsKB2U99PqD6d4JWUG88A9dn
hb4I9BUZUuoIV63e78arHa00+zLQJ5LrXeNOCZJfvd7/oYKf3fJpkyfv8rRIVRXuGEJXh/aWfnky
U2eZe9HBDXbL2XyuYCMsVMp7JUctpEFwUQNNnf2Mx7yYQPdNlKK4z9E2ePfGlAkXOQJ20hLSdPkr
HCVsyRko2DutHfnWkilnNDaVr+8ehZcIdAB4KRlFy5X/7WaYSlHnoW2FpzpKtQ+QTjofZ4F84/vJ
KPz3FZW9RiRpIK7zIAFHWK1o6FZqHo4wyBG26OsHD17V/Bjl6pD6KM4u42PsIovql1aIV+/7JohQ
lsH62bBr6XcDCrucYI7u9zA2ZnIGwEgFOFay/bhsolzXG/RtFHI4Gcei8bLGaAnw75oZWcm5m9rp
QCeGBGAwtQfFrLcgHbeGovoMQQLEOAndKuMxYjSLM7NMz3HmaGkw2U6IRoSdLMYjhmMIhd5fv/XN
JWeGFBDRF1ZLhCyrZ6rPnVCK5abnorVLnMJbo9opjWU8R22G10M+07K5P+L65vrfiMTQ3Mq8j2vO
I5c1XZR6pFptO82xLbwZFF8XP94f5dYyEjr/v1FWEViY6igDa116lpxGv9Zt5D8GGhxVLbKNCW0N
tdr9pVKXDbqXTMiqurMLFfsjNOX20+zM/cf7s7q5duDgZUCBds36oiycKhdAVtLzFPWaHyE+6qMq
vkUUvbknoB0RU8jsYw2xVAhRkhKA+nlIVMVPhPcwdc5ZE/aHviHZvz+lm6tnEZbzchK/rDkLChCQ
pK2M9DwKR+y8fEDKJoSMirLq1oe6OS/wWLRmedPMtcBQifdBTk6cnjHies6yZG9MRdDHmrVD5Hor
bpb398WdyMGSlzsxBxUC6oWXFxN45dwpyjQ9l+QXL07bLoavtyOVn0RD58cfMBnLfG8aqOIvmdNs
BT631lUShJgrhtuwvC7Hr1Qr1XAySc9NrRjse7vDh8F0R8oSyARsHIEb+xLeN7mq5NKQGcu///bM
dE054MnOme5QIXquIq98qEQRbsS5N0eBhQS0ADUFmPSXo9ixi1NSxu6ne+rtRWmKx6kb3iubw/0E
TAfFBkSMec/W9VBjVvUu0TQu4DLr9yJ0lkA1ke3MF2fL++kNn7faJCZ+gaRW5KS6tiZzxaWJ30U2
Z+ehxqHwoOVV9NOhdregD+phUdpXZaOihW0X3rGmP/5v0USxttNyR+33ia0t9LGs5d++KbznElcJ
xbfLSDXfGazLFQH+/yYqym9c581Lr2q9goXEGeF164fVufVhHJX+5/2L4MbppN4BYknyfeDiyA39
2x5KEMUXieqm51mxv6UGVYBepeWUWgHOoVsf+dZWgsYMIAvQH2K+q9NZo2pJ57XIzrHulkdEJQQN
Trx93ltnk0tHkiONDKWVobMq5NhsVFp8dXZGfzwDb0AwGTvC3N9fuhtnHR2Tt2XTaEysVajrGKH4
rq+ys6iMZ6z/lIdIwacTrf7/EG7BuSE8QUeAisMa4VISsSrjYGZnTBHGfe4585F0ejren8+tr0Pf
4w1uKqOEVVCSFVVM79XNztjP5Pt8zgY6s4b54z+MwvPC5UhCQJn+csPxghoxNfPsPC9leRzdtDmY
vbUFnr05l/8/yroL4PCGAmJTsjMUd7Ebh5YotZvHjTDu1ii0v2B6cHmBMpN//+3wOBFTjCtG6Shm
78oh1bkJ6n5jlBv7zKKYRZ6LVZ0UxbocZbSQ7e/LdA7mPGrKfdYQm36g65Z/nWkD9xu74OZo8tKR
VmvqFT7PiYUwbRHPQUsvuMTZwrR3tDCNfStM9c/7e+HWWFJAlO4JKgpXfIgYX2cQhtUcULXrHqp4
SjNfZz3/xCJm2HjG5Mu7uvQpC5GPIBEIbmsdGVTqCKC6shZUgRpl2ZlAg7vzgO9tdUjtUJiHVMlq
FUSOB3Dm/jSvtwn3KghkFHWYLUDRyw+4ZAv1ocrVA7Mc5xdrrMZ9Yhnl6b2jgHTEYpq9wv0H3vly
lLSZGtYzCwMdWvJRD+myYQxZbUB3rz+ZZCR7SM5xfYN8W21GRSsaTKv6MHDzxfhUljFNFqXSjs1k
bL3T119Mih3xBgJ0g0CwlviK3GWcJ0eEQZ3l2GlUdv4TRwnzY29G7l6bFe1vezCqjQxG/v7LbcKg
/1PGklj4dZlC13DXnVLmZ2DQtAB383o04fh88OBMrLuHYYg3zvfNeYIkhJfBRFH3vvxwrnQKRQOZ
IcWo+tHkxMcqL8s9DSz8BOJo9hPb/vruzUJsQVMFnDckIUP+pt9uLqAwlt6Mb4ASezwDtOs/8hCL
d/ah0CWkS8mbIpGKkghyOQrfFJONXAW2EivTIbeF/miEav1wfy5vtKnVNzMsCDs8kLTSqWSvhxHo
2ylp9JS1Zjt+SWMjKwBOlU37NY8sV5xkpQYvCFHi5xY2xtiPO6w+9di3ajUC7KNFOZ4c2iz/bxLT
9uwJa7ae1Lh2Rt/wqOIeTBrWjZ/qs2cdq1Dk/U5UGgC8+1O5cbp4YYlMISlSkVs/wYuLHJrpMJMW
FioFiC4y/7Vap253mL2UW8nKmznsauFkpoR8FJhsSUNaLVzYFx4KL/HTYk22igScU9aPnhqhFm2H
raadh7Hkxww4/nnfo7EuohO/ED0MZRFe/OhqwF0+LOC16p0xF6mZ+1Y4L9GRO3z8qvdOr+xc5GKK
D6Jv9O65Q7c12TXQCNW/hJ3n4ck26xKBIMCu2nfMQrxhYwNerycpICE+GbXEza47QhZ+qNDz1fQp
rXLy6G4Wx8KLsuf/4+y8duTGlTD8RAIUKelW6jDTPcFjr+ON4LCrnKn49OfTXLnVgxbmYC92AWPN
JkUWi1V/aKm67m9/uuvAwaWJ6ArolKWlJlZrKWAr90rSZGcJ59PLlDnbI/WseprC7gnKuXn3VkEd
kwYi8Z7c3Vi/NJ3KTdVAn3GnQ9I8ByQWZM5O2lP2UdcTS90Y7Upbx10EzVEGAtBNTRo6/eVWCUTl
aDXt/nNuJojOenNXG903ZxhD8L6pbRSFJwvgiDtAsRr+Wm3SWqE/WKpTfcBZ1dTOwFPjn0YjyuoO
oHErDinWacZDNNb5ogUYusUXN07AfGE1qv+rGCLIn9veKqpDGeIUuhcUj4vPmc5j7KAYM9ZLY8TT
/skqevdf6k114un8Hvc8d5PaHrN+bN9LTUVjlQwC7g14b0vAl7pchB5DFbQ3iuTcj9L0JltJdiAJ
jI21vsLBuZCr2a+UZbjQ6YWutlJbSRTJzGQ8N26V76dGa8+qVViHpAlyRJTwqDIyUR31wsKrKcuj
YzvN8UZx+SpnAV5OIQozoaVHjMzP5VSjtixIb9X6jE6bfq8NQftJi6L20+1Dc3U+bU7MUoanT0Ql
am0D37kCMxDNbc5SD6rd5Ex4wOWBfrTUaEvn+o0J0UnhZqdVxDldXxJlabT5PINaqTL9J+QjcwfS
cIvuuNw0FwGV+fDqpBS9UBHsdXaU5lHlhPPcnDkKqbmvZo7oDu8py8BsEYk5qEiKhR8vpY4/xpyk
NPxbY1O1dPk2618BxYbhUetjpqt8kwZfi7Hk1J7zuiyfLJQWj2OC31YfgX7xayg/xwJc+b/pINQf
tz/oVRRcGuNLbxx43iJmukoPJ2qoJhCK9hxE3dc+NbvnoGu/WLVjnFSgLxsnZTlvq4ku7VduTF5h
iFCtNukwtwGKfbE8K+C57wLVmKt9lZRZ4MVlHixSY5BddzmK+1vx8HqeC2NyoUuSb4AZWTb2X/mT
7BoLL6SgP+dNgrDjYKdMt9a16ABpnZZwE5T1VvPx+rMy5tIOISOmCbkuEHd5XSUyCcZzO/dkLRmW
QeojwArhxrtWrZ32sYduVj5XVZR+KUFlTYfbH/f6tJIn8GInb0PHieLZ5aQLA2XrYRQ9Xnya9TWF
DnGPGVT4IIACbVzc16d1QblRcQQvsigOGJdDERl1FJ7S4ZyhJ/aP2SXTMw20eOMx88aKLtxavLPU
hVq59kagh6U0akYUFVNqKbiraKr0FBuA9L4o+wmEm5B28NLwSOw9lUrrVgvvehuReEG0YQej1HjV
kO86TGWzcpqwZHCUpRCSitYvQ5HHj0sPFbdzW0b9uz/j8sjgaYMOMMpZ6yTTjZ1hQPZ/PodpX+7C
bnA9Vw2mXWhVX967YYg+i9QZMYES5pqUFs4jht5SUwmHlrib5gqf01oLj1o1mhuv3+tQYNFj4HSg
k4jm3Trw0I41i3SqtbOdWcEOzpPe4r486R9JDeOPhtYXT4OiRRtJ3/WJYFSebYsuASCdtdSehcXv
NINVPLtD69y5Aa9ub4zr5iUqe3XjSFxvVrC0LKfKYi4qHKuQYych2SUsgvOcU0j3CkuLeOZHdSUP
+Asgyx5C3e2ehZYP38Oh1LY6iG/MlZfJAs+nR4VY2OpI2oGeLnTb8GyOdX9vToGGFXsy4sxmBBvn
Etenq8jOJUoIsFD6o2yz1mrRegkKOxzzc1X0ffFcwt7BAqK1olnzhHQW2dSmRzYv1LS2vSdcqvgy
gJVQPmdFnIT/1J1i5GfTzeU/wM9A6fiDmKHveAMK3u1OOsEc720XatkhdiHHfBGBWPDQGFiinniM
2EVfnLho/CXZRRY7NG2vM5X0UEQlevtc7s4hHev2Ey6wip8CZuV/Dn84ZoQ4HNJMk4cfb4Z0BOmh
7Zl93fllZuE83aZNXkLNE/auFdOfOrXKR1qZdvpBw6LSOJcFHLZC2uOda2XmfSutINkFlXrAe3lu
9wtzpPPtWbYulpMTVo6iCajWqpWhJTU/vnE+NEDuGj936xCfeWMsS8dvFdc+IYvA7a/J6SE39AEz
425S/mskfo1+CC/451A3QQBNVnOfCkce4kGcwyGEz+WgkvMJXg7vO2fuZzgkXKheONfREUseGz4Z
hQDhwUj4WQQaBGsdZmEAt2TvkDKO0OgKddqNpTPCyDPme5KoahfbIcfEyYYBao4AhgjvrfNlKQ5Y
e7t4TxXqzuEaVXzL6fP4WCR6FPzGHmL4aU51lfq4t+JD3bk6XjMG0Npkn4Izg1UhCjH4U9ZVlden
s2vfZboMYC7mgSWPcTij8m/g51HtZVGH2h1VpuCbqY5Rs+PjdJzgoutGfmo0zzmOnjgr+a2pou/W
aWExHdQpn9uN6HV1tkCSwZSlBIqeBKZRq5t17qyxmhQTxhrYNVpP4A4+6UmbmN5gq+0/t6Py1d3K
fQpe1xBgp9DSXIM33KjS9MHszLNC1XJvJd3XrMjjjUvmKhOGYrDYGi4vCCa0RqqHYkpUvolDPI5b
uTcozYT+bM4tU5oz50WdnDLwHXOx/morJS0+KEWlRhsJ4tX9uvwKtEf4AVA5jHWzoXRKQ6F56ZxH
06HDHar0/NymfbQqRNonN+p2t5f2+juS4C7YbtCbVNbWuk/D0MlYwXCbkklbOzs7HOPfURG41Y5C
e/1ye7Dr78hDERUN3qQ0TIFxrnKkWtZqRAXn3OtFinitgKpWlFtiYFejwIJiCB4zi/w3d/nlKNSS
rTAkYJzbMnEJZegCR3sbm9Mt6YmrtQPP9EqIgXAACEVbfshfKbVRZj0cvdI6K5nWCD8z0/ALakzN
v9Ia4w+3l+6NscB3c5G9agnBVL8ca7LKPupjxzg3elvPPqi1VtxPSaZrOzsoUD+4Pdzrp7h4qACR
otQBzo5slnRh9SKDCUPdKO8oKYZV31FShInjqWnewdfFxbzcTUnufgRiEsd3Or7ewcmanbw/WbnV
y10zoJj9WIbkbCdgh+WWbcdV7sSvo9+3oA05JCzM5Wo4TYgRNIt0dkYx7KtQix6bRh0L31JKCj6j
XT3mjSG2dDOvDufy7mcDL3ikVzzZ5bAjvbNQ12dxxg7IPsKiz4Zv4Vhn9rGrgr7c85af39tTX0RO
XwETwK6uNzMydgHW7GFJnO3hh8KeVk70/Z1hIw5c5WqkR3RSUc9EeATv2tWKdmYROViNTue80IJ9
LA04mEP/x61S9x/bQAHBKgPzJQSdvtFLuD6ti4MmpWP2Nr/gtbT09yFKYI0PcaWce2mKcysHfJmU
+t21Ryo1qDrhE4G86qLtdPnlOit2Gi2A5Yr0hs4+tuQXG6rvE1oDW8Zy13sTeDo2G0D60e4jpF4O
5eYQHQu7dnkIptnHrrOdY1RIBz/MATcwqQbQ063ft4/r9cYEULO8WJDVA3dorgIrPmBxNaGtczaN
yHjitZRpZGwaatNOOynTMVKafEvE4mrHUF2lKQ5oaXncs3Mu51nQrChMa3DPlqZVX+U84iIRNzj/
Rk5YA4XNsrs6zdJfVSG1jeTjjT3D0LSBFo1USIerzZrXA4XY3nTPQRro+8VTau+mo/H/jEJHjWof
K2qu+68aotCt2lruOadw7eF2bHpoBrz7AmYZ+W44OyARR3l81Usb1V6milTc86gHpQ/j0Nk11dA8
iJIa+e1d8tayMQDPE6qjYMFXu8SuRrefReycsajWflFbrB6LIo/+uz3KW/sCKxtCM6hUaE5LnvXX
gbajspSzu+x/auDzT+QQ5bMxt8XwM5sip/UVm/z3YLY5olClouU/bw//1iSJsxyDJZMitFwOP1Vl
p5Zd6HJRQlhr82Hcq3O3RRe9Shb5aoQUeFyMgQT18iv+mmQ2Yf07KqZzziCImzsR2S3YORRrOg9o
Pw7vcWhqv4xK1jO9SvgAoATSYQtl88avAJWCXhCYeGje62oiOXhZKjyzzm3XO9Ze78biuVPnSfUi
c3AfjBZLJi9L9HneRaKM9K9mHiml/+4FhyW1oMYpCaHRt+qzaEpJdOha9+xOcbE3g6Da0xmRG6O8
EeEIbWRZFL00ZHNWR14JbDSeGofD6MDVToLqexlosacZ5Xdtst9/0dODA/xPyFzajOtEdYoDxC2Q
aT6LCDkGuPfhHSBd+WQ0WXywzSDZCDXX2d1CmuDSoDVmAzldZXdVGkaU3ZLg3Be0adLIsR6SIXY9
uxHzRpvkdaUuM7uFZUSPBPUs2shrCnA4qolB4yt6aEdnbncpd2blmUWAbE6YFsbLaKdBBrEn0v+D
mBpWz8KFKOkprZZ9zSK97/3IEG2467Wh6r+WRdrWX9Q5JdOOhghydlE5k71TQze0niuWd3zWyrwI
j7Npjz9J66z8mPcFSiV9CBX/oculU+7SKaBFh0Br2O060db9Xd7X4egZQ2vbOxQvgtjr60Y+DRKp
SV+zZ1QuU7cLkw9mV9jgYqxGxMeKdgb2lYliS1SccvqLWR4Y5n5ox+J3ZidmfpzDxug5pGaPToei
Wd/6OhaFN7jSrHeIbVM35YygwzQZSOx4tYuoiceuJzgjBjlOp6Gwu9i3EYMJNvb4deTk9QmAaXkf
LRSFVebQN2oHFD0TZyfEpcRG5kO0GQyhXGs7P6mAii/AnEea2OVG+eqNnGWRYweXu9Arr0SaSHYB
iVacLnznp30ly6GgNammj10Xd/sUB+MPWpA6W373b8RqcAw0XTRgQNTMVts+HWqAxpFUzmrjxs0X
1Rpw7cIqXsk3sujrlQWyReDgXb/oEa5Xtq6rIdKaPnyInKD+mNd9EO+sQU7ZHfRZxBA9nZ6l9KwC
DuNL7yCVs1EKfWOmPHsXox9AyRROVkFShK7d46cVnEXXJV/KSTX3RtmLjc/41iiQmxmDAAm+erWB
xlSIxuQon4fJxMQzGuE3m+27myqQhHi7U48h91qUBC7vPtetebC0WnDGBb0YPDxN5jv0zsfQV+oi
3mAyXO9MrnDmA/VpMSx7Jf7/fdEiUznUZR4+oMbVPSDoInb9yJ7McgOVOsUsv2XqWN6990pb+Em8
t4BTsTXXr4VmHt2sxFnnQeM96bvIP5GY1e9G47ITaeMslS2w0nSTL9cxpcPQ9JEIH2Lkpe7N3Gk/
ozoxeJE+UHa9PaM3lpGMjGYyvDmKFWt2LoXnEKSRET6Y6eyXQv62JqVFOUjeC6pYO0fZOHDXFxpz
o2kD+JMrFNeYy7nFTqahLZFGD+6ADoIXZnHm0yU0v7g1afTtuV2nBlxldI2hCC0w/PWuD9NSmeum
Dh8sadNCmcdvSa3h4KL2HiysfmO0V7nHy/uTypdYaMFUy3RaG5dTG5GfFFUTKOfBqbFj6pZn81kg
va1yWcSK+j1IeyJnNEBi80PgSrE3ACorj30wuqrXRplmHrXUsjDdoOfyPaD9rO3kAMF+15cSjTxh
TmX15/YivfFBBMra/F76P7x/V6FW5NhvGG0tzrYRDGc67H8SwFMnVKo38u/rUEvFCK4C0RzNP4oz
l8szuVyPvZuKswSyILyKvtJHkoRx8CPFMZ77Ju3OY16LDzWGVL9vT/JqbJDNxAjUmKjILU28y7FV
EdqpFtn4aNKdTHwkuRDWo3QsQ1+3o8aLYKRr3hB36qnSEFXd3x7+KvxywnBcpfcDxp6bfB1+nQEy
T56XJ5nTBJD6MPq6OoUbQf7qKNOWpP3L+4qjhVj/8iv+iogo4ISp287lKZu06vsMcrDwCwlyaLTQ
KpmyRvOnJBbfb8/temnBpC0GASSOtPLXjtQjVQTS5aI50Y36N2mm6qOW5zytFqnXYLaTI2nZ4MtW
OJ9uD3y9qDS7gYzBG8XIGwHLy+kOqhFmVOOaU2y4032HO+BTLUt9Iyu+iiFMCwoUL+NFa4i+xuUo
lTLOdmFW7Ul1CnkfAeT90kltOCR6RmfGNJLje2f1SmGhogfsWVzJDXWZDAqu2OLUqmjoWbCTdhWa
axuzuv5oC9uKRI3aHjNbKzALJ3Nozjj1KWxlID3dQqnNr4WgfEurz+/Vu3iemua+6dRmIwy8EkIv
wiQexHRfacPxiHLxfFmtaEWbBpfv5hR0sx7CA2l+2WEWHkw5dOFOw3wl3gVtvSi4NQWtb5G6U3WX
yHAUp2SuZOqjfqPpHnrLNAWZISoniYuL316ZnDk5uGLqssd5kZoLPUwa++iQd1jZP2mUwv6b5WT+
RuKDJD/LnaT3wjAYk/vGyCzbVy0Ftba4tpp235RGmuEXq8XBMRjrznywQql+lgjhoaBX5YGzIy+R
o1eMSTn4iuoEoTcWQW/7Q5AblIKDzA0e50GK4gBterL81homWAG2kbR3XSItbT+gFa3vC8xdm3/G
NrbdJzewsUOKO139rsgm/s8wAFH/WxqznL8Yihkld4jDVzWKnFZl+CmQik9VbjTFaVSmVuzysHLN
81COarAzeCcF96rZkzRQ7av7B/QGjc9j4LJuZc71u1sqhsgVKllaH5RKWN8AnBXtaWyL/htZQfVH
r9XY2jVJU+R+2k7AO6LMwbAlsdCyORVUVvW72wfgja0JUJ6ntUm1lBtjdU2IsnVDLahpfmbudEpT
8gPRSu1zPUv1fu6D8kPd0G+nkGEEh9tDL3/15c5EC4GbEC4p2wbjjsudmdol4bubmhPaFYnDmjXT
T70SVc3V4E79/O5iAqXKJcejtE59BFLM5XjSQb5VBHV7quuyEMdqUKzmwZhzkfpxXYtPUZF2W+WS
N+ZIOkT7ZnkIUA5bzTFEEN0cuxkHXI2rCBZb4ykGkiypMW/Vu69DJ+tIBZjG7OIvumb98TCeYO3j
gJtZ3A+L6GV9V9Mg+VpWbtVRMk23CD9vjOgCZwUwaCxNxHVvKsfDcp4pAJ8iFbcBv1ZpDftW1BQG
DVOzdbl6S2vL6PeNFaUug+oED6uFubrasBNqqXrU2v0J3JPperGmBntVSqM6pDjpbaTP1zMUr5cR
24VeEwXGyy0DwN1Bq2UcTohbZC9o3RR+jL3REcO74UOXJluZyxvjLRBQ8vSFFUbedjlekI7zHNDZ
OvWmXodenFua4nUqxrTeHOU9ypBtDiDhveeQ2ilvcv55rUOt9ihSoQqPo149DZYon7KxyI6FCKOf
DVH6/xgK5RUo1kvpkBfy5fz0VpfmpM76qcir+EeptGPuSVR6T41VdBsJy/VGsReLzMWKfAFEr3W2
o1rrO9D2xmmGtnFPWqOdo15Qg7Kb93o8LoKBhJQl3yY7gkJ6OS2zniA/x5HA+xwEqQWM/KFo9PTj
rMton4+R3MharrcJdhFEMoQs0V7CcuFyvBLeK+VoRZyG0Ek8JcJNO0/1Q6XrHxGrbv3b++MVoX8Z
qJfcAfIbeDU2yuuf/5XpdhZFGwUd6lPSNxmNAyRnMz8Lqkz5GPRZMCL8HUCTRCcC9btRC6MR1IRZ
hkdFhQD+JRrVcjwg8Gb/uv3DlmVd/S4dEJ3geUOENddEBrDEqdYVWAuPMl7wtKV50BU73CgZUUm5
HgftPdoY4IUBDK+LRtgot9xVMmLXRkiYl4AjxZ1Izcb41NVJi35pI0Vf/CzkDBmRCipWvS1+ehNS
hqKufg62kc37tKo6e4dDsqG+SOlE5iEqnOGfEkyL/jl10szYsbfq0uPJMVqHQWQOWq7IECo+IpGi
OlddEeBbNMZF/UMOrVo9ZkYUhAdiVAoaU5fOBzBKibsP4tGsPwvkZh+QfiV26G6uqOfUhLr+gIhi
ae7UREmGc+qadXYmQSlPJXrt6G6Q+Cu+C+Dqc24P4y8eZwhmT2gDTLsUjoTpIWEQCx8B5tDw7E6f
wiP8PetPmwW1c4c9BvQmrZiH8k4LGzwmGwc+yy4yFCX7k5nQUf+kYT93931kpMGutivDPOUBiv+H
uYuI4WqX5PO/ZRXX4hmbwhBWv26i9GMgmFz/arMIPFen5jn3TEBwPhVxMOe+RHUv5srDgau/zxpz
CGfkqKtkCD1DiEzeodxjVrtEy81nu0w6+UxRX3w17KKBD60aqPWmOA8rB2t0cVePEGx28CMGS3Du
0XMJdo2RRy/5UAKZQaJbmcFN6mDSKOSMvL9m+wsI3azyM1Kddr8oSeT3dpCCWFLqoaz3QTdo6oPM
1MDaY2KKvnyEzTT2TXadO7gRtoYNxqiOZADJSG2faIur2h59ekU79Fiy/aYQogx+TUarPlB/sUL8
IV1peAVd5X6nOso875UIMcydE8rolzXUWn1U9az+Mrnl5J5yxMa+uVFqAsmDKbOg79xM2wtEAprP
84i32MaheX3SrM4mSNMFJkYFHYzREsL+ihmhNpaAMHjyJLGBbXyux+XPWAta995KmvLPCENR2YeB
3v/Wo6Q/GzGfty7gWu2mEElH37DS0jn0nep+NFMjTFB/JS32zczUQAwoaM5VAR2ce6cYOCyNrGVw
dFuIeLt3xxjIdKSMQJ4pa631duxJzqFllSUUyzxHkbxonhH36TceiG9EGEFLbQGYULO44vlqbdCn
ogmrkzSx+hBzE+2Dqm6ORkHqfXtCbw3FhJZH/FIbWb+wIcRG9Pam6mTBcXgRsz1+mFNN++Mqwtmo
kLwRnxeWDiZyQCJAQq0SizppyDeEW58adzAfF6T3oR1Ke+MFcz0KeCwQ6YhKgY+6UhkhjlH+lll9
MgFgPYxOmR9jctV3L9syymuPGZwF6fzlfs4V02onI6lP1RhPz2HYKN5cZ8AuwfO+e8uhMEJlaalh
EZeuGLahVCw9ippT1Wn53slFuyMl3ErF3lo2ynML4p0GJG/Aywm5Sow+uTbWp3ksbW5tBBX7wHw3
jBIIE48DMjEDwBZ83stRFFTGzKaNqRqZ8/QgAdofJw13xKnR+3OEcNtGZvTWrDinNPLpGSygw8vx
AgvpZHTym1MiCsPL4P/tKxVM8+0z9OYosHcMC3iqSpC7HIV+VdEhDbx8oTjZ112OllRlbwl9X5/U
hY1Pq2yRteExsPyKv0IoVwn+NHnScDd3YqfanXtXuFrvdzP419sTuq4CMBQVU8ICWEpi0OVQhgQA
K+KBz4Qou5/30VcH6tc8AMlWZ3UkJSkMPym1j7eHfWuGkJKoTy0+vQD6LoelxZoWgdAb6mJJ4kc9
pFc1U1DdCJ2tjfjWUIuwy0IOIpt9JTT/tZhKN/e0yfT6ZClWCRbjvkYDcmfn4xaA7zo3B7RHXF1e
VLAxrVWgoEkPGnvIm5M2m482RCEU9+OO3nGeEzGCrefwlZYoj0XGe+V9k5oba9mBXCYK8CjGG8I0
QfRLZs+hY3d3iqsqB3Mq3F3WkWYqvJq/DnjvPA0Ag/y6N5NvQSjzQ4d4sR8auNy5ddpBww6VjQCt
L6HkMhcAAQSuccnTob6tsdQ0f/RMSdr2FOSynA+ulZKTguVyY59nYoEjjdokwcGqoRZ6Tt1Eyq5p
LPdz1A7TT2dOBb04xW4skJDoYOwpf4vRs0OXwBjrVhN6BROBRaCBBfJGmr/SE6M1v8SSF+zOHhIr
8VP8UaLd7e37Vhhwl/I/aBGKx6/z/mtPkR4GEtkuCkowmXwnGrq9zJV0Y5Q3NtQi3AO436aGC3/m
8pDEkaPYpVW2pynQ5c4oovhjHc3ST+DufAcAxhP69rTeGpCAg+wC5TmUOlY3A44dswUmpT2FqrPQ
w6vwKYF29aIrWvqvlgTBRq54dTSXjii9Zd41zJNa4OUEa16V6I5PYJYd3G09Q68I3XNjxqEvetv4
dHt2rzioi93IKEv9b8HfcUusG2PQGwNRz5RTG6AI6lONxuyAYVCdu3u1MotKAz8z6Y6Pko1h76Wo
rfzX6BpleTaCSWj3XKqjfZ6kk2j7OkpS8a0vbR0FsLLOVc9tRVOmXq2h07grZdC7pzkKIOTxFEDF
AqlkEE31uW+zEUNOqTnxo4ZEE++ZcNDGu6iLOhf4TK519+TFMtq1U+hSWZ/wAlE/jGMVtL8RzXT0
P0WRje7nwih5DEEyMeMHPRJp9zI00v5jQTj5QUl+6X/hhaN5c5yl3feEe7PdYZ6QgkezsinYJyKz
n6Bl1dknIzaTX07jOP+YsODEB3eaLeuhm2U2PlQjZcf3Rn/AgQvpmfwDwwxEsS+/+4hJFRzUXjvV
aEzuXReJjSxGsL+bicwbH30dgZahgHUi4oP06BUYEYywI0I4aKc8yZJ/6kJpd5TwsBLqjCTbyHqv
js9SSidDNBeQ+vL6uZxWOE5VU4C1PSmjaf3nDjLCx1E65qchL6NjoVXm1o6+mhyXDWKMi9TpAqxe
nVfFlAoS+rNxigkf9X6c5jbez3ObfGijXNtSYrs+rfSTQTkuxBGgeevaUxGzNeqytU5pHKo7Fzcq
r1FRtjHU8dftjwb35XpmLCQkEhCNqMauy6FONLpukzXziQxSiX7qEuDsi1CnYd5TFEOUEX02I/Jb
TcKna+rK/jobdduf8hgTMH9gg3+0eqpaPnY5sfsATrqnWlA4bdU86cixuw5ynEUPqArTqtkL8f0u
Xhosnkq/GGvxUFO/T7HcgeGym7UhEVB8tQm8y5zih5QOctTuwxhvZK8yw2rEeyoLkwMKaVMKr7qP
igMhBibpPJWRvXO0yXFeOrOusGhOpWVgSpQ7ePH0WWz7khPWPvBfRXYYFTGOL8T8YPZ70KXqUa2b
NvgeGU70Az4G7aswmq3kELj9oB51N5PiR67GroHis1sqH/sevuteEQUmP5Y140+RzG7q+jUdexeH
uLgcH8rMET/zvkPAZkD8IvUSoOOJZ/HQ/k+VtPWIE4UURxnHxbBD1ybW7jUj7CV6wVNCDpGDptF2
iZ1nCfKHcnGkiCtdCf7FyUgzIdIjDbNrCwWoZm4kcQw7bor+iSsiZoyJnftfPczK/JiVVfZUmWb0
kSymtLx8nrJon3WK/aOn+ofHXxAidzBYPa+TTi4dqjiKnd/prE7UTrpkjr15QrTt0LL1I68IlOg3
nBUUL2okbAovLeNY+x6ig1fu9SjrxDFputkBTxRDGyudLMNxdQoqLFVHoX4l/ZDuM+zxenwcpi4t
D06WdMm9Iw2RHdRI47t6XBD45um91opnK9IjuTcVGJs+TMyxxs5xSvB+un0crkDGhEkafPyDajz9
slX7igKtjmqgKnh0VO7MReJIPfOMyFHBAGSFoNHD22faT0Lq8XE0skz1kalstjTJXt+flxcozXIK
geBukbTl1r4McNjb0VUKhXPSrM5wXoo5i9y7dCaX8M3OUKujAv5DOztVH6M51zWgsKmgWP0z1mph
spdJMfbPces6+TGziiA/1gqiHf7iO9/saMJZkdfrFRzM1i2U73lQTQZFzz51D9WQxr2fOTL/Gnd9
/5XLWea+3bW5uesLqAe+2iuq/lKXVa2/yDw1foqwNoqDMkWFBY+2GuQdp9aIH82K62f0mqkFpS2L
osNapdTqZCO3uf5oNFWBksIsgH9NtnG5VjCxUHVoMuWEw4ydepNVpPYnl6ZjcD/ioDSfjJSO9y5G
6ir1mqiRLFbX5Zb8dnvzXKWqXK9IyEH7Q4EB96ZVjlVVvRbGpnRPo6aYvqTORUfX3BIxWf6Wy51B
dk9/lRuQ5/eVlezo5hFBS3FPfdrr0wGPiHYPeToLae5a6YNhFka+D/ugtTdS1utl5glJwkpat5i5
rv3fCpr/Y1Og1tTUfU9XPj5IDQxapsl7Bp29IW2LXanGRxSfv95e2WscGl0z3jVUatDbWRTiLz+x
G41Oh4NAela7oKfiq/f1b1SS048iCfFxDmO1/ZyUSvwVPEHV340wm5HsVjCUvleD0nqY6Jp+x0PI
hS3eF4O+c/DsaPdtqI7DY9Spcotge70XaGLoPFgWaBRYztWehFWbJRTPszPyyt1eVerxmFKf3whX
13uB9wpqf7ihUf9DlexyWahZmHOo1Pl5bpVgPLmITX3WqDnFBxGr+zoo9+44Th9uf4zr3IuaM098
AC/469JmvBxUVFKtBjitZ0Uhdy9HoX9DYEohDtbJF1NU5ezfHvCNtYR4hdgAlTTuziukW2ohvYcH
6VnDjx74PhH6W5opW6Z5bw1DXwrsNA9Aou7y53+9NHkIR8XkDOm5stTxfuoQ7S/DcQuscP3JqHJT
QaCOAGeT5PVyFDebkCACo7BU46c7rQqn5761qw9T27UvaRb3vyxVjp9vr+D1J2MBaQZTdwIsCC3w
clAaAWanB2F+drK0OcZwSL86TjD9dpVaQwK+0jbS8+ulBNEPvWFRcyJevEo8/7WUkuyp7Wimn0F8
VV48U/wkzcw39sV1lnw5yjLrv0ZJUWcxcFXNz2psRs8CI5uTXcp034L52kBmvz5YL6Mu2H0QvqAC
F7jjugIUDYlMZzFl5yFvm/9E0rlcqZGsLPprc5fewdANg4Oo6FDtES+M6r0Qbax8orCUOj6kZTYS
qlOj4SEJht9MHtr9Z0tU1Y9Yutm/hHQDj+iJdqABdrnZF2pXT4DY8AV+on42AKXp0apDOKHuQk+2
8D38vAiQdwORPjq7UlNaYx+qbvlTqbq5fel6eIO/w6jrAy9Qsu6zCOcxeaJor29hfq6+A4VFdJxp
4SwCmbTnL79DrA0mELIoOjWkJDsrwty6RVFwX1Uiee8nfx0KEQaKcNQy1gYh9H5zM5RhdGpFbB8V
Dc2LOoh+5uTPx9tH5upZtIzEZQ5qilYY1eHLSQFYT0y3xBWpVTq2cDtHXwWSa3dmAgt9rKfuNFrD
cHYmt9mIr1eH53VkyvhUa8gi1kS3fE4SZ6hYztGSzh0nTD1KcL4bt/lbo9AwWNTyoGjwl1zOz0gr
fCXnXLmHwCqfKmfsH4MysQ+3V/HNURYcBRIjCDysq3cz+EfkZ6Vynytj/FSXY3XOpLWFynpjFDh5
pCXAQhadjtUGxCeN9DjtwpMBcdw+xmVdfdDB84i727O5it0Ac5HjpEW1YL4xMrtcs1YYA7bbSXhS
hNr/SLrK+W5AYou9phsn+9NQ5m1/nC0oZfvbA79xwkDZMCaILP61xpfyIl0g+oGCy16zwMziqIJn
kMOo8BrX3aKhvLWcYOeX3JLDzGN1Nc2Ud+wIyvTUStvtD7TK9BJKvCDk3J7WWwNR3MCjRtASIYJc
DlTBmcizIGAgVwcYrM/tHa3m5PP7R6F4/D/OzmtHbh1r21ckQDmcqlK3uqqd2vFE2NveVk6UqHT1
/6Me4IdLVWjBHzDjOfDALIrk4uJab3g1olrKKavp4OkYdkoxRIF0lP/g86BEg5zh34cLWP3/f5A1
s5n4jsgJ6FzChT19L7yWQpsVyv4Bb9P4nwaNgV2j2Rkh0uQl//cTXEBWJBSQa266zSioUmFwKyDD
desdHW5EvxlKsfHKurf5CRiIgOhcfzSwrhcrwr+7b2IRB5oztceqr+S+qT9azbNZ1OYxJxHemNad
TW+jkrD4SrrkuGvTH9pLsistNQn00DT/8QwxQpoc7VmHSjJP2t8vIPksZWueb2QsaySbGKO56jw3
CaaEytcw4++NmlG973OP/o2aag8hZdsvaRqnf80MpF66EPwhGpA0Idiw+rIl4pNaluOKN2nDA1bN
PF2sKtpIYe58TkjqJJz0vGEvrI1Cmi6rujTBXQ5ylnZSrfGnAXDsUIvE3Vi4O8caqB7aLVDZKKWs
BS6bWJODnJw0GD3ZPGfIS/0Aj5RuBOPXH3yVkiEPs3j7Lc1vQFvre3LsiJVTlaZYljkKul6Yyg3x
obWWzsboOiK6EMNpfM3o0yKi1XfKNJI5AXun9zkqox8ZDSoVUrcpvc3xYI0IVbkUlvTSSdW9MGtP
e6pwXej2oezoAKngfr5Urlf+Ruyxh3LjJebnGXCUeUG0PjH9uXdrlISjPrXsTxjWkgUWWW/pR2xE
RPdgF0bevC+z2fgaRyqw/rfDwE2SzwULBwEINA2GW50YYP20uaOhDJTeKXZK0U77VoSUDRX1OZHF
ljz17X4i9UBNmeSBegRa5de7to7pmKR4pwdtCVdATTGfD2l0IPk1buFCbjcUQ6EyTVdxcdjQV6EH
t8KwEQjMg9jVnCM6+tGprspfb3++2/hG8wJ7G9gb/IetdT0fYVZ2mCtOgY+DmxxMJAO/Dzp2G1VR
afsSAvhzFvfKxqD6nUWDKwuUHGQAF+Gaq9iZqCJS14Dr0Ga5bfvZoETts77AUx6VpGzT2M+QN/Ce
tVGPi/eV69QmUEOrxSa5VNUwfulnYMVflFTP5u/IYioXkc2l7o/sXpjbWiteTLOfztXojilkKdej
Bt+WZesPdYiaw2yWWPqpVZt9y6oYf8u2hql5iiOl2Hr63qbUyHBgZLhUx5bi1eoirlG0By4lRGD1
Tm35sVt1T5Meqx9k1E1f1L6Wp65L5+GpiKfW2AgXtwBbKIwcDbRHqFlA/V5FWU3PphzVdlq82AUY
+8ExW9pFxqzYH+vUk9lnmeR1e26yxq0+8umn6FGTWfkfgO7Y+Go37aTv1IQS7Me3993t5ga9BV8J
BSpqDzfpiUfG6nVuWwTSoF6jT+38TkOx9ffbo9ye1kXJGeQ0DWc6Z2uhksTpE/BbGDY6ExB+vwYy
muzGiEftA+4ls71xBdxu6wWboXPTgBKCubf62EL0ujGHHKYh0WqEMlyFdo8FfLbezbE9frUyw/r5
9gzvDsmyQvsFjg418vr8unUuRq+LykCk6Al3g2ofmtbtjxUaDYcmzbZY7nfHAykAFJQNBWj7ejy7
QO7btBWC0jiE9TEd4vALYi/FBxq/XDGJoI3y91+V2g3KR3hBcYDWSSa2VzivZEkdgJBuH5RYiJ1u
iPihskyxzwpH2cjP72wak6CIfioIBaLvahUjnCvRyYvrwJwycdS0fLoMmXCe2tzWto6nwee6vs0X
MivBnaNAcrkmUdOZM0fVliAM9QiECYTdyYFV4NqfJwuqWpC2tfu+M4fqPbB8eh6os1FotLrOLI6J
YUTyZDltN/kQbYfy8PbWur0a+AZ0hkAcUQ6A5ne91EXbZhml1jJwm0JGcLsPiAo1/1HgKnajoBiz
l0Nbb+Tb9z7+n4Ou9rNVFO2MMGYZqCYw9jZH00orI6wfVG1L1ebuUItoNCmbS4lw+fs/CmlTrYDG
VJmfZZbaseS+CHS1kHsRV1vm5q8l6fU6k9NTzKWuslgBXo+Fpo4KukUrgzCZysR3VCUU+wie9jPn
l48r0EyvfF164e+pR5P0rM9T9J36pSn8EH/CLfG/O+GXZsYi2UusoiWzuvaVePAaLcTLt25jx1c6
qmhzl3jHt3fQnVFACYEfoNVOmrYuH3aKMcRF45XB3GbeabLMFrCms2W1cmcdSSGQdQcCT6dm3YCy
B3NWBuRqAyNqlQe1jGYCXzkHMtx0qLw3oaVyxJOCAEjaeb2MdIXnPjZt6N+09YEp1AN1+dz6Sz9g
FHM4dUtdB3+LBcF4PQrkKCwihcCVeGjcx1jByU3OWbt/e3Fg0fHvrDYlxXFaWrzEFsXoVWZSeL0T
FlE3BBh85vP3BIj7/MOA7tCejSIq82o3K1zf3/I2Uwo6vkndtAe3n/V+V06pSD6ps2bUhxHMXH/A
nksgOjzhVfMoBmXSfxdZbXwBBFClJ6ptubnT00zVdoa0GlRX09h4Uc2cV0sLksS98JhPLRiiY6O5
B2E1gIm6eUKhOy5HTTwJi7e9T8GkbHeuSrryzsbXrkp8K9VQ7fXbBrhnitZwqsSnydEjbZ9Pqlrt
K7c3K4gsZT77DhJCOTjAtuv6Hypi6s6DtLqiDBIlV5Od3rdxfULwrifEhn0nIePFTbGb+ggMRJgD
Wa175PQ/9mXhVIeORNLzDa21omeNu0kikZtidRJFQLRKHw0TPfFTVR/7YyIru99FXmiWWPciKPaz
rPVJwhrDXeIxhS1ifiyGoQAtTaPX+YlXSmQHTlqpxQEeRhL+YrbC2hmtG9rgRUJDpQJfoi4TJdLr
fW+2s/xYs1oXc4ra6Jvb2PX3EC8CitJZkyi+oGzenPRKHX5MlHbrveVJ2/THQfTmDhtCpXlAqFom
H5wpAX4QaVWVC9+IuHtP2ujpX6N+hGXt20mNJPLesKZO/wWNmKhllSrS0m2fOy9Szp61x/gADEsp
MEHPkjIaPrmFdCq0GexWqEc8H/PiMne82U+hGha6r1Xz2BwXEyZlj8tV4nwZB+52f7CNdv4A9rNx
+FKamu9Ac07a98agiuv3ppX8mI2k1CEH9WZ9SLvcdb5Oeik/5mreGw9dJtr54qlxm586DL7HQ5U7
3JQgOwTcaX9surR7TKNK6R5Gre692Hc8IhV0TzadXwMnKJCnotJ/lPWs/xqQi4q+vH0K70SURYyA
surSorrp4pts26LMlJqLIS3ZxnOvInZaNd5GEnUnSDIOWNIF7U1dfxVTPFnIMushGeRjBiM64QQU
+0lCFvKpkdRbyNI706JryQsZVh+gkvWjB8LJoFuZ1QRQ1dDcipvwsw4jZ4NDe2sAxL/OPqFuBf4A
XOmSwvxxhZs1It2xrbQBcA0v/AA+pvsOvFz7mAOs7f6J6MjN78hki/lhqpEx2yEX3LBlESdzrcfa
SK3sMk1u2uy8moZyILgNu53SOfrXwhJ6+4w945TuIhFRE7MTs2h4DIXhf0nU55UvsdNNX6xuVuN3
7Hiju6SYuchHkQDY9Eerh4iKRPdU+AgFuLhOw1EoHt/eP0uMXsVwqhEwlj0D+QfqyddfQOswqkFM
BvC5Wet+GAE/J1twaQlaANEVVC0XGjr4IzU2oLFZiv3r7R/wupTrX0D9ALwrrx6wr6udZUGMmLxW
rQJkHWxrP85e/S5slbTwcxFG7U7GmafuJr22zq6tpPOTLOcatXN8EDS/ygqagw4+EwaP76hMd7bS
hfKAoVNr72bdQs5dhiL5IZtxflcANxeHt3//nUvQNvAa41bXyPbXPz9XG3caerL9EcyR31T9vnIM
exe14ky2a23UW+/k1DRruOAhrGiMu9qwmXRgCqIAHpTOLHyLXb2vp+ww07ox5/mJg7TRVlseK+vV
IcMD+wzEi6LVMv0/Tgivg7hKZEZ8ySb1ohuyhKvYdkdrzpsHzK/UYMpmF2RcZ2/szDshAP8QJFcA
7dA+XreNlN6OErAfNVOl3pgLEe+bEOfpt5fvblyDLEOrjVbsLWKsNEZVKmEdGJgU7JR2Mg9zKZS9
q6bjRgi9NyGXQs6iUUaxbC1J22LxSP2foSI3HBrfSEPthL9cv7FidzYkb0GES1AaMijIrbKyESqu
pqVWjR15eIGgUX6TpvufkUX5ozlmWwbvt5OCHLNohrFGPLHXJQs3rdMsn5yW97zIH3OwqpdRb6eN
Vbqd09JloDwOiokG25q50kQmwDxUV4JyzMJ/PYFo+6Gy8/pZC81Q3RmhJzc8n27j4nK6OGZwHyl9
reuavVZO/ZCNMlD7ohkP0mzk8FCKvjAPfZZHkQ9ewGkeKschRFqta8hdpsgwfHl7e96ed8r0zJln
CbAoa21pL1R9UiNVdEFfpsNjlavmM+hifUctjhhQFcn3OLSnjZN372sj+Q/nE9+ZRe/h+sxHnt6H
WBp3kEeGdAqaVJXg1LxUiXy7H4boAQRpXW/E0dcM4jrSLGz5hTLvUK/mProetQHGJDNINAE3aax8
9LBXVD4jSCHle4hEffRSeXM8AUErqVHBSFZzf8ZMXO2gt4DJ3KGZJmeqDEX9A+Czl35LdFy5j6Iw
zeg9Hga2e+I5af5Qwy5KYO1QFP6cmL2CbvlQ5+OzEk6J2KjP3DkdoO+Qn+ackc6sZUjCBn+TvsqQ
sMGZ9NEe8vl9SfVi//YmuY3RS6kJdD3gKHbKa7X8jxjdQdFuy1nKoOHptS/JGJpdSOKDvVNrJF+t
YsyPEUJPTzJ2sr9vozL4YoeKFcCC9Fk+wR+D9/bQyVHBomQGCH8qKfr4toOG1NtTvPMh6Z4CiQC+
wptzfQ3NiUKrKGYUO1fMwBi14qtayy13+tvLYCmlozRPTQcBF2sVOt3Ri6oytviQWCJ+Mex+vPA6
1B+MatI3tvvdCdkcr1e4DA/2688WEysGvTVlgCOXjqwBhLPGyPXj/+GzUYJcSp/waNelyBZFuxgV
zD4gDe33UW0M/gwMdmP/3Z0LWEpwvGC/qddcz0Vn8+kpqrjBICgBpdrUnqYsnr+/PZd7i7M06Vxu
NgBGN7AHoYk07tw+wOum/dD1esKd7VSgxyxlo4ByOxTlJhht9APB/8HKvJ5QKCunndOB4C+18rEw
3exn2OpQJmjfbdzWd4cCHYxm9dJpXJu5wi6Neq8FF8Wz4JdDC9iPrYbaQK+Ef51+wPmklPa644DY
rlYJ4NTUVWayCAahzDHhguF7aJQc3l6l27vjf8gvAOUkxDeiBJE+hunoIUskpS7nPR6p5gmeRaV+
SCKWlndSY6Yb++/2kiSjhlG9dHAXqPPqvgJvD+kgZ0y3be33k91PviwbBQsmPQtsw06OilttHa07
EwU1hWIQarpkdOs+eo88iTBh+Aeq0QFnjNUBdxfXwP3Jbs5hpf+1k8zrc1hfJEUh4HPvXe9J25kg
dGDtHigSBou0E+PohVWEf2rv/fWtxcublzEPfsr3RMTroTJURyBaFWPQunr1AIdhfIRBuoX9ufcB
oWpglWKgFaSuq5SW2cN/yOIxaKoOm7IGywvFr6SeTEiOOvJzMec4wr29O28j1cJ9o5IJ3Y5kct19
L3vavXbajIGbgbANYVMiWpPhyrNxXd051Whkwb4lfCBtuIYJjmaV2m3ajUFoVCLIIls/lYaVP6EY
1Gxs/jufkayJMom5iFbRcLpeLHui4RHWnhq0tWY9xFOf7ePWrXcJwfHYG+Vfm1GAYwKcgszn0t3i
gXY9nrQq1RYIfQZqVeq/p6YDTVeFVol9sLA26jP35oZEFgYpIFYozS+f+Y/coq3aCC85RQvGplIO
binwPTXz4l01e/FjE4ZbZqS3gYQGABUuEGGw+vQ12CeP865RCtpmuAJazyo1z71GvvGtzIrqMQR0
+jGf0A/62z25NEMdOkUgWEERrU5bNYJ9s0viMkm3etBSVfGjsCqPfz0KD/gF9koeTa64athAf0nn
rDCHwGxmMT3QHUJ6AsGQZkv8+PaIgQZBAYwxAIRQjL1es87GT7sQHGthSDhgmh2+nxVF/K0qDSgp
vhqNfxqLyLYvv+KPnSHy0UyLXI5B7ZLT8II392HmzNgHmvrGAbs9y5Q8uZqpQSAEwR11PRQ1KS2G
ZzwGHfB1H1Zk6YtMy3eOHf+1LRmzAuPhEn7BJSJDfz1UXlGBHjt1DGbY5b4MlQwtCGfrurw7IV5Z
S4OahHqNECxbVZvbyRkDtrsSaOmg+UrSjydMF+fD27vu3lCw9aGzk3tQoF7tusHF7tGpmzmoHZeu
L5kH7ieQN4bs1IN//PXXoyG/iHw5jy2NwLsazdNHC6eoVKVW5SE1NtnFvh0G96gArt+Y2J1dDqzK
cVkolGutNUG8rbOmHbJBDYSIvL1eUHhE3araGOXO5wO4zBninuRltQbfdIhFj3Uyq0Acy3pHnx1t
3CKcT0ambMk73kyIXi7vg6WSw2vhhoauG5BC4lR1cJpMzH/HMen29ZBkH99eodtRYIEQWkEVc+Fz
7V9v8Ggwcc8QKGSKsRUn6v7zxe1q2IdvD3Pz3QwcnQml0JkX8Pc6qR4wR8wHJaOUsOBZisTrdnhj
zgfVmrY2ws0VxYF1eHnTCF+O7jqLkUYxit7y+kCmbfhi95ncd/msnSY1745tW22B6W+nRvEQeVGa
7+Ce0Iy5/oJw+5GfyLUhoMGsPBiTnvqDrOPjqLUbp+nezHiP8CxZdLU5V9cjYUeKLoOlDkHa0ayk
pUWbMBmrY61V9VczrrZexK+VgqsCEB8Q52Zq1FC9uBBXU3OwJYocir1B2MURDjJe++QUCNXJKqzO
Lliv75mcrCc07TxY1bp3ohM6nGYgc0GqO4U/GaV5NtRp6xTeZAV85cV/C5QDa22tTRjixJGVxHIz
yJ1q8mfTmLF97arnuC6GnUBx7ZOTdVvs3FvqFJUwblAD/BBWgvRmrj//WFtNAxlMDyS1ee9jmMqp
eMkNqLmfqgoK1PfInc38CLLa1C/ULSYUXjr80p+GGP3nQxtisuvDWyOp9oSpvfOG0TJ34K3MmW52
EY7+sLiR/+wot7o+Vc5c+c9WIivPjhh1qFDpi7QQu3hoE++hSzK3OUgHCYCz1PnFX6ewqtM9OXDV
+jz3cuXfGunq2E8aTtsehZ848qsUnZJ+31CdCncVRVLxtyUBvg54DfB5y0m4oVBRY8cCaBZG4CIB
qgIe0HkPJU36bTQwRN4IKrfbgMFAgkPY4rXOs+V6QcLcaY1sdhata8/+x+jcJvrYiMEs93pkGeVJ
mFaYB3Qtpy2izpJhXB8MXmIEskV/jy7FWt++sUovSqfYDFLhmr7hZe1DrgugbFKKSyvRwNxZDTbk
VWaHfx2wmSg4W57WcLqY+vWkeeQUo2vWRlAhGbKDNds/FnY1bRAfb0PNYpi58NAp7Sy8lutR9Hoe
c+ybzADvzCn1vcrOxAsVz9pjNHjqSNdg0raRQt5ZT2BbgH4x8aJYsS4pWgp6pNPAoDwFMWmebTS/
aDYqpbmr9VHpdjliNhGoPeLP49v30+18id460hyUGgHtrRFHNWCW2RpMMwCvZRt7UaXVRIcTX4FD
XMZF6JsiasT+7UFvbw4gQQvjkCIx/mHrpfTwFzcHaODgmjz3sY1MhoHT/5gW7pYy5e2GXbrqvGd4
aZug9FeR3MDbVjR0M1DY7L2doYfvmrz+PMxo+Jt9/LlVMpzDe3NjF90mF5TZF/UHEkCeceYq/Vsk
PIbUAPcy2UA90hbxgl4m7d8CDCmIgBdYNDEX5Z41nz8ryM8nSifB4OBUONZGdOrMyPJrpEo3VuyW
v88rijTG5H2zJLVrmHtr6qDfauEGhRoVze9u4n2wy4BcAVmh142nrBGG4bGIisTZhyIyNDTOaUeg
yYLJ7mlMI1lfbCPUxTdLUmV5KI2QTJUo3lY50ir1OPudJcpsi3qwhIXriLVUdoiXVJCAMa+7Z2Pq
YfPWlF4Azqsdg0wdLLgVsEOzfT7YWvJUurUmdtVs2AgwKHWbHlpZRp/f3vG3G4KIiTAqCkQLX3O9
VAMCRw6UrjBIsXv8EmU1Gn4wUl7eHuUWIr8gEwFB0kNmy3NZX0cvzR3CBaIdBsjKcqiAjolsZ1l5
OyJXSDn0Af8IBHEza4F/YA1nGu9daaDeM4Hw6h8VKfpHXWTKVmXozvRdyr3/Mw0lhi9//8cbuSrw
/ZiRdwiKKQKRwJvZq/2hKYa/BussHIxF2gAk8lIuXx33bqqSqHZ0VlWnkqaNrTwp+D2f3v7ON0GT
MwBvaUFaUJqhwnA9nWjIK6xKagoLtILfeU3cPtQQmJ81p+ielLrvtgjaN1GMAdEmAVlFJ4j3xGpa
5LnKXCqUI81Bepe4oy52QrWqrvwp6VC7rpwy+22KeUIHiM21EWduVo+WOpB1bnzym4XRdz1dFIWz
UKnAV4hsJP0u6cqi0eJl5UZac+ezchOR1y5SMAjVru7eqsT2Selz6nldPCvHXDfD1tfTvrqgNxcb
R8uIx6374RbObFKy5NFE+Fy6ees6LHqhVUdHSg3GIR37nSjTJjuUfex9cLXR0XzXldHvvIyRgenB
3O2BRdaub7hd+jWmHx/u395ay0r+Ea4WGsmS15Hp0ipjxVdZTi05RZYjhzOEV9V3LC6tblBOHqpP
G5v41at6PRRACQoUcGr439WhtMWg1rZMxnPY1KO1D6f6Q5p/13MX8FBZp+M3R0bI5HsJ+aXPw1Lz
KV6YG6nPq5LE7a9AVZV3FurH3upXqKGJFnEfAxPv2yzBJdOD0mjH3sXSC+ucRNqP2gB3ilDWmHyD
BPIYq+6LHZnoxWVue/R0hP3qyOzqU9KQgm9sydXt8bockJ2I2vy5OE5cb305pZFtZep4LkKpW4FV
y97aNTlzQRlwmnU/scSL3oR6vDeVfEj8vIijaaMHeO9HLBUEGs4LwHnNwU8sp/J6pRvPbB4x7m0X
89HCbsJHLZ1tSIykME2k/haOyH8M6F1tWf+tzuXrR2BHAqzmVbzIal1/BOzARaMiUnFOZP2Ic8/4
rDvYiRZ6bT40dbMx21Ws+99oLnthyW145q5OQFG3JvTNdDqLIm4f1QYHhR1ElsT2wQM/u2pBt6So
2nMt83CLsbxOc5bByYHBlPLmp0L9emb+uKhArsahQEXmjAZncYQ1YpGNu5M/pkr9HmwWDNPOWlxc
GrNx/agU1SdPJYk8QkBr9X1lNhVmOUN7inI5HHRh/1NWc7UzCGCHtwPFKii//lJATgs2Bi0fQB3X
i+IqQ6tP6HKdPdbmKIXR+l1qmhtB4s7Wo9SwxCPOJ1nfKpE10CypqziZzhNohGdF18WxKQGkj+Vs
HuSQTVC5reZjLzPxb+4k8uvbk1zr9v5vlq84NWAp9JRWsywcAJl1xHpMkRyRWnajg67Gig9OycIN
K5SfjMjLXiJC6o4Kr9xh01L7cZ6Yx2RU0FbBc8RHK1/bpVk7HlzR9hsBe9n8q/i1kHUhnJJ4LVJO
1+vQJlEmwgnZbi2z56dymOZPozeE0gekKqKTqYfttzzXNrjgr5JoN8NyL1MO4ul4w+wSTYc7Wj9N
50Hx6p0lReb38TC+43d+XPRj9x0E24NThd7edLAdyRH4fmlqawx6BKn8uHTsjUbjnXNLlYO2Piql
SzNkFSqpQStTmMTz2aMh0vnq0De279EilmzMMTs1wmmPRo766+Aq2ee3N8q9VTAwiQc7ySaBIHm9
CmRrUuhuNp/pKPT/TQYW6o4hh13b4PRc5158yfPM+78sAmkgGFjMCChMrE6H0swQUjkEZ5eK4Xly
NY66bBv0XrJSV/H7trg9fB0fmvhI2Iw/K7yuysds0PAvQ+tOIL42N+6Xipb2t7c/yJ2YDUJ+8Xf8
HxhhtRoeFjtOrBJFI89MJj8lt8FcMnZwj5sh1o9U77aqUvciEv1K6hiUaWmkr2ABvOfUUrG66TyD
QXxSxtz+OMu52HharxO215CA0PoSnGF9wSa/XmqoXUoOAQRCtI4e5R7VYO+g0UMcfGWo2nSxC9E/
lE1t/rab2P6tUDKNjgLUluH3Ute2GmV3TyKAN/yMyMzJzlYBgFImVBwIPGdhpPZ4SGoVMko94AC8
a8GIHlX4yF/cxMt+emaRdvj+6eqPwRmLiy1FJHe1mUX/DokjtkpZ91IrpGaAQaEVwZ/26lB03mAo
YdzN53AwzC+VNBXV5y6ZD31pkkdY2lScPenVB4zI5b+ZWZ/mXtEeEy/Col5SIfuKXCWQUjE7fsvj
ZONZsRauZSUhOkAU1ShBaezW1e8T6ph7WlmoZ12qqlwqUMqnHmZw9GA25gimMsuz55I4qvmJ4iWf
rLEsf1W5Yl0a263fCxgNL3knvBGTxTHl/992+S9NaOaTg76l6dOVDeVGdnK7ya9/8/L3fyQISOvi
Wl3F/OapzQ9t7hk7Xebe49un9/YVwCiQaEg5OUh0WK5HmSiJIQIZYmMzUCU58153B0AHtZG/U2e4
Hhuhe103WISq2Ls0c+A+LE7Zqz0cE0bSyGEPK7OTZb6BJHzNtZmgNj672bHrxKXv2uG94kz0HUZt
QChSqMrwCagT9u6FMeJ4//YnWIa8uuDIoXmTUIiFcklUWW2O0cznNISDfp4ouC40lzI/DI20G0h2
SvyE2jumlsIoM3VfWHkiXzQzrv95+zfcnqDlR/D5F8Y9D/A1aFaMNhHbatUzXkuO7Q8pbXlUR4pj
Fltj5lem0p8VS895o7kYfOmOeByz0T04mBQ9pZ2S7kxlyj+PU1Lv49EsTm//vpvNyM+D8IiY4yKh
AsbnepvQJJV44nTqOefcwu+K09zynV4a4/7tgW7u9mUgFG7o0DNfGs3XA7norqKG3PMdBkiHfVz8
jMbxK0DY/6Ag7e08PdrqFkzk9n0K2pFhKWUtlj/8cT0oYh5j5Ayzdp40ZId3nVTkZws+HlZbPXDm
XThK8Y6cV4H9ha5y6s84nNJ7E7Gnbsz/9tLht0DZX2R3KCFCU7r+LZMRl9SwJvUsKFQ375SYBCrQ
uEWf4edG3rHg3ZfuoSGiV28bBuIYELGhlSKg40EKMkLz69srcmfpyYh5q9ChpAC1vgUj0Gl1Pzfa
uTW6BnMyVX5Ircnbep0vp2x1CqFVvwo4UaLjWXQ9b022EosqUz9PKBj+srtSFce4VPp6X2bRUkiN
pyYJ1Kw0tH3DqzzczUYrf8SdN0FKpAyuG35aYjKGAF/ZeVsmDK/Mm6vfB3j0VbuQP6lPm6vf56B/
RxbQZ5e00HLrUA/apLzX0yIJzX3nDmXpa3qPgCp+AoVJ+zFNlOSIuZvTPlXZHGcH1VFoxOciSdp9
k2WqeGjiUm2+yiaaxn1RF/nwJTFSczjq1qAon/LQ7Zv/kC2a24sHv9Pq8FBLmupnY+D36/gA1Syr
3UcddNCZpudglPuobAfYYOihj//anmJEz40gYp3LLiuUjbB5G8qXngNWGEu8IilZl4CT2h71ZoyS
i0sPcoHdxeovM7ON7yMwYgdisN5ovtla3rxXAY0a36Z0ilCnxz2s2OudFhefQrNqjNPb+3VZiOuF
4poHzAY6HwcvUO3XGwmtkRCadR5fhBMP71pkH37UYcNZ1vBs897FzqgaO8Xx4vrh7YFvQhf1LUrB
JBs09DBoXO0QdaK2hKFxfIEgKvB6HWokGPJiLKqDDXD2og5ed0ngcUNzjLVuq6Jwc05h7NAR5r9Q
Y6kYr66xfKiIqrYdX5rcg2kVzkn/ojuVPLw9y9vPy+4nHeYSp+FDv+v68zoV18xoqeVl4XTgCye9
QeDEOrbDz8mNy98g4Yx/sOPJ4o39dpOpcEUverToFfAA5vV1PXAu7FpHOb66AOBzH4XiKacKq+2T
aVXKRlJ0+ymXbAClFrRDASOs8S2I+BcufebqMjX29KDDZzkBdf5Luxr6djDwwDYzDAUvqATXE1Li
XK8a2VYXVeTWjmve2VeG2Cqp3zzPGGWZA9RJjsVNnanr59DL9K66SDRKT4o7ytPgluaL0/feQdeQ
p9xYp5t0igG5uinmYH/Bi2D1agJMWMnckM2FXF9XdyWv1HzvGmjgHCcrscN3JKJJ9TFSsno8dEjT
Dz9aD6n1Lfrc7X6hPYVKCe8kaD9gr64/bz97RuONTn2hsls9qI0+hUdEYmrNl46mbNm33fnM4ApB
myLOxBt9Tdy09HKgTBs3F4UtdShFIR5KBF8f+sgAraS1Vaft3z6Id+a3tC4WRzqoFKTV1/NLs8qc
6tZqLtGYIvlbpHV88FKn/WY5ypYk1O2BAFhIUXhhpL66HlyPJd1RTSZVbS5aYjTdzqThDEEd5ZWt
Huq9z0j/HOHIhZJ0U11ZaDQ9purNxaoTKI5OXJ0pTTXPuqTT1WfDuCWRf/cr4ukHpns57mv8ldr2
rptMQ3OpBh7sWl+qQTXhA2BjMnH8PywYeOlFH4joub4fnJzUaQbgdBlCzy52eGQY9V5YXuQ90mcb
vr09GkVzFuXqIlygD5y/VyglXZfVAcCAPB/KJrEvMeqD2HPtGkOr3tHfL86mTCvkKNL8K+zys6IO
/6TYXBwwASmPU0NZfyLL3GH11T+P0stqPD/K/l9zbuz/hqncTWPm7OIo1x5jiURpuYgjLlREHgY6
LV69rjQfIHR8aop86rFz8JKvsTadG1h7z0hoaDzyFXgPZeo+YZCSXyhp41Hcmu47gSLKgWy3fz/n
/bmvO5QnlBA1qSmTzUGNbTdhWxjVeZ7ir8mk4c9rpK08RFGcYHch9/xT/VGXGFW06bMdluNDrXaY
zyQhyOykcQr0KuCpXzBh0qJ9arjFR1gK4mmYs+wpG0P1VFq40M6GGvqoHLwrQzc/8KvGiztE7bGW
2VTL+LG1szH6mlLF/4RkNs68TRFm0NK97NwWrhPtakBk9rOjkJt/dMJkxifEnvlYXhr33mcLPd50
L7SJ5Vm6cy8DsoH4LVW5Xj94k1P9K8YhRrJXraMRgghGdcepsClR+3Gh56wIhO084XubZQND3dRm
L0gixSm/VFPj/MQNJU0eUGrOYIx2RT+I+NJxNU8vNqa3zgNdXjP8it9NgmKABLmAHQe8r254sJys
/t0DKm4O+P0gJ+X1JOanTpvjdhG1i5Pj7LgZuVsX2byIOVriECro++yRVB5wehhiUKeYco1PytQV
/+hSILKgVqR7/Sxs/JG1QR93ndNJnAW7adRxP1bx3QGTYeJDNwIcOHTq0KoIE/YQ7ru8jcun0RNa
92B1iT7ueSEU5cuQp113qrK+R1EozKmEY+ZjkyCktameC8WztFNepkXd+3Va6/oudBFM/Iq0nVBe
jDAbfnemMKzPQNvUttiZdNxo5Fcqwrj/j7QzW44bydL0q7TVPWqwL2NddYElNjLIICkxKd3AKIoC
4Fgcjh14+vkiq2Y6xWxLzdikWV5IFAkG4HA/5/xbjhXvtHdym8p6Mits1FfL7xXDNs7Y3TaLqUmM
uZRlMsyj/8W0a0/B1nRHQkNaYg2igAlYmUyOCh7bRpHhWHQrAThanxYytANw/T3hKe342R6qFReh
vF+JkYN19XWacmoOpYpVxE2LtivElaKtHwjpqHUZFsLrltDNO4Zp9ipoABxRblkXinIUZjQamZnT
EfZV9dVq8wbFPQZ71hhOM4gCcSxifPKvQaenEW3880xAUh9hy6H3l9aoSgLm6T7NgcukY/uJdPu1
IL5wzVIiIVN/PTt9iwSANyj1h9Pg1GN/3mzJRBT/53KLisKd5x3+OGt1lwp4758Roek/KNMxMsgd
ujZeoKxsEt9QZDJZnT51D4u1dsNTHwztYISVVenzWQWFssI8Te0prOlmNqw5hI4hoHQYfLvKdzuQ
43EM+vRqFjSVR39bWEj+VGluy0Rxsxg/E0Ko3ZRrIfwHOS8WSdKLlwGscxBM8rsNV5pMQzG0eCxs
butiYaITPoOjxUhmyeLNNw1p2zWyTsefv6dYUFR3muCin1fHzNRuno3qCeaAzwFfEGgBRIzjr3jO
ul7UO1vYcPiUgelVlMq++S1fobeFjlfk4z35sWQl6Ws5jzdIS5uSjB7f0GI6BIdopXK0vQd3teQQ
9cFke6HuDbZKVp7bgG1R14mTXXq4rlVmDTODU6uk8HaIVyWgnEytPQqlqr4lT9IMwlRYpjqOnWPO
57UwVRGODtSq0GiLhXSnRnSwOvLrJKPYWt28OC6LIiowudpOm03U/F7X17Y+MnFfCsLgrg5Irqi6
5yu7wApdLbeqPVZQ9ngx5Wzpocn7HURBD3/xtmk8S3uUull0D/wivfYyTxDEz56RLnnSsMDdg9dW
sIuZpQxmzKP2r2GD5fabk7VuKnm8OTlTg8foO/J6e3UibzYhRoYuSkcnauaxd2Ly+dYuZtET+XiV
7/v7doU0HGs6hO5L6hpawyYKmzgkjNaf98quoOV1NKFYo5KvqC6rYZN1ZSzEbYaN6tnren6YPKxD
YRfHBm+J+oZnt1SHrSO0LpyDtn7OFkpZXirFYi3brnsehQhqgm0a5YR6E/RfVZGXL5nvpXriDY4h
d2VpltlNCyAzhRA/2fOLhWiNGD5YXu/zNfDWkB6IRJ5SNtUQatWE1UHh2DlBs/hLGadVQpAJBwhD
X3TV2X2knMoZDnq/LHZMcFinP+K3AV4BhWaFm1wB3IR+45huuNQFwffL6nbOQ+kPqzj25TjglT1O
mrWAra5QmCI7F2MeucMUlN+EPdr9udUC0nvYtFLyytvcxwnFktat7NDXkuy+NmtL1lozTvtiSeHT
9G1tb98M4Zftzl1S78t0DczEXiRj2GvqalxCNdhpE2pC88z97IocQyulN5LntrlF2JuL/bg1W1Pv
HH7Dp801ZP+l3YyhwGlIItaM2DoqudMrWfxW6Fst2YG2rbmQ+NBep3TlWMeglH221yajhLgxFytu
V9yF6xtUZmuoLW0XRGJpgPmJS1u+dDBllp30HFVEkzS2KcqbOTCfdDC3+oGA1rTtQunURRk12MNo
cQbq4N9Kp7NeNry3qltHeetdLUTW7IvKsqZnVcBrOQ0bComXwYXNjMP0qPVHGHWYnZFNBruj850c
hzgPO7m9OeuiiLcWXWgI/Dhux7Tqt+JlbXSvw9ixxXAtHZ1xO8/2NM473e87P55tIinvHKsNPnu2
aLpD2hpm/7QwwXQjLITS7tB5RVdHrUwtLdZQikwPGbzRaldq/qbdcJiol8wsiasIJIFuO5chyRtj
JEHeJTcbONsZjfRQZpuSd6ZAsPCF9o8SwRo8a07cqdXGszlXZkOGXsG2tfWSPPnFkVXJlmTJ7AyL
oZ4Sg7fz6h83Q1aVS2abcPl1SkHQjmnDTbGerugymFbk1y3BY/1i2dvebs2sujetAeu6qcmm/hj0
eJqd8Mbw0nBujCmNyEMJQBVWVfa7XHcaEpqNsp321UCg9l4JM3tefJYFRNnOd0M9Z7KWCM+q1huR
9VOHmKTe0F3gbFw+4ktVnIfaM9rITSfBtpFaBLr4mTGivfdmlR7M7oq7cepZOVIomfJpfa+5zEQq
4TJqb2a9t4koLHYZvK/x1Cqq26TKcqU91TOz39ju+5yQscInmBA1qZEHpAvOBOKtr1nQi6AIh0rL
1kibSqkiUamWYN2ykmqndS2Qaudvwoi8QWVzvBippj3bW5p9y8Rgmk9arrrfjNQo8yxGALT0BzcY
RHDj5IVEaow920un2fC+0pFp3TUlNV12FOHteh/UNvIGIjO7x8GUQXDMgrxoQgq8vk3QTbvNrk2z
vAsLxL0BB1c7PjvM/RDVYSZ4TLd5KJKOO1Lul4qVH076jIa1apz6zZj1BrcrRML2QY6b9lmnAPNC
lq6zxONm+E20uMLSztqi18XOQiV9kkSCpoQGaNYaLQSaNXHbas0QVlXHNlBtJMVGGTFMdZKzHQcn
0+iJDpQp3m1Hl3U/4JjSLSuVallfNHN1fQowyt/zbBnKwvCQgMPQLWfozG5JRFU09QMQy9rngYdr
kW2TIaZV5pOpLZY42G1JNLO2svvctNvqBnhZduX1NaEQ3vOkxjRmrDNhB1+n9nozbP1G5LRv5XWY
OmphnXlbwZJpAsVO1C8YqCEaa+WRgmOQkbDTdA2NdJjfy8305j2x1Xm2SwHVN1KUB7fblaourIT0
RJU/8C6Iaa9g8BOpXCrGq6B5m7xtjGyp9jVEZU6mwpnrMsI5e3qwCqMU31K1TWNs4DeWQ9dtlbrI
rFRf11zYBhtPkbaKjQC1x43EogiDPWfQRhHTSxILPdsYzJLT2OPgxjm+TsUd0dEj8PMMNnpaTZou
ggTXIL0PKKhQ7C96kMVlk289AX9el3bnBaE2tRc8EpHomM7nh0HWCk/zwMo8K3bMYsvPk+yVikU9
eFvkioVClb+ueyTKTWXtKeGq6YaakRwGu6nFs3TNAeRWeJv9ZJdQoM+umHExMgUlyot0GgWxskB3
HLwLkLThbBU5jpExwrkCQpVeIwNKOpFpSxfCoCA7hR0h6P3QcAk7fIMZuKmH33v0//G2/M/sXV7+
1Yz3//xP/vwm27Ursnz48Md/nou3Tvbyx/Cf12/7P//s52/653373jwN3fv7cH5tP/7Ln76Rn//v
68evw+tPf0jIlxnWh/G9Wx/f+7Eafr8Iv+n1X/7ffvE/3n//KZ/W9v0ff3uTYzNcf1pWyOZv//7S
8fs//oZp+h/GFdef/+8v3r3WfN/ptX39879/f+0HvtWx/o581rpSj+f33//GNP+ORhhaMHP1K0Xr
b//RyG7I//E32/m7g0SZpouBP5zFK2usl+P1S6b+d4jpMIx0TPqZjjEv/t8f96cH818P6j+aEVd8
vM37f/zNul7kD9OUK6CAUyIcAmb7VxrUR8uBhsHUCPzTXKCLmDe+Juk8ypRSuNApGhZji7wFtuQ4
zJ/9YL4TBWG4++6Lfc3cdNxjMcvbUX91K0UxP763C6Yn6AXC3j2V7HS7rdruEHB97YkISosH4lIP
8+rNsUlZEG0LyGPb10uc6U4aEUqbw0ycSVt1xKvN+g69TSuSOetqaBe6ERJY7UT9VhHoHuRsklGa
FdULI5MtboT5PVvXmm64c0M/u++z4aYQ8m3Y8BmtVyajm+VlSdY+UaldnQjtKYL6YMXBbP7my/UN
gYb9e1bNHTnHMBPkVP3W4/p5tnpjPIhu2JcXcUHjexiC7BZaTobluF/qx2C7mcrsUas2f88Z2oZN
Z1Qx2IGWbFn2olDGhgOSkrB+CyRN5nyis/DM42rTTlg7katoC0J/td8w2293nAU2Zk/zwryIoZQD
BJemDIKOc6NR5XjCCWe67WV2Y4qRyDXfBPXeFLkQT5twYzen9i4x4eilcWgMZtahN1g/Wkxj77Nt
9ONUs+wXoOfX2gJurL3STuweM146I7FHJPZd9PSffZYSM9NZMORJWNyb+kLuaorRQENVtEs3+cYA
xY+3TAaJKkR/6ldVxYurVIh6bo5bn4Zab/TiXM/9nADjNHFg4I+UTr36NFSduB/93ttvi73EpTbl
t8VE0WcMNBbXUBJPq75NlV6HpaAgHqY0B3oT425Lp+oFTMXgzTfqO9mzbMdWfa0m/D+atRGxoaBQ
WfPiJXUqv11niRFZLF8aZgLcxutERgVmIqwGitsw5juzcp54eAUz/Sw7DTa5Jp5ylwO8kofV6Ruo
f1WaKFtie+ys8glzgmy/lEy7LL1ExM3xlhKJFmZjY8f+PPenjbHcRR9Sf9fnq33T2HP2xZodYt6b
bYlVYxhDxIQUALEei9cRsCBZp+sixzTtxlMNdVxVwZFvdJGM2Sqxfm+8Y4/tMPeAyZam6CZ7VWfR
OK/2bYrsi1BhBiggEyS1tSOPjzFMKDVGPFrmTUkhVOOEXaemH2lQTOfaxcs2HDbPTMqZ0AWj1+fQ
93aFsdthCzeFRrlx4ptLfq/xIJOiZNLha7jGlYWfR+UmRWwGmrfrmc1BJrUh4nluE/Vpne+YnFiH
KiX7eMA2P0RCo16q3FB4FG1BNOpDvze9qrsx+qVLXAHtNCzW0YzZG+dIyq7ccR/0sGGwmAA+DhFm
0Fy9qAirN03GdVqxgI2nWTJk0jrSGzaUk60RrVB+IgQydoi9bRZ72fS5WbCTKybrGZSU/GUjQALi
s4vBTPmtHLAdXqThoaIqfnh2hs30NF8Tvfk42rjeN12rQUDJiiTAeu4u93iTbUyM44ymMVJbIBIA
U8hVBYZ0q9T8eOqkImq6so5dINbYGRfeRoMiDhs+I4GyDa01rQrs/phhdd5ch12GR/mKkCcciRCm
FFYTxKEVe766eJ01JwjxQcBQlY8blhojXJ9C4WCmFerNcfsC6aKhuqIS0actjznlS55olwFNOTLp
2t47MOlzd3QKv0IufwaG/3V0XFmbBKVh14Su5mf0RGswTpitrrnAjrqpgzF2eBP01o8Drf6cutkQ
SeNXassP6DwXRa97hS4BSq8g5seLlnNb6mpZjAu2POGmGEINFVvEdyQoO9+Yw7p/0i3azgeL98nK
3V+gUz8jRtfLI3H5HTMCgSDb6fr1P7DXkJ21dIypfhHNFPahYCH+oWD49wn9xxP5T+cxomAfgRIK
QQoDNPs/X2AFwWfVedalK8VXrRAvyrIp2YZf0Ql+RlH4IORsXYEh9KPg3bC9f76Oqmrh6apyLg3e
DfjJzccWaVCeH/764/zpfoEAB/B6bQhI10t+WCOkHKRSeSq4TFfcIXjDHfmvL/Df3K8/XuCjLnCt
A2kqkwv01ln0d8J+EPUvSGw/UwN+v1X/0k1fNYGIxj/cqhlMT2Nc5l9G6B/5dGNfOx/7Qbd/tPnb
X3+a/+Z2IbGEjwaujVrgY+Qmt6vSZWEEF2Wd5gZtzi8Yo3/++QaKh2sZemWFYQn681M3CZECP1La
RTPCZospNP769//zrYKdA1EETz+k3yjRfv757VUrpW2lfIDNVA+7ICfIfm+10fwr8cafHzsOAUhp
YQOhONM/4puC92cbSRl78INhN2n9U1CsX7rZ//bXn+fPbwkxl7wnME90kjo+kk+8YCwKPBeLB3N4
tLbnLBtCY3zL1a+Eex/vG5I9CDywNWFnOPjrXD/uH7YVwj82eUUXLnkLz/5+GnfeEq5p1Gu/cOH6
eN+40JXE4AGHEuELtebnC62O1hvELxcXr6ojs3rViqfS/gXN5APvECMd1sCVRMUaRkZqfGRVTije
kaXj1NoIbEvHMVzZL4OHorpt9OlUe4hMHBGJ9PmvH9bHxX0lZtAtsYHy6qA2+3ATmWq2S+na4qKi
MX1vtF+dd9bPXL7r56KuBLbkw2ELYf5+Nv3hKRW+WNcNKOSyQG0LUY/Ic2eht+4Wr41M/WpVvjZ2
2E9ST+YWo5qJpI2v5sgGPmjyxdRnK5STIyNTCeehburpuOru+5I5xaWQhEN7weBhLqd7iTE5beRr
lBB9vhm0ZGpGXF1QIG8uSpW29K2kD5z03p+Y9U92v+3cOnUOEpLdLyiMf14y10+NyBNLM/hXHy1T
ynTV/FZ5xUXqh0CdAnlnlJf/5yfHJXhnfThuf1ZdVzLorNnNxKW5dehofmU4+/Et5rlBgIX5hOcF
C+MjObtVQQ1oyk2W4pxbP7Txx7B4EaEVv9j9/rwAPVp23J1ttH6QoD4sQBKRlhyO2niZ5Rb6n+CU
/X9e4MP2jdGjhl0QF1j0sFvDdoj/+jmwuV03gP9iV1zXOKcCPDb+M6CNfyRsC9cSeqYp794rzTGq
msaITK8sDoMplgPhxbi3U9O/mKIHveKM2c+9MADHGPOyfGcvZERXnmmrs0lNySLI3t6moNi1Rf7m
9JZ7CfD3xq2MBKSdO5tfdJCBaFwotpjDFfaxk1N669GrMlqYzTu9EKhAxnqNOgJw4qx3/JtMCW8I
Ryhm5tHRqzlpuCl3kxzqT3lQtHtG5iB9uZX9WNRS7zekuPPJAzZOOmeixRf+suvmUY+W2SrjTOs+
b/g+MZSv+4yoFmp5Nwrkhrnq1ZQHsLiles8HZKPtl3YJnP3UmoAOnIHRYi7BHeKkOi6zrmD07+bg
XGyypBgO6W9MR6sQZxK1J3UgP/eVYrBiTfLeXzT1iNu4BCvs/a9uOWKz7rVpfuv6m/psq0WdQemJ
fXGzLhn7JmDQOFe7wsztbwVPFRNq3CDdeSr3Dkkn37EImqOl93SMgWc9WRiZRMipsgTXHf3o+zQk
WmbNu85f30B6ruE40xdoSHZsA0QlQWW6UQXPa98Vo4/tQf6om+1LljdoGfrF3YkWr4nZF8sNiTJa
PKipdGITPstOYtx0YmLUnpFxNjDfJhUt/tRH9GYuHA2EyBKLlDtVTM1ucJQIx7rj1+xWuKRZ2+7H
whvoT238DLJuPMipzBOjtWZgqiEjhUGTjJQG3Tsru6yOCjAmDjDAfjA8nQuIxRSHrRmejUHvIqWJ
codPtgpNMNIwU/5wNGoAAqMa7VsDwfZt584OSanORvyUH+ydFOaHO1WA8Ivu05sHmthpJK3Z72J0
zrSW2ETVuggrvZSP2DzZLJnRfvdoWO0k97vxva+3l8av0uPid/NphcR6u6V9EVVY2T5KK1A3Y93M
P7LR/zbVOGXoZefu+oD93sICYceN1u6HYd0eytkp0V+6+cFogjLx5WLd++5i8Ew9657xinuECGft
cunSeniKHhHb1bhx+Lagzp6DJZt2K86ykRyWfIdHcf0jwDQwbB3o0+TuzEmeLu4N7ZN/BD0gkgcU
OspqcocamfOABYJsd7CdXQ/Mf8S+pnpcRuDVKLd766GbJhc6jb9FhgZ1HQgpjRhCtEm1ORR7nq/B
1wbi7VdnjGBsvOJV1SSNNRQMAtr+MOprx99rJh2iqPdM+rJ3b7pGC0krDx2f5CAPW8F4K9Srvw5+
Qvbxg3S3BqlfNhzzbJR32jKpYwlsnPjZ6hxKBPFHulDEzptBl9sa1tFwm4x/DIvHkMMWQ84pQncd
ZxHa21rFjUU2LAfefBMorwtXYxQ7I+v0UHbg36Td7uxW1pFw6ysMtRYnIC43HtP1lGqMGV9r9zMT
kztagixK4b3cuhRUt6XVMqqyG4k7e8YAUvSRaD75sxMHtZvAZbz293ORTFb5nfLoabDcQWPHlPZX
M1u62Ounz7O7yrAh8uGIJVu1y3tf3AOqpIeihhdi9Gt/ckpPS9xZ5MeOue0BOKrdV9AizjhHbVE1
WzKeK4JZQs3MmGEM1fRAXPrbWhtFPKeDf2ECxJDK7uy4BeSM4UlZ51VbxBEUEnGbNYrDWGlBMleZ
DHUkkBFWrVNcQdjMw6VY2sSpV+dxkaUGhWU8r5nuHruBncwYNP1Vc53+ZvOXPmnZZvddPqiI6taL
sA/jPSVW6ShdVSdVVbc7s86Aupmwgb6X8mKASmPwZ1WHxm3c8zQ5uJsp9X0TbXBLYoF2sgqdCQNK
QHBFGZwwc3oZneDrWulf5ubKoClwljCqotg5kwGsuDRv5qTjB2XaYJCDz2aJIu7bgs/uAYBcPhhq
nt4BfMocxrdNuqk7Tp+mVokbtkV1HPq0vPNao73PCJiEwCKK/RoUj8boofnbqiWiOHpyZmM6NFnm
7eToFEfmRXrUX0e3EOaDfb6NyOtA1nejtYq7DSFlOGvc15FAgS8kAHaJFFl9XIO1Pdjukn0xlsFL
XFnC/jJHcZldzUcUmarIWskV3pxsvCOlhtzF9ipMVWauRVkrVNhorfdpbt0sqmTaHyAbcAym7HcR
RB/G68TZvhiwfvBcQPzOds/5EK7DNQWbO1bpnXvQR6t8CqTwq9Cp1oJxYKqfNrXod0N1kYyiBNNc
b37ra0//VG7MfDqh7D1D30ely21nmeu0M7ClQyk7vzcSP1ckJMGpE7UEAjWIJBuB6DJKssh3PSbw
In9vA8ESd0mecVDAEurZmHGt1VPEQVpcFs/6Jos++25OsxZbfdrf+4ShfRP95ghixLQi1sylvfOE
ZbJ9O8CDFkg6whkj0kCqb4il59aN1BGjFG/jYtdW0vVEQMa125dXj29MX5pZZPtygkgUcpJDAobF
t69NkV1WmEpTiNHqdk18H+4kpULiNVYVgaeqUAWdt696KXZ6nb8xyyN/c1HmSWj2b3MnjbOU2Ted
DxFDKmOavTLNbkKRdvUYBg00uAFb6SfbZrytioozvGmBxZ3UHR4ab4QpOTj6nVEMoPR6lidwtVef
ZLA6CGEmQfrGMMc+abmXxf3iaReZIuBizfcPSzV2mA+r9q5vONd9n9DA3NazXT/qPdEaaY24fSpe
0JKLY30d5cou50c75ld9HbIb3b26NAA5JEUqjZ1B7xNC4ptjNY1dAj77A0y3e80d432+/j87XczC
GU55PwRj1Gl+cHayKwMXSAjd9BhWvlkdlk5V74BbMGl7n5fV0t9skb/CsNJeJ7rk3Qg/JCGryvy0
uikJ9E6zsvdpW3cnSg2cJ50A3cFTDxNiYJANf46KINdhwrZ9VPirhmTdlEkPkh37mNGEEGfXy1jp
r5mUAkv+rPtmWNu77TTakWFeN4S2tqyRnnnFzVI1RYJLXRfN7vTNqmAtAfOzeQy5Rr88jByZ2jTf
uRWwurVy+K6oo5pYa6W/R9l6P2frnQWONOh20tnPHel7WZAUBvkd2uxl4TzZy729MpeEiPhDq7f3
TtMGprt9Fl69ziNe5/mGykPu6gBIXx/RS65yHq+ElSlqXQhLsASnyA4GlTie0M6ClgdfRtUcqIvL
s2TnuQNOa8KFjIBo2hwEh1JPZaStrvoCpoC7PU+t2yOenvcTGqyYhiCLa5GuuzEwsyO5pZiPlfrX
xiirwypGUPbCVSertHCDauvgpAb0FasBjQOY0gytYvV3yGegtGxpGS5VTsxh5b5ZAoqypRNy6ovR
vZHp7OwNYrw+awHjU2JvzGMJd+VYdgVTfYCw0N2C4DbXvLsuqLZINpv2nFXkOOGTbzwXRgXO2IBn
qmskeI0wTuSnEf9l4IrV5VdbllNWGyrCXcR/XH3G+CZmn4xUliyS9vDWTH16O4+wJOCPvboG5VdB
4iT0uSs9q+gyeSj8akRKMUv4SnYbD6NXkmo5Ooesdodv69Kkd4vpq9t8becInqLx2NkUtQZ7P4du
fhSLfGDF2TGEW/9e+FN5qXrqWHeRn5e8Y9n0nYkQVuuOTWf91vqDnaR5vSRd2nxfKZYSNyhYpoye
9shAjC4kiG6MZW2v95VywaYgKoR6W0xJPqfr0ZALrL4qV+YzEvNtF9gGvQwYT8f0SKY3OZKlhfds
7HelNXXxPHXpxa2m+TxlTnZmo1sPk6q0Q+qIbmerqQKwAXGDRzmyfpHZseunKLxUl8G6bd0jKX7w
Lw0dEmRoI+Z87HuirEkuFAk+0DmdSjt+qlfd5tRU0772Wv+TZK3Ajp04kWwHDkIDy/Ioe92ONFqm
08A8cd/3vIbKsIcTkpTvjZkRX90A+Eq4vxwxeR4vk5XtqBKcpFnwQsX5yIpsuwhijIQO6dZVMHWl
nYBDtGcyOnhj3TGZ1v6uModoTeEaolModotav5VMcjB1aNdDJrN3p/YJh+xZ+4PM0S0UTn63QhYP
aVpI7OuoJS170nZ53WyEDJgZ/DPIFUBcWKMC/mFZUhTqPk0nUK5tDWbcCm39MKoge7O2ZdhZ1tDu
1ZaD57a4yFWrMX0rGms7uzrsVrPUx4OqmvUCoWZ9Fk1hnuCyrFgiXVlM2Yr+JtWcY7fa6qZdp+Cl
cpX4rGnGRH7wsMxxrmnl3qT52gO7e0kRWI9OvsoMQHYhJyZ1ykfLaA8dJXrLxAq+oB7Shsk9pVt+
QtdRPwtdUeJh7/oyAYXt2D+bvWP1c9z0JHhaTcGMa9ZWaIajCocc2VGrb0+0Yy6A9+qE3LkVGh8l
3mFNQSq3wphfm75xk5Ew3vutkUNoGZAzCySSsNiyt0wFT6C70OT8ug/TuXQP2IE458lT4tFlLR3d
VOEA03N+UaiKO9ux0Qtvjr0zrOVL0QMcNlSXST6a6z5wuzbZNuYBk5HnUT2D9NJY1+HgVC4p7GMf
Fy6Fqb561rkbjB+ugP478xrvXW2DblhgWNSxZ8Y06w+Fkc3H3M8xpKrm7sbVMaKYegPWQz6Ztx50
AGIBs/xONm730JiVdTKaxklWd2wiU7okzvZVc+hanp8Sy2CHeTFtQJqkb20M08pwk8GXNi/eNUjq
oWwd51BrfgrEF3wdajVddSe/udAWDmptjFAvcVA2ofbQfAbPtFvg+xOV1DTkyN36yeaxKCNOp4ag
3tSyE3Ojaoc07RyFqbWRbY5sEr7FTlBwXxq7MMg2tGHQZoYO7ONCTdg+aQUMZx/3tDDrtvksgokh
JErX01Q77mfyZhAPZJazL4INPq2S8yEd3fbqDBTsF/J4UWdqkOlGzfm8DLUZN7AGsaY0vkM5KKMW
6xtyFKtva+p0x6lcp8ja0uUeqt+y18v5ffTG4I4obthRgAzskXI5ZjWpwHnHZg8XrLmRlhccarOb
k4z3OcL6vt37UPKfhtz2T9Po2S/zankxbozOFzMY/eNapvUjNy7jli/lm1q067Kov9oT/M+aOGXe
E/cWgQpMLwLIEnNwHOj6MHrJ6b36udKf5q20o7Ex63iU5CWSPFkkClIAfWkxJNNQplE2ocPRRrYY
E29UADsN5NjbcBVNx4moteE9lR1jonZ0415nPdh+5if9GIw36TxmB3w8hnjMXHGS2Vzu/ELENjCD
Jo2rhRe5trwYUTHbRzgCzr1VlvUnOK5u1A7tcxl0aWI3ECnbdINslhdip8yGT2BUDOAdOSee1tvH
VhgvsO6YGFDC7QK9dMKtLacdvDc3WkoECi2TTU4q86XsOi3RRd0DN1vznim/uWN+zUzdk+ayZxwG
QxBHK24q3fJx1svrBqs1e8soJ9hCcEcmk93OILQdUqpdXgtVeLUb/HDYks5d0Q9s4NLUGQ82VP5m
ph1R9f6weqfHgWAs4w6T5qQ3Nh2butqNy8kuH6WghvJU3+zzeVVHbSaeqpdzc6jxqDm4avJ3kx10
CXHWw5mP0CQKH4yznf8v0s5rR26ji9ZPRIAs5tsmO0/qyZobQjMjMZPFHJ7+fPR/DuxpCWoI58KG
bchd3WSFXWuvMGhXYzC235NE+wZTgJy5sU3WhL1Pfjjk6gZCOFVDZBvbpMq4ugfhtAPF4vYeR3Tw
Ib9euQRCP5ZhUt6ikv5ZIrOC241znNXDd2oH+CwuLOUd39P18lRQqAChrvuhrG+E7AokEm5zF9dN
ehyM7n2RebO9gaBkaMtuucdMMGuc8CZGF0JBpEwGeRFpuSlQd+9S2ZTHsAX5H1qYVFHA486aKjnY
Irdf3VAV39tZn9b1OHa4uExQzcng28mEhUmaF240uKcqKCcCFFyjCarGxrwyZP/kaMhriirp/abG
ijZsSKXFPE67pVnBOnCSeqsmlXaCkAhTZm5UCswgXrjt5VohGGATBp276VsHO2BcGjwgTrlN5q7b
WWHWb6rY+VYZot0W4GJ31RSP60UDsxkFc3eEfXObmHG/LYNR24baclRxt9vYca2toVPgDW8iy6Ds
ee3rutwJ+DernLuLlxcTLFFDK/c6/JRrGDaNH+hDtZ9HYUEV6bON047QliJoD4GMUxjniPsSuPt+
N6EEDMPY2oUGfZwy7ySqJ5CFos21jZyAHbC0rT8HggkfFLsufAQbEPkLoOwADrDJdXAYPKXWN3ME
xDFsI0X6HGax1zQcH12ur4amgwpMCNxVitbLK2wNEACLdqq5sCiOOeJGGNTaaxpVqhcmgbMCxOlW
8TCX5OCSFxZFHRi2cIuVBd/jCr31eLAjPd8GXIXW0i7llXBa/Nozo9jCKE1XuFCU1zMyI7+1rdSD
a6/dRdCddgNM59WsFD/mMM33bLTdpiwA7Oa8mw6JkYLptrjP2GGbbXmRAeLe5a5oNq4vZ1N51bPe
8XNboSjVrfEAwak8QDgVjxg9IGpRQkhQTqRuhrx5BzxHapTN5N7Y0LCnXM7hikQ5c+OAjXmdkmrb
zkgT/F5sSDiC2E+CDp9VBG3+xH1qDdc2WCk0sfchqUX3w1SvGs0YVpOCGi6lglpphpy83HEnj2tk
C8bH9R1ervOSz2K8krryaNnAgw3iFHwtB5XzAW5RqNo5dUYDMDVXH0YGdkDb2F4PKm4ORTLXdwvG
j7yHTPuVsKcfQ9TmwE8qLUwiAzFaRlm2S/Mu83EuVF4wp7CuRA02GUNe9ymvSVceVWODRLq7T9I7
tTimWKu8Ozk+N4rRuKgtU56tJq0bgMyFGs/LNXRluo60NN0ovZNsG7ez92Nud49mFEBNjNXuOMaq
sSXRo4UtTaxtWlc1vzxbmg/thI8qzjiY7Fbwu21mB36kx6G0Fb/P9XCF3U79Gqdw0OpMqx+6qnBy
LsTwwGWWdtelKRRfpCnGEUopnmnDoNshdIW9q6xC2guw2iFex2v8Ig+hW67SNsvuSIh8qfulCzDM
lZdGZc8bHuor2wU4KZyh/kyl298GWlLdCpzZjnYuhq0zx8/JHLRHmHzoTbICQRtoNOHYIeI/3wbE
XReCUsfowvLJMAikIg7WaZkpbrgaAwVelgPs1pqlelOM7vdJmy0EEIMGMIWjZqWSl2mOk3PUhnnG
iMOutgnet5uBi70H7KquGmVKN7pTpFdjIj4iC1EeeIc+oZOJEHHEc4Yo1XJDeVtjYP0NzYRy05lU
We04IzIMajKJCjO407kyclPOtFOTWDLyahu8DBAh9MOoLz3HGM1ji2TwBtpUs4EmPb80TN3bVsU7
gEui40BPlC8Vmg/f0Wr5aNDMMyAWIHCx6Fdw2OhmnH130ADutQC7D4uCa4W2s98FGPv6ZhNrb46b
qz+5Jn4z02C4of+mvrmIHp4Tq+wUjqzePVioVlZC2NF9BRa3VQb10dDicFXp3BEkkk/NbfQbJt6z
3pTO4GtDlz+qnZQrrKCybdPNc05tOufbrKLH6peLde96lhKZUcdcyZMSWLu2zVtumZ9siN1tABXf
K8b2nh5itMs4CQB3KRt6QWe8LxdNgo6B9mQmlu+2tbKqEyPhTpxjfzNb6VXWiE91iIlXK7hYJFXQ
39ZqzJ20wgInaoARgwhjblkN79BPrHVk5qSC61ovcSnUFMyuJtMnh2b0G2bKXUJMKyvD7LlLgwFo
BpIPJan1qxxfk+/azLmc4vj+bluBSvcBj+/buLaUtdRJ69AIY/XUTIEaSyA8/fYyqb08Yt/XJlf9
OSN48SJXZPcizZKHuIqqJ8swYeCn+bylqujRIrjtt5ZevbDjdfamaOO8U5K2x4O30vPVMI7NokmN
OJ3i7r3VMmMPxjzcZfhqoM4ZdPfAjpR5qV1HL26cEm09d+1x4Hz0qmQu/SRylGvyQu7GBhmxsObY
d+h3rbmM1YBTSpKszLKYvFIK/Sh72Wylk7Se1DGvKO3U3uZFnaChEHj1uNkwPZFQkuDQVQHQYjQj
91DHYS87rbaFYu6gNtRbfy5r54eCuGxjYY/JGc2dSyx/K+ISp+W45Pfq9M1kKt8CvdV2mkg+0T/P
BzqEr+iZnp2k/MRiDqi6i5a45bHKSpiRtVk+OZ1LKMoSWsJURYGpwEwexhYDdhW44LlSNOMzqcQU
+20onKsgjXTKB/CrMrZyDv00vGqyUj9N2ZzT36psUpBW09Bdx46QW1XOyjXfaV5VYwINW+RV6im2
A0sphS5N/N7AnYj5AuciCXVENuk4bVte0dYKwv5bhE3WFXE61U2K7f6m0KBxxrmV+To9whtQjlkS
r9OHSIHpQvqpW+b07FzlpbQU2wNwNjzwuMoTYVlvYlrIm14r6CNG6uwbZOWsHZyxjgEkwAOpK+Eu
CkBQus6puNHYqVcOGm0XPP69nH7IyZijfieriYuMkaf3XMggvVZGvxldC8m7RhVtBMJdY2trb/KW
qFCcomda8+wBXTZLH6MZenN4Me3yXg8gLwuq/tDIvD50Ug8RmI5yLLD8fgBZGtGKe/ZnkJ8S5Vtf
yYmTPAJ706uE67Zb/8RjcJarBPkbCLdQ6dkv9ZpehNmKt/HdqGr1E5Bbbfm8qX7o68JZd1hke2lJ
wFKUtgM3B+xNRzWqkfVnNKCmQfgKNlQbu7HNoz3ao2dYraD+AyUfm/iTu7bwhzmB9boUaY2b134c
Al3o9Gg8VdJ1Utvpu6NFXLPzeaTqYIePnVUKcxVLtOl9QFQIM1q1AHvCB8494zlYhATgr+kLT137
cKu8BS2pYCykesx9LUlpaAJAsbV/ZJad3ul0mdZEM1te6mrZ/dS55mva5uOzgsao8vsRDNYNM+E3
fSNXSPcblKJAyHZqvZpNicEZ/lor1wrRbGMwdcSrPl1lMeon2GI0I7kQ9QA9NlV6sjiIqDR0visT
UqkNoQC28FscxHyc896GgAW+IiqgRUxo9TmlaqqjkB3Tm07HwTSlcJBCA0HU0FwJZ2h3SjC3fIGu
3+XhEB6g1hueVdjidco0U10RSkSx4trDbYf9ra+j9zxaoa6+KZlBxWQ2Qbkxi5HgY2vQ/VEX3d7m
/vJIZjX2P2HuHKfOhHHgaOWLWzOTsVmb/Mky4MAHaoBsnW52h2SKZAwpaDxCvZ9p13qtotub1tC1
Nb6k7ZZvM24npXM2eD2oL3WBf7SK+/khmQz5kGEa8hjmSA5JV2ppjIeIvYf2PSDBADVKQWAd3F0f
mnJ/jGRTbBKtzWHXx9EB0RzvIxEUTTada8wIutpsfVtO2SOuUMknnUHnPQqMhBpg7H9KGSN4lt2w
zUctfUimwN1pahW/j2kKil9znwFwG7hE5u2aPM/00aZTek+TkZZqryAkIBVHE9iv9+ptJ/BPGNQe
Nr4+x9MJPJxWrdp0gszAOOZGP3At6GvEL52dUyUiAjdNWW3cTlfXDthHt9bQEB6BBme/j2yadp0x
bUw9u9EhKd+OijQRuuifuV2oVIrg14NetEd9zpM9DpGo9agNIN8o5ofaYQwxSlsFFjTfp1RB3h0N
c43wRv2B8Ue5GiYlJASGOFIbbfKsFquoH7w+Nq1Vn4uI2+qIiKdVAH/KMEgeIibOfZoNySfIXNdt
TDnHdzQVoemzXLZ9hxsmNOQQvWKNOhtj3GmFW1R0k9HUA4af1T2CSP1FKzN3x9NuMKbtRb5yOnEX
qzoNSmnd9pQ9J5OLWwUDJ+u3Ab4im1lAFKEIVvG71qt9mWb1Wqt3QjGPYYzGKB0mFkqUy8m3dLVZ
z1mbA47aWoVshZ7FVVwIduwqyg96F+CrYAOjj5OiH61SWN+ifkyQGmQNZcdSvVGkbGgE0LCzl+TP
znYPrdYafk+rKbJqZRF3EOUua7YTid1JlYSRV8BTxN0kBUrRxS29CfEt59pl+vVM8d6MACj0OaAO
ZGZs1J7lDNOzRCS7E3h1ZtwM42CbRzqQfa0pN2ncQcQiJnyttI1JBwudDfFiPAtUvu3WrNvsZ0+q
ySv51/MpSWLr2U0DUCvEgeCOks5DZt8PePUhU07YLi+QyxZjnjNq2SIzM1mxBo2LcyJhpRqh2pph
dRfb4tqmK9yN8drsMCCopltDL57aMHhTYSGUsl//eexfmXkL5VlDX7H4ZkHO+0p77bF4n2M2t7vI
m+utO/wlyx1KNTIPxHpwXenSnacVRbFGL9/sg1uN7acDBP4rz9yFlOdCx1MdnJgF3NNzS8JsLFTk
nEQvYfh7nbq93yr95s9PSCzCgv++nYU0+48QgCBgSO7umfCAOL4Js+0aTyot1MCVFNJ8JKyyY1a3
6G6svEH1Y8zr0LAHMkXIsQhUFWuggvuykjTZj653Zq6sfaQe+rAz1y7Bk7vRaOlHq2F3V0JVeaMg
oAtgl3+bUoQR2vL1XcJWeb9LysvZ18+EWsvRzqsb2oiI6W+bYRvbJZXrs8pCLQXLKWou0CX/91C+
PrSF6gwQgSBFtfXz6FpVCUM0xEp7E1pNjb7JBjBNNeopKBbz8E48YrTKDEN6RULnSyTR8oQgn60o
OoDdZir4WbrjI8iTuYuB5pfzc3gOdBvNmkTq1IkFR0as8YDFcLFRtDDbqaZp0tVI2nwPm8TaaLHA
5JcLn2e21G/0Rzt/zjX6S26zz7gl+wVefx6d5+dedIWPClT6/FYF9kW9eCZNoJY5MAiJgaQ81cVT
MNomNRqKyzKMhOEZGvwjCkE2QLSB26CY4czJIlhnXdQe0aKXm9jO05uWBfIwdV19Yw/M0mKuHrGe
am9jTW2OhQ7ZytlrMoDaNOIWGcDp2Uk5Kv44yA+qCXfViap5tgeS6YpwbP0a6oafqKmzF059oEim
bkfpT266kf1grjqnqHfo31v9fE0obbW3NXd4jelHgEH3lr2ZJk0yG7kNTgb1+qpPEJeRnPFzyszM
g/mPN43Qs01TgCRVZtM8YEIybsa2T24ymB4nKcPU3Ix5Ou+nmjtmgbRrrY9WfnDdKZQ0RLX4EYGk
uTY6ZfSoAD+EVVn7eSE5TSh5D3mgWe1qLGxUnsGIbJ0/c40bAvsrtxiKgMWupkuzbK8oU3LflLLz
B1vr13opYSrmTfDDsbJoPdS3WmWsnRhZUxgdp1jQeIlzJJfqUN5NIIw/hFWAR4+01uQqtQCBgxnC
KV5L9h6qznQVClFtsiIrVjifACIpruFxYAPBOBTpR9fqPlE76Cc3seW+sWdKe01JbjDlz/YzzsZI
Otx8y62damRKGySIgarg7dBkp6Qpp7XaVLTEnWqCG9ObgbGZHKDXlYaf0rEFt/S1NkDXh7bSylad
M9FHsOaPXuG/Fcy/dBUNKZ0Rm1iUTTeXVMSRjCW9gah7hR/O6WnP6bZNp/JoFu0bzZP4KSx7cJ4U
khPaCnxhW3X0E4xSryvbBP1XetXHuQE1TVRiKWQmGPk4aGxOUvk2NS+tF+NZtIVOihCwjqInR5d3
Sl1exVx/+jzIr+O5gxoYZT5MvvK5iBr9DTF9+hBWTbWd3TDaSy0fDp3WRTfuIJ0ragfAPb7BTEMk
M7EGKG3rGE8txlb0w19KOIlPhU79Mze7WhuIMCiTQlvHaApoFtnjCRsng2SU4Fs9jR9Bo8t3pXYC
L9GWZiJQpXOjQCqBRmrqdP3IEqnoFXvIBrI9WPFwUG2iOn0grAn//G7G58h0tjUODtpKNH4iMOv1
SToVL04PtzQ3qAtWlCnoEmo3pr/tKiZNSjfQN7R1xHXUT+EhtJRPiYXwFiXqjxCCEa5EEFv4CsFP
iDRyMyphD6+t7jwxoc+e7Orn1HP1tCIbgDtcOKmZau8yKV2/x7PpIDhheNWxBTlOE4+O4CI+WON3
i+oND/pQHMLUjpEMF8a1Ern1UbGmYj3rRnUVlEO/ls3gXpVNxuXerZrVYKKgnISSAv4j6MwNCV7c
zkl4IT3hrJJwDUNHn0eIq0mnEeXXWSWB46XZFZhUnphNlb3mvfz5HL70+ecUf0wGG4Ce8pRlJxew
S27//PmLWO0/Jxbxqsg17UVeyClBJXZ2TsZu0AQJhcydOQdHsnm3ptEdMpzgaV0Qhk5Ps2Cb//sx
8dgm10Kgo6L++lp9zfVAnqHVanciiuxxDR9tvlWDIn4IDWm/t47VPNWEMEEjoLF6Yezlffz7e5GH
Ucos6g+DFqXhYlbydWxVCdLFQ829qTAvGtYk/bSX4raXr/91CF11xFKlEYitiX9kQ/+RBWG/EGgT
tlI3qPjHz3r2g2bdXarPLg2yzJv/DDLnWWkEOoMYEz02n/a9TlLspTj5S6OczW7woyxJ88Eln8qb
h5tAeAJCZPdXKsR/JHuoKA2eGHnUujhPkoewNk9kh8YctnG3CcehukmmPrww089/i+toAh2lbiBB
pTw7f/NNqjVSVav5jiZziAvPlG7TuC42KvSIg4LZ5IWZdmYQTIqQbiPdW9TJi0j5XOqqDSEWz9hB
nsroBRb6PLy6DdjjnWheg7iA/nlJj/b1By4lLxJI/POWwYjo1M+mdtrOmI9OhaDRHa2hoLWqr8YQ
EpW/25J+Gedc/4pKCOyhFNfG3Du38exMa7zKgrc/bxKXfs2ZUrhzshLiNL9GYngRgeR9ELaiYG33
52HO91fhYAPJBQF1KquVv76uIxx6iK+to+YhNvHRGytPq50L0/vsl3DHtPl4DUUZCnWcXcTXIZDi
BHjGZ8EDfXaQYcDRyQZCXv/5h3zd2JDUEzYshIrzNVQ5co/PfkhhREqgVmWJm5W/MFFsf7oksl0m
0L8b2zKEjpESMlELGi5v+Ww3QFdt6LToqvuAqizG1TeIDvW4S/inAXurP/+e8xfDYBi5L1pxtIaL
tv/rU9OrLjMc2ZX34o3mev3015/OJoAglRsAvrPm2bGnDHrrzoGa3+fqniuS+ncAAE8KvSuRAbx4
RKjkXHz98qY5GnhSmMp9P7ir+ISG48LT+fVt24KVjsnyP+nh5tlar+Ih641AM+83U/qsRjqMm+Lv
lPT0iAlCwSCIFBRzqRLOlnlE/0TH66c+2f0EqWXdo2/jGvKX70EwpdCKEKzAzsVIXx9URYgE+Ydx
c3K2VrIGtf//+/izRdG4qYFtMR+v9xt7G4nNnz/+fGVjOAEOw7umANTZcs8eEaZmQayKQZ5Uc1hj
B1f1KmqDZ3LNL7zuf6TEX5YekSAscFqYiM8XM/Svz6mQhWjSOdVPVtboXFK0Q20iejRbOKlll98u
NEPaCMemQfs3j5QewzOqqL/DnZgSNqwRjR1t2St/iX5OpWHmTTX29+EuULaF8rerZvl4di+W42JL
cA4IakoVwZsy+3uhzt9Nab7ihPTnF/bLpsIIuOSzz1P5YXhwtuwzranCXjjdfWqPu28KnYU/f/7y
wr+8pn/WOyckc9lYas2vr2kcRujLbFsPGdZySpseaZ75yIk8jHcwIS3XoUKr7c9jnsnrnfNC49zy
AsZwEg2iyHHTqrEIMJKr2rVW1RR9pkMD9VDSrYKwdlDK5pjL7nRh+OWZ/fub/9/w6OAdFgFWoGdL
eNLjFgJkSBewqg+cDq9453o6PJs+jmO/7wML7AUh2yStg9UljwqNpQtf4XelFts4lT07Lk4wZ7VC
nNa61tLEOglFvxmV9rrPEjgiYv7plPMr1YpnudH3cayvS3J5zTpO8PO1YcMk3xPF2tXJQlLVsF10
PE3URwjBF/ah335B/JbZMChz1XNXta4P0Y2iJDhlOUt4HqFcuO6qNWBUFYiYrHLya6v9QK9xofb4
7eSgQactWzmBdc7Z22lkgy1skuUnDKI3zURnoOBWAtCem0+sML1/c5orZbywUZztV/+bFP8d9mzj
nejtRLVkUgTGCKa0q/r3cXibwhMZ9n48vgYBCtrmFqYOOtTowir/J6vpfEr+d/Sz0xHLlBKJW56f
lJReKvLYY2ZjVRyR0W5a+XtvIdptCRFaDRHaCbgJHzR3f2BB/GBmtkd22qaa7SuJiItdaG+oNIlH
TaKXqD6GqFYgKah3JujcRusKIpIYo57zO2ehcIBmbjGj8zhRnc3Udz/LHKGUWYT4C6DFBIrVCqRB
irVOChToi46JHLO1Mc+viF6OTgrlyBkkms7Gz8toM7WFr+tMmJBdBEP5XRdIkGI9e8qC8NEq1Lsg
lR5K9XGF8Aj60uRrsjg4lbY2puphsNyNW8IqGQtnXg25la4lxrOcIMhakRF7gZkD3mm4XpZiW1vi
R18Z39F6IX0dWvxNcSAGXovhpUJ8gXQdho9V3HRe0ogXrQmPtoOBpwTUdp8tYyHz4o4sZ5b7APHS
CwcNvlVP2K3xOCrDFVng6xK6pdej8ZZNeH9hI/h6IP/faUc/h/qLQlWcrzP2AbBJ0MQTiU53tJCx
NHNHCY9JOYyhwHcajVSOvsmat3oyH/HBforiwdOgJdBs+150ygmFy6Udctn1v05HqK50m/6p1nAL
Odue9JKGdGyU8pRWnyYXQN6TAX9F0Z6qZONCp1Cm723/qGOrP10MJf96JC2PBNoTzTVM03Vr+aev
R5IKm663ppQapVeK4wwZbKMrol7HLY7DEQa0P2uoUO+z2yL+sGt522bzO+SK6DBrqrpWMt06dBi2
39YVGRccX+3BoPeADWraff759elfO4L/97salMsY0VCUn5tNOOgxYGia5al293H/GZcvZHNcu24C
3+AOw3c/6a5D9Q3u6qqsbnRbfa9xPzTn4qoebwMcURDc+LrzvUhh+BU/x5GJqdSsXWTUGb1FrCVC
/YqQF0Dx9M5N/soZ5X9fn470EqyMWPUXLDBOQklLjdT32WiPwZTepTE29AMN3Qsb3G92deqkJeiI
NiPmHOfdLfwetVrAGTzhnS6WZk30CXMn27WK/TkWY34bu8Z4nVjwAKCkIzOIR+NC7fubeUVC1eK1
RSUFzHVWSll2nBNF0chTXD1Pg3lf5DMsHIIY7J2bfRhqduGQ//UI5SdzfgLcmDTWnLNFpKhhqZqE
kpzCwrU+jGEmI9LAEDC022hnlqN4ytO6gHOroXggVs//89z87c8ltZ6eokov7tyRSVE7WINVIblJ
qCi56W2uwrK4j9s8X/WTujfCwu9ca/vnUb/Wq//MKEcYBDvZy4rQxdmPblSyIZR5ecgR5qYNCIU9
/n2FwIP9d4x/FuV/kMTYDqQy9608GWLrQqVoJ2zkzWdozAjqRp/4rEKL91N3KY5yqTzOdkVQUpKk
SHYCuDqvG6WuoboOHJ6o5j72jgbbrH8i0OLCI9R+HYdy3AKmp0kK3nyO++FN35WisOtTo5m3TVA8
KWUPVzrbhaA+6Hx8DJ4e8dvYE5OyKYeZCnqJ5kGh6+byfkgvBVotG+7X3/31+ywz7T/POxskUR+O
U1OR3ZoNuxMzB7o1oSn1Zkgf/zyBfj0Ql8FsWpgABejUzsq/EVeiGV0ckrQ43qsl/Pau3c9OvoNv
f+Ee8puhNAx+AB4XGJLQ26+/KyaAJJxgsp26OHmwzNI9pZp0N2EifobBZF9Yj795q4xGvC4WTvpi
9vt1NDyDOy0hQpfRKLZks1HtYp2LC5vOr6ueqyi4HaZyKkyLX4gcLjLBNhqbkzTrdZN33/H1P5q6
wy6QrpO2uUKicmFf/XXJL0NitLQserDqsyWvTLWdjRpDpvMgcNLQlKNaKcPLn+fFb0fBvpBLk0qw
w/ni012slpEMA4zI4lT0xoOuRxee3XnEK5WHCeIOwAM5mdjMXzAqPTaQgc1gO/nPWpReNUwQiT9H
hyughOcw+kZxIjIUR6Towuz43c/779Bna4yQZzzineW9NXJXaS1swx710J+f4W+m4IKEcPph4SO4
8n+dgoVERwXF3byz+77CgEm3rlGr58eZ9JELlcWva4vKDR873BQBFH95XUrSu81kJfGpM+2ZiQet
mxRv1Z9oY/uySucLm+bZHgUDjhBKR4ccpQqgkvNtIw3Bs7uyn079klWgkB2ynTsVb+CMdBEX+g6X
ika/0Er9ZVDYxbTNEGLjEbBY6319nkEmMjRPnX1ygqbbBJrLhSea0mNvDvZm5Pke0kFJL83S5VP/
sx1jqqqCPi5YKtZANOPPdki9AjrJRlU5Cbjee7XWlnRurCC6UsNYqAm1W8WOhxculPgmUSofnLBJ
c6/u0/R1tlNkmSKaE8/thuwUS4wyciQLd3MYU6mMZXQooRL8ed6dTW4BYw6EiTJ5ySjk2589pzGJ
3To0cz4fiyEr2vbi4c8DnM22swGo8r++CAPxsdNb1DqhRY5NDh0xpvNs1Dh1XTIIPVtD/xsKehmg
H9AZ7+DrUBy1MHYqrTyVMwKGDxKH8vFSy/e3P+ffMc5Bv75JsWeBbXxCtGMYL1gxwJsh+uTCdgCi
8ssMXt7MvyOd16i2OlrEn+nlSSVFC76169xkCflVY0UboEFUtB+YbjcpwvhjY4jvINMKWTEQfsyq
TnyJ5xagFP8D9nlkv1YaFOO8WRjBGSj2ztDbEJGmoZBC1Bp49YSF8zPWCmtXDvY33B/oA8v5R6oo
NtnVoeUnU1WZfhfZgMLEmLTYjQh3V+QZloR1mK4jtEebeok6ZAtZSPmRRjaUZq9Cc2hXNfIwJIdP
GSSOCVs/H8Wt3EJU/nDaOkI3qpVeWMVvEHM+B7QF62Ss2jVRe1hgNXjkxPNg/YACx2WNMCh/BNze
5inGdgSrCpx7kug0j9OhmPPd0LSq52BQoCBBwDvAaoTjlVFheEPVycdOhSt/jR1BjIdVDT0IeQo2
DLFBgpvADUSkBJS4WlX4tokrA/s1iaQGLjWpGIOdZSaSzK7sQ89DY40EwP5mI0jFhzYtt0VFTlmo
EFNNAV7haE88Wa+2g984uVg3MbuOmqY4pBAKslas1rxv9L45qhIBZ9FRAeCUI/cpJvgrUquNnaYF
5Te7DZutOZDkaAtUk24Jbd6JdPtQaJ3rz1mmrGuEqL6tI00P6v6tMULLK8xO+xkYmE6I2hyepsoS
CKGnscNACwupyag5NYlvDAnfCxDROHq6jvuOIKUq1HAgJt5zBenM3IYVxkauW7RPZWsZfpoXAWZ6
mHVdZUMkrkSY/6w0otEAS5x93/XlCra1tannBBvFAi072hWBoSSrf4id8S3uXayDEEKvVSew1lMR
6ztpoAWEeF5fx6njHPKhbnemO9GqpdXJq7S0YxRW78wLe5OJSf8Wkj23TgUOR30X2vsKdusqbKds
ndTTpxiOA37mfTE9VnaAi1QEaCajqL8JAhlszSRIiHiYzR0J6J9QyBUUtA7vwykq38KnAafqDJc1
CZ1xS0BwsnYIR983FiSrQULDja/69BBXK1zhEZF0uU0GjiaIb4nDHVnixi4oO/y8MLWAYZ/p6K8G
I/X0tPtZD8pbNZlc+Wo72BJ0Lm4aIwf1ayQBhPFkv+IlM1krwmLQBcf0qtOxnrdNVhNnpzfaEgeI
LUMcKXfFUDpH+DztpjWTcVUI9AtdF4/HAYMb+JOY5LVRFV43tvFDcVXo7k5relqFPqvPEF+Thfc2
kjbmATQXXgH7e5PR810FrTbutTgfOS7JcyKmp983gRbcB+Ec7xtZYvw/VuWtOyGldWfcMZEtYshY
YCivCOT1BpmQEL7HcJ1nMaGlxDbdxG1EcgCqmq0TmR8Wzplo9CDBpZXzjnfiYiBvGJ6TCjQsecD9
opT1Ebk5h54aXg9YXOyJFAVvRQkKBBLdOWo/+lHpFM9hbtkrnX/d6EZHTBKmdZs+IeodytkMPKmg
1UsCdFTKIDZy0dqaspB+1ZHxGbtIsmOxyBVH5EF5tvjY5QBTsGzDK4t/9eIGT6SoK2Os1mr5ESoo
cTH+wl7RsBXAia6avNa0YeFbxSpslvABxyGkrw0zT2+dAiZtOkL/t7CZdBzyEvqw9KNWtdDetM3R
CmLis2rMl4aw6h5CALJNuyhvOzmXh8iBT94X2D5Y5Vyhup9B9tMqWPEngjttxslHjeS3pIt1L51C
DCSa2OAr19z/dMy08KpoMZGDNx5FWMkkLlEfRAi46zKGwzfjMLbJlbQCZi2M9zwYVa9CP+UR+PpW
IwL1jDj9HIrmh0TgQ28h+exN5UWXHf6Lo/5RBHmA7Rw/tKd9uOL9fJgEBkG7C6SndR2WrXqS+DMu
13A7ZfTArTJdBTauMkWrPNZE7a2UysrgHkbQDHN1hq6KdVfY5qybvEbH6RT61sJFYjVUFA69YYT0
XPA8KnoyY1fYGDRP/EFWYhaPaHvjmnsBO8ZTbDdoh8wqe7bz/MmCrfnSdUp+HJDsHaa5DI8hzvIV
slispbqF52ovPgvI0pQPI3RcPy+QMCI1hPjphvA7XQU5E9d9n8Qx61CE9g/DgYs1o+K9amwX57Gh
UVYUwSoYOIlNisoVL6x7uquWTLZiMIx1n+T4ZbBONjglWPdJpw1bCEbN9f/h6DyWo0XSKPpERGAy
MduConzJ2w2hXwZIvDdP36d6OzPdIwnI/My95wI/6691LdSxLTh7bwXtmUo5I4wwmbC1yj8OoToY
SfLguCPVZrQJdkZ6psJ69JYdaJc5TFgU8WpPA8MjnGIYx7BzCmvxuWvXozkOU7B2nflUq8QekSoP
A+RssJW7FGE2HiFPvYqo41Y3SX361mqgJhtAX5i6RMsfU5/iBzXfsLzmiGPPY8nlVe6XpwgVg4sJ
A8RbEe3nVQbWiLCOjYmXEjSoyMiidt6dTn7IYXhdJFSY1srTR9iWGV4GakA5UjLYxPRuYOy0p3zQ
4nuZwhzwMPj6fWfRks8Z3pcpmm9InrbAipQawtpHpNKuwRLL9ljWgt0L8hwMYHF8Z/LU2DWAiHey
kqwbStywz7EelTd6Dxz8fEOfFW1ytkq+4wwQUJIy3+REqBxnR8yh2VoEPeLNu46ZYNUYC4i0kfgt
GrZdHabEo973/ZY0U/c9gjwFX6+o9rlkG4JPwApdiAsBy3fzvQOmBvkILRmem1U+r4uL73kQCv9M
bIyPBXwi3nm9vBgCeNKk5X/1ygGZKOSKnW638Fa19G6tkFwXcsz2bEbWu5o9Pf+11cVnYU+ItbGA
npbb2BT+VBxw40VPXZ+LXSw7set1EGA5BnXcSEP9WjYMrIaicX1+VCMkhxgJUYmD0q+0vgXOPHp3
eNF5j5fG+3ZbrA5uqxkBnDbvHo6uuxX6hGB6Jns2zimegDYnGF3rV7PU+i8b9yHerGwpYC6uhcRy
uXLYm9kAwUBM+oPRNNFzNMSwRoZm3mWlEQWxVy5bO2ap5pUrp3LkEuYitWLYrf0SPxOGmj22M8rB
yapdvkp2SEkROYc6HqMt7WT9LG4WTdDl7rbXOIEAM7EVnC0VIkd2d6mrq0A1I35fj/m2Gtwnu+yg
TkXUkMnkThV5UM2vhYsICmc+oY/Fd58b9q8uWIE1JSVt17Ll07mD401OwOA/KK2SNE2kZChBRZiq
lcSpZW3v9H5Ef6w8fmHU3VVxUqnRPzfe8mV3ekcJNPwsM3y0Zbbay9iaepDpxs8sb09uZr5m1yb2
uckl4wbEBUCPJdnPM5seFlI4KVzO9rpJjGvCQmajlZyobp+uYd1KNgT4ZEOxGPNTNC+1ryV8kUme
v0xo4EFuqD4oG8PekjqZFuF3rSfPOnJZUMf05vhRlt3UEAI0waHY6PM07FBi47RRS8YKxzZCQG3z
FhRcjkkgyrdIx7COdTFEGpfi97RIg75B5f0xTfPmUTaF2jezbfmAqKYL7Or+iz/2siN+GDvbBPJ+
q5z/u+Sm49ee8xPxSQqXcxY9Yy3H6Y5FcVfSwsJQdAHTUnsYOAqS9mQqY3jrKxesK5rmwKtL94KW
PQ7lSs1k1XZ/DyGLJkAHb/9J5J/IwqxdpocaeAVxdcvYfBAUdJ5n+WmpabJ+lLAm41k2fUqcHuFU
+T4F0RaFUm+rT1y2t5eR5GxsE5aFt12O28bub4E6pfT8fJiBlQriw+fXDizSxZ64lkebJOICa/9B
9phGC8dL7rNS2FvPrat9tqb2RhraR9712aZoUi9cm8L6yhqDvsUtiGfnNpiggaXlzR+odKooT083
2HN64rth9vt5b2UHZgXLdixUcm/UhBNhDmidpyT1gFu24mmc8LHECZsvznr33k4x4EREIW+atsF5
BTnc6T+QGqKHZNfhHmsqv4M1amnYQJY4qJy1u0ZJHeRWVwfpOP0AI5H+knTo+bsMoJcAPspQi1DJ
gppHtzMPh2ttHVTtvHmof0LdbfntpxZ/LafZpkyijzzqS19kwgQWa6ogm27nIH7STU20LR2TC0Bq
XpILWYYQOE0nKq4FjCoVeADnqOpdjZ/UyKlhAJZwXEq1XEDAgG0zlFwvrlHfZ03+McBw2082XszN
YOGy1HKvhZ8AfYe81jZI4BBsUQ8WIRhLrgZIuxgieTux0SavlAEMjgCT/thJPH87ejTeL+zq9/wL
Zmg5fXKFzYikLV6lAfjZGSMOBKN67wucqmbpWvCOZmdvrom10SJoX5Qc48FMB+cui1o+8vIGXByJ
XQDt1RRB2y0AeNzIu2NuBTtNdh+x4/xqOQNHkw7kOBPU9uaZrrZrF6368pYIyANbrABvQe0nPfgL
rUh6LJCRxtrTwjjKgeBLrdH2GOSYfbHs2+jA6IMmituzPWGN0C0iv1yUKpuapt7cqIoaD3yhthPT
RCyXDdLtXu9mdwOzx9waEVwhGat1U2QQDwlaY8xlkTgJqYc03KT89WJAInUFOtwoY7EpqdyCVOBX
UUm6BAlWHwxRmggqb1jvTbmYhzUF+Aiub7nEVmbTY3g1o7O23QlZx+e2k5juC+kC/kuHu6yQA2Fy
5vAJKN092bPSrhM+Rp5UOoYFmP/3hGPmBJ4gC9ScAYnldTLvKWqhb1QJ3DvyZZ8gvf2OU9sekn4k
87vL17OZPA15SMyf8ml9eBRmZnxQvI6cL9Q8tSZ7n/RsdsR97WwJ40wDMzYJwe5rWj6MslmQJkkW
6IvrvYvKxpouYSv8WyPnC1fV9BKbZXXopUYYgF4sVXpgpQGnSDYGtHo36e2/JJPzIWtnK4hmlW9z
nQ1zXUfoJQwcrtti6apr15s/tmVpRzB784bEWBOLBY4+vqsUVsHId78S4ABfwv4sbaffW3nFgMQR
BqVfi8G8stgwlorlHM7kV09f3hzMSNRVC7C/rqa603Jt5wxk+GXFDC6vpFpFhwUSKavw8pBUwHcH
XAXjbwciYX1gdDGiUEMqwqrZvrNGHHepw6JPNWQGpAV5pamI4r3bEJKbmK7zxC9FFLrDa5m6qIa6
6RMkGX49gU1bp4DaMMMFFNKPw3bKCvE2pHW6Xfrc+uwT07x6KjPTTdPF7t/a56SrcZqeRoHmJu87
0EF69IZ5DHVEopGyxzEa9ALmWpm35r7zxjjAbvuP1PRxC/oGN7drcW4idQyV50Q44up/M1ywF0ZL
oGzITAsZ0ENrEzziZVnEY+kkL6uayJfUdBhNllvhSl+KgJmjhWtw+J3IofNrApX3ydASiJvz9PRk
MA/VIrtHOZaESMvKOcFRTq6OyNewyNxsu0I/Zl5b82sYt45f+/Aqq7pDZEiV2pctQz3B2CKO+Czl
N7fKL1Et0K8QQfhiwTTfazOGs0l6gX2TCsVp6nB5QpVv7Km6c1INK2MJlaGEH8LPZyfkZ5jNNta9
LxbHTagN5UxjKLuvdWT6iFqUsqqbQlNUxZWKcHybS8hZVhslGxrGCpahbHdkB2c3PAkNwVrb2Qfx
aXFYlqMRmIsstrQyhBboC5b2us8V2bUw1mPH/AP1gbquXle/biQgO+H+1TVQ7dTLsyNnrbygHSoD
0U8IouLYah+bYpjp3Ql6T+pWwLzFWBK62IJ9DYB3WONq3Fiq+If6NeGzbX+SGdoMiAPDOtolbz+h
yd83W/8m0Wtmc4CkKaXJf/jNInxqVSeNuwJb/xaENoM4MVrB0N9goso9O8R7Hy1EmEfP5VBgojWQ
dpS58CkAW7D9BuilJdprvnT6w2gZyUPbWeXFy1znHZskkyk60g1/XKjvK6ADkDFyL5xuuXlmrS1M
+GIrbMiOukmlpsWDCRer6oqPvrejEzTCdp8QdriPjC65B9bYBSWxh7uZx+IPajJP1sijie2YQ1xv
5LaaAGsVkVp3lSLwywR/AMfPwFtqgYAnja7a/Z8l0sZdSHb8l5YMDgPXerYP/SSSEMsJ9CkqttDo
IDR0tTbt2cLB1XITHkc+kVySCvswEU7t1ulzQx48Grlu2OaipxnTE3VgLd5cPXDoR5PR7GkFfMqV
0hrib8yd+sN2+/eozpOTAQ1sl3UQkeZU/cTdPPHjM/AV6y27MOoHvLJpF8GQseeApScjqqYGVu1k
+h3geb5vCe1giT19W1RWv+fjtELCTgQmQLM+au1cPpmRct7n1f3nlDPvi855g4u0J8EeDNSsle5B
yKbiLGnK505zu8AUFBR6Sd6SkWnpx2g6/ZlA0tyXqQYkmaLP11ZyN1Wd40cstPplTXsiF5hIAI+3
+yh64mEYdHx57RECCp3BMWqAzDbSP6Oz5ceyyvEoOTBgFs4mPOhWn1646sRtomseEFvod0nNUIIS
aNwvo3PDOHJFwpZm2ykgwBQ1db9k1v6jULaYG+ZxFNdJDH6lHPLij5ErgjC35URehtm+uKQ5PVKB
t4ElM/t1FqikFRgTUh4jUkq8zAlxtgF+ELzZd+2s5UHszBVzi7713WiZiezoR3kZbKZwqwnSkKDU
d1ypqALm5hez5bQn5wfKyjz1yCN0LE0hiwnwP1NdhpZhJRezrSZ4sQ5kZA/Ueosd5M1exDvLM51C
rf6UWdKBJGjo+WHY9AfRIPTUCK41o2j4sQrPiJni4oJlg1n3R9cDTFXiccCp1LfvZmFCxmmLLhjx
Ypvl+w3pN3VPZiW4GvpS/rkc+menmD5QbNZHsnzA8DNjYnT5kRaIjueYeB9GBr1Pfg+dJFExW5jI
nL/UvR/KgZRFhD1D8t5RT6NRtawGGsYKbemEkSqT/VQbJmsHtCAEtBTHzmbByicnE8SPg12BThu8
U+0Z9Ydc6zaCvN6Z4SLSl8FLaE+s6SOpbxRwwd/P5wYQTy5TAhjKZG8HyPFX6NdFIcA/F1a00VX0
WCfTdEnILlVb5tBN95KipB5C1bf9i2WKwde71IOo1JF+0CSWfoRh6h5mULBvUat3AZ8tG0i7iw7x
wrDY9JJXNgi6X7oxYShky+0iiAF7GpvogEfACKSKSW6uSAciL6/3tbjLd2qYmNx5Y3XD3sqgcet/
hV7+y6rC8EGQYsiXDpO100gj2W7zaLjPXWiUgwv3mhwXRbeUmNsG7BNj3ezfYHAsjnWR31KaWaLo
gxO9NfpSUUTPXrMn3mLrqU/mZlV0LsvBsS4wrCe0o2OfpruWFfB1xd2L4EmkOyR1xDuD3SEKtWXA
VRgkB9ia/bNmQIBLjDy4/6vvKI9v08jX9q1QJ7sJjafbL4DiOaiq0LZPAnwa7H8oW2KGk8AtslGr
fGoaEBZVRAyMYTXGzjZg4/YskUBQAe0uyhqmgeCYWOqhPzpI2dd41DaLyl4wANwGba0RqtyVj8RW
/VtM47Rk2fPKB7/TETOScsIsPgcvT5rbRUyLQTRRRxqInv4Casay4Zyc8b7AeygBXDLkNAubkr3I
o/eVauxiFux3fGfRkr9aTMOzst3u0wBIF3gLcAXc38bK/e4qsSVAfnxwdGs9umb66Vrda1zrcOJz
kBO9MTL9cjTo73PV8oDL1PegvT4TT4/MS8CruxtqfTqJCmobI+FpU6UaJjKNQXSZMo4Yyipm6tu3
xFPTlIJiYj1iwfK0Rnj4QCGmTV6SJ5QbTPSZE+VsNjiFF/5avphgTI21ORKLMKQhgC40yl1BHstS
JuBbmdCQPMKtJpzhuZvZozRp4pxytXxwnps7h1WHz7Gn34FlV0GEOMYv0SDbfPiYw+mv2TEl9ORf
AjMfC0LzNvfh7tnkxdj9FhhNNlbmVtuqo1YDv0AW1RT/zs6cbEnkWsst6433hvPHZ7EC0Sqavwho
gELIZIgljE5JAhg6NDVBS5jWs/5jaF13qnuAGIoEnk3M7GbTjiT/MniC9c6g4MFaqv5RpQlq71E3
rEfHLEpK47Vu/KWcPi2OqSCHOO7DRvoiZ519q2k3CzPaQQDeVuLLjF3jwr6mukiOEn4Q+a+iFT6p
2F4gzUrBwsRDkt0ZCSZtg41sEWV05vmHHscNEH/lHRk5/+uTgWGv6942lBEOEWV00RLk/dg/NUCf
QdRkLZwzaJZpToS0dOLkeazj4a4s2i9A+OZWNB7SQ8VVTR1HvC5U2xFur9MuLF+GN1EQlgCMs7ho
Q1vUp8LMiovOBslBWd7PYH5HFWYjiV4atAKu9qQ8j9EcPdTM8IH5ldSK+tC/TLjpA0tpM7z6+pYi
Yb5WgpHeYuLvH6RUx9XxsqOt38rtlmfBIpXe2YybsImzJGi9vg/b0Wn3LGpI02rKJKTmgKRReSYn
X6lvPMbqQaTkO8mqr4TzuXzUXbJd08jck/Il995sUr9F/eyGrCiXx9FC4dU7k3UAoDFvp64rztXc
gv/s3DVARLNAKYXmllmxR1iajQBW2PNFWz335MT8E+Qkf1Yd3MU5M9gD6CaZ811LPAzJ7T59L2cm
BN2HxGiTNtAju/U2rZ7FlxbEOjsZx9ywRofJ3UX3HCaClKzIONpGnu3HXqT7GwOY5oZMSEN5NAgk
kWyzGYI1WnhyVhcmWMCkkHFKBAYo9Vs2gARjyaT5EIZRbtJbxtTMFDfsY2bio4IV71GnbMasLo4m
hRHbjTjzZ6PpTjMOl5MuU/MrIw2L/wly9amFagaYtdq7OPkeDOqzXayGh4w01p2yG9IvRG5cenUT
bQtrDOCsrifk0+Jo27I+CA2nQ+VGBJq1afuZpGm9ZTqX+4JK1F+9wuR64R4gCiMjHEcfn6yRhQxA
me5EykELzrfvtrJcOUsSA1m3IYmBq9ee33QhO8rL1nXvebG9HUeR7KZ8YsW8vq3N2O7JKam2ziiG
Rw7rhXUR/kaF8XRvGVF6rs22PgGMgSdpjc1DLZXLVmsZKPJWtrFNrO66dnoSFJ57bbYYivWaIF7w
tp0W+pf02u6yCKwVpdPbh24xl6d6HJg2UWD4DkVNCRXNSlRx1yY2n4U3/aSAS97jqbSTzXLDW9gZ
50I9xT/FuNhh5qYR3fOUsdTW+QfGGwyxnMQDDUX81Uur3BFwR+pSn7HUjQnDzpQzXtEOA/fXG537
LGrQcMXekUgr78iVbB7iTNXofQs4PXVGGALX8tply44Yujagxm9Inq6nS2kU2Z5DZLiViZpPUhCl
8qAte0OrSyQNNvXxUkHUnpZkYyv5kteDt2PF0x5ru7slyzU63e+ICcPu4YZGHkSZKvK1dJqv9RxX
gL9v5HHLq4gq8v4Itvxu6UnYT39LiwAn29Xyt8kS2cO4LJOvt/GwtbiE7wiVFdtsZLVryrg8Ki+T
R4Bz6U4V2YsSTk4jauinTpozf4AeFk2ZAZVhY8O6CU2bPSGpY3u1HEwZxW9ZvPyUffOBpSbxDSoA
v6g6JmYjpQA7QVo/rZVk8coWRYuj38URkmXPybqwkqu5IQ7HDFJOokuZd8kmWxYW5Pb8MlZ5t9O8
hOwddqfXyY4KaNyG9kqW1QEl5nWpjDRkE3AlXdMN11F+jmafBHLhpnUNXnGQd8nZ46nu6NOMqwfJ
8AHtauaLGYoU0cReGA25+0PBZsA1dSr2RRkIJc1tD0sHbcda5CeMpHqPvhQ5iRcBmR5ma1PSG4cJ
iah8CtaniyWXLWDbgLK99WaN/r6KKT17ZTQcaWpwNLAMTzfYSSYUaEwHUjT3viFKXpdaWQ/ExWUX
owYkuiYYhNYkabZGWpMZWbXGnXlbHXgl3aFAHbeRNkmLWJmLBzu2XVgM01tDyR6ApWwRBdzCmIxO
7tfIY/1ua+Ivwh97+xAQmjjqFSLr6K+O9iNt3QGrWX94M4SbZBqGS8bJvVcav01sMQCqO/GKjiC5
eZLW/UpYr2+vxYM7rf2bzU8WMJzigetmdNIIgQyyPvlAwQMMWshnc0ydwIiT6dmtHIdfAoKxzJgt
AaPqD3XvrGEHusjtx9cqYpeoJuKhjHZIAel4XsDaI/Lddiy2XmL0B3PI+/tBj/pdl6XlM4g0KyBd
x/SNWJK6CDaw9KNmsj+lqXf70V2s9xiiyItWuzGoz4pIRbYmLnawXFLbIpXqaK22bsKscGluFVFr
w6av7eGhtcr1cRxH/EXMogheuFF1jexi2U33RTpaeWYsJVjxO9EzzCg+3WYCmxmX/kTLwG6TLRjN
Z6t/Z51Lx4Nz6t/aR817brjrfk6UE1qJxXSRzWOlCb/yEGeBVqFe/+2r6S3R4mciyMjouOlz5pxx
IOwiFw2aPb26Mf8PABqrbdOxQKQ9GgKBdfdOqqn9p/fN+GrodD6KbneTVzOQSB3AlNFzy3aupl9p
FmNiAgbHH7IJOC6oksBzBmMbe4gP5qiMAZbZ5rMxWL+69BTyfgKVZ9NSvmE00YOH62nTycogJB5b
ZG+zwCBHgiAfk6oH7Sl4Z9YVe8OqWeZro7qzookXTlGddEWrhs0I8f0dGZQZpqPz4na2+WiJ2tzT
eaHOsbOGA77mZnFldI5Us4bLVCgyY6KnFGrpiVVh8dJLZBXl4uZnwz6iiiJXKdPUG/kgjl9XDvGm
Fd2PcBGTsaDQH63sE6Us45wHUGqUA37Lx6ozfE6hM2Us/adXVYQGciL2h5em/B4NdY3WBRjyPZnb
OPp188SYhuxp6pb4Bxg9VyWj3xxS3m2n716G5QUhYyjtdi/sZxJuSCvjo5RPtXGS8uyUd3FydNM9
EOmUFZIOZNdz97KhyjsToRERauIVJe2P2BTpuyAIytL48+7XfG8XP57zQNu1SXU6h+7MINJYaYX0
U8/osxy2aculAuOJp/VVOg+V/mLRU5V3SbrrHIpYeVgq4oHy32La5wyhOs03OxZU1XlhqpQejPm+
Z8g0sGHMx56lCPM4rra2/wMiRo3w22kBuPB2OM/Fz4AH0oyua/xtFC2xWATqeKhVkjaMq+dYvGvN
2ajVQbKotsWD03ght965im7qmmpb85eHEB0QSnrSh3DufhbmFzJDxkhfpU+vC5OpLt5OI/ICGiOQ
dyWT7XzaG+oolpObsGsVeSDFXs8fyvq55NNpabQvbs+gH0Do2OdBbRGU7vpu7wbV+HN7anbyR5NJ
+ijO5pUEjq1076r2Tee8jOvsmJm7yTiRCnQoclCpNNGcDIP+rRKyJhGhGnCbFwiA01MUY10aAATP
P5xAmwLS48AsTtTHduLeAb+fYVjXy9fKPthMIkjO3KTRtGmsY4LSiDeGeyTgp86SsDHuNfJ0xUdc
3efGoU9+bmx5zEX+JPkDXjSTYKmLV9y2Xx/MWCbnwQNT00ki4L+F8bzMr1igNqw5OnGJ3F3NGgt5
u4YYp98p9DOF3PbGT45KseBWBXSerhrJZpcquqaCDC20WtnF5R63ybASnd6EFe0u/H20X0WltWxw
R/GSjLI8MN39MjMzu8LY3Dor3VV2mciLdgnno/jq2xkplLh3iR8vLNKbcyJ8OXSgqdvnyGxOCZRL
I9/nTrmZCGaDS0eSA7k+wIQQ57JcKrLAmS8WcVOCI897GRtOXo+9Ws4gNdqI8QVSeQCRyG+oBlW2
S9krT7jKULHulzjFxvg0k/9VXGyidWYafNm9K7jhIFfY77rWJYOQ5GUw3fo7Ob/o3mMT7RQCzLX+
Yz6509pXfX00vZe43a3530QCBQusqjFutvO9PirUaLtbtokpodYvH2nzkpLyOOr7KJ4P9qT7GdKN
psIx6wHpZ2hPscAG4bCguhHI3zyyC9ryqTNeO4vyUttT2x4q8xaoQXhI+isGj419QUgArjyyQuux
3BT2vxn6YaHOK09rSNGCMNJZIl+WOfMk7R5RUQDwcpZF4Hk/hPVx/d479g/iPz9OoO878AMZuK/m
boB8pThuF3byh5sKkt1kkVy8xaAi4UDkHaBpCrS83Kad9joiPwPju3Gjh0zez0m2z6xPE1H7UoIh
Zvga15/VGKPPegateLsK59sIQFhBrqEEqDceQTQqpyItDKQpz2TT6nSKpFiUy0WQK2lhjZijN+mh
zEiiYwRc2Yk2ffrjaASqWFtNnRriw9wbq3O8NyAUji2bcBZGlKyc+01ATPypJUlrIRoxkUFsvZYV
gej8RWYaHgQBlQ03KGTpyQN7tuMOt+MVSLHAuhu7n715k6HO12zpg0KL/nVjHWQJS4byYi8HrXgb
pm+p75diZyi4k6A9va9K3mME9lOYwpkFHtU+tvSJpdyVJEVNpHVlBu7fB+7VFNKi9PNJ82fne+XM
nZrvNnt25Jn2YiPrj3j4QEq2lagGUDAgubyuCg37ftIu7rzHWd67fA/3A9lcxbtWfTC1CmpBj+t8
ad1TzJfSp2FR7Ez12o3fTlnvFiS2iA3Qtz0JCDoN+sJSG8g8VhzZwOmKLxHfOx001erAfgY3/1NX
vy3uqSDa4X+3Muk+tH/8i1Exjv9qeX9LUfS0vbQf8/mP5UfV/aCv3cMsp38uNrr5UyxERnq7pTmr
hsuTU7wHie0gU7TUbi2eB+Yo6Xpny3tut5B62odtEP01jEz+ABqTOfzbw0aJX9X4oC/vBSoRoz9p
FFmx4/X7m7AYeUbKiWRDYlYIl7YkXvXHnOSmHU+/h65akQNv2cmpsfL7CXcUDz4JqV98e3oYJ5SD
AzPC4mp4TCAVXrTXdCIQVH4782+HAEXBFZczKOg1vmVGbXkZ/EX9auwdXIKderTVUyICFKSL1HYM
F8kpeUNStrWj9Ur20G6d7buIlG722lsjw6OOyim3h4/FsMIuPhTuO/sCWuk8LORbEv3a1x42oV7s
uy/30PR3ds1/cKJX3ozFrmcjt47xYUoONjEKNUDnZD3f9Dzj8mJxqmYFZ8btgBA/BfcUieSApe6d
Am8YcXPVo0tsR53xkD84xDwSB4HdlVke2MQ3c7a4Bu6b9SOWT91wVt4vMQv5eIznM9GFG7u/3L40
NtJ8RAePitu8pvVjZLKQl86WCDb+bb9Vvl2o8piVTN0/j4kYSxSuntZvY0jY6ZfKLjXaA7AHq70d
3DdNXk3zbjEObUcrq+/F7IQj14blHg2NfUQXCnW12ZFM6wPiVHTp16V9XKYvx+CN+cjTTy0hdN5F
UE9gUK1dhiZg+7+FJOrr48fknNbqHsJmxWKwTs5TSvDmF7MfrZz3sFeL5lm3UF1+6c7JFo/R9EKE
URUfVhm2yakAarXuwAL4orh6DGar6S5X9wKlbdp/5mnPS3CS7ssodzO3WBpjVHmR5nOs7ofxrMck
1qOS6t+VfQQJMawu9co2xaDKGwpG9tEzCTwFdxnao+R7fF+NO2/Y0sgFsv/mPmLXDYuQ2Ljod7bJ
1ynPLgnJMidoQc+3LcBY+nzRPyQZkFMT/rESG0MP7QaLDLqoiMtZvwWSXQrCuOLqMDiPSp/Oo/kZ
D9EuNz1G1aSWtVc6Gt92WvqecjOywZj1HaZCkhrrLWU6BTOzazoAzdbJYqYtSa5km2wcLmC3fMTx
jPj0hQhuTjt1nIHl5913imq6KAG5l4fC+E1GZ9OYb4oDwNQV/k/lM5MuKOBntonx9DssSaClCxbe
5U51BRQQprgM1Qp+faN7hfHW1dNh8O4xVFASxOFKTttCxTE7WwcSbm0/mXYeplP3OMSEBqyCUyYO
2uhjloj2p5eovuSR9LWGFDBGVav8G7siWJOnqf6KEgglSDoV50HFCLPVglS/6zx5v3rZua9JRhXc
WHGxAYGFfcP0J4KIPRNdos2JN5gvTc7bXOXw7ONvYbGxUr/NWLKLQLKPnIYbkRz64ThiamO1zZkL
6p+Bc8m/skTbEpED7DA8Uu3TOL4T82b3d4DxEV9wYkdhW/5YLNhhyLLy/KvcrT2InRFF0KQVnXhz
SJwhHI2fpmlBP5NOeOP0DEV7qBmB6vhyoIqj59XeNTUfqnI4IDVhujrHf220c929gbpNI89ombnI
kufFhCdctVsGf+ce+/HOWSVy+r/aJcqzfe1t69XMmq9Vtzc5gdfC+mmKv0Q6J0lSRgx6o8jfpzal
Q0fvxhaQXfM6EiF4X2tcvMlr6r0kprEdWjS9678ZXUj0XC5/XkMMGW4b42MAlTvwEyd7sR5uSd4L
XWJuf8aEuraBWvX96IznwX6emtBOqVXAzyhtY7ASpuPR2x/iLIfmS1oPDYngrNuS+dRUYW7cDQ5g
5IN0DKItAlwYW9QTfk+NaJfpbiCTc0LVZ+oPfXsaxKllLW4nP4Ul/ZkRcq8dTDalNYNcZbw4zmXU
jB3Cz41OLwVhAmg0Tx63CsoAP711ZAxuhtfZIjRjIKE1f5jdHyLH/q3ka4hCgNK9VtYzQtVNWs3M
fX4540V0bbWT4RwKtRsyMkP52Viby/XRk38Doc9sAfI2LJK3yYkgiXIaYUM6arxFbAyIPTmzf7bk
bxnXKEWfWZek6NwwrgBqUfmfPl/05lmiVS3PhuLlxCcY61e7Rva1b2/hKe6p7uh95Hks/izbDmJC
TlrmVemzPbBtIl+ibu4j+yWbpD8u176JWPdTlr0ZKL8WuCD/kXQmy5EiWxD9IswgCALYJjmn5lm1
wSSVinkmCODr38l+u7a2si61Mglu+HU/7iO0c+njCzDEtz6U6aZ+rqY3q3sO+iezHKb+kV7KCPUX
Df3slfyB9qEfPgU3GBlehsw+NagZxcIERM6wKt8o6L2fs7vWupAIpKL9qfQvlfrIwc+vyxj5ivpX
qrxSAM306a0Oe3nidy7iasWVOmWus/N/E/UarT4m7W1OcWbWcM3l7V3Xf0NqNihQP2TOgVpFV1AX
D5k7WbZdTrlj0h519jZRpkGyjeX1T2a+wpH/Q1wHlvtRi++unw6pu2xd+0RjBJ4uvsdroB+1RfMw
FFbVYNgAMz72NTHBab9SJaQ68heSwqzCfEuMfYtdQFjSN6S6zsgN8YYo3xuVI9HKSY2XujjHIdq+
FdwRGIzWor4pm4V9OSlH9B7KYLJlJ6bhPIDu4vfhY24IimsBV//gAnvRjkUcrttVMcn+TkZFYv8L
eixJYt7BCP8ME8JDaLE19fJTVR8wVpz9cTmO9NPYV18TBWN440cI9YWwMUmvP04s7nt86HDRuYKF
B3cYKWO/NolM266Wx27hYfcXcwqa5EPPzYeU1jFcp12g7JumoYe1XSPksI1aygf0zJ07zWc0/k+P
AVGF09m4+SMNiltjln3WUmAu/AawkwIMbZ/GwLqpiuSSuta+Zvu/YZvx21tqr6v5KVlsFvksrIyI
Vm84DTw1WYhvvnI/cb4wS9B0w9u432SFFUHreZY+DrBUnWq3+zMXAQbxBmJAWIZnGr+pVi0jW7ub
znJ3K2j3CCA28b5/S/U4Ds9KTozIa70R4fU2V36wHnowWbF3ZqIC/nJe1+SIG+6hDK0oc8ND3Tts
KqnOcYbbumK9V7Ok1/1xjuMHkU0wVyCu6XW402t1qa2J1u96G9t0MSEuU5t8CTigN8kaP+AovJ0B
+dSJ9y7acTPx0hwLQdIPX45ILsSTtnrJXx2wWLNYX4d12IX8GRt3pF6SKJzzneTg6OhzXJcVgw49
PUmIv2I9WJ5zMzTV0R14TrFUGops+8Dfsbr87KzgWDTmtnfmqCFfOdCPx1aTCmf6ud9w8x9VPz8h
R76bSZ9lEW/pVqNekqJg+Chce673WtMw2w3I8tQCBUuDhVfe2/qvjj3YKdYx432S2t7OY+VMGR5a
kb3H0f5oebyCFU/vuKyXtGR6L8jAjcp5cO1pp/7rcQLZJ4ct7rIoTftjN4z0Vo0Hbc/0FlFmx4aP
jtuTL5qtIv7nFtfnh5+dFzN+5t+QEjzj+OfBWbeQmu5Uw8Q2CfM8ISKNfrtPLDQ5G+Vn9uZtiQiP
NPVrL+FTBrEo8ibq1JnhfvuGzzuodq3HKwqLbScwnbmMkDQ50+kt42UH3BRzDd4PM+anwpTbsC9P
tl2T7swP3Vx/slUu6UJPE/5vrH3fs4q5eg5FTeUAnT1b38yQAOM9a2O506Tu0zwB+d/QmhbzNlDc
S4XKLkVgKCRKDvE003weWpiKul05t5cm4SwP1leJ83UaGYg76gvouWP9NV37jkPUQNvuL/iLTsUC
3pUoXxymXEiou2/WE84hzbWOHl7lPtOkt6Wu6p6qqBJM/3qo+uS948tLVwTkG/1Yuz6YPlm1tG3k
z+74Vkzc8gYi8Y4iGcivkyOja5+9sfjMF4UXkNZ6rz7OVUJnBpOVbhnrCIRigKwxnVXbmaVS7JQ3
PduwduRIZvrh65Hz/uh0e7/gmhxSHgqnjgJcEBhYCW1jAV855eOMsjOehLZjwOCC4/XpuY7HTR63
27pht026gWY6LJFt1De8iECbYbtGnG93aR8cBQIruMZdPs27YvQ3onAPVGVshVffMWaeSfly02Io
Hq0ogZsVCKLrvSIrRNLSJwSZ1ehhkpJRFgSYDfIm8koCWWN3DqlGba53tpQq5MoZjpKpt9fVP3o0
aKlz1w/HsG6bltuJm+GKLNv6uJ4D6LI4jYMRKHfNianIDtW6QNkTpPxAxN+KMMBn26GuNJeBC+HQ
lJFjmT0nw+nqPF+Gfivw5oWmfGt1ftZzbkf4Ze/XNKbTTVZPjYdNERcFN0OSa7msPwZH4gohQBO7
eGJzx77tJsTygB+U7hj+yMh6lpHsWrKdHohl7UzO5nflU0QYJZq0jeM5Aj22d2N/o1WAm4BexlIR
IaP812AN95Hki9ZFMyGPyue5YHHKTG42GL34cK5V7mu8a8FzlaupImV56Bp5tVUkk9ve5rVLaCgN
tji2omS+3te7yK3rGzsgZexwsjRDjVlJUPCt/rpES6KlkFEqMQDYAc5pXqU2zYClIqw/DL8Ng3jL
z2uthg+0vcyq38WrvXOR91rHvXWQ/jtK1DfJBDU06cWlluuLm7tH3N0Hymee4Xk+shWmFZxE8qwO
2trNYYMmmptjSj91MqoDQaktObJdHOaP9sioyh4yIBkIhOPRr6zP1uARDdj8OfbKhYMYhkrZHIdb
qngjyQyXauspdLm+mfo0MrHTh0kXpTfTSkCD/dATdRb+IZy/JW+vibbVgXDkgEeX9vCp2o6KsAP/
1qHSKxsZhWWy4n2XPwuQLgz3X3z3OGDJDkvcx6M/fpQ4Hd0yvzcIdONMe+tSk+1KLlnfHcjxs+IZ
IzUX91I2J0cTh2umg1D5E9lv9FC2syzuT7YSJ0eG/zqV0ftbEL5J6+cGtuh1xe7aIZoMD8UcjifN
uryK5UPjjFvi8/yUQ0VhKW5DlwPJ8z8WCyF+HPw7Zo9Pg5WQitEJkQdTVnH9D9aCxVL4XrTxzapJ
ppkRV2WavIT1fDuWmuQg5n+vpb1BL/yK3Kk5IDGz1siICVJgm+WsGHg5SIKJGK+vCxVrl00kHGfT
0Ce7fIqcauxgwtTj+eDzSG6LKCs1I/Ron6k8YRUQt5AYPPzcPRvWXTrOdIphXIu5pIpwPV6tm4s/
3FJYfQBedPH1oo+s2P4Gs7v3svxmRmWspNi1iXq3k2mv417eGdMgHwZALJqQO02w9dkpx4ruowki
pt8F2+R6dawW7vJkUm2uE6of7roy5gbu3Lht9q9xg98wWG97CJ8trXhSDsyF9dn00C4CN5pFevbo
TLq6YZh5t0uAIe0qAqEpKYQYR/RoJvO6cb2E0lIE+MbijR0g5CJQJteXoUXaJuO6KvsF8xGV212R
MspRy5crSBlVl+wwNexnQf93S/Eka/v9VLJ4HQiT13PfnGQqIwFNoZs9hm6JvAIuYXXRxMfp4Jc1
HkuN5TyvZbXTEGCerIVsfk6a7q5pFTRR+ka4JtmPIQ9oW1Y9HbjBdU00iUcnaNpgT9fpeKiylDjn
VAY/+RB8270d3tlexw7CAUH2trqssYR3Mwy53782+D7eYeWUB7PwNjCexhqtcAu5UE2PsU8fz6Zr
iq+cktT7RmEDg18AbfYQp0l9IzUoQJIMFrcd70NPsrvQnvOzFoM+EDHMCIzXijRcX9BtmMb30JOJ
diZrOvMEpQJDHkKegFRhB29t24sPZ0mCByGXqoj03IuDRNOOrIDWVadGcSimOD9Pwju3ITQM2ROm
XoVx/mvIPJJzqW47OCCHYZVk3IhdHtnEjruu8PEsDZj2ZkWkeCQSiXmIDBPhtOG2Er+w4nHZ5vTk
uIEvvqgdxbU14YlP2pFdX57E5yHjUl8VeiaGGgpWT4Son3Cmpae8J2OARpJ1qLFd/qIL3T9Wg4eZ
H3vtfJ+F6Mfg9UG4COI6jzkYjgB8SWIeTJv5P6ryoJQsGtkzoK62mGhRdjwZU8k0WHixzfLM6n+f
JHRu+osP4mGgs2mkfgRVajLVT+Cs617nfHp2Cb6DdNKXni2T4I0aEHcmYAPEKLc5HUSsFedl4Phc
0kd/HZt/xTpyx82amluoFCrEiO0DGiEvLJaXArPEzmj7uZrN39bu83PtObeVVwLmSH3mwbwuAN1f
37djQMjYA67yEGatf/CckXhkb5wP1s/hCw7l+Q3KC9xy+iJ4KJbp0g/9tE9oeLrYodKv4yBYBYfV
euIeSa4HW9Yj3xX5UEMh2DW26P7aGCYP3TpPx5rVKVhElfGs5DHrnT5xGdGNa/31VV2enIIQrs64
VxAr+O9rX8Oj4Fgr8o7Qcmfz97Xmp7BhoYQzlGJ3cZ+zoBOwW3CQMLu0hXXGrGIjTg8I1l5ScUg5
iMLogeUbGdqr+XOtvT2WuewGW4zY0mOkz20NPIW16DifJlFh+1Bav07zRDIjDNAA7bB5pdmQ8XSy
OKMLoi32pswl2bmc0DtOxkFiCfHGQ3Nd87Qm9L/DrC931wAYLICpI5FYwD5VA2NZ2XozQkbCRJ2l
QQRw3yDYcvzUUKue+Ss4ngQb8Mau9J0ApsMBOl930SohZYewcBim7Bf4dIa92SAL1UVIWKFj/5V2
Ff+0tpRJlg0/jeMOAfxXmlPLauGVO0B6WFJctwFyaJ7r5d6i7C1DQD/rzFD01l/pUfC2c5/Jwg/b
Y9sUP268vlTFTI7ldsrUQ5ACgSOSCY4jnBecflhrjknfcJSL9jlnjqK6KeUorQJp7r3Yqx+L2Q14
IcHF50Yq4xO1qVemhOO9WrNG1aTMdO/F/KaLOCQbMqjlYfQrWsyaKcC0i8SwnQWtxSFXWM38+1Es
TkPQUkwn8wo9IJ32/Oj9KRvWjscf/ZWJUDfbiio0KmrL5K8bJn+YT9ZbZ66bjxJhSC6vSdkieMeb
FKhGDM+AZHkSETnlgKvi+F9PtemTrYP4d1yUk7AUj7OTHwf3Me/AZ2Nkf5EWtsLKolENwFvIeXI9
L8rV2c1eFg3xYXEZaWVAArXsh+nkYeLc6ITK8i1TT+5FdmpCB96yVno39CUcA8Ku7dElUBTBwkVi
XZKFDUne2T0JXKTWfBZ4HRGu6B9M0j0fa3KyKC+nOIsXs5s7fAFXy/EuBpwDtiduCjdl/1H1H3vy
I1sT1+ltJ/ESC+azNYhZ0E6Al4Hr25titBiaVbd+WCvrbmksl++E92eZ+baMIttNIJRwxnJpAdYc
I+VbaGhmZtCDxs26uBmirpfxYbB6ifCTd3u9DIBDuiBm3DBOxdiN52rMHJIrVclYR36CAZ1sH2Rx
G15VGityuLh9eOrtYo8/ludHVySJ2HNvepHxIqJZF1c0xdE6sbnDVEzIieV/raQetqWt6RIv6Flg
gmNMLUKJWjjGQ9RmC3wim3hFHBK+xWfXRUPaJxgX1GNCaiSJ0ha/hO5HoiJFnTfUTcVxv53W9rY1
468Nlnd6UkxkWBDi/KE3bnkaesmSiKSSREVP7zC4Se4TljD/Kl7jkL5c8U2l418krHDXmoqrFZN+
EYUxW78wmc6T/01jGd6CqhMtmANh4awFQczbvHqvO088km/QHySO7MhASsB1IP6MY5O7u6w0DkPf
CHAsgWV2YmEwnoIVt40EzvrQXU2PuUCg8rnX7PyxqPZlwhuYYBYBZTmED10pMDAOzqUs5uGelECL
tTLrEGyURcamLT+CtYTJE7Rf3Fo1nqSkaHnsmUp8uCEyCsuB0zjI0+IWTgHzh11icfDkct+u6l+s
s+tc680/eHv/tgvmp7nz70NlzbdxGhPodUJuSb7dTeMOjp1MwDGoge/Gtd8pzBH151ldt+WhZR/d
Jne+8KFTCakSwNFLWD2QofRuKg2vYWNCk7L/FLP3VuGB3XnOVQCjBNm6FSm+x8DQvA1JiPUwaYko
t8EV3DRK5eFjloTsqiUNkEuiEPgtdiQKHksyh5/diF0TNgUmbC+7T1C1O+1EifiIR64RiCxxk7Ia
mEPxSzPoEyiwp05qxMF2enCNdVP3RfcWx16O5aFDENCT++LiuGYDMkx/KzHY7Izlqxnpvq796o12
gfRWpol+9bh/cIefEWpdwun0VD8uLYVBtfdSBuSnJJlJXt+copu1697HfFZ3Vc7kJ5UFxiiDqFPI
xnx2Lq7UH+I4LysRwerebsu3LrnGxBafdVZtLMfH907REYikKur0ymIg4E0RoExsqmn8V9YVkI68
RozCHqQ8VtAdACqelTzRU9S6FgwGm69pfHAyGnQpqpUY+mkf2piR+PTEPBp1nVUfVKb/eNBKDvAz
wssyJtcqhRDzgswBtvUpwuHC7SiC0gUybXDFUbsN9v1sChtnO+eV67BjlQ7I/Hz4R8N4tSuLCUbD
iuG6XP2fDCVuXzfZZ9vWJEoWLj5taa2bHDZLpBe/QzxY2XUEEC929ZJWP21lV1/w0a4m7gJVcid7
NmZ+4mPDV7LlvBYL20dX++2TI3KHW72dditwtfwFOYMbJ28v7AgDjbtZk07d0TKht+x1X0jqT4PZ
OdEQaXj6YweXYb/EgHQSDOJv3D3UqW9bwBKjg2dwbuZ656gpPeCntWE4Utj74CRG/5Q82sXOCqx3
s6jvqmDTCzSu3kPTBhXlT97v5Ja6iWph7s00TG+eE+J6VgP+qCy9UgQgrHI9HF5Y377YZCQpnbJ8
Akli3Hcla3xG7pSQg/3mplSRHDGOSApQg98p4OXARcffTRU3530HjOnkeisJ4DJYqvthQXvr/HDg
D3ncnFz24nQT5rdpMTyuPfE+ZjjBQFZ08rECEci6dbHZkzIzbYpaAwAgkMH6ic+Eqspqmw2jj37S
vS7KBI8W9SP7KZ2qS6y02DHQdOicoOMDD0j+xpdpuO/isP8trlA2bCcMipNvPWh4Un8BY803o5TT
xRVDf5q1jxocB/W3kqvcWpU9cgWx9Q1PVxOVkq8ZOCxzVPiRbqdQdacsyIJT2VM6G8ic4KoZG9Qy
R7LfmOv73nCqVBO6Ggqle9WKiRv1kEhQ8Sx8ndczA7zT9AG/RkWFr727phbdZ2EPw7nrw+JxmPP4
VrhT/m77dPcKY+nIFNmyn5aCdRMoq7PPGoN5UMuU9Em/nKVn/6yY0yyobxu7AZxe5aF1moiaH2Ui
9M5DFIty322PKCP4FITNSR7wo8WpK86mztSXtjsnWrzMbAWYg61t5a/F/x1dOAMJLZDbo+xC7+bM
QloLnXjvTM7vqscPtRC4t3N7+ROg2FzcmeQ2C/jmDNy+eF5trHR2Oc83OLjVGJFEYd08VC+rl42c
JkiT0sI9Zqn8u5U9gxGz1mYIR/nPHz0eR6bniD705YkAl4hm9lMbQmbOhh0+0mp1zsLlSgyy2mgu
aE7O8VZy7q8m3Q2aI5dmjp6mWnJDQ9I6+2AOna1ts1HVw9LCRkC68rCzVN6448EH8hG3/qX3HfHP
CMLNw6y5Do2Zte4zxu6/BQymhyW0MaqlHVM/1J4bPTsPpS1/gZQNmz4dWUwx2obMC4UCsXZl2cx+
Itk+dNZz6xfetlAz6ZjYrWmZMkIFX0q36RszRvhBuPBPBg8ff7VxzXtfyfzQEKAh5UeMGP2na97T
bhxY0BVFNMAh3evJUf8y9SSb4hgrzzx2JaDIfZWwFGzDhLeEWPpz51o5UADbInDJjA1JrfyQpgMS
0ZCVQFZcsnfaeRauHQQhabfWNNqvqDdXWupFWTUaSoqriSmbKzY6ybm26k/AesWWuuCXcrDenZAu
FUzU0w18qv4Vz/NwxwLaJXqYoFg5RXwJifIRGOySHyQbCu1tIilBG/c/3QJDRFBIvdFcFj+bZrUR
rAy6ytp7N3y9WpAW7m/Z9V7ErFYd00qu4uKJpBn/zr6lsl2TB8ON9hMHdV1klx7D1hkKiDlUkzJ4
mPL6pRoJkfoltbx9vqAv2YuYmHGJLcVRyNXaPdZwcwl4VwXuDVSVqdz3FefrzpNzcJcMuUGIdtxL
J4k8LlW8HFcc8M+SDSlG+6Hc029ESQsxgxunWFli5qrZitBy6DcIoZyWWbor19barr5vfPQkG5N7
v7Tuxg8UVKbC9rDXLsH7mKG8F8JNim3trm/u6rIwghnlIo/GCT7PBftRG7fFcXScryLlxbS0C5uG
oVtWFp1523+sRaaxz4sGq0A1pzR/thpkk++4D4HTT4jsQt6l9Cc/xjbwpXnCEjNrdm8AvNZdlQ79
ITfJ9W8IX/2xHL+Fg742DMQABB6zLQuCKhq1DHfVWpR/6Rfub4o2j+HFxaVR0eCy9+t95dyvsg0I
c/fevh3zYFdyXTtXbTqy6WMBNaiaySB1vDsacsLHzvb0NlQjlHsLfc5gzlsyoKfzWq6vUHab49oY
58FxLRWFQT4+kM2u961Yq2gZHMoMuXxGrZLxdzkxbaBLMiusrn0g+4pZY+CIz/IM2laNPy6GXHgo
g8aBbY6STmYcfxa1aZT0eAxsg/ky+dDe53Xl/QAOANbmId1XQB1XfmQ2e+vcWYd08NNIMS5sye1P
WzU71e3aLhgV3IKvE/xC6rsnkDIFmPp9vTgZ4fUk3o6+Sl7dnO0bLw3LfbN7qyK4Plo3QcDkb3g1
HJDomsM82NU+m2vngafgum1CxaxSFFBAZ/QPTFUIKUj/0V0cbCySZgfk23Ln2Fn6PvuLfa5s3b9U
mm8IDosKO6WiVtyy2ImW0rZwa6YtwFPoxgFYE6iyLMCKuv/jpFn31yzV/Iz2rqmzpw+tS6r2rp7m
H1up5I4pouJ7hYM57LuOUNRaH0PVmoe1rdWFJDCAPFaOWzV6oGXcpCYtSCBuCjjW2579RjN1dF4n
7OLCDI0rG2m/LpuBNE4H8BcL32rwH8NGhjtM+3O9bBZQDvtk4GFzkOi3Tm8zUhbJ9QvMQbYsaBcj
oZr1o0i0fB1SBjUqn/yonkYF3TEI96Unq6ONULXJs+WdsRP9m4swLA5lo1PQibL1pWhf57ngzcSY
wvIH8gsB+vkggST+S7GNEWcx8dGuSI56FZ67Ca4Hoj/3GScDky9VYRC7w2zPJsw9aJMyYPJR3l/P
rY1PxnJT87rd1dQjEDxuQFPp/s9i48TNvPguVsTY46XOtz1gKZwq6b+MUXWjnPljmTAT933sHlNT
vjIljVFgW8+ly8C2qYzs3rUqsfg4xrnRRf8radaAkUC8/tYXBGSDxaruhEvoc6Th8t6HTP/RtSWq
tHQxxbUOq600+63WgIUw1XBvLW+QraD24mQv0jolseTqzLZ119sSUJ7vV2f4fJhG0jUR1/caLyxv
Duxvrq6oR66FM2UeXbGz+H5EqWJg66SjDkHDBdi4zvSW5HV8Fwy6v2myetpxIcLFZ6rsmUUGyfEe
N3AGpDjdrKSgNmuffYdV1lympi8v2DD40UEnceVPsEU3enRuyqJFVglGyFFuAq6QkUCWzxDH3KNe
a+eRzQ9+7qHGfTYRTMChc/0cEidn+lhHb0Be7dw/nrHrO75zoBbS9Bd2Bka1zAXnE7tYIbKGeros
G93t4CKVInIA1xsJ0nitJTaBrJnMYUfHQeXuZgLYh6mjMyrpevaqfoOYLuqOzdC1HkwPLhxGIS6r
jaPGTfEa49fE+jU2RCywI21m4FkHsY5PJfIJakj1PGv5UOqk3dlNYg5APe0v/2ogB+8VXp8e5kbp
9RhyPftWTda3U5p+nw1y7oC6tv0uz53pDHbEQL7PvwhYx1FV2Th3RUBqN+nsfRh2yyVdJbLCBKsI
tty077SwuW2BwvV1+gXVpton2CmAmxXzTVM3XCzGEAOTxei/TWXLHG/jnAiVqA7ZOvi7ZCn7cY8N
jWX0Gs6RqywujQK/VtDPrC7n8RKSiF1ugqUG5BXLML0e/cVDisb/nXjrKwIVca+ByenSNo2gGK8c
wZazLsXMDxFwOAogZr/OMKaPmQqChzjFOdxToHRPC9oVSUWGnvdRkaOK50vTYFPHo0vaiBRNejWS
j3g7/rIl9u7iek7vnYAEYI1+DMQEBJdoy187ZaOKWE2Ejz02K/GEUGW1yreOMrdjCrHkQBCWVL9K
bHgjFK+aFvSpSlbuUEzmB0uQ/hkcpFq8smor3eTLcEc/yqk1jyl4pG3ek4OwdJdFhlM5KuZQXaaa
Fih/rt8TSkT3SUist1gaQzIoDXajs7gvfUNn+WgYrhxrLPdiMVfrJR9rJZvPPAkwAQcW3+eJR8p1
hr/cZlmiroIMTb4SJ4VQ8iymMeTZtq8hBHz3PB9wiswwkdlg7PEkYnEZAzetRncE5eEN4clDQ8cl
WvmwnBL2IC8umfhpN6zZ8kGOY4jCgVgzHMVpE6srpdxZmPX6AA+F2zLkmLJgdhxNfg7deYlkrZ/r
DsFJl0ysvrHY/MKJOgp/Cm6MJAOwkU3H7q1rBr40eSJmFtq9rZZLlQkQsdOcv8Rt9ZcDGHp5ra5r
oCZ/0ks8P3uVbjiVcuKagY8jXKXiYwG4diPnpWCwx9sTMq3DmEyz17rL4e+veDdif073qY14L1Vs
4+lY3eaA94DJPgh/E7/6Grld8ktxssNKIcKlnTtKCo3PnNf2gGRTqHe8+jLMAGiM9msCiAKrGpZe
G1A2UumabN1ZOcEmZ6ewTbo1Q0O23BEBtaucyHb5lY2rL54JcjpPbpVj9HD57+TZH7SCkFt0NW1L
EzMRgBfCvdrEx5UIAR5fHHNzi2Jnxew38okVrh1zYJeZdax0n/4pLcWWAHXsKKy5P4el32zxV+Cb
roE4nsvKGXmtWuPMR8NIC7CwuKGmE0fKNHh7fkn0HHrhL92pGL+7JLyUbs8dm2cGYni7cuXOLETb
sOx57cewwJOYYCrK9bRcyqkDnZ81ycHh4rVflgm5ck6uDJCZcqdY5R0s7mTYSXdoDnmQe8/GVeXz
kiXAFPw2vzIq3I03EKxMDJsdzYTiC272aS8+J5rw7hfwsWCzHRLGseS95cq9kadY/BpU6q09aQVt
TyXOczKnw5sTFDgwCfCglQ8jktHA/9VgYXmwR92fe2nlLzJgRhajq1BItN71NXYyy83L39jKi8dm
TEB18v7+CjICqsXE1RA6+ByhjBPLkoMAn7vAsg6w9dWTcg9o/wzGPdRIoD4zu758fgQV7Zwt5Y1f
ced5V6TY3D9MDiwQKyiGyCnbv0gL7u+kHY5ztm07JXLuzAGghtUqsGuQFSD5ItUm7rgcOzqtvlRZ
uDtt5vGj1lwqAJAwY5vgx4HsSC1m7O4ZIXC0BF6PLD/M+jHt/OzSaFRSB2va7E7XCItrUk4dp/gM
WOBzYcebMC6d9dClQXVfBqp7FAhYKKhXBdiRJHrUiutyXhRm+CKjbAFSPrEP49f7wOXyx6pNU1Rh
/G1qi/Uu9BglSAei7yTgTRrJaaU72AwArrRA3cvnX9zk9TGwRn9PeHg5AB7sj1NHd4CNG+urFMas
GK3lcGw4MbZyHThP5VzcLAbPx2I7VO3mcOjjjlatskS7dHFz3HJbhlJvSNxApOL0a5xfRh+GNK+8
vob7/jxYDBQr5XE7MJH0YzpQKJ7yOuFu57fpg0OsHAY/mLaTdvPgoH1TEVdX3SHu1hHchr989bRA
7MnEc17AAeT4J7rKdmB8K9MFdJasFOr/NUvCeHB0WCu9zCNWcdvY6+3cjdR/0nd6APIKAtjm9Wsc
Yd2JQE57rl7iaPox/W7jdTh6jq6itZm/J49avbGpsn81nD38jfOwd3LT7g31snsPhQt+VeLunRVz
biUZcCvA/3tJ9wYuVDxoaeMM8lAuyIt5Jg4zBO7N4pLGnhIPxEIej7vVHXz8pJRjNOOkPvrWIM1d
D9uFDN9pcq34HMxo3pts7v8Ulgz+yKVnc9iotjnB+u23Snh8HpACkuSz0ld4cqfqHWuH+OjnZGxi
6lB2NX3J0CB861ikSb7LEm1xuCb1zl2wIXci+DdKCwDUFf2FugOuJy2gljg5b/a1QyOErsE/Ii2w
2Rysp8Ru5OXa7vskuirdQVwvNgRN8CVozznFBfs6o0TwyCaHBp1AfTJZiBu4/9ZFgRJkSIEpFbmA
lLcEg3/Zxl3tUsr3o8z2YS0NDS0dRaFhPhZhfio93NolzDQVXjBaEmwr8/LDry3Qi03cUuZF0iYF
8nKxirZ99zSYGUXAbKf5Ot27jEDnnMx/1CscKGWeJ7c+G6gbw1efl9Ro8Dng/q+LdVtNDajA1Ptm
H+Q+EDL/wdyHHkd98WEyatx2iasOIde/M20TziUQy7Dn/dseypXDL+/rkHxnZTApy2yfFUP4yfZt
3nCPtDddhc03VBRU1Es+RFmPZMIXMIJWhl5S4Z1s4YNsWLnk34itMJAw/d8yIhYRt3FSZrRZR3PT
4LG0JoT8oJbXSc5/AQRAEgJOEKg5iIeEWNJrCH1JD6kydDXmdRPlyvrhJZ9JcGIcTCZf5T6P/eQG
Vyu+vxVtlNMYI63TyL2wq3cEr2TXISRGyyQsBk4ru6DcpbvF8hmYqtb+t6bha0/E5VWVFo9UDGD6
0dezfUuWuN+HZcZMRbSN4LxL6y6Q4s3q/4+0M1luW0vS8Kt01LoRgRkHi95wlChKIiVLsrxB2LKN
eZ7x9P3B1V2XghhE2K7FXVzVRRI4U57MfwC/h7mYWBUDIBov7owrVwVK4iKcUKDkYdFvvdOQS3hR
XHSiuZU0N6rM7BjSIVt5wYCKlwc7MJHdB3RHrgZc8WBo5fTn8AAlB+sjil/wFVUpibZhDJOa1ABO
QCnJ6zJC/dez5HaZyol8TYEXEYrIz25ki31oaY++OlrbW/eSDAKooiKE8BeEnTC1tm1XKncIW4qF
G3s/4ixC94e+3R697WHpK9QJbNNPr2xaGFfgaxE0UMhrNrGKQkDnJ89lQn+cnde71tBPtED292TP
GYqWi05U1qrFk2atJbn/oic9zh9UDQFqUsPfCcnQXsA1GZtyTC+apsm2lUr1mZKYfjPAH78KEOLa
xB3gWd9v0NloQQx3epw+h76VPEgGRFvuzj1ALarfYZR9svtO3bBdoAFH5+WqCmXrGHlSugG+YT2D
5ETAIxJ0okAk0OpMFfiqNGi6qEZFHtnljRyi4LHo6JOuxNgVMgdbGxBxDcEsJ0oOtKO0KTqLikMC
BOnoVyhLT3oYI1IRecWTFHdIY9EjvEMgmm9dZfER+XbEOHTkI8shK1eO0WYIgMvU38Mi2jtRNnxK
ycT2+E0fWkQqVkFS/2B34a5suzWJIbLwDk4mCImQ7hrAexYmGSMOGZSZ0V6jOIFTRhU11xkKgXsn
pnxT5BQn+ZggjTtNAT5cyVsktT97gvNhkdQeQscAv5yoyeSVZYQ/EfxM934mavKhsNiWJahd5DiU
Y+e2X2GTfCmRtbhuB69/riiWr+jHNpveRbjOTyqb1MAzb+mopdvSabijQI9GSQF/HBfXo19ILGjR
CLLZFC+WaMnYizCkqRhnZrrUSjNHY5izqMC2/Q3b7HifC5/eYUNiK8uDd8vlLueaAtjtIRNhvBWN
ra+cnjpRq6DxkTVa8Ai8r1227G9kzaB8mlR0yHJSzywTHwh46lj7Ts0gyIb7IT+WMjInKPbLr0ZW
G998ddTOsuACmeisLAOkTm8Vp7WWZh32m2RwzI2Q7eIlaEtqChZXZIyY0YM3vG4Pwlx5YxeAZFrK
HT3CpHtFNF2/RbiRA1V1S6g5tJ+jxI734EVjsquUDCTPpDe2YrIupEdgZcj2Fk9u64YGX7hWOw21
pMJFL8qhohKEjr9Rcr/BdnEUugwbENCA3VCz1ihpNVn97APnepFJ3MDdQi61GqpWC9vBfCjIau+J
XrBDah6FDy0uIkcbCXqQ9X31GVi3ukFujYuJqQOz4R/Bc2tp+pUBIuI6rylaLkMqNkDfowj8qx8V
+T4Pk5y6SR5fs2UNT6qWSTuVvv02ymv2GTIWpSZ9AgjDFTGwINo58le0aV7ABBxrtNuR8KfIFNlP
WfuUWhT3FCo593lniRsXgPmyrgDP0XX1mCpp+hYoXbQO3TDFCtkaGeMY+z3YQypfq3GNdwIF262m
hv4ndaSAyZbi7SmahT9ijSa0DGjsTk4BlxZK3a3tqotuuHCkh6GL9Y2Eu9kGQRb8CMzw2Ze0PF2W
V0GKkQs6cTa1WkGJHReUleGinHwVi7UGwFG/9uJb+KoIkdQOrZGsUuF0BBQjBAo/oyRK9ew3o6yG
QNq0aGPQJGA7aQUA3es0f0BVv0jX7CT+ukqAT8LTMDbMBbwgcdXcJIVWgK1PneHNSSOdKTACOhI/
37mlGwBtlVBml/l3KCPrR2MYNJqyXbqy9creCo3hMgsUCGQHKS90fZ6pMctfcTEyrswgfXC6odhI
uqL9wstBzsZOfKF0NqZGYfcqWpHdwmvy3jjiulugIAB1EAONqVVCoapxBljhYhMfKAz3L03KXkD3
Nb1qI+spz7tiUVg8pFGcN21Q1ByHG+546E0DHtD7l567+MLQOv8o0ZfZDpqKbEFUMVtYaDdBzWdA
Dh6HFYgnNctDR8RwtFShFJXduODnF75JnmVX3rpGkTiBK0vS7o3/AoUd22uXlXVoQi9/SnXkd9Di
9dwbuwv1HeC9bGX2PW1PWetv8yAWHOCVuFMSamX49UVbt7aZMI1lgwKi704vEJ+N3i72OZXnA00N
HznY5Bs8FXeNVrR7ML1cueoa9OICuodAidR4J1wXvm2spttGQ03OqQv3vsvNNxTpk52SNpB5tVYg
rO8Mi56r2x12UmzL4MfZL7ixK13qPJgmkEjXyqisJIg5hrQxqYUUdI+49xw6Cz6Br1B/0FpEh6og
E3dFU3J82vqYp8HzCDo5pHLIqPUyhKUwxDqByS6tcYT0r3wBmorrmzpKPCdXNcsReVs2q7ay8ST1
YZ6glVE+GL3AaYrD8lZy8VoCuyhBvUElk4urz0kqsm/umEEned78EGpTv8Vm7W4i7L0Qk0N9xZOc
ZksBM3mUm97F/UWvaHChNRsEQHMsTe4pWSM16AAuuaksONYYhuIjoSImoPe8pFpUN6UFN8Cw9f65
tHKVAqOj74DhwAU3lVeBfkQQUHJC4LAykGvDRxwVTXtrAJW4Q7LLh4QFhgMvu3aFaVcN6iKjnBaB
HZZgTysOhDIRZRgpJE6HzhOqPZUdydggKvouA4G/MbXGvs7jIdtKCuCZepCKKxYeWXVJsb0KLH/l
qrG4iQDArkjv2I2q+nMGivCqBDDzkIuhZG7hjYhqQrChHt1eo/HJcrVK8vZeFk+OIj9YkdGugrTX
94NlfFYbAwX5iFO1SmhSALAUDzUEun1YxWC3K+ZHboDGjqTau6K7EiDSgDNGb2N/XeQZ+m5xziKh
akrOJWlI1tJ3usXdylu1oQbbBo1t7jYwsMu+7Nnvy/RGsWEGaDX8UIQ0a+QekuQKDS0ZpHcd0BY1
8q8krmQ5gE/Rfwmjmi1Ql6trNLWYuOgBSUCVuMPG33S9oKfaxM0ms4vsjnmlXWPINiAcNVgQB70S
L740+U4KBCPWqrJXK2xgCjdSbS0UbqggFFWoJQXQD+p63NItTWGvBGLUhQX8oxCijATe/EFjcbEF
KvrKHGCpNHoBrcp3ypeiKMqjXOLh6OYi3Lp9hzm5pxsrALlf6fzTFkRnc59y7qzNykVoPStRW4CR
vQTPY11FAcIBWm2z2ffql7qz8n1J6x5SES2gUgGpHIHgXjSYE61apf2KP5q8hV0vNiLW6x8YE5k7
xQ7oHtnym9Vo8aZAavXBbu2vniUAsxVUEGigfQfPq6zp3nBR9SMssCU03UTWggXRayyzGpPan5xu
DR3lKAXeN8I0hrOxehiAOk5dK92V4MnbuG+lnZqy4jMtvqolzT2oRhU/6NwbAYlXHYV7StQ7JtVb
XtGnyOKUC4TwOIicRl63qgyCtFTkhWVJyaqDtLvQ+wQ9QtK3ZTdAwgQJmK5rl5Ovcug44cbnQYfz
u20neSqkHwoyVHP6CmssRA9tw6p2ATYXK4aCq7gn92sRJT9V7BJXaDpF36qeQrdh1dLXHEMvig1a
BeNQf8hJLO9osKE5JTvdF7K9V9BlJkVXKDA4m3aroqZw1DZgFYIg/c7LsaTTDlrH6DGSBnSjROaV
uy7S9UVZ5MXRY9u58jJEMcH50aGgr6omUNaB4OCiQiNDhf4WGsGdgfHzSokhzOo+NyirwylloTq9
c61iaEKCZfWgiDnT5AGpmRqnD0BSIJlKqxh2tt2gb+yJ8KVyqFwLlaZDGXI0GHKLCyuCicvID0A2
UwZGQbcoweW0r3hLUloOIwsxERnpflgjXZde0aaRlmEI3bFRtH4NdFpAH4E4Ibf4Cw0JTEkbh6dV
1VTaVg1L2OhFjyECvcYbuCb3QRiKJ2BAwTJPcmsLtgUpJ1Q8lpT7PWgCNUc/uHoIMjL4Yksq90Zl
5jQdANjQJtC5X9R95q5FY/107bpx6ZB23Xjdl5Ctgh0FY8ZYpW2vU/x1QCYjg4vGXGD29c4El+6S
ABp1VeBn5bLLLU1BPkl7VHkBbvSS77GJpC6lYdpTIgcObME2GlqtBpqL0ljx8+0yfG3rCklQU0Lf
HMFCsGqusSszl4oKgI3vZtvVP10TlUIdbV8pyn4ICrNbsDdYXfeiH39d/LNUYn3VaDTzPZXVjSgE
yoGjTqnMBrz0BaLdsYfGj/wpRyhzkRZ0KEWkt6vclMNtAQz3Wiepwg2RrG1RctzCcbPCqwJrJyRM
ETTzBRyV2lYRBA7NYk8Ta3g28UJ45P+LWUHlSeu49qW1Xns9tD0ASCAQ5e9SDfKSglz+PTQ1n1tC
iIdAl/NptFHrQG9g7Zua4JzX6QbCnQ9fSnxpA451d0QLl5BXrrmZNnALgvI6rKn3ICUv1ir9O8RC
NAtlkMDYqUro4wXabbQcDnJGqxS9+qaR1Gf62XAidZUKpWmZO90hs+S4gNBEerjO4r64RT3cWBdD
nKMMgT2AVfjw2djz4k5DEsjgIU5R5lh8jsIfVKvBoPn+Ui9qNGtMAxyna0hboTT+FigNHQU47nR+
tOa11PX6k4o+F2qqlJmOuQbCLMVsaDlkDpLLGnOx8HvgAn7xLOiKbyzn3obEQI43WpLIAxDXXAJO
gw4yvTsMX9YutDBQn2PbNKn1Ly65wuc8oTs2NJG8b73EOHgxlVkJrP2DnGWw0zrbhloPpBUwZEFx
3qDBSxMczhWAb8tQlBuzhSqJSPnrUI9wSRUdWtmHRs5Fsl5Xlf+qcywuooZiBTV2fcvkpzKntzoK
NADWfHTAtwjZgZaQ0WIb9VgliRwkkG36rgp8I3I5+9bAggRsTFc8cwtWtg2ccFjQwnF2uaKwbgLc
5hwl6K5UDjCQsFJ3Z1Hmlq+6HAwyFmOhlR3TDvquA6aK/YhimapS3RFRhOpDJhi2GOMe3zYQwDeS
+AU8+bNVmWw5TYyNsY+FsGkDFkCkF+QTt98S9VgzXA1xj5QYBsQLO4cR23vs5lKHPlnFD10GuWQ8
DACkAOX5xQvWMOpWZFH7GHqGyanCtCtVGqp00gZ6ykjICF/Vb1QVNDtntwJqRatprVLS0kcxBL9M
0u1QaeItDSqsNdHsXbgOyKnL9uhn/dc1IXSIprrF//71X9nb1wefNPd//qX8N9g37JJ9dIpRRUOf
0Hz53ccbmqrZqqHRBTJUWXn/+JoFy427T4/Qnz+5Q7ZMlf7L5RAfHdEJYdjk6ppqGro8cV2nzmbV
Qd6kR2XY9+IZbpwZwk2G8vibcfhEsrB1XajUq8FqvX+VTI5U+lGphJLX17BfYRFOCyrsb/4uivo+
ip4bQzjSt46tLR5Zmemj6VHkBUcn7Unltc3lcOeGn4FHqFgVtqbr2vtwocxdX/Ot/MjBwxHeOzM+
8nPPH/9+Mr1QCoiVXLbzY/6FTg2GPn/38433j88oU8LD5ufr/dqKtqmzuvx8ZXz/FHHNNLn+/j//
EqpsMNwn32ecfCe/HzaxBcPMyVHXPYhnWzm6DQpmYAihrC4RMUMWowS3+zJID5cjz324ybqsQFly
kuj5UTLQgF1l9cybzT1fvH+xLItbz5QNBgasJcRy7y8HfrIqe8RMJHlgZJIB7vcDNJi/+j6G/P73
WzYJUVrxfJdus6LD1d1eDjBOnY8jb2HShXCGQmnzfYCS1nNWm1J+FOIxB3aI3Ff5djnEOIYXQiiT
d6DSjgFV6iLGpHdrMBiLuialEi8SgMeEG8zlaDMvpEz2LwE0CRA+SxFyDHD4trwu9JlJNRdCff/N
Ui2ytX5c7QAqEmjhgO6GmRDn5+1/huXXgj1ZkAhmuQpAwfwIajJtFjQlLn+lueePfz95voNqeQK0
KT+2JLYw1h8vP37uC41/P3m8InFlCgeGHEEjv6YrCUzuL99gsmVhVRiZfiTyY0FWye40MwDjf/5h
0grdsGwSPGHok8dnHPa0O8vi2MV4AJCZB8Gy4e7i9MfLn+rsSJwEmuyAopRiMHxFcbRp2+Fuj4bT
5QBnx0LgSw5uX+eyMTn7YotmrVIGKIiP+sbwg838PrZu/y7IZD4JB96ZiWn40fSR4x0MGMwWPcBk
dznM2a3E1oUAsq5qpjFZ3HU8NHgvauxWWyCLIM4PWo+E5uFylLNjbwsiKGiAyMpkSIymlAT+RRy3
qPc5NxrGlyvz8+UY54ZdU1XN0m1u3IY9iYFvWlU5WlMcJdT9xCaD6vh3ASYnn0mrtRhMAtjlss6/
+HkxE+DcV9JlRZdVTVV4hekb0LPiCw7ZMf5aYiHYbakUZ+n+8lucm7y6IgyhKnBsxPQzOVHloENb
ZUez3kvR5664q5SZVHT8ENOVrquGDu1aE4qpTfYqYUfCbeIQFEaHaYSd7yVZ3BmIWYeuu4O+MeC1
1SUzH+/c8J8GnWwvVKabnEJeRj3sbaHa3y5/tbNDc/JKk6Hp6au1cRNlR4rqpnvt+FTnVlV9/wdR
dNIGXcZDSLcmG0viioDM1M2PVKv8e+G96eHnQZ05Sc5+KJPGkI35uGaKyYpXZarrGQD1oxnu4Omb
M4N/dn6dPF59f1ANomxgSMkMPg34QD1yWCHSdPk7nZ1gpmmOs5jagD5JsYY4SwNV77KjS3uRbhzl
EZQWx6Z1SCHvytD+6JP9J940ZwR6akZ9SLyItCQeHnugFpff6FfK9mHN2Iy6ZerjHjlZM1YVI3pd
O+mxsICZbD3gwGKDghtta8ic8Td0ki5HPDtOJwEn68X30tiMCwIiiImlh4fAUnp1OcTZRWPTG7UN
zhdtevE1jAJn7oQQOGMqHTKw+ffcsBbW9eUwZ2fDSZjJjGPZG4MVEwYNBnzgtkj95yoSEcGqoVPm
EvhyvHGtT4fKkBVZNwzGyVInsy9HjwFap5cdy+QQOoAM1qG1z1HIb2a+37mVehJIm6T5tO3g5AgC
iZ9+utf0u8vvcW4GGDJlCcWg+irb43c9SSll8GUKjoM8XsMgDgwzFkEzbzAJocvoYOia0C1DY5Wa
0yqOZZiGXOp2dhCwIBu8aJOq2haBP7MfTEbk32F0xVaoRQnLNicj0gBtFHroj9q2kMRqds6jbu+Y
fUvd+nT5o03m9K9QBlHGNapbyjSUZTogyI0oP/TYbi9UpLoTTwI2Y197kTuTyE4m9r9jaYoKPpS9
2tAmhw7/HkcNeg8Hh+4gUoPx2o1xQd00w73wZ46eyVz7v1hCITPQMcueHj09APFGd8P8IKonGVqu
MVcwOjdGBunA/wcYf8DJbBu8QJUgsOeHDqVS0dwowasuYznxA2e5y0M0F2myldJKSWUH6ewDOXML
wGnp4gBcXw/dzFQ4G8dgY2OG2yrL6P0b5Q68ejik+cHVgOtUrXzlR7D03OQw6OqNPXgz8c5OPQjr
CmmO0EkR38eDF4B+aMN7echOyG94DCLH9k1x3y5/vg+zjq7aeB9QFR3ha9LQ92HyCvMpAy7bYVCw
Dcf7Rh5whogeETfbepF0E0DYuRwRqDrPPNlSdZmYltBVblSUSG1Dex8TI91+yHi/Az1CsOCFqSDd
CYwqNa0YOVNsCwE/Q2Kv0cV3RrI8ngDpi4id5gYpyWAl1YO98zSYgnTdhlWjw03F365EqT0KNiqS
cstCbvgrABWzSyxYqdFL6LbVGtVIeP2uaOAxStpK1gL1scksF9oNMozCKdp1A8d7F5nBsOwq8Nog
eJRtbyLMMwCa2VOuktaq79d3FdSd10gGuR2k0CUq9NM9JjrQiBJIdSmQCYwe026vtOFDkVrXL8jV
I1wsrHwZPUh039qjKanX8MQi6GvY8WVDE2PsICPI0MZA31Raez4yI6NqaISpCb+369xg5WNSRsMt
hTRf0v4Psh5shxphaBODc7QkoWGJE/fLZmifUNbGnj3XIDOhv7Ypm6HmjUaeQAUtPDd1fasG7qcw
GcwNlH2xTCskCDP0aZey4v6Aw9yNt9BoDQU1oQWuIdQ9Aucq9A02En6IC+AGbB81VPnSAxnYaxiW
ZBmXpc6M6S3L9o/U51aex/Q9tQ4YQSl077oN0DEvoEWutFBDt81BecyPFCQ3WyTT5RFL76movnYG
1h5yg5iHlPsGeiOYaWX1AOEWRUQgzam6DAH/0A+pnc+GZXi7OqbxU9R2vYEcK91zOcXFHemGF4gH
eDVLmF5uEUso1nJnNjd26WUsLRMoJHjoq6CnxyxzDEACjwL/UObaW98Z8utIi7zOgwAeUosMYqdA
fL+8KvQP+4vgusy2L8saK8Ocns8D2A6nUZrkAIt8j1wdeo/2MaPvZ5h7wzBgVUjHzNRurOAO6iRi
h9vKqR76fAvuE/ugaB376C9D27Ik5zYuwO8iAZSDSUdwnSmEzBlUrRaIfmjK2DW91vH3VpHBjMHI
ZntJdhkt6xrYnaTcuuGd2xpscFR8nU9u3sAwuFfhz6Ms6cMyynTjAUfimU9w9guYuBbSOeGmIk8y
u6SP/GIIuuRQZt+5fS9jGrrOAGbqTsIc4PLn/pCqjF/7JNbkfLIqIHKK1SYHt94jU4Hiw9IHwn05
yPiQyT73Lshkb/UkgEZwnnkh48WKHkvr9e+ePx4hJ4esDL6cbY7nx16OsdRXe+7Mm3uBccROAphe
XDoqXsUHj01pWMx2Fz6ccZNRGA+Kk+cbeqi7FiqKhw4p6wahiJVZfML68vJnmhvrSb4YJZ1Z1FBI
D3iyLzNcrRJZXpXSt7+KMq3SZwmWxbHEu4QoouUPDXpV+kzWNvO5pqV5rTJaEwBwcsh/QnkM0z1C
c6rYXH6PuSCTVSisMKUTy5gDAvYhN/n3MBBN+S+/1iQFGOKkxIm6Tg6I9UCX0qECtnN5xsy4K5Nx
z+24NrxATg4BrPt1qEsJYoIA10GZaJgblA1GBWq3iC05hissGSu54vBNE7RpkxJUWRi/KZ74bHfW
3MYwRv6wMdgmDWlZpTKnTOZ9gux0pJtcKPPYwqvuoEFE7PRX8ovGRw4OvL/WzlR+z34MGPnsqzI1
lGn62tdDppbAYA6ms65H585t9OPyxPlVCJ+8lUrGb8kqFYCPtcYmx4hZxf7oYPX5tahuVNx43L2f
oo3jX6GytCmLz0bx1AZozd2YXT1zwT23WcnAkui/G5gyT6vOqWiTrinV+OBYhxrJj5GfcvkN5yJM
hq0OO49q6hAfIg360hJW3t89fzJhyfMcuD88X8axbMDnUUm3lyOcW9wn30id1Bg6ARS20uT44Ko7
zybx8oAkylgZAiW8HOncfDuNNLm+lECWgO4zGp40rFMViwB47hBMZz7Z+Rei5GBxnluKmJxQgSxy
AzJwfKhL8JpH17jCYgQ+wuWXORtFB5xiK5ZN52ryMnKNo53kWtifIKSrpog4PKTy97p/uBzm7Pyi
yKSOpXrDMtX3x2EPNwN5SZu7GP5P6GnMfKuzj2cD4LYHCkbXx7+fnLZ4kJTlYGV8K/cxSO44m2cC
nBvz0xR2Mhiy3iqF7VSkC/a2FeueXLqYmcBnQ5h8H53WD9fHyRKBF40LImIRh9bDJg9cFVZ0fzBz
FYtLsczOrH2ow+ADKzLLJl1wsciNj5n2WqgzVfNzI3EaYrKRdJXcS3T1+VD+CgFiV/mTgWCmGlyx
bflDeSfGkQKRKTc5ZEDuWwfddij1Svqb4IrxHg/kgau8oJsoqGS/n1BVrtehJQXJwRfeOuuuNTOZ
WXjquZV3GmKyJMra5fSs/eRA7Q2Cd2H21wIkJBq2Vb3yWi6GWp88tQnrpRpGbQ+zi6+Mvi3RbAAf
KfpAAM70vlghXteDQXkoLyl+ZxHAR8QismWfd/6aeoS5ttoaEQvh9CsLOj9YQu5KjmL9Zl/xw0eb
ZD7Qb3Sf6MkhReinLe/r8vdayf8XgKre2Fmw5CkixWrCqIOJFR8C42vVh1jwXMtqNDMwZ2ew+E+Q
abbb5DLilQNBBiVUFqaE1oYLk/n390OUYkxTloXMQpzsJ0lRk0+kXkJFtFncywgdX37++N9PEhbm
7z/PnyzDwIEsmpXkRNyO3WTbiY0DDXenvF4Oc/5b/RNmsmfJGDOmIw3gUMffnGBv2D8vP18ZF8GF
9xCTUz3B4SnvwUHQn0hv/NiBcjegLBA8xLmCiwi0LEfdhQ5wWnXowEhTB9PT9eUfcXZj/udbTvNL
S8PxzskccqP83sRDoHeeWmMOm3T2S9pIzwM502n9jz/i5ARzXGkoejNJDgYkT51ChGbMdeXPvsdJ
iHFDOgmhRyFI26ZIDjLFra6r0QfYscfNzLy5KJOZbQVorOENnRxsxDILxPwa39663ebymMx9rsn8
Vt3ecFQv43MNKxKXNphZn2c355NvNZnY9lBUJbJrySHpXkI8fRt4g+mn0JtZPzNhpv3YREAmay1e
I6QU1GFKP7j4D6rfOu0PbhC4Ufz/9JqiY+hnoLum8z6F5jAa/j4fpLfLQzIz8MbkPPMdTMVLVJUP
BY6tTUi6ipx8HIjfg338+ww4uWBq72dxTBi0SLhgKuktrnY4l31S/OPlVzk/LP9cYsfZd7JSUOur
8DTIk0ODhFpQ3UoSksNRv9bRubkc6fw8/ifSZNn7lelmPRy4gzO8BrL0UmGz9pchxpc9eRnXspEh
qAmR9gjh4xnwgI7c1eXXOD/2/1zBJ2MPA8Mve4VFX8br7jvGm6gWXY5wbkhAdOiyNkpoiClSAuk1
1GVVJnCobKFCL1T/zk7WbmTMfK3zcUyhoVFv0zqabF+Z3bq2mQjehK5JDS2pgnOa9vvMn0GSnRt5
Vf4n0GQHy9E2ro3MZAeT94VVLhO8EC9/srkIkz0MdSUEi1Mi2Mau67k6/sFKPHmD6Y3bKeRWTVSe
X1lvsvqi5TfFHHBg/AjT4/80xCQNV30lzmhGsTzSDRzShZrb+5L9vpZeuWUiRf/9Dz6ZwrXCAHpn
4Kvwfq0M9C4ai97coWmQ2oHIksxQNc7lZaSvsmIL0rMPyDi7qSTEmuL0kCjFIjW2jffVa8JVbX+b
hzuf/Xj0dFW0UigdmZOdsm2RLgsMLpSqdROUq9Er9qu71b6q6p9M5ZNA40Q82WE0P4B1phJIjB4k
4JjWl0fl7IuYCvAOQ1PwkppsknRn8sHGpQqZXwQvNNT/s0OSfEMeZym1V5L3fDnc2XVj0htWqLjZ
QD7evw4961BJ0emgPb3I3CcrmplkZ+fAyfMnkyyMofg5yZhP0rmS8CVcdvYmzO+x9Ln8IuMP/bB6
TgJN9jK9xoDEN3iRFFPz1H2QkYJLvZnK/VyQyT6m+nhvaBZBir54apryLkLqWFHmLkzjZvXhXSy0
NeE3UYX9kB+rqazkWkztvg82IW3W9Ls8xJscUSnPjpelkawRkZzZQc8eBidBJyPlmUFRqM1YWbYP
HgT0HhkrLVkZWrn6g5ECAqgppP4K/3w/5Qrowk4zzvBKuTNKmoJbv55ZpGffxaZgYlPDpqAxmQyd
XqVVJivxIaEx4Nj7IkefJL4X4tPlVzm7ek7iTOaDbQZkSmkfHzJp+RJmMx/q/NNNxcLYi6UpJmtz
ZCLVwkV0JMuVfaf3nyTRz6TKZye0/U+IyaC3vjUouVdx//+seo9GtQ/MmaGYizAZChQw4LhlRAjd
Y2wcmnovnJky3PkQvAWgK43m+2RCoRLno0PfxIfG/iYj5dNs/erlTwb6nxDjUJ3s+liOpI6ktPEB
XcoQh5RmpthzbsVrLAfZtAEB0E56/3wJMXZTuOStfSVfY/qzgLqzspXn3viZtk9efmfA3r78SufW
yGnIyVejhCxVgcoN2XfzfVOFKElkaNEpu6ILni6HOjdAZLNAhViPmjGt9rr4hTaWNZCc+UBL8q9a
ifvkb1Lcft2VNINqr4qU/EdiqNBKLF6wlT0IQKVyZl67IvmTwoVGVww4nCJTt5hMZtOt6zBy8ugQ
LtRhO4u2O7fgEaW2bHCdcAmm+34VNyqXJC8+GPYno75XZxb7ucePFRdFBY1mkZC9n2RNLJqmTlgn
OLBBaQzn+gZzz59sJlKXIefoshsa0UYkeGHPXFemz4e0apKnQoGwTA0K62SRkEUqJYI21a2HrrYl
vqVYxV+eqNM1MY0wWRNa0LVCybrqNmyv5OzORBZxHxrby0GUM+/BZYvUjkFQLbLV9+PQSXaPS7Bf
3aL/ca9m7qZ33E+Klmyj8GvsPgovwLp+rFyjgSs9G9orcC80ZzEUnfkh4wc7zTN43ZHsSntBoY2k
TuHrkV8ia2SJ+tbJ7WMs219RA8IlzHfQJQ+Draya152uXyHHurVy+ZvmhegCD2Y9U4GYbn6/fgat
bI0bhwUpefLVRWnnQHj4GQqyWraFXHype6uqb5+6DGNzPaTtLwxUV7RBuKvL3+BXMej9N7B1U7dt
QK66DY5/Mhgu5tOG0OridtB1btvY6+3QtrwtBry9Ld/ZYv72nMHfv836cucExpdCa37obvFd6bDF
hFmMtIDzKAuMPB01lu8czDY2yA9GmBi0D1GmqDjWI4PiV2hy+tK1ZwwLr+s2SMDtNHu44zhbWqWz
imqfPkWXIEmBbaLTVQu9RyV1SNMFdqQ/0DfbG40SrGofaRPh4tmQGVsfoGUT0noqc3eDV8w1bL07
Q64fYxVfDsmKviFpGM58so/Tl2SEzAoI7UijmyLp7doZNJzwitvyOXZ3mjuDcBj30JMBgYNNg5b+
LH0PGGGcUO9Xh+8Vg9HHdnLMgnsEA/XMXcFCWtb+a57NVYknM+9DrEn+VuAk6uMtkxz77jVxf9oa
OjnIzivo3kYxhi83WLNcnm+THeZXRMHmxR7M9U7Vxo97kkjQaWvCHD+TI8ZZFTp46R2yVLgcXI4y
uUSOUXQZ0QKIe9SpmNzvo9QKsuuGLyVHXdtRvac1Vn7u7atIvcrb75dDTeEiH2JN3sitjIi2PrHo
XqwjHPfq4Yh1NSZCP/DmWtYScq+IDLffbfuxC1E3LWdedjIf//0DIBBotEgVWKqTY8d10tjGvAdN
i52FoFNydfkFz4wYucU/j5/MR1vLykLrwzGn2Ps5aoZbyd1lv5kmf3iJyUwUYwlFtETJ453rrQb9
uta//vaLsNMz+djItI8996hD2RLngOT4LUq/NC4CdjZyRavLQaZNrPFFqCaMm8NItP1Quwxco9dL
jF6P4Vdr8QMxMd86iGgHp6eWdnp9h8eBZz9fDnpmyziNOe0s4KugATIVydFy6zUeUmFmr100FqP0
0bF/77Ixfb9pcyFwbHXQPLYngSppG1ps0/lS6T//wRshW8zBRGlWNibTIRkslEkNFpVqP5fxCrVQ
qbGXtYFxw/Dtcqhfp/xkwwWqotFmYG7YiKq83yywB7NaueKN0JyybqJjuNE25k+jWkXLT7n+ydCc
dVM/ecZ1hweR36G/q+O2em+ntyjs+A4KgPdRfx901/kcQ+jDyrZU2ZKZRiOk+uPFrovySpLANz1A
Rf5cqE/4xv28/PJzEca/n2zH1X8iaOkxsQ9/+fTJl21QuMWHnd9fKDhzhCsJ0aXLv//D5jT5QuPf
T35/4Zjou3KZeLBQ6U0XeLFExs3cga+cjUIJVzXH7RXtrfdRGgVvzqCMtAc0CfEIMZIr1WnWZoNr
XN2+SSquO255VLvoi4LMdmfkj2iSHtwg2poCSbwmRmoNqbTt5Xf/OHYmvsYyHRIOOi6Wk405TJ1O
keXMe6ztF9N8CmbykLnHT15aH8IqbNFPfizMtRlv6t89tcCFkQAossaNlQr8JO/MQz/DFsNA9XS4
qrtt0M3MjDM/n+fDFKezQ6I+var6CUKLlCycB6RnuYuJP/j5qmlyj0GzAZCV+n5KYOCkZJZcWg9F
eVvcpN7MLnvu1+tcSjDHpRjygc4U6lrgKn3nPNTurt8U3e+PLeBS9jxoczo735gXniwbJUuNLJAi
99HUUizK08VvL3zgf0IV4Ng0Ni9t8nzN0zFwkSzpwZfQM03/l7Qva44bR7r9RYzgBi6vrFWLZUtU
ycsL43Pb5r6AK8hffw80MWMWyEtEqTvmoScUzawEEolELue8UkWSL1pbn5kAU71WADzx2ljUDhgc
gMsYnopSEqZyz3R1J8A6kRXkw5k2+nYWCdQQEFJGW4a+22EmF4SP3kg+YKCg6bB4Xxs8vMNVnO1B
pVbJhLYd5aUJf7mfdDx6tt3D0mlhPNbAvCcPt3VVnGIlStsqIyCmfXigMUTNAc/Hs3tjCyDcz7UU
4Rxoyli3tWHEflwc2hGYkxItVjb6Sgshkgd2FTgBe3y/re/a+A5wqdurJPu+sAv45QhtYzP2xzc7
OjpU4qNXNgHXhYvqn4nqkuoITjQmTtACkB8TdMUe7QXZA15YSizJYyzCP5io4QJX2kI3qQ5B15bU
0DoDMj6EqF2LGbFLUDyCoKQGAMuN/T58t3EiTJwMG1XNRQYtj7vKBhtL4+fOE96JoAwwXUmJafEk
FUTwFZ0dC1pGCbw6bfwUzE9HVgAh2wlH+gnYi+oXN+38piHxq2X2SEEGOVoot+1hTTzeB2j5xvCa
iXzbtXhgpkcgp9RrIFQDhb+e6nJnKSF5qnS7/ZxUpDuh/SEBPYZK7hpE3ZIy+4o5oqP5r3hB+yJS
J9VUtNo/UvYtVb5tK8etTfBqvF8aE+BAUQEoi3CYCGVkBHNV7TPtrZ582u5GDfxW/Z3rdAclvNuW
tuJDedUGw7guEpcLwCEH3CEgHnBqv8swcw7wckp+G5UsJb1i/AACIrjjeRiETNb1hmVtAdbWktQ+
OGiDPt6z/PcwUM/tDsBq3VZobXMIZjLwTkBBatnHGVOMhgys9kHp+VJb4f1ADMm9trZmKNgBAx0w
fCjoCDtUFzGbHBQifdD89C+BG+nogWkVwM8qquSKWzMGmw8wI+GOZKyYhQ2BKawmRtn6YGcqPdv4
Boa484BpHnDihPvM1j6zoJDceWLq992BAGFOR9z37hCF3QINbAeGJgjNAcDvVYN1jICXnf2Z9OgY
Qn7f9V+HpPsygDKwdw9aFZ9z1zzS1n7Z3su1hZ79ELHxt6VDHQExtvXbuPOs/nkEulpJv24LWXMm
cyFijNuhK7dK6tbv2v2kfE7He2IDTh7066qfRGATk5zvNQPFoxnnzcVbRRPrJ3GakrQaoZQKFoq6
fUZnsOSqkUkQ/JNdYLbXBE+xX1NgNU+EgMU6kByz97UX3RSsHyldjHjw4uz1kUYGXB1MMjZ+o3wB
P0QJUotY++LS76gRnM3g3IAyVAOP1wc2ayaVn5fZxRPYTV5gaqnxMwbWr/6uMN+C4V6d7tIBeNVd
5lFQJWyLfJ90XGiKjnAEBigLYkhDkAn+L7eJo9Yvsmavanf58D0KvlTBiYag4b7rY3C5KL/BIibR
dXUbZ3L532e6hvE4alUYQ25kfgaI+NegkKWWVw8Yqm2OCjgGsHoJJz3CBP6gVEHjG3i/WJ/y6NTq
R8ny8eVZLB9fPAdVJActr9dqBA6Y02J4FB+VQwB8u7vEfbaaL3r3iBLaTmv+lDaQJj4r/SWqnvKb
0VgRqQBODwRKqANgYI+vwHwRc8WdqIGzMLK9CirVG8fo3n3l/PvCWXOScQDPJb4P1iPwOZid5BG4
dgHMvy8cMzAvpFkK3mO/G5G5DhJwU1AzpB61NQytczKhKBsjX5kAc729cWvmN5csHDUzGihYuaBZ
OU1wIr2Xl3fbEvjaiJaBjcG7B1lxB1hO13ujjeB3zfMKlmGdXevNaRDiPMfar20pSz0wl4IXHCrh
iL5tMS8EqG4AgCZm42tHxQABqz7stwUsDxEX4KLY/p9LWjCxyQ5NMKf1EMDALXDS1dpD3PsBGTyp
BZ4ZhGuLcboBYzZ6FDb+UJxoesj00yDDCVvuBtTAIwVBJ97Vi34uN2RBbyoQUQKHrt2rIW7DQ5pK
YqfV3ZhJEc5LDgatujOV2s/Nb4nx2c0P2wu1vM2hBeqkCDXfV0rYjI4ZCJ8rgguCfkOVDtHLCcwb
4JJ7zJvzSJ8cTRYurW0/j8wA3ITFc0QfinII8NV0p/FHMMgpxhGAKojWJVe6RIgrpFK03mDNmNmN
H1WfJ3Jy+32jvWyv3NLT4LkIAwA2D97AyDxdn8YgSSgA/3HeY+Tx2wOpd8ChMZP9EO3jSuLV1tX5
K0vwLSpzoqyuc0Qo7cnWUUg6Jo7kVPKfe+1crtURnEuSgPQNDJy4PYHQkwCIobNRSCK6p7cgi61l
T9KVKOFKniXsEAO2TggC7taPwhc+QhYr92oVeo22b52zDUtUsgfK7pkmOVBrx3a2bWJrQBJQhn8Q
ThraY59+1sO96Z4wr7htHDIp+rVx9KSrQX0EKYj2WPI9TB6j+gV30bYUiVmI/dFVq8edG0JKpICv
ZQ80KCAbbYtY8z/z5eJ/n8UDzKLgpxxhFg6IRwev0SUqyL7PVZx9v+5YOwUNhQrsKwvAkyjpVFz9
Pm88QBM+cgPidpelWapo9Gv9gYJdtHyaml8fWCDgzyERhsKEKhYslAQU8wM1kD1KvkbHpHr7wOcB
VAPcOQydI+gU1oepSdcPWuObzDPoTpc4sdXlmX2e/322/CbKns7E8HlVVw7IRHb5cfv3rx4EEFyh
0o3bcvEgB/uWMYJBr/btpLwvprcauSdkGw4diLS3Ja06MJ6hx9ALnuLiO7FzVKqAtxZhxQAuESs8
ahambGqd5cBmA2tbNp23Ba486XjCEGph2B2wAOJNlrYJ0t2WWft9Ru5Gc9glY78P3ZNh36f2pyHH
ivYKIJ8kcleXFOUN5F75U0Rs8LJBdBR2AbJ5Q1qDG9TxzP6pyDFOIgk317wLLw0iCUtQyxItOxyS
GPOcOZKWKV76ZnCIU/0uZaZEzJoJAssFvS28sWBRM1McAJQVttH6gM9xd2QaTlk8uR8wjrkQ/drO
K1PB3Epmtj5FUhAQKyNm7xv6vQSpWy0JPZa9M8gjz2WJR9YGYlqd2JAFDIHgdUBjJomPo1p4iuqr
Ngaxzi3+f6Z6/RTs41xywa2vp4tGK57RW9QI9R611R61aZ+Ajmdquk/g7P2+bflrIoDoASoVAsxS
FPOvV9NAh2FqNHnnI63nYQBcNlO4ZuHz7/O/z7xSBBA9szHxfduIdpk1gWX2ye4OhQyecs3C0YvG
xxYAu7FI5mYUbZJ6XnY+gKDPE9he8wmv0m44bi/XqjpA3eFo4qqLB9y1OurYOCRRCqhj6V5oHd1x
p+tegxzdtpyViBR+CHUZG3edtoBu7AdmhGGkMr80q50F5vRJuxvonR0/6fWeymLSFSNAnyDeh0hU
6wjjhYBRQVttUuXt6FvhL2A6Frc2NtkoRgJtj3BQJKSRxFME7rWeRDaD4973w3HK79oJbOGSJXtP
uwlhL8Qg6cFnzPhgzvXe5GpnZ0o/Yc2U2jPCC1C/wcb9oqTPpv0EkCRSRjt03XlVYgPpstwXtboz
wUHVPFnARwQl1fYWrpgKWsRNni1HxILRgeufU5pqadE2Hv0uP4FULh3QYnGf/NgWsrpzMyGiPaZm
rw1qMsJB5d6lnD7w+L5SQljTuEfahYTF6IPIbQh3qI4Y2WlbBdk6CdYBLr+WgIcSKiT/8NbZR4Xs
4l5WbZYtFP/7zA8lTBknamE3oubMkK9tnv+dFoIfNVumhS3wzP2kuwdxV9B/mtxH1z78Oyl8LWda
gOLbwDBNOvoxebAiZUcAZZq796as9rK+WjitfN4FZG+CNqXeB6MalaMPlFINcBa3N47BIwD557/f
F/RAT4MWA0ds9LXpyIxzkkmeCiu3wdX3xQd95uRoOqhHP5wOgQbEKmClHre3YlUEQf8IEPPRxCMO
ZhpOmGdAzmW+BSLE6gAWKkuT7PbqLsxECKtEDdDPNwBD9vP6yRp2E33ZVkH2fWGVotpISTRABbfb
2f0e5277+2tLhD5WA8wLmoErWfi+ylAr7Ft98on1kqj/jBXggBNJIxL/huj0Cb9e+DQmqpLCGo3g
my1YXKk+mlo9RfdDoNUnydm27+P+RpwPOHFbI5yWD6DrUEdM52tNBejfoVXxLHloVGUHTgbJnbH2
DsED0eZo4RYuZLF3v1YnVoZ4o/ihWZ5GnPIi1VSPtMYOhM6f7WQ6KXrzE4Tk91Mia6hbizmgF1DR
MeEEPCu+nTPn0hICtFZ0N/huw7u0neReB7GIeXRBxnozER2WEhQGiAwB94/YVpCVx8M4IeOq+52p
7jv0KtbJftv4+MaLhjGXIBhGM7V9AMRp3R+GffiUHNmfMP+AfaOmDxh+WB7sXLi5hrHIQVJvar6a
7wF5WqTnJJQ8ENeOqIMHKUpwKFLhSXy9J3YQmGwi0eSXuuLlKWrftkSJVQmwZZS7wS2z4F1QEqWK
JiCZ+a0Te1GbeL+292HNCaD6RJA4QBgELa41GLXMaMHGPWJ4NTlo+acgUQ6KDJphTYm5EP73menG
YCo3tbYafUBWB4an64dtJWTfF7ahzcYpoS6UMMITGNMZ2W9/f81Y579fMNZs1AOSFLivXDyPMOAG
OtfnluSHypC4y3VF0PCFaiSeMWLTnaEHAR3SfvTTBESDeoOTfbsqSM6hb1DTUNZaZFIQYzF7MIYB
aaj0qJXqJwN4YhkjB7SmSJ7Ha89zTOjwiTTOfbZIn+R5ZGTEoIPPgqbYqy7TvLIcwElcOOqh0PN4
Z/R6s7OVuj1Ss3Kfu4bRV6CEKGeGfPhu7FXWS1z4ylZe/SZhK0dQcyRKi99Ei3jX5r965YXqT44q
eVOt3RRXcoTLNWZKDmjtevCBQ+Cx9FlNLiGH0qq+UOe5Vw5DezEtWTPTcnqEA4ByNhD0gyI0FO8I
oiH3Wqdh76eG6dkuSoo1APv3IMit2MkOAaKfgHy6eDUngDtVkqVduet1lAGRgQQTKH6E4EoUNxtc
xbE7X3P/L9FSTCp/Avl4UT4ERFKkWd1ETHagNIu4AuHFtT9pWBpg4KHo/Un/kzkNsNqBvjFyEoCb
++mAgImpcvSQ4rLCk/9aUJI1U0e0rvcH4PznXiRDK1nxvmiwxfXkoGNwmRaxDao4JWOD39XdDiHz
adLqXW3IytlrYgisAdED0i+L0EE1xrykJmV+nO/zGBzxL5qMLUomQjhXdR2nmB6CCOYCSnenaICL
k9iXTIRwpEBSMTZsgghDOY7xAwbhNJkJr/hfpEHgFXnCFxwEwn5H+VSOLqT44KpV945y+2U+//y7
05jdg5FuF5Vq4PPDm2M+tentz6qrzwvZBtNqcxbAh+IuPyTKQwFa0UES8KydvNkCvTugmQZqGfYY
+MQehG91600lYK+8QjYwI9kF8XhPU1uAkaJmfmeDqiGB0/q9fZ/LBPC/z7SItajpbX4eTPZD+ZkV
fz7wed40j5Qd+nvE3x+1lek0JU41MHSyDqOc4In/dxIEBXSThmpTQEJc7fQ7QwYGtLo+Nn9n4InD
k47X65OPullMUTP41UR3apzvZLWqtasCnbD/FWAL54w6We+YoJnxHfspy3YM3S/hlO85jrEjaQh/
X23hpfFOQY4xIdAToy/7WhmQ20/u1I6dn9W+Rg5hf2ckF7c69fpjaxuHVj+FMcWM9GHA8G1iv23v
1MqrjQdAcL5gAF1id1ShUZS1HlNfz0bP7ak3ZN2Ou0lAjlchsgayvVtZWmQ04cEc9P2AL0nwktaY
tPiDW/laXnpNcDajT0rNvJpGoDyRDUrzfRLW9koY1352kKhjBCCJdCrfxLu+LO777qg0z2H2K40u
NgAyLGZIXOjaes7VEywnQ4jTRXFQ+UGRfWtaOKBIP7bNeI9pe48qI4BFBn97C1dOA/JHvJsfaA94
SAoGFANfwWWqVvmF7o2/SsnXVzzq1deFs2b0il50Nr7ef87Y22jfaenJLS7bKqz1gFxJMa43qhnc
wqwNSBnH85ACNzT+2oQxsOT+1Oihdl1PYaeguW/M7HZPdSVY8FSkZk5uMQiuMMuOVN8HrtSr7/Og
YWaBStPQfMIwnY+mgzb3QL+5vXIrQYcJ4B0DTYCInMAVfP39IMr7FlX10ifO95g+6s59nf7cFrFm
X5gCROSs8skYkfEwA7hPbERZ5WePyrQnMjRM2ecF81XtBENKY1756uj1/be+kxUhVgW8Y2whYMLM
Ibfw2RZ0A9h9FcUo/dF8cpsvQW1J9mDNpTmccADQRwQsbYIGxdgYPcFTxo/L8oHFybFNGi8llRc2
zkGvBskjfO1E8l4DwOQAZG3RP47cNAgbI8xp9M6LUgagCM3A5urbkrfFimURtAKCuBm9DRya53rZ
slipwqopqB//AZhA8w9Gu7btasVVYuobFwHAdEEGIoYhyLBNSjtl1M+SNPVqxbwvh/SQdN1xcLV9
XbUYwLoZTAIdGnOZwnFPHeK6gZNTn+a/A0XZR+EHUpNXEoRlyzU7KMDzRf1qDDwnP6aAStpetxVz
u5Ig2HM+OGWXUOiQ1o0Xxceu90DggIEB2/q6LWnNBJBd5RNBuK51cfiocRSbDUFIfcJ8B3hGgddJ
0ZJ4HVO4okGw8z8ZIrgDU3o6JCYuzLq5a5toR5TLOzqS9cUMPuf9F5BTEl12S6+4BKDQ4NUMDjNw
9Yn9OmBstNLJ1hEXOPvAOUlpVSTfF5tO41aHQ6vx/cz5ZBr7hv3e3pgVFzD//a7gcaI+rjUrNCs/
anmBSnf2afqIxfp3UvRrDxBGfTmEsQEpAKWM7kx9H7S7wJIkS2RrJVz9AHKnWedAl75vv1GjfAyq
5LytiEwE//vsBkD1lv5nuaro0KA83O62vy/bDuHMx4rVmKWBhZoa1I0OCr0PFW+SnUaZFsK5D8CD
oFIVUuzwlGc7/UY8Sl6fujIqITLvyk5Xi5CHQnh6YsIQnHsMN9nb9lqteq+/R08kUKybarL6HFqA
gK1XH3UM0avHJPmSyFp6tFXvNZMkhOIl+kkMI8chdFEdisPkNExgSnRA2q0bMZjGnKA6TKl+CtT0
zlE68NM3X7NYPVOlfBx6sG/2kf19W/ltQ0GXqGCIpQacjAJLXOaHqNi1zWP6HeOP20LWsqyzjdTE
LP1E81jNUpyooNO0PYKfzAuqsNunTTx4UZVNHsK9lxSbfYijqfacGCztnUuoF2IW+bT9a9atFmVP
E4hfmI0QrEqLLJcOFO89UJGm5VGKC7n2foa2fwUIbzy3qjQwnFiVnxj1i522h9hUTg5gMWijHUw9
OSume+wZuR+gJdg6j8hhnmqqPm/rub61f3+GYG2Tmk6oJuMeK7tHu4+8vDI8dDTjAW1L9nf9BP1P
ktgvX0TGYJEakibzbYoeSvVLEZ3L8EE6obV+gP4KEm4Z1w7qruuxsr2+B74CiO9xKLZXba0OMd89
kUwrDdKhCAq80Gk5ogXiYpVPNH+K1U9m9VirpyH8OUbjYVuoTC/hOgh1p62Q4MHt7z4azVPu4HH+
oavz79LxnzC7ceyWWnrNRSiGdtDq7plY4d1YNsd6sI/b2vx/jvtfWdwyZ7KmcESrBCW4pqOnVv+V
mxfbfhuC2lNb4N1V//T6xR1/ZOQEKBmJKUqM3hIOt92EfdYbsJBGOzXtUXUvRXBIO4mGq/tF0C8J
ADhk5cQmDSUzqqkAb5RvglsgfsYLYbffXkN+OBdB6EyCoIcTED3JQ1wVpL5zu7NZ7kj1mipHGh1C
7WGUcT+t+sSZOMFlGX3tdpY94A60vLHykHXbVkf2fcEXVVkaVjHwfn2anr62Mo8uWSwxH4Dmi1Qd
NSxWpO2R1KqBMPw7iD27fAx3H+n0QH/E//beEHxQZsc9gEWhCtEjzKKFXiTx2xLjMvTr00MzzWys
bsRJzY5g3CPqZ9bf/avtEHsY0qxnUdJhwcp69F76hEm2e10FExlEQIdYiznhSs8TNrq47436HPQg
Q3dO4STrLVq3qb9C+N9nXoaw0jVASolbpz6PyRfwTn9kkf5+X/CYvZY3XVHi+yM5kvgu/8CQJgzp
7/cFL9lg2hB3NBZJa55T5d6OvuuAvc2nf7kXgiexXdQKnJQvU3hIyKmwEFNJRKze/8SGI0TTEBqE
BYsNUEcDBAhS9g47KMOftDiRBPNA9o8SYfv2pqz695ko4W3WozIbDwQJgDA5j+bXtv/WYVi/sSVP
wHUD/quRYFuFrUWDnSOiacJvFugirYc0ldwhskUTzEvviiQtLIShQ/tInQNa+z0zug8aZ2e5H/Io
f7URLG2kBSC33rMmrpdRlG3A7PGRfbFMC2Df+GcxkJMPlcLwvIGDp+k+NB6d4lNJP1mdBENl7cxj
4IGgqMBpXsTSFLPzsuoSBucbHQBip8r2fTX6mwsQTNl2JzdLAlyEHYC4859decrszov7l9Z+Js0/
dp/ty16i1JpNz2UKNk1BMsNip698ixyLwgvSo24f8vrr9slZs7e5FMGkUeWJUq2DZrrylY6nJEdP
9zHW9pMMJUKmjmDYeQtijyZr8GoHTnXeDveU1sdMi0wvLUZJVMvjEjFMmislWLZtdyQvWyhFwFSS
7oL0HkSFOtsP6hdHv2wvoEwvvsCz+0ZjIZopeugFhO0xRgPzeWKfUvaBJPdcIyESKzq1McYMFo7R
LLvaGyOSqJInzroiAGnmQ9uAcRKCMY2qzE0d3AidBYzvqnrRnOEUI7IEttQHuscIWBj+K0vMO5Zd
EDKNR0v1XXhW0dEMhkdJ9WHdJ/wVIQRkCjBk9LxDCsPJT1r75JgfiAPmKgguoQvjbBoTniIByI9K
/6+pb+QSe89zzSUIDmBiLeuSCBJs35i8G2lEF18XDn6HLil0PiCezMuT1RyKj1zJ818vnPcuD9PQ
Crk5qWele7PSL3X1M76RCWmhhXDSSWR1iW6plR+WX/L0TY1flP6wfcBlhiQc8Hi0bbSs4uix8Rga
O1lVfDX9N18o4WgTNUh7N8A2d2m6p0m8D9O3CC2ORfUADlaT5Ue0HXuO/dNk973+KXJ/G8YxJ7In
skxN4fiXDeAv7BBHskNHRQsY/9rfXsdt/4KmsGtHGVZVZ4T8AaNrz8w8x/mRRZ+15G1byrYa6Fe/
lhIgPJvKHFIMvPSMszFKQkDZ94Vjr1nxkNUV3kg6xWDEXSbrlOTHYnF1GegsRh8jeNXFJglMEllO
VtV45uU9ml0Nz2H1z6DSJYHZqhozMYIaZazpo2Xg1mrqL3X8NbiVW/c/B3MmQHBe8agnFAggiGMr
3FXtb6v89oGNngngGs7u3clph7Zn0CBne20CqvtHrkNAn6lg7tIwHi34L3BcWLYNwBf0/+ySGkyO
J005ZIMkBl89FDMpgv/SFQe57oZfhBhLYNphIN9LhPyZLaskygQJXgwE9HEfBViuMGReE76axWsP
1M5x+Mj5Q/hggj4D/xNnbMehTe0pgdufFPQRm7BftE9t7/zqEfmfCEzAXu98mapZHEzw+aqL1I43
BV9rGRjK6vGYiRC8SG73AZAXccrJPxPAGH5vKyD7unD4AltxGBvxxG/DF7TKpRJHK/u8cPRqpTap
XmALFPtUGMBIl6z/qinNFkc4eUFr6DUI29DHZZ2cY/n92ZBVhmQ7LJy9sOpzavGyNMl2Y/KEam4p
u43WFwmImzaAmUFyJRiROrZoIQIjHK9Mp8MulRYMVnXAAXBcE23p8OXXVkoRgOZZSpEnyhMPVCue
NTzE1tMQaUctdj0j7vda+WK3PycCMvXHCnN9ifuI3kfJbsl+h3CvG0NLs6av8DsCsLodLTCwyAxi
bS0dAIlyBPx3otVrVYskaAvSDzkafbSzmxV7s/m9fWLWlJhLEE5MGUw5c7s+9yfjT1g+mfTOADjF
jTIcJN2A6gEiKo71JY49kizQh35syktaKfE5KkPrAdke+64aLVdyt2h8869u+XdZxEVeDN27i1ZI
lgLiLCun8pI3+i5JMNTDwEna7Lv83DWPXWZ4pZLumrHalW36AlqLOKvOWlw8mmkFCnl918QputNV
yRIskgH4WRaiDnQXGRxgQvQcWTeNStXTS9jYnmG1ByV5LdHYqyW/Wxmn+MKLCLIEL5L1tUPtnNGL
43yN3NTLjHIXJboXT7FEq4XxCJL432eRwqhaKaWo7V6sMDiMIMuFqR4G6dDQ6uI5mADEexgdiOLM
A1x6TrqS0ota/FZZtcu1z3EYgkFR2ReljN9mceSgE8axYaYW/m3RjE3tIImBU1RdAM/9Rtr4oU8j
iZHKRAhnDpDFlqmg+HMJ2vJnqjjnLggkeZoVEQB9IUDHJwZmZN+fRrOdMceeEiUvqkubqrvqq1M0
Eh1WjOxKAP/7TAAKDrqmJGV10ZPAS4d7eI0jG9wDkd25y+ImwFLmqgjxVYiiAyZ3UmzI9JloEZBP
Ww94I15WN/upvAONxDFp272RRafOTby0lgwJriyl44CjBjztHKFQnLCipLT7MhrKizEVdxGU7VTJ
y2fFvnnDuwPwQPSPAhv7ei3tvNLIWEfVhbHg1Cec0XaYvB7MOF7ekMArm1QicUUnPuz+ToiHTg9b
WFNHccIoCSCxUHTc0D+ZLPpeEwDiBwOotXz4WBzzs3sUYhJCykvX/hgjeuhdGSLVigG6gLwCLAoY
QdH4Lixam/ZtieHm8kLw3FWfvb0Wv21fW/z+Fq4SSHAxZg6itSVcWUYAwc9KtbzEYKcz6eBZ8T8F
aR7ajO20wdppzoHJaKHWtforU3ANKWuNDINfuCoZhj/Nl1Z9jbViR9hpW7dVORx5AhYHqj+RGj7v
qw7ICh2MGq1PA5vqQ5igNW6o7H6XA8zy9ovCxXQt71bG3OeChzJquiwDcmB6mQaKckt2GNCRRNWb
AQoBGoaYk1OdYxgShdDrg6R0aaG4gZtwLqtxX8qGFNeMev55YXP0MJo6gPQnlyqri881Mat725Km
95aX6nvTNahleDP/AiGqHnNdQbd/dGmH6KhExQEMKIdaSkG+DJQwLmphDtcEzj+Q64S7uzZYCfIf
1l4w/7VPjPOY/rCje0IeVPdYZD+3zW25cnAGBM22HPoCsBSCv2msvJusEBHgOIa7Dj3XNzOEOKCK
Asg/0hYOusnFVvXeLrtumJQKfS7mkQxvZfaYmMAamn7Yw/ebdbkSxY/W7OZjQ1y1dWVXl9zy3Nyj
snmOlbXS0JcIaj30XAO6S3BsoZEBTw3dsJckDwbPUazMa+ri5usbVgNIFbhmBwGCiMsOs0pARN12
F3DnqNXRqjHPvnNk8HcrqmBMgUe9mOxFVCO8kBq0FmrxMEWXIBj0p5oV+YE4cSWZn1tKsZFKQjM3
gh0ABojdcASPsKkOaPAa1i3Zg1Ohbsz9rXt+LUJwLI4aKYMGsJ5XEr3kzG/O/+7zgmMJlHSkLXAc
X6t3q83Sm2ec8H7EuIjLK7i8YiwcdrMgec9a6rwGPT2MT2FjHm7W4EqAcCgsA8ikdVg7r5MDc3VA
IXhrzVbQQPAgNfguTbw2nFdWNnt063j/uGC4RkZastNL78vDCbw1wCCjgYxayF7E6aCOReXkl2J8
GIso9YwR+W79dpu9FiMY1MiGcgTeUX7RTzRie1OVAYIsDwW65DC2gwQrHpzIlFx7KWPU1ake3PSC
4V/POfeqrAFhZaEggGciccIR6Ik7ToIgNTolvZDsM4a2Eu1H3PnbRrUMUnBfAFIbyJV8SEO8zotG
K/PU6VPsRYvx111p7troULkymuyVtbqSIxy/RAuyEWw06SUgrlf9X5zIEEdlAoTNcFK7qZoRAiqG
dzIzd1p8a00WUJImch6cucpAOCzsRhpSY9R6a3gFkhieyntnkmGJLfYbEojKZ8X5hbGgIcodt2RO
NrBXs9u34T60D0MtCUoXy3QtQjx7eGklhZVAhIbC3GdXBj6wMCfh88KZS9rADp0Bnw+0++5PkGAS
oLovb56h4FLgYRGJAuN4QayXkTS3QGzBXuN7RQWBLKbrbzwVEMCfoahswlMtpvKYOjVNbEz96/jc
W3d9cAnGr52MnnE5joubAi4Kc6V85HMxH1VAfGA5gw4AAtwYA3nIe7oDZe2XqWsPFvCNFSU4mqP5
pwSRvarILtxl7fZdPkG+DLgjHFfq2n8VdAoTh+Y60DoyryLa3jDO2TjuUMLbDeZ9FX3qx8e4DcHM
ewqAycnis9W+dDI/vbQZvgxYbfLOjCDWqjIa4QGY9Lpvl+GuBaRzE2V7G/N2Bbs1BuAKa3hwgqkX
yy22iFLMJKgRHXWffFX7s0puzWIIn+dnbxa1ToNmDlmFzxsDO6CtPmplTIDrJgN7AZKeinSviBFN
qNI4DiXQYMADbyi9EmPcQXwwXcwmHNAqXFnHYrC9SjoPsfRNWLuZZP7WmSkXTENqZJOp+416X0+f
hvDBiZ+3T93SN0EE3slQT+fQfYI9YtiSdmWk637ceL29S6f99vdXDE1XcaRx2wGEEO/YaxUAWhKE
FUJ2FDUOLT1nDw0F84Ek6l9ZJ+A0I7cJFThonqCEGShGFBuF6Sv1cBcr/WNssE+UTsdtXRaJE46w
jzlrB28LcCOJYX9aR2qrqbWJJrHvnXlHjD8txmEC93OjHzOKhiRVNki8sjvoedIwp4xjiikjQTHa
TkXhFgbxyzja1fozo5J86sr2IJelwxXgnYkKhmBhU23XjAaR5TfR89BPXvmjRktnRV63V25FD/hb
jnRsAkVRMwU9iDHZdpkpxO/do67sDIkWss8LWqS6S5G0xecb9Zkg+5JOkma6NQGgGEeBGmgiQGcV
rtiaunGtBgHxrbr0ftlpLrn7VgyYZ/xUMKbzYoq4z6kb9HXRZZafsksdB8Br0PaufXMsBeIADSYM
3mNM9IvkAW4+oU5VMstX0Unvlrss/HXzLtuIDmBQKriPgdV5fdZHvYg1NlDbN7VjF+1NGSDyyi4g
B4LVV11ODSDWSwpdHYwIqTw/xywOyoqH5HCrAkD6xqwQnAiEYDeuFbA6l2YMCKC+EeybYkezmy+r
q+8vAsEAF1WGdIKvag/t76yU+KflYQZnFppP+DkGn6whrH/hDo3dWlrgD3nsUXd6clnzZPc/bBmx
zdJcrwXxv8/uJbN2oh7o7IGfhIfyXmEHGV3tmiYc3F0H2KuxRFxluh31Ic3QdOIWOy35bpmXsPe0
RpVcHEuLQioKMvDEALjFArKnxfC0lphV+DqZuyJ4iEzJS2/9+6i46WBlAa6ksFBZxXTadG34isRg
2p8TGSjY2vcRVSGJgzwIDrZgsM6ARSqNOHxVhuKFtOw+BbCkxDdJZIhGWwAjJ2xAaPc6Yp52UI+u
LbPbpQR0puM979gEpxph8bU5uXniKoWrOX67R+91K7NW7v2v6h3IEsw/z41tZq2GHhcRkiKOP6aH
QWc7I1d3RvfUGvYuMLRdePtzD/IQjYBDHfHuAnyzDeOK9nrsAnLZOVqte5T48eXpu/6+oI/lTllT
VAH0mUCXsw+6T+rt9921CPG+HrPc0FKI0K2j0nqVfrftaPl/L24Jh6XmQGSGtbhPg4k14WSniq9P
DJQDiDvLsxOeh+DJDcKbI1zkiWayhCwIi9OsZiNkOc0LssJuIesWWDFfzJDoKOPj8QgePiE4COze
diuFBL7zlgCeX41uxkZEzPn+WkMr5wq8pxqa4Dux28Bv7kvTPUzGcNjejpUTciWAazg7ITWaKpo6
aAJfS9JT2Nn34Iwh+b7W95bengPDOW7LW7HgK3nCgbcUlmVWCoUyov6K0u4cR/l5zLLf22LWNsZE
z4HGibmBPycclI7Roo5zqJVkz0DfsCSp29XPg4cE7xpY8gIgOsnNGL0CVQDmhO/F/yPtypbjVJbt
FxHBPLwCPUmy5KZly/YLYVs2UBRDMcPX31U6cc9uCqKJ3scPfulQJTVl5bByJYrv87vTfth3gIvA
vIRmpbCqhIPVJ0rNTDsPL1UHoNSeqXdbtegojkabyGOAdmcR+kr0dmzN2jEuWuV3ikepf3v917YZ
nhIPOIPrfhHn7ArgDqLS1C80yp9TnT6pWnuImHNv0p+7ZFdixAseV0Xfwj0Ez44v/5a3ihL5KRF0
1Wx4IchpgGQcfUwc/ZKDkpElqTdZxIsMPFRbBIKr6wW+B2grGwlSMdnXgC2KFIQYqEmcfsmp86lG
YVBDyOH2tqydW6QV4XTDkwUqQ1DuXdm0FriuzYvSNV5d7Htq/ZuNdxDh4okZDg+b6xPwViQl6JVw
sKYJTXkYuER345YSWZ3GlRBhGrqcUb3vIAR8zEjNnLPk3vwbP1dXAgSvsiS5nUYRBLRjhmoK4v4L
Q2EmQLDe5LpA8QZfJjCJ+c4ny7nfn+H8Y+Cl5tlpRG0FPSsXlOhxaGkXrZhOfSLtpnLD8145sjMJ
wk6reteGvIHSJZTexnpX0eP9RwnKVYOWAk2fAhiRcJQKWqpyk5iXKBxOEpoJFANz1W5/95VAtwUd
RRTAMYIrSDhLap1wTu/QvJTxk/6CXnP3D48IKFo6gJEL2QYh+ZaZdTh0am5eevLVfpG0t38xPCCE
iONw8LD4TsSFUuR9i3OEcLH2Ixl/3R5+RQFaCqCdDocLOQuMZ6Q5GZ1KSbqYP0yj8xRqeqUxeoWz
lVZfFs0CJKYqeK45BT/wW8I6FYpFp8lopYucTDu53+X5o8yek+GQKKlnab6MgLhdbDwfK0f4gzUd
QWoHDUQsQeikVrLE0sm59NEbM42dXpZHGt3tCAIwBtvt/4UIT3mkyWi9xoXkxkuxp3dDY8EVjIUD
IpJzsi/O76jJUjyBbfdipeiF11af0lje1V32CYSuGy4zvwrCcwjsA6A8gNhYKNMWrkraV+mUtKFz
mVAvbzm/TDMI6Un7SpQtQPzKxvDjDGYlxUB2TkyVyGbSVHhcYLh346GCH6VUKGOr1cPt4718RxB6
U9DdGsgUIAfFqNIgGcZUdFnzmmvv2cEof98/PO8NCvWLNtpgpZ4rsBZda4Yht+tXZ/hsx55S/I/j
CwoyLKdCq2qMH9me9eXu1qyOiUYu6H/Ivx++jaDfe2capiF0oi+jfKqMfX33EwtOfCw93HMOFBXX
3slCII6spHrtjpaZ7ZxqixBpubkf5jOsaF1B1FNMtUvqGCIcnbFXIOCdeCeHd0f05uMLtmcjR2ao
G5SBUif9lLlJzjYELC8BVh6EBwinIfqsiukzO1Wiyc6b8rVwyp9NO3pOx7H8+o/bp3Sp46FwuQJB
DhYpDhF1GgPlL+cdrV/r/nuqa94IjG6IhH7GthJCyx35UO2mBfY2Bwgt/vuVr+lUVdwbZdO8xt2B
OS7bYizcGp8v6NX4Sd1JidZgfC3yB8tN3m8v1NbwwoUYDBvNFPu6eZWQozV+oMuWe7cAAAp1eGMG
QumLXlpmX5cstOXmNQOxd3VS0Dn+fgF4XFF483EjxFxGkXd6Mo01fSXZt2aX3903FRYCbhtSpagx
4G115+s/mfZoZmVJXlvbr9ENYUNbr9yH2fDC+ieRBPkFhvep8YOd8vb73aszG1943mhWa6HUY3wV
RC0/Szve3x5/7fsNB4aAyZtWIfg8X55xVNRpklLySuOdPh6UcDeoG/HBZTQHmDIF2ESOfoWfJ7wI
rZPZ0SQTAkjZq50UXlPFXkPAQ2xbAOnkbr9V+LpyJ4DrBAwaWgodW0S/Ve8KWk12TF7lXnbz+FR1
r7cXbSnAARkMMrtwJZA8FFGdfR2ielQyUICankNXb+52YubDc/FXKmNMUoJADIafyLA3htEtlAat
VMyNrd+ahXAzcOPrAo5//srcgvhoDnR7kfjJnxtm81kIN2MC3yAcDQxP9dE19K/Sbmy/AYt7t/pA
lBMZcPgysJaRq5wvFrB5oJhI6PBaFaVr0cStNp6ilWXiOTiUWCJit8QBFRRdAFt1aF9NT2/PVL3b
EucdZpCiROdZWPyiT1xL6AbfZXL/qiRPReZ4cZTfv8/c2AeiQuYNC0W7FdmGahxrZ3xNkofoEDt3
R+24sf/P8IJBGZMhiqMOw6vmW5u9mrvbx2ipoGCHgQADNRRoegeLeL6/VTkyyTAL+RXk8tJDISuZ
i1CUDZRQU23ycIp7jSQrehLD4zMNKMNF1x+dwi/KmDa9MuX0mSrH21MRb8TH6DDv0MAbUTVYN/Op
mMrYT6Rk06udjfYLiOXLQJFofTCZjCbLNA2Zd1vgcjqYig0eFJ7/BqxGWLvWtibUUSR9EH8r7F3E
NjzV5XzmwwtvRwxkOyEVhtdGtHpqvqk6CoL38VZyZmsWwrKlclwpkQExne6Vtjs5Gydsa3z++5W6
hcMROXWC8XMHaerxsaYbXoV4hGFZAlqLuweUMKrbxKyoEsL77Ya+CxT2qji+LeOSn+/e6WsRYqQi
0mIprRB+DBTVrZgXb1g5K0ukAuGAchiHX0OxVoI4WstSLeuCVj7Y+ZOzlRJdGx84AyQVeCIfqMv5
FrRSpRRNEncBIpBgciPu/csDBAXSezrKNDnB2nx8FVRHtgYS/4AX/SWo1c1+315/boZdP3bYYqRd
4Kzj4dcBkBLOaJN0dWIA3hAY5UkKUaXphvYJb10qvd4WtLJSqPLjPHGwZnk/oflMANyluNFhEySm
G0a+smF6bA3Pf7+6C6llo+tZieF7+ib1P/R7SQs+1unq8/lVuR5/TLq87zG+LH9XqoAEt1dnRSMB
foCYKSLUvLpYsJYl06jtMc3bAMQqP1hZ761ecqXW2qNHwIbdsXKpZ6KEZy/TMg3B/qwNErZXundK
d0UbbcjYmo5wbAujK0xzwHSU2A+JL9Gdw1wp2bjcon3+sSf/LJqoO9BFI6lQyN4GQ9W7SSG5YNVx
J6P2SPJXYacm2ZrW2mWBocc3ClUHi8q70SzRTDGqSFBGVvhDsQc0bIzLVD/FNBwfB8LGB6r0dIse
YYF1xkQ5nQVAc/9hiBOWUyoJ8BGlRYKqSvUXdB03Q7wmuQViix59Vyznb9/E7T6kJnsqsfSxm0vN
WLuDbfZ7qWrR5y4kU45GI3W2rwwr2ngnltuNMwtwssVLElFSwn+/vhydliQNw7o47FgPu6b7ZBrE
r4qtLjrLDYccRGVRUsK1iOi+VM1kG2lNSGA2T2SIT7lU+j2oLRPwJGQBsLkbx3hVHgpgUSqKvChq
iefzqjtUcA5aQgKWxS6w7A9W+qYOnyVzF5YntY83xC11GDZZhf8HfYwYkjg9MqaZMUwxtpnsQ1fe
ajG8vPjQLmgGiugX0j+IjMxnEylylw0dJQEaj/i5/Vjn52nLKVg7CQ6eWRnpcHgHolNT16VexciW
BaXVeCV4+cLuFcrNS1PJv60xP6CcwssFH0lGggOCUOcg2IgOZRklcZYGrCnZwUL9cOKajWI+lHmv
7UYVvL2NrYPokg3tkdko0aaKEu3RfOc78LXyn45OaFMmldKnHGEil1AnBXI3Y39uf+dy1YEHvvpM
db7qCkrFQoYypaAe4+dWz/9IaJKidtbptpjl2eF9t2ApgLcMPfNsQQwhzeCMKl4m9Wwpu7t7lEED
Wejxw8umAWhyRGdmShrDHCq1Cpq9FL46ZXD/1yOTDnwZakmWCftYVTKm16wKaOcZ1Dd67/7xkUWH
FQtDDb62cJGzvrNk1qV1oCeP5Nhm/2Lxr4cXntSQ1Eah1Rh+NF6N7I1txKFW9pYz8PBcEcAriyrZ
MUukJpHkOqg03ya7yNoIjW+MLybuWC3lSRxi/D719dDtN2zYlRtw/fmWcFHzJimLHvQ+gV7XJ9qi
f6XTeONkHW/v8VL1KPBQoHgAEgVY4iMnevUIEVaNTSEbVZAbxykx3KkKEqPyHPLrtpyPyKKgeFDA
YuoggDFRVSrmuHMtNFmkNHmAr9E8u7E1T8nN1HMKqu5jKXG8EhRdOwrN9Rg7eeWbdOigm8Bj/I7K
h+pixcN3LRyzv9OYkBf0H+lfCxYnB6WL7BdGrGFfE1gxcjRkqjtUmrVlUKzsCDJonAWBx1aAKpjr
pF7KdDmycxp0bX/S0Rv+yGgy+VWofbu9VmuCUCeLbD1AV9riwdazIrOcpKZBXebdZ9RgyI8WOgOc
J6XcqilZ2X7sOrCvOlDCSzIOzR5okpVSHqTDsU1PUfnUJeex3IgcrFwVDsThDyjCqJbIi4IMEjqe
ZlYelMmTYu/TrULvtQW7Hl/QJAytNE27wPiEnVXnEyPPdrpxHbemIBiTGmsHVCxDhKwcxhez8m9v
+dJGRgURXFVuMxlIvQhWhpO1atyY2hAkuqvq35FthiETxb+m99tyltPglUoyb++raTyiPT/DzZRk
lgGan6Agx2SXVhvaZGV44Ox4v3EAa5E4FDaiVlli13o9BUP7Nz5W91Z4oE8JN1nwkAI3j7MkPEhD
Z3SpHDldUKNfhfaW342l/Y8ABA0AC0ZMcGEPdKCYNA3aB339rlrv9O4HFVURiPwiKAFbCWHU+epX
44RcsDQiQBeFXnpAD4INAcuLAAHczQKID3kkTTilvZVGgAOzITBSw42qwJYvYXZv2TUWSQfVIJBd
gP3jXRUQKxQ1dcRiiRE06IkK/ddsROCXOgkNEUEQhJAsqG2QhJyv0tTSGLVamRkYT7X81S7pLnWK
naG83b4KC7gPnweCBrgNWDJu4QhyQj1sYpZYQRUHym+wbkv6vvrbje9gbjpGxYa3t3I1II2HpBDF
WeI8+jxG4HyEtDYGv2xQ5P9iWzAZYCWQvMUjKwa9psixC3nIm4AqpvvJYffyLWO5MD4ybdyL5ECs
+XJ16BNTxXHTBMChe+oOTaw2Di9XDnMLgSducahsFawEQDTPBYATykpQSt4EZtwD6frSJC918Wh/
kb6W6bS7vfkruzGTJZyxPJNipw0hSyoQQE08id2L2+XLBU4QOHMOD0OILR70QdLNsZ6awJCf21o7
2mnnDpYC0pmtLk5rc0HCBKxGQLXzElRh3SqawYWpEE392ZiHyDrcv1Rwj6C4HNS9ITkzHz5CkESK
SMqjUm5r7cz6bjsdQK6r8YWtKJQYmLuQtEE+PUrEo9YG+nHtWMG8RZUVPIFlMLssNbQK69IuIPqf
Yvxex+9l9YvKP7Lhr6FsNYhaEGXybUc1BLoVwyABcxLX0Ff2tNFJ/YQoQhs4g+Pm+k4mx/o8gvuz
kd9M6jn0lNOH8hdjXjl6feiT7ILSavhvqLC9vW+LwnHxU4RzURSO06qS1gajVaJD+nMn/RiTH0R6
Tinvz2E0wRS/qMnrbbErTxAuMJhFgPqFWSnSyIJAX6uyNIYa+lb/AAIGOJXbAtb2ExSSyKnh0PAk
53yFh1LWJB3UhIFlNTuWHCunOnVT5an6MXOSfWF/vy1vdUIGLyMATwcvGZrLk22W0Fpx6iA0jJdK
Cv2hHL90d7Ol8N2Ce4FoBGJYXAvOxfQDyZlawv0C8YNUHqQtMDb/e1G7ouwWlhksTAQ7BNNAn8Am
IUVhFcjVUx2bfj9+bu0ns3xpWLO/f8UAnHRMnr/liND5VPJSD9tIVeHYx0zbTXqhuvHYM/QEtbaI
aflmC7MCiSSvIUeoBQanIMoIjcJMhr4NevB7fcvTod4p8VsR9pqvsmiLwn1lDTkQUUVyFVgTGA3z
iZkA5lgZSNcCiQHimoDD/cFWj/EEgr+7PSasHY7DR2EPnkPBkI6JFevdxIP00Y42jdfZhnt7k1Ze
DfsD4oC4JjwPkYKjVsIki0erCcIixMPkx9VWYRo/UeLeAPOIc4ADveze7hBKhkLK+6CJsj1YCl2L
DM9yR47d6LykVvHJ1Bhz5Ui+//jBlUWDdTghqD6QhZukytGIViRTFwyh5lrtN7Ra9qJRuX/9uA+C
0CFw9bwGa34WqqEJO61EbC/5qvyaft67OYjWo/QYahR1fQtIPa9UtUvkp4OuSx9hFD0ikLXxLC7V
2lyE8Ky3RW2HNRQmuDB7byrsI3qSf0LbqA24iMrV4/wUQA68Bdwa+JsLCGzLBn3UaJ0ENKwL9Dob
OhDgh7pnTe2z5RQnXfkWsdqv1WhnV2b0xMJ0/BklJP9lo6vE3knN3h1As3KoTD0CNYTSuUWR636b
29HeofoWQm75vIBDFdvJUeaI/IsPeKTSXh+nKAkSkh0ivfJs5ZBP46mzh5MJsxfI1Nt7vZKngkRo
Sc62xwNxwklqO0YdEJSSIKWy4ulK6hbqk+s3peMTuex3Fo16V5UczSe2CXRYpP2umD7gDU+7Xd8k
7cYDu2I44IM4MZgFECVKx4WnYqoZ8tEoMwsI+TJSJOvkHUsfi/DB7j/FjeZSRd411S/H3EqyLvUr
qq+hLD6YM81FPXk8qf3ErDQNDNDzTuXwBuLRxo17u3LTRjvnWu1vrP3KbiP0heAXerGtmGuqWpYZ
+kaTAK0F3bF+nMrUi51jFxu+Pry19l6XPqFflq+pDxQE3LnyzXFAtWr4SF8mo6dm325/0FIr80oD
tHSGf4XqNTFKmmag6ZjCLkW/5X0dHaMtJ3Hl1s/GF94VBn5KR07bNGjYOa1zt26Zm27y0m7NQjhA
ZWo4KYr20yBKjF3JfiqbxO8b89AFo2zIRjMyxjoNRturitOgHqwtQOPqJMCUx00+PPpiWVOkwVvL
qjENundi7x1lw+1ZncHV8IL+rWFsOhQMSwF8wg6oWFDkbdH3LDi+wUPKk+7IMONIQasJ+9AbJo1M
SU+DZHzondJtjH3WPeF/Sz/mWeqnuWe1Z336NoRb5H8rVxlkKbySFEof/p2g1HJDHYzKLtNAdZ6M
dJ9MmWfBVJJfUM2x8d6viuJPMHcHEMsWROlqh2SAzrBRpR+Ffpu6YXhMQ7fs7s74aOCF+0cQN0av
fLtWNViulxCkK2e7/FSf7r/7Jh52BGcRXLPEhNLQVx1TG/px99t0328cuNVlMjVsB4ii4QDw36++
vuob1MsaVRpImoee1dKz9hNd7PKtrnxr5xq+H4KcykcyWzhzZqKzkup4PMbBtxzkbF1U899eqNWZ
/CNikbMqlEztTJMEUb7Dbhfq2U68LtzRTROW76hgvIAD/b+T+Xgpr9aMhGPYx6YDiIbiNmRPu/2I
hp33dgPl1/RaiqAKqrJmdt7ZJGgSt+/dYitxtToLuElwKADqA9BgvvOpbPeSbMZpEE6ehgjU4ObZ
ySiC27uyuvGAYSHMAlj2AigB3uUC+UUDu4I+zGb01RpOoEO7LWNNJ4PLjROeA8IAUfOZwDZqtdEo
8wDtppRk321hQ9dW6np8/vvVfucVeKsmpc6DyfligB01QdAuAiI/dbY6Bn04wcLRcj5ChIhLAQQk
4krKLAsTy46KgNC4dq1e/05jG71FVE8ugdFvi6MJbFaqxYe8bNyG6W6tkV1t3VtChsOH0kN0PIbK
QUxFDKckVE9tkyCxpYa7ytrbZMOaXDkWDiwaGDSwbOGWCUuapkPLmJFlgUrL5zIMf6dOc8qGZMOd
WTkZvGLJgifLM6aia65mNXDDpIaY+PdPYyt7vTU6//3qXCRTVaEOscqCWP2cWsEW6H1reOFYawOg
ChXCZoEzvTk7k365fWvWtuAaaCZ8fY/eV9HY1CQwWpgar5Lxem+dJj9E1xKECUwoVFJrxiXou0zf
9W/3ToCT0yFLw6tAOZpmvvydXjkwKaFa1LQ6qPmXVlVAdv/3tpDlJsyFCO/jaFYN2oviVQEG06Pa
q15shQyW+zCXIBjf4RBKtT5AAu16NLJ7cRzPLMq779tciKDszbrOzTzC+4ue9XF5mopHeYuLd3Ue
SI/KnMgbWVIhcaaM0QTuCGyHJe2nSXF71MU76t2eEOZxJUR4FIfIKRHxg5CevCXxexVuBCbWJwEb
lQMHtQX7zER0g8kD1klSU6/KGCr7kQpqtt7eFWeaz+O/ckS4LWzGFpzhMCGab6R19dTP2WFo9va+
t7z6DW1T1S287Upicy5S2B9D7aYEVc8kSPLaJWMMiP2py54k4njIDhXKnoJFNm0ut+8Pv4TzB20u
Vdgwbeinph8gteOkYH45Hi3q6vcnuwCSQFkhmNrQ9WzRYmesGitqCgnL2YMNP3xW4t+3p7GmBtBi
z4Ghz8FjYvBa0quijROJwkyOXSX8HMb+vxBgIObK6WKBiRF2Zwp7tCwiLAuk8iF0JN/O28NtCUv7
WIeOxHOogDcDESVBwmCN6oRGwzRoG5/q1LPJU9k8TCTxnOT+yfD4pM3DV8h3iliALANu2yz7KIiU
YqfFj9ZkbkxmZT9mEoTJONE00kaChOK50naltb+9VivDI5LPG4PoeGEWYXCJMDKWnRwHeX0qvDK9
22DVbURxEUND2TnyfsLDmOtTosgxLQPW/6Tgsvt1++tXlNhseOFhRGfLMq5LDJ8mXojrTczeN+/t
SYYcNkgwQUUEw54TzAkPI4KkXWjXXXGRdb/ISx/9G3yDHBv1bhNuLkd4HvUhLTOphRyruvQlHsj3
24u13GoEI5AichCQBq5EzLA5ZkYBs0qTS/PbNB+Rmb89/FL/IbLGsRe4DJyrQjioLbF6uUNVEKBV
9ndTHvfksxRXByQ5vt8WtNx0CILvA1ZPnFg0jJ9bQxFL7THJ2jCopc95u4+mvblltK8sFXokwW4H
BAr6VpyLWmjOUCLtf4mGXfmr2Kok3BpeeCr0XGeF6mB4ib3Zv8pmA2qz1H9IkABkgzwnb5Ajwq7z
qs7VSq3pBS2rNO0SZ98cejETP7xfeYCzBV4Nh7zhbujCPAwgmK3eaLJLKWWuYUquZe1u7/XKSoGx
CTUieDAQkzeEC97pWmK2up1fXsBf7Q5o8/S/jS/c7dLpdImWYX7Rp53eH/N+Yyu2vl+400B49wi/
4/vV4ZgOe3tjeVauArLZeHY0FFOjO6lg7DKFyXhJC3oh9k8mVa5BAChOtromrEziWooYmKvzIa8y
paQXyXGL3+bb3VswG13QG6le20Vm5vQCxopp2NX63U8QaLlAlcS58BCAEcG3Heuxv05CL+hTyog/
bjGqrO7B1fjCFmtK2KTUiOnFQj+1Dg6Bl20Fk7dECNs8TBLSXMgnX1R978R+Yh+UrU5nK9r7epVE
lAfp6FBYAB5eUtvq3kc0Ag90hsYYRl2GO5hY0/H2rvNVmVvLvO0lCFZQD4feFKKZOYBQQppQPHMx
hgG9lYkfDYfC+FMbqZtr36rpXhJXwD5A4g+MGITBbBYfjVQNM4Ju6vRSST+Tut9msVhekrkA/vtV
iKRtY6qpJcMxq84mO7F+f3vBtsbnZ+RqfMMYomIccNXD6YiOoZswt+UZm3+/oGmLiLCpdbBAUeaX
mt85z/TeJu3YA+hwbiMYGmxzVVC2eWj02ogKgwBBWACwiuxuZY7xEeNF5hrlA7A350tkxVGRRVlk
Bmr1XB7Nrbr25bM6G1609aeyrPQ8lYygqMpnW5f+OBZ5AGWUj5DGwe6If3vDlzcSPhh4OMDCDj8f
+n0+G8poOyhtOAbUj3+V8b7LvdHZkLFyqFCNwms6kOeDuyc84BnImZ3a6OQgLT8Pw07bgidtjS+Y
agxt51UqYfxYC8rms6pt7Dhfg7kWceAIc3oJ1H/BTuPyry8F4S4ZNbsgL86aHFWnIameQan7BxVj
f9lQPbR6Ez848eXOrUFlCrgYgYPCUQMLi7A1sdJJ4xSrbSA3xC1016hiV7a+Rt37v5ADLByiM7zf
oTi9SmsHyZZREJ2gELru/Iz5pV6659tSFjcfswCNssqNXZCVij5aOLQWy0jRBml+QAoxtnytvFd5
QQSvT+fsQRxaIbyRqNRrYwUs1wHaUk9e0vpj7IwbZ2Fx1rgMhPLBL4OGAqi+nZ8F0tkUnaV0AC/D
Q9Ycv95epJXRUWGIPqAckLRkm7ZrcGpJYzYGKNbu9hHb/U/Da8LHS13X1XTC8L39pBxacq8ZikrM
q68Xof4kDzWz6jB8I+2jnaHfv70YHik8MHHz+hfh6yktgSU31THonpTi2EWn24uzckBnwwsWIlXN
sAstDI8OArb9SSefkns5tIBUhmsPWh/A9VAXJHaKMKUERXUFk4OkDt3sYXS20Mgrc4AA4Jxwm3ER
RKBmUwxq2Y+xjDrD0I0kzR0y5nX9Vqxi5ZiizSQeC8D/dE5JOr8EhoMAAu6zHGSmXw6+vVUEsTaN
6/G5/CuFO3SyU8YDxq/llyz5nBf7KdmwDD/YT2ZKHXuBfDDfB6SyFrVgoOC2UViqTUEatdNJksty
r9Yq9cO6i2Lo2voc1/ZBt9tveFv6d6ZOBMZEL7PUTVNVCRIpyT1dTxV9B/bPGJXeduo6dU1OJI6o
B8xi/hzXcfIOr9UZ3FSXe2mvgmvTb63efLAnq9t3sZofENtDu4qxoD9QxExfkrwvByB5p+bZGpza
VSQr8lK7N4JUU+vmITNK37GY32gjMzxT7u3Mt/Kx3oe1PO7IGEln+MravqVKfEATc+qXch/HrgYo
yh69i6Nf6hD353Awfkh1N7gGgG8ukbt22pW1BZCtGnmyMtDj5FQTcTWVKE+oK5Tcppqa0qsk3XqL
i5ju9DiJH6uUNF4V0/pcFuP0Hula94h+8wC9ZFPr2YkSe7ZUy/sKHKAeMJDsktkk8ipa1K6dKd0e
BPu126C04rfcW6AUKUw9GLRy6l3QE4XeOBbmC5phKL9T2x6IV9KRnaH75QiwB6MzXCkMnc89Gcie
WdGvRg/tLYDt8jDi0cfNRVQOBx7OxPwwVhPVm7JL9EDTwV2BvoHJLjR/39Y9yws1lyEe+L5lVQVQ
R6AkvvMcs7s1J4bnQSYEOUDvKtbU2lqpFcVgaYE5SA+1VwBn+C++HxgoXnSMXmaiYpP0osqbCFsX
wXCw1aAlGzMwscjz24oZXAngv19phA6FPpEyGHowGX/AOuRWJHJZinqPrVDQqiDELlGuC3dxgajq
dLRjoCHTg9S+9MNBC9H1+5utbvU+WjtU6NALCAdXo4tEutlRte/h/6JCrXbj6oEA8EmqL7d3ZeFK
cBoY3q8ExXAwu0R0GEvRdaOqBi2YBs2frMwthmemn5T2C0n/3Ba1doAB4QO4E3hK4ByEt7ku5L6R
214JNPY6SJ+7w+3hP5Ip4v6jyw4sO8T34bAITh1Vh0RRwk4JWjq4zvg3Zf0BOSQvTh8c+12tHwh7
6uXIk2prV5aPQ/MFpQouM6vdlAdK/tw3zzn7rU1oWLxh9Kzt5D9fBv73+cmc6tbWIgczT8hnNrkj
EHjdhum8tri8oBFFmnhuwVQ1F0HNgWSkr1RURR/l8XH6fHtxP3w8cXFhLuCCmSbqAkUqGVluZRVP
Gs68JntWYbu5Sr0BtGrkSGntqSP1mfTJssFCF/ldv6elvVeSPyHYBKLiR5Ef1eoobZljy0mj/hVs
2uBQ5b3RxVCKZU62WcMZO8uk8tx0s7378qLPxxdUbql0CakJxh/Z316zdrra7EZ6spvubo9hLkjc
PRZqetlDkIanCbzOaTK5tzdwdSpYJ8DBAN9YUAHFPL8foV7urOvFZxA9XZqyPPWs+VENW7iHNVG8
3AzaEWRHC2LQFs5XmLSFCTaa/tlsokNdIYFbO9RT1ejL7Wktb5bKKYz/K0sIG1RF1DiUQlYrvWm4
zeiMyrbS6WunDBFbwObQW4azSM6vVur0vR4moXFmFtolNo271VhtbRKg2kYWHRcImTfBeshjgr4K
eG/OsT64MrR8GfY7XJ7bS7U6DSAPeQ8hGLUi/EuShnFKwW57dkADLLsSmqXcFrA6Df6MoMMPeluI
USmT6HVoNBOm0VL0HJD9lNSvrTRs3JUljgMdaxD/+q8cwQmz1M4GPFA2zokdehmHM2fKTmOXFhWI
dNd1rTfKhVtn3zT76+0Zriwhr1/FcUPsANVGwkY5ColR9WLKZxbBc3IdZX97/JUVnI0v6Js4agaT
DRhfaj3N8fXUS95uS1i5mzMJ/AuubCQrSZ0kaiChr/aK/T0BqPI32QLUry2TBsZKvBYAJSHIMhfS
hWCNtdtePlvWC41f7q4qQ7xWQ3k6Eq6obYW1Oh9eikwWt1onnx0NfZi6HQltl2zlsxZZAUGIEFgL
+1Jq5BBzSKYcDsQvOhaeZX5W2J4kx5ptbMvaxl9NSbw6VWV1ilwM2JaEvVi5+dPu2YNdxbvbu78U
80E0xkvHIW3xCKDGJmJyGk6AN++S/hRpLss2kPmrIpBPwUsDamVbTO3HRh7rCpsmIJ4O8BK79Ji0
G3pmeYaROUERG2+kg9CnaLJGqL8vtdSYAHE0PaXap9KzoZ7z4d6uazwScy2Hf8fVXalwjKc0NadA
AQXS+7TV5n55S3jPLQ3kauA7A9RZuCVJQcA6KFUgoGDeRH3UNN3e7K3xhaeRDXaDCEltBWm2MwwQ
MVF9SxOv7ATMQaTFOS0qRyDOV2hoYjVOTRIGgzJFP+s0DM+Zbf2kqHV/yzq08Ey1QgXHBsCibtZK
055X0roOUR/DOD91qux1TPpTGWj/ONqvt6fPbeq5wTrTEiIF81iB3a8fcYGn7lELD0kdyMkn1YmB
LtwKda2KAhIOxchAYIGvfL4Mkyopkdak8tlM/47Z26Rmfj90hyQK8pJuxKSWS45pmcBKongAtbzi
K45yuBpEfLl8Rl2+n8s/Q26Cw7pSft5evnU5sKyBqUAVoCMoWSsDU5RsNvKZRgfFSryC7GL9opH3
22KW6oJP5x8xgpod9VFt1aaWz20Ue5mU1G5uSG6vRBvTWZPDoXgmp+UGAoxflqu7jFeKmBFLlLNl
HyPVLyfX2ThvWxKEu2CgklZBLE85NxYwuPmxDgG83JgF/0rxTF/PQtBIaAE/5dkEGanuWqOfbRGA
rM4Bag8JEkQ7Fx56NCKiqoRUOU/6T3RphMXudBvnd3UKIDLkOg9xJjH/kkV94XRxrpxL2rnd0UZk
7/aJ2hIgnCg1l1Mja2rl3Btv7b6pNyiRllXUMAxQ9PL/E/j4/eok6dSsmNoy7HOdPzLkj5sW75xm
9d8s1h1NGzWpU34Ih+Ytay2fSGg0q1s7GaQipZnuUh2VRWmObgNk8GM07W3qxKdpuQGpXl0EhAM4
WQbWWMw/g+4+qYzSUc5dvLMjH+yv/2KR/xlftFcidMAcw9RUzolyIMmJbWnU1e8HRgaktQi9Lzqq
IitBoy5U8f3mF7t5/XL769d0m27j4cI/WELis2VODh2rPFK5AXmaBscbzUPbx7u+7/zbktasSJQ0
f7D1oIZbDHmpbW1oUS1DW4/kZDnZTsmN06jbXq9Irft/pF1bc5y60v1FVCHE9RWYm8f2mDhxEr9Q
2bkAEndx//XfwtlnZ0ZDDeV8dWrnPKRCj6SW1OpevdY4oCHXXqN0XxzdmU3pNjIyWyQjh00UyFzF
OUz5UaOVa9U/b49t8bA4syPFFyw0szGtJjUY8xdwIhjGaxT9RdYC5FB/5k96cHVENHA02ED26aHt
x4eWoChWouYSruGnr9vA5o19Zmv2ybONnfHWCsduVAN1SPxZnY/fW9UmMaEbMJabCSInEcgG8/pL
MbyUKt4Az7fnc2ndoAiJ+AFpGGQvpRu3UfOJgqUF82kgWDqBKx8Ktt2abNKSR0KwBcEKivj4P8mK
XggDVSmMso8fODvVzYPSfRTxRxCEbFSx8qy55jjGnJ5bkw5jVtFwGHpYQxfhnQEBiQSEI4NeeYhh
NkQtD5XR7Yuk9O269lR7eh2G1G+qaK9S4rfZ9DWqba+pqpXj8bov4/J3yYf4WEZNTOe1tnjhOs5P
Gh64hSxf66rpPuaOqxK2Cdf6fhdX+M/cy3FibGtJElbYmZo++mWsv5i94peJ2ERsTZxxzZS0ORsA
Ys2UY+M04zbvn8reL6o9XWudXLwMz9ZXJrHs83GqoKKjBiFU7xgZtqGZumVW3JM6dMcIHa4RuLOT
8YORp9smzZ/EYN6NFRgVWLZlUb2v0QrBYu7TKHUZG2qvyqL97X21lC+C5jeeo2BoRhO+zOjZJ6Uj
mDO7fHpXFNAXVLZEP7T1/Vij6zoL7+MKsWdeuQNKoLdtL91j56bnl8PZmWLzNjHh/mpQiw2/Y8rm
9ucXNzPIqt6y8kDNSEe9iXqtgucAjqz0l4MgPctaN2Go6DevdPgWx2vYkAV7s9wTaEvxKAA2Yfa6
s+Fw3jlCcRiSIuGGF1v1VznsRro1yMdoDWQ4nwxSqIvH1MzZR0EsBv6qS1NxylXHjDPMnDn+qu3J
ZeA4ye3kgx2q6NTqMh9Qze2gjNvbU7pwq8EuhocTAnVcWScSHTRxHWaxGnTRzmS+EXt0Td17wSku
TEh7E4nTzmh1DE3pc49Un4Gse7/bXViQrs1E7WqLZ1gnCyw1YBkBT0/3/zQh3ZZprvS9NsJEyJ+F
uEvejZKF/uSs2wOvxgayZJyQFkVRmrEUb2qm+d20ASbGf/9Kg9kLANC5WfmqHt10Rtxyh05BXumv
vE99oAN/5qsIvSWHsgme66hSQJ5GzhmzOmZNxq0pUJw7x9xVSuJOaPq7PZaF4x5svH+MSKuh5DiF
URSdAtsqXaWAXAYUoMk9T1YOnLXBzH9/dgCkeZ8zh+sYjL6Jhedk6GFcMbGQTJklSlDzBkJ6rntf
mhhQgCka3ZmCiBzG4Q4hV/fSG+/OUoK9GHBN1ClmwMZVlrJuzNjq1CkYya6ud3W+A7Tn9pIsxZOg
RwbRtgUoI1hBpbliKhW4jsYxYJq2D9XITXh7aoHW6Zi16QrgzYm2y0T7q6HiaDHd6+rMa+jaki2c
NvgZwCkgLwU2YhmaojqdYusVHQPTYyn39Knwbg90wfcuDEi+FxO9A+TYGgMdGOR0U+r/iFR1s/q9
PHxwb2AH0VqChk1AL6TpDEVUdqjEgXsdHHyuw1dOg6UoAWzNeHPqaEKeW1ov/Q6F5AYkc8qIUKYD
9SnbVzTzCuvIqbJFq6s7kkczTN3aeFKt7++fQfS4AhUDAAbuVcnl21DjSFqoNBDmtrG/W2WMvPyW
rpTwFzYWqmaoL0LaBCVTmXWmA3JxqjihAUvvs6b26zEBAcmvvHA8VE3/YkQzbRa0y0xkeaS4XwMP
Lh1bqgd2f5rCb2Z7SgnQYWwNIrPke0B5AvcDVMlCnqDW9DhNB9hhYqMbd6JwaeuimWPFx5c20Zkd
GRQrRi21OjRQBb39aCWV276b1B7efW5AiuRQbAI+isKAyu/QYZuuQfivCahmAyC1m1HDOrBEUiSa
9DEI3QpVDwotVXfCaGu3JG3iouKd3dMIeaJwEtWuMotvmuiJi6dj6QlgCVwn7tYqOPNelYI7bGPo
04MhBFkRXQruMiOkRaz0RlA09xXEG/J70qw88ZZN4M6di/Zo7ZZOpbZpIqAOSiMwRfkt1aN72ylA
UGtsbjv6omMAS/s/M9Kp1PMonhoVZhIdfKd27w9/kc/EXP2xMG+Bsys3S+wmMc3CCFLo+G4G7fn2
ABZCelDuzdxgKGxfP44SMsVJXhI9MBvfCI96giBly/gRWomrcJrFNTmzJfngKAZcFbikgrzV3FTz
7BI417WU0eKKnBmRfKtt65GJNyON91N9Pzob2widHgbYzRCcyoGDyVDc7pIYBw7WmhbKvWaNh9sr
snimnZmQBmD1mporVYKdGhf2Eb21wjMVUBELqIW5pZ4P2/fbs5DyNwFxxu2nSrcP8FrCbNUc9hrd
h8CaS/XWg5SfL96P/ceEEWiszYV7CBdIh5w1loPilKUeKNW+ZPv97XEsLTyuNtwEePuAIVraipya
aZaRCEdo6irfsjX6kCXnPf+8tA/zojXHZF6WTt8YHFra97a+AhNcePMiWPwzAml/2FEWQsALI4jy
HfDyRY4KwT5XNmjMLtxhTYxubUCSn0HXIYugcKYHtLSRAX/sCQGwb3d7UeaPyCc99EeoNZcr0Qkj
BQKgodKbnDI9SPhzp0D+E63BkfGPRl9K+4njGLhtbmnvoKYOxCxe8LPIw+VhiX7/2gFplw7kiQYI
/ovZKX7SMwgJbm4bmj90Pa4/hqTJC8HvnVYaDI3oxbsTbDi1MZjJeJy+ZMhm+HZF12KdRf8GBQCY
Ksn8P2mfFo7oSz5wPRiGJzveJO1KzLb8fR1vVCQ/0OQl7c6CD7P03qQHRrwrU9fpV6Zsyd9AfYcT
QJt9XN6fKJ5XdlqWWkD7bZtvUZLg6cqzbmn5z01IezSN+z5FC5AWxKDxn/xBuyti9EWsONnSRIHx
gYDTAIK5KLJdOlk7RaBH1jQt4E1Vuwmhk+c01RoocMnDZqI28MYgbsP77dKKmpSUDiIBoyKhm2Qy
D07q+HRU8EaM6y213ilZjY5LEMQDlv0min4N3DHNpmVo7XVOSKmp+tNoB7d3zFvEdbZl3gxgcYD/
RzSD20YeUEnKRouFc8ozryZeD0oi/VCNHtefdepXX9ViW1K3STzoLU1rRBTSml0Zn//+LIqym3Gs
S9o4J1ZM1T9O1aTbitlrgtnSaXdlRfKMTLcLCuUz52TEuttOlkvaJ2fa5+kjYSYC6eeVKZ3fpFdT
itANECKkRYDKvhxVD4RXVdW9fTJDDSAiHegWYL/AyGaAg7fmNXHtVIgjYANiR7TKPmQqrz/e/hGS
n/4e89lvkPdcYgo76Vr7ZAAVrbEJb1fd8dC1hN4LLUiNyr9tTzpG/rUH1BQYLNHjJ+fTOmjTQPQy
tU96JTY5q9wkDP06WkuhyiWi33bQi4xtAfHUq0Rwg1SE1oWwM0T5IxiOIWhaF8fGAci4o/FTW1jf
0C/z2oSGp4tsZVJnd7xa2DPj2uXCqg3K1oWT2Cc62Q+sZgeHZSv5FPlF+DZAQIjgNaiyXyfaeKUr
Oa8t82SoT05e+FN41w+BNp14Mbl9ttHafhNqjkfMaNeQNboT6aj+bd3Eq2MGpIP2SbptHBugn2qA
9azDaTZlvyyn3k5G6GdptZL4WFxKPH7/syXNJjfBtF10jnmq8cR1kXbcNZH+Ucunj00D7FQ0FIey
bLfWoO4mJOPed138HikEJJGlmMcqc+DEcRg2GlPMUzwcxSe69tBdchXn7PPS4NQwRQtejM+Dd9nd
GvjjvfsNtzWOFzx7sExgObp0xQpf78Oht05F+SNvem/I9oby87aN6zHMEQFANYCNo/9bTk7Uo9GM
ltWZJ+4y4wD5mNufv/a1y89LwZo5akXEHXyexsrXXGseo6q4VzRxrMxy5fG2OBKIeGBB5u5Xma6J
0UmD2sloniangSRv7PIft8dyfdxiLGDZQerEMlEYmf/+7CJTwOVu5HqLhkdoIqBeWaFmjmuzK4/U
XjtqFwdzZkuat6qYEtYBLX7S8mhbZMI31lh+ry/My9FIzhWLuhliE6NhaKW1/Bz6KsJ5aEGUaLY/
7TUB6aXxgIIdiX8EITPdy+XcTanVxNbAzFOHftUqdHZT//H26vxuML88ucG1DfpbXA+/9UgubUTK
aA+NPkZPwMBXFhTLab7PtLL1G9zWwhuM1gDu2p42mdbXH3uri302VNGhFHRwO3DsPQ1KZRzUKs2e
8hxkG5HN9c8sYcNzkTfjDidY/7m1wf2RQ2dn3wGuty+pCSmPyQm9ShXQLU94XLohah8brpJqw61m
fBa5wBqGsQ5oWhzeV03V7UCz0+1TNHL5tgmJNypie5MLi21px3t3Unl8x1OObhFraFG9trqvaED9
ZcH6UZBUfWrMmm8zjTsbkjpfp0ptdnXKOgjYANCmtPq0BZu9fmzBUNq5YdUhuuuK8ZQOZnQyMsG9
CWRIXgVV5a0Rs38GqAi4VhETLypp6+tVqDw6Y97fo2eBb2p0XR1JySFE0oP+bkr6wjdRzQAmVUcX
X6oWXjG0oaslcbxxQka3o6WVH8I2zry449ZLqJjFNkQxbq93hrIrRJQey4qhLDIN2qGy9C+lMcQe
God1dyymKLDUsPOUSGs8IpLUtWuSHZVK/SfqSeznQnlGYnT6CTL/2z60tMPn1gYUbNBOjGP30oOs
Bj2+OhCwT2FnQFaFHw2TulzTP9mj2OWke1+iFNfTTFcCCC5g6KCTkOttjSWI0RMjerLieJspOXrE
o2NqDSujug7bYGYu6JlQ1UKDkLT3oga05+pkRk86qGSQ2ojvsfinvjW3t2dvaY+jlWqOh2ctSXk4
LGSRGA3sP4ilDCHS2GtdTkuXCejfZg5J9EMix3C5PGBFDMFvLaInFjZuoU4uqMO90gKNq7G7PRS5
JPW2NOh0Qu4E1Up0O0hz5hThMA60iZ7QX7932LDDzj2WyJriDecqTPVF1gMfoX/jTfYQpupKOmpp
yc7NS5FFG7VtMiQDjrLR/joZ2osRN7u+W8vZLK0Y9KhByfkmUiafyh2LM2oVYXgq7OK7Dl4CtyHh
SrC7ZANJW1gBBgins7Sn6kbLVJRelZM2Kq6G1EydrmRPFoJM7U2+9F8Tb39/djGTNtMRx7TKqTNL
043A5wdaKb5Hf+InrWoDs7b8VowHc8Dxphgr1pecEvm1OR5A7fwqWcDZZBuJVYanwUq3LP1WNnyT
jt/YtDKPi3aQYEO2GHpEVw1wSTPQVs2m8FTloOIXn0B55LbWBz3/ctv1F9fLAhcsnYnykDC63GTl
mJbCRD/JKUw3lD/wNd7she/j6p5bNXAgzcSRl9/Hvk7Qxe+Epzb7gFbm7MPtn7+0c/F94DgBLMHp
Kuc6EmVy7DxMlBMOcw0e0VEvV2h0NwF2/NBS3vmqyGwXIq5iD8QD8fN+sPeo4a+hWhcHCkIKvGMx
l1f0of2E3vNc4/BK4VsPxlov5hsMSwp3AKwDsgBZPaAA5CxVodc9HSgNT2MTlxstMSevMBxk33Lw
grCUpF/GPs99La/sHRorwQ3ShWxXJqqBOzaMfzQIMrYDj0rPEhWoO0ib7sDs8dWuI9vnJERkwPno
ZoUC9b2y/ZU4xjHpjJ8tb/WHSWit37EEHaDG2L//wsLIjDnHgKa5K4VovSJ5wlQ7PCkgzw4TuolS
K1DzYn/bVRYXCJcJTkB0p0AB69ITEaVqk9XAU6gdukXKvGrFgIzRnG+RGfv4PwsysKGPyrRPlVg5
hWHv5xwwR11DrEStp2wyPLvJj61Q3FrLfT6RnW61T51hH8fe2UdmfjCN1pvJc+2hf0ApasOzZE+y
Nc7HhasG5CkIC2YlERt/Xs4CMaqKRcSGm5YPpu0XBMwd40qgsxBXzZ0tqgOOFrzGZYa5tDb6sVSJ
chrbD6H6KU9TX1Mrd3IgxTSuHAAL7xq00VDQpSGBi5etFCSYXO+NPEmjp6TEqlbfFdv0Y75rk92o
aJ7ZHN7vRLBnY4cj5Qdsx+X0sTavBLhZldMwPjIgV37c/vyiC+FxPiM58LQF3uLy+0jwFaLTeuXU
DwY5KqGperFBhcdK8B2xCT19WeNowVTU7D607GanT1bqR034Ba/YyJ9aGm4ytOc/A0ETfh9Si3hl
pndubykNCgGdddTrKlrJji75FJnZ/m1I0844rMsfXSG21PoUk9LYnyITLToa0DvhGgR34UYEt/t/
VmRGWmNUOC8TQzmpBI7lsde2PzK2ksFaNAK2LpB/z/lzeX0b26jMIc9xSAjD8fHEzPwmgWQxdFDI
xq7qNfjO0lbBwxyHOnI+c9B+OXUTZA7xCiqUk2Iyt0RKt3d+pfyxqaA7ra5slWVbyEDSWXEXL5BL
W5TGmSMKjE2ZH2pt5JKs9YvJxF0AFudurayytDOBFvrP3Pz3Z2FaCgnc0kgxtIkZbkR2zti4lvPS
aEFSa26de7e3zqI5wFcBkp+RUHJRjfbEYaKcA88ctDI4QSFg5O50AyyNa3jWhYnESQ+d1TlbN6fr
LkdmtF1cVwSxWRv3oFpJXruQ7nol2dQiQUFvWjlOFy6uc3Oy49d9khWxPeDmn1zwkLXv1F+cr62L
70s+mFois0YT358KxElutlZOlRltfhsAp7qjAWqMKpscAzYzQDNvMQCh/9AsPyrcaWd0CE42OKZj
7iY9rr7e3KiZ86yx6lXNOtcgKYIN62Xo+/uqLIHrTFb2+oLHYOBoWMA5i8KONc/7mYOa46CpSYGI
agq3HTQ30+pOAQCLx/F+iDKActZwAIt+c2ZQmgcyso5TWw1PttI9GNy5y3OM20FkNY7+pJCVHfEW
EkohI8g9kQgHOQTk1uS3GNAtYc6nHvPeGegNz9sHOuVbVbya6XPhVqC560Gp1e3LSd9xDeselWsq
T4tzDCoqaBSC7+wqiToqTQzW3PkZk4Surjy2A+hGt2YDHaDPab5yD8377mq8s54X3vHgBJVD5LoE
KJfPbzOAbHw9NTY2uY+GH4WeuCHOgcz2QnPlmfYmBHFlc+7KhzQbwKxvfVlnTkQ6Wx3bog5Psfmh
GLhbmsRPQCwz6UD2NYE1fLHHnQKuOvzbTdc6bgcF0nJMPEEKT8mFx7PILWK88aYHbqm+A93bmuiP
kL3dFcO+QbdWNlFPzLQC4V7pNY/pR6s6JuqIuyJ2lQYs+ZmrhjvbeGR4c0f9Y5J8M8K9waHd+01x
Po/GYaoO8dD7t0/ctw42eexwLxy5qLdgAiR/FnGPx0aXhKdoeBXdJhtPaAl2rXhyyfTdHHO3JXvN
7J4U4zEHNKTgMfIo40YDAWPZq66pMjDG2fvbv+qNUfrqV+EnATcA4gE8PC+3daino0ky4pzM6GHQ
Gn9oPzuI+DlByxOk2cdJAcJ4W07HonylGu6kERJF1VdFnTzDgCIA+ycSlacnpTcNQdfYvg69SDFu
x+ZXyO6dQvfDai0z86bXef2jEcPCa0FkK4flTVhZLWMGNMLxa3JWggIAFYfoV95PvkbulP4l1xs8
+D435UORWRtONx3yN1q8o+o20xnSlxREPK+GmUMJ9EiUdJfWj5P1sex2nX4SRSCcl17fT8Nr16QH
M/+RVQNSu/a+jFdC5IVypzYnHx3AJWZ6YUO6Hm17yptYhDrq1JB5jR8VcZfx41gHBlyelS9N9VNP
Dih0vFuEd75pdBzpwLyhpcUCb83l2ot67OsuAlzMDJ/a8qEMbvvWQqALxjeE5mDiQGpGdnhd8C5u
y8o4ganswRnA6GkiTze9kw7l9yjoPIA5IXnVyGIJqESXVW2cwHToN+F9Q6qVJ/dCSIGB/LEgXX0D
SFY7IVrjBJhyZEAwi36+PVNLBkD5jI4iWAEMRT4adDMfhsYwTugfc11LpH8xABudNlgIvAmu0mM0
B6GMQHb6lIGvdJ99/4tff/Z1aXrqWji0bfD1svqYa4+2WKvJL1yLyGwj4TZ3isBppelx2pF2UV6Z
p7LTH/ShPbHB/sSG8iPTQn+0ov1giDWm/CXnReoDMCfIZIEEh17uDaBde9IxOG/HBC5FAcWhohui
TQ7BlZXVuTKFjT+rleHGx82PeselKWYiCZJUbRqo9K7OgQ3cTu0KAG3NhHZpQoNQaNdBeiGI87E7
tBp6B2vIMZwKzV6DFVyFbRgN0pdzfgEsWKgJX5qaoiJnUQxTah/5Vd/sVMYs1zGLGH0W9EcLDOlt
97t6hM4GwYcElRj05UFn59Ig6SuDhk7JA558js07En+rsYGStXzV0rgAGAX5Na6ca1k5qCZoWds6
PABqo942cbYtbXG0y/47nm17o7F+3R7W0pJR0LQja47k0xWGqppoH4WOyQMxmqD2i/lHEemnUlsD
9y7agbYZ3mboSEBP4+X0pVqG1/Y08QDdKW4tEHB+r5qV8+1qA2OJ6JkNyf1YBGQ6C1Ue4IX4Q9ej
zxM174B8QG29+a5FxSOoeY2VXbVsU4eAHnwClC6yH6LuMRaDznGPop8ofjb7ErzTryiE6N0RZPUr
5pan8T9zMvOIko4dujooB7kkeE3wNlS7ClqKf+EUYJhDwI6zCUs2O+lZ/AykcsTbtE6DFJKU+WAF
xugEU7+W9lzaUoDUoNcR1xG92sO9PYaEsrIMuAA7uB5NxmdWxbuu/ZiEOHJvO/qiMQuKzYCsooVB
Bs6NRh6lSA8UwVjXfqGjNFUkB6fP3FFZw8ovmZq7v4CzgPY4qjiX05fqJU3aTJRBK3Aa9S8jBD3F
9B1PhdtDWvK9uUN8phoEelXOHWVG0XJKlSKo0ohsFT6T+04GlJPJD1Njz4ha79VGb1Ym8iqKwC4D
Mhf3JJDSaGOSDsJYYUK1GKw22j1R7p2VBMDa5+fJPfO9kidtnlRRGVRuz3wAOW/P2dIGOv/1kmub
rBCKVuDX269FhXdbN3jmSuF4bQTzsp2NgBl12przCKZko4jVRsa1z0snTs/0OqvRuwBSmL3yiCba
2xM0//OLRw+WF11pQMBDuQAwZWmCVKA7OsvUy6BRpl2R3Q39tsy+sOJDPuwNbVeNawYXdgsuPLxO
gL9G9O7M4z2brhbs23nL6jzI1Qpg3SZS7i1eo3G/0BQ/GtH/fnuAi/bmRkBcRiiJy5HDUE9FWLUD
7Dlb9ozy5898rT3ijQlCmkTcQ4hNTMAkrptNjZEkpgKeryAz0cXvgpZf8XrsKQ8gJfSoP9WxsmFF
7ymp86nJlE1tJKeUj6BbAAior540A1XDMiHMxTHdfiymaTi2dswjUD9E5TOWkIBH207pAXYgcl+i
QarsMvW+pEbil5Wpbso8qV0T/+QQ5nrvmqJNjlHMQm+oe/4kKhPfKhWWe6VSo7NKjSoG9rk6xmoX
nhnpfoq8qTlNmxwZlM5Fmyn0DFjk7GNVne7xoFMOQN6FPpaJnUBWkJMt7Sny14CguChHhMzVquy1
t1tyUivyahfh1zJRoMLAsgYYxISrm16xIDpsQdMTBImWnruU2b8I7cIXqqia6wyRSTZ4+H80S8E/
pKXOApXETuozE3rF4RTXB0bo6MYkInfoLw2/OVzTOreNIEGq8ETzUj037rLUmtVISe0SKE08ZsNI
/b7g/WOdZRamp69XXGxhiwKeiNLLnMpE0U0+AaxuSCneV7g32/ufmSAryecFF0YTK/BEqN+DHkQm
dzQaG0oVhp4FkV64yfRK+EPS33WYwNtbZeGwRKISZwCK5wgE5BcR66e2DpskD9IRlPL8vqxtoDhW
wBsLk4UYAC8SXJV4dFEpaosJBc9sWWdBFh/CZ2tcSwZen2doLQdefmbbw6tUuoyL0ZgEqZQ0sKJP
PQ9dCD1sbs/S0gBAC4MubKQFrvMbaOlTEyXO8yCpPKN9MdeqqSvflyvYZZaMWdjh+7qzcTZIQf6/
fr4hReaRw0NDHfF56wjwd7PWej3fF9JRCOYhdMBBywcJIPk+EWMa1TEv02AyW0+U7YHSE0J0nHgH
dZUce2mqzo1JG8/uUyPjTpGC2OJo4zjRnm/P1dLGm1F1SBOAdgi5jsu7SufZYNpAFARNtCm4cFtW
uBnxi+1tMwv7Dnz0aBZCDK6Cn0Vaki5uKKo/GbbEFPmU5Ce9NvbhoL3+jRlgdND0BmIjeWkQJ1aK
oSdZENM2QK3B7XttXxprnEILEcVMWIGHOpzgGmIZof0mmzXhglHpXc1pN2bPNjp5iKeTycDV0vVu
uNYKt+AI8xIh1EfaFmRvUpDE9Bw+R4o6iJ+ULN/URfH+TT/rss9ULeCfgmjMpSdkFqttqyiqgJbI
17nGWtlkYdsYFNn7mQQKm0YmAEoKh3LeaGVgaH724cPwUg/+mrjygjcbQJiBqhrdRIDvSWOo9Jak
LA3LAISQz125gfIWIKmK7U7v5HzCHYJs4Ew4Ca/Gn/KLyMqJXjEIbwVDVnot/gtue/LScs8MxDNV
AITz5Ir9KLBEOVQwgjFOvdEfxrWpWjQAnUEIkyEwRr7ucrlVBSc84NF1gHpQ5af47/0DwH2O9yKO
L9zr0o5PSeFYfVZjgixt3zbxlpLDbQtLi31uQbpmG6sitR11eJWAay6yNB9B00bp/oGWyW1DS1OF
VnrHwaMeyR4Zghwn01iPIDkMom9VvHfWiIUWP4/wHSWZGU6tSu8TS+kidTTNKhDFy1h5mrXW8bNm
QFpq1vOyjSkM6NmOqLvwfeLy81ZA2RXpInT6QA1IzkPobZXpZqWUgUjqX1QguNfy94c8eABAqmau
huD8kJwJbcYT0Ep9GdAW0GwA3lZWeMGVLr4vuZIgahs3Kb7fx+LAlf4TcjhbM0z2yPKt3IQLi3Fh
Sore0AKMHFEMU2PtqhA8+3TbVxcu2ovPz+bP3p5FO2lFrWBTWJDnsd0Q1am1vu/FEaB1XAVJChL9
8norSZ3FTeQUgW4WqLYD2aM44zs1Z2anQuoTMFR0MNt4d0jXXWa1SmGGBVZErzaTEK9C17dtk23C
ck3hYHE8M4wcnoVqopx0IoMVA9RrlwHj99O+5StPm8UVOfu8tPtMtYKcq2ni84IfLHUjyKav+cpZ
uDYGabqImXUDcuFlkGdbO932+9tetfJ5WcIbr4G+SplVBmbugWBVWcNvLO0/pEwouuAsJDDk9KwW
NiWPC7hUlXfJ4yC0n0oSJk8Nj9SDTvtp5XKdp1yK4BF/qICNzSQ5VydWIcZuoHhpgkA0Jw9TY8We
xjvHzcbW8gguKz/kif2a0kRbg6tJM4lCHGjSUQlBnoYAICyXjvswQtcSAVW1AXDc526N9UyayH8/
P6NuwYmPBhPpLtHq2plGgj5ta4zCFysbKCLFOktcY9QVzzF6432e8dvg/KIG8aINyN/s/WfnTT8p
BdGpAFZUv7fKR2MN1SXtnn+/jxsGeacZRTXP59n3a4iC5k2movGcZH4VP4Xxz7n1/rZ7L84aCkYA
9CEBcSU7VlutpuS9iVkrDRdNTT4N1a3Ogc5cOQuWDCF4x/MRRw1iImk0ojOd0U6w+m0H3Bk3+Cet
14SrESjeUE4a7/a4pJD7bfLOzUmLg8K4ybJ2Nmd8je1PabYN023efaLOl9uGllYJ5QGE99AHA1eT
dD8TUHNx6iigd2+/WP1rOG3rZCXKWJ66PyakK7rSIHcydTBh1YfE2ZTTQRcHkuxuD2Q+J89Ohn9n
7I8V6XYmubBZVmDGIHM3DdvoiMbL3toBVUZ/gZbgL4zBqdEPCc56RFCXvl2WitZQBZs1q5rxoJqp
8cxUYYG2KyMHMHeAwbiqetMH2yhTgbcZrJUfsDinSNLi6AV+9gpZVdk2D2M70wIStQ9Vzf8ZRIh2
AnBpul245oyLPnJmbP4xZzs5qlAzG5UUJ1+9qX/kbF+sJffm3XO1eHgxgY8H1KzQ9720kBnpVDjz
2doZH5Lk0SxWLtnlEfz5vjSCFAmFIlOZFgAH6QrtR53vx79QHUGr6B8bkk9kI5uE08GGCKcB3cXT
Z3i+5iZF9/m2860NZr4jz5ajQzcgIyb2EzDcO5CnAjbZ+Ymy4mFrSyLFJVU8AG6iwwrO9wRVcmsf
5vbfHKrAF4AkDH+gX+JyJFk30rKDSikcy48eFNWrH4Z2ZRyLs3VmQ5otC0rGigIsP/QrXuNh25B9
2/36iwUxZsVewHW0q4ba1MkjTgpMlZbe5eHXGU6q9uHKTbc4jjMj0ikKwp6UNDTEOADKqh2XDRs9
MVeuncVFPzMiHaKsrZKMGjCiKU8WOGTfz9mH0jreH0hXoeJ1leWB5nXHht6geDCjA+RbD4Dn7aW4
HgBFcAg5FCTYwWopF/AmVQPZvkJoMBwn9H7mzTuTL7hmcORCsATsGIjTbEfaFiEZh1pBvSMwmLqx
B+4hc3h7CNdHO8ooeI2rc8INNPnq5aaohmECFQNwd7Qco3t0uH9CJguKKGnxwamTlSBw3mGXBy8e
g0gaorUZ8S06Ey+NRWHPTQ7cSFA1/sS/1hMOEk+NXild2YZLC4OdDBuAplxjewC8jJ2kbvQgfIDu
QJivHPDLn0ePIHLUgN3IL9uh0URnMDCmqfwIQGEinm8vyuL3kSwEahCSk+BruJynOu9CQ0mgCitG
L+126FG5/f3r3Y15AfhkRohDulxOGsZWOtjMiY2gssANvU9MKBO9f2ugDw7yvEjEoBAsv1+MAhp0
FTjHApIN5GOZOP2rMsRrBC9vKEHJoxAdg58GzUpIRcvgXidH5atpRhIogwNBJqRKVPptGCzEJS+V
oaP+nO3q5E4M6FYB/3r5I21XNtDCWgHsAl1KPEkN8CtLW5R0ShkZuqIG21BXd0XyTpDAfAScf1+u
gU0gpGhVDdJfIxm3kRCbIY9drVY2wFXf9oqlkYBBU4caDlghkLi59DqjnGqlyHF36WLcPLbVsHn3
9zXg33D9Is+LfkXpTiF6zoqk5zRQ7K9d0K7J6Cz8fOA70eKJfkjIT2rSQrSWmhEd4MLAhuJW/6K/
P+ICeP/P96+ooKM0t8zapsj9/RqLe+jmoEy/e/8U4UJB5yJeySCSkZagRu9obJCeAmppuglyWWsv
2OudD0wGSOGRXMC5gu1/ucYq+vibpmRdoKTbDPIQiZtE/nvHABNgyZ0TZRqamaQwK4rDtCv1uAdv
8acwZp5oVgKg6ysLBjBDoEkDmA0VqMsxWC1I9gZkwwOaFltcUl5V+ELZpvbKflizM//9WeRbQk2O
8AF2IoTxteJTWm5DY5+t1m4XFwXShGjzB6Lhqm7QEC1Lh0LrIO2Y+3Wjfu9ay6Vm/P32wqyZmTfQ
2Xg0cIiOBiNdkDf6liK1mJbFP//H2ZX1to4z2V8kgNqpV0m2syd29rwIuUu0U6REavv1c3Q/zCCR
NdZ4gO5+CZq0yGKxWHXqHGoWn6enWVo2aMyiSAwpQXJUwtUZ3v4jV2qfZXvXTCFBUoLcawib+nyR
tQk+CTgT0FPIlcwZWSA5LR3pmnJvOztmP7TehRNLn+ZPXfw5ZGenLqbJAJ9EKy4o5ebMEY0tc2DZ
NbkX40Xi7kHBZDYrV8nSBuHMoyrtobh6RJSJDKRRKJGrfZJZPieHiTqf8s3p7VmeBI0KSKBOrXgz
LwwwVJUTy5J7JJasPkRfmE1XPMDSFBOFB0JvPFGRwfppaCQBAEyzYM8Ff5LAZzFyb61RSi9ZGUXm
Hw8ge2q3n82R1ajgojTQwRvnVy637rzK3vK2DrlNL0+v2HHUiggSzSng9UK+4ChXmqKHD6mZot/T
UfluedmlG9szQrN7QiV8JWxaWrrvc83ej1HtyQ7qR/3e6p4pfYHMvS/Sp9Pfs7x0k5Eh8Qsxp+k3
fPMDwKQYPRq8uj365PR022dXfAzoWgJ7bZbp799msfWY6ZnELJbW7/QY5GAQvXSNO9KcB5tFgITt
gZ2h+o3eZzxjfk7UxcpLarPp9+Di9UfkpYph5VZe3JRvM8w2xe65l2de3e9r83dfXUUZ1OvWujoW
IlkLyGnA8HFucCyd2XqxSNa0GBgm6V+T4aU0rsbc2VheATm1zEeXtSzf0PoRaMZVbdzUSqx85Jy6
5t86AjaCRgj0lYA3ZBYa0JgmWesa3b5x+FvrmlcZ0x9zLu5Ham5MVO8GYV7bU4bRgd7b6NTvp83y
f/kBQMIR8MTTo+QwtyFZ0xmwGFofmPGlt21Yl1uhXRL1SrON4hdSv7HMs7NCWHdo3v73rDN/yAY5
NKWDWQeb+wKBkQiH9FdsrziRpePwfZpZZCeyQtnZ4HR7Qd8c9s7BeQzBD3d7eg2nK/znc+jnx8yv
+KGyE2AEur3nZn7CUz9ZAU4t+ULolTi4CYHNOUpF12i8iLOhg5HUGQ9I34TxWOw0j25SEr9rbvx6
+oOmo3X0QXjcTfcISshzX2XCTw1JNHb7CPymhrjUy8pX/aXeGSHoB/3iTHDTfw7BxLjmgNcIpZeZ
NXglcLhmHPd7/pZFz5azEoJNt9LR53wbfmYFBbo7aFtheMIfmEpCcKQkIKxHScmXAAJ7oIfSVjrT
jg1v0hTFg2tyk8evLrNOUqRvY1Thq2evM3wr26SxGfD05fROHZvelA4BFRnyVBN0dmZ6mmqZArUW
21e+M8SBh39PT3BsehgctTBAkRBZADT708+PicH6bBzYPtl6+sb58gbUwzbFihs89vXTLEjtIM2F
f+ZxBfSHkzFtMQvoL33fBPHJmQA9mNiPGeYP+ipvC5tOM+h0W8QIjVfWaWEj8LIDYmviU0J+arYR
SWM2ikMvHFHkoQzMeP//2Abcs9bU9wU+pfk2lPbYJWaH4V3Qc6W6n7fvmhbqXgg8SXh6rqXNMNEz
P2m2Qfxgfvr7rgDBSpIzCCY+unhNsA3UMU5PcexgwG2MMgr0xVCWhjb5T6uqW9vNk7ar9iTNQ11d
NeOb7XI8ItQmZVsN3PSn51uy4m/zzbMImaN63hdogBdA64M91a/s9NEqPd0nvLyIGRqIT0+4tIZQ
uUcybvICxjylIJ3MA28wYfuMpK9GnyFMyoKh8Fa+a8nqpgzYpOsEsLk1c5xWxmipUhfHf2T+5ZCs
5RMXPwPvialJHJj2+ZtCa4eSlp3G9oABQaLC/aszUFD1UbfK/z754J8+GtlEAFzBVgpQJVbtp0WY
vQEXkGSgKKgLX/JLTVyycfCJ029M7cJxLkH6PiodP6Lyjf6+YJvTG7ZkId/nn0ebVqoUSPSqvZPz
z9rSb0pw1/oAf27jmj1YzFvBzC2tLCrL0KBDVX6itPr5vQaYU2kzxOBhLgIGNJjUhwuR/T/M4/sk
s0UdQdvXgFG0QatTqAk/OpxeswXrg00AWIgcCjze3Oc1g6lQiC7rve2nqFSt+aHF4TG4MSW1AGeb
lvDbWwZ9N/UYsYFDYSj2m/a1Wgl9F8ef6OJQSgBc3JsdnlqLsj6rMX7EX0r0cz+fXp2FHZ6Y70B7
A/IGtLbNfn4U6W6sygxoZ5VsHVJvcjBhrzm2pW+YGH7xgJku6bmaFECRjUCyDPC1+FO2qS/7lUBm
bYLp7982gbSN3SJ64nvDeRXWl6c/nl6lyc5n53660f7nA2arlDVt0tlyAlyWkd/aux4dXvY14W+n
p1k43kDAAqUEUCTyr3OQcNWVbSVHu9qXpIZWa20J32AJmqjN16ilb1osV87G4u6jYQMwMnDIIZD+
uW7oDqoKSfVqb4ODGylrlHpE7F5rXn0mfniKbCD5BCg3SpZgKJir+w0VWLVZb4h9qsLhia0Rcy4Z
gGXCtAiamdD4O9sgL8qLkjo4JTEUZa76oewPlUrOBOz/+4jvs8zcIUuGNoKuCd9XRLvKO+uWqzV8
yMKHgAwApRBEsdDDmQO5LQfA3jY25J589M1Vz85OiKB28G342QUyCjiYJMXwCtyTDyPZnTbgxV8/
MWkAgj5lq2fnEKS3SOsIDB9/WOrd1BL/9PgL9oo7HKEYuFqAtJs7w4xTTSRDofYEkmEENfuiCt01
/NbSR0BzFe0McImogM/K3m5KtFZ0pdqXNg/yTZQ2K1H4gjdB/XZqmMJ7ZSJh/XnqqiotE2VHcj84
1z2/SvvrAdpxVnj+WgF3M9HOQN4A1YOfs3iyEXGmYa0GUHHG7C8AsQbE1k5PsrRW3yahU8D0zfG2
ALRUTou1auw3ESi2cvkt7DdUAfHkhvbUdK5n9tRDEbRWRG/2WrTLjKBeA/GujT9zGzontKxsjM/l
leY9dWYw8hUXu+DT8ah3wME4SdYfbYMBJku9p7ncN9jhWh9Cy3hr2KFnh1i9nr0ZHghLKNCnkLA+
ynaSptbRwc3r/ZvuoTl15XF3vNUAG6B3BVgZ4AKOUnCq8WxppMTaQ5qnuYjkSqi5MDzCM1xBQFSj
YdSa+VZ9NGyesN6EB4/9us78NXz44gS4GhzQlOOVNe+2UkSDzIc9AGAS/71qkz/nrv1/pDIBYUGV
+YjxpGiF1PWstffDbdHcRXwlAFn48RNOCQ1EeOriDTUzVMtEszZ41ww0pRlbk40vurvGRXPslcAE
jtfuPwT9Mew7Y3aTWkwHarD2EzuoPTDJXthnkiHBF+H9N5GnAJ8ImMm8u3JIE0lK1el7imbRwtlk
Ltkyh57tYTELLlAsFYF7mnN6CUv0NNKEARBL51fupTZs+LAn1krGc2nJQOEGJw6aEUS2M+9XxY47
QJ3F2Fc6uyA2XoJoI7tDjhVS5/R8zXZkVtG5CSg8HDpa4n66WkrjpNCiRtu7ICR4TaKX0wZ87ArB
6AeuiSkXAH76fxn4b54cWtBU6ILTfdrKZ4WWcFabvqdrz6enWTDkH9MYP78iLWxrKF1B96VRgXvR
b/uVPVmYwEGVBDnAiQLrqPinHAn9GB0H0ap/G09GvvL7p1X++RLACQGo718WDW+Z2UGMzMxwWGXY
+7L4HcstfyPVTW9sybhN+6+zlwr7DRSyQVA9Pqoqg1i9SXNhAom1IfFVdmY/znQS4QhRi52Ei5Gx
n4U5o20mY0s0Z88MP0P9ZC1burQR38efJQNpSrKB6Km71x/rKPdpvCYYvnD6ENYgeQUM2cTnPduK
1ms85laxvmdoJ+oqCTrczBe8BH/Ixdk7AfAWYlrINiBP/o8K/dvZyHKtbAYuyL65ytqHaI2EfmGl
fgw/W6nWEFmq5Q3Zg5E08rN6xRmuDT87cqBdqknZY/jUDrMkSNeoKqZ1nh0JEMoCNACWB4Bv5kVW
kSl7zOJs3JfqoJwHK//os/OdE9qRkFVG5D8l+WdbPWi8FVpVA3KcUb+BzCkIMax+pdq3+B14UyDa
BFU2nsM/XVNikXx0ikwHhVPs5/2+b0xwjT+dNqXFSdDrivsPYBEURX5Owk2qtKyOyJ6X96P9FwwW
YMc4GyuC5i0ULhE0o2AMUN3POVTWIEVoAxboGFdxLn17vO+MNebPhdM35SlAs4VSCA7G7EP6UkRZ
lGcE8hdflXETgaZEA+Lq+fRyLdjuj1mmX/Ht5JHBtepKJGRv2n8r8pBH29PjL7hzMFdM7J8TFQeS
/D/HT4oM4PCCEYCoD1b2ojWXXnlpgr1c2sJna/1HS19jIfAB1BHPyqMyegfBQRcUcmQPFa+N24Hv
WK0Z8UKlHCLXUy8QJB9QKZ8XqaIW5V1R1mRvkOFX3RkbVYJQeoz4RYEidmKLC9pbG6dyNga602rc
ZitPwgULRxMD8H2AjSOenNfiRDdkRLO8cV9rz/ZwayaXRXt5eteW1hHVBKT70Sg27d3PXZNpxDUW
G+Peydwbs5V3kdeuvKWWzBsg6CmfhEjyCGatR1A4rYtpCvHLKE2fe8zvBhsl0pXDujgR8sfAKU2R
99zrSOyCzUUH508gscqZa/lk6EMnNdOA8/7l9MotbQ5K83hLTz0i7lxxjabgnKAgwkLbQxrYLRIo
6WOUJuHpWY7fvAgovs0yu3FolWp2DVnPfanZt2WlfAn2eLv91FK5c8iKizj+pH+hN1CfYFdA88Bk
LN9cBGjH4zrtk3GfKY5KuR7oFnRqtbfTn7Q4y0RpMgX74ICbXQ5R4qCIVbjDXo+0GKrN48PYMQiu
VfHKLTTXDJuyNVCF/Z+ZjmrAJB04uvUwk274ZfkYua9e+WWnT00D8nSFfr7k/5CmODZDtHmAnQ0u
A/89sneVa8QqOmNAO7Ov8o1QYLbyIQV0/ipOvQuTq8UbY/7IjwynR+9bj1MFGrZiGPDQf/Cy36cn
OfYO+JRvk8y8g61EA+KsYdxrikBcq7uxzWbFwJes4d/lioQOwOpza0i7TI1OYw9719uVI9TR71W7
O/srJjaMSYMCgGnU63+a9Zijy6rJmupwT2vLx0NkxU0vrJKLhwWyUsB7w5HOVgm6d8Abe0l1sCPm
Ux0iuyt7vTTBpHCCRCfyj+68/cKo7azEK5gdVBEObJusHPuV4edZ2jwS8KYuhk+M53jcOsnT+esP
oS+geicS1iOoctrXIBqkenkYJfiZUNOtViDkSx+AF9i//i2k09yZRzHisqiHuCwPud9Eb1V19jsY
AA+QwUBqDp1bSMfP7Icw7tKeiIPBrAD94YSt9TMex06YwUU+HikjvLXntzCzel3qlS4OUANLiF95
15nuk/KGZYDBrtySx4uFuYD7m0o7YNeY31tmm3a8IrIG7vmGD9dirM8+DugaAFUdamEW4F3zQNBI
APVLRlsckiEPwU/pJ2sI7uNLcZoBeCsL3n1Kfv3cECU1NkImURzCxrvzvFCpwPH1NUnVpYVCEhVB
EUCvx0QkJXHTJu48frBKEkajF+DSOPdg4Du+zTCZxbf7tqcFqjw9ZigUC7qUhN0a3PT4LsIMKBf+
E2WAPMb0jd9m8ErXziuP8IPIr8oKkLSLRl3JMylocM8iRTSlCJFvRkqNzBxsPADLOuKYHxrJt9Bg
Yvba42JhLzAJVHsAfJmAdjMX6yZZ0nsxFQczfWbVQ3N2FAxpB6hweCA1QuJ87sG1qBr1Ik3LwxA9
9FnAzndQGB81yEkdDynH46eqlK5XRMVBJiKMbAg1axenTWlhoyElhrwKIHXTTsxeX7qdjs4gneKg
rC3Xbp36ysvDQqxcRAuzTNgVG+duwol502X+zZwiRy8K2rXsoPl5/fdv7v1ecx6LM4BBG+kJUAbA
G/6cwVG8EoT32AnzitPPJH1Cjz9aDleWa8HhTvmPCYNIgT+aI1lyZKF7G8SjB83Ob7LODrXOCoX0
tj1BE7YvmrfT27Ngvz/mmy1ckYiorTPM1ybDxrHkhqw1AhzHUUDw4aAjszYJCMyZWVqSjX3eu+wQ
iS2NoDxEfWGdHUihYAz0zMRyDgDaPw2Yb9sfVzpYSCO9OqjhwzD+QoL09CotfQOQOR7cFaTckHP5
ufl64bqqoAY7uI+m9L36Oi1WKm+LM4BeHJlOhDTg6f45QwHG2b6xBEId9P7QNA08G7Jk2Votd8mK
gdv+72nmlLMiRzdVbWOaqtxY7EHLHtEAtKb0tWRTqN2juo46PhLPxs9vAS8bp6XM2UF4f8tHtdaJ
tTg8ymN4o+HM45b6OXxdtC4wDgQG5SEi6YoNqBxX9nvhgQaDQr89THd6ts8zX8QQGm0ynR0o0Xxd
Xdg0CmP+N8uyTamBdhnVn44Tn/drfGZLdjD1yMIHLPEk0SJhdTPa5YGPf03vWRcvxvB12pgXghT4
ewRzgA0A5TjvXreSVMVlh6jXKb1Ar8wPN853o83+UAHm6fh8PheoEONcQhYZIiwItH9ulyXxwGma
qDy06GY1OVjBhL4xvZULYGndpnawKV2EFPI8eKyypC0GgVlEe0PdXduHxlp/9NLZASkpGr2B0oNd
zIK7Pi60zBW4Y1R5DWTHJhWl33R3TbcGTlnYIOSJ8EaHaBUufWu2Yp1hMaAdh+Qgy/6tZXqIUBA0
5ZrvyHbTd+7r2faANCKAnwgx8GqfC5h7QprgXmfFwSv3BPaWPXPD9Af8S6Kn01MtHF1gkKFPB98w
6UNMf//mp/O+RIDc2ggG3FfHb43zLzO0ioADDN08iALmRhANY1RLbMuheEpVAEnR079+Ie+KTCGM
C7g9qInZ82gprkbsTI2wOHN+xW5Q9tmOyjLI260ku9jbRk22qdhdZKxF/Aum92Pi6e/f1q123GZ0
zYgfeq27lU4Xur15U5XRJShaVg7SXC9tipkxF1QLpwZuhLazgI1USQEKJkTmJnjG4uyOGrdWe5vx
91J5G4d+Ot6TmfIwcmSg1o7YQvSDVCyBbcCvQ3FodsTQ0RnrtUP5gVt/ZH3tmTdow9i4wy4SF3E3
rn3qgjkiXpg8Bp7m9pFyai28nsd9h2fO+IAiRMBpj8QsD+K8DAr7rxNfgFSyQZ+DAXovLh48c1N5
7ytGtXDakUeFw5+S6VCDmMUWKRdubhldfWhH7V6PYLWoUIVRkm6N2HwyS2OrGvMNpTH0n0Jv2SSb
FtoaMR4E5QDNPQm9BD0Fc19tVp+nf9rRL8MTeep4nnYDXclz5aK4pG0yRkQ8dv09kDE+dArremMl
OxKfnanCBLiTvImmZ0JRzRyD2fNO1bXij2ZZBjse5ytbvfQpeONMZSzkdeGCfh4gZ9AGI6ES4+t+
ZYAnmdVh87sRn0n16/SiHdnUtFQE7zVnusbxUT9nKvJMmj2z6kcnGPtNmWxPD390QvBcs5CvmkBg
qADOcxg2MwZ9rJ320Ta/cvaY9jtSQ+z3ENngH7JWboaFbwFBpI12TNBFHKuZG0rratOp6kcGklhy
pT+c/pal4fFwBjc+sj0AMc5Oe1PmUWsVSf1Ym1/xxmRf5w+P0hEwVahTQQ115jSn3D3NHaN+RLP2
b7kWcCz9+O+jTxb3zSVzVTrKTc36UZSfgWOuZPaOwhnkE76PPotxrUzGrUXx2z+y4aB9dOrl/LVB
/ggOxwLjy1FlV2u6okWhSjwW7F1C9lXp1tmGOrUx4xWAxCo6j+Y1rwp0MpqeYnMT77bvETY7N531
x3Svh/FCa85+1yBKwqUMPBhemUiTzC4tzcLFSKusfuwSJNxKGZRsa7vP0Vo35fGuYx5w+gMIYSFt
Mo+dgXXxqjZW9aOebqp0052bL54+49vw0/TfjKonpGhYgeFVc5Py5+JsAq5pfAe98qDN8HAu5kZr
eVkSRxifQEi2r+J7IcpA18uAUBD2mvTptJUdWzFAO4ggkJ7GpEfKY4XXSDce++4RuEZf7/7G7ovT
rfB9LuzIRIqJ0B+KbWDDm31SN8Y5wsqsf+wgdWNXdWic7QRRIkYwjiXD+Ef9E3HUFOB9Vh0MGTJ3
t4l2/vgoC4OMcnq2gCxj9gFYOjFQktuPctt4HHi5szFUEDnEHT6ddigQH3WcjGVeDIab2I9e/mFn
j2m5hUjvWk/Dwlbj7OGg402ODql55Aao+4D4JrUem4Np9qFsyk1yNl8gPuT7HLO8QitdCWvDHGlq
hGn3Isy1vPfx7YoZAChEVW7K6c6feFalFFpaMQNPwtK8w8WyLdhfMlxq1iYnaxCHhTXDawsNR5My
6ZQc+3naiWorwFJM45GO5CIn0D+Gfna8O30GEawtHJEJeza1U4Cw7ogxUtRqjLrIMR+bXlqPLCbF
RZ9C0QpINOOA5sLqPso6FhiRa+5qYwAfaodGLt8by74MvJ4MUIvzHLHr7bK4EVL+aqj7i+TAsXG7
8ORGL2P3c9ST9HmEDmoNyW2UvQLLjKJLqzN/OxZaXIAlMi9FztzU97w+CzNIb206xbSdVzv9IelV
f9AGz/m08HgUvipcbSt1rqMDJP7iItkqNwNZVQo4gxBajtEhoN3GLpJkXq9fplH2K9NyaHhJp/Y9
Ky+gI5GIv3mvq5sedIDXjEokHmsj/UgYGg78ZBgM2KiELyxiazvWaGwORGJ/1KW0URpy07daSCf3
0Tv/qNPupeiaKhzdMX8tPbcKVaq3W3y+Cdkw1getHo0XaZETH7Jf+YZHGq45mT+DOCS+aQaNbEyl
/RoHi9Z+K0cj8d2Yll/a0Ce+ctp0Y+XcueOD/gxNqPy5Bunvhc5rI6C2cosgLkYouSdo6DE3yod8
zavKpffWoYrVbGiZkZ3O1Wcu2lfdY72vV4NxTT0sus88iCPWkvfvGa9cbE5lj2jALMvngVd47xia
F10OptkEpZFZD27aQVmL1qwsQsZMureU0aEqkJRBJEogE3K9jh9csxp+p6T9y+u42QrefLARuTA/
MbVY9y2SoJJQtPSl48VL39BXYxyHxEfLFtlLN+c+EHigtdaGOCQjo9wv2xj8fY7XV3WgNI39cShw
OEUcxUHbROyQIi9zYXn1E7DlH7be72OWJUbYNf0mbchfqXe1H1VOf+81YyfDhiq7um20Su26mn0V
neVGW4D30dLftPaTk7ZCBRFH53eoSxPkqXFLGxrQfkgfgY94Y45kuEs0p0capDvkdfqhC3c/ZJI3
PpTj3jqd/+4TofkiT6wg8np08jHVBZGVun7KE7ptuFNfeppyzE2acrYpeJaUIUFv2bUck1T43BTg
l4hNCNClUbtxnCzdVdkY+60teaij+feL5z2/zPPyGSJksU+q3IIkXfyqGs18cZhRXQ5D80c4sml9
h8fsiheDFihpf6jYHN1Qc82GXpTpqP9pbTBTA33aQ4ImlRsDPL71nsgc3GkCBE1lpzqQI+YVYpo0
DYsYD1DUbF5KHcD3C/CfxglaunNl3UcEKIKxqUdf2LIK+8jMg771nNAt0i8nEyx0m0zJTUXtwrel
qoot7dsRpmQbvtGRm2wwCfOtwRLishlKywedmx44WScCFguwhBUVCOJ10GsRNIkESCPJkAz53khA
ACKt/hcoY8XOKco46CLLDjxDmMa2S1DbCpqB/jFHrSlvury+zcFnf8s6lhkwjfrZKMubIdP2hVtx
bTe2nJVBY5EWTJHpU9QX7zrN4Hi61LbG0E67Nw4mpu6qpml2Y7c13Jpieav7Gjdfmt7A0iEfA71g
k6CjKPfy7pmRMu4upa3FF53N48cBDAka2oEUR6hlMz/XYnNHxyi+FLJk6SbTXBXtYKn3eU12MoKw
nzLyN5egpx3XYB06+AFB4/IqSHJNKT+OjfTWoH3yUPdRHnZt24rNYHfXHRE4fCzlhIcQOqe/DVyU
2z6JyO+o3qpi2wKdvSFRB/tHF/Z9n1lGBFwOlBCZJPSuTo0yDfPKrl9pbQ5PKAb+AuszuS5l+8AK
bIYG3fA3AJMolEjSJgk8iAHFPrfQ65skDfPHruiDAtifm9iGrkRhk/5TyTramS0tnyF39jyy7B3N
M/ySGsK+MQrHvKEC5oHTrAWt3UY+EFnSzzSShsiORmjkZsN2BEjqRssjjV2bTtv2flGOv8AUlGk7
E0ls449oXAriPGkZYd71Xajg7P0isZwQhUIrVI4QgCBJeyRB4VSe33WW55u0+N0KswsKrYVvZejw
gKRjope3+cSpcaNKwHEG1KibsC40qwIFuZ14m6oErYE0CO4hw+lwV/cgg0s5GNebC1MN79VQ0BAK
G6nPjbG8jsf6pukS6cu2AAhPL355NIGP5Mm9dEcjhPajubFtEO6TDo7V7lrLbyyuvePe+BqsNCWB
rCoVUmOoscItgjyfKcI5Pj1K9Z2L6y8PR+hT5rthYCXMNIkrCK1IMwmkSgs/YR76D+3qmQyCc8hN
IplmyqgPgRm5yFwtGAv0uOqMgQUSP5GYJayq6MxdpZnGJk0MGqSKZrdmn5d+oYodtyM/0rEvssUP
w02tHgFEJg9GHbMAzbk4o1YrwJ+RgZfZF4VkLyAULbZ8IMbGTvMIRhs1j07fg+gw4mLfofR9YYL9
+wYYyXhX9GPiU9l9DVjKABcuDyiKYA8OGvx3U+YwLD2z28RtFuE8avJd8CLHbkTduyjAZUb07AFo
lWjDtEy+wx927xAXHUK46uqqoklzoBD5hJNwLRFEbpffSSPSN6BxU00AQkQmq4s0KSrzVlN69wGq
YsMf69oMgKnEKZR69F7X5W+9ceytA0/hk0lqs+2NCGKiKr+E1mix81z1xzLlgXT6i8EtASyIRh8p
z8wtVYlTB2mP+reJYgUyNk50oZt1E0Y8qQIQTaaBFXnGzZA4mR87rLmEb2Y+y2i1ydPafcIFJ+46
M1dXdg6mjdzAmVFG5WZBiXfYrssttYuMvLv2vCj2adJTA5GrHH1GmbhF57H1brbZqzRo8tJJiPjZ
PRXXBTyLb2QZ+rQaRFPcFThPPUK8BzoKj0Mtqzf9ODPZn0YSN8RvxS3fNAU0pCPyJy5Q7AtbTp4s
2Tf9hea0ubxvLT353RiIb1qzvqo9Yy+tMr0R41CUl5bK8tzXodRQB2NV35DUPeROl8PA9cJ37Po9
pvKBZ6K60LwyhexKskMQR+0eBJn9NkuiXd2o9jJ3NCvUtd65BHeaDIBKFn5NWqPdphVoy2p9nIBK
uMfNoWwCg6FxXNnlXTya8SayknrTa3qL/6MJvfizbtwyUEKrN7AX8L84Zphynvm9R8cd7uAvc9B/
dbzbgk+BAUSOCkDu7ayMhiKy/8QmI9CPi4DFRyef79YpWj2yEom6NPG9DBrihsNlAFotrDKoSwNL
h6ot75K/6IQstj2HqmJrNK9mLtKgMJz3cbDTq1za951pgCqK8q+yYvQui4n6g1YVcpPSSD2NNIp2
esHQ36912TOLZbUpIzJcxNzpvM1gFSS7BYe/8LXSi6+J8EZQpaIrmbpd5YVGrWzpm5WGqCxHJ8DG
6wZAUCluOpup6gNVztT2obhavvEB16BPhJk8WiCSHQItFean6tz63cibDzCyfnaxEwXlmDSI6DJI
iXRPETTiD6KWCAgTuJ4b0siWh0XuFCTIsq6vA4rL6k9PR7oDKXX7iWiiDpHNsf3SSlFIyWQtNkms
iY0dFcMGMrfZNfrb63uj7MhDI510KxxuYyucPA+yuCk9n6dD9JxLDkRfZDSFeyOVWxl+bLXjGMau
Zmw1g3xFiWzvC4M9145TbuCS8ZYgqbjQmROBCqUCXqjVyvgzbZhE8Fo7NVan8ZIdNNQRfQAU8GFp
dXWN9wQ4vEYt6bsbZpXCeCq4w9gF2DxTqIMh6AWJd5Rt80LkYZ4mTyi4/alyhH+VnQWmrQb4QoWH
hjd+eV4r4d5teBwXvx5CiPamzGn+CkAWvRm5kW36DDjoAWf6UTojQvtKyI/UsOWTZmn3om6BcvJc
ibfRoAJiKxyFLMLTh7NEf8JuUrnThyzNIr9ikDK+NoaSJaDHbzVPIWpFNUEqIRBLjmwbdwTtMUpz
3lts0HtUeHZ8a0ukml0A0C5I2lfWJW/1O1QyW/AStmYVlBbUuYvMNtUmoTXyPvGAAgoA3NadcFKK
7qTit5HZiHNBvXene2kHhssuuYK6cyV8HQmqF01V8WVqRnEXcgOcFRpzwJOEZoDqyhMlnA6cfvLa
OzH1NbfAOgCYAyotXqELQTerDdp/Ph17zAnw6IiNrZ4+cNlwv6kTyOY1YxrkcfZE9CENoL79WBL5
XCGrf2V5HKFfPErc/bQJoqQs7ytSsqBHXfGVOexh5AmCNAL1J0cRnOqkSi51A4STqc7pDpQOBg6z
SUOAk9kV6AxJfUBvi+FTKxLsNu4SUd6Bs+IgHfIB/aBG3USxtOg+IgRkQyNRhR+J4ndpqydiFs+G
qG3Yq9W+JsTmz7RodO5rxjC+ckv1d62ob2gZOyEu0RxW79GPNh1fLfqLJUzhHaKRi9ixtY+MZcQH
7wzg3qkrjGSbQnLxEIEV5tWJ8eutqnJ/taPCNWiZe5A225th4C9VptKAZTgXJW3+Ni2NccqqV6vr
WaCPeCYmvah8F1KqO+EULGhMtLyo3iNPiImfE2qlr2Audz/B4ZVcjbb+X6Sdx27c6raEn4gAc5iy
o7KpYMueELa3zJwzn/5+1Ab26aaIJuQLDQVw9Z9XqKpV8IxWRmzHvZvdu5ncN5ssJriNIWLsYur3
tw3aS+JeGj33MTNTK93SnCDNj6PaPFapHnW3QTSpUsY68Z5vQeFqOvdNaoe3qG5u2iJECFpPfg7G
+JTpMvrWrUZv8LvGN38r9AK3kwI45a7wGx6lTpQapOpMIDamkaLzZqL8RPm2zlhwVNflK6vODMgz
anGlZeIvsdd+qVYTbrKUC1JLxF9yBSdR5iqyx4DJoPqUUAfufeascOuvIxCVzWBKLicobv8U6ijY
sWZ4m6E0xphUhO/d1mnbXOeK0Ch21OW37ugJcPc0UCah3GrSNvL0b30OjF4Khi99rBtbon6iwC4I
uVis51J0vwn0FrcNLVYPYxDnm2FU4uPYmf4+C92GnxYUjt6lLeF9PpEN3LD8AQm93gYj3nca5VzY
/pDd96bCGDq4d9EYt89CN8Y/I5pqvcL9S9sjaaLyIQRtbMs8Pe2mM9SnEeWolwKlgqPRlUG4kX0x
ukVaTHvJIy/ghOtlDWKNhkU2vqTyPQfudjXKfdds3Uwwin2aJfqhbYq9lqfiN2LlbpuAgbpvUcvc
VUlWgbxXpJ9xVjfDsfUgLBNXgfDzuCl4BS3bqsViU5nWeMh785Wpd228EugTJk7sMIrPWax2xygg
MWC0R4LEvRXU1rVYGh2ND9ygua/rqFRvLfoh7hotkK+Dyiw3lJrLrdrVX8maKkddkL9bftHbfWa9
+C0DUyKNBvParRuKT51b45xH3m+jyr/jmBm70Vesq64kNrSo1PdG1D3lnl/Xu7IU400pdmW8EUQx
3RaKG2xLk1inHtxfBhJWG02I0exT42MSy0e50I+ZMCTlBve5sA193BW4V5YeH5Xy1VSOtV7Z0qC9
yb1X7qsil24U3weVSDb2TSMp8tM3akLzVPSarR5PUrJx+kAY+lWuvGgXtW2C31mF+84yKjtqqvhW
7ciuDoX4fRCC/IYm8Uay7dz8p5XWyrUUt9Wu9Ef93lXVzulKzyXcRGVGNMLnpB5/h16mHVpkqwe7
UnziZpE0T+vnFju/0vpnM7ZeUkGMfSBVOtm4OGi3EediE9WSdVXEQrINUSnKbJeH5bfLK/ICFKOV
jmMY/s5xEW68XhHvAk8vtn3Xt7bIJXMzmrn8UEuJSh4nEUS7VV00ak3h1ZK7L+o4SocyVbtdFtbB
bScjputCw7KDJv1j+sJbqWWqbZnhkxEh7pXjMG+hNf9y3RR5URcckTsGxpWnJbp+3SPe9VUdyYVJ
jWC99k2pR9vWK01zo3lSTbPqcEQeQMvxAyyBZoFuYtiN1OZohYf5S5B6mPKNb60lt9s2NqXHrlPy
t6Ap6CLicnPClR/H15zn4FArhLv7nvDQKXWZmFLX8/x3pUTIhVbFYynVMiK8CPZu6tDv6o0kp89p
pPfXvLIU9AYr7m/bODD2fZv/6r2Iy0hvu8ZpKrl4RTVmROOwTHZeKVj3flqI3DWQOEKIhYZduklP
+tD6QXIg3Hh1Un0bQXY96L3seRvTdEeGhatyrctFINI8xDX2nTt0G7EJkZaXza9DVQZvFpnQL8gp
fQN5pB9HeVA2ZIZHLg9/UHejq3+TSOXFI5eqjpI7knp+9Lsp5ZpfH1Yx6YU2DLZe1Sg/pMzVvw4D
SaTA7bgALU/5UROE3gijWfzjNtOKi+oXfne17Ut3qDcFibMtPbfbHbCg4tm1CHCl1nqUW9/dtGpm
2LKScRDTpLNjNVA3PRfOvlYz72cI5uERAYP6UaqqcS+P9V2rd8oXkGxhY3dyMIUXQqSyk5S+54ol
Oi7aUjqkwUguBNQuKIOcRNX1qOj9QRWT4Qt0OfNO7WicNSRaepguise67KxxG4qpaceW0Nq+SIcc
W6pHgQgjUvVNISnRSll2qeaAwog0VTdgdMzBXnmuSvhVg/JktN9GY9cqx6z7fEEL9RKgCehYQBxR
Z2WayDDxLJJIoSK3lcKjt8ZKXipnABR5h2FJHzHrGrkshZyT8pQIu0rbSGtCswvfn0rIgDjA89NN
cgbISSLRtaLKMp9q7RdXKBvxckVmYQlOvz8HROqV0ZGA4/tx3pI7OqrplUcm7rKRlUHMu6iTpB9M
0j8mhepbnhFhpaq09HkQFUjIA7eDADb9/6RQLZP1oZWIbgAfvn7z1hT3P34duTvQ3ABd6E6KNtT5
183BUgQlaJQnMGDClZkcL8/NBPw4EzOAX3T6+RnuhPBNlSufz4v5rWVcteNVNxwM8hGXzayNYnYO
yFRS/hBq5Skdf4/9c/Dr//f5GeRBzqvco1isPOX1kUS3srLCi5NEeRJ1AUqhMNjO1wDBr1QPco1f
L+7NyB5yW33L1rRHl6YIgPikV0yI+EHDx80lP8pDat8JrbqtIbNpZfn5WZoUKyb5S7DOc4plEFZp
EiCB+6SSmwzUXZJ9lrXGZjo1YMzmKczGMEc366lRWrszt664BqBemiSQ9LSeUODsYuvcglC0Crkm
WX36mtMbUXfXyA1L30fXY2phNWHd50XvzjKjQMkb/anjPcRjNzphZRGmOZgduAmfwc8Ha/mxgWkT
qZRT1dp4arv70dsiv9Adykcr/fyJODMzA00JSRh5lomZnBLC1otXMIQLJ0IGn6hBYgE0/6GtSZGR
7vD9zMBB1u6ifqslB5XKcUkS5vKe/fhAoJkFTBF8NKxdiAjnC17rktImuUVsoY7B7aClT9QqtIe8
adUVSwtDgv0F3QjSyaRDNLPk+dSu5cgUnyTpjZrWputdynkBHIfm85bAm03A4gk4jVTv+Zi6AEUK
Nt/wVA8y4UDRle0NgAP5R9QFZCF90/00uJCEBsIRAHvZdgjSnxukzjaAfqvVJ7/aVe2uXtPVfqfK
zDY1QFIZ4Cvc4QlYc26gVAyilAw3RLJI0nmCFm+SIDaBDJfV3ZiMXg+zP6cbNUUfbyv0UgcaQjXs
epSKm1EyoytKkMGjBMrA9oifDySZjHtc1+FWSQZROAy63jxIVGnvlf4HHccQ7dKPkaTV+1j0ul1a
whIKxNxIbVcLqwdxNLxdr4nCryqOpMcwxPW8vC8XdguEU4g3dAwHMD2XQbZoxSDqY6k8mdylVvw8
yLLdjwfSeJftfISgT8xWTFHxwwdg35xPbR/BxWoCVXmibm0r3ZcGOQayWkNFgopKuNffNs1BTq4I
A8kzr1xWH7k/YNbYpDoPEwQMLvdz68qUeEpN0X2SHipDQ53XY4J/5+qLFWQbISf2I9W2ogjx8Q5m
q4LOgcCCYXlOMHMbPTONPneffM87uIKwdy5P6cL3oVXDXZhaciEvN5tRYxC7WHfz4LnIuvtUSq4V
6bPyzPzoUwvT5jnxCLOktirkHYPnhnJrvRP0T0Mj+T7YsgljhjSlOVuVSKMtUqNEwXMY4iVsVil+
izOE3rvOjgMvNyetWU3eiDGaeE+SDEgmOSBw+xdLcGJgdiFVbq/mQ4GBXNxXz6K8csF+/P0ELBSP
wNtCQf+gUyi2tatkZMeeYPZFOcLCn/Zz+D4rgGTuFDrOyQCR5Al11rnCU2LcpNKhM1eO3cdHD0Dq
+7GbtGDRrTnfP7JQ0wNC0qJnc7xKredQ36fD9WdX4NzEzD9I+0ITgcdEz5qwhd2UrMm6LCzBOwUV
mhs+7YdD5iFcHGkp/edU8Sq5zrxPnwALOb9JVGVq5PDhwWk7P+6SUQif098+AOf28xsImjnARy4I
7j5jNjtRkchJMVjRs0JyXLazb5+f/NPPz6JquS312mj5fJLemM1daaz8/Gl/nD/HE0v+v58/b2Ss
UkWMWpXvS80mN4AryDbpeWrmm8Bc0wpc2KtkTsB/g6mE0TxHgfehrvuxlaTPhv6SNa3d0+FsjZz0
8bGdVGb/Z2PabCf3aZFU6Krgnj0Lu7wL7HYnTZnL3acX5czI7Fkw9RTuv4uRTKF3Wngzpp9+1xgF
MlRwdaHM4WrORlFobl+FafrMhb4b1eHajZvDX4zhxMTsXu0qV09dN06fv1bDXR9++lmj8RQKQAjc
aDw+82spituy9yjwPiXRrzrbKPKKr7NwZ8BAA55tMVFQ2GfLHGdgg3qSm0+9uA2uQMl8enLOPj9b
4EiAzAriX39qg36PDlgWDSvnbnEAqKWiRILfgn9/vsKxHOhjO3ZMUAn00aCfTbdiYfqNs5MNkoh3
jcZSpBPn8WnoVhIJWdN46so9gDc92rvt/vI0LRw2+noQY5P2ez/V54PIgPLIGQXOJ3RtN2p4nwk3
uVdu4k+3MEARkowljTwRbpzIled2cgKEAHVI88kL8xv3Oln1khZuwTMDs0vcl32/HCjWP0V/ABX5
1l4LNkYMXXTl0M2dZCgXgEGQriI/NAU/c4J8K6lulfeG8Fwb+GPyLovla6H5asBeaJqr0Rq24L4o
SvjHyyv1TiQ42Q0Tl4QYkuAAOSyi1jkHN60DRfLcXnkeeqAlMDMj1fbAP7xY46AcAnpMU77Ivga1
1r25idy8dZlu3aR55/5JLD25Tl3xa05PjH0iu5YtKKNMNbcFmaYIhBZ1USFRMcS++ejXBW3MGtl/
QKS3o8s7avub5LpVNhBNusIDhtC/CGYKPCGvdrSbtw6AIPKD1Chg0wAkXlVgVejuEfUg1xMrim9B
nvqPnaU9w+wUt5cnZraF/50XhYQpNEf0XOY61Z5stYlvtMpzoN28HrL0Nnq9bGB20P81oKI1SsOK
BfcjrqraEsVGeRZbbwvuvmzllSGsWZg9FhX9lmXVZwj0lRAO7l8MQEbClnQd/usks35++PyUNFpW
SXxeFQ5B6B9X/DNlYQmg7cHNVOFKih+on0oXkEczC+WZNl5of7pRdO8ZUv4i1Zn3RdRQOhK0kc41
mRtuXZSDNlqUa3cUpD3Nbjuj2htKo13ncqQ/JlVWH0gZyH/0rrtzgcwdRbkzSc4I4bYIhfzKGivp
EGoCNAGjwR2UKpB0ZpXv2xpQVQsL4SCpfr8ZAphxG4r9lZ1HjfhPgRCx3bjQK8ahV25AJq3Jky4s
I9cDkyCRTmSrzN+cECqpr/fqsyL/sX56ytfL+3D2HEz7kAVEWBDSlPKRo5PXrmklpqs8k1O0VWAH
fX8NQPyykXel9dk1M5FyYPig20albDaIZDTqPrI89dkYjG0WH9zq1Tq0ZG/UH4DxQIMr2TZ6m4Dv
+jYZ/tElRzd+tCTKhXbFhZqrDvw7YBSU0IIw8AjnkZdsVS4yipn6LDfZXVnEu071v0j07G09+hP5
473ignRC8EDJpJ2cZSuncmFXT4Js/5mfnUqQRU0TBphvK6CUEUSHL0J+46njSgD4YZyknidGpYzs
0SQXNCfCj1VjaS6n955c4YOAWIiec5l3ebRX4iLcdWH0UJjBay/spCr6IqrBykDlqaRxuubIs/6r
t0HKkEzl/IKIOoUYndzag9xQ8s0aS9rIgghiMMufk0KM7+h7lF35YaRO6Tz5ir1Tg9TkBEZktDXx
2Jixt/Fa689Yh+hwJ14OYLBHNaFsuyOQ9zXfa3YUSGoyUQT95Csg8ZI0O7/RqiRKw6QvUmdQESyo
j2V89AAnXD4KS0YIx1E0nh58+HHnRuKE7mc0DZ86Yr4l+Q+3o/PFt8smpk+cTPz7OE5NzMZhRmAp
LR0TefBTV4Kr2DqYrrVh5hLZ2zf+WoJ90R65fAUiAZHJvMurn4xmKgtB6rQCLf5GdaOioCck9Btu
H3L/txBeXR7f7EZ8Hx++vQKXnp5PH3QaB3UQYC/4tBaD1JRXW2P4ZN/afy28N/Z4F/aZ+8iCa3a6
4heAgN29J7x1xudSJx++P7sEwlyN6pR0t6NGii33b9G4cviWpkgl3ypRHyJ9Mhdwa+pQzhpRoMmn
simZpbVi7NIuBtYGqZ7ToiBvcr6Lg0iUhBTNdCeyNm57JQi7QjleXuU1E/OCgOemouXRYbPrip3Z
dI7UFA9BYay43ktmiIdQh5Im/Ye54mCQ64FoZE3k0FzFivddfUjWykJrJmZH3m8subf8LnLidswP
JvJNB1xZdxdVq27rmqnZ0S8mkFdf8H6zbl+Mzr/X+6uxfby8MrMn7H33TtE7hN5p7edKEEULQrBs
xcip0l2oHEfdFsuN++uykaUdfGpkCs1OEjY59S3Ts+QIxo31Dyy0AaZMt7L2SzbI8AKKIPiRqQOe
20BVWYJPE8YOUsETGndNkHhhNXhRQNYgb/WuwnP+/ZLXDt5IkDtC9Sr0NW7+Yw2N5NMTdWZkdpf0
pW+GnhTSjrLegR+WhZUHa2GSzr4/myRfGMvO1BiEroRbrX2MSn1lBIvTNMkU4Y2YCE3NljpIkjZJ
PJMejqM9fIcTGq3spWUDwBYI5si3W7MhGArUpaQdM6dp9VttyK/NOrst3PTp8kosvIMGFaf/zEwz
ebJlo5Y8P+oJND9WgE22h1GX8aYbe/DuVel74H+/bG5xYdBSmLqkESXNk4EpT2MmSoyqC+DBGKYt
V38zoBMLs3lzM00sqkrMHCk1jxbKuJL+UHn5pje+qGZoB8nr5REtrhMhMU0+VFzXOZSr8jTYOHqe
OaMcwvcY/wxdQW3KFVYciGlDzRwkA1flPzuzpyUAZ59rRZM5xsSHiOVWxwceoMz2IMdboxYeARsl
K/Hs8uBoVQpM15iAXue7g6RI0Xo6u6Mj+1EcGvfaa1bcijUTs4cmKDIph0aZORYYdv3aew7zvzqr
E96OkBQg07xorfV6q9Ql6lmh9pi2b1ZxH+S7y7tgcXVOTEzPz8kxypMRvESOe5dl4ybSnKAGjar/
40f/SOH286ZAMiGnQ6NE+kZNE3piKkXoVo1LN3Ua39rIWXznJhn0D6my41H9JiVQEi8bXFoh/CZ1
cjZQIp4Hn8oE11YH+nrLBJeBD2s5g0QcrTVzWzMzfxO4siXfYFyC/E+YdbZS/NbkFU2lpWU6Hcrs
ckjGbChK1cQGityVnG+1mEZohV2L3k4fHy/P24LLQSP0/83b7GoVvDHJvJgBWayNWn7VBhDfcrZz
85UjtHSpqsimc19Sc/zQlFCUE7rBil7myKl2IyjeLRSAFRNLi0MCANAFfyg4zybO8PQh9Kbe7pGV
QaR8GIWvzSf7x08u2tSe+D8bs/kqpU5woQ+lTtJv89JGReLyeqyNYfr/ycHRBl2FAMf3CfvsaoTv
2bawrVfu6aVVR86F9L5CqAfK9NxKq0hwNvQ+caRePgjqA7obWyX5nX2yrPPvbKFFjQeoI+kyvwYq
tAIQwo4SxxUeA+3KXcvFLI5D54ZB7uj93jwfh5J0lRVApXLE8VDHud345Hvjwz+X12TJ/UAXCig6
MGtShbMHhuyk16NukDnCmG78/NiMP5SCtp3t1lC8rVqtOZ7vtaj5M8oWA25qIHz7IUeeKUaM6EGc
OTQJHW8MsrGbUCiVrdhLwiE0C/Wot+0LxaZsl8vasPMUPdxBmhDtEiK+LRVkcAaF9L4cCNkmkK3s
2kU5ant5Wpa2Kp0WwKxNMd4H2UUDrkE31BZXbvo1knPkIF/l5i/e9lMbs/sWNXNRkEQhdUTZEYoH
SDAIW+wvj2NxeU/GMTsM1IBSD8px5iBrdW3I3aOhjBPR8roI8y1Z14JGS9FKsnRt7mbXSCLJbdyZ
zF35mhj3ZbJti7+xAECMGGlCZ84vQ9KGoyEVFi5flmyK9spvf6VD+xe3FTftf0Zmw+gTczSGwc2c
Ns03qhCgtlLaVfh8eYEWJwvvDlwuJSM88vNTbkB9R61CZ4EgMXfjYZSNjURIc9nK0rOL86Wo5NMh
VRizmzfMC6XpBgMfr0U/Ca2V7JBYpT0Uz378z2VT07TMz/epqelaO7nkw0nuWm/w9fr+a9feKyuf
X5ovrnby1JQ8p+Za5583Ui02IlBWZF7iW8+U91LnXQm++Tnk6vvljvwYEi8TJfdD+0DDLcjxtCNn
U0V8gDb0XwTT/HV5phaGQiqM5UBAnYTIey7+ZKbKzEtdQTEiJ6p/x+GukPaRsTJb0+6ZLQbQTfwS
iFeER/PwwcpCQTM0IXL0/E/nwlW0NpYAbz69QiBpK1kPxVqPzYVX68ziLJqIImK0iLVh+Xs7Uu4K
z7eTUd/o4rCyp5emj87xOrrZFCs+XAJ+0CZigOiPUwuJ3Yf7EkGnxFxxuxaHo763LoSxzr4+324o
4fqjUfoke7xXLckPkX4Mq3orZWtdUhZHA+JRn5pzAzyfjtXJZmjKIkXOhc2gCt8gmdqS+VoXK873
og1Uy4FvUrRHjO7chof2hTf6rA2daEdhq/gPYvd2eU8vzdcUh4PgnLgM86SJnhWBSR+tmGyGtqEb
uy1K/VZE16IZVk6PvnDRWDSDMOmASKEIZ+98NIjLtGPZlLFjqUH1pdCbH0XiptlGU8IElFYifHFT
9wGwx15wQjgCQqztM/wSNAXQdQMBnrxS6ot2Vj1WdpGHOmHjmL4m7hAcu1GO/sQk8/fWKFt3kV4q
1y1qDkhHoUyi5Rr1A0GujzRc6R1AGKlddl1/iAQ13BLDtU5JM4m7thPgFosoJGVxLdzouSQgb1Ep
1m8xb9QeKRSz2SpNI2/Hsej+1CotaZV86N5KNDBevEQLf3tZZh0zlIautSwRtiYs9gMInZewTVs7
80bvGAj6eEAwXN0jaIDkhOCPBKUtTZ9dNTrGUZC+NQpKVwLKYKjZgNxB4XGNira47JxD2stYxEDz
Za9CxP7oOM5ZLA40a7jvBTsPD5e31uJ6I/1EaknVwALNPNVsjA0FNaPISYB63Itpubv8/Y9jQLeW
sdOUYWoeNedh6HohpGrFCUQu5Q2lhF1dxt86X7pNZGPl6vo4FDA7NLGZCJQiOIjZJall8DvaPMLU
wW2og6xEQHPsPq/XhAmiEjqhLIgdZgc9y6QRKSbKEwlFQwRTK5yXYqSok7V7tPmuvay/6Uvxx+Ca
t3E0HmDhvophtPIzliaU2gjMDECHpjXvBCBGKf2QDZLx0HicPgiPYkscrmXVET3FzeXF++jnTiP+
ny35/DLQgO8pWqBETjOW+wy9On28ikb6hpePZmnehWvX9eIKkpABCSADNJ4/rAilGyr+OzPcuns4
gLetrH96vzMkkhfsSrgeHxrjSVFp1SYJQBqWclV4b1Wy1udkcRBTK09Si4xjnldqfSEN6k4JnXFv
6dflGtR7af1BKklcCwA4KCqer4knlHKmtdTiEr95iGNrJ4WoRwToFJSmseKvLdqaoGjT00lVZmar
Q9Y+suiU7IRj2F0hHdfvS6Pqt62ByplvFfkKNmX63rljBZuRuJ8ABEwt1K3zsUXt4FoWaAhHlQ+R
iTYX2av95S29tDpwb6YMBnEBrIJzE3pT6GFmZJjoPWPvGXK+axBZWwlCp6+cD2Ryn5DShkfF5ToH
fMRyklboOVExG57DdlOjRhiFK9fdRxtMFn6mRn6WzhZzXeIsltQIqQdKmYAUxeSrVvwyx71EScjT
14jpi7amhnyUAbn9tFmWvqqBuGu1H5FqTtpnnXTjRiMIpsSFFO4BdTXj1+j62spVt7gdTqzOrh8L
x0NyoT46td8fJw9ioyuNtEHSOluZy0VLoKHo/jFhV+dZJ5SCoqgKvcjRsu9pXyF08CjrK3jrBRts
aaTCVdaLbT7b3B0yNEPpW4ETEF6N7dZK5a26lrBf2N5nRqb/nzi83gSWCEOMJD/plLwNyUdcPj+L
o6BCy7JojGbuuotDJsZ5U4RO3hXbuha/5UN8J3vNSi5iaRxwYkDC6qSaPyAaQQI3VQAC20lQdHkR
gqfLo1j8vMwdCgCezOUc+WPKbY1TzeddBJf1o4zG1GUDS84C0edUyAZkP9GozxcCQeBqlMU+cBQE
f2+BUj0Bw0/2Jf4nyrS470af/SoFTbtDu6RF/bZOr80s1m/zNpTWICKLwwXgDahCpZY3D1FSYUA2
qFcDp5eFbdu3d37nvlwe8IKrIE0B0ERtBAU+P0FDV0rFILDxYuUrHJJtLKoHv7otQmsroWecKysr
uLQPCcCBiKEKTrl6Nr9+rsdtaiQ8TW75mGjlvVUEx7rzXi8Pa+EFnIg3+FIUIBaKRG4/NHWuBE7p
lkevFX/4mQtAtXeCRv1+2dTiiKwp5uICowo2G5FZBamWBWbgGMXWEAEo3HfV5rKJxX1wYmL6/8nt
UEy+vgjV3mk7KdtO0C30ieO1vb9mZRroiZWyLz3RKwwuuugoK/dad/z/jWJas5PvJ3VbZpXJ90ck
nBSx/6IBQv68CVYd2BZgERl24LmJSlNaNMFdrp90l5TbcMXPWXhO6bRJkgWwNujGOSfWUyruV9Uk
/VUfZf1GNp8sBOX6G0P5vLfDJUdugk6rU9+V2TjIXYZ1X0e+QwemfWtZO0WJP8eenKIiTJBxI3ok
BzJ/EMB+1xAAAt/xnxEh/qQUyIevz9Y6toZA9wK+btXI091W0u7yQs+huR8MTEt1spnKvBpirZp+
vlRsM9oGRpW0EcIB2getoXz0vpKmfxva+s5T+5c8X0tXLj0UIJJo7Qp6DxWPeadr7vy4HprCc7xI
ftBa9Bx/pdBN5BjJ2DqIN6GiHdKavoISwnie9BRJf3FeT3/BXDgJYr1bqCm/oNLVL2LmvrSB9XlP
DoQaZR/2CJywOUzN09Wi60rZc0TrthfuktIZrJUztXB9YgKKs0Suj+t6drf5pl4YsaJ7TqDtqwR9
qmthjVO4vFbyhM4HEINcwAxqiS5y1CCf4TkIzqbfZaNFrG2Q2qNg1sItsG/voCLyZmeGK2w6i7SU
X6DJbQyecBUpNBi7vHcXRzx1NTTQapiy3edbt8szuUS70Xdq6UucvGrFm5etJGrnZKjpeNAmlBQ3
ulrw4OZ4MBoBt3jGaeBw3/5DLfG376lo2r3VRbOX9OSmScsXhNtoOlHDLro8voV3hOQwPotpMTg8
i/Px1SZ4dCUyfcdsg03/bQz8ledwcQJPDEw+zcnZF8oB3iZ0FScfb6WItkRUCz9Hgvx3/pDqADEB
2O2Du9yInSuJVY6jORa7DiG4pHj+i1kyUTqBdkeNYO5omlGT1pXQBo4Xdi6djuimnMV0H/j/WZmd
rjpUFYhmWAlb2VaBljSFvGJiwYOE+g1TgWQklex5PGvlZmYZZRKQ5EYL0g7QaXwKUdG+GUc/Og65
NDzQ8EPeKka/ljlc8PJ45FGZJ/QjLzAv1yNgGlqdirMuFM213tfXsTk+y1374g3qyoZY3HMnpmZ7
zu2BoaJEjgtm1K7dNn5+L2djtzHFcG17L54fymwIK9Hu8gM2eNQyhY4eeP1Gc0ifonrFDVuaNAif
dCaDCYW3Mrt+3CDycqsZAwdyYpz196ZyK8XNpqj0FSdmzZB8fkwVcURp2MRQGb+4jXojVI8g9qFS
rKEoliYMDqtMstrQiTtn17vbh3WYZoLvuPGhlI/DSlJo8fMkT/CREF/50DNs8OIoGeFJghq4717c
4i8eQEC77/RVUFPz5tGUjXIpHHLfoe0INMbRy196T+tu9RIayOXbYPEhpN85+kAcVfIAs1glH9BW
zXvZd4ZKqDduCmSvj6Ly3nDrPreVULL9wD/0Oq03gqbdaiENT/JI1N+UrlkTmJl82PNcG8xHkEJT
0ZIElTI7Ub2v511D2xGniUEMUuaoN74y5nvJTM2tYbTJ1H4lpseJ9UJzrH7l1lo6z1jFpQECMKFa
zjcnNCXUjF3Tc/TevJHigOZA7taPD5cnfPEIGKzp9A6SgJv58X6CxvnYpr4jZvVvM8xQALbeooKC
W12tZF4WB2SCJlUlaI4QVs4HlPEia50Z+o4UWe2uK4b8oaGt+nVXdGvt25Zu/CmPjXfBtc/inZsa
hKYthoBd5OtN/1DFYGe04otW6cPWg4V2V3qFulXKYlgJWRa3L01pkSWgLDzVps4NW0KgF2LY+6Cl
0i+5b21jiDl1PKAFmG9rypCxQfcUo7Jg1Mj1Fs3kvTson8fvmsh3GcZE3RDJps0WNfQzMx/zOCHg
p0MB2iTe92It4l/aOCc25uSgHOEtVzax0TeHrGttTc9tfbhSunDlSli63MCNQGEloaUh+HQ+pTKs
IClKZUrU0dFQN0by9PkTMClJgELifUYH6Pz7pJiHctDDxIn99lAVr5RF0ZP9Kq8pdC1tf9RjdWQD
0cJTtdlt4sn07mrdIXEUf7QnxUMw1QKgns+PhiCFG1QiMP/QuFBTvNSzojZxShoByei4XKHipq71
/Fta/FMr05qd+Leob5SponSJ09E5qNTKbdz/DH3fToV//mI45ErA6tLs0ZjHXq2opmlC8z0nVLZG
uakt+lL9HOq/uWvJmExxJBmyD2kTFwREqRdV7DQSPaOsko4DSv2j0aKVqGdpD2DjXa8MR3RehgyD
XrF6pO2ddKyI5hSvsBUrO4xJ9XJ53hYvolNLs90GXKItLamPHUlBM76P6C5k3naCZUexdhUE+lb3
xP04mk+jrtEbIqCxhrRysJYO7pTe5GhNOiTzGp9XhZUkxGPsGGb9AzXrLxnaGivDnNyB+RNNwQPR
OyBZwOVmj6SUa3S8CtLEsQrtWS3GbTQGCE0wvCjb8NiAV1cr1Dn7WwUYUNRb10kWXvXVmgzD4sIS
W1D2hTnwMdcSIomBnEXiZHJBLz2h2NIZwt9WYIAvj3jREK7IO54OD2l2W0VJFARwyzl5fYSqlRZ4
e1iaCGu4jemu2FpcQMCogPcm12D+ikZj6dV09QOZXR2s+zr+C6+VMuN/n59t0cQ1XK3peUFaSbc7
GpM03y7P1fTKf9gcUw9uklDU5ueVgzJs9DaVvcTx8vEfI7+29I2QpNfKqO26qt5dNra4MMitIfEC
TuQDekKyvLqXLBCIhvkA38QWq4cYJcTLRqRlKzhreDY0CZ7T7asmsGJkrlL6QomxbWXjg+aaB/rt
7VWv3asBXTTtwaZ7Hr2o5FG4y3zpwc38Y9Ugd3/5tyzNLmU0WsKRXYTMNf3Ukzcgcd3OSyWI9CYs
emuQvhcZ/bcGgoVdXxh/Gj8W/mKKKcgY7yBPAEXTZXBiMRQ7NGcoZjiDcDuBiqzgVZV/Xh7V0sum
cYaBPergEuYXSk57oLrt8fkV8yBHO8nfy9ZB+WQX2/fkzZSRpeU92XMEfs9HYnh0OogLNXEoIB7o
bHigs8r9GK+pMyy5wRopLtJDk0NqyOdmAlfC1basxEmk75bub1zvTaS5j2+8NnpiN9Kwsj2XLoxT
e7MFUumSRv87kwuDBjXaH5lWVJdXZ8nAVBCgH7dJcXW+A7KW81do0fROXwXejfblLz4/6TXiPqOc
OQ+GksRsJ72LCL+5s3UES/JiTaJucQT/MzFPiZNrp++JCcI39evkauiL+F72vTX5r8XsKt4SjDcK
AFxG/8fZl/XGjTNd/yIC2qjlVkt3u73JdpzEcyNkpUjtokgtv/47yoPvnbTc6IZnLgIMMqNqkkWy
WHXqnM0DCLt97o0eMBHKK+9tziZ+IJxUEXXAqjEVWbEH85EJUc0yA8yHO7tazRDCuTyd5w4rpM1R
ul050dG0cup+THeqHFyNaIcsEYA9X4tlOtQQvbxs5tyUrvymFuIqgK+2KQMP0rDmUq2NaVkWzcgH
jNeyEtcsrH//18GjUIUiDoeF1o78MpyKw38ZAagoEMMAb2Nsvk8z6edeQ8qnxb8vIcd5JTN4Lo+B
gvbaPowa/Tv6r9JutJAtolvt3PliCF2PRpAdC3E35OQuEFZEzSuB2blj9G+TmwOOIdTmTQCw74DQ
xG+mqOpvLFTxbH1l6v4gDLaX/N+WNk62OAPgfNWA5yH3DnVfHKAPmahK7BSnxxEEKWHpsaMPaoGA
DF/q2o1rn3xSmbjy9D/rIwhBEcjiSsTdfOojHoO0aDMitHcm+RqU4xFI9CtjPWcCHQ4oDyHwwz8b
E7QjbtNWgImiIyv/5GdVBkFCPX2+7IznLg006K9hE1rp0fB0OhDdADMz+0vxNLlTnLNXRyD7et/Q
u4Hq0CPPl62tX9su38riDCQO8CwgsD61xoyFyakCas52a7DD6QAqTsFNXpT3rLBvA1BJXrlCztVl
V+bL/7O42WwBkaifC6DbZiHvdVvlUW30x1kv6Eqo1O3UsR3Rbjj3Glqg0DwNvWGMLw/67EL+9RM2
oZNVzcvClwrcGn042XFeXXlmnv8+IlETdQ8KlNDppFJtgwrI7HCPsWer/LGQ9soknjvZ0afyfwas
jYGhGIjosWq8miEw1tQ3IIL+YTvXyBa2uxvAgpXAEuzba+nGfwdtM3pdINeLzgc5EJrwyeyeeT/N
sRYBiC1B9v6A8k0dy772QpG7kJKwx10LjVKj1T95rYorK7c519DqAczymg4GThZI2W3Qawuj7Muq
5E8js+qbdiyGe8/kNCoVKD8W7l4T+zhrD3gRWAQu+10pJDCkqnrWiKc8j1sz7N0nG3LD9s2H/PF/
o/rLymY5hdXOS6NgxTR/BssQ4qF02cDGX94Z2OzyXpcTSr0w0GcrovjV1M+9Ti7b2G7sP0ZWzN2q
MIB4911+WZp5H9QT6vTjfFvw5sEh9t4j0F9tlXqcIHlu0izOeJYicgpl7b9e/gHnBvmHGwuUTPgx
WyzcMPgconCo4Ze5ihm399J7bOevl42cc4i/jaxb/69QxBOksE1ozD9ZM3qyuQjzGRot5InoT5cN
nR0NStgB3s3YedvgTdExgJxpkD/1nfc9581PtKKAXUw/XTazuW3+t2goMoObCZnqd11hZj2NDa/t
/ElwjidJrvFUheAhN1/acoRiiP27Mz/4LPpj00GGFNlkRPrv2i2wPA0iChQiAvd7QA+Cf6r40emD
sAtkOHrFFcc8N5MoPSPRgfAOfH3r3/+1ZLKxpc/GLn8aIXzafxL9Z3BIXp7FzYH/vxGtjNFgifFR
/9vc2YU5dmBqR60I0vW++VKLjz2M1u97eBZhugAuW8l4T4dQm/kyB1AYTTvBoED9yVJXQtQzA1ib
Hq217xEX1tbbyrpWxJJOkFZjYuy8a2fDuc/jTY/mzTW+tra5d9NvvdlkNEhL/XCnPwjF+DM7QHFC
HssKAJjZkndOhl2bRuMFKclB5fwFafHLq3tmz/vodAL4CBcAOoQ2p6dwibDnfASMioaZ+AFspRWE
PftY0LCO4sTKOod/uSkLJl6PTOP4Kus9xK2/eX1xBah+ZhlgAnV9cOUDEr/lENRGhlcnqEOe3Bmt
eXZ2iwpc/F/m6l8Tm7mqmBzaZYIJZh1tNODRKK/3w7XK8JktjWrBHxYoUBNiY5/OVWDrttNA5aRr
eW+2n7Pupnu5PJAzcwUIMk5fMLdiR2xTRKafDUuPCmc6DJHTH6AWefn7Z5wqWK98VCHQSIJRnA4B
vbh+MQ8GdlzzyyBjaATHVlvRaHwsVIRbYcmB9AKGGy3zwDqf2plKnzKrZ0G6/BiKx/Kz0h8+OmCA
IiWK9wPWxN4cr4z6dU+Z76c1u+M33bXmivfrsHaqrWJoaCzH83njUCaeCy36BfwU7L/zPb1Gc/nO
k5CxQM3xj0AQBEi2Cd2JEj8reWelqrl1flnjreknlxf63QBgwcTTfyVdAwX4VnawJ1PWk1k6advn
IAiBXu7ysaevDT/CEq8NaXAnnLCbKSKu9vNemE5alaGubir/iqu+fwVghbHN7LW1CgW67fVGNdOy
ztolzUsVVxCzEfkeVMMh4ce6m8PCf+Dzy2i8MZr02SHrrhxb7yPL1b4FbTHkUsG1uQUkabqABKni
S2rSZ6e34jyj0TLdLlDABoH5Y9/HoK9lHw3K4XcrFBQJb1DjvAdhmgRd9Jk1pW6d1OS2GK4cMGc8
D18FqgdOfUZyVJWCOJVq59Qo40zdO/JI8o+GDRgCLkXgSJGKRNl7E5Zk9RjYmQMcfWn9NG0em+TX
Zd/eljlX14MFgGQwFJu+YyqzGNR7WTdOcO4+RHMk5MQiPGDG4ZEsqf3DfaPCTehUhbNkh8u2z84f
3tYgnIBAHyKL04MN/MKN0fB2Sm0VfNYzspuz+2L31zjqz2xf20LQ5YOEx0G0upnDaobcIzB4cyo7
Q2OheH9TFuU1idtNGubPPMK1kRWBK6zIq9PB8KAiUgsyp38UzQecRcYvQ8wRNUDYMj9fnrmzQ/rL
2Ho1/RVpuAwK4zWoDdJcQuW5iqEee+3EWG+vv9JK/xvPmg7G1YOGh+14zB5PjoBQOHfw4pdQl3fL
vereWnMMeyuPqpmFldwZ8kocfnYaV9wimm3Ac7ClFNYjMgIoRs5prqQIXe1+mqAdVrhNhFLnXpbG
tZMJOYDtSL01cENQDgUoXOZbzT7dQiKaFsuSkmXgO5kV828wW3sM8shmD5bNAqytPuaYT+XDUtRd
TERZxg1F20MBLWIwJSkdTS1wsYObLQkycDNoUqHvvdSqRo0IEdvKv9wdNLrXw9Ku1QtTNiSoVdkf
eGX5CRul8+DMo/lkg1oxHkrt3zeTrw+lyT7brRy/VI49/SxoFRwo4+RzMTs/iTeWCQSOxLObF1Ui
JwCyPJzykUlHrI1ff2+VCZlpYDTbKlaNqnlYTFV2WIK22hE2NDcdn9wDc3odDspd4sEFm2PA5znp
DNq8erLgkdMJBwx8tn6yq4mGtlXZ8ahnCDjnbXuvliYAgY8b7GSpvGOmIRRvNnUbQ5oU/NaBMEKz
MsbE61bxPj0Qa2dlBATnJpufPS7482j0/DFw5ip0HPa78Q1kC2lfPpYTRVcJElJRZoCJiBVgM2uA
Nb2v7MJJ2qoI4smmY9xBTz5R/fANvRgicmhlxr0/mzHOVMBD8iq7A5Gc8VBZtfEsK+eOIfXTLoma
6+noBFmV8KBww7zu2Y3LhvlgI2RHOcbcMddbKR38n5RWS8xFz0PQ57C4FNxIhEExpaMgSaBk8RVK
Pc3dRGsDSQuIrYSOO3nm3cD5MxrK7Kh0p+wJnZ/f7aYYD3OhW42plwGU5JEfOBBH5eFA87dg7nHM
TmP71Vy4P0ZD4zAV9f3yNveCyqg2/eqR+GSMAcu3voOXVzrx6FvBP9xnxpsFwGFCxp6IiMye92rN
Vv098yrzU+DL5s6o4I2dFfzqjXr4sthLHmJqXuAYc5JVw6+KTOQlK7LlrmJz8Y9fNY5/Y3M6xNRT
kxs7lPshfNFqDshD/c714j6PEkVxzoIxrvyZHVAb0JHLtbtHGid/rg3ht2HQCfUZOWP5nbdcRwbJ
kXfprfFbJlFXhQIFiTO87VkkvJxEeiq9e7sbXzwy5bc9ByPRY+sotuctAe3tBGIH6I2wm6mqenBq
Dk5iDjhl89VJZuo18TTOaes0GvPMfxT2LP6pma8eV9hpiKZE81WgKOreZADi70a7dV/mDHMfuqgh
Anig8gdi1uxT2bX/WF5bfZGt9VZkQPjM49xG2lkgKT8SuSuwSguZ6A6LND1iboMv9jxYEYTYzJg7
zRBDTrPZQd/Mj5vCeKML+knjeZDQOOOqjRAT448eHKesHILPYGTjoamqOjbQgZZ4kyH/YdiZbRR4
Fbt3ukFhoKicDf6IvpbvnviucQqD/DvU9i9W0iWkoNeIzbFSWOQW/yFVZehKT+zNSsjIHwMdL27W
xHQIxG6YnTKqwdsS4Rlj7mzddzd2EzhxwXLvVTrCOGqesahkM4tqaTtgoPODcFyyMmzZZERLJ0E+
xL3+2KuRRKJ0RYGTUELLl498D8L27ovUDvnuon4ZLo7gceW1OrJ4CV6YnI/7pfQrFLVqJ8QeNiJO
RRVZUkFlseOOfEHDkIysjPv7quybqFfe9FsjOLjt8Yj5rhpe3thWTsNgaAoGuZtqiGbIjx9w8BhR
Q/MRba7a/CzsWjYRqknqruJd/p0S3D0hx3MqskW/7IPe1UdbdHTfjsRLxtLUXyxVqCGa/NaMidbD
ns2jf2hp7sRdI/QLRC/8UBR98cmqBr7vOcrcGkT7txoIrqcpUy2OcTIdUFr2I2Eq40EVgu5KAnB8
5brzkyilitXgQ4G1XtxY+UWTajK4RwI61MOgyJKw1i2+SjZWBzHPZjRJWgMEa3i3M2+aoyszI8xQ
QQBQpVuaX9IucdjNpYiJMTxRc6ojkQVPjJhZDNH0nxBb4yEfa+AYy/ILcrwVmHQIlGIzd4h15fCd
QTycGkG9PBTjwEPiN2ZYdB0uBrnwe9n5MsK7SIdWiQaPZijATehkdSLLpkUVVFJx7DsLvwk/6k6L
Qe34UKj7xZIBmHr8PrEhjpeAy2aOoErQxDmdnQNjhrnLALZMgOlDkMRM9Q9u3zKZc8GTZcJbyCOt
E02ciKQt4NO6cdybHsDQaHIdyCEREPbnwAzdd1qVkdvXQSQD53cZuMtL77P+uRVttZc2zHqqpzs/
M+owYMX0uR5KL+7GYQlBEWE8ZDlwkbYSxk0RZMO+JbJNcpx6x2DgY1JW2t31QNXvJA7+m36lJyF9
4d44EFl6UZUaIyKBwELmGu3BLXxHFp6VeLl246WCJA6Z0eESjS1UdCZbshhAJ8AIs8G5K2efoMUd
f9DMq6M5Bw4paKALUY04NGZS9Ec3mMxEdHXxLAW62GzZtc99U7bg/FjUa9ej/GXOvvPUSxM/uu7L
RBM9fCvUnIeTP3dhYEKtVtBh3NfKYuiYxWSFVsDqhJayDos2qG9KKwM81G6627bGm8yeA37o4cTY
0nx4cdCf/kO4SsS69/TB4sEYZhZIyMSifjbUliH0uERomXCzqWjMW2zZLELC0Nq1XpHvwSeGs3vw
lwMQ+NhkwOTHoh7saKq6JbSX0rkZaqIfEMS7zhE1oHkMc5GJnS3dl0Kw9jhp1SXNYMBn3QUd7FkD
skxluMeW2XrXVdQLfW1V9wu6DCNXtl5MGlpBgAvRFRh+jcieWoSQrH4ragPgYWdxbpCdynYd8DC7
0XdUaBilH861KwG8UcCAtTRI2skNoPvq/vAX/aNHc9Ob1pmJUJTjyFOWse91I1BTggjdzFvQzfWt
cyvmnN1LkvO9Xajmc7GQLLKoGvZFWdtRJYM+7hgXsQHlrB01mn5fQ2rpDlEBfHBGj+KkcmMH5qIg
gQrPk2J5QEPw8vCo7Hq651kD3bAGbZvxvF42YAXDms4TYoipcJ4nBwV7pyDQGgCYjkSORqNqZ+kx
ztxiSjIp+aGWuUoXUWaHRir5UC2QFSL94D5gH83JJBh7bGRhPPR1k4Oy1iI7YZIRIHXUDWfoQHlh
VRoiRjqj3YliyIZYKU+9zODsKWkTlTZ97BBfJqbKxy+uz/UcNaAR+8f2ZpmanSp+Ou1QfA0WlyVU
BEs8GvmPwizMMCNjGSEGsaO6C+xIaoSyANBZB/DqBLuhz4wENfc87LT0Yrr4UzIoPkVZhQ5O3Tps
JwgIVsAt5hwCUw1JSUw4HZ5soambt7kJ0P0yBdWjj7ay2K5zFMydZQYrS+uHE/InCXMakuTmzBOX
styIRrO16N6p50XvQPDfgs17ykInZ1/Y4qAtYBj6N4QROU0clBnT3BH6jkLtqjyKQLQtglnIfqHI
qWLhgFKN9oF8CJj3c+yLMWwbOL2TtfluUhOCUkA4D1kw4tqpcA3ysnGTWejhBk1e6mVsAKXzWFO/
2Vbp3aGUMXzyBlIepWyW1CWMu2EBjuHmtmcLNVCey7pISLmYEZBy4lFOOBBya5kihbQIrhSoG4Fb
ZUA3NS1SCcqkZ0RmoGvL2nKXI6F6V0/af1VmmbWRGFt1nCYGppwhM8YuBPsL/wWaB5U6BA0FJfOK
26HTaHAUmvFw9IspGtD+E3WI8PZZM5Bd0M84Hih3IzBz+fFimeOhbLr80ASjjJ3C+2eAL9xnbTuA
viqrPk/gA7rTeQNB1WrNF82av+ZCzbvJdptYLb4Nxu7O+ORbLU8tRjj47HiO51Cn9vZc+4nFdPOq
yw6v8KWqo6At1qBHeVBLosExH5Y6aVj7hcheJrVwq7taqPYW2pLDPV48DHe+3T3Ssp9ePLdjN0Yv
4CrSLm46Kn7j/xJxPtoKQoTYmzSf9T6AiPcNnltd2rUdIvve9KEl5YxZkhdMp+XckJCMnkhsayjD
ysETowJ27dXOqLVze2o8BtjYnwbDbZI8z6q4FmMec6MC9d3U6VujWOrd7Or5mTvV8OwAq43j0zHD
elRy1xdZ5Av/Bj2Mn4vMIbESEJNi1lhEoqr1gzXhrSRxHEZoCpA7yyqd3SojH9nSGPc51WacDfWv
rOgVDgvdHZuemw+N5YuoNGQ8uWC07JdRQ/bLH+5sMx++lbUEUJd39j0odn0AhWozLoAex1U9Fcfc
aIqIDXkLULmxz00SgiS3DcliLccRBb9kyER3JIFiO5tm4N8GdPQZpQHAqQBXj6ehr25XIMaubAWL
/GX078xWFHErgmCnXY5rHXQTnxyz/in44D8aNo45N2gRtowdQVHXLm9mxv1vVm9WKGhnKraGfnh0
q9q5NetgOHrK+OV6DQ5o1ZtHMdngaJ+EEyIhV+4WCsnPHJWWKKgHJ6R9MyeuUhx8ir6bkGky94wa
KuSlL347lkLu32bksXMLceSNqnYFG40I9cA8kaNYQhzhJJE9LgZOZQ3E6oAgNICEJZrL+rQx6XIg
s+OHedH6MZg+SVQEeXkDOXp6O/l5G2Zjm4cArLdvQwcaBDQwZzeLhS66xSiXY2DNxTcos7k7vzen
O5Db/55FUb46NsFc0uLzGEiya1T2Q0lZvfS2aFOgF6FmOVlW2lieDhGOskRbbr1HIM6ilcc1Rn5k
jNEQZYcm1udGcQJ1SbcjR8VA6Rcic2I8GMhSRmoYh7g064fcHM2bDP1rCQtm8ugMSEq4wmlukYFu
7rUjxqeKk+mVDubLMlSQ8myNKnjJAufR1gZ5BVWNCdnAsgGJnwjyNC/GtyDPp/sGrR6RcLLfQV2o
W3T+TUdLd/WNgysr4vk0hg1Ez2woEo4r5WclowaTQ2BeGd6Nm7ExLoSArEQt2qjmhh+OsmdRxml7
a3emsde14Udd6+tdlWdF1Nn0s43iz2HhZf0bFGg0XOZhfXLlZVJQpvEU67tHdwAr0GAFCw2b1lye
XQjK3bjKFBEiXmPvedXvviyCg7a6Ip6Yi7iMS/u2A6fzriLmXd6OVeSz1kg7W69T6M03Q0CCGPR+
3yr0K+xLPL52oi8Vkgp2EZUmElB1TRBx4wVGj8A0TK8N0Ga7bDHwopxE9bUgpP8C1Kp7dLE39qjp
dWHTBfqRIJ4KeZGx2O86pLd0ZR4gsb484ErtQs0r96njEJvDyzW7LXzfSqp2Igdn8MouHC2ZI7rw
8p3B+gZhQDmEvK2CpEbyM2Sq++Vz1YUltviBIM+UQAQDLAtTT5KlbdsnBMxLSIBICjsDHsUCOoZW
P5n3PvoY7vKq558/mCldk3vBnwZ/01wB/6eZ0n4aXboE/pIC7+xad0tzJU96Lnm4qiDgy+hOBm/d
6fdryaQLyMySDuphEje5daXGcOX7zqbIOEIy0zc5vh88llk0XYM5v0vBY3oC1J1Arob+oncNKpPn
446bsiUdmxKZwqNt7GZxDet2bgx/G9kUMCWt6OhqGCnyqCDhNbK9a5/fLEEA0JicBnzeQ8qxeerY
28ddKFgLPEC0mytI+nSJZ6+b3QLZp7SS/6TS/vbhr6ONAU1eYAz117bG069n/TiQXrtGCvLIfyyk
h5AB+2h1ET28axofRRbUkmHl1AQkpseilS1NM6N6RAkIefXZ/n15GGccCTaASUB9BW+RbY8pKgiB
DbQgTUGxbcq0r5Gp+HTZhIufeVKRWIdho8UUnGJAVfnr3/9V9FBO40DktaGpwh0JlqYXWmrk6Mt/
PPS2Xqm5vwdVrYQga9sHmhmRfNscGzMSjd3S1hQX5HQoKn1cMvWEjtFPlmQ/jFkhHflRAdu103oF
RoIQGzbRO3M6PKMlky+cjqYNE2F5zNnPy9O3boPt9KE8jj0OmBDgChsvKK0C8UydealV/1wg38fn
ELnUcMLGN0xkga5RxGw7KIBbWNXlQee6VuVX8p/TAdE2CMo6N9y01p6ZdFaGPm63P9IM6eEmTwqu
kbKtP002Sca6zaLLwz1zKgBKhNc7JhX4j23RHlndgbjYzykgGtE8HoX7QTmU/43vLwubc0HjTs9H
YbkpA2qpgkt6/8HhwUO2Vqcggwr0xOkENgiWfWST4BEQdkaNZXRQwQE5P1MfFK9bi31o+8B0/RFe
Qc381NJsIu4fPWWnEim0fA4J8riXl+McAgE9hChhA43soWNx4w1o7+yNoeutdEHJjKl9Vad1P4Zo
Klzabkcr+YUM1Vcjc/YyqPc58nnO9Ovyb3jnEih14xgH+g4QV5tuY4HC6CiescGcopMmKvLqbrHl
lXLiWROQr0G3PTrhgSU8ncgWbzHkEuw5HWX72+izo1f5+8ujeHcMrqP4y8SmnA2kkWBlb81pMXwz
a7AW1Y9TXYY53V22c20om1sb7w/fbzLYQfs4ns4cgfeVQ/acBYTPq6qkiSrVltonB/ABRA8cFtZU
IEOPPTq7r3YrnClkg7MY22hlcsM9uz1X587pusoa0156rAbWDFrW3dT7ePEHUoZ1nneHUjTl7TxZ
/LVxub+zx/r75ck8U9YGNdlKJIF+MgtMKKd+URFWC3StA+qAHIiHLk/fQuDriNA2ZaSLD6qfrPvZ
sWFl7Vn809d1ag5t45anXHtMKfiHQXU+KUi1IYcv1RfnGg/Zu3tltQXwGNokfDjmdmN7PaQRzGYa
02kyPluU7XrX7UOKQhXCjFmEdKxj7pY/zOWafNtZy+iNByYL0es7WPDo2G2PBs0xVRAIH5UHUU8z
cuubDGxH+kmOdZSRLrm8kO8CA4wWTRQroAgSWO/aCXJNXZSV/DF1QA0V13P14IKlPG9AUOgP6HnB
YQb5aOuDbO9/FpSCJgqnNNi34UanC+pIqcB0EYBPE3dA5e5zi4WCWHjXmjH+tfmgvtsfeyswZ238
RvizjbXKYMJL2rPhr+g+q5AVvIapexcvYh6B8kexbYU3oqJ+OiAUrGitdIO9j0e1H4D4YkDiePhw
FLCaQZ0N9z/wvyDLOzWDLQC4hSWndHG8eFroI0jmby57xJlTDCZwfgE0vjbVbs7jfCaocfR6Sou2
UU+zj0wy3iPs5bKVc34H0mXUNsG+DzTOxkoVZD2lpJlSuCRKoAfar/W0Y6tUpOhh0m+XzZ25ZJy/
zW0O/0HNeuZZN6VmDgjH9Mu3Ps2Bu1vEj8t21vk/CUqxPqBIBPAUMbb5rnlNGW2QM1pPKVJbzzRr
cQjPb6J1PnvShN4ZjwLtPVTAVEeX7b4PTlfDDliycS2ggXu7oZpSlyUUgeeUQ1nSzAgyQV1CqUSm
7mcXvDaITZn93bnWJ3TO7dEJgFAL7QDvcZCEBHSQ3AQkcXk18Wqh/e/2GuPLuVALsgBwRSAt4fJb
RKxrcNQvx2VKmfFIcQJbkkekfFSZG3FPhuby5NYH27jPrd9kvPl4LxSOYpzK+NPBYxn0c6d7zhmb
vrS5YaVdDYZWJH0Zzw+Xl+/MnjsxsU7zX09Bf+jWvPVipX4l0XO4J9bTZQNn7usTA5s4rnfsUtEc
YzAFSkf2Llc3I/qihXhT1pXQ4OxYbBO83LjG8DzbHFFg0LNsgcpg6rk/3OzbNVzilc9bmwTSVASL
P9clPh+2lgiX8lr65YxLo8kVb4f1/MMzYhPYc+2gjIX+8TToAR3uZmW+dkAJHYvRpFcaLMz1W5vj
woOSM2J48HeAI2xja25kvZiNsQDSH4Qmf3Psu4XwXd58dvKf/rLWzLqDD2CbcyWFcub4PTFsnTqc
oIXNJqqWtBfsBbDiJLe/ZGM6WBLicgdVXnlGnDueYA/tC3AMIMK3nXgtATlUV8olbS323S2M7y3E
MFDJQukhZyEX9R7N2j+WrLuzNfAul53/jMusCinIGKGTCFo9G49UQUv9SgGDaaFbBvRnV+6WK5/f
0oXpuuBzbuHzyBogJZ0M/u//8PsR8uO9CUQuHpuni8Ukl8If1ZxWDJqxk4GIm/nXiGTWj2xdEQ0T
/9+IvdlXgzaEEYwdgKoZDADI/FwX9BVZ+59TjnKHYbyRYBFh7U/7y6M7t99AGIM8nos1esfg0fco
HpiZAJRefnURYw97FFMvmzhz+6+cNP9nYl3Bv45XR7rupGW1pNyLnW+9CZ71g6RXfPysG6ARHwcH
CJ8QZZ4akWZl2XKBEXuJ6QxR8SvzdH4Q/35/s2WzmRgtBW9ROrY7HeyZuRvB6H4ta3d+Nf61Ym9G
MfizqjWs2F1i2CH/al8bx1kLfwLYVXrnXWa1cWf0iud/3vuAr5d+/k9pyQezp8nlRb9iZ8uL5ee5
dJZunlOKd9wE8j6GOnZIc5n+Fzt4swFq7b0nVslqCXyfAhyfNvc1gNMyBUDlsomzruX/a2ITvQas
90ArChMMSCdZNCG9Js121rkQNqKh3goQwW6clwD40EjhIgmD8LEeLWB23Bgq26PV/4ex4CBGKtWC
giEOtFMHK9ATPc/EQfEE6VNA7658/tyq//35zbuixKM1qABrBd7ei61fGoBc5z+cJivJFWYJ4Q2K
EKcjAA2tzWfRGGnexbyN2A0gKO61d/m5JV9LA0hkQqAa/a+nRjxNFtFI1Mn8BRglY2hD4dPXy251
btGReUPnJdKxSDds5sovs4wzkxmp741JIPqDyJqQB2bii91lS+dGg5sfUTzyVgGeR6ejAXoWCQgy
o6TV+3pvQrMqZsg3XqGTPWcFbCto5/UgL/tOb82AFLVLOKKpUe5IAgDS5UGcmy6shUnRUY3a65bp
wa0AjsgWuqSzDeAo66LS8xLVHNzhSlh4zoeRlIGQKJ6RPipNp7NlyZo6UM2ZUpT0Q118q4Hwqasr
T44rRrbHI/DH0lbtaqQBX3L3RTtIilxLV5w1gmfT2o0F+dqthyFWrzVClQkr0kcV+Q1bYXetbe3s
siPAQ+IVqdd3bVcW8nUCnXpT6gMkfJRLa+0zpn5fXvx1L2zDI6zG/xnZeHDWeZnqXTx0qwKpx+6t
Buigtd+wMkHzX0yhfgoCS9TP3j1ARkdXweIB9i+mGapnRn8bEPNJN8s9JE5fe2CgLw/t7PwF6BgD
ww94yLZHTVv2Tl90DjqjaBv6Jh6G9pVD+ezO+dfClhm4QBZQohl/TgNvL0i8gMoHwMBrAZh51tuQ
21tJWxFrb9m5M8h8t4ODiavzGbzK/v3ozmFZyi+sL4fbTHVA0qBggsxx5X8lCjL0FSAQYTVN/l4F
Cu01OhZepa4EbufeWqDYWvEIyM2AkeF0O2uo5xVEoSzQVv33yuT3tFV5RLyBRwPKYWEA4Yt9V1cf
f4eDFu9fsxuPnVk7AmWTz2lPxwiwxORq194frt3tpqBrmyX8BiW9P6++v+JqL+AqyNFng5FlIzKe
AKrVs1/tEGy7t8ZsyluIRQQPQL6j1YIDHzPVpEpEVaA5HoqOe2Y1XUSUI94ue/Q5R1i7ZFFVX9/x
20IMXUBwCTEC7KDxNv+qutjIk/9gAcwOICkBpzYyfadrynO0tHGwyqQmQKiF3wPo+9rIa2iWc/sG
wqEUeS8086HX+dRK5wNJrgOc0eVkxvUyHJHslQP6LT4oSrGmx5Hr+NfQxleYX9eDFjCUzQBuGE0M
bNTjVE0glAmcL5en7tx2WImOkaNEegi0/qeDGjlbcF6jpFgTcm+NUD/6f6Sd147jyNKtn4gAvbmV
VFL5krqqTfUN0W7ovefT/x97n7NHShEiVBuDmQGmMQyli4yMWLGWI+3ghjsUCnWjuAu/ynLw/bLN
uYmc1ok2VjoTztLmXtH6rl3SEhm7L5kOP6m8gpUcHfXLZuaajwlb/mtHvFRlZwjVciBqixAtzWhE
qkCkOWgpy9EXK37QMjIsHPjwvo3lu7xe4hyem9pj80IUnwyF6wKiG/egVqthXY5fs+peMTaJupKt
hfhh7tbgPmQyudvpbRX2ZhD1RWA2Kg/FEu6RXK9XvByDhQmdHRCVOFjrAfqAVzrdK3YYWJnjsW68
vdqdJknjo1Z47trVatJHUWzdhHoXvVaJv8QaMmuZwIVQz+EfYpCvxXTZ6QZTWVa3pVqvS+oGo/oW
KDpKu3vFWghdZ8ILIn2L+iblsOlZcTrQciKKalwwX4Z04HGfDNu8fGBezavJN+xJiJhIjH7kiVhH
OH16bfYVfAnynq6H9Vj+pg2i9r9cPgYzW4M2a7YFVAJgBkQFrkpWhmgAibzPxjd33Brd3Qe+T//7
FOrzkhRZnPPMS5S2L5R9hRTIsCrs1f/2/cmbHF1rcjl6aaPFyl51wnWk9Cs0Ez5gAcZG3CBhPjeU
YIH8RxIPmryX/WiFePy18jKTQ7fhh4MZAym+qWhyaiC3qy5JNEvZ209DqK0kOp8uj2D6gHD1s1Wn
T3P3T1K2pwZquY0rV2/VvR5H1qZxkjs3NOjWbR603rgtjTpal50z0gsZfbtsecaXw3sEqmyqsFGy
FoaGCrGcShM8cqQVoVubXyTnpk0/fcQIuDJUlak4iUVQLXKV0Op9eR/LDTorw3DXuLK79p3xs6kl
CwHi7IggfUafg2N59krSO0eVZJBl+6YyP0Hl/jp1Eq6kJHwZ7CWmhRm/RhH8X1vTnx/tbamis1Xt
I9787fc4/q6UB4RzwInAWJHAdXZ5FmfiMKQGSVjDSsS9KzLlaFZqW6UF0rQtgNyo6gqO8lXrXyk+
9XezU5oDzQph3CQhfzomld4Qyx0pLqRavXYcGsuvT+2SVEDAFzjI5M+EzV56Or3wEIHvp14B4yHs
l9Rp5jzmsQHB42jmCKyg1sa9XmzN7r7+c/068LDD0zBFFnxhpxPUl51VDy4lrfB9kO9tbe8uab/M
DgBWQIU9TAlaTH47Vueja0Y9yU5+5+nKiJf0ss4vSMhcULSeCIv5t+jzFdWNQyiFrBcjoFXAu/ec
bwGt3Jrfb/qrue0AGWEM5l4dvp0z75yl9EoqwWC+ZMp98BC4V++m088LRzDoYNkYUz6fPtq0ci/F
TDPl8ompniwbCDSKbeLl4uSDSdd3bbzQ3uOX8EeML43n0Vl9pxh3uSpvzPq3MvVOSw8KjaVK/3bt
bju1L4zPGYaM9rnOeJGczwW9zWVw3yTK1a4FIyBuproe+CUR0Nw6XVqMEYNUgk9FQ3tmsoqsw+WB
/IV6nV5yE6qS3izwWEQaIhQsGwFbhITAL+Tmi23ZJmYHrk8zXv0mCL8yy7S/ZsknZ6jqL02uagSi
eeCvpFhx12Oc04hfO9VDr1rlM8Baqo+jGwZfG6mxd7XeNw964Hv7Om2SuzH0kp3hldEu14C4yQOI
AxrF1fqWUKQaNkY69Pc9seOtx4t/VYGHuEMoNv7RFoF3oPLUU8u3la/wqUtfvcGAMXHw833rQ5nZ
lGO8cs2YZgVvjFYpmt9oJg3WposaJd1x8bS0t435c0ivI1BmXfvch85rndX/BJ2kriRfjumYG4N6
3JIH8+/KYfDeMxihH8rBbu5QQw3AOrWF+U8PluxPrA7S5vJKnF8kU45BxsmT4YP/V7jzrZRuKzkx
WO3iJaZrlGbuqwkhOfRHJsSnm1a5ZernmHC2TUS71PbyCOb8F/mISewMue2zgCLLmMm+8cwXWe62
gXQ7Fn/ypF7p7r1HF+JlW+fOeBrKv7aEA9gXtR57JbaG1t550DaZ6sK7bMYCCAmo18izEQSK5SIl
81Kt4OZ/UdptfmMsEWmdB0RExXj5yQThg8gKaXk56UJPQTalf214AhXGhPK51ZeyOHPDgH+VCBYK
yolZ8fRerMLAKySltV8C+Xv7kNrfLq/D3DAYB93HRMrnUp+k96Xc9xzzRYHv9dDbI/QdULa/jbHW
PRutHC9wTakqv/fUX6F3xOUIlBN0PXiL0/G4TeO1Y1ymoKSK4tDlw51i0yF9UwbRCHuRLcPelL7b
ch7ddGNUPVs1HEphmvort4amTA5IF1R25bxmuCj7xjbjYjuUesrk29Zay9XoB4oL6mGiPlhnUta8
XZ6w82M+eXRoskAhTFUW4fd7sVK3UjImL5AGyBO3fKWtyquLK4jw4dTJJxAtAjk4nSOfWFunoTN8
seRiPQKUq8weNonN5ZGc76zJCrkY4qGZcCUt/UwNGyt8kdoHxfHX3Xi9S8QCISmFO1oQzjp6fM8b
el1OoxctkVeGReO/3Ky6/p/rx6EZUC2CbZ3elGLkmA0GxbssfhmCdXYYlniXpwUVNiwH5N/PT9N4
9BoJlbrzO4PPu8b7GNxI9SNkGoei3oX1Timudos68rFEdHgtElfiylNNsQa5Z3epafxk0dwNEdu1
swWHrUW+mbItRPViYxpUm1Zo11n1kqsofu2y7Pby9yd/dDpdfJ8niAMUEYiueD4CXfYDRwurF0Wt
wqdWtv03WWr9+8gwy0fdbbs7TZKtVe93S/1j5/t5sjyV600EBM44B309V6u4LqqX+ncbr8LPl8e1
9HXBD8tDBDtHWFYvRRiszfqu/UA+hFIIfSaED4hw8s/TjeZEMRwWuLyXHr6CYRVqS/Ho3BBwWawK
2UJmSjgomqfoqaKz9EP5LLmPsra4AtMrVlh8tJ8M8gMo+rKNhSEojQrngu2pLzW2bry0M9ZuCRvT
Wo4Ty7n1xiZ4452Xrenf1de5xCtj7dRtwavbRfkU32BIPzLXQTNRdss1J/szO0ZBRNZrZdpGzGYr
UUc9RK1qb/zMt7eFE0uQQQzxhopDuO419dXrauPZdg3pNvRTkHtwtY+fe8cczJWSqd5tRV9IDpOc
BZViFo4PnVp0n5OaO7wzgw5oSSVZ0roq5WGTlrl19ctqcromXp1b0DojSFU5C2iG+OqLr24KDe74
qz3I6fen+/fIXQVl3lWVOS3B8JroX3Xjx+VzcB4knn5f2ER1q4RpokvKSxcH8r4r6+pJATEB6aLc
ajSr+2rwDLF4cbXbYkMh2MYtggrPWT+tXPhqM9RDsW/GOyt8s4uFK/f8bJx+X5i2wi4bN2/4fku7
roL76Bf84gy8FAsca2KYKdskZgcq3+u7HgZu4M2fYtAZRg9xHjQOMYxv0lPhxyhAvg9psrm8Xn/B
xkdnkgQBsnsYRhHagQhfPJN55CWeAknIwVV8+AcShKjzAVLALDAHadW7Q/esRJl9UzTye9hGyVp3
zYPsh/werQWIDefBXYFKxSZJ7VfeoNFGazxYz5Kxfmi95rMVw1t2+TeLNaqz3zxFrUebWIFGwlAS
Iz3keg6DlvTVqf0Ht1C+IlW8LbV2naLg6uj9rZ0YjyCC1s2o3l3+DcKGOPsJQgw2OG6EUAXTJo/v
knSvQcz3vxkQLhSj9XvZn8bYfIFJq4gWPi/Eqf/5/QSRPEinDSDWZbkEkjqHpeWQFSmsTU958qnB
zgfGcGRkmsSjdSpDVBQDGSPwCA4mXawLm3dpEMJ9EsB0V8XTICZWv3EzwFa4JNQs+LOzeRK2Gkyc
th12cnpIuu9hc6crxU1TPOp+tlWlJVyhmPY6MyZsKhsYheqUGuMZvlfSg2vkkDN8ScnVJvXnzHmB
AnZb6f+0srUNsm+ht728XNNYzlzB0XIJW65XMz2WXcx3xsrS6MC8j6PN2C240lkrU1KSZgG4jMUI
s4szt4g7Oz2M8RqVNiXfRQ3R/83lscxuDQCt3KDkjM9awExX8khWcHyq5EZVtk6xzZZ4kWddwJEJ
YbrGMYOjzjbTA/ScUfvuWAtv4bmJsifQNzfaFO0LT0koh6rCV6oMucMXvd+B/Ol3Zbhwcc7tb6hY
NKobPOZRZDo9opAZeVSQGERuv7Tjg6vSUZN9ib23Hpqey0syzYe4vaihUB6yp6SL+HjRG1VL9cjJ
DhZUi17mcb29ed19NfzK6tvEWMBL/P3lZ+ZM+iWodkBAJ/LrFyMZA09nN8du3a7MLodZNUyN8pbf
lq/iHs5B32ii9UjyAPoyu9oAZOx2SQcTjitJ8a0DzQuch1wpdpf496bWxNvIsOM1eLd4Lfk5ZHON
XORvVW50rwoiqzcwClvPlVGkn+SqeDPCIrrRq/qnMcTNGwJb1ltqmuEmVe3+rlcCC4bVKi1WRWbD
nQZl768yCGuU2wp3N5gubVQ1WYQyH9M3mqWrpXrE+f61J+QDWwx6TorQQqimQf3pDSU17rT/4ibv
YEMX3P/5GTw1ILh/wCN2PgYYsIcdbDMbGBrlekm8bN4IFxm4XFIIphCZwYSWjGbtyPtBTzfFWK9H
6ZNeLVw050cRPAM4rEkijf5bsQqIxJNZq1JTHFiVtWY+Dennyvns6tnCETlfElUhIwn/GLAAQIDT
YI8uTFmt/VZiExwye52Y66Fd+P75ZJ1+fxrn0ffH3Kr9PuX7UyLf3jr9jZMuwEBmh8ADBseF6jyV
h1MTvYEKoeS4wcGvrU1FT5ifLfjFuUEg/TGVTTjbZ9C4xMxlXy/S4FDYD0G4S9NNlCy8wpZMCK69
9aQIaqkkOLTNWs3gMOSxunA45ubpeBSCdx+sVK41n1GY1bZOIPTaXPa2C9+3hYpyhr6glpmI+unx
P16SwLG7EAEvzJF4j/fWYJYw1gak1L6a+T9tWa7lpST9kg3hcNtFbqhWjI2mWMsDnGv3+lIMqcyc
be5Wjtx/yFbEMzfADZtLheQfrAz2dyVfo4SL4E6I/KP7OdHUda3dwefe+H8a87fk/EmDW7/ZRmW1
vbxg82P993cIZ9PR2sqFwtM/jOqmUbe2vzHbD5igoZV3HvwB55BPiWTJkNdhcICxXDN3rftaLnXh
zI3i2IRw/K2yba0o8gPeFWsZasL6dlGnc27Bjk1MP+HIibm+XpUSlI2HwPqmJDdSemsVa9PYXV6O
ufNzbEVYDm4DxZMSj7lyaUC/LZbUPGYnCqQHVQ40UM5u38AYhxA1WP+QyXfQvubwOyo3HxjCkQlh
LTQSuW0Vq+zsGn7FtZ3efuD7yFPpxI1giHUhgKgkJSrqwPQPnrmSZBi2F26r2YU++r7w+x0tbzLS
Yf6hcZ4pjofpsw09VfCRQ3FkRdhOCIIYQeka/sGIt2r4EOHx7aUqPDvyNBQl2j0yIeylboBkq0ws
FuIb2m22vQY+m3YLRqYL45IR4fHY2THw6pTZ6vx0W9QyvFSQuxo/Gv2msQ6w2cXZp/9t/YVb0uh9
xQfv4h/6YQuHeLjkmmeP4NG0CVdkq9GYaPbT91Eo1/bmlcp9PLdPlkWsl0tB6tiBxfehzaz+xEuM
Pws/3xCeVlodWmUZsiCjuiq+mT//p8k3hKtRjWrNxtf6h7q+N4rtIh3H7OGDM4uWN8o1wPpOvWzd
VbY1oNB4oO5qFHDTPQfQKmtfPzCKIyvCFuo73+rUEi8Y2WsjgWl7c/n7s1726PvCFqrgcss8S/YP
1XjX7sPkru8WnOzCPIlxVpOprl51jKADlkZJGU2d7k/ufrt6HJQF6AchVatMOYfT1SjqCGh573mH
OlsV/TrPd329wKcws10Rv9bIB5IL4FkoLAVQnEDP/Uaie95dOdbvQu4XPO3MVKk2Wh/8hZ0ziVpZ
d+WI94m77zttM0QPTvhqdbcJ5LSXJ2v6pYInPLEzjfQoQFA0yW4pQrj7WPpOmRMRjYPqZBsTPZe+
+K5mCxM3nYRL5oQLRLW9HukGzMnatyTcu/5uSN4j/RF904UL8Xw3TxhOSmj0YcFxLELsXUjTxiFy
5b1h3iKqYKXPkNhfnrvzXTCZIG1GTmAm6WR6vBogaFL2qbq2PP2m9pcixAULInx/tOOwSv5aCN4n
CY6ltNzcJIFUAbSCyBUZRmE5lBr1lzTtlf3gmeCgjE95MtxKWbu7PFHnq06juT5hdskwgkcWTmQe
0lkBek/ZZzD3INa0k8r8t+IWNx2wyKJqFs7O7Khgf3Do1oK8TSzTjHk/JEPFqBKpvTcCd2WnMvoY
vy4P6vzkkLGRgRPRXIEEoPgWglsfALFPrFD6/UNYdJ8qq4zJkI2/Otd4SMfx1favT3Nik6L8tFY8
TMQuHN9vnTLsYhoJEqjUxyj5MeB90Ju6LbUoWHANc5sPLOR/s0VCyBppWmmEma/snequHl+IkC5P
4Oz3QdwDT4de9aw3xTBbYLckvvaR/hoEv2IKE5cNzO0DGFRVziZdYGdUI1CrFCCxDDr3A8QlbNc3
d+jIQnXXaubClpsdy5QbhgsE2IcYARRdlyutxFzpZrWhAL82tI/M1pEF4cpB+1v1xsJmu8n5qx9m
r5RWl7KcYocnlw37C4kpCE0oq591IGpy10VSbTFjJjrfesgN4MuP8Kx/lnxtZSmjvvbK6k820iLj
+wGSgNmtmyurKpRWZpHfXF6/8zuQnisFAIdKMxidfILbUIOmlZuephNDWxdfJBqAlH0xfmDljIm9
k0YpHfoqYZfLw2C1jWso+1Dzk1u7RxmvyK2l1oi5/WEAyZ+4CsigiD0LkYOwtkyn1D5AZ8x748r9
wPY4NiDMlZ27bYu7UvZW+Bj0D1diTP9ujOPPq6dhQqkbXlQOo7IfXXAJm+zq0JaVPpoeYRGKsTVa
eLGUvWTdtvldJi98f3YngTJE4hCSb00MBpq8T6Ok0RWk9dZ1saucF0d5RBjn8n6dXeQjK8IkuUVC
C2yq4TCLcKM0weafy9+fqeVDEUGTIoEfDKjnVS7JCIk5wIoEyVdDeU3NCNmTva8+q0H2WCJ7a9Tu
po175Ipe2m4hzzs3Opj/oCsFwAcmTYgVsnpEP5oe5b1tw4jqpZvby6ObCxIsnA5tlhYgfzFHikRm
lscKzZ9Rn7nBypDtcm1IUfOlJ0DZtqqc3hnoSy0EpHM7A3dNv7UD8PgMg5qGSlM1wKr2XQoKrcni
8cmoqH5ltdHcU+xrFmqIc/amnkzqh9CvnrE9BEPka6VXyfgyc5fU9m2Fepm5Dd2F2ZxbrWM7wl4c
BvDz2VBM43K/jVF5i/rLl+sXbGqdYbGQgToLgAp0JUdHgeXFHbKd4YdP8KWgg9r2T7FqPKBHdn2O
iyk7MjjN7dFbJfaV0LdlDKbVN6O9z8xikw9vrd59wJfSrg62Ga4c2ipFb6RKbtFZsgyBXL5unLU8
ZpvLUze3OoB5ia6o7AMenf78aCTaOOQU/AbyTAESNDnaQtdXrwhsECDmbYq+GIThpxbQKg08Y5z2
dZfTP73PTQXRx5+XhzETYB0bEW+1Ia5LK/QxknW0zRIjo2xrAVBQ1e1HDE0dfxPY9qw9O0SBNkqm
8qtT31bSb7d+KLu3yyZmloSbmVw/eDLoqmQhvoqiJAgsKdL2if7Nc/4AJbv8/ZmDzyMLkkweW7QY
iVdQptRjKUk00IfZU1l9a4td5BvoUH+6bGZmSQiXoJac2Ja57oS92xaFkg00zu8DtHGQivqGbsYH
LNAJrNL/p06B0+nOQnHIGMgVwQTQ5zdB0j3VvXtTlEt9v3MDmcDu8JiC8eRSODWTK6VuDzZ33Sg9
ySP6nWO4LvOF8ujMotNYDLCLEgUocfH9m/XpqNUjd5qbPcvDc/zn+qnSoMCiZoEGFt3fp2MwJQc9
Wpvu+xiNPGRS9knufB5decHXz04V1xe8BZCzYOzUzIAGsd03HVurVXeD1G6jvP4W+NFCtXou/IB4
wbAVlW58FHGEGBNoalSaqYf/dRx3UtAc1loc3IHa2EaolK7q0L9NPYSK8vExLbNfMEVUqwbG0cuz
OhMo8DPYgcwoL0cRFt+bPoLnTgi7R9tvuxjJYyP50oTmV831Sd8P3y6bE1lbp9gXrA9nl9oNBDBi
g2VL34UbtzVkDXT1bcdcCX83pdOife7IG7/o25vBAZ/Vm1L8rWwsc5O5eleuMpSPP+BDyKJMlGq0
s5w1KHqlXdIAwC/x/H5FW95qcJ21l9Dft9QTK0Js/zNoTdPgasLQGTn9YCR+UaHLvFfNrHnyvehr
JPUe8opR4+9iM8ueY0kz7+VSr9a1a9qbRrI+8OTl4POkBtYFlF/0ZaYbI7vb0MfcV/6NZueHWrOu
BtixtkcmhIs47WiHqjQ6sUkJrMz+SXekTekhOOgtARbnXM30/IDjiy4hYMSnh9QfHaSVlXjcowvq
9av4StbbvwtGcMRqcTBgaRIOZ9SNJKpG+C+7des9W/JCnDxdf6eJW5SEJ043mN1oNRSfyU7IG7lV
4VhS4hxU2Pcglm8K5TXxPFpkP6FXcPnQzd2WeLNpnugLBFV3OltIy/lO6pbD/kG1vm6h7vl6/ffp
5jVwINRkaUI7/X5T6NT/onrY03Fbb0z/eVSfg6Um0JklZ3ep3DB4kClpd2qER1xvFe1g7CHMcd/C
8vPlMcx/fiKt4KonDhPnSPcaU6InGoWT76lxF5Cyv2xgZs35/f8amP78KEpNtUoq4xQDuIJdqZaM
ot049ptqtDc9hIit6m0uW5wdEt3sNNHZUzlNPbXoR3Y3yEFskFO9CbxdsnDdz1yUZNAMxKOmU887
8/TzddeWaVXWFhpV6Imv20MafmAAxxaEKYvavDUro7L26fg7olgTaNbCoiyNQbjsm8CDMLIqrX3j
3ijKjVxuqoWzMW8B9CmU7vxlTYt0tOyaqxkZWXVr71f3pGaz6FFdIoqcOd4sxL8mpp9wZEJKC3mo
yLwBp3RWiTR5Qz36nn6+fjcdW5l+xZEVI7bVsRwZSCDfWvFOXUJDTNtF8IkIJ6IQoEB0DjpF+L5j
Zimo09jaG/4PM7uHKjsPfujv5Xg9Po1qBtUEEhVTuUFsQFBSCHfsNLP2Y/xeSX+c/PqkxMn3hRXP
i0Yx8bfW3rXbdSffVIApXf13PizctvMT9u84hGWvKySK2pZxdMqu1W9dH9nkrfvTaW4uL/zs9uLu
UDSaMvUz2DxaJ9JAwsfcS8bPmP4z+yXS11d2MU4XLpP2rxHBVxVuo6a67Zp7uba/+ol6C2Xoj8vj
mObjfIP9a0J4zIWDKgdaJ5kwU1nvRRttvbQd6DNaaqiac7vchnBBT4obiIudHpQ+81BXgj1gL2Wr
odh4S5SjM+OA75OcF8TGRJTiA6UYUcTthxYiNWdnJHfNb2uJQmBmBJTDJip2CmO0GAtXrapXbd1B
B7hvEBT/FQQLG2puAHAmKzZ/qyAKhIvDLGQHhViDmzAHGB8Wa79EueDt8mqfj8HBAjcfvmSishTG
YMILJSMFrO6rfj1oK6e9u/z980FMDIyTNOPE/XiGixhRhEcejPR0RXcn0IKbTI12nm9efcgxgxzI
RJ9LpCvWKG1w+lmpSOp+6MFfSFvTOiTKYx3tVPnz5QGdH/NTS9OEHvl3vzblKCuxJPWvTnGfANRW
AFOi83vZznkcdGpnmtgjO7kZSkkWO6ipQAijay9NEa/yet9r6aYsH+vrUTL0l1AvJ8zW2M3iabGd
UvdgWVP3luWxC5DM9p6QoFyp46fL45rbcEeGxBRLNuSxLU+GXFSS++Z7CRDusoVzhw88BlYleoom
RI64pTv6cyHJLQwYY4vNqEeI+YTdz7yOtkEb/VTH7ttlezMjAvdD6nZ6pZyLuUmQRbaN0vd7q7N+
xyauxgqvLoNMPgblCkqkJPBFcjBFy3RI1fR+Hxqf/K3uL6zJzCFVCIzM6eFDkKoJe61G6Fb1PT5v
fY2ax9J/iqOFNZmdoyMLQtRiWE3SJy782W4UrZr6dVgK7uYMoMU8+Xn+hT87PS6yb1uBpqbQ8aJw
n9fmqvWu1KHi7iUpcGRCCIITzzZ7mjHRYCFyrMdNR34w7hayLTOJH6wgjG2SH4RHTVxqLxs0tW3Y
TW11h0B8qq3SYmd6O09acxyN4QbRBHOpyDEze9TXkBoF9sWjURWuGq8tk6isa1Ldare2q4bW4evv
ASyQSKfsDbhMxMe5+lApjYagQer9tP0UnNemjXaXD+JM/gjhLpK3CMtN+U9bPd0Ecay5cdNSq8nz
p8EYthEtWnJqruT4zmuevOw+bpO7PLs6kMUq9Q7S9xOzjJjPJdFr+71Kkr2KEIId219dod/Iqf4d
Ipqr0+CYoieMiJwKEdnw0wGqgZEocpORdHVu0/ZPpzxLVxKrTrv8xIRwUsMop7emKci31tIm6oan
qooW9sLcboMFgN/Pjc2DW4g5CilRikgKyG2GrQctWP2sykv8rTPXJ4ElzDjUbYhvxFKUn3baOOlR
76XO2SZO/JIU9tpMIKQs3I2roIIdVMWCG50dF8UD0iK0q5wd3UgKeeanrI5WeyuDDOXvy/t7xk2z
mUgcTcQTPCUEH5eZdhuYuTvss+BJLiJkqMNVG1x/1cD7wccJa4Ewio4USQg7qjxSejF0QmE5rpOl
h9LMNJ1YEPzoUI1S2CpYYEXs92api3X630/fLxP3mUPfBikdZM+EDZzTXqOWhlTvfaO4z5JAX4VK
BnH88FyE6rPtFeYqUnQ0SJYSPXPjovuQXCidShCRCk606P0y85u0IYTq1pXvrrvrsUkMjQcF4Fni
AJzA6fHXXHPQm8Fv9lLdrYzqcZB2fbfSnJvL+2zuDpo4fScWc+rE+JpTO5ksAYqQsKNBAdhkW7ky
n2TptqzvTXu8VWp/E6XpzrNHGhQXuoJnwmttSjlw0TKPZxll6lWj5GlRgy7JZ2mM1nFzPzQg2+Lr
wVHM5ZEh4a4YtHpKmMfNfjQ1GJizVRhDIHt5Iud2hAbXGA2jMi8TsUGc8lBghXnc7ZP4qxQBZVs4
q3OTRcgJ5xMhDyBXwZHGatN7eUSJr0jsbY0vVRrzTvNs1C8WXNu0s8RDNV3daDBQijtjhYIs2IDs
OW33XfVp9LqbKP/hSRQvXG8b5O+XZ23OzfEIAd/K63fCEZzuPl1PTD2t2X2qb92aPWxDSZj9lmR5
IVyYuSIoXfxrR9gBY9UqHboQzT74x/Sqp/KX9r3usqfi1wd2AYk6i2tbAXdhCm67zsIk1vK+3kft
BjbGJRWnuema+IiolCCSqon9DV0UJG1aVc2+GeJ9Tz+cW5SfLHsJ2j63l0F1sM1kfA95m9NVMQEq
qF1icl4if/PHU5baxOfcNklNuLPYzBRYxVXPgljpArfZy+k+C//R268E8ErzmNOPFX630u3lTTZ3
dNjK1MlJb04yuqfDsSWtTOMYP+NWCA7672X+KxkpHC+lC2YoQ/6yZP7X0DSvR+94p6O2rVaToeRZ
q8KNnvaP4+jeamb+udCalezVL3qUbRO4atZ6/Dv0zA2LvLAHZ8ro/AyTvDoP1alNXrg6Kjm3x1rm
ckrV4smo66cuSKniyuvSMGn6rzd1kiCKET1WbeqsgI3eBrb29oE5x1dRDCGEOXuY553ilFnDgVMb
fZXEt3Z7sKxvmbskxfjXQ4jeynYmXALQLfKxwl5qzdjoJRcPYnQoWHvpQzb0b3nX0gFZdit5MDdJ
qG+C9Ktdez/7Bok4I0EJfUzXpWz/UmVU3bL+ubEpaSoTW278YiXKTSUvsQnMHV1wP7QL6MiT84I4
3RtN6lFyD5iQ2LzNiseILnA7uh5YNlGPTokDSC9JwQkrTxbXMQBtDntdfkqVnfLj8qLO+AXSRpRt
AJVBnS3Gixmq6g3MfT2i0NUq/2oM14OMeTDi3rhEgWia1jSJRwdohJHMNVJ+fxYF64J82CJx34zr
0dERJuD5m2IRmyoSOfJyuej6vRRra8tOSEcf6uGXZrz58k93eLCL1w/M2ZHByTkdDcnLMyeyXd74
hfQoVerKTr59xABJXTwc6y56N2qc0Ct6cr839JvS2fQf2Li8QkE1E+mCYLKEAcSFofejY7b7vHdX
z7b6uXAXqqYzAQcW2LmWCkiex44wRWptZ1Yht0i/hN+k0dnWYx2sHICRUVb5q9ZYkseeuRCODf7N
LRytia4HUR2USru3EO6J+y2k1+s8eJXr65/wJ3YE39RnkVWVcKfvI9t5kgf7vvSbN98pt5d3wNJw
hOCmVDo1Tbux3XsdCTf12Szf0va9X2Jxmjv9BmIy3CuT3KaYOVRNCJCaiggU7ffReHSrhStjxkPS
QwMfKHUWajkimC0buzAv/Kbf60O7qlQgLEA/qvfLczU3iEl+B+oj4ihZpII29eH/Hcd0DJA+/ZRl
C9WJOQOk9MhHE9/QHCS4YMfPSznuym7f+ISXlb+7/vcff14IMEtba8JsrLp90W9Gax0tRZhzZ/H4
+8JZlANwdmPH920dPeCVm+4U5T7Pb7qlkvOCIUeAK3VlZiohzbp7rdqUMRp6B2dYxwYZ0IVX5rwh
em8cHrfnJYLUrg3J9rNub8IA7ejB2kPFL7I+ybDY983C9prbw2iu8HKC6OqcUbfLJP570LP643se
vdryY64vOJVpBYSAh/fFf02IE0fXQtU7dtvtxyrYQXXW1zQGrsvsIc4fTTNYdUtbYs69HBsUvFiZ
6koVjRg02x9J/NAFj1nxHisLl8D8zE3aONQQzxmBpcHSwcrK3V5yuJRpX9J9uLRpOfnA+eGy+f9m
hPNDjduNwQKz7bLNaBAiBc3dZQuz60OfB/koesNp4j69zVBsUPrSwwEUpdw9AEconkjzxmtXLdMH
q7cUsmxye2tVg3PrR4Nxe9n83DwS/JOaBJ19TiFqDBH5/Z625Mx9VeR7rd+0S32VSyamDXN0fVYZ
HbgAdOW9kr0PkbdRnFeHVonL45jzo3/RjAAa1XOcudkXqZlUKkUE673aNPJCKDtXPwDZS6vrNEvn
zIe22w1uPjb0VoPQM4oVkhtp8zjEvwYjXGXmDx2aXCu4Hlzl0P5IsYduFkiXxbxhpvmIqaijvK9h
mFtzG8XPvam3L2MuLRG6i+z9U3Z/arVEuBIaAShhpmU8XiYJyLHcU4ax22FbVYgSHEj3b0ktr41y
UyvjOsbxal21KkkuS0h8yPcmShLdTZq4K135mXePdfpLbugeiu6KYkkhQ5k7KTTBTOUBovGz1KOd
O0NaarQqjfrOra115iovWmOueTZDGvuoBzt6XYlMYQD8Yeh3UXHg8K71nrBAO7TtHQHJJo+XUtbq
dEBFBwvZOtkJDTQDF7kwb1bqRig6ytMrXk8encBe1fKtLHWHJPsppeHBbG4KI1sl1mNfPAXZz9FP
gPa2q3wsd67m3DdNvpJKD9nrl64JD3alrL2qW/CX88vL9E0wCFpXxdRZFaUI1CosbxF+cWx/NYzP
cv1pLIotakDrHCmgxL0p9Tu3+qWnj4l2n6d7v/d5jKcbVSlvythcGxY6L5m7Ikt/MMPD5RM84yam
locpLz+Jp/7tBT7af25pd72b0PvQVtXwaYDO+3GS+bgx02EJ0TB5bWHJyHfQ9jOFpmDphSULvVYy
yooly6Uqf4wq9A77sB3ujaGt1vaYV2921OSfSsmRFrz9rOW/FJokL4kupj1+NEhDjQwlpMay72yY
wkx5owzP1fCclt62g+xiLK91i+TJyf4BdgKnb50VIFMlCvU8TOp9YD+ow8M/l5fs7Krn64hMTPue
ihBH63Q0wyjpnRwp1FMyw1mnTeSvwOc2axRw/4+07+qVG1e6/UUClMOr1HGn1ra9nV4EpxEpicqB
0q+/i/uce6abLTTR/h7GM4AHqi6yWCxWWIsegBeaKiY+rkxEkiffJFOjdVMw9fEEOEpeEDMsdXQk
IDunWLarIFAIEpUiZKME44F0KYtGzbyf+BAbzehGwFz3HzH9YIW+Rt/Mkcx7rLeqT2l1MQWOHUZa
UMG58vVBMTDLtfvY4E+dDQK+7HGp3rq7HxxCtTMxUkSDiKIfTQ4xVulsdDsPCf922ypWdglFPJwu
kZaBcUg23rlWURvG0sbeQj4PS1N8KOvFiKwgMb7elrSyZBjJAosvJiNF74t0jn3moteRlpCUuD+A
N3XSWHBMpmI7FoMK83FFKxuN/+i2Q7iCJnRJq5Iuhpc2ToN5vNdqeC2Ko+59uq2OQoScZ8A8qZex
CiIM7aEDZVpjvEyqed9VGSYQfFwcXJH/uTyyDPVNQpukjjvqTciVsHFbG0XxwpLFUxyild2BS/B8
QdKLwWLZDsy0mYO+qlsUc7eLf3SWQzceePHz9qKtHFU0C2B6WbSGI5CVbIAlNRJ0btbGwcgcFla9
wQ+DBtoJA6mUx6onxcEdFqpo7LhOmr/fUQJSFpVk5EklD5HMbKBWCuWK8QFjG3XyWHsnz8B5Pdmo
t/Rfc3pKmiPzFYfLlq8uIRfg2yiH4BlwlfVYhmKaNbNqY7fP8yNYdJfI93xVyH4d7gLnAkcY9WQx
iYio5tJMGg+s9JO7VHE69J8Kw/wymkY0WukmAaw42l3yDRnqjdE4cxSAOfT2ll7bqIlmLWACI2nk
4HknHTUjAQwl1ycWp9m4yfUUGB96eD9aEqaRz6TIp822WNWk+sLioNTfJuTBksXf3lZE/NCLOEMS
IR024rjA8psMFrvsn7n6MKBSDbyXvT08D+n3msTe3R06kkAptUdqy9TwYGAxsaLA8ELtXhYj3E1Y
NRw3mAVGbkEKf2kYS1A3nd9DQvVP+1goTtW1cV9+XPr5We+Xfj7j47n5OBubMflwez+uPdLl96VD
C4B8DuYH7IfmPzSfZvfAsoNdH24LWbVeFwkkUHfjT0O6YFM30FKns1iceQ9p+zSTR9dRFPdX1knk
VTF7IRi+HF/oeRZFdmVQ5m5GWKwDuTEcM4XZrn8e9Vy0+qDXR+6YbrPKdi0tZzEHe6fphQtRpVWu
nTb8ikDV/K8E8QvOFGDmOKLjj7G4MN0dL+BaGDnUmbc33ORpnpli39cUQtMvilFo/0ZALHkzQge3
6lB+ivvKDycrB6t2dHvTr2u5cJJI44p3KaDLriJGPan8KeMcGuXJIw/o13RhT4kzAN9af9R6Lerd
Ym8bwwMxtK2x8Ig31TN1e8UjShiX5HEufoa0sKA87oIq11m8OGMeUcpP6BrddlW/94Ckh5b7P7Rd
FFfSNQrzu+4Y9URMASiRKygBgPr6Wjey2Bm9mAfFgXT0CUQBuxaYrPPCtiBEeeZkDo2g3ljdEuU8
Qw05OxEgz+ptvm0wrxze3pCVU2iAIBIcjg4a16/ukGEIOncx9SI25haNFTGA+DdFrSpArjh4SAlQ
S3MMgZsuGVbvVaDz8rwCLUlPsw8GhhPJPpDSjeo2D/vpQ5t/vq3WqkC8SIDcJOaQ5VYIjN9oCxsz
FoNl0Ru7kMy7xgtCSp5b2wu7WkcmIb/foQHYHmTnYJtZmZbRtGoZsx7uwGoOQ7GdjRRz3or0xOp2
/StDbv1PKzx+ehd6EaTTfAIJ9DtdVARaK1IEBCM6PzEDIBI2l27HX5CFdZlXxmn5hTdfcvaWm2+3
N2jF1VyIkA4gXWwvNyanjAf98McM9re/rlJA/P2Z3+xxmBK9hQLEfHLR6AsKMC0bFL5s5Za8UEG6
XarRzAyrgZDe+NLrbG+xHBhbc5SqMHxVgqTT07Rty3HHlbEzhMTapGgjzI/MUpmv2FXJJ17oI13I
NnWtJS8hxl2GKM9/ewXYKh2QjpId0t9br/jpNcgdgrXOn5p96Rahy/blBA7l6hQMWlQg+tWfdLaE
rvbULKCjq77hcRNNoxcGQX6Y82nrm03IgUNcHk22M2n/aTHm3RJsQScSBuYfAIeEZf6lAJVyaZZI
aW0az9iks77JwNnlO7/18XNepmGefZj1nxyJjb4y0dHwFpBn3VDdvis2iqOGzIYooV/TldGRg86c
lbXoMXDNats5mWLN1yUIdE1TDMvLycbKmcvadfI6Ng0eTT5mBFWNqCsnATr8K0EKFVPMe8+VR+u4
Mj6NyZ7yL462vX3YVEpI3mLoRy/w26KODf+naT615eb291fM/0IFIf/sMI99q9d6ju9P+nMxoWf2
OC+7tFecZmHdkvVfSJFchu46A7dNbIVnuY9IbIVpskcsFLr1TtOmbTD8vK3VqjygI4LHD5mSK/Z6
I9cLTTfNCh38LKrTIvSqWHd39ZRsTO0xvXtC30FLNW4njPYA0gbdY5eL6CBjYvdTUsV8sR7t7lvB
7i6hCwmo/QO0E2zTaAm8lDCbFp6haV3jUf+UeWGvaklbNbOz70sa9LPeYwq2wml0vtrFzypXBL+r
ZiYgKwVGC97Tkju3imHhTWvCAECwUw0fqPm5aFBsUDXXq+RI3tyeEADTxIAceDjqDftmeEz8l0XF
erVqYC5ALLDdCO3kDnQt63IA4Lh1nLshqj/dciiNsM6+aFW0qMZ4V73MmSzpiBqMWkFaYe2S2d/V
bNkMY34cO//+YFWgTf5PJemMlkvNfGpCJS3Z+7UT8nLTZypIe2l/UDNz0GqMfj90s2CiV278KrO5
Scc+sE+ONc6b3mqsF9Om8x40vuUT4UNzJ1zOfwQCXAaK4Zq5AgfGkLW2NChIncxi4+omZuvv9NDv
EgRlt4AewkNbrj/khm+kAKG1TzWxXo0Z5SytVLhPeeDhPzIQ3kMCQmB0Ml4e/xEEVUnTO9aJ1M4C
YAib/6pY6eyB1DNExtg7j04+gVaGNCaAw9EA7SRwdanvNIpfIhca8Ut8MMkB3Bu1MZRzZJwpVBln
qwjaLqYo0VdmiSJiGTZJtiX8S5s8LuneSL6O7vekztA6fJh8TFVnH/3xbelJaHgsKtD4Mdn/8IIf
GQCh6ubZHhWpO3HIz24bsVqm6GQKwDoAjid5VpjktlfUqWOc5gpEvyRsg2FTpdsu2Nj6fdfzf0WJ
viwPnhmCLzema208JS0bNWAXiJWvhqo59j1RI+mChmgMPeNoBmjNkgSgalaRumyNU6vn7EHP7Gbn
DOP4mri9sUUjsTWHQ8doG4LuVUdue3Ifstk3dl2VmqGtzc6TswT9rkU0/cLZ3G4rh6SfUteju7pB
KH+fE5HNQ2706fxq7N2h7+K629bapvIOfa5YcqHx5YpcWKAMIEQKi9WoXHdANfhSUbwHs7BTdcWr
ZEjnzZtbm7QW1AD/o1l9Z1YfjqoOf+kK+e9SASQdUTCKB474+7PIS5vnbByarANsOZleZqZrpwzp
/HAIJvBaLpW14aP2NrOiPdwOjq6VQ45ADGlj8PB9IPlScNLNndUmlnWynd1SPyDeU1LiSOGEOAji
fYsSP4oEAgrmUsRCUagtUIM7ZeO+IptZ9YaWKx9CAGYFRPOtqGMj6roUAP7Pua0NbzyBa6IDY2/S
vIGOkBRhUNX5Bysn5qeldn/Nc1LtRsaNPTAq+pfMZcDVqYJEhSKx5qAxQoXRSiDRQGm5b0XvPW3q
Gm06ZXY+bOpBL7alP/ot2lS4f2xncH2DmJVsfBIMHzFUpIVT3zkIg73+zhqhWJqLnyKFWg74mM1G
z/lpaY9asEutJ0tVUljZXvhWxHJA/kB3rTw3ls0dmacWIubyxZppqI0/b5voSphwLkAOd/MlSw29
hADnI0AVe/uAClMwKc6BQgtPinlNZ9AmnkOIFoRZCyDYu32huIH+t0qe5ETcGVts5iU/+fp3RmOX
7EsVgZKUiXvfayEBmHDiJMi5JJL0ABue9P7UFvNkg7CJsSlEq175u3GD9Jfb0RT0n8ESca8ylxCR
lopK+9qZ4FEimpPBgIcigFwmszD+QGhvDSc+mUMUpOnJaD1UsZLq7tW8ECRXyuZlWZw8MYeTZmyM
ejMXO+4qgpvruAERIOoBSBVAoat6o2MzjgcEAGKnOUTiumSYkN319uugyn2suItLSZLvr6elrxaL
9qfA/GwsW4c8dvzNLHcO8jB5t2ncPe0fCozb3D5W1xZ/KVbymsB/GkB8DrGZ5SxHRlznASVkVTPp
ihQw9AIhD13xotQlTObsYtMNQu3RaIYT6E3DJfvCVM/ta+8AnJEzAZKHY2nLl7bohtOca02U19oY
UZAHvGksn4CpYKlYD69PGcJ7A29vHDTgLMsUx74Pnro876HQW/JmsAhstDka/iKr3Ld3AsrjRIvu
DrTyiel2oJ1Ii0c5yGcWLzdPFR76zZ6o+KxW1g41L9Sf8JjAFSqX1eopZ5Vn1+Zp6p6ybBd4kdHt
5p+37WzFKWAqG4VZoIFheky+H7TKSJcS9+Rp1g9N9sjMjRKLVSFCviG6VEcxzUXzZV7gnRFRtFrY
itOiEiHdD3PH+jJgor+TP+bfx+zYqmZKVyRgMs1EX7yNP66wXEG4p1VWUy6nXO/sTVnkx9JEe6vr
qFAxVwWBDQUwVwLJTC4R5WahBVk+Lye/rY+LaT6OKaNhNruq4GPFhQpYZ+So0H+BU2Ndnv3B6VIg
lHbQiPKtv7x1ehKZtHy2Sa1OvwovefkSwKNL0IGB/gEB7dU7LyHdVFlBFbtZFqbWP07yyvuv7nCk
VRJ5zZ0JEhzNC3FyeWgc6FKxBuKG5btbHCuwvQLg/d6TcylDsrllLnnhmFoVl9pzUR7s6SO5kzHv
Sg3zcos4+BBLQpCs1JyjyIp3XHH6r/3/pQ6SDWSu0fSmQep4HrM9YLATkFTcXqVrJwYPJpIPovkD
vU/y88Ic3cxmePx5fNLDGbN2aWpNYVp7u8RGYeW2tBV9LqRJl7XdJ7wb24bG1J22np+9EEc54rli
ypjzQZJKvMjQKyvdzOMwgpqAeiSe2aby0X386mTRoIdN9zqnb7f1uXYGaL1E1C6AIDErLPd4DmIY
vyEeReOGHnruQ1unoadybWuLJlwAQKIA0YFI4NLK7JEMnd2ONAb58UdHReSxqsLZ1yUb1jHc02UG
vg74ntfZn1+MSntJ9OROkDtxVtA6ih4XTCLY6HmT0u4lnbuKTwaNDbLn2WNaHLMyC3PtsZ03rado
LF6zgXNh0pKRZrQGr9PxUrC/Tc5JX7TQLGiUp8CBdf4kHVGEu+uL+K9y0iJiyBejXy6Uy0d3kyRp
mCE9R1Xt0uuGgKgaxW40usvWxoCrmCLkoZghb/O3OmvaB08bDIVNr0lBWwCGR9D5gWep0PUs5qT1
YBLbSWjs8I8DjwLv6+0zo/q+FHIuVtKzktIsZqb+arJvfWF+vi1hbTfONZB8ml5Z3PIMaJCyo54d
an1PK0XH1vXlDPwNwcyJoAO+Ri5aeCNtOBux4W3/qS8fBdQds83QBd2K3d2JX/N+dM6FiRU92xHf
0fCCp7Bm3Z02c+VH86/bC7Z2XM4FSFsOiD1vSqlJ40T7yJ1NmnEUwsuQ1aCZIjSkmqI7ZM0EAFGA
nmUEUgBvkuSZyWyUeH+SOHmYvynhNFVflwzM1PuK5sVIYkuzw5e6UQWza3t//usl8+oXNk9GgF9P
B8RKwxZZzVz/Maan+7MeKPCcLZPYtrN9X+ySYUgKgk6T9svfacWP29uuWijppsy00qOZje8DebAZ
I3d7+/NrxxApPDArgCPoOoD1qtKZLb8gmFT1Nph825Qdeg8tFYfp2nbgEYs8A6YsEMpIxjTNaeqn
IyFx5u+D4MHQP1jGtNdMK+LZ79sarZwT1A0w0gTLBWyjHFpUGTiSE2tO4xJFPZJMu7k3H3TevRk1
iO8t/QhoxUwRMq2sIijRAAGIhKioWEnqGUmpN00QpLGWbrSffrd3VEXRFTMQrCOoIKJoiSBDuixz
5vdA6GvRWuekbwxIPPqiqCKtSEBHvRj0Q4cbmkSlE2lZ2qRRu0rjhD6kDwFXOOPrJUJc9A7wA1sD
eLJ0IE1Ofc21tSGuDTfUUt5Evj9+Sk0V6pv4mZePJMhxRauNGB8O5BeZzZg7mR4QEKrct14YL8cN
8thNmPDK27fmqJrxe0/EXQsUSD6GwEuSQS6dRR/1lqdjTD0/TKwqJMbW739R76mvT23Kt1q/RL2x
u23l17uFB6AOU0O1DBU/uQWjGHCB2s40YvR2Aa1beSKEbW+LWMnaCRkgqsLLA8218iyJb84enSkf
46Icw1QDQmMVGfWhqioxcRYNZRXS1A85JnBtpimitfeaibyueOwKPDAPjOpy1yWolPoGYzN97Pfu
M6fAuGv9jeGWQA3OHlwyVCHQi8LGsrZzqfMwbZG2dJm2tcGB69X1n5ra+N/1DYZiFR5mzZQxLYZB
K1GqxFv80uVr3cyqxWn6ONUtLWJO5jwS4vthl7SBYhXWrFmUnpEhw7sf4eSlqMy3ig4wPB2ISTcV
AXLIsivQo6+iN1qzJnguQEGJivsVQBPxh4JqmdnFzOXHqjA+GFqhiPbXFs0138vpGIhFr9KlJsQb
W90lGIrUnC1GrsKxy8OiUpjsmh7nQiQvCa7lFjmsoo+D4mk0n1VNmteJUVFGxD54yFQCOlfeeL03
UJw2gR3m+OFA/mAaMlzoj8r29o3+ahRx66eKm2VVozORUnjBFi+Ya90Q0I8G8MCMT8xSMWWrREgR
BpqME4C9QSt9eTach/JO0iNExher5ko7XyeDnbgZvp+Wf5j1q1bxAq7+fmRdcRoxs4+5sEvL6nFI
O1vPgXnjT1GGUalSNQW/KgH7jfQu4mFAAlxKKArdadzZG+KsfQ2ipLqPVul9gYD2jxFH0dOOHunL
zxtd69mksQbk9eiB2Ri7ajEES8YnViRvxMp+5Ia1Ufh2seiydxXDXgL8AvN0smOhqe2SjgWQme8D
/hUEahjhCPPUDieabmn/LW/ag93ub4tdW0iB8QnYRcxsIBdzqenkesTQMx1AcMWJ/ODz6//t80L8
WSxOZsx5D8GC84l+4f5H3ilGpdZ8GGIjGwifyPdejfP3Ao7TWnAYzfYzxbDr4PBQyY+yGlCcS5Hy
FOgpHIzZwCIl/lz8KDTbPrIkdT41Tau9VItRRi6oMEN06n+jQUdOpjWz+wCS3i1SwIriikMUfcWu
Z5dg7+sXgEvm9hgWO0dT9fmsr+T/BMh9M/7oVV5aYGizcjeZuTH9/V/Z2pkOct+M5qVU5xynyu7p
1uy0Tf3nfms7FyDtE5J9oFdsoEPv/XR+JtbffB4Df7gtkd+5wk1uM9pri4Nx+PRgmLj5fVWedy22
ENGLZXhAsQZSweVp8ZycGlow4zCSb+mcbpmf713zaLUKcKe1Q++DbgTtwu94HdL94k5g9msGeE89
eaEPev0X3vPs8zL/rAWauP94T91nD8NU7DszOLm5udXr+SV1MB0EkLq/2HkL7WkYthd4pdKNFhQl
OtRKOM/gQDuGoEx164ull7wzkGfArwmcB4z9ye9JcA0ngP4I0G7r6Rh5eM3a49A0R30ADEj5Nz1s
+nupDO8lqCPZQVcvkzYmXRMHlQ0MsXGvm/yprFUZmTW/hiz8vw1gkh2YdaA5bk+72GNZ1NgYAn0J
yn5LCjPM7NgDf2gdL+Tr3VuFAUEEbUAQekc5uTRyUjRtaTgQapdojHw06t+3v79yiIC24AmONB8v
Ake6cqYRV445oFk5K7qINt87yw25thvp/1GOcKhnV1ufGv6UGlYd2/ZOd0PmPtEAwFiKnN+KW8Zo
HZhaRL8ZogMpfq4tJ2FNM9VxO0R9fSyWbaJCKrtOz/jIMKDpBOCkGNiVW3s107baLoFpF4B4c4wP
fnUCDjNvP5PqSFU9hyuu50KYFG8kmV7oiw9h9hzWRpSbCkewdk7PlZF2355pntIB3zfq14B9m5tD
2v3uTIIChuL5tGZn6F4AVCUegiJMvNx/0AHVZhLoXWyRHx7tohL1sszZWO2v2/a8tmK480XIju7u
K3s2a84BCdR1cdJrYTjkd0Kwi8gChREYGECeUfyTAYcwmGsvVZDN8fjVNB5pdbz75yMLh4Zt8Ra4
ZhzJYXhT6VZgS3gi7nfP/vIXn39PiaPN+pptk/aIa+ss4HFKvzQ0A57T3wjANYmJEfRJXCFccGRi
fGMBeu8INDpN2/JO6YaFm5XuFnAiADAcULQYrbEkN+wbhctZB6zYagiMHbXbj03SfbFI88JHL/Io
cD2H9imZtRAFx0e99H/PSGz5HC+Dajlk4FQxC/eBsvZ3bbuABlexvq5Y4Pnvs6XLlaS6oY3EGmMb
uTS9rkNVS9CaAFSdxcUKH4ec3eVRsnvP5byex9jTvDBHz2qfK3ZxxS2guv0eP6Ot6SqdkjUVm4ZW
GzH8CAye2Wk++gM7NE0feiRHL1/HN7ftcsU7QCDAf41ADETLMVBnmmURjHSKkxZ0RN2w/Jz8xoso
Rjt5N/1zW9ja+r3nVgEABBKFd8i4s6soNWuSg3QWvBqgn34KKoWnW7mDoIdgZwA2HhCThfizz1uJ
UwNz1Aewfb0ts92kbWxVxmNtucSMJJKLArxGvuYsq+59Bs6ZeJ6Nk0fY65BNEQdJA69USdRVUcA9
Q2u4bl4PTmWd5mMmno1xZmdfm4Vixqj45HP/0A+qmdvVfcG9jR400KxdYbmlSEsmsw6I4a4uwm2N
P27v+1oAJ5B3kA4WTd/IGlzuTGDDASTDNMV5BagsfZieud48G1Z6aIi5HDGRsRuN/MXJrP1csPvf
9iDDgm0jltORjZYSYXlVTKj2CuRh89V1PmSKm3zN6lAHQCUPEbAF8PdL3Qov01s2zVMMuuOwIj90
+5TcyRr3fvcJjiX4HVyDaNW4lDG2XTnjDQ8M6N7d/NSQzr69QWu2dv596UFaL8hdBeCGR3oiOy49
A2xm/mPKx08BasW3Ra3ZGsb5jXeIdjF0dKlKVQ9FuizZFDvajzE/mKr5z9XtQCJaVIwwuCFfUhhp
5LrfBTihw5PZPlr0NHR/YVAi1/1fEfI9o5G2DeYcIsogA5AtoP4VJrW2HYKeAzjceIHApqQ1mjVD
4707x06y89nLbAJY7KAfbm/E2kJhIhM1EnSDWOjbuhSS5i646fphjgfz1WxeATfcqpqP1vYaXt4Q
AA44/e9u4cwhG+3cVODznGPg8GnRwD/e1mCtzITnE/zxf0bt5PQnB7rouBQNIEa9hn2d0IK6KWwP
DHu0sUK9X8ot8t7zQ7/k7mYay3rDyrZ5bXlgKM7PiqJAYUUDVyAo68B6crmWZW3NGEo2F8CXIMcW
9CFrt7d1XYm9LiRITowP3QTSQkho2l3XRqn2MTGecoQ4Q8jyp0lXKLQyTYdO2zONJBMkGvrhkswB
vGfaRf38RWfWznNe/DwJHbJLCImq+UPazztQX0SNtaWkA/R2EurOPh35viziSld1HKwcC7xiED/7
KJZiZEpaZQ8c1jbVa9yIZvXEvOrQu1+bpERfZvH59mqv7SeidAHFieF34NZf7ifsSneYDQqbvh0j
h21tOijc4Mrpe2cRAtY+2JiuOoxIANTF1EOskmo+kCOeC+1FbyvFLq6oAfw5geqAFw2AoSQ1JqtD
sNShvsGzH0VYjV/vXqWLz0s2mfHSy7yCjugrSqNuXxWqq3Xt9yPYclDgQMh91fvR8pE7tAr6uJuj
bGfcSYQkblXAo/37eWFvZ+7Jy2aLNjU+nwLsSD+BoFmxyarfL61/UYM1rC4SwLkufjh/WzJVgWzF
ilDoFkjGPnoGDXmDdRspqokTgLeTiPthVj72XJHQXxUB9C9k8wGZhJfr5SLN3KqmOcejr63pvoRf
BYJ09RcZa1TrER+C7ddF3730cptBSUUdmoJGxYlIWKqmwtf24fzzUviU9nYxL4E2xUa6qcrob44Z
ascmCFRQ1MdAyuUSFaM36JOZI8DsAbKIfxTxxtoWINEOLnqB8Xg12eyRakGjmMPjcozAR9mxaLl/
+B8VG2TVPBMDCaLoeqnCSHiSe9OC9IRjhNsAQfrdrsLFwxnMacIVoc9G+r6f2sPo9jw2eTRoYUYU
VipcjZSawNAb6k2gigaygCcs4Owo40noZrzADifp82L1YW21kUWf/eoxw1BVzhXlvJWb6EKctFzI
F4OSNEkmHOzop/6jAzq4+zcrBiA0XMLIsF+NUhVjO+oAZp7ivtgtbE/ebm/ISjyBCTecNgGUgneR
ZLP9WGLwtWyw4dzQHpE49A458bs/5lLbEcAbNBJqM0sf06Vyt0veEEVT1/WRRJoN7xkB0yJA4qUN
ywPNSrjI1Uz0j26EHBj9txVUCZC2iA197ySaiWTQ62w+En78i8+Dkkxk73E5yTXC0jAQfeZ4xngT
Kiv2F9NRWLT4fZcWjQU6E2BeWvQAeNwp8ZGYsdsdH7dtduLm/m90cBGhi/5AXW5KmShp/L71QWDU
vKTaydnc/vyaBkjT450E7Hb01UlOXbOdfmJjNQKCmT7xEaPtCNcp8mb87rwPcgrClMH9BbpR+XXc
tmhQBUD8EDO92nqM7nX8w2dVQmbFooBO6GDHAWIi6PcudySYO1raBPDp/ckFQJapq5JLKgFSuNBn
JrimCwsCQHY3+QlQ1hRG9f6ok6wKcQIS3Ah8QAssBwxj2pN2CCAiq8h2dl5r51PR/eNMX9l80O0h
TPsmnPs8qrsiHOZ2Myfttri/7QYRC7pVDGRrRTeEdBkgAVVqs1/7J62ZQt9vItdRVHZXTA8vWkcg
Lwr/Jgctpjd0fBh672TWVmgN7baszA8OqBFuW/jKhiGthd5nxC2YS5QV0achsOui8U7McSKDNVHB
+/vdGJ7OFhjJMfSENJMUutiJD/7hIPNPzK3DillRoSsqd2tKIDEHN4YBJ0BOSRIsGky6ZtBAzHKL
sZDxfk+P0P3f70uOzNOqxAnGLDjZc9QXm+7L/Xtw/nnJmKjujdPc4/NTHXFWRtRXVblXF8gDtrVg
6xYgaZfnvkn7qS6ADXNqGYsYQ/+eahZUJUG6q9p2rqbGhARSvi6f8cy+vUTXwRHuWPA5Ag8J5TM8
EyQFzLor/YTg8232PNvgL25oMAIe0f1F/eHQgjbDsP9Gp3Oh0qqhxxhzx20enHiTRcCYi0rVZMDa
IT+XIK1an5vtHDiQsBS7NItod6T3h62owYgxQ4Bno49WPhucZHnXoYR/mi09dHQ0Dt+daMC+wBkD
Ms5wcN/Ld4pVIToaEu80RRX/1Kcfb+/8dZx6+XnpRqmdaXHMEZ8vgT2S8QNxgGV0zFXzviv2i+E4
jPwLdA1A+0lHnKaWVUw2S07gVTXpi1P+uK2G6vuSAVdLiT5WZPdOC3DSm511//sQLxp0GCPVg8TO
VXceqMlwEy1tcvL4hyxk2d3vt8vPS8uTpchilCM+D4SWYQj9ZWPdH41eKCAtUDE6hb0MkIDZiGFb
3D8yAAUQNiDXAGPFvNilAxmRKctKr09wz+nh0c51xSW3YqYCGhAxCf4FqCLpCvKppiclbzX4v7IN
y9TZsKqMu94KUR1SBIurstBDIG5T1CLlx7rh0gJIZBPC3eBnN3xzrI+j+U1TtcOsWSwu7f8vRU5o
mGB6mDoGKYvPNu4YoBz9F1uO+wiHDr4dDwXJv3LMTVBrmJLTxmVD5PcqINJ1Df79vuRd55o4OvHH
BAgoJEwfreUvLghbQJ1iMAkNcehYuDQqjBNp+YgpiVOp/fDJD7q57TNWbofzz8tk6nZnd8mUw3Ub
/LFwfqbOT1NTRNNrSySoE9EJCax69F5catAVfd1ZY52cClKBlkt/ToFue1sL4aCleB2VS2A2oIMc
S+WKn3CW1zALrzFLEgSnJsdU0OKlEXONrVMFe89Md0AXvBMWFDlRgZ2H0hPuZ1RN5bwAdwYnHQ3o
ZGh21IFx1gf+vlXGDVGEnaua/StIrg0tjBfDyCFIox/M6ZVU3cbqwaw2BSctUTn4tUMvmADfET0w
QSbZmulq1WwbMGar37rb8VAsj7P3+/ZWrVmD4IREF5xwK/Jzt0nSAYBxCOKWIkPGBnxx6f62hJUl
w2A9whGRJr0eVxgSK9O1onJPlv+WNYcGCG2EfM00GjqVQtSKMhAFMi0BSecBv/7S7qoh99O2HN3T
8OybHx0VkerKfqB6iqVCW5p7zXPWNb6WZm3mAdzU2FD2i5XVgz+BE6hW3CzvZiQdIFe4F4Fo+j6L
dqmI6fVW4deTe+JjNYflkj3mpHwYXHdDcv6TT5N+xLq+mc60mdxye3vD1tTEUCdyeABEuYb/T8ti
Brg48U4jLx+IfSAvQbVLWXC/HwJnE9LPIvy6zg+jR9puhwpiBmOfbodBYQura3j+fckYnIkjw5Jg
t1pABed873THSY/1+aFq6jBldTgOh0SFXLLivy+UEofhzPMtnVtlSQultJMbfEYb2fT59uasnKYL
AVJQg3wY10YLAvgwR3qOtlUkp0hNQ7Q34r8/3Za2cqBAw4O2OcFFhkFcKcTJ3DYhhosDpdGTq31v
qCrfuaYOsCNsFAosoEfIKY+y5H6FeUoNQGluWCdvTjqFjsN3RlHu8rzZ3VZnbXfOpUkmkWeJ3+NR
qZ1S0xhA5Y3x8jR/BHysYtnW5CAiREsp0L4ELdmlFbCSJHqRONqpbpfjUHdPFIPmeaGqrq8tHrpL
MZ6HOxYzOlKqsgmsaUlbqGPSIkwwN3pCGgQE2RgAUTikFTtAtzdSXAgY8B6XO6E0d8qLztYAX2M3
yLZFefDt7p0BIhogazCQjV5pW6zo2bkZgsKjlc2CU1psnCAs560x72+LWNPhXIS0+V7ZmA6tS2R0
XokLZGWFba18HoA1YgIfdaJrHBR9aTR7qHz/BOS/Y1vVW8aIIj8o7nvpVkC5DoUuhFaCt0x6Ly0I
PflI8KAJbC0K7Lfafa3cnRVg/Ot70r10yrGMNZ3OBYq/P9sVWi08sC0I7L92aRHhDlDY1cpBAdEx
XBNq2gDYl49/iod+rfclYBIAUaIdgjzULEUyYU0HFAlBq4w6G/rcpCBqnLKpnCwLY/4Pi4e+j8Nt
q1o5g0DAQ5yLiAPT6fKEH159bEl7I415W1rR0PthQ/ihHn9rVi0G5pZPt+WtqSOy+GK4CMAFsmtp
DN5xtAwRcLs+gifXPP7F5wGGICZ94CllzFQUhSm3hxascd4f3mdhoPj5axuO7/7v++alRc0JY+mY
gJUur8c5cud6Q5Nxq/d2F91WRCVIOitVCfyIhkERFAb7ImJF1I0KESsgxRgfEqTMaKsVrFSSaZmL
61OvA8hHxdNd59VPLAd5Ebc2zDefitIrQpTDNhhFasISxQtiBMjEzhjiv63qeyZU9gtnv0N+lGRp
OljLmKSx7WndqbNyp9qCpO8VfOjAKi6cfIuiQ/1ocwThfu98LVK3f1yAXhvW7Wz+1v8faVfWGzfO
bH8RAe3Lq6Re3LbTbcdO4nkRsjgSqYXUvvz6exTgznSzhSacDzOYFw9UTbJIFqtOnQPpzNu/aO2g
Ov9B0v1XZcmcuRwTg8trq1Vp0OYv4E5OkpOxkF0B6j/MioeZLNy9PAGBZEXJXF+0ba844ziiydJ1
sDF8rDzYL/4BvChw9erziGb/wBJ9s3MHLkLdq5Jtl/kiMDh1w7nr+qCqizHSGlFFNOlohAetFTFG
83sUluqtb6matK5XDAzOINEDh8qCTkEX2uU2qGM/MUk9xce4FTVwEbr+FKfuu8VJuWum2t/SOq+D
WE94pLn1756Ub2hYS/azO9lHCLaPr7cXbLn7rjwIz/UFZwy5GznX3jKGrnsw/Z4gMPdk58NzPtNj
YmeR7wtFJmt1Y56ZWg64sztF7xMnIy1LT5VrIvz6ngKhF2eKrbl2Si5FA2AEAM8BiPHSiDvNWjI0
c3xsSiO08z0vVTeXyoIUTZB4tGNoNcTHvjv104Z5X26viOr7y71zNk1tnbE0d/B97b1gkd0rri3V
56VnxKQ5ID+t8fkyRv4+tITicbfmUOcLIDm40zBNKzw9Pg7OfZNPu9aKw4w95ZaKZmPt/kVLP7K7
ALGi6LEM9GyeypiJwvDi+GjHj8S/G3QWeZ0eVBnYiVV0GKu24FFodEHeF0jTS1vUHDUkxC2CQaWP
forGIfEk2gmc9PrGcBUFyNUZXEgJF9woqJalGRRVrvk4u8kRBE8bqKtvhBV/TTn5NSTV7ravrZrC
8w7Ux6AnvsoI0r7qSmppSJQ3NDSTB6OZNkbykFMVXktlaPn72WINNkgwzRmGjPxAoS2St3fcbkFe
rrgM1s4YHxBYgOmBwLx6tgqINVl+jyzzTNI7UbDHZLL3zZQolmgFyQ0g7JkdySGGDm+m2O+WCoz/
kmb0+0DRXtUZ/sYs5kdCjZC7zZY35rbVtF1rFt9uL9yaQ2LdoBCGGw+1aumeTWySlyh94EGQ9UEp
hoAIqOiR1xy5wvLzbVt/Us/yHXFuTBosd0bIxU1OfExKp9vmlpUgtnB/CeZ1BzPu6a4SrROaFdVC
YuroYytBBrX36+X4gkcFRt/yYADmZuNOBv9FU/cr0Yt7L3YQIszNQ+wYReBPufFg66i4Q8GCbduc
2EGvgbeSo+MoJAhcAntu/ahAQAM6/DJ5drIsvhNN7d8XEzQx/QLcTZDk8MMya+J9rcUdojAr/pSW
DFQmk+7f+0nxXWRjfT8DbRWB94HthtHyIBiaDXdVafFPk9M3m7hsjRDq7/FjneW/x45uO9p1RWAP
RR1qzOk/kbYRYZ1N0MQ0UCSbyqa9MzpUTYA1t6YxKPJ7Nvt9mPqTGfIYZczEYcmGW0mxz3r6bSJt
GkFBHT/YmX8gdquDgk7kGINXcTvPlh/0zZDurLlAL685Dr9t6g3R7WW9ugiA0dBwgKKqhHD/igFV
GKmd+EWRQWI8MO2n0jp9/PvoO4NyAF71uI6lmxjEUWk5Z352siDVdZwzBUjg6kTBz19y146LRkCE
ZfIp2aSVPyYGmIjs7xYPh61vbJ345fYYrvf5YmVpBkGzGVrNZFL1PBtio5pgZUl/1J9HFjnsPk8Q
MkaE6MHQzsEE8V1QFN82vLY4IALDMwwv2AX0eHleAviqQ/dphl1sj5ehvvv454E8A5BuecdcwWfj
vIS4Uz3kJ4bnK9tS+uPD38fpiM4SLDx+q5yfmhK7nT2TgsGze7beqkqRDlmZnYvPS7OTZVM5MB+f
B/c4s2gEebHo9gCu7hHUQs8GIJ+vkOBq9SFH2suJrUNTa5/HAUzkds0V4eqqHWgBAIiNVJ4nY/QM
dFU0pQUNEa2po8Z7b/sHqqq8qmwsd8nZ3Vuw3i3nnIOweYRWcQ9hLyrCrFfcvKtrAogeBgLGe00m
BxS1QwddZ/RUVTNuoheNKwLXqw0PX/VxjoD2Clm2K/KrCtonjBEPcXcfWPPTNuyNfz686Av8E5yN
eDlc447MGNdI1+IY9shp6P8Bs17RKe7SlVm6MLH8/WwtiAcQUKPP5JjnIZ8DoRJTVn1fOnStCcV1
auP7YM695x8/0RFmL/VvQO+uj9yWQXXM9GNy1GjaBXPuPhKvVkyQrPaNpUXFEJ2QDiq6yNvJrWlz
3BioU+NcskYo3lRuWm5RlY0PXmehTJkMqLx7Qx4AQCBCXrBpW2pGvcs0xkJbF/SnJlo9MmkBcdwZ
B0VAKl/VbHYVfEk/UXpCmT1EdusmT069X/2Ezle7qbrpySX641zVIS07xcN5dVHPpkS66hxtjGc9
o8nJpenG8tKQDj9ve/7qiBbODdQd0SIlX3OGYMQRKUHpyvk6+VrYFvc2ek9m8QzGtNumVgfjIiJA
amORkZEGkwwWLWYwvJxiNr3mhfUZ2lrb2yZWDjwNYP3/NyFXthnAAnbnIDNrpw9++YU4YU7/ZsLO
TEg3EI2rmg1cgwt4oNpufnVpF7mgD6XfKITS/2I4uB5Qpsdz9yr570J2L9baJoEWMSQXy4Mx/W7j
37dtrDrAmQ3pXBJoS7RN3iW4I0hUTNC/GH7wWgRNfz+aqjaz1fVZ2uqROcVBIgc3BnrwEDNgi0PE
MEqMf4bC2FZa/BfTBjEccO8s/JUIRi6PWqiXeeD5wpvd08kuGe9scH6Z7u72vK0N5dyIeWlkTmhq
LecisLZJCI7ZHw0dv2tjqojXVGak5SG0n4VWLWVF73XKTnz+VPxFlLDsRig6LBofV2TSPbJzhhhR
j+1Fz8KJdHt97BmUzFWrv3YAQK1VQ1lx6Z2TUUiWCXihawE85+xG+0upKy7xqzBh0QlwkJtHD7cO
oszF089uWDEQMG91OMr6yf9k+vo+oeaBTmmkDVb4F4sPEDpudNcHxEVafBymUKuMHdyH+puT/ord
ffphLullNOgdxkMNVYarjtgUOKA2NWrchtkuppFlbBKx+YtRoJino+0WrcMySUxV6dYISUxybARL
7yZIcO2cfox3ZVOpkrPLxXiRSEBMDfZS3NcIspCFlyYs9yAl13Iwkejd9DnzCzvoePJtLulnnNjv
9YzE2ujpKva/VauonKGHY2lMkPNpJfrxITDX6kfRpZtE27FyDOzqC4s31Xw/g2r49nyuHKXQ4Vrk
yUEaA++QHND24oT03NeOMf+dlGCOoXEwoO3ddO8rkFneNrbcllczCuadpaNj2VLSbRprE5TfWAmx
rHKI710TabyJ9vm21iGeahEGxmjX3liFQwOLuSq5tpVjCRCeJSGKeb2GRYEUuB6yhOnHXm9DzfhW
189xShRDvIbzLC8x8DX/qVFcU7UlTKQ+bXT96BlP6WwE3XAwuBYk/Za5URJvEET72Y/b8/rH66WJ
BdYTqYuldowMwDL0s2OkjZFUy/PKPlo8qzYQWQSVu0nSDa1abV9ojRl1hf6azUXdB249N7u+bctw
ntvm3au9MXIo1z/5Iq0DX7hdkGlOuzPqtH7rzab9XNb1HJjVlD0OFTpkcUsZz0Y1l1s9QWStTQUc
tRrpUz05b+NUFfvRHY1Q07p+i3RYEbogdcojnlO+cWot3ZI5GzdNhf7wAOxISTjiKDnGM3E+d7UL
CkJdqICeK8fsxfwsfz+bn6Q1tbSxWvsI+eGo0bcpDx2QHSL7dnshVlwMj8mFdBC5JLwspd2Ud5bP
x1r3jra35/o9x2sg3d42sTKUCxNSOC8QEhc5hwkkdEwAg8ZDOt2RX39hBJsEoHTgHTD9l/PFZpFB
x7v3jl722dL3rAp5BtdIFZtl5TwABvY/M1Kg0Fbp3Gk5zOR2ESFbqpvv6RCN1VGIKSiqN3AQ3h7X
dSkcBc1zi9JGyQ1CeMNb7xjnfji3XugyAH5juml9HsTFvTFtTeSoDf3HWGw65+OBESgv8I+HxyJA
ZJJ7jJWbCIPk3rGi9v1YOfcxbV4GTwXOXjuDLChFgkUa8Ivrtra0nqzMJWgBzCoe+iPIIpuApLhH
CA+c9LuRHUrLDpR6mGvef27WuPSaAnK5dTbU3tHlL329Y2noqxqbVSYkx6QzJbSbKzTsJfynOWU/
+pFuxkL1iFnbZOcjkRwT6qTc1RNMoDl+5fm+WpLl2m4wN7fdcW00aE7CwxIoKTCvSPehS9E7JibD
PYKFJxDGc09fck9FLLg2FhO4Hw0cBJDBlveyhmPcTUcgMa3e3JSTH5qzEYrie0MVo7FWLYHxCGSy
CCZBeHe5/jY3u5JpCdqtIFm5HZnnhmKe+1ez8NEO69D6m2tRso11bQrakQ5bG2pfe1ZW/g4il2kS
YABgvyHEPAy0rO7KRIiwM122EXaaHVidlweHAqYxEMsIZ/Brv9kOH0OnEloAJPAQdWPjbFnl2dAx
0IYyCbjN6ue2n513lvPqfrRzb4snYrZthIUMhQuqzqaLvYeUkimyPVpvGXfHT/rM6N3kM9xNTUc/
tRPaAdAlxQPROOSR1d2HKcKWDC7QUssioXVY7tFJ3NRK8thEg6g9I0r4nbXV1oK8Gwo3t11uZY3g
BQCCLbHtAqO4XCOjdrFIkPw9mfqPMj9w+rPuI7dVwZpWnk1/ojx9idKhwSrtU62rk8KaIfE1GFMU
+ymaa1VwotWRQG166boEeYdc5Z71vNacbIKSFMprgaOJvcfKV9MleyJUTaorGxXD+c+WNBxjqmhW
F7CV94Yf+FUSh2IicWTY8azYRSvx/x/asP/fRNICWXNNZkKwXavhFdzrVvNQO2bQNQcxPw3F9sPe
sOCZF6kBsKeiBHvpDTwbBwcRnnPsGTRjin3Bv8PVg0F/vm1nxR3QewZ0AHwBdW45hwIIX81YYznH
2eZhqv+DSp4ilFizsPTULPhG8AjI3lDYHWNTl3jHNKy7NPCVD6UVF0DCEWxxgDj8Ub+5nKoi7oAN
4SnubqC0sohle837i9U4N7F4/FmUavqQkLYWE43+lEELUwtj9pB8+/hSQDYOjZjgdrtOaNg5m6yZ
aWg3sJ9JfGIK911bB7RyL0gX/HsVAQ8GxWXXN3BfsMQ6GZgvJsVKL7eI9Na5wKRJt0xfty4DwiY+
QqcqFH3/CwfqHW+8wEzxoKhFq1gVlT1pQ7Z9oUFCFCANknefzNralUm3TwwU42P/wNtWUZla8zMX
gRuuT0QF8OhLJ2Aaa2wwBwIohKZ78t53IPdQ4EFUJpY1PPOzlDS9W2gLXNp/NPXnvH3mngJXteYG
C9hjyZvjbJbzWhajwDhXND7SsfqHEVQjPZfub3vyWvHFgi4L+GIBqASzkpTWBqlWM5eOjxqbN+uQ
uoLC1x6lQicFVRfbk5ofmhyuQdku1kG6Mfl3Dmk3nRt/zXNrd/vHrA4YNYk/+dtrdbuhNLXe5DlA
EakOji2Wf20aVZ/d2rottLjQ/sIJhKv1ct1IW1eJVRrwRHshQxXVtuqsMZiJrggSVg2h9xK5YoB1
8Ja9NJS2o/AoSKuOrVs8drq51bP8kzOrnrKGsZxo8l6GYNO/huQVtDQ9+YN/9HuT3leCOVvDo/ku
H+KvyO/OWw2IEkZq83E0SbWdJzO+a7tebObYdrZl2tQbz66aaNb7KuhEhiexZf80AZrZ5VOVHMrZ
7aI2BmCHGHGxQdcclBSKke/cxPOGAFzQsCUc/80euAs5Nb+I0oYDcYOAepe7Gt2IqauDus3rqDJA
755XOqQ9c6B4Sr/v73M60ju/9Uce1B4wF24M3RSgOuuwp5O9LQUvD21i+luLztN2rMYcfCl2GZAR
XeQN+FV2GccBmbBm2GspcwNUlOdXb3IRufZDthtrau+ZrsehowG+MzSt9my5yHjPKCWCezBwhTZ9
0uIE8iD2/Frg//rU9H65md153jWF9eY6+Y85s9ytMRIHwsHswdKKXY5H7oZUZnGkpVfthmHMQ7Ma
ymAUJmSO5gSF/YkR8FPlU5iDXizwumR6hphiGog8qcNasDhy3Bl/QFp7AyHvLoL0LX+1y7SOOp1r
UefwfIfOOSuEuPwYorOq/YSmamcHsUFn03lasgcz8RjRGo00Ti9e/Mwb9GCG42+QRCmMcGg7J0Tx
CgiqRiDDn9Dk0c0EjSo6zsGIbq0gN+f3anJnXPq6thm4UaFDq26DMsP7AVjM7lNfcm1jjVMeTWaa
b4zC6u+bgepo9e16/Mj4n652jNeY9frBr93BD6eM9N/bMtHtqCQm+nyg9uS3WRnoCN630Gb6XfT9
GICKufiddOS7MdTl45zj/dL6JX3uJsJA1T4MIeCebsitVgvR85F98/xtqh+G+PNYev4pJYWzm+02
xm+d3HtR2l2UJBW6VyCU1Ea8m+2HrKTFY5Fqc9h3wg+mRrSRURbiNTXc6jR7OZwRrlTegZ+eBtow
ashhULxSdPSpuKQ2ANjqXX2rUQ34/jp7s/L2t1vXxSev68wQRQnjt1Ul3tYqkmQHFo3hwWemF3VQ
NdiOFhdR3pZTANbX5phXaLMgRiK2ZdX0B1rmGVT+5qbcOE1HIhc38X1jD84BBTMMdCxolGv5+1DH
3a4fUvpEGKUhNL+TV8MZ9DbwWY/abZL02p3Ls2lXiLoKzERPDzoj/t7QWjt05zSFyJLu7XijjxHX
h35TidoCRreJw7kc0jtqNmLXz7/7zghT+G2DEltkgjhIEXasHPBg7kPnFxqNltS8dCa6sxvXxtyw
U21tABmxNrfvj5Uj9+Lz0kmodeDW1+Ka4cEUA8nPPjFPuzNMTXEvrxy4F2akKyRO+6Ydkpadmjnw
4n8E3aZiG8eKGFNlRYph6ITV8uOKnWZysMUdsV54s3G0j99SF2ORwhjdSl3R+lgRCtpcUQFoYD00
viL6W8sYwsoCDINwLbJ30rrzBnhSzdLZaRJ6jh0A3QWDIoMGzqLpseNIwWLDZGALKKwiZF2hRdbo
s6hIMhX6at0D//slkotAVZMkPMUvcePInDZEUwxV9X3JN9o0BWDJ1djJmDZOBHqy2x6+EkejIxBA
HA3PQCTJpeUahowYbMByjc1TkT0a3XOcnUx6BwkdhWOsDuTM0rLXzuJbEM7ozVz17GSRd4AD5g8T
5ixY1LPvL+5/9v26IA76WbGJ/BqEKrFlZWGGA/P2dK3kxmEE5apFkxePTmm1p56A8KDHahc5rq8x
TMmPuYs3S9NAk/RBV/xqVK2hKyu0ICDtRdZVu2Za1YbeHRzO4yN3+CJg3lVBU6Zb/M+/edw+OLVK
sHWZKDn8W5ohFppKbC05YTgmnVknUB06VqO/Nys0ovGx2fM6RuBjqPJFK16xMNYtPRGISa4kXPhk
ehz0SvExTSJcPELVMLT6fVRQgSE2FtZpKZnb1cwoGUUrSWFB1rzWn5qpVGU5Vm6JhSgNz0IUl1Bk
lzzbLSGL4jfUOWb5TgNhMNuQ4eM1igsTknOjxyIj9gQTHd96pREYEBguP9zWg2Sni5cbXgTgDcEL
4HIH5YiTdTOl2EGgdj3UTPGGXlkKLPDSj7J0H8OVLz/fG3jrTZmNveOFTuR8uKcKvx7oGDTronce
iGTpoCSaPovCm3HxFE0wuCiaTi+3N//aAPDwQk8YwCEYgzQ/hU5SJ52QPm2SsE7BOqU4XFTfl/xo
1EXb4OChJ/crs7YjUfjQykECfDDS2HBUkFrL2V+R1KDsoMDwCts/UP8LuEDYPIati+pz+/MvpurM
ljRViOft0p8behq3k/VZ055vf351KCie4PJH6u8K/zN6xPOcibNTn7tPaAHBfy3Kt8huRaXqyFfZ
ktyWlqYjBjzRTiZ68sMxYd/mXgNgr3Xy0MhKO4AAz9fbw1s5UFyURBHYLPmEK1AQ0abEbCfGTmkJ
Ytf4YaL8QOO320bWvG3pIYXWDo4tOMXldoxdc9J6BEUny/9kF0GuaqNa5kW6RkDQjuYQXF1ARMt5
IMOnJkMeikFlyQ1GvCFb7aceD5vY/zha68KQtPG9nnpeLrDxTf2X530riRXE9YutUlpa8YMLM1L4
DBkNvaQlAjE6/8PRxCMaN0DxIbCTp8b4fnttVhzgwpa0fYgH0ahMN9ipEycz3vXiRIfdX5gAEvRP
N+LS7Ha5/FaatpYhsPwZ/dZaG4boUlO48aoHAKXlLxU0gDSlYMmeCqfEawC7NMsn8NoVLH2BQHP6
XDUUSvOm0BQp1LVnAah1F9pYBC8OiIsvB0VylrR22oNpBOG/jygJJBTvXkMORskjO01/G422GVEK
CWLX3/Sx9p5ZseJHrKzdxW+QzosSOrRg+kVVqtd7J6xLbwMO5Se84P/i7XthaHHYs4B3bmbmxVxD
f4nnPOQtoqe58cjmtpusnBLoiUcHEQosyKPKvd1lkxft3FrpCRqXEEVRqf6oPi85uutMY5LEDsqF
XqTjSv3xF78ekQzgqPBDKEJeTpHud7VmJOBxKCDshs46+jAkPlE8bFbcfCHa+teINIYO+jr6MHTp
SatOpvk9dcydYRShbny+PZhVx8IrYKkRLUktyQ5Pp8JuFju+eze1O6RWkK1RYSzWFgSoSqw08HhI
AUtGXOpBZbbK0Ohj/kbpPtEULXdrg0CCZOFTQcRsyYjqAfKfTc48LHi54Xnk8w1kU2/P0+oQzkxI
i56WxZy3OUz41SZJIje6/fn1ESCSXXrqgAmQth0ycYZIJkTJwgFvKqQjpnZTcEWuZnmWSJenD/DJ
v0ak05lrOUT2HEQAeJbbzUmjB0IeiNhn+feu+tH2CgSWakzLzzk7StqsahKWwBzXXuKUgvliZ6t4
2NeX5d8hyfFGycci01BwhpTtXebuiGJZFDMmYzUKMpce77Eso61HExn3Ex33ldZtvLx7bKziuR6s
LdLlis2/LMSNhZKrP6IC1rkZM5gl/yRmF7D45BsnVg67sakCIHj/J+czJN/2h6lztAKTmExkx8mc
gpvEiNHA2CkeawqPMJbVPPOIoYtH3J8w5PBfcfrkgJm/HPe3B7N2cJ45uYzidxNDr2s9RfI22VC6
r8SjXwWVqn6/6nfA0S+1b2iQy1rALKHUcUe8FQgUEuKMRe1f9LQtkiX/WpBufJ2YyP4DZHVyuQiG
N7RxBLcnSjUE6chxpjrzPAIna7Njue9VjNmra72QUkKcAPeKrEtSuyVyzw4BLMiyAjo+VdPXMlb0
ny0/8WqfnNlYfsOZPyV5UbSjB6593edh2b/P9kvTbbUZjdC/b0+WypK0GqbbJIPNE8Tpw6ad60CA
BMDQ+5ChTNOk8/a2tfWl+W/upKXxWeuYSYO5I+7egaYLVZwvy6+9NW/SRQB0r53rxMNDWn9g8Q+P
feGgMu+zn7eHsWoG2hHIaS5Uro50rlRd51XuPCLLXPinIeX3nBpBReaQZZbibbO6PqB/X9rPwdkn
52l4X0x52/n0VA/FjPq/0T70LYrlVtaJ+75OUDJDa5diGleX6Y/UE6rn12nAjLcW01A+P3npDKXC
iQyBVapevKtG8JYGWBDNxdCVvfTxMUc/PBJc9GRVPxg0+speEc6ubtQzA5IzoO2YO6w26Ikm7n5h
C8x857OdJpvbzrA+DrRxgaxxebxJzkDzvAbdCY4bNmw1FDhVNKeq7y9/PzsLajpbfIpxt2RfoH3m
qnhiVj8P9QKQqi0acXKOvkndloIkGrWh7KvV7hCe/cX0nH1fyjeMKDpmLcGzNpvDpH/COP6370vT
b4yNcLy0YidviPxio3pyrW51cDUvnEdAvMtyOLPduxyMPcjyzr8MewrHEvgs52s5a4p5WvVWBPp4
TFiQidOWH3K2zH5jJgIBNK5F3QkA70Cnuh7ag4qDZG08QIigFwwANGTgpdhVdOMQZ8WArCyE15Fj
KsARM9tR1xiKW1hfG5AJ/iYNqV+0YMgStSYTwkjG5eRK+10aly+kQa9UT1gBsjVgHzhUP7K0j8p0
N+Rz1PlTUBXuYxaPOxDM7VwVEdyao1sQFQY0GTlpnAuXE5wkyEuWHipq07B/awdFdKb6uuTmZlnV
fR/jSmi/mVNkqlqy1ibz/MdLXm5NRNRJNiFrl27LJppK8JS/3d5Ia56x0PmhKIMUJ+geLudn9qZi
GCrEHH5mBeLFve+KcKxVyMfl0JVv6IWbHErywHBfcUpkXBvb1sV+ipMs6OxPLVo4s/3An4Xvg+BA
VWxaXZYzc9IdUDv1OIHdjZ10+ooHqN4+3560tXcUMs/AUkB9FPosy7qd79rUcTIae8lp1syj2Q1T
lMbTFDTmcBCtFfnISCZx99b1Kn9biwvAIIaDCZsYOQ7J8EA0wnwd1H64XbfFMEYmN7aj4e4No/1c
D/7m9jhV5qTTaTaK0RMlzKWAVoth3GYOiVD1gfTtdATOLrptbs0XwTsCpDJIkFF+WZb1bFqzXoCq
dKZgXjXYW2VmwI9mqFeQwO5UCl1rOwtlKkga+EB6XskZUFIPdts3YEl1or7agaAKSKDbo1GYkDlD
NeFbTusu/Kjlm86/NMnP0f9128QyIfK2WviSFjZ+QEnlw7bN7ML2E1Srpuo+a76lKhWitSGgIIwU
zsLSgr6LywUZaVoknk2zU1nhfWCN95b+LDwVOHRtFCiygKUVtkBpIx2i8DJkibwsg6r5jzL5Nn6Y
lnoJNc++L52ipSAM/goCLigmAjyU1Ypk9prbnn9/Gd+Z2+Zgq45NG99v/M/AFmrpb0376WSKx6Fq
lpa1OrOC7kwPIn1ldhqa4/Rgt4pBrJ3Q54OQtnrSZaxA8Q6DaB8GKEdU7D2HMELS3aM1RRDVa101
Z5JnkUn0rtHC3NiFEBPh8bM97ZRpDZUV6R6A7Nmkx+3iWVYTsOYttbxgBoQ2+/LxfXg+edIl6rhd
WtMGo/HE7xqCOIOKvP1an/HSh+XDpNQW7CDPs1Pm+vu2v8/8exLfkfiV019MG8O+fG7rn6Z/1+lb
UyeHXrWJFFP5h8DtzP10l85tzvADYhFOY5Sk+2RGF/XdX0ykt8iroyAKwLNUb01z1yCDwYGusncW
4CiKz6/dZ+Df/PfzUjBYNH5dGYBsntAtxOxt9l5nm1jf0fTto8MA2g68uMAjLSxUcndkOvl50c8o
6+JNHVjIcPaKMPt6NdCKi8IwBOLAwIlX6OVhgPNmdFOvzU/owwwG+g3USLV2GHOVyuT1BQCde5CB
wRBQY1fRIZ8Y6nQu6PGEeOun59o8GLbi4FkzAcV78FQg1YHco3R6WkBCDlrd01NJWnQGQMxSkQ6+
PjjxRD8zIB2cgzWVJi9hgBdtADxCq+yxW7GAhAnYC4B5sUHzJ60G072+ndOiON1P4rUeXm4708oE
AcKBigkgKXglyrwhyM0OfkUI1jpvgpaUoKzMA79UVUqvLwA4FFhpHKRlQOEhl2ycpHLmzE5zFKKf
ingDMPZTTp9GBOpFc7DaD7/fL61JJzMpndquPVjL9vYnqurOX1kQE0IRCzYEQHA0cV5uj9Hwi7FK
qDgR5gXjs9cOiv2nMiD9fHQ4AG/YwoDHIhAKjt3m9pqv7O+LAUgXSklGV5sFvl+Kb6N9GIqwHQ/M
/vxxK9AfQh8l0INo3ZR2BmVjW/mcVSfELWLfm3d1ss/E/raRtanCsxuHIf6DAE9aC1Hrse5TV5zs
n5X/xTJeb39+ZXfg5//3eWkluoFqfNQdcRJ5H/ImLLrIi+fwL4w4iLIhogFYm3z7ui6ZqbCYOLnd
oU79oEOfJp0UAd7qSMDaYwA7iwfenx71sxuWu5SSlBv85NbTuM9o3r9ZlHWv1lD50e3xrK0JiJsM
KGNrgJXKzbOFqGyb0UyceHZ/MsiHy2KAl5x9fXHus4EUzpw7doavt/ahpiIwNRHUw4fbAWAEhJ7Q
3QV+Cszkl0YyHdp6hcCS8GQEEvNumk4cHSwqVciVmUKBH3OE0xcYMFkt0CZT7LrgVDhZ2pMoT9nH
F+Li81JAQnDxkibH52PsD3FSHVMrLgUEAXKLaGg0FjX3y0kCZY3rVqPJTz1BN04FuLqNamLkz3qr
iKxWLdkg0kXGdDElXYG2xgrbZDM/weeCDLTmek/DAaQdtx13WdXLB++Cs/nPzLJcZ64VIwrtYxNm
MvGlqkcgDf3AsI+xdk/IySRtOEw/b1tcHZi/VCvwwLbQdnxpsWrKsk1mC0s/FgGERyZ+JIXiHF51
sjMb0uRBX0zjxWKD1r/A3h613vvtQaxcJ0s2DAAfCBACtSz5gUecMsuhZHUyxMM8P5Oy29GO77Wh
UazP2kjODUlb3y2YR4DVBI1aSDP0so2qwHdlOaBts1BhOegERwxxuRy9mwt0mS7Uscab5m5b885S
4aFWJsvGlkfojjLvNbMAmMlHPE17aH75ny0GVnXnR+tWwTxsbi/Kylxd2JHmCv2YftE1sGM5Q8Dz
t0pFOHf92kFEvYiXoYt5obSUrsYyoROgUJCE8Y0KO8ULRWIETaOHAPoFZv1xfo5Lc9KJjOphnJUC
rLVZ9rW2H/1406S70opuz9oKQ9DyTkDNakETgC5B8oCWN5ZWGSkYNHUw8ddoLy22OoQoWvE6ut9c
cIZn5Ussxo97NswimFwYsoCelPZoBuQP0rsiOaGxs3gb2f/4+cVZzg622egKv/Iz8JxmTUiNpVdV
cUIvqy0dnRcDkM6AxtYy36/BcIh+tjxy+I7Qr1qK1uNNHN5eotU9aqOLAf2GqCnIoGZEMRnLKbg6
80J71omf3oGPsLnTy78oksIXzixJh7PpcvSQLnIhXg3yqzAXikhmdYvioLHBNgHqDPlNZIIksbMH
EKjWP7VxR4XCl9cmCk9GJKChLnhNOjkNNU+tDFTeY9K/tS3fZKZ/D89XBJZrozg3I50DbTFY7dwv
jOHEeOup9Xnq/mZ3AKWk4ZZE8Aoqv0v3jV27qbuypaeE30/1ftzd9qi1kwwy7B6I6UA2hLm6/HzT
mYxz005PpbuwLRpRzfyI8QNP6Z1uKm7j1VX5z5jMqW9pXPgldwFVnbNNmthfIcQR9IP1fntMa6uC
lDqUh3UEy658OoM8QOe5CzN9e3hnmmK3r38d8wXULTBLcoXKS4SJtmNAkicnavpH8nHe/oVa9r/v
S5eXMbYl3l3AVVvts+/WO5BmhGAUUJyKa0txbkV6O0L6z6ssDaOw+cuWpF8dV2FgzbHATQv5VdSd
gMCXHItqtO8b/n+kfdeS3Diw7Bcxgt68kmwzvmdG/oUhSwcSNABovv4kFfesujG4jZDObqz2QRFd
hCsUqrIycTQCG63YA9i4s+aFmfNNFRm7wqh0SRbVsoBbxkMmB2k1REqXG3lqo84JMpwThGvxI8dT
8vqmUo0HWlz4ZTAKQZ9ZGo/ZmMQt0TlwmtmtLx5CMLSj0SNKyx/X7agWBk5xC8S3S0VG8Xh8JS63
e9gJmyr2eXG0je4h9HREtsr5gtYzpJK3HIWsPWWAGGeYe8xXd1+LMC65r5kwtQEoxIEiAK5LJpGl
EZBWnTWDvWwodiEkwCsdebEqnESCYuP62h4RMlBoLcMqWMIZvmsw0mrKYu4+86lIwQ+gGYvaEmI9
KLUgOJYxPflohWPIFsR70LIJmljENcgUZl9zvevM2Jd7eHVJnYcBzOQT6g7APvXAd9NxPITzh+u7
bNutcsgCyU/UaDdGtjconA7yfva8si2AjZlz9Ka9a92jycznePEn2aC57RUiNAgmzuxJtxjNQAIN
soj8tCBQbgFUcYY9GlbbuNwT8JilJbB+9B8yDBdG5SPr90VVAI95ckjSkdTQKZ2rjmoAOvuNEMdH
hldyORaIuRyLQgcgih5KsaRtf1eEOpFpnZFtz5yFr8Jc/IqAnuG09u9EMECK6SZYdI9/1VlFGhEQ
ZbSXh4gELo04kT1PdYDHJfU/M/GyuMfr2005iChA0ydyDFDekDY2jxybRhCMOnGnfOLzcsPb6SSg
TnLdjKIBCykMKBhvvOx4nvnSZBmL3YcQpYSdzhih9Zzd5n22d4z6tHpzsixbNc9NqOAxhDYSnk2p
T/6e7OzyG6Sb1bdLr6JeX5yMaB+ad4vQFXhVN9H5IKWzVLheGQ0OBimmu4p+Ntx2H6x+Cv2Q2DU1
jk+1MULLxGMD+xshovQk5HMXdFMWIExnx7W+CW6uL5hqX4CmESKXoJV5C2nbbtsQua381FrN8zT7
D4Y9PY/omLhuRjkKvATAj2UiyyX35fUrwnILoENIQyzjvq6M4Jc9eKXupalyqmAw20Sn/Q1wIa08
5EZm8Boglh5chGzUOrTdTUSKOAf5WOFNqUdfuaeLs1R3xrlRaTcYzG6YzaziFG6sVm0B+N/nvsiS
wtTtBdViIdO1DRBuAgDjSycxNlkLqhEAe6aQPhQGSmYRLZMy4t//frXO7ERSpRp99it3BBrNILSS
5rOVFjpWBuV1tGm1I5Vugcrs7UoZc2aPa3GaTf+uW7vXrAmfWm7EpshPaN5/B8FaYEX9U13z1Kj6
3fURKmcSmW8ELzhUAO1dzqQZiiUz62xbs+IRtccT9I8PWej8ywUFGs1gQyGiwCK7QzQmz8DATpAy
7haUuX7N7GfQ6RKTisFgV4OPAJgvlMzlu4NWuXDtgaC1woa4qGfcrON0gNi7xlUo9jnM+NCqRrgH
Pk/pcOUgp2ocG3NWzgGK2TOIffwkN55z/uOvFwdEJ2DvgXIdtMplhIHoiqmkDHpm9lDd5MI5MMtL
7NHXVFkUPglBNzAA4AaB1oIn7YHGckG3ALqLkxEe8+KgK80rV+XPz8tsfXYxV8xe8PzqDBDCLQxU
i9+FbWmuB50V6XpogW/NyxoqdqM3IjKJYgMJsKXVxUCqzCS488EgCj0KQCXkVm5jANXZjKzrqeIf
I4Pse5ElxO3SyltjAdpDq3617D52y+fre0Fx1V7YleKWnEaT5zEskoduuoIWoIZ7n9GbdgXTXKG7
PlQ7wsHgQIqAnf7mhbmIeTV6MRlPKPd8IU2bjOX0/u/HA4Ar2qzwJ7qppUPEmT/ZvgttNYt9Gviw
MwF4i74BV54aRNNpqzivAXrSthcz8nCBfF77YKDAhvc59BkR5YcQ48p2K0eb3foPJeTNifoAfaLJ
H012l97UzV3k4ilSGc0y7urVOnKAaaLe212fu995aOnNdGFHumlbn/GO5g5Qp4vxkBleAuX1/WyO
h7J/AffLwbFI4mY8EejyQtnpOIZdMlNdG8DmF659heQ3WAWdK/D04XZkTuwymjQ1KubzXb1+jLIp
rk1QQa0v14e+jeyKTRk7Vo1WA8gVApvAH5EpeMzDKpk5e+CDffDodPKZJlGoOAoBogxwAcE5vpXp
m9qqZ22HHmrssLTuxnTUPYA1FuQh8b5yhMMiBDPlA0DMsc9+/sOcAdYAmBroWfHyudyVS+10E7I8
+clqQZOYLpBDsdKoftdPh+kfgF4oBvyxtQ327I3YTRG0Ax1IuWXLLnfuAvLqzppMt8ITwgTSqRA+
QjAh14ZmG6WHIvLwDJ3urGpP6gdwq7tPga4IpVyXMzvStBncyt1sK3M60fPaQZLg2/Vl0Y1DmirI
glPQneH3h3IX2MfBT8DIK35Gf892tPV84L8NWoailnQz9sZgQBiqwcvGD/JjuGQfutl9XwqXxdPC
3JsKtH2ay1g1NDxxoLKIKxKLJZmczDbsghkBbOS1+WO4RHlawGdtfLR9Uok12kdTTX9dn09FBBDg
PokgxAtapzfR0jC69gjFFhiFgFw3fENp8VuWa+4SpREkkJDKR8yOPy7392hBnQVsrfnJHL+xyIir
+T2IkDTTp9p5YAva+tKQ/MK1dWnEa2fmjwueN1k1xrPXxbr3k3J98KDdWKMQJstBTBsGowGAYXGi
cTDfldGd26PS8vHv40pkWQA2BN80wCLy2yKgaMugVYu3hfm5Gm6L/u8bjpAM+GNA5jyFs3Gn1WyQ
fvB/lMEubxKnBtlNbJNk9tLru0u5JnCeKLRjRCDtuFwTXpMx4izHi9q4NXZhqHlTqPYVmsLh31H/
elv8YtCf4G0fGk+9D3qcpUM/DAiD7vmU6dqmVNHQmSW58gUhcYflFBX8rWVvHZ9FwxJI0cbE+3v0
Z4DuZvDQofIFRTU5PFjMzBcLroIwhzoTiPbDu2K1Wk1crAoIzqzIt2fjkYg3W94mCMln2xGPlHtH
2/Ve8zo8IvZMovrH9Z2gWiofxaQtCRXiySSdzt5m/bD4mzwLOzQFi3M7cVzN3KkWCV10yBw6qIq8
kRT3V1oD6AX8g83X2DIfGwvxVDDGobW7PhiVIVQRUBf5rVgoxwbCIFM1UxjKvO42o3kWF65xAKVs
mtP1HwpjuLa3VAc2BXQ9JOeZR74A/QHaRqllJxBqC/6eWXUrs/4xsI32LPqI0L7gCRPN7ZMH6mYQ
Mot/cAOwAF4tF2hzCAhIGaG1yzOD5i46XytwW5ttrNlcivUATABovk2nCK280ghyb2UsFBuOvVhI
zHBEqR0kQS5+DuPX60uvesoCVLm9jLCdUUGWDmizVjXPfNQRM5HdhwP96fU8KUBBj2bHY56vJzFU
t1Hn7hgVuuf69ttSHH9uW/ZCPplLN6ewvaLc4sz3DXB+k3nHjGnXep/7oUycSeMpFB4cJpFC3lrd
tgzs5eYgyIFEOUHqtS9BX78cZrNKrs+owjOAihF7A2l3zKl8mMZ2iuYoG9CpF3gJgp7YnbyURLp6
qdIMmjU2SUxEO3IOGTXBuTTrFWkux7+1uJWEYXYs3EgTZ6vmC9ULZNw3RUzI2F7OFwAaPjU2Ek4n
OI45GN81UY7Cc+OuAwb6d+LpzbOk6UU3YleiIFI3idcfMnEEWZjww5iCPabxdMwXiqAnRFIQ73O8
59AILR1dp+lHc2ydGs9VmixVjYo2CFjsY1DkxyHYXd8KysOFXpGtIx1luTfMlZRlQ19FfX0yaR4b
EAorSBQXwoJbmmIbJPgRh77Jz8bTPY9+N7vLRwul4S3ZEaGmKh9rJCWDYrTRQwisWXAH0BOJi2Fw
7xiZ5xjpnib1nS5EOYrSJEN+EQoTvI6FNy23od+Afc5v77NyqIaYFUH1Al6SEc3OfrTrafizCJbu
lk/uvOsQv2oCRtXG3qDeG+UavKwcMbR2yL1w7GrcevU76i7AMrm4JqgOyKTKn6BB7D9DctDg17Rb
QPVVn3o/mmNqljdjX94HeElSCPeKIzKi98PUpjPkMqyc7g2P3IzQWLu+R1QHDCgqJMU3fjn0q10e
ML/tcwFOngasBewwFcax+IcCIEh6/1iwLy0Ec8dXHsACofFo3nGdqoxqwRABIZwM8Q9eRZe/7wy9
Q3DcmhNv1tuBvAtBB5Hb3/9hmvB8cIEqB3eGTI7VWXbdOGHWnDyxMfGkRIdzUTki8G3/Z0C6c8ve
dYquhgGgUPac8N20QB0Dp+UX6ja302A28dIYRXp9WKoKMbILaILcxJRQpJP80QwMch9WEQEtLE2c
KkpyH6RT9U+vbGMW3EJRORJPvk/2Qf+jBNTnunnV0p1blzYfJ6L1vCxAw1l3nw3RrnHyfTjqwBZb
LCz7IrBQo4qBJC/E1bavOAvIgHsMoUqQN8ihjLHL2yMURm+yogdPCLFvJuQF6q3y7Ya3qy0+tot9
F87VA+X5z+ujVYVVYbhhpLfGULjGy+9gEBvmTd1io/ZoEnajodsZOet2IETjcZE7VHO0FbMLEv6N
6hXQKdxv0hvBaBuHjRFtUeZtE2D3kjJ4scS7vx4U3DsyHpu0Mhy3dLojs23mZcYFOlYAHAGnFzMf
arFQsI6hAnndlsJXXdiSBgRFZK/JsrA+Wc3ejeLaTq7/vuIMYhhg2dhyrBDik2JRh6PRzpvRKlg5
L6Xl7bLunpFfPXngzRfIYGqsWYrw89ycHAtkfABIOoO50H62oGPZ31hgdC3Ig2dCXnp+KBeInHzt
Qh4vyyvLX5Z5TluI7k5fRfar9fdG9Ov6+JXz+2f8cpLO4c4q0OpLTrPYr8+WuLn+85rp/e2Lzs+h
AzGewagJKEWMJFqfWQixpGdBX/LsAzG/XDemoAdCxHg2GGmzBK01Cj8qYa1EH/n6acjvuuWLafzs
wrsxY7GR3RE6xhmzE1o9EXaD8kzcupp4X3UGz79im/KzMfcWwhdc7eRkjK+8i0kerzrqDIVbwUC3
lJC/lZyDbdrPTCyBDwHZEatWe3znrcbeM8mxjuwnoPeO1ydVPZo/pqQDwqE+5ZkNTJnkrqlGCNPf
MB1NkCJCRrIBMEnUr1BwlpObgJB1ZevBW3chhMb8L9EUpss9Scb88/XBqHY74nD8oIuGO7SSXc5b
PQe40EJcfaTad9Ct2l3/edWynP+85BgLl7HBdjCOvjqWJDVD0J4CdHC4bkW1IoAL4fo2t64ruYKJ
TRExh9n1qStSk9xMA3SYNfenzoS0v0g0rh2lMEFLNyX5A91i+X/QJkWOCQ0KQJCjI8qUu9/M3l/c
yQrwYIjL4D4n/3B1bJgq3Lx4DCH1c7nYRlhxtKEuCLY7Hs+PoLPRPCSVs4Q3A7CPeEW+aYB0+Vh5
vTnh2ZA3kDoyEyLuXV/jTVThGmJEtCXi2Y1KoNxOa1q2WNocs9R14T23yhtqAnvtgbgRrP7IoyV2
b0AON7fiqm9fB79NbEg/Xt9yqo0NegCoHIHh0Mf5uZzK3p1oN00NgRwCN/fQLvN2EBdojnUDgTLm
i/b1H+wh6gYQE88TUHVc2hNu1LpDR5pTiRldkJk5iOITClXXrViq2wlAg//MbMM+c6Nbm4YTzaBW
qKbgfmr8OMybR1IXu9YN7grQuZhFnbZIDxXBeut09o1owVnviq8eqz4zmzzystt1jv/g9+E7zbdt
rkiKYNG5g25tNKKBp1PO9m4pMttcMnJC1ve73zOGyBWdrxzyIbd5Dc4PUbt13JsL5G6s6t4f+wNI
sYVm9ykX/uwrpLvMMrPVhqQhHOYC4d0Pq0khqznGo/v+n4aL7b01wmLVpcNa4HrunN4jJ2epHgyj
PZjEOjgFLu2q7aB7WTz6s/syBMtT3bTv/UUXqKgH+p99GXFHigXcLTnsR/OrM7/kTmwOEBfR7DiV
x0BhDbdcsJ0l2XWXtOl75tYtRtknDnts0c9slvvrc6kzIjnv0YVaoknK9iS8by07GuL7amtcq+rC
3jhcUScGrOVNnbUflyjIc7852Si3m/39YkSJ6c9Hg9z2g68ZjwqqCCjpH2vStQomtdnt26A5BcUX
lHbQLlUkSJLHwkG3eVUk+QCO4ebWdR/QXKtZMZWLOLftXLqIrnc7s7Fhu+Je3LivIioSEMzGPg7f
WL1HbU5zqagSeBejlY5cgByAWQxhc4I4734eQdppvlpzu+P8OdxaxPud5UJoketUZ1XbxvPtaKMW
MtGeLOVUxEDzgKwMORs0dYTO7UK+WlwH1VVtHCT8sWeQudkYOy6nc+qCsVtyeNx+HV5XL7prWuuW
mT6qWXNwU2Y6LIVy75wb3EZ95uJHUDfTCezgJz7syz4GYezqpGN4KGuQocbCfib+kenwoNsoZN+9
XdVbuRP98HIB2vFXPoFHAGBrI6kP1N5dP+DKnwfWYLueLPtNK05E3Hy0fbQVUbCBNd1DPx6vG1Bt
hQ2Z+Ts1hWS/tErEZxFbS2Aahfci6I0xvmSVJqJQjeG3FwSho4UEyeaPz9aFUTZXoQOVC7u9a8TH
oNREsKpzi0Blu0t+i1RKkX42lzYtBIbQgkyMhl7aceMZCRp0O6wnZxC7Zm1ers/a7xYOednPbUp+
qiJgnetLwGbB5r4nbZ2AheeQb5K/Y72rQcGbI8vNG5Kiw2lP+2Kf+WWKlDASwXjrhO2pJ2sC5u19
yOh9w4p7UJDctF6XYjRJwYoflVvvSpvfMdCkGU2fhpxB4T26c7Lgpnf9ndms6fUxKXeCA2/g42WN
vhhpmYDSXsG3u7UUihtOdwE9NH/PRQ3mCGRX8WyBRwBi6HInIIKtvLDs0N3LU2R4DF9zWpQu4MyA
XDq10XmVC0B0T74Xxp5zs4CA1mNk7xvPJNiN4zMzvg8gNzND3ewpN+GfocnZP8deejQRAIHMDRDh
9/EQvMvnUzeeMsoSomMdVR6pM2vS9muyybdzGyj0holXViypqGvdk0eZYjmfTOk+9GcAE6MGxczM
r4/t6Mdi8OLaH+KydG98cOr17foJ8If3rt3vqyZ8Jh46jTwnKWZwB07+h+v7Uzfm7e/P3IioUS8K
t9pqUIK1kqGutGruY+UJOJvV7e/PLNA5E+jGwKG2oF+0ZMeVvTg6cLdun0inzGdGaQccK1dRkWTu
uwVEdTm5WWqxr+l3K9LENLpJk276sWZeF2Q4EAa/cyCVUfWaRJyqFIgzjVc3+GB+V70vJy2vQOu7
QvT7lENiXgyfsuodkglm9jhbz614DL0XYx3jvn4vuo8N6WNCdy6Eq12HxUQcKPlk0W9shqK2prRs
bTP5xkWffZjkbMolaPJ+wYfV/qOgVRoCMp8PJ3O5sccl7RyA2umJ29/W7ofZfhX9vsh+VeNNKz5f
37f/n3P0vzMEQsfLGULnf2uVBF6PrFbSG/7jDHhfXFrt3kNcsjIzHsHVk7tDaszssLIxcfG54J0+
Wpl5C16nH9c/SDkxULXyAM5DdV9+mYgFWmbdgkbiceGxw27QanCcjCwdPc3FrzxPZ4a2s3B2ntaJ
u6s1oyHHtZfbFnXpsR3uuFYiQHWkgJVEBzlIyADOkY7tXBlZURDc/4vnJeisG/0p6bw8hqITKC3z
A8l0DdLKvXVuUjrF61LkwzrA25NRJCXfR+GXGXloFj3XpZnMJvo06iKdx09zuUe3UGIb886fHkeK
cDvSSTAonxFQ+PJArQyc1RsUhRUZDum2nqR2/bh0B8hMxs105N2TJ8pYdF9d9mmuT9c3kcqxnNuU
ZsC3C2KJzbF4UXns4mItjtcNKFf1bFCS52rpmFlrjUF5U7dDu1fSdp8j34jXkaWW+8rzw3V7qucK
QkiQyzsoJr5hKGUjr+ZgwS4auvIg+jmdMg8FmunB39pGalszPPX8/WdOjlQcW1TctbGDwDXWAVsu
NMNRnb0AxO4430ALgR/k8uy1NRj/AxNOxwa+1xMHD13AZbu/Pmfqc3BmRQoRsJddzoFrOHUC1Y/l
xfXv2qY+gIFmHl5b8eJWT5l9D2XSOOjedeCwzcaXme2b5ub6hyg3y9l3bLN95mnAhWEbGcN3iPW+
+RBViRhj09kN4b0f6Masm1nJ3YzctKeqgq2i+GqQZ+H9gP8sy0/10kEi8EPvndhy8KsvYX8QQRdv
jbeujhlRGehCXgsrjGQ3QPfSxK+sXQ0KcqST0z6b7L25jEnFjlXlxaASTqIMqnKBG/v+c6U7lypg
Cx71W6MTACUO6s+Xcx2u3VqCyA4NSGTqd8y1whcmli+V1zUxWut/+n5PdmZhZXvPZxWA0tWvcrGH
V16236Zq1CVRlEuPXY6qwiZOLCNcgmkGreLWtDa4w67PzVMBdUsDr7ByqPdkqFMudK8/BYm2hSn4
Y1M6XPDCQ9QFaNADfPMRQKedqO0daYddaC57g4nUbaqnsRm/zlV2NGmZwlWmHSvvhWOn/7Dzzz5F
Wg0/FHY7bS8BdwlikGsn5Sb4N8R+SXZTeDS7j9ftKXf/mT3ppFmGaA1hw02aI/w++suhnvNrCcjX
62Z0qyodslAUk1nxLW4djq0TpYR/6Bg8WNYnuYlCG/badYNbNChHi+dLKt1nXtszMPvDH5d5+5r1
7Y9mnm+KjMbtAtJft3MT3oodCieae0BpF0lw00G3L8IXKXkRGs5EIGiC/FHBHywy3rdm9xkCB7uG
1Hem0d6U9ZoG4h/6FSM88W0HuSXIgMioKhoAd2m16C+2o/pYrvSmB2aPASvTeZ5mZpU75szUttRn
vpkWFs3cAofFIctOWMaLtfJUVI0GbLQt0JsFRDdL4Jno9HxTR2pmVrq9CTN1y+KxvLMBpWh2gw7l
o7y3z8xI+6RduN0ZEczYGftaG+6vigaakai3xJ+RbJHK+YQ5edZMKzwaqBYfCqe4tztOYmPxBAB2
aBAkw8e1XnZ0gXbo9UOgGhzGhuYmGyxWQN1dWs7B7immETJB3lAnEO2Is14TlqgsRO6W+gE4FtK3
kruaOl5ZwgXgN2hv2GNX/R9/XvJO0WBUSE7g543my1J+zXSgHuXnb2SbwGHgsSEXR9lk4PNXQMrR
CP5Y5sMzjpAmvlAdF9T6/zMhDQF9bcThFgDebpiWXtKIpNDNkmqDnZt4s8yUldzjiNpYdheB1Svo
BDS6l6dm4Ynl1j9xjT4Z+ZBc312qEwq9y60IC6pFUPxd7i6ar/nQFivySSWycivbOQ7/4JL8EeBm
zSS+NYVcOTBx6J4ApAz/XppqodUB4mio0mELAvdYfukRiYxZ8Exp6KfXh6WIxbbEPMJsxwGPrC1X
7Y2yWaNq01IC33ayrj8Af4jXpYoNehinj6bV4Rgh1+OXu8rQvUSVAwVfoo9AMNrUey4HGnC22m7W
QVjJn9A/ChxzYk6dc0CENlixDz4bncW3+xOjRbEeenYABNpy7WiegJfubDzq+8l4D1JoyOHWSPRo
UgfKcW0c6WEA6Co6eS7HlU1r1kMyAmRnCyRMuTfsiOXeEh7d24uOWO3tccCIzmxJJ873jTXyBtyF
dVCBG9+4qxs7FUu074YsLZtmZ7L+eWiEps1TOUTcvduOgWaRvG3W2u98MD2gQZK76dDO6FfNpzgq
2W3dQ7/v+iZVrRr00nwPMGBk3+Wcz5rNnUdb8ObY3Y9oAYoTJz0wNLHMW+8IyiSkH36TIJpvelPs
IbP6YkRiyVvWGUmtHoW3XscHpTJib7D6TcoCe1C6HQObL5PLEDDR8BWdFrHX6DgHVHN1bkEKWKbJ
q7Ng4ypZQYvTUlTvEf2VmbP7+yWBRBnAuz74h99IsOV2hnYIjsrhmt32xk3rx/Ok8bhK13RuY9uD
Z6EEyLlyc2CIahdaxXMEiYkPzbCkfnXI+BRP9nPGHpd5jC333fXBbXN0GY0hgjgbnLRKoHW0yOrg
WVI5w65r3LgwPxdoOO3WGmVMAQIC3b5Qr9qf6ZRWzWBWPggPFrvSe8eb4dALklagSNOcJEXO43Jo
0jVWBCNw3gsMNc2hz9+ZVZtE9GjZv4ri20DqtCd3k/sBDYSx69w2oOR2uUgcfhMUr9fnWOVAzuZY
xrFQSMJBBg3lisAciticvBe75bf1QPa8t2+u29KsZyTdM2WfhxFq68jyR4/Wco/0fmTWcYacp79+
DnTtr7p9G9mX+7YcRe5SD8+/NXqqy5+mPaChCBu2+86hIJa14ABpN2z/d2t6vj5QrWnp5ikhb2Lb
0zarfWrSj8BKl93PKTqJEDd69tlZH6C8EfsT+b+5AxkuYaFVqC4MDDliu0Y8d9bNzDVj2w7dlUMp
d9v15f8eSkRFH2rXvsmH4lgVENLmJOWBoTkpak/934mMJOezRrOTuSFmUli/wNsdL+LT9bVSXdzn
B0ByMmFheFU0wIMajh8XBpiRGIhqRclAQ1HcjUb4yF12mvg/4DQ3F4AHNFJwGJ8M2JsHWhkNQXTi
hMWhtop4tZrDKEQytTRZu31t35K8TFmzr5y7cNJUtpTLCIYAGwwUyPbLyObVskZvbuCAIvNxzlI/
qxO6vPrGuwXA0OszrDa1lfe8rYdShuq1edUJ0eGlMIE4zk4YTWl+KPzU09UwlP4FDJb/z5Dsy9yg
NOdqQwZkIHSxPnRUxBsAscnvbfdXQF+uD0tRMcECnpmT3FnvNVXttZveZfRKWuDaGgqJ8vd+d2s6
P8bgoamOU6951ivd9ZlNyaflFP3+FFkzkNAGhz68t3svHtmDF2niSuWxO7MjObDFKcwCesKoYnvI
AH7o5x/XJ0+3VJv9s5jCrfA27m2MY5iHHe/s2OmDXSCidAGtzGDTtBhQ075uU3m5n41p+/szm/kS
hW0LpfGT5x8L6KSTpHHS6ya0e0JyV23vcrNsMG/euj61YZnmrfc8OuUtSATTBm/JzjQPKIEfrXnR
2FY6MlAnoYK+AW/kN1WLNlkT3ItwZO2YBO19DlwQhGKK16wS+zD7Rv9eIgr7H+U7cCGjBIzGucv5
BP7ZLoBeKsGbYe1pE32dmipFnu7n9TndtsKbCwe1gq0NFgpLchEKpHyuCFt4KlJ1yRR97QIN9Etn
QBpHZ1Gx+jkuTWY0H+cJyud+/u36GJTb/WwM2yecbb3QqKaxaWHC85bYKV/CNTzkoo8pe7aqD+6s
iy+VbuLMnrTVqzpY85Fiznob2aV3xWTEU7TXC6wrpw6pOFA5+6gFyZmDIhOs7GawQFQ8gbxSFh6u
z5vyyJ79vuTuDJNVC/QqAYgKk3x6gSqVLuJXjQBZly3A2PgQZAaosQBDZrQEGEHp7ygKLOaY/v0Y
zi1IY+CLwYt6CXErgbUiwkBcpzugrHndiuqSRduqid6YMNoQ45c7bOVdULHWwCULrg974Ltl+mzk
Y7y6TlKPmkBePWl/jG0fc7adKV7tlT3CGNrw90P5ZIQ6yUGlBaQB0IqLzM0bwDjru2ggoY+wr4ri
hgPlN8TXJ0xnQVqWriSs6WevPL2L1vdV8OH6r6sOIDAAIHdF8TwCycHlDGUBOFFzYGJPY0yN4zIl
KKjOuh4ElVcBTaSNjAzqL2/y4KsrfEjLg7eqbH52DZxjWSagW4xrnPg2j51KA9dQ7rEQJSZkGtBO
Jp/2qM+nMphgb8HGyvovneUmVfiJWu5h8T9fn0Dl8iA9vskcbtUYKbiiAER7c4s0UG99YsD7/Lj+
88r1QZs10u/QcIFwxOX69JljEFLj5/3J2xlsTlc3ALl5mfSTxpJqkcCagBjf3mh45TC/R9Xa5iYi
Alt4yThVSWU8tPSuG6atCPlYFPU/bGxIQ6Gd23ShUyHTavAlFD0IL5HbalMREzO5PnO2ckBIz/0W
dthkdi6nLqIkyxpa1adq4SbaCwiq1vmKPLHjobY5T2valWCaQ+n1owVQ+xfRgpeg8LJ+R1aIaze5
WBPI3VuHaaymnQHytRh9uB24R5bpqfS7KV5z9MBmkfXDpQtFo1zXpSBHRheREc0oFTtmSgwefhZd
tmp2uHTfuEjBIwuO/yEFHwDALHnRfnJYZjR8euR9mbTm4+B+cddeM4NSoPbbCHK1yH5vGqTQJ7qc
wBAgB04qujxWg9HhZoNg9jKYAwHawp5uC0aNj7Xr5i+O3/R3LihZdIGw6myh+utvShYbTFuKDrqK
cc8HCfHJKCCVYkJ/DadAVwaUptIBm5p5bkSaSjoTo18Jtgn8X19XcYiE8eT8w0V0bkS6iJZgKMGH
ASNG3Ib7Wdc5q5wovCcBCMSb8k1hxGkjsPkXQw3aEH+8NXsPAiarUWniT5UvckNQaW3yZAGy0Zf7
wV0GNwd8En2nZnVrEiNuRLtDo1S8dq7GNygXBYRdaMJCbRY8UpemgnDMJ6/wqpPpdstx9gkFE28W
xGbQlcfrfuJ3rkmO2wFvxFkC/7QP5uRLWw4J/JoYLnpAGdqQvBXnvJkD58lzW2hKFOEUxqHTzkAZ
Znw3rhkSyPMYfsJUfzYX1iamcGk6gn3pJjCEi70j1tj0OgdZ4Gh4xJ07pI5pgPKHDdMnUkI8thyG
5Ra93EOMwne9d1s88aKQFodsMUUGkqvBfeoJ+2yKpbiLZtGkSPG4u5CU6Nx0efgQoiSVrEUYnBrE
N4m/0E9gzphfBrNdD57DPyEV9XUxl/rFytH1WQFWdbeEfr1jaEQCERSeeUv9zVz6/MDWaqPnAaKt
XVak+uz5VRRDBV1jbt/PgZfFzCy9GMpFjyAE948TDbyYTRRegDRlzAT5bEbLlwKULwnQJOu+qD80
87twfaZAS4J35QDytWVfDxwiMO0aF1k1pRPQWhA8HQUInJaE5l6SUaiFBVZ46KKmSfsRXZ8OddCj
7SL9SR1Ck9Fm4W0I2FvSoyK3rzra/4srABoAIEJ0ob9l3+GUrLwWePyuYPywhyZZ3Y9UaFy3Kjg5
N7JdW+cxKSf2SPKiAoTcTKCa/MEm0W5tIDEz5XusuOYkKQDZm/obtGxt4D3RVyXZIwxjZYRVp8pm
Im7LbDpFhUFvqB9ldxTbO7GKZd4Fhh3dWdwsXsceVbWkM+fpAZ25/t7pK3I7I1lwYDlxNHki1UFH
0drHmww5vjcH3XfQhbNEfXWaozUhJk1LE61F9XvNGcecykc8QgYRbWsQWHzDw0DarKvcAU+b0vXJ
1lo2vUOQ+J2EK40H5vpPecPFwcJdc+/7rae5R6UxbvcolLYRhwL4BGIZuREIh28Msylnj9xvjzxY
XocoSCYQMGmWWnULANW1jRPJWjwHL3dWR8LaZcwnJ2v5iP68TDOJqnjq7OdlEC+xUIBZC/z8Ut72
8y0Aw4G3F93OKb+35T9sixBwfQ+NuFg1+VkyztQEoRL68omfnfIgf/BBss2JDq2lutFQCwcuDBBo
nHrpWuYVzS0eMTRnbwj6Fl3FblpQb29wzSXzu1Ar78BzS9Ip9KH0jAoohyU/f6r4/5B2Zb1t69r6
FwnQPLxKsh07sdwkTdL2RUgnDdREUaRE/vr7qfte7Fg2LHRfnH2eCniFFIfFtb5h1EOumfsUTqyO
LCJgo2PCqjBg453lqc0YDEluWm9uPkWW7O6Gqo610YzHce1OX6zNP9kP9BdmMiFySWTj52smN3WW
julYfeq9H7b9LeC/nDXnpmsH3scQiwSrsQxJu1JW0PB/H9hzFpzMbpuSpwz6fbe3+dpgFpNcQUY0
NykG49gyDOr9MM085pXdfH3NYMLmHAhEoEW6wFQBHdeGQTcGBfR0EpGHWk/h7dGhXIm0yL//99v8
G2mRf2uu3hdpi0iglugRpEv6qCyUdTDTstimFu6nooXnbdbhdtQl+q63Z/PKdwPoGek3FGVQOl0O
FOpUHUTBa6hhOUD1mMJ9UGm5TxvnjpbuW2Nrm9vxrmhIQeILdWHIVUGhAifl+VpMLcjNBiKbgDWD
kRyZ7t38TfOMbckSwGK0tN6w/AsN+tCjv0d7jAr90PU/fOsZb4cQ0wjic3Ey/DVxw8tzDzkhrGnw
KJ7fxcsOFAz2tDzLUpk0xpsg3calX2RhAUL2SzH70AVPt6fhctox3fPLzsONOKs9n8/CRF2iabYu
k654GuvvtP5aQYG7NkisG++3Q10usLNQzuKFDOnsvnWlkgmpU2BxtkG5IcAa+94Lzz5RGUO973bA
yxsKdz2Y46g1Qf0DjdfzsRmVZubwmlBJbW1LEecrt8bVn0eiC61YdPAu6kxdJS0pnUolfVbFrfHb
Sp9v//1X+uUYgD8rOqEZicLF4uNUMH9DdVaTCZ9O9gD3HXOvybfeT8iwZfan2v5VjY/SGVYOtqsD
+zfsn27Oh5yxU8AHdKRUCRBvbvCU/wdkHaSxAc4CVhGwPtj4nX8YUThV3pXA8ZOhj2x6XxQzaXGn
9a8rE/jn5j6/CM8jLc5o15Ucb54SVJkGdGULSICtM+rfraz3X2p4gULJoHW/9L5X7uuqs/fEdruY
Q27wW5Oq/rvnUdCNHfx5+uSx7QDaGxgoltzWOnvFm9FJgNqCFkJB3A0A7t5LlmY/CfccHhXKSX+o
QJeQZJ7Y1q8o/2IV3ueSt2bUMbfZZY4tPtfGVE6brAyKU9+a5u9izAS7c/EcuAcNhb5ooqdRx104
AI6p/1DU3fRE67pHXUgbHnNfe809EjzCVaPeBFWr7yo5oUyUNSRPxsztd+j9OiSEu4K18WpoH0Wi
8MVeMAJZajfX8NjkwDFWZpaFAqDcnSUIWA5cg7FEZlvbjqX8vs6nbl8aTh9mVKiD7Y7Z3m5xD5Rq
yHcaFgzk50GcZxBD2IqKmnE2mOknA1k9GixgJJm2RNY7MBaZVpEFIXd0/8vY1NopL3tJQ2d0xPfR
H6uDrrZ+z3+nQf9uA4M9FtqdKq3Yg+bLU166/T3TxWOuDfaumSjfl247bfIWICjQVHS85KiMRGcP
kQdxpVMquj7haAt+dcxC+9mC0LItplI824Gm3auAqkhag/eNunOjphjqk9PLfkdcWeILG0pGhnTy
bz03/McW9yPEr4qfCrqbW6ZQQfRdu9jWHWUbM8i9rSqcNgq8dDyg/wOPPqtO78Y86PCIhbsBgC9A
ILbmFBkGKfeg7rj4lVFE/WR+563fQH5Aqlg5fh4jMRsirQFuJHrRCyMi2kSe9MGrX1Tb+0/EbMtj
DjWrsEXv6b7xMuMk0gpqHGlfAxECO6bOyLo3WnO+k37lRRUU6XdelTpHw8rAYwEhArL0qDJIk8G9
Eiba4NF7Q2g4lXeonMZ616Wl/TYG5FFBCTkEF3TXfV8TvhGt3uwKrmOyxxoGGv5YblCsg6eCbIet
pxkiNh3G927aGgfN4v3OyyBfW6R4jWvSoBFlqYjMsjR3rk2RVNS+s3LuX+ZM55t+cWzaqdZ5fU/K
EwheWzP4QotdADX5NPhx+3jxrtxoKPdDdwP8UHsWfT8/x1BmyybSTMVpsnL3nTpeWcNAyWGH1HI5
9gAKVtxO/Y2nD+oOF4kbqtEM4s6l/cEzSBBONdFg/f0N1cbIgR/JcerLOjL5187WYW7rDRtegIo/
qkF9ymt9/O4zrBjTLbZsGM0IlilmRPXRPjV4Ke3gKzxtyhEU3ZLXLKZ91R6HdLCe0DGiO81U6Vak
sAqZTDV+KrimxR2r3mTA+rvCQWVEs0svFlxA0RWC0buy7vh3PlTNtnaDH7KB319GUXX1VBFEbZBa
R0lRnuoDf2s6nD3pUo0bP/ApUJ3EFc/UItWdhZfqpifD75pZ8CnpIWFgSZ3vhFv3yAK0Po/qCgti
ggAMEA86XiKpJUKPFcPvoTDsUC/FuEsZPIJyAodVWrHiVBu8ixqW08exkWuV/MXq+ef9DH9uZKG4
d4EYOP+oGsbvBZIPCQ3yLuRte49ccNuYsD/Re29FAWqxgv4Em21cUHecpZGXWW9QkqBW6OUnXu3E
k6MdIVv9CU6VdZT6PgHpzNzCjOen2Wor6faVOx57VkftHKQBtF8WV7BRtJXmCCM/4ZRrIdAGbl0D
bbKVDYKpWt6+oOHibDBhTHjRTjLTDKh5qfKTOcaWgMrmRpUxWv0lj28HujqaD4Hmf/+QsaRFqSmc
nggkTqldhE29krteS8VQowPQAg0e0PuX2ppNbkg4lmr5iVoqyWX+UvFRQPF7/K2K8THNHdRuzSPI
HQ8sH391dHpZGeGcHS/mEkUWzKQ9HznobZ4PEXZMpQ0hxjTxVCuLMHfrYMcgQ/DimLUVUniAxO7A
qjtROjJm3KMPfV2xzdiNMAWdaPkVRH7jCBPqdFPBzjFSbpe9tIZXx4HACuhhObtNUz2461NfbXFB
/AaPhh5pULF9NmRdD8yOUW2JQ8VTUyn3MQfDJTJYJR/GHBRUExS82C28KUZxG6VaFZDpq8RXeUyl
8B4hSZr9Tnu//ZzpyKRuT84SX/TPNsL7xYYPBp6Oy1oUMVJnkGbAEjt41rU7ZGxh0TdxqhF4SMa5
9taPGY6cldrq4qn2T1QbmpgA/ICxe9FSJLTyMl9nsHfpYiQdAo9jCBI0Gso7lRPsWq/Od1O6hk2+
8mRz59IqcPSzutSSgMNqnwlgqYpTZXnHNs1hZJKar9Kjh6CpdlmePq7M7vwSXiw9F0Jws5kNqCmo
L54vPTLRuml0D2dF57UPbjFMDxQVrs3ocHOjGqc8YBZ0gbPSDE7W4Ab3XOXaAQ3mdM1aa17lt/4U
c/GncHCbDOHmp1kSoq3ZIbC6J2VNf917gnmmh4YQwBweXnbL05E7pSeIk588w4hwU4XMfaESLdhx
5fl97eD6GGjxPqGEahIGrvmJB28lpI0qgE5vf71rEZzZwByGe3AkWrbRJA06t/U5ShXGFGqODoOg
lVN+sQ1QOApAkcLGs6EZjcNpMVmBClpW6liPSkMG6Svo+zVhr2khumAxBPAjc80j41pEqGkCNAvO
DZi9i7OwlqhKF6zD56l87x4Pf+9BObraGA0NkrxzcXPqFcuf1WCuGQhduwig16ijVAJdt7lSdb4C
KymI7qfKSkyDyl05WuZLDeWvJ89U9T6gwHq56LfAKsvttlmJKzWnRbA1lZH9/usPi+YrMEUoKP/R
jzz/QwxfWmPGpZV0VXUo6vawVkW+snJmm6eZkgaJZJRrzwOYtCEkk5mXNA+Gc2rWaNJrP7/8iKM2
FcyCZM8gDlV1h+7n7fm5clSc/flznvchJ2iFXRnA+3kJ6r+N+AnJd7bmvm1euZSBVMCqxwbDibdE
/QOEZxuyLtyk8yqSQhhA86DHVMAKDloBo0c3HrwJHuf6o9zRAhBvdGa7g5YC48j67AmmniFoj9aW
CK99LDVD3wg0wt4JbeRXWiCxCpF2omBvOGtQyMXs/3N3YfcEgNrrYIwuZp8EpRo1irtLyD7MifsM
UMb32x9gEWI+F84mZ/EBIDFaVgRUvMTznsi+7/8Oi40R6AD24RTQUb9ET28xAr8BPCC1uZFwAqew
kj3gAf92ewSLJTSHcMCkBmwItTfrAqQkrdaQgay9xM9NHgaDlr/qeTriASb4SqjFZM2hAOhEIjHb
n80G1eerFUoC2oi0SqDEkAV1WOU2/15oKKz89YhweoGg7ED4Hg/WxVktTDS88TYUQPIAc9QWERdv
ufH3T6g/T4o5J5rF1ZeLq6AoOjiNHJN0sjYVROx4vnH1h4GvUS/nJfQhHfgza+jY2XiAzzThJbzT
6Id01NUwJobBm30HO+VN3kNRj/n5VwNbL/772fsYbjF7tPVACXYRjtIyREUgnlS2sZ2ft6Ncvgkx
Z3icoTCKjuQFC9PkjcdN3R8TMc5G5O7Ol4ltj2FZvjNgPgO7B1KObG8HvbLUkdrhBTp7o8MSYZGI
eFBXmZp+QtCpDyfzk9vTsLBWEuZri9wDehVCYmjAozd9vsixzQaLAcqW2IUXqteU/SW99M96+Bhg
sYtcSbmNNT4m+its60N7axtrJojzN14uuY8h5jF+uFZguSOrSiFEdqdDC0z7GakUhbiVs/PawgZI
ETLC6CbBgmxRwmr0wU9bjihKhFqwm2ANs3X/02zNtStgiQEntRbfPPM8zsaciCRnwRa9jFDiLWG7
v26vrCuPM+BB4EDnz2UGaNQudo07+D0lBjjeDcPG3BYgGwoURnNAeu6JA0m1V7kmOHZtoX0MuRhZ
oQH3a2WtSOTRajdjc3d7SGs/v/g6Ix7i1PQxcSx7HNQJtul///tAq8/axzijgRY4X2Od35oGiLA8
6fwhzOeGxJq08rXtPltm2cDf4sssG/E9tI0yoLx5kpcvZubGlfhWV1/+wyjm9tsMRcQ6XmxGRTxp
Ow7hCQuRpkd2t1bDujoIFw0ydODQJFteM8OYMmiK6yKpTZTc9yTYDs3uP4zhQ4hFDsN71zNKbohk
YAch74a/y1FxXs1dPVQs8L8ZPb6Yok7oxC97lyfB0B66gR1d9gRM3d+OwYChNuxlkMyjE7q88yfQ
H4xmmKakGw5o5aO6c/v3L09E/P4fHXJkwDakA85XqzFKwjnQi4kNJS7h/ubokeTqkNpiU9nVStP1
ajAP12MAchXKEfO/fzh+fdjbFnpWT0lgNPtaHgOAGaVehPrghDr7DzM3+2bgPkSiDHLyebAOMNcA
R71MsvfOuvP9lYm7cjICZQy482zZg23iL37fVFZTkV6bEvTDPlkmh7iS30UQCHkCRxuCsn3wYhPy
rInsMFjjy+3Pdrl7UJA1ZpdaNMDQH18cYpPoM5tbnCfcMF+rTv8Mqswvi6Urg7w8K8/CLHFcttsr
MH1Gnoy191uX0FdCpej2SOZNeH4lIwSMj1DPBn8cBbnzz0QMKgZYyPAkU98Gy9+i5gGNERZDTiX+
D5FQ7kCujprKhfF6xnymGX7HE2LJe4+KLBIOjfIeqWA1sRUu8hLFNZ8OM1bRRY9fD3AXzF/ww1pP
g7SjljexpGvHdotIY6TXtH8cjcy7D0Zz2nBXj2xyAhq4DHu/yQ6l63TotvbkWcKSd5ObRRB2nas2
LXftMBVi2N+ekSv78exvnL/Nh7/RVq1RNUKwpK/0Dcmh/FuNzUFBNcc2mjdZd5vb8a59a3DqUOCB
ItAsJnoeD+U/X6BJy5KMmm1oZtqdScUG9MTjUK2qD80n13JhQecI9fbZQBcSsOfBeu40Om07lhjm
LzX+KrQvnvUi5CcDUrsN6skHnWh7p0f1nP6crJX37bWZ/Rh83lgfZrY3NS3IOWUJaxiaZub4Tr3x
ZSJ6EKnGvbPEGqN0aZH0Z715sD1ErReVJRgHn0ecyOwyZzGWVHrD5vajcUetAhbIJmoE9cTL+66y
yhM3oRNR9E4WBT2gU05v8Ah3j7Pypa+dTyitINfW7bm0uNjVA63qSuRqSPoRHAnWaSciql9TvoZ7
u7aiPsZZ5IrwYkbpS0fjsaFHg5exVmlRWeXR0Pylsvw/84t8HqnK3ERa9pD8rOr8NO2BzM217Dtk
Y1hISJn/vL1Drs4bOgPAWLp46i8BZK5ganKlMSRDQD/JRt553bQpWL6iIrVEev8ZjY9uwHzpA0O3
5OuwfrDyyrTQc1FCbYKxUZvUABYpHTQrbJD1xxnAEFFmddVn0VT1RtqeioFnMcAl6JyQmgY0jBok
JTXX/xI2Of9xkDACAAM1ARjULa8EgIenQRaEJQ0ERdAjCa3soJkH4bzdnuwrtxuQTHjZQB7a0lGH
Ot8yzEELvBCII/S3qf5l9M3K3XYtRziLsMgRJCjS5VjVACVO2w4sMA9G3qKoAd597g0wRsZXvN1D
11TR7ZFdOX7O4i7OvrpGh752EZd1r9TOIp9BDeOOkacyff37SBDAmOVukdddHulp0wRsPugc8g6X
j3xKRPOL4Q2vnm4HuvaxPgRaUvS4mdrQyeS4q0w4ZD+sGUat/fxiLQQ6y0s7xTgmwEDsQAALsVbv
uroaPg5hsRrQ9KhrS5svhS6RuNu9NgVrkGzr4VWZTYyVEhGj3EpvZequHCogFGA7BTi5LhVATSfV
4O2dMyjy1nLDW3vYzDoVD5kFD5XbX+laKMi+ODMkApZDy/YmiPNV0BqoTAcBefBy+y5PH3pn5XJd
C7KYx6YeTdh3jyxJBwU/mTfmvRcgSN0eybUt9HEkiy3kegwkfR+5Ue7vsxll4d7Z5otjfbaD+P8X
aV6aH3IFCv3SoaswHJXHhRfhpc2cKGPHclg59a+t8Y9Dmuf1QyBhKWBqdYWWdyrv9cx58oj1/fZY
rtzHENL79/vP//4hxFTBqdjSMGsu3kJZ872wjMgEKG9Np+PqUDwP9Q+U+BFwkV+YA/VyWmErkVI6
h8x19HjSVLu5PZprawDlO1AYgUSe20Hno6kJiDduMeerVR08iR7dnJ7oLdBYlh8PRUMPg1D92+2g
16bwY9DF6s7HMp/SBlvIqB6AUMktgC4etObldpQrQwPPyEOVGpgUGEwuUvE+J34Gp0eeFLJVj6ai
051etf7eh3JULHw5PJYBX2M3XUtSPeQ1QECAfIo5XWwqoWMnSQPLQ2mPLnvvPfe+L8YN/KAiMM52
1BWxkx/TvDym6RT3auW9c+XggDA72g3QlcZltVw1LQ8ADC6HPmFWE46ZDcO1V3ONv3tlZhEE/+FW
tEGvWowR7gw6rWndJ7kRHIoMELmuf+ATrPqqQydWU4x5DS6eOZAU+AMyBw8A/cbzNWoX41CTrOyT
vi4fnSrVQ7PsYRVK3h02Q9sJKcJM2C+16MPezaOppuX29lq6shnnGgQ4COh92RfEPFHlaS/rgKKZ
XX4L6Ndi5Gt0yzmPvxjlvyGW9AM8UCATxTyaEOMOddVjKV1Y9jybqgw7d3iy7f+wUuCdMX9CqPTA
3vZ8Vq0KjNLMtmlSNN27y6cXwdmzNiF9uz11VzY79h5+H2n4DMRYfD0+OWavBpcmRmnjlXas+Wc+
PLrF19thrn0hVFeQ5gL1gIrx4lgWAdhBXtbTJH0cnKO/5jJ8bRR4483pHyAkF0teNnzEl6CYLW0z
0nsh3pkHWPjKaXxl9wLIAPAcXpVgSC4rKmCud7oELC6pK+fANBYpDlcgMq2EubLUZnWTGaIFQAz8
hs8/PaDUpKFVpqOZNv3qcvtrOgQ/B+4/1LWWhhJ1ndDAP0W3v9Bl1LlNjaYRgHDeJUyr8IZATp3U
EwcKybHiyo+pqYVuZsMpgmSRTEGFNuRa9e1yYcxhUYBHTcYACnrGSHy4r6tJjVRrKj3pjNh+Ecbu
9qj+TNb5vj3//cUNiocl7u8Ovw9h0CqEoDA86WFoG/OpSuAKuCG1vePj8MMs2i940bz3vdp2Goo0
hmoirWJprAxnO0k/UVwLg9yE8Jj9qUytu9KfHjsRYK+Y7FgpKmLd4i/QeP48ZVlkZt2u9cXGMOkz
aToApwRocdm0SVGHG4Djt7j72kOhHm/tAr304bXp3TsyOpGrWZExGPdEiB1uzpUK+BJ0grctSCWz
yjdKgzgpl32VoHH90iUjJrzLyUkRnx/GlpnHZjLEXZabxhMMQAsRgljQngJb/6FpQ/8sMxK4oct3
qXtU38acd1WsFT45BqnbxG7n/+i7HjXTgcuV3XC5QP78mbPmvYdOzbKspNm89QAJdY/SB9PmSxbf
XiBQb7842V20gABNRE0WXHpvvk4/rECPEpnLljnHxnfriBb+xinlF8ZVZBnjBmYuRWjQLKYpeqiN
tQXL8OD0FjQkabOHouU7qA4hmwZAk/v0UfP8/WSXd03T7/FzcQvbEZ20EeQQkLrJAUqNUEZqfMJj
OeEB3vvZSR8GcgCdEA4xlf3LlP591procJv9J95lD3UVPNK2z+6ntj/yvEXVuKAbtwVvpCx2pSX5
78yiQLSnJYt7WFOHnQfJ4iYdd1PnvzXlUAJONCX51IwhMdhGM6p7c04+Cota4ZjDRJcHiu1pAdex
erTNUPjVuJlgLh4XhMSmp/32uzKaQM/xiwa0nRZGmBoNPQERGmgaFSGRxbBNUS+mYZpXXyfffRDN
8FY4QTw2/t7u6Mkx2NEpy9iy8qdhyPdTqu/tIbhPIaVflOwAyeI3cKz3ue3egT8EsV4eK6ZiMlZb
wzWP9cTuypZ+9tJ+r5zsQeXVtkVtSg1f29aIR+ZshKcd4TGDc3kMNs7YwQJU3rXS+2y46VOVC/SN
g16PiXIfsl5HFZKO79CzeGutMUa9NHFrc0PHAASXKmnImO9rTQB57k8bM8dK8M1NXjjfYX510LOB
R01QZlGjgiycZJVvWyMrQEkoEmWVqDiO5VMxsdga7O9a43hbGy5EMbD6EGwZm29W5vUHWpQ7l8Pe
DfUstwP7x5Ix4ZW9c7J6b3s1yB2Q2oxA0wIY2U/fyyLvD1UfGLFHdSBIvDH2gfcOQTvLI55136YB
0mFu6qzgWa9sQQigAagMHTQU65ZEwrppjZER4RxtLfhmtO1bLlY2+Z920fkx7X4M8ady8WET4iVT
DWzizlEPmJ6ktplB/HA036TWNjICRw1nk2PFhr5NUcCW8Un05l4vSn3T178t3d810MnVoHs8/aI0
HrCoji1n6Ipa1E1qvQd/x40bS4oN3L9VDM149UpKgz0QeMus3DmXyQgKmw4AKhbOWjw2FiXhIs11
QCOM6ei6XcSmhMFnqu+e/SxfmbXLk+s80OIJBby04w2WQtKm7lrtFzpj+d9XOj6GAEzq/HDkzig0
PKGnYwEDhfJzR7d0+OtiynmIxQ3dNeAcdvN0kXqj4DupfdPX0kN/gbTEpYflhZK5jgf7TFpZzBTo
Kl0KSLBzdHuvAU5a9TvT588NMJ1GbkUBKElWwEmsdDVuA6Mwt2anhrjXtR8mk5vO4nFK8nqTwX9c
CQE9mcCdL8e90MiT5jZf+NTHIKmNezVVFU7YLH8oB/hcy2mgm46B3UgUfZnggr13tTLqU+2rTrvH
UdNBAh+famU9arKBBpz9UIwjOU6mqOHMJp/coNkIbu9MXAC8s7+kpPoW1PlbldVOCI6VERl9j6Qh
mN6bUnxzjOHB1LujtI24EN3Rq7p9NqqI5IEV+tC2kUPxDc0bpDKO81CgubeVWdaCwWk+DNCbJsz+
rEsHdxmNbGFFet9v7Vyg0AXsWC6Me2zNu6JUz0ZlOeFYBg8ozD7fvpIv36/4WAACwDsNKNCL6nte
+aAxFcI9OoPIcJnRLuy4fOJm8dTqWpi67sob6DL1naHn6NE5aNOBNL8oeBBJ2loQZRwD1UBxJc/9
9CCbaXgeSQBnUvCLsbNyORwbJtvt7cG684+fn3w4o12w6FHguYKp9E20Lzyejsccom0P1Orpi1cP
9Z4P1IoEqks7cOryF/Q0tdnYw/1eAXh1AMAHIqSZbh1gf9DPVqT+K/i7zkNfDATW1V1lh46Xg+Qz
0aILwcgrnmVTTRuSOd/b3syeuWw7Epkdyz5NpS6e8MJ3Nk6VQaQBLRj91ews/QdLoYBoiwHXMPYB
dIsVEJnQ//ua6s6wDVovePFTEweQ1BqU2ej44CmWPtisE/fUz4ujphU0Rol5uJMGxIgFTwdoEhjF
PWcTdL9M4n1iIpWf09QdX0TT4cRGHvzLMBn40liZUQG+bBrS3NVqiPm7WVSmooem6GTtoBO9VnOd
z4HFx8ABgboQzm4I/Cy7hqS0R7ySfXG02PClN/MNdUTkUytucErUDt2qMX0qVhWOryxAiL3OD1cd
siYXD0ufeZpfmMV4bAHi4cXvtnjJh32Vo40IEkTrvK+suctR4omM9YaKIh60y04i3iu+8LmUuDc2
nJ9EvYcYur12rl9mDWgFzwwYEFxx8i5BYtQTtMv8Rh5L+iib09/DDwF5cWBXZcMSHbtnUbgYYSY+
UB3XRh2MNVyMbS00ePamuzC++fvpwhUFGgOa2oBXLy4oqLLW3pRZ09GYnn1zi0U3effjGhztStYA
ON2/URaHEFaF0Y3zXvKsIoRL4q6yvg5z2d95uT2cK1nDWaDFxGkUwrmtjkB6+xsPCMhm6vrb/y/E
vDQ+ZHOT6U8OMRGCBFE2HZkdaeMK9fXyksDnn5+wM+j9koE6EDs1hnqeLobjDV6S+TsdIgakQfH3
6RzISQ7ioFRtXsg7dcbE1dAa4kgcT/wsal3tCCyjTkVpmRvIsABvf3v2rqyEmQ2FDjTeTrgJ56F/
mL2qbXubd644QrET9G5yZ2NYDZAL6bRmQn5lFgEeA27bREnaMfz5T/kQSneULWvcdEfBXHOveKF2
TdfRn3UeTM/WoJeRN43gi94e4JWTAdyRuVoHiBIO2cUArXQinGqVODp2Tze91PWt8KS28t2urHMH
2Es4oc6Uzgu1Y8fqObQ6O3E0xl5+opMkqOdkxkZyaw2a8Qc3tLg30HGcjcRRsAOabJFfEt3IQNIh
4pgrUSaittvQgDTOibuUfco7Zf0gclBHz3OypFdKey9zUsBa2B0BN6ubr4Pyi0OKW3vTpbmKmAki
X8387CkQAZ7jrZGikARbF6tRKnRrx+RRNtTVpoITRjhVOTQypgFa5LSl20lUfjz2KnvAhc+jLhj0
EBfneJdP7MfQ2QJoRw17hrd0I6d2N+kTXpuig9Sx1UD+Efd0KN1p0+fQ+ht9UiALmbIQeL+oK51s
a08OeheVF+wLa8DJq3IzNqnm7HkDsxu3tKs3cIp/GdPg/Aom5UasG4bNYBv8YBpjuinyge7KhpKT
3nDoynH0Sn4BBa8dK38wq9AySuiMuD0bH4cyHZuVOue1ZYElAWlnFxjQi3pSV2em0sEuOdqDnh7H
tmXfCORdHoyhlSu1tivZBMrqKLEBuO6hjrtY56pPOysXZDwyjTdb5Tr+iaQiPVENJpFQarI26dBW
D55Zpb/wDM3/w0hnMVpo7wIbgW7T+eYmjGhA3vbj0Tfkj56D5+2WcJnKqjXA+ZVT5OzBuxgnN6rc
gtbQdMzTEJxdP4t98SjLk1hztb5yMroAnRuY0wAdrmV6BrUWGmiVJY6jekTbDoKd9439Zmg/b59P
19IxJEeQGvchPYDy9PnEyVKr/MlLxdFtvSjN7DqsZf3Fm8gPHaKFsybNq4Iyx8qpeG1wPlpYvgtH
BkBSF7OYVyNYXKVQxyEHKiM7KedbZpBI1Wta1heBANrFI8fDwkB/AQ+s8+EBLB64dKTlyQ4eYK2S
Dl8aQEC8r7cn8VoUFxxzwC3hhIPD8TyKkYL5RlynOAkBj/sR6hcGrAw8ALeKlXV+NZKNdyJGAzDy
8nOVpLPRJUmLU+lYB6zFnS3akFftoXL9u9uDuri5MHW+gwbJTBsE72Hxjbhw1OhC7+ck63tv26mV
pObibMLPB9AMQaoJcsVFoU2anZnWwG2eeq3ZUo98lqhIukytwDD+NPXOrqs5Dhzg0fLzTCDUF99m
CnSUJCZ4DARWHVsdRH1RQn4uyDHlT2CMlcNzB3UftGXCcnqC6NDKSr84L/6EB+Z/BkJfAmP9oSX1
oA/FiY7eXLt+7ibtG4dHRJl2BwWi2u2PdnVW8Wr7v3CLbBQCKV2VOxB+IaYDoSISGc6X/K9pEosx
LaZUt6exdqQoTs3IQs86BGxlP10ZBVad5UEkHvbm+HLn+ynLgVuwR4wCzN4oqI2otl/rdn97qq6s
bwSBdDHAj94lalYjXg75Mh90/+pr6r6uYQWufHjgsmx0cUAaAyJ9sX2w7nSKtKU8dTqKARp6kfdN
Zot3iAy4cVl55VMAnbL49piuThxsAnQwPmZC7uLLjLWfqdHA8QC+dWT6NJLBPs+rvz+EPB1w0Rlo
j4tpiTtzHap1U6bw/a085PZjM72WbNaMW/lCF3cTLj9EmYGp+D9kYM+XgV3nsJR3PHIa/iD1/Enf
Dh2MgiHj9AIDaRqOYFBGdtk5u9vTuJQuADoVkcH29k1U6uc/4TyyRikwnSBlnyyabwzN3qGHvYXT
wLfJZHvRdr96xzkSV8U2bR5M/vt2+MuviFICLD8AIoTuH5B959EhKFb5cIFqT/ojm6JqCLO/BpEA
lvMhwrIT3Zh6bXcuIqCp6zwNlDbv0/+Qdp67bmPLtn4iAszhL6m0oiSH5fCHcGTOmU9/Pvqeu7dE
ESLs00Cj3TDA0kw1a1aNGiOS27WNsjiQPwk/XDwp4tlAytBzFV/ysmPf79KfffNLN8/3p+r2ENOs
Nd1OPOnQQ5hDOtrGiouxTPOjGlqVE3ZquRHzbq2VYmE/YGbSAYbCUiYvMk+L9HIYlVKZH8U4fnVF
GWIwf5tZb0r4MQ3VZ3OUNr6kw6BDDbBOVg71zRiBkYAm4R8edwuAj043xyKUxmNVtdZDFQrVjsp2
9bcB/MzK9CsunsfCRLmcmJPomLsPBvAPEFAlg7ktkocs3qtjbXN53l+8m2AGk2SZwLGQkaZNbbY9
CiSm0M1NxaPR9u5zyoPvmPRuuJHBZ24spQxXNsuiPZnUFvEMTAjzNJplpdUYlu547MskcLpc2xpp
8mzl4Y8GTrH7Y7vZ+tPYLmzNptPKUkVxLR8F83w8mkq1b8v+nT5K238xwxWJVAat4vN8nZB7lOdx
RMcYnRh7LGsn7s3ULspuJbBYmDvIFiBeg0gFvM68VwKFMejP3EE4KvLzmH+Kylel/laF/sq03YIW
6bEVuVcghCcrBJD6ehsqRR0VYFSEo5jJ7wylt8eIlonxKdXQRkwgWm6ldFOWvfbsC251aCmdb80W
0c3783pz9Uw/g5sHcC2SkzfMUUI/ZAAxYN0cG8kWva2XbdvAhT7qfRq16Env7ptb2C2YI1SQpkuH
LozrUUeaLsABwKiD+DE0IZL+2KxR1a6YmHcXWkUgaKrbCMQjr0L0Wdb31RqOb9rTV6H2n0n7zyiU
mZeM6cMmy9UJxzjedekuilbijrUhyNezZAYZZ7Zkltoos0HMwjMS23L3dn8tlpaeoAZwJfkMMk2z
UahilgiJYLrHWvnhm7EjWaeufpCEJ2sYee+vUd0vTRp5u0lF3IJ2av4UTkNfVjxLdo/d+CWAL7so
1/jC51rRdEEgS3dhYhrxhWsfhDZv5BATOWnRZz1R3iI6DzsIn49CnCeHaugtO6qzsrQ1ZTzJlhch
xjt8U3ptA0Go47rKuyzQ0YIzm3zlwC+tKblYU5ZNQyTGm533Uglz1XNd9xiPTxnkVD2lYGstaTN9
ZL4x8ffTHQMu80ZMDTFqdagG0TwOpBoePrhPyhrFDjXM+zasGXqg9bNArUBnHOXelI5DTAo2beE0
zjtAM5VJsi/p8x95aFi71lS6z5leZNuqV4yHFuwEtLHmF/rnYUMOvZ8VYeFGqmCbEUHiOlphhZs2
0drHDBOPMqXwQyHKzYOXtgIZy5ZcZC0b7V4Qq2wvJZxwD+6txjbFRrdVSLYeIGYONxRcA3uYsMmR
LkmIF+SFI6uBaLta8NVodWnbN21KVlTTNxWomxi1awgSTWGjBiodpE4h0SEmvuuoSptDmzle2fuI
qVtOIsZQ/oaeYA9eZth1iSQUbKTyqxKouh3JUmXnkpIjxNeXz10oJc9yZ3QHkZbCfWjp2XNQW4kD
ZFx4EdLgc5EaYFozs08+V21PTrcP4mxDQnug73sohX0x5vW2VUJtW0d+fgo9STnQf2l8Sjxf2VP2
VjZDE9SPXekGj2mmx/QrCvWjgI6mLSbB8FQZYnX0fQNIQZsD+ITGbg8l1ZsfoKTidoa7HWQjfVTH
KjxEllbum0TMt5ZPE4RPdmeDIqsOaqeKj/QWuU7garFDFM18Jnq9SQUuYjdqlW2pK+muozl2VxsC
InEmDMF973XPWe2rj4ECasZrpOjQy26+pVRAYcJHgQf+Hwua7V5Gzlb1nSHv+01Pk63t98bwnA9l
wwI13bNrRondq52+F0ex+WAKU7I7NNxjaYTuriMvdawMI7C1oAvsmGoHLDmgJVRRMHeq5r4qbh1v
KzcCrQ5OD8EZUfx435vePIOBGkyVD4ogIK+JH659T6xbRRWYpQ4Noeb4rrmJ3GEvGO5z61LKjKPV
VqIFh4JBzjhcsVykc8ynJNVeX4+1fgwRZYqF8YMqiC+9pf2+P65FM1MCiwwtlZf5i0DMh5B3iasf
ZbUQbEGSPzeyUu8zWcsP9y0tOi/iAgWSqAnzPbuPYsi929rVzSMSqo7hA0/upGQDKvotbORP920t
3X0QYfPmJWN22+kTmFpOpOe5R6tPTRtX+qTG0Ysg94D/zIzOomgjxdZK9/6i56S8Ta4RYP5NaJnH
AeJOce0e5a8malfb+0Na+/osaCgVa8yEjK/rGX0vgDK1ZiWTubDFmS/IFWnIYATzLQ6WMLZGrXeP
UhI/eoq/j4twk1raCa7bzBYCfWVDLI2ItyjpFyodNPbMkhOm0YVjSznpaI3JLyjpt2UY/MOQqALT
zD8VBmgRvj61A+mqplU694gslVOr4rORoakg/Sy0eusLa1rhC2cJHRr4WUGF8Bac10hpwHLDJJMs
WMhpe6aPPdLCXTyuoavXzMzCoDDsWjgpR+s4GsdALmyheyBoWnk4LG2Gy7HMIvk6UTrgJhiRkmPW
PSS5rfTPOZjbagWounRULwz9gQFeBHV5E459a2JIafadce6yd3oCu5avoPr3u9JW0ugrczd3d6Ne
C2VQDVhrrY+KEO5rfXhyuczuH9ZFMwiPwlJkgdqZp3PooSKOiXvrOIxOFp4AHwnCw30TS+50YqaD
QRBK2puaKPwquWqOE/2u5zqt6NrgsMwsdGgGuG9oWul50EmVBgYOgH3I1ExjvVggF/rnNDdQVRKA
G3a/A+IsZNxLd2sFxIJ0YwD4+79ZnIZ+YVF2i7BxfSxaVbHLM/hx8nOvfUVIy+6ygy/nNLWs1TcW
t+HFKKfzcGFT74hlywGbhZo4UZoQXr3pFij7PNlVceF0vbryClxcQJJhgLnIyQGVv7Y4UHUXPd93
kXrdjajveBowc/dLGPy4P5uLdkAVT3UINssc2jy0tRdRoEIVq9KhL4SGIf/qWdXOrVdO8pI/n24P
diO1c7A31wOShDYChOhax7ykn9DcBs2aYOxt/pIXIH1WwP24jagPzPYiBftYKdteP8K/c0wLdZ+Y
+oei61km7V0VDlugPbE96QTAyervrVD5eX8yFw42BQ/iQFOnGnej1SREnadJQaIfpQHe16T1MmcY
EZw0C2Hc3je14IExRTchOGgg0PPCSxRVYpOREzvqwqexP3gdL4lIPwRoh6xSPywOC0cFfJJ2TFSh
rpeuE4uoygZZP1ZhbRuuskMJftcVa9moJTNQ0E1ATSSFqZdfmwE2VeWZ6QPDbqpjJcqtrdAwuWtV
f40OEEZkvjVzW2wUxZioCyA+nW+VCRqOrminHUt4Fc+DYDSwUruSHXglHTyvWts6COsI1Ar8otwW
ekBtC0lnWyjzX4nYZp9oo+kLW65L6QBbBYT7WlKCApfUcxF53RNBZb8TiizY6GGChHXc5aNNbFg7
GmJKG37VryGSwJFIZfvea7N+Q89S+tAVTf4Q+LFuV1apI4jiWc9+4ZIU1NrKAa4Ec0kgpMWrJ1jK
SXZ9ela8ZHD0wIhI243a3pVr/+hmdYSyfe1tZXR5iQWzduslY4uUtqa9Q2hDfygA5dqlqLabHKkA
W9eyFL3RZnzxwu57mvALzMDwHjsw3U7FlQhYW0S+Ru2jR9qUoRSQJh0Sr7T2eSEqL3VbIUZUtB+8
Tuz3fcad5mmh+WSCINr7nps5NGn0T14c1QS/Hn0goXcY1V0IjCCTiieN7EyAW2jSbUCzP49T03jM
KYgdQGy0+xB8z5OUj+JxMNThnJSd9YGKi/xUeZq4FQQxtUM5Em21V8THRO+NX6nLgKJSGR99gEmb
GGWTRwRq/nSeWB+iEvUsenyq/STOuTNBbDlo0UsP/Gm0lajxnCYPmk2s1CkIesWzecwhFW9W9Eh5
Co3C9SQspNbyJkbLdmO4Y+NweFJHysJ6I9E7+LvpDWGfuoHuiEpgPiZw3Ly0haY+osPSveo96CAP
Oq/nokQjwFVD4RC1nfQW+WLNxlL63g5aU/qYxqW74ooXbjMqjrR+AGwDZT6vOHaamatJpaOH5I/b
NP4oNL/aPqcfAv6d7nterRWJb1lKeB5fGpxd2YqPaJlgaho9Pscy+dIr31P3NfAPmnIm3WlX4ui0
a1CtJW9yaXN2ZRO1eWYjYJNWGq/dlPTi6bv7PnjhSoOQl1M3VXaACM5MBGEDM4HmGsQ+9ablgezm
+/sWlgZBlySsFOgxT6t17RIjT6YZiO18bJWfkoti15iA5FvrGP/D3D73hqh3U/Ob+iVviDN7ueFS
BXN2jFJN2KGSlR3KHJItocm+902jPiHuo3yKVT10BnjPHSTTyk1chkDgIiPfMILqHCa1+ffhOMTH
9LuZbFO89OxC0LpIRv+A+dVMOxNbp8BL157z91MMKxRAcKgOFHOe0RSaWAi9qtWOXvG79RBp2ljF
r/smlvbJpYnZOzPP41rpLUxoz5UZowi1hv+atsF8/aiMwRdKGuq226AL3Qap5FijcJt90Tt3RNC6
H2w3EN+0siIiD9eabBc3JixpMvlm6sXzmnceaXHaR9OOKYzfYOC8Z1nRw60SQSG+MnlL3mrSbCSw
Iv1wC5Mhlxz542gePTMsNn5HP1fTFp9Q6JUdMTB+0sGTbFwQ/Vuz6BR6O8JoX6fhxIoFI+Boqd6r
3miJTZUDlZsgC3alNArPAYEiNS9IE9sBptgkicQHwQwV5D1LkvQIyZHCtHonCxLpIcvpmSdbqT95
eqXvraD3tvTYpG8B1GVbXRCanQr/c1JrsAeR5d00acb/8+IiLRr1wF5B5JJM7UlK9uqWWwWAtAj9
mUorKNdAy11cQbRtlrCI3J+/lemb01zovawMsSuZR6PT4INyP3VtsQl02bMBDO3LoXWkFO2U+0YX
twdUc4qOCs4trDNTMr2mHxmj7fA85NkbELsPiBoaK3aWTtZEmPr/7UyDv3iXWZ5Y9CkSeceOrMAQ
BLY6rqn6LjyQIHv9r4lZqkO2YjqkSYIe4T2T46dKY5er733Csf/TlP3p8r8YikFvVKqWDMUr3hpd
Ijr5uCr+/ieEnjuKi8HM69sF6hQxsad5zDNShEH6IdYFW1ar16YKfkap/p7RFrCgqIdICV7CULS1
rN4MWr4SgSzvD+4F8AMK4LTp7y8GK1QpQoN6ZR5bIXYEWh4TOt0hGdnen9PFwGNqisK7o91Dqvfa
jtb7aRQLnXkUI3fjQq6EhKrdSupBHZQvpab+rEP6ycfuAQ27lQzM0hCJCogOJljmDZ1uLaZKixLL
tJ6OACsre/Pd/dEtWwDvC48UqIh5+CGX2ZhkVm4e9fRV7BLm8F1afb1vY+mAEXvA1UAQQkvWLAAR
3VpsCW6NI+J8frurvZVZumWNJDS8NDA7wZpg5SU6heQqi9dQ+JKYDdQLB814FqNX0902ZPo669A1
qElpL03+0ke13XQ/749ycZ9c/orZIS8Suhr7kWGKySsCqXbom6gfbqMMoh7TSf1fkgv/0e/7Vlfm
Vp3VUqNeBmzFLXA0kuzYxfpbFZsrTmV5YAC2Cd94794gx4rER//AD41j2EfHohiezBzAgprlKJu6
n7Ug/saz+31duj9C2VyZ1T94jrm3mSpHcEpPGfz5KfcN0a00KSM+bpRCdGo0cRxjdKsHs1Gbg17k
gaObXvoxDgb3WPm8WenLSlEGgd8CrUB0zHLhR9V6rEDUtpvAc/2D1MoGlOV9t4kHI9nmlvxtGEqd
OrJlbRtLD9FXEsW3VteAswD730UDktxuil653cmAr++vobJ4CCmMADQEyAP52bWHSc0KzJJvGEc5
wlE2v/VKSJ/bTpcPhpxLuyxMIqfJYHMoxozYvS7NXZ7IGW/twWI/C8kZYTFhn/hNe+5gJKGAORq0
kkeBtg2rBkqiwU0sm0KFe/AIj3AkuvjY9265l8g2OAArBQc8Q/HII119thAfQoNVs06u22TbXCiU
50KjkBrrQ/FmlSvu4c+FMV9iOOSBJep039xAery6htA/rkjGpuQjCut7OUifRw0gc529M+qI+qR7
Fs36SOrjLAkloDQFqvbRs+V4JA2ifE7E6KFWwtYu1OLZN3/7bQBQXVk7CYuHjXQqcfhEaSbP1gma
jmosCUCOAZR+itZsdeVwfyss74T/Wph+wcWdFtRqOmgSrxWxCTZJVG2EBFaB9O/LiJYO6SaTDgv1
DchD830Ix03ZOJp58UFG5Ws05BUTy07jvzbmT6K8k+QybTTjmDXCY9zo5Ez18ZeJHoHdR+1RlcJt
3wuPKXK2o7/GK7YUb10M0Jo9ltRatZKQQ37sYbz3lM+Gfs7IrMFlfn+51uzMkppjAc5PihlkgQQ2
2iP1a1Zs5DVK/6WX2Z8GEGTNWZabqmnlQx9dpOaxectG8C/Utgtb0WBmXQkGFvf31Gnyv4am4V7s
PtDhaFCBjD+OqqOwTuaKo1v7/iwQ8Eu9ghqJ73+GZmDCv6w8U5a+PzG88srnRXkjfIvGKN1NUWYe
pdKFs8iCrlqI/iHqpG0JXAwILGqws60lqb2veBEnNK02YvLO+1yn/7AKvIonprepoKxPPuJiFYTc
93y9VQwy5bKtZzB+CK381822hEwTdQ885Hj3m+51IDEVl72EkTY9jAqsDWtE94uLAY31RGFNLWNO
UipHfiAnkcUzwct2SvXN9cyV5V46F1M8OcFmpqf9LOASCxGCoMy3jp54sOTvxNHbMHpUy/EQeSvu
bMkvX5j64+0u1sSHzSuiykW11XuRjNSuGrtW3t93JosTRpUOlPeEQ5yXLgpLRLA9i6yjIQ4nSq6n
oTbO/2DCgEuCwpZCtnG2ea1KHzxJa82jL5KYK+0xWCusLg7iwoJ8vXmjcDTi0uOxlCdOFdj/gP61
pkwm1T/KjTdd9/7YdFHiksch0dK3v8oApYb9/Tla3FXIC9H2QW/QDUbFzaVO0hMXEwWN7lFscW90
sbiRkkx0yrKR94YM2+d9o4v7yzTwvVP5G2zr9bS1Wu2lSjx1AkOl2GpPWfvUmytPhZvLSqFlmlKw
xFv5T4Xs2kbch6riC2F09kRBsrWxeSdRykBP/ZuKHsNfjuePLcp8EwLy9llppr7RiEIanZEheTEG
9UOgJhtDSX/eN3OzVjMzs4df1JtDoldZdNZ0npaeTG0Krj5P2EZRiv/f3bd2s0gzazN/I4mp0Gsq
g8p1mligbMspAgf6Sjh838ottxbyz0mcJdFZaJ9MbyeWx2xNIH7NxMwNIID7vyaM8iB3++qnvEZW
MU38VUh/NVW0113vtbxMypoXaXSOlea59yXe5AX0atpZkdyj4XXvK1lembfl7T1hwyeGNYKYa5O6
jxBGaPXRuUSdxt9H2c6nAqqveIcb/zYNDEVwhLWQzyQIuLaiKHonmIUYnS3hc3Qys0/3t9jiIPA9
EHxMbm6OJuOp21iZn0fnNpcjW0KAjGrroW+GvVmmK2mTNVuzNerT2kz0oYrOhkLd+oAYZKdti3Hl
5lw8ohcjmk1Y4Zv5ECeMyHCtEMamflOX6nM7mg848qd2GIeVqGBxWCgpE5/J2m22KYHlahBLLz77
SABH5yQfnNIQkFJaif0Xd8LU4wNcZKGTHSHQWpeLJD6b/YMUHP66IXDaaISwcDHx1CQzcL3RaJIf
i9g3p+38TRTeKfmPNnz7h81GVRDKHFW+zeu4eV5R8mEEdeKM2kMY221ygN/2vpXFeaI3GeQTb00S
qNcDyTwlbr1pPerE+8Udus0E7cd9E4tLTsc4wbI5adjPdrLgBlYQGWF8jgYnQ6MAMhQJ/PfKxlrw
aRNjILVugBewss0GEqeyKwqNG56lpnhgtDKZmLq0iw5cUG++GKnwNoQkJe6PbbpUZp70yuo09ovI
M8viWDc8LzqD3njNwOjjPBxVa95X6fhb7oVvQt7sMr/722cOeq3oCEI1zXOK3q7ZYNNcAwJqRtHZ
NJ/KPLIr70nv1kqO00duxqZrRPCwgU3MK9dj83oCj8SUo3Oh7MfxFbRssEbTtLD7YH+gR47tQWlz
nlrL6yZOc9R7z3HsVAAE/n5zX31+dkrNNM0j2eXzI+0i3mNh/L2TAenL/FO6BhEjTt71YvXr1h/i
VIVBv1bgCXbSFfDy0uxcfn4WPzU5dOW9zue9ZBuHH3sjX9m9CydTVUEDwLMAbSPNx9e/3zNlV7ZC
NTjTlWmbGe09sn8YUBrqi/FfTBGv0yWLT7tpWQ3oGSpkSjBnQ/XtIoUjS/4twlDUg1++fySXHAHd
uFO7O1iHG20hNwpLMfWb4Nxo2VmJ9YNYQ6U5WJWt5sL/o1/uqhVfvXRUONkMTZz89Ty6GaG3gWYq
D85yGJ96S37qqvJjh7zu/aEtbQje/bhqDJFBm93WkpzlphqEwXkszt74qvz9cYFAAnEPlK1I9M6x
0e0YyHnayP1ZLnfml6De3v/1t+BNegMvvy9fb7fE7AoDmGR/hncq0rRdrr72MvRvpi0lj631wSs/
j/QzK2sSjgtBDhkbXtUwwVlc1rNpS5AA6MJI6c4JJLBa9yNWnhLhAYngfK3WtbD3IDek4xL6HHIq
8/STkbRKKnpedx6zs9A8DSFwq/ErnODF8EnM1tCwC7sOayTm8dBEU/NmWyWhqtIKSntOLP9FCPVT
lWofg3qN53lh17GnSarxNp06KWbL1hfaqAlt3eKkW/Si36xmJQhdMzBbH8uq5aFoqY4gq9hkO/Wv
wfhwDlwOYLJ/4aYraKo1dfq+mXz3hE0vbg3v5/29vbDwVyZmnjR0zcQzxm4awgexCzbggXA1r7oY
b830KU/FzX17C1v6yt4s7qjd2u80vW956ED8JqeUlAabX7CL6lNprhib5mcWCMAFSnmdmINWhnnH
dWA1XZxJeXsOy/faXmo/3B/L0txdfn723m0aUXUTg88PtBNEEBltLASkNafy90Xy+b6thSPDUKCV
4c7jP3NH7VkaDH1F1p6V7hUqyk0xvkEtt+JHF65VE8i2RVCDGggiN9f7DSI9OrJLuTlDXw7HisMd
DGEeKiBmt78/nKWV4RGiE3rg3m4oDAUzCiGO9pqzj4x7oP4YV+61le/PVz5PhVbtvbg516dK2kTZ
5v7PX1qNi58/77PvUJaLvJqfr2gPQfg09o9VsRKiLawF2JCpcklTAvQjsxCtqnqxNujGOQfSI3dL
rIAFeU3WkD1/SOxmRwQzlO2ohdPxM88QDlGcSFJCAdRUWzukH8EtPqfud1d+6+KPdKW++YdWt42T
/0swHV/fVZKjeYf7s3k7VN5xcCQCD5Th+/nTPX/h5vLKQjtq9Ouzym+I1YfQR2fhW5b9dVRKbz/M
FiTcETniNF3vbn5DFgv0j3BcIYbLyLGtMTzc7rprC7Pz08t5ZhWTBT8HhW3n0cq2W/w+RDSEBGg6
36SphdQoMjGUq3PwBgN/n327vw63u5qfz9z82Qu3QYBcxGWbi2FNMHhQA4duzaT923PPo1MiTyxO
OuI8m2a7ug3rwdWgYz0BVGxRoqG6eX8MN1M0GbB4YFK4AU0295O564lirEbuKX5Gu4T75f7nb6Zo
9vlpK19sVRrMk6HV+DxaY1JT2aHw09NWEmhrQ5jNUdUEMJi7oXtyGwXF4ghsyIqfX7IAZJpDT9Lx
ls7YUipPULzGOmXDN9fcJn78D9N0aWC6OS+mSc8sI5GtGqRHmYm7sqIkS9lQfc7hQ1+ZraUVwUsa
NJtTe2Lxr02litCHyGtbJ1V6kdAvKaTY6YaVtMXShE09aGwoOKAop1wbGWAxVb0iF06B0fjbRmqz
pzgV0pXDsTQU0rMg5jRGIs19cZtEUdPR/H02m/6sWt6T0Sl7qYo3f7+HJ75neG4wBl/x9WACUG1J
F8juiWTgyWq711DsbCtdUz+88eocFQxoGoCQiWd0Gu3FHsjl3BDQf3VPSl8SS3aOVgevAMRR9khX
LpCl5QHERbuUBPsnjvHaVAy7iNtGlndO01R8H4ue+lFzrb+G6TCgSytTSu1iQMooDUnX+v55o1Y/
lOrH/VVZHMMf74swFHiC2dfVrhiQKii9czgAkLBaQ9+MXupu71tZWhSLFBw9gIiJEnldjwGxkSGq
4YU+W/Lvavg25F9z8Wuffv9rKyRN6djgSEK5PX/ux4PWhLUZ+2fTgJqa/vVapkss29ThWnZmWtmr
8GXKJl5Ymmb1Yk2gEI96UQz9c4XyrlEm51YeQhuF2e+pFuxC2Xif5PLPfxgdZDkwIsp0A87bG7sg
1OXBZbcNELIEpLcjbS8OL4Gx1l5wS8U1je7C0mxf57DaVXJpeOcabsCNYumxE0JYsq1UQXsfCHJn
VwNSWYGUjk4ogoTO8tG347hQtmTgyzWvvrB5GC41fuCoC7QHVkh3sS9W3jmzNKdI3wljaivqF8X6
fX+CF/wgTZYKtIJ0ocMmPbsApXqQpZ7S9RklLc9RaHLYyxZtb2mO7td9U9Oputk/F6ZmM1zHpm61
+eCdx6E9CcOQOtkYI0FYu3ZcjtAhW/Y4guds1+iKFjcubGMwa+IeeZxeb9wkzAe5o/PsFGm0B4xB
/pus+ZTOpPFNexOH5qvplurfX8sSswqshUIjJHwzH9MXIWLSau6d0WLbJ5A0ikmxcYGq3p/UxX1i
kTDjRUECY06cnWdKoha6753jfqAENFTSa4Qgy7YphsGJksBcuTeXFnEqbFJToOcHCNX1XGaS0ro6
Km24G6t6THh27nRvyF7b5kXot2GxTaWcGmHRt4f7A13aqFw5k44PoCYig2vDaTumsh9L3lmBstEf
gsgu9HGrqt7KhC7b4dX/xwxY1ms7cAx1hM14HFnbUa4pm+/12lCW1ozA/D8mpr+/cKSTTo2uRp5/
LgAjF96PynixtOfI+nB/xhZuOebrv2ZmR7sm6yD0ucBS+QJIwDj6BmO9c9/G4mwBDvmzIgCfZhFh
bIqd0pomXtOst6PxUo7aNmn8FSuLI7mwIl9PWAHtYTNIrImSIfgQjWX8kJrqmstdG8tsa6OuPObt
4DIWD0qHASham/FIrqkO3J+05eHQzDiRPipEutfDUdvWI106rX9vnTuRbJlf/a30Go4Hyg/aOGVa
r27C24JSKmRenXsyiQ1tqUqTrd8NR6OXxX9YG6jmqKFPY7khYdaNHDUoI+UR6PnvE1VH6Uxe8TlL
CyND2i9CnD7Jis8Wxm/wN0KduaekHKxNpQ4/O2XwnizAD3+bCGLaeA7QDA3qEWTI7MhEbqGmtMq7
p2pi81DkUtsj/ugQi+aOHptrqOClgRFJIAcDJJiLfjawso9bpSlx3mW/q5PC1vVDSzXg/m5bMzLt
xgtvM6pCrQzFdENAe6i/RuVL1K7c7EsmJiItahpTTWh+CSk9lBODFOAz3a3+zY122q+/H8OlgVno
MPC2QvLD885NlMpO4qLup/Z6b2tNugZwXhvL7HCiVhNpbsZYRJylARew9ktcI2NftMG5hGobitkb
fGLSpZqcFQQkPrc1kq3VufqHxMYU7/zHxOyOyVtFS8ZcF04u3OhhQ4ZpDU+7dItdWpidFd0rJdnr
GcQY7fpOcoIx36Zu6ij9irtcCjkuDc0Wf4SmWZYLFj+xnCx6zNtXK36EakM1bbiFgjXUzpJ3hjCA
EHDi00P35/q8pIpJuVlgXImdFQD0+7WcwJIB4Pm8nSefhlDCtQHZFUq6DioMZD+l/Mda/Xdpc+H1
LSoYZJxuIsKu0Vrw0xq5gFzYuKP8Gtcfs2CNyHWa9HkwjxLqROSKzPYNcUrDitdBkBJTp3nS2m4s
6nvPUGhTGmDs7jt/2MdB25UwSZjJCh/A4gROUAQUP+GHmQNCtEiMa0mPhZOKDucoZbYWrmy5xTnk
5Q4tPuQwN8FmFHLTdWUknHJDT859JrqPcZgph6Ry4xXfuXSMJmYzImVrIvCZ+Ru9DvK0zUfhpME/
24mfVZ0Ot+gL53flHlicNZOcDcgKC0T/bNtVdTbSE8+2U/yt0W78Nbzw2vdn56ZqR79MvFo4Wd4z
rEdG8fH+HbD2/Zm/UXKNGMCYjk23sdrQTswv9w1Ii3v6YoZmjqZ0K6uuJguB6UiJLQV2+Cb8QL/1
h/Tn31bYCKpd/lZyesxthOLd9/d/weK2g7WX3jReqSRzrj0DsuuDgiQpTrvZomOBKJy0JrS0YIJ0
J+IBuAfQdjdlx1HqIRnzzdPQyLAPDo47KlD3/bw/kGktZt7hysosYO9SKmqDKhgnGPreEivZZb13
CiBOcryk+6Ui8PQP9og7QFnCQcH+vp64QjTcutQz8+Rq7s5qsoPWRnZKrsqhz/BBrqmt3je4sBl5
AMNLSfcNpHdzEkcNia/U90vzZITdt8FKNuJQfLpvYmmlgIiA3COwnohlZmPCj9fmmBknw32R/ffK
cGyLlSLU0jJxE01B9cSpMY8/K7cbhzANrZMuZKGdxtKr4FfQpKnJJw2VLBJO4cP9Qd2yc9MXc2ly
mtiLaLSSlcItggCW8abbCxAveVq29RPztQN2KfneTgjNvR/Wb01bHcWx33Z5/E4fEF2W4wfNLx+G
fO11edvnOP0m6AcQzkJ/54bEpOr9UbE83hdK573PheDcJdE2bJPH2oW/uM1/SR4/rki7jeKvUcUt
+BxI2yamOCSCubBnOxdtocgFU2GdlCau96ru1g5SefneL7182yRF9pz74fcwttqVHXwLtJpGzZfp
UMM6rXbXKxHGEVJBrmCdpLRRn0eSmIe+SsSXAMW/Zwiqwn0GN9VzU/b5u6QvxW0Ntu1BSupfK1ti
cRciA8A+BDrEHXj9Q3rdCOqgpM6nB4rmlFGl2t6Yd88oJEsHCM3ar0kRRzZ8Ns2xrPzyOaWBd5MW
pfrBreRs42Vh6rh5X+zhf/N62y+F4iUtvOjz/R+6uFQXv3N2IBspV5QucK0TeA7f8fN8sOnl1D/W
Q+c6ea37+64StY3lZ2trteQKtAvLs0MjFR0ZgyZwT/WgbEwf+bNhI6wVvBcCEfnSyPQjLk5m73eu
HvcYmdqV5a1v7rLWGY2/hXFNu46NNUEDphzFbNdFhtYIHaydp1JRd1Zb7vpgLSW6PFv/MTHHo3RA
XVJiX/PUjdFbAqSbhtJz162GwEt2dKB11HjoVkEF8nrC0s4UdL32rVPrvfMqkp69uvOaX/c33dJF
g/9X4A4h2L5Bc4ZQcsWjhL9MQwoAqO721rv7FpbW/dLCbHPpYyXKboSFbDzk5qHQvyc/lDWi4KWz
o0MfMvGLwkIxR40aVppqZWyZJxHhxTIDsmF9lZqfo5xAM585RrC9P6jFtSFVRNsSgngwml2vDWzl
rht2onWKaRPc6nGbE+yUyIPRYuDcN/WnfDAPdkDA/8fWzH8lZKfyUuqsU6+avzQfqfdKf1H/h7Qv
W5JTZ7p9IiJAiOmWoqaeTI9u+4awe28jBoGYh6c/C5/4t6soRSnc34190RFkaUqlMleu5U33JRfA
11iP0Hb7YUcEtLT6AS27wdSTcHTI7vrvkK6jjWSCC55fNIMsfz85vz1rNMg+TNgpkMGtIYRgWh9Z
jSZt9CLxjxnaq4q7XGVw8esnBtO0BsuSNWPjvM5m7pf0R6L71eH6qH6HORezC423heEUe0dfIYkK
0GhlaZJ5YdM5wxF9G2+zIAbYMMb8vs/ycqs32RTUlW292lFuHnM+o01xzsWmR29CmDBoPMyJ2x/Y
zLs9FVW9a8yu31iFN2w8YD53Q8aioOwrcofLpYQgh8cUg5DdcAvMz0Y2HgxS62gxbTUQfsxOFGZm
ujftg2UdLB36yOjGyPvg+oTJVuXU1nIST1bFGJIKPQEeUDOlI55cI48O3RSzf1xWthvRVypxU5mD
cpBkhlwSylCAuJzb08reSNElHoXjsDO+C1WvvvTzyMTgpQ/IARjgzz9vaSIvygYAHTe7tUMjC6/P
lqzsSwBSQ58WohdU6leOwm1GoxecRqGWxNOzDcLUu8lxU/TROSBQqNmPfo7se22ynNB1CvfnpOl6
DEJro390eOoogjLpaKHAR4BEh6KhvdrsbRwVED9D2t5kgW5tMk2xOWRuGME+etLowsa2zqTPIKJr
rYoh8aiV36toeCtEsW3L0W/QEO3XXPxKIhWwXmoTtWWIFaPidAFAd3pStKLFhhy0O5DQdvSrqPhG
6/Eu/FHpTJHBlzl+Z2nsQDQPssD1+1agyhE7EY6aOYcz+UiRKEB3kmIapct0YmTl8fXS1pLGcqNQ
B31sybivytnLDLiAJtkeskIL2Op81xfp0Jpdglhs2hrm0S0Vk6T6/PL3Ex/RGZ1ATIRDxUbzF/h9
v6CiFlw/WLJ1OB3B8vcTE9UAMkoew8RkfPGsm3jY005xdlWjWF14v+kgQT+MYs2D3j/XTPF51QhW
11vcmUnqODEcm67fxE30fS70BweSR//bRK38NYuKxppimEmKfWQGUbcB79gnTMCjoEJjAPm3Ls94
DcQG497xwskNXO3Qu6ihKWIB6VqcmFiNokAXZds0MMHwCjKBklEMQXarobSECwby4ODHXrlpntnp
OPY9nIi+j2Jk/3f1/L3KFahlqRXQzqBfErgbRFLnm9ZMuVc4eoXLoNuwL5z6zTNvVeHi8lPXAQ3Q
k/8ZWd1oHXxhD1xgFNZF8cCo8KvMvO/H8Rmxc+tXLmL8bpE6mccg7ppNLlRSDbJo5OQHrC+ZcUmk
tjV+AC+Q9Imr27Gw7obCfM7jEcpc1ifq6iCtgF7MQhCLca9cQZo1Y7bIHodt4qMLXps3pqbYHtLt
Z0LBDoaQ/fOWv594m8xDw0YZ42leM2eXW+hAgn7b9UMku8bQLYgEEa4XwIhWO3AmCcAUeKGFNRh2
kZFIzVfUdclOd1rjJu6y9oBsIYTLKjTcXre8bIiLDQMeARAiQHEdedXzwZlQT+bMhZ8r+vQdVbdH
mpqBGNEvlpVbD0LiG82ZIWeQKjyT9DRAdQd65Yse7Fo2t2nN2XS6GZV9MJoccg3ylA3i6v0I+cYN
kuX17vo4pfbQegfufwDiUUs+H6fRIhZLE6ThEvMlTn4x7yGPX2rxet2KbPdDWRZVEEQI6ARfHT8H
4WqeD8QNgXrbGgh9BpAulq9phYS/oYAyK2ytMxE90u+plppIS3c/8/h1IL5ApohBwaP6dn1UsgNw
Mqr17iSxPtj9AEs9CQx3Uyuclurz5HxpsqG2tRbP+jB1fwzV+1/3lCIp5P1uI8ANhQhx5Xc1MPQQ
tGAjY5P5ceb3w/Yzs7O0Kfz/76/WvG81cyYavm8U7xFUW5JUVfySBQt/RoB00PkExYYbD4Nw3dAu
H0x7b0VbPTpeH4Q0YXtqY+UH6tEx8Y5ccih6fCwzIyDQ/MOz6bUptSfXG24Nyp+MrLeDsiXveqEi
T1hmae2HTu2vNkHdmCi74uYMe2g35O4rn/de7fh9/yAq5rPhcZj+uT7kS1rJZWMgI78InAD+o6/i
4AjeIGmL3A01vUr6vYBiBdK9c/LU1RH9x8Oz84uR9kgOiyRi960zzfumjlLUS7LOjwV776chO6AF
oPpiI4+97UUK1WUWjQHL2dcy5tZeK+0amZph/PtYAjVWC6S8oDXGjbHa0yCwpfYUUTwbByS8+MO2
xD+OCn8nOZgoHC89GUvL8kVeTZ9S0+iZ4YQDxDPf3fz79QWQbGtk5VGL9DAUnJ5VDDzX9gQqFlQL
RSyerST5MVl6A50GfrhuRzKMs3Ve/n5yf9dNiR68OXVDq7sZhN9FiqtF6ojRrL60WwLwv8Z19ZVX
V7ETL9+vdqhN7ocIymHlnvIyAK2VIlSQjubE2mrp8YQGxKPP3DDjN2l2BI/VJ2YLfBiL/t5Ccras
2slssdKsjD4v3LDyzGNUN6+96X5cNyG7i/Hw/M/E8vcTEw2Z6rpyEjekkfD1/AOJrQ2Nbtvx5bod
yQYjHvIuaLSzF1WolWeOu7RkFngxQxSL001uW9oechIj+Hy1XOE/pXsAjQTeIpCA/1ezlpq4BlA4
ckMimnvR8R2SITd9zp7mKT/241+zTC2uy9WXnLeNds/1Ez7WNDNn0NJEpvdYpwflM2JxfRfeGOmB
hfoRxD9rKhtLq3UraWvEo92U/TuhXLspHe7l/qgP2t5oPXIzowwyA2CMDVihv/VQZMCZ+FVqTD5r
hAZW1VxXRDzS9QQaGI2lFn6atTrIuVY2dm+jojwTCu2wcQex31p7ur5ppOfLW4RI0E2w0Nifb07N
idMmbXIvdMAS/tAKlQ6K5Pu4wReQDNJWaJNdbUpO277SawRT+vcUmB8V04DsIgexlYviPooGi+jk
+e8XZUEaY/ZwNRjjFytl/5hg1rPzNHAT7YXlADY7vNkSp3+qCvOunFVUCrKCN6Bb1gIzQbMzOtDP
fwDpoVklShvwDNv1HfPehCJG0z5nfIE99zvoXm5Y4Wx05/H6wkm8ypndVQQxQ1lVaLkLu8700yun
d2G4B/D7zmDiTFXdqVJjqBsYaFpa+GRWIRl6H8ZycoBBaWlrH1k6gSuTzVFAneHNG1Nb4V7I4tVX
BxJoPpCxQowXcPh1q1Jckc7pHA5Xhv7qF8ti8ZecdMaTw03jVzJ7YCwA2eLXtjKNYC4JqX0d0c09
iuKY9r4x6qPoEvfeTSBDnUJz61gxvdsIrRl8UdMO6iD66Ld15mxYUw93zJqNx5HWMRi/2mbjeJEH
JWk8fZGbznFFJ8b2+uJJjjY0eXWkjhddvQtWBM+cY6g941ZL+qCD/pVebjPn768D2EDPOKDrACet
T0aJWDCqXFwHbudsYm/c8eqL1biK+1NyEyzqwuiMWIAXF8S5tR51Q1Uh2jDn2h8YPUQxfUAL545l
ieYbjqaIbqQHfunQA94f6Y+LTuzZTWhD4m6pfmrf+8R8thNxO2b8cZpJ4+ec4T6KfL3WtklKn3Lv
rzmiEDmf2l8FJFkR/Va5w13Udjd9Ft+2lorlSnba0H6IUBdYIueC43+I27mGFBy6kJuC3GgeqZ/H
snP3lZ25R5ONVDGnMh+N+Ac18aVT9AJynpC+pwZDUsnQHyzAQNNYVbJWWVhNWi56qlW440Nz3BF7
q7oppZ9fZMIBIANJ4PqmZCNUhQpWAj0A+Kw2df6v68dVVpbGSkCTDAQGSI2t026TptXl4I5AWhV7
O77pfjkFXohb6ITX03b4GU1bUW5yJ9C+XTe83I5rP0gWqS50tuCErQMTArnZtqzwTMz1Bx69EeuF
9iU4IMAWXr4P889OtfWWhbgwCPXGhVljqRGurlMoNJf6yBFzFCnfoeRwRzR+U3LIPZiQNfLbLLK2
GnBV14cpWz8g2f6zuvz9JEL26oLxBhQX4ciNFz51751A8fi6DelUgqccevKoAV1kvQuoASYcnSoh
haxgFg1+wlNfm7/x9rGjT12TBtP4cd2kzMtDJATUNGjwvuxNGpykdypmwQMXtzTb2/Uxzz9xkZyY
WGfFqrYZ0Cisu2Gcpj+9zniudW/2WeQoCjgyN4/oBrVjHDBI2i5/P1khiydUZEB3h0MiPkxLHIse
WouOaf9rpIDTRYLq++uTJ92JEF1AWAXXhLTpuUWBJAa2f498nxON6Ctvp8CL3GRrspRv9LbVtzEC
r2CiUaWYU9lYUV1F6nTRtrDWfXhRXkUTGSl7jOZjTTYjC1prX2dHJ1cE+LJtj1ZzpE4xvssOqblv
degC1uyRuJvBvKXW3+PDEGAs5GhovoCayuowF67V1PmUsEda3mp54NmKIyW5p0CMBwEGUC4tKaVV
6Av6BTPukQsI+37cx73uj4a1LaDMpuKWlRqCY0fGwXSQzV7theWxaVT9YIeRgFC5kR71cT4CaJmr
Kq2SFUGTAsIltKsBv7qescSqqF7qrRV2qe2L1vcmVeP/8lNXDhZlQwcPFgLYHnj/zrd1DYjuMKfE
Cqk1hJWZvQxa/dLmf80ZBC4GeFSUcBb5yYu0xkizrp1BchGmw+2C2uZ/77GXwAT0GGQBp69xpkll
cODSEyvsTajs7sv2+a9P/9n3V1s3jTNBrBnf14dt+Z032bap063r1qAx73y3+fuT6IC+GpiYRUn7
QimjJXY2gy2bhhQVUbztFb7sUpELy4FaGvpsgNm7jMU16BQJEQ80NGauP4zR7H1zi7zxW1r1N3EJ
F+MMdn3nFngSmLzQUfQ1vH2J7Oze7Vzc+NAw3FeePd55g5LaTrYlkclBcw7agBaikPMtCVBfpc9O
S0PoFDwjTDtYcVkGjhapmFUkjhXl5qWHFi4Jfc6rY8xzPRWRXdDQzHofRnwLjaE1nkBGAhGBNLi+
hWROA1y6OMoouAHGt/JOc+5Ngk+chkQLob0TmKBbdenrTD6xVS3UQwDXQkHxQjXcdYuGxqyyQuI9
M4f7RL+f9deM3pXabacKCGVrhWQQ9ioIZC97xAXLSrvyciu04qGHBh54EKykswO7cj7RjIx82B9T
qwSDG4HkDbz7cCHjMxVPnq2KyKTbATR6v6vAlzEFkn29O9Q4dAMEErfUnRJISuvTMXUghtT30Ktb
ukIUR1FqFOJaeLCCte2ic8vmeeeOSCWFSDkGUR5vM4Tx1L2DbA1LP67vQEkIg3wlAncwVuBSocsO
PQ2akBwtssa1woIUvygTm8Ipjn1tvFG3/TENxUtUgYnluk3ZBsG7GISL4OCE9WX8JzahmjwNHsdu
BAf2puKhQQ6mUyiOluyaXDSEsd3xLAKW5NxIEXHIjVcWBf/pgwAdmi0UoCrpKCiYVoHsQAC2xtZ1
aBMyx9ihoSCBXu4q4icq9QrJewD1vD8mVl4vNZLagagaDTsNLWhc87XECfrmV+889AWQivHeG9+v
r81vvdH15b+cqKUEhyBgzZUE9fOm4x6uASBz2i/z2LObhGX2nhoVDSyBArpto+liTmd9M/d2c1u7
XfNQlxPZsCz9VzhiDDMwOdtsVwL4jYd65OzF0IC/gxOoIIM9Agzs13+07MDgKCK/6eFuuCj3UKs3
a2dYfvO41fACNA9QnGUoVaqwjdJNhczQ77qScRGy0D4tgB6Gv44riEVyVJKobavAgNLRLIIVKPfg
sbcO8IheEs2pOhrO+teJwOs4nt9XP0kNFL3xCdJAB61ICFgh/LZozJwfE5Ijh6kPMw31+YvrHKE+
f31pZDMGoABeKeg3A1HZ6qw3OeOxRhAkaSJ5rbPhIddV3TKyS/TUxCpcZQxsnloT0TCryex7vQYV
EThLhLDbuOfB9fHIcunoaAC7PkjLTfS0rCbMNLUcsliAB8dNbG/KKQ9Mrb1labEdOvO7lpv3Ca+2
pEjeurn4e4QOOER03Alg8gSubzVSMXPNGGodtsu2Dup6bLaAacCPUmPYWflUKS4HmYtDuhSqKWh3
gbNeLZ6waNvmYnZQjjf8Ljb3w0TQyTHur8+pbI/gUHm/M/fgkl7+fnIfJGVhGo3dOKFdhZF2nz9+
4vNogV0S9ZDqWjdKjJXpsBwMhCGd9lVQqOi9ZR0LgIj9+f5qloy5cTKa4vs5t3LLp3XKw2qe7C9u
akA+HFAFc19pelduLJ2+N5Ge4pnLI39wmLapdJ7vc8LZzsmAFsjQrhtQfejf7bpOH6duRGmmjLKb
ciq9Q1whd2hC+vdbmTMV3mT5mWvHjxKYsSSfsMvWVbAY2j8xjLph5/FNNpt+nT8KsFeObnxD0YB3
fVFkh3aRLcRjBuCvS+glSXVQV05AGpQH6r1Nt0n+SMzDdSOS/YuCEJ7jSG7hPltnhEDGaBiCoLzA
8+e8GHzSY3lUsDmVkdWh1OOs6/MUjyLC+J7O+6lHGcNTjERyRICuxuZFVIgC5RrFxu3CJY1ACdHT
+1fIFgRWzlSyJQob6zxdFKNXvJ5RrRuL6Dlupzs3m1+vL4hk1TEMAAAWrDuIkFZzZSdW3NEac5Wz
V1K8tZAgLt4SxWNHOg4wSC8CFojM1lk5za67FEQfGEfvE+gkKaiWZJ/HOxSvZQBlgM9cXQAx6nKz
29d2OI1+MQWlrYgrJUEfqIj+fH/1pqmMchDIXNhhL8pd4fDbvhmexoIHvYnGFHf+gf6Gb2hJVZhd
pn59/LG18PbFYxpsJcvPOnHCJG6Il7DKDZthy4tAP/J3rfKHZhNFivBfsgkQafxnab3PgJB0mZE3
buhV2iOL7OfIEocYtAQpUQHKVKZWa+WYkcYyLtC2z0twN1rB7Ao/mZFYn35e39mSXXE2qNWqGQV0
fcoU3nOygkRAyFgRR0lHgtc04kG8qy+qsVPRV+ikhyvrUuumAvWn7my71rofY+0zG+HE0vJLTjbC
iK5sfVycZtP+KArD770Pl44BGMx8s/knVVUHpBN3Ym51e7oRK5OCAvKX28TPneXBoPCdEgcN6cw/
U7dyOpYe8cmb4HTK7DDZOzJ8zVUxgGoQq8MTp1Na44mDi2aA+vVPShURkmIIa2g2boTeYQyTJLzX
0fquJ9R3chWMTdYbdzpRa5gIr2q3biawapjNiMebeKV0fk/d+q4vjWeIeT9Tt/pXRNretJItBYth
SVSyIvKBLjUNcCJeMqTlQwyJOzI6ACB6D2nl7GMv/iYGXXGaVGaW9TzZ43HGTIr2WWBFoFuSeeSD
Gh6KvkRxlKRmKPJuC/DAvOAdNrxREFfrnDCJv5bJdxH/yhNFVljqF4AjWaAGhocCyvlIUuYUNuuB
dGTavQXefdtCA1z6QvKX6/5NhmlA1vmPodUpykTXDtBKcsJoqoOqGTeuG22a/kulJT6Zvsb8se0c
vymL4/TX+hy4axEv6MhOoeaFctv5GG1mZJ1IAE4sovuZHxO6SVXsrdIDfGJitSGgDmsnZQsTTe1b
/Z5Vfx80YAhIJy+YR2zs1UVk5iDmjmPEJEnkfBNp/5WYKvpp+QohJlmsLNIpq2myGiYMMyd2GOvf
4hhaepqo2k1TgDTNThrQeUBv1Zm+8FI79nO7G8GWcH2PSPciAm6Mbwkj1iIQOUnwvLBSJ+wqv7IC
+z0H4KBURA+S8AiPkz9GVjMZCb1wNAojA0RO0DXbi5+tRouvZesMT5qndz+KOR626dS0wP1Hs+IJ
Li2TwD8tRANQQLgAouQAZJGUCyc0RvuGldkeHSZBizY+g9QvaGveT2z6EHH6jzk2R1CdPKZ5f+Py
HuzZ/Q3vVArBslcbmtfQJQdczNJve342hiGeu76M7HDWuthPWdvfxWXCQz1tpqeGeXQfE6FK6kiN
AouzqH3AM66xLBrYePVRzwBozG8S8xY6sSi0U3qYc8XVLVts+LSFMxHgsIv+ZZBiFzl+hB0ShFfQ
7RVo9qKdnxb909zP+nYi5S42ugMbP9E0h4QEWsvQwI/27HWBPfbcRK/nGDdE8b2lH4AQ24CS295h
UgXeMtdzamkVOaZzVNnVpNlAj+/NCAwswfVTKaNgwlAAbMUFgbb9dWSvR/k8551hh04uuPA5aMcC
Y6rBR5A04sfMqjfc+ZlPKr3ZDkzPbwREK+4GqxGP3dD3xzZl06FKTLGZtMneVrn9eP0Xyq7Jkx+4
fhDYLNVs0mGVJzO9aUvkSYrGF/YnXPCplZXjYJmRaaAqQYGeoxYcmKq0rXQUuOTh4dH2CNGd85OY
N1SPmInLHrpf3xsa3UR2+R5BTur6ZMnOHjw8cO0eZF4udKRyICVtzUaE5IH0nzcCxETTQ21HH0Yx
vJu1UPVBSrfnib3V9nRaz2q1ER0n8awHES8fouoTMBoHg0FyGJoWlwSZeGW3BPUIGxikTRoFTbUb
7G1W+qS+NVXvKOkqndhavW56EO5NVgF/KTLXt8sftlFtiCpcl12E0IDAUUNGHen11VajmYte+AQJ
TU0cy4j5Y1EfqlTzzV7V5CAdDlCFmDtk0y5Y5/ncDhO3BiCszfFDTKggz84zotH99U2nMLO+2aFq
lI5VDTMGncKKJgfk+remrQoypXsNhGC/oYQg+lz+fhKWJ0U21gn4xUMjGv+N8/KO5FTRpiU9Picm
lpGemKjaAm2i1WICySFr42ZbTburx41QldwlewCLj4o7wBS4v7wVHB0qsOOA0pgd2il0ZrH2zQ4l
44q+Xl8ZyXhgZkH127geL1DoiQEO60ZA5pEP+hHZA+qD4+3emLqdydqDOQsFyE52myybGtqZ4ECC
zMl6Almmd5pbLm6UPFHyVbCP+M7O56BybPYU6TG7aXOGbiuvAxExN0LOs11kp2D9o7n+o8t0fkSX
kyp5KdmhqPFizyCZjAlfd4STuqsEBLMRKdi3WvRt1CBugQrgJyYb3T0LfHch61i5eJaaUD1pwXlu
oDduaafZz3r+OhfOG1bhxkLd8bo9SfgDieX/s3fBhSQqt5xTAccYZwghA7dbdM82qbOZwFiT9Jt6
Pl43KDmAeF+B2R0tPUBerZFfHEn0pHVGxCJOYDZ+8fS/fX41f2ObOYWu4/NW9z7e6M5nPo/CBWRN
AD5B8f/8bLtF2de6hs9z59YrHz7T54e85Z/vL2fxxHcMCJemJsL38yMxdlWyuz47stVG9z0AH0vx
FxRt55+fKktLEdRaYZPz1m9sN0jm5huaHLfF0G8LqNIZbmaBSUcVGclc1anhldv1BoiWjWQCBgSC
N0PWbXoL+pTkY3Cj4PoQZfsLwBUgSQHLIxfXVVYM1Aa4xcJN/5bqj57imlJ8fn1NDRUvBlLh86me
AbRl+/rfo1Xx1loSvXB8cO2rJbIb0vZTN5ghdWp30wBZurcg+qSwIlsP+NelC3ohmVvnO1oW4+Uh
NDMkfJ/Pu6E6kOYwpYqHtNQKYPuAZi/S0euxGG43GHlfklAgMTCaztHlBNLbWhOgmKVyz0t2aFVd
QOIabSm4Cc3lfj/f2ykA0SOa2UnYTGaMxoABUjLO16orv0Gp3vRz24v9Gg/n69tNdqJQmQXzMYiC
F5Xac6s8ozFQpqMJ5Lm4rQDTdAU6Bsz0BxSSh02XlO+mh0x9l3sqCh7ZTgTYbmlGcwABWd+SaDzL
QEkSm6HedS+Me7fZzBU3sezGQ0IOwt+LvDjQ0+eDK5KxypnLzLBoDlBX8iMt6Ni36xMoW7YFaorS
uQec1vrpCN4awAK8EhinGFkF3xj4B/dAKUcKu/hFoJx1yEHuGUQlxFOuW5aODlc59gvuvYvSLTjg
LFPoOANGM/bfhVuPb66w80CQQaXMKzX1G2eFejSYl1e3Uj7bE3G0ioZRVt4nLj9kBruJylSRqZVu
iT9m1jl8FPDHWrAaZvi+KjaZUAQn8mFgH6AXxwMcbXXEjNRpytHG9+f6vppuuuiHa7x+YlGg5Yp3
GpoOABY+33KuViRNidpq2Jf1m0WHg5dE/1Sd+7+Z+Q3BOblnZ9S5oqG2TdzjZhWUhHm7CTc+khbM
VjwHpJP2Z0S/c6onppitdzMrXDMUwFlYDCmmxHdshaddZn7t/ICW+79p+113OTHSIH2d6FMMZHVi
V8THC1Q7cKek26npso3OAeMZTCXySjY05OjwLERrNqRaVv5hhnTBAk+noc63Gj2w+D7NFCkVqQlA
kWABFzowUef7QXRTQkeuA7485+9DVD2YOd9aEAX7+20H4Pt/Zpab7GT+bCPmzCpNGk4ar16yhCaB
xbn2bZiNTmVqeZqv1wr9vMjgwKWiP2H1dB8NnZsmi60QUqLU7xPa75o0aTaVY+Wdn8RpecfnadqV
RVUGbhPZGyG0cdNAIxMHewLeOWuzQwt5zu0YG1bnD9DM3TfdWG5IqTc3LsTa/NRuB392uuTGLqvH
FK3ZX/S0zqAJZEWHGN1GOx3MocFUdtA+RzvJZBtw77X9YSfuEKN43epPiEVy3xuGbjMwEv+rcQIA
aql/tzRde8djkWw1NjV3zTQiDkb9EO35FD3CyJ0bEFXUzWcrig0/TVgS0KJvj7VVJju9j1T5Konb
A24fM4q6BIBF6ze9lpE4ix0AAIWxnQKQnF/fG5IoBp9H1wKouChc38ol1aCLB/ZutMKqudPZY1ne
NvUh4aoWYukoELhA1hfpnItndiYqsHLFphXm5gY6REJXvPSWk7LadtAKXpDEiP0BvF1t8b5q0qwa
Givk4sFpX2d0yCeK4FhqAqkfPIIBH7hoSp5iwckYcSts2c9qsDbgsg6MWWFEshzwdOgyAEgRY1nH
PWWVjA1tgZf3dC8wTXBsaTW6XcE9kXmfuO9OTa2mjMWMVt7ArDD2QCRyXyPBoKJYljlu5FqBHARv
ArqOV5srT705zR1cqWXf3i2pY1FGMVTirC9F79JdYanIISXbbJFWQwFPB7fPBWdJR9u46TRqhsC0
/XCcaQeU1+P1AyPZBmcmVtPmJXHU97mJsNEwgsmwnrzRONTFeLxuRhY5LlTpLsicoOF4cfuU2agV
nWOCJpi/tYa4met5b3MKID4TQQsCPT/PVJB86fTBtyEZSr2FYvD8opi1mGR9gnjf5k9QbLE6xdxJ
vu+hyvabBB5PinWxDdq7VtbZwgwnG92QbuLXUaLY1ZIDhFfDUr+FlpOHW+98COUYdVo5IiCBQv1H
TFr9uTO52HKh0S0dDFvx1JSOCJVMgBTwOLuQ2hvaph+7Hn1VjpluI2IFVa94pkgHdGJh+QUnl/eg
5bM35LDQseipsLxDp7Hbups3TleoQmDpaKCqAa4YvGnRHn5uy9PKbl5C49Dp/crRtpFl7K5va8np
wb3/n4V1EA/ZO+RICJ4lUxr9iG3AfcdBfHVHeLlPGEJbNoDXiLYv+mKhwjXUeRSZ4dCKf7XIYL47
m8znpFZZWiZlffXAVf9nabVAAr2mM5mw47T3Nt3St0XZwNl0aQCq6Hn6e0QMOIwWXQOUq1FZXTzu
yW6AZjX6ZmaEwrRp32iabV1eAFXuKq5TR7YTFqEboC0gLH9B+UHJXLeJPZCwHfXcn3QOgDHlFroz
my5MWssKirLTfa+ZzSczaboXSx8n30RA3vp2nY5+ZDsVktit5t5paZYc0mSRJIFY045Y7fieu6MN
4t7GvTNF3RxtVytfQHSZbYw4Es9YvOyWz3CwFLzRm8ms2KHtI/C0RBPnOxLR4jbKUMTzHQHeHYdR
+8Drtv4Clqf81osjFkzZYW67Y40GTDcO3DwAHcA+hjbdCOU9bTPGUVDY7m0aV/QeURuy0FzUgQ7u
mycGCcpNqen1reH21qPVuPEvBKru1vLSZlenw7yrJzfZFX3ZoI9SHzZiQHja2VWyQQDk/JpKJ/G9
MiU+EZ0WUNqMWzNy8x2gzcmTk2nxITfafNv2+qxYOJm3sJwFV4AEoW7T5Vo52R+0mtMK7UVoaQDw
/KmKgyLdBtdPltQEeg1cA6lWMFctfz8x0UQ1o1DdskI72joQ4UxwU/D0oxc/rtuRnSvQffxnZ7XV
HVHHDL0TVsjSVya2rNlCMDFLh00yQqFVtEjnq7JsMu90anI1ewBJmGUJmoLQG3aACNrzLlZJf8pn
z9XRtQoKQuSdzmevspB3Gr0eUaSOh0lSITnNzMM8pN80qqJnlh3ihfALtWHc54DRndvSRDn1fZPC
2ZIbUv8bF0LxMFcZWF22+cDNNhMwoA9BdGNPu+s7QPp5JPKR9USXw0Wnfm9TwWNSmkDSVr86s//S
lSoyAEmEuohKQskdOxk7etkRJ5t5rrgxesIgeK5GB9B9C905lMXrVD9qugo0KWt9gjFoJoAVdGlP
XU1X2U+QWMk5kiWk3SI0fgHPzw7kb3vALg5G139Joc5NbR5vgI16uT6XvwPG9TUF1JVtQ0IVGa41
68vYNhkgeohbzSqrN01Nb1vm7gkuxhRi63OTWb6RCbRJuto3Mlq2z7x4j/f66PMYtA+KX7NsvYtf
g64f9JWAkREBx/m8E9Z1bMYNEdrZTQ18VWRVvoh/emYbRBARI0YWMHGf6D+v25UdcLr0BS4x7pKD
OzerldwyKmMiIXdvyXyM25umV9zQsk17amLlHkVviNkaRgLuqtf2Pk8U4aDq86uJmxH0VaaHi5l1
76bz/vc5VlQu/8zPygFalTB6dOWSkLxZYxvYsRlcXwDVz1+5P5N2+TS1MMDHg61XPl4cCp8kc7AU
b3SESdBbddfN0UaZeVQDFh64gc72h4TTfTsZ0K/RNXA5uu0n2NoXwChYZfFkMsANcL6lKu7MdTET
gjKCFbB5wnHRN322vT5vslEBz7GodCATBBKecys8xpUrUFcLE6Pwa+PJde958T3LXv43M6vliaZq
Hs0JZnoDOF7yZDoPI16aRswUDkDmd8HXsIjIoGn+4hoE4XLhsESQMIXo7lQBUdYZUNMCa185wxNE
1v76wGT7Ds1GeBCilw3dn6uBZXHJDU9g341kMySpT+Hu/icLv/vCT24SXmtON006Ca3+eWxfASP/
zPdR3gZlnAcSk9U+cy2aIHgwcXKKNhit5KFJU0UyX4bNxeVE0F1GwY10QYEG/tGm7arGCKfEtl6i
0Yu3Tlnqr/lYD0Ep7OzNsBw70AUVL702xcdCkGmTki4KOEdytGZJ/VpUuncPdsfk9foEyLYMEnvo
SsPLFLHTagLquTfjIZ2NkJnZPvG4G+ikuydRPfqp4LdtrSy6yjYNLktcUOgaohfVdqSEswnYUmwa
tAzt2u5wfUDSzy9qNeCHhFzdus/O5WBG0GqGO7AA8N/5yTKVL5RNGZhT8fttpP8vlBC447U0cSIS
amOYlt+N2N0IwLpnetMNn2DWRs/gH1vk3ENN3GmErccYDdtAo+WQ80wxX/L46cTEqiJTD8U4AbxO
wvr/kfZlvXXrWNZ/pXDfVa15aHTVg4YzeTweE78IGRxqoChSIiVRv/5byle32lYOfDq3gLpABY7F
kNwk97D2WuHcICvatleGsHOsnWeDPUybG08ytmsrzQH/QBe55bR/gUsaFOX/9t/XEAmAmCuNwoB3
W5sWJNLKbGRn7uDFjteuEU4gxM8QeQMptWzqm4vEtnDOW2dGEAIRVbe9W5DNkFb+2PZ+unu/jAK8
O2rs4I9CovH9KP0UCNqE4C2wRubfSBaM8QQiAC+2jVnx2BvVNzJwtptzc44b7ZOkHKtD7V2Njgsu
8JG6eeKLxrsmkQFOTnvI3QSpqk7ErbYqXIKNc9OjBp2B1RI1nlL3WQ2WCRnnFrIXuCz8b9oMiv1c
DHgzta7LjZ58/xM3wa1LmkgnnqvbbHCEfceHaoiJzbsxDtr8OsLdzRVPCNkacksDU70WmldHey6/
215HngpmscwbJpa03GnjkGp6geuujse5HTf2NA9xhGOxM/OKfv14XU+dabQZL0xvwPfB0X+/rA5V
gWx57d9W8hBGB2RDPv7+KeNA94S9VKhR8Fh/vxqscWIu4vscwUrXGwCR+vsKMvIfD3NyGm+GWX7+
xgap1Tqy9GCDpkiUmw78TGR3bhqru3y2u5owG9/37EvoIXj2UZ0jPF0M+L2BW8A9oLEDzxh64dYd
Q5YxyZFSUI1QhwT7SAGnUgDVqWcwB1AZThflNKq046OXfbx2v84NA4MIBAQTSy/wmsicelNogUzZ
A/0Iwhpox/tVhkv340F+3aD3g6w2aKYNEMQUg1TdtmkSEp7ZoHPfX21QWPLGyZfvmz+G7r7u7z/+
55/otVr+/UgzI1ePfOY6DeL5VGABKw8l/WHbmm4yCiPOuwAuei8vm9HZ2pNrxuBjh6b7wL4a87na
1K8eNUZGkzsSt8FSolpdsyDtMFQ1+u6t2fG9g5ABGvXNpmPNfS7kGZP4dTXRtAa/HSkYJL9R0Hl/
nGwTyK2ZB+6t7264uM/Ptbz/Opf337fffz9ox6l2AzC4FPoS/0N+kdmbqEw/3rRzs1jdbYU7u45c
ZtH4CbtT58DBv56bZRJ4XJENAII2WE1iArAV4E1MYpYx0h+SPRbizKk5OYS3sFrByQWkbWXVTaWi
UcCwbvVMvJjaE0WLm05Np9h+vFQnNwTMqACXAa2J+PD9hhgcYYwH7NxtBNbUO4d65WYY8+rLTAh5
EN38F8i64BcDGQpJdtjY2iuBiMAkG93hPs0fvCtn/PzxdE7u/JvPr+zX8aQ5hBM+b1mxdWGfq0Sf
/Dz8EIAcljRfuPJF3FlHree23i0g+G63q851Fp3+Pvq3oIgbgll0Zbi2zzgqRHg09aE1gJMkr39h
ecAY/ef3l/HfvJa9rZlpSHzfQ1f5VdSeqTGetNo3n18ZkzSlPXbLmz88hzr2zC09RyB0agSQG+Jy
Qloa7svqLoRz1ufzjKPHwz23tg6vt4rzM2fi1C68HWS1y1WuPeI5GMRnFyKppzOpq5NzWAimF+Fv
cO2uPo86UF6EPvdunfDGbi97O9Fu9vv7vCBYQI6MEjbGer/PZs/BhzqGHuKPPXza9q/MYNEKgM47
svZrKE4OIiSAXrl/a7JUl49lez1Pf8GvWygKcMsujeDr6jikEzxtuXBPoQI1bFwZdtk4du3u43U6
dfvB8VkAy6AB/QW7gBi+wcMbgbOMQDDAcIsrsOBtTaIugbdN/8JYwM4hOYbsNvJ97/fEmTTU/YCu
uzWGsEvALdwcSivvtjMdgBGzncI5fjzgr2YMKDTkAZAmtSHz567OyljWUP+YpXMr+30Z7s49sr+a
8YK0XuwLU/qVRQoU/YXbFK17OzljAmWHtCLWJprPVW6WfNfaO34zzLq7qmxMkFbOHB6DQWWwFV7e
3DqjxZ6mgtm3pLRroOaoLPdzyzWY8Kfi8S8sI0rzJqR4AFFeC/D1jVGA5wtAgBx5HDYlrNdnLOPk
Rr0ZYeVPDMZQIGMUOLfFgy531N7/ZxNYPSq5/HMC1VzFE08oO0cjvVjSL3v0ZgLLBN88Ky0HJNmc
fUCA7CKhYmP1CKZ37hcoRP/2tQCjg1MULjx1i5f6fiSu27pgA2IlL/oa7gvr5eOlOpFXxPeRhEFW
HnSzvxbyGhSlfzLa5vaDkk9gLkVfPeg3Y580SaM1+rHmuEQ5v0Jpd7A2yi/i6+r3M7T4V/zEd4MC
aGHieD/LRntadAVKr/M35sK5vPt4lqfsDW1HqLuDSQRtuKtFJJEom1wx73Yyb43q2fp9cA6qC0vD
AoBteOTWr0899kHV4/G4HZF3BVHIGXte3seVtYE0BnhnL1x8pDVXYSs8CKcGUC8tkdmhztd5Z7yg
uyamLiSxhnP5/xPXHIio0ZOMyAt5kvVDZHTMo3YtIhCB5inPtyzkmzE3ft+usVSoLyzvKVyb1eNg
au6C8AviDA4IQFFWGH8/GwhOFUAbcV2DWgWB5HuTEoXlcNUazbERT9+0ePjYok4s0oIEXfA+tg3S
zJVLIwE1dGqm2dFBx8iQMuclGs4MccJo3w2xvBNv75imqYg3YghvY+AF6M6wfZy4wgCeX6CEsFxE
J6sNCCUDJ3qommNYDnsoViSudQuiQqT3E3PefLxa58Za3fd0KiF/aQ7N0Siy0sZ0EuNLAJFL5/7j
cU7lLt5NanXzWyDKNSwpm6Nqv+FIxT16WR1xVWpy8NH9QihwZoPmC7wp7ofoHKX2iS1DtzoOzZJk
RGfU+hqbNGD8pG+OgXfD40Cd2bLT03vz/ZXVTW7VtFx2zdEUGy9/tMNLT4Aaabdo5cliz93MK69c
cibIOTkr9Hj8rKHCK1gZIoITIMLQlXAsxgPPAnHm8yeNY4HR2sC0IchcjtobO4+s0lF2xZpjZVwN
/owKxUOl0IYPub2J/DYCAJ0WCMKBMQQhKTjc34/VtZbghILQqZkSU5mxV6gz99qJiwGvKPJJcD8B
2V/jqrsO0NdyCnGQwFJkyasOKRPD/fyxnZ8aBGHxUh5Y5JDc1TSo2Q0jtLfosRiSykrqMp3PPWnn
hliM4s2u8NLrdAXS1yMYQNNqfITmQ4cSxMfz+DUagd7Dm3mstr4WJmtEg3nkNPXCGMBMr9/Auf54
lFMG9naU5V/xZioibKY61y6FqK9K2vp7P0UoWXwrq60fntmYkyf07VirG8DUkeBGibHCWaDdxcwM
ICWh0RLrgb8WSm9kqL7YRKQk0rcGRZvKfzbX1Q0RgN8mciufHnVfJjXSNZ285N2WiJ1bnbnUT26e
64ZBuOg7oE71fllpiR5Ne8TmTS6AnM51FySjtfH8M8Ocun3ARf3nMGvfrUHBw0KFAIZY2HFUiVja
Z2rrJ03dgxMM+tafddL3Eylto2gKYWPNphcJ7hwdfrXPdVefXKw3Yyw/f2ODThPJWgIle2RFWgZJ
hZIaaLXOPRAnZhKYUJ1B2AYA4y99s04vWtCCU3ocgCcMoELL5oeo+O1cCFzoN4OsbgYwtpgm2mMp
GpKu6/L7ZB/ac8D6E+Xk92OsLgaGjCaADHBHuNz6waUZxfCzemtTAMYbXYTB5/4c1fGpk4tpAYIH
2W+wLKxZsTrqsK4WHHaGSihIHNr8IMkFQ5FS+V/94LM0d4aZmkX28YFdTsnKt3837Mo1qqhRBTnB
sD3gTzMsHKXQKbF1PKpM2mhsO+fen7BEhBLwXJfwFS/I6u2ovai2kGevjzZNcUcAel3NiX9OYfNE
yPJulJWRyJCXfa79+oj8va33gbvvxy9dxNMSXEH9/PXjRTxp9yjrmuBTAz3GuogzBH4n2sqoj8z+
YZmPVns9tmc8h3NDrPaJja1FvRZDtN1Gld+qJjPP6dWdNIU3s1jtDLA6fUMDHCyEHDuLvbjVUwRx
DD5899gzrQ4sP+N5nZvTapMmHQ5o0Kzo0WyDjPMvfb9n5njmRTo5COS2gKJZSjtrxgfDGgadhxNu
V++C5dsBpUMW/JWJvBljNZGG9n0t1YzblSbovJFtCg2n3zcxhKqILsDtgYmsXjtm1WUIEEZ9nIo7
ysBVcz/+Pv4cCVkkJ9AZhUTwL8Bb0F3Z0PVS9TEyQOCwt8WuHW7y6RySflmM9Y0DxBGSIUiTLo3H
758ioyYDMC5DffSGRAy7xrz7Cyv15vurp66O+NJKtnx/eh6Kz0b7GsozSNtTNvV2Cisvq7Sb0Rsr
XSNaTSt13ZTpX+DXx2a8mcXKkfJ7yEO0zVgf5z4jkRU79V6W5+7iE/NAqn9RCkLS/dfaoONrqwGa
RBxZCAotbaY8vBD2OUDCqVFQdgkXwg6Ay9cvW+Mrn+ReL46WPAhr54q9Ls4cwBOPChy0n8gKx0eO
anV1DUbOIUfQdzDdIXXcXY0Wmq78Xujtx7Z1cpwIlVTA9BcY1mrjC2MUU8vQAuBGXSx1FIelguyF
jnvj08cjnVo0qMUBCAH+sRAqi+9PCeqqTZUrszsKVqe8+lICdi+ZfeZyPOXogPH1f4dZLZyYmB0W
csSELJ4WVYXW5RZENUNCnKzWatcUYTwKJ9bi+T+b3+rK1J0xztqYuyOd62T0rxvXjtm5RPzJRQRR
HNjJ8Cr/IrgUCI/47Yzt6obpMJTjdp4e8+73/VHE2ajNLRKe4HJZ3cyulDx0fdkd2yfTRNblmKPz
6ePFOnFlQtkBed0lbQD3YmV2wI040RTAvMda7yOPpmh7O+NfnBtidd/AW3JUGWEIqwFlN5m+28De
fTyLE7uBql+EUjieMIBOV7Y2l7ZqQl6Io67oruuba1uLjRueSxf9TEevHph346xMi1IbaENEVEdK
a30A0Px7NwQgXWsb57IOSmsPsIqdAMUWZNob87jOg/BKusGrM5jeURDT2/FiHB5nAqLMymDQDRRu
lY1+8GrwSkElBkIEncmHC3du6L5zyWulkNSbXePBF8JNeqdiST+FT+Uw4E4N3PvZrJytIYJoxyMj
f5hb074KSUGfXIuVid9Hdjx6Gg0u2i4TR4HDJhB5HludWSLBoqKERXO7K3zWbUTBRtBjhe5ON2JG
p6E3JXAMyM72uZOiyNBCVqAsHtqq7vdzY5tJMVruU+RSmYHjI3gADrFHUGOq50EwleS+rzJSdBF+
Gpk3BZitL0KLg4A8tMhzZBIfXYp6rGMXbVYAVy//l1QuzdoyK9oDJMfqA/ppPHBMReqma112qKkA
uwbkjeIpqJDkmmxjq0yvz5zOUIlmNgj+qADpjHLD7GMbO3FB4wRGIUpWKB2ASvH9tWkJObVcFO0x
aD8P9U0/T7FA1HTOVT43zOp2njj4kuuGtMvr3DRxUV8VALu3m48n8zOPtrZkhDHwlYBUXDSk389G
F4QYsJL22LhzsMvdGpp+KFsnTLAq9pzJ2M5eaaS2YADnDqKMQ3tq4qn0rYP0O3msZFPuHKnKywbK
KokqzPli8mWdzZC8uJONUyUTd9yk1Cbwjo7qUptImrRhPz1O0ou2rBzn2BYCOyn4Fy7L10GxajtO
kcoME7yJRIQk6SJPpKYH1TquUQ1GlSiMaWOzxELIFFv2eHRzqWPGujDum6E4k5ZeVmG9Sm/vleXe
eZPb8AmrZui/i6OoXhnJKpC3mKCe5eO+iM55TCfiSiRWf0pW4jb+BZxIgt4yRZXzow0Uia+Pwnh2
UOQF6cO+ii6t3ye2AgU4AAWgFHFOcLvxyJ1LFPzaY9XB07TK60qeYwA6cfFjCEAyQAYGj/MX4NtM
IToY1Pw4inlAa2tlbCSrwvSMKZ/YIwQvC/FGgLO5fsGqrmxLAMHbY7evyCWW6j/7/Or10n1B+FQa
+Lz35TJiXz/++qnTjrIKSpFAVS9By3sDK0rLUKYCZzfpJSRograJQXbbxW1uXCIHeWapTpkzBP3Q
Xg9uFHgOK3N28cSUxlhgtLZCRmZXdySWJryKKjHkuYrR6cFAc4e6bgCY4OpNdkvm9LSj/MgE1Okf
PTj/JEIDhejiPjyrgrLUudcnFZjaf4+2epmNcCKh4WO0Ef3wRT7HxEhl+DkUR+Lfi+YzMft4aL58
vHunjiy675b4Y9m8dXLGKkYwD4xRe3QZFH6GfaeaOHeNRE67cto2fpd8PN4pN+fNE7T2B3VuB7Ol
c3bsZ5IZ+nLKgdI415x8ZpA1LEOSTipjwiBFb164pNqPhnUl8vlfzSD/9W36b/La3v7/zen/+T/4
8zfAdbqSFHL1x39eld+6tm9/yP9Zfu3ff+39L/3z5ZV1JVv/lXe/gQ//a+D0i/zy7g8Zk6XUR/Xa
6bvXXlH58+v4Jy5/8//6w7+9/vzKg+av//jjW6uYXL5GIHL4x79+tP/+jz+AbXqzocv3//XD6y8N
fu9Cd0TPiwDTL7/0+qWX//gjNP+OeGK5D5DjXmifYcXj6/ITP/o7qHEB6YXWH9h5ECX+8TfWdrL4
xx+ugx+hWL/kxf/8Ud+q5UdO9HfQP4K3E/cLkHfAj/3x5+Tf7c//7tffmGpuId0ke/w2kgTvThlA
iIjo4TWgvQN95KB6WDkn2mBo1vbdYtd3IB+Kg3KeszKnxjZXSOw5vPdY7FPXuJ7krHa10437ACxi
WdUKY4eCP78Yu4F+p9w2bijpS1CG1/dQipm7BKAJkclKWHtJUXuJB1/Jq6qqux9imsHBUXdWnnqM
uq8gQuob6L00xkapxn0AWAECVFMPQZ2kAeH5tpmcJxFqbsYtz8vbYIIeRdx7ZSXjKGfuJ+JGIN4X
kXGoAN+DtFjv1gIfNPIb1gBs3PvejGK6CUn4luxMqw83itLroC30GLfSA312WbmvVlmSbT8WbGPa
Tbu3p2jaiynoaOIXZoXm9sA/NkXgoO3HnrMOrWrPRTn0e680w0+hP/4YIHUIdrqB8h0EIFyZ1g4B
ClMps3jwAkYPJhg621iO4lvfNH7aBTSPnam40ehiTyIXHn1KZrZDnPi17OwKri+fUxhgAY8LdZig
dWK396uNCqpL0wHbaEiHrCghR1kR/1ka33rR3ITgwYHwC1WQQY0MJJ2IH4NxVSZqJC+9UXvX5XwF
qgDS+a+jlGYiKutO5/yFB9UnLgGvMCCEGftND5IoSLkSVVqgGkWJZgr9bGaCxMwDT+IcdF/HCMoH
aJAWUQBgTNXSzyUI9+O5C41tWJRXHne6zJvbpGbNRee38j6ohX5ywalSR17GUDyA4OHObxys4pi5
pt5RvwasIywPhU/cA2Pk+zjKdKgiFAkVhOYb8WJVVVboetvT0LgUlSSJoUceF+3MEhq+trqJS6c7
KrtvdzL0viiO9g/hQmmgj7zYbBo3cZw8ilWjd/VYfIK781R4PhR6hAEzjIsm3OWmk/lFbiVV1Yx7
1+9rEK9attqZBfqlRl8H8QRZaA2Nzsr+xgE8KGIjj9C47ZswgaMhfSOp0YFS2b3aR2ijQKDbIzKS
ZdrSTqWNtrrFAYVBuI0utrnXhA+9SUt43HYQ+259N0PLEni9AQsmxuobLUwfLXXgyIRfaVxEna02
hpcHBC0v0H8ZPXVX+uD1NfUiCwCywU1lSG7HdVOAuNpB013n3oONR38Ch+S0ncZpX0Ys9nTbb3LP
F3svL+V1aOOIzX2TP0FqtnmW3p1X6HwbdLLaEjAE3w90VjEya4FOm7Dsbjl+kvF6FOh/qR03Npqw
xo4M3eMMjr5qUA2kVBk8/MaiG+lzdegqy/oR5APZV2aeKDNQO8QR5MYszCltJeTPLVn2fSzr6shN
wQ+2285JCILsL0ZQsdTg08VkW5e28tiu7pu7kVgU3JCR3ue98K8iMycAnfAdZbhCgqkD8ISC2riS
5iPrlBFXjei/eATi0dRLaC1FDPI0JGZVMqvoukOjzc4bgp2R56mIyHWtwWMvKtZmYc2jeKI3lDU/
eqNoY4cIANtgVd4Qwh8yx8dKTwhuRIorR+/xL52u4FA8lxKcQWVY3dBKfCYOptN0w6Efy3tLYSHJ
YKcVHwD/nA6FDvdMsYzSyznIj9NYXVM9HXoVZA4pnjRtvVg0Y36trSkpq+KlnMC9NxZhGzeUP5UV
0po+RVTHXo1CoIO8KP36KprmeQdt4m2J9sokGiAEHpmffV+QCziRFeiXEncYLRz3QBqJ1VWpNI0r
eJLW5RAx+8LAu59KBOG0brf5rJy0MecelH81LB6B5ECaKwlqndYoU20bqOn6EGIFzWU6hqCxN2cK
HHXIdg31WALWmticp2Jnmg+G7EvQlpgzboPy4HQzmjcNCATLWm1F0wGjqL1PZqmefVZvNcRzUvAV
gdEQOKKQmkVquHV5YTAf/aWq/1yL/rM2pIDglq1T6pHrKrRHUEoNU+KUbr+DVNOdA7DoTrmduJkD
ctHWdVYUHUugNhQ+oBj43FQ1vwy87jiZn4x2uRBzte0lH2Iz1IfJDLZ5O2SI+a6MqkmQqcAzE/k3
1cC9pK5tFkNYIdUYZMN9VV27g5KHRuAIRfWLTccSZw6yP3zQoJPi8kXbDY3hk/5wqHZeJsMCY3rr
7X3hgZa2Hz5FVg5Fltp7CZsiC43cjKVi5ifuX3SQz7uZ/EbDgAt+51nbMWIHX/7oo6l/wunARVj6
+noK7DYF5RTb1lW/D3qPbL0eRFZmhPZbqKyB0vN21lUKnF3+2EbOYxDV1b7n3pTaXg0q8sEJnnNz
vFh6C2ILOnrFaFz4E8ty1xkBUxNDmgs1HGrFx03PhZ30bek9Nh2alxzpNrdzZ21DdOqBQDXvM1fq
DUpIYIev5Sdh5rUd481zt8D27QffXzQq5LJ5V1Ctr5M2GnViQy/UTdAJUMZt3e9AeWTtyrpA524f
AlXEorQo8xp9LRXACqSpAW0NtiHnzzSyx0tW0TtnYWzotHPh273cQmHxK/hEX9DLBbY9TeKh4DWa
l+t5A+L3axbQGIimG22AAZbUFGiYvNiC3NlNWs/6Ietw77S6iCH7s/RmDi7GAsreV0C35Y2V5rV1
FKJtEmYZYMGrxCNw2DuLSBWzXkCzkQf2vd/Z9qadCAKcjqq07Qbz0sJtm/hAShnIt98RU7DLfJyQ
BZOySsEfhl7qyeRPwhHztihU5nMdSzKiI7oIdnaDSBM0chkfkAjkfQWEkpuRNiwzX5Vuyv05uql9
kqJctGE8Gg6+22SR2bdxZNTzrrWarW0YfkZHbzMXfmx0CoqtYwF3QFhjXA8Q7+5Jvp06tgEbBrq9
67lPXWk+cw+QKMsWW7sN41o71mby8TLZIb923fIhV7Mbw4W7MsCBm7REiQS8OmFiDgZJzVbybPAj
XOETSIXmXO7YjKgLJLCJb8pjWVArlpy1eMVp6tbIDYWMbgo3R2rRuslDUmeqgv8A+qU9rcs8cXrc
xsgbxjpHzcDtzfvOmC59rw5ioJyubdKS2GIiuuQkh5tVm8+thTY+NgUTeFFMuhsdzTICf+SK+PCa
VHBdoqQWltEuRJlzH4xwFkalw5gHw0PO8GQ1Y/MywNvf9wb0rZG6ukO8nwWzci+IB0nf2AhkE9sF
Mfe8yLsEtYgoZbS3nqFl3CUTuLxxZnaITFPgYuzU6sbqtTI9uQE5cLDzXGgy+VrB5Er7qwKhxh00
w4495C4TJPuCrIeHZUEhCO/vAqgJ4tC4h0M6Jl2u+nh2SrCV+FtGih+toawjaCnwkg3sSlKxnxmL
Rxcsmjnvf7o9NDGloTdQRe821hQOG5Am7IE9evVnJTNVRDt7Vi+NtMOL3Mu7DHyZ9gaFh+LLiIzY
Rg2+tWG07YA45v6w80G6TEDXO7/0NhjRvGLKQQrlyItSmmg0neGwyRFmNYfMeoyE/83J7X4r0DAY
zxZy796M1HfVmRNMxCDy3uxyoGOdiOkbMXSfPdFMY8prar24XhvEXpkjEe/WHDw34bSr/HkLB2wv
LXEPNtfLstRG5g6VuG9ALJ0FYBj9rqqiTbrWY5dGHc3JQKwqrSfSZj0nkFGk/bxDz9PMYinsV1k1
OSiuoq4/eH570IP1ow+db9bcqhSgzYue1uCfEi9e2ea3Lac889o+2DaR0+6o98MZ8WqA/e42DPWz
JGaYgEDM3Xlt+9QssYkPLdG47hkoNpQcNtS1vxZ9s4vINF/BSdwG8KmDCgIhRJcqBoPhBTNMK+u9
qIEsnKhiOzCHZCiv/ZHhummc16Lz4bTLfje5Zbc3Q8O9NZQXF/R2iJziyoAgXSYDWh2rWrqJXcD+
PX0Xls6DwnJfAUaF//hLaH6JShm7gfpuoYp6SxUqCKLWT3PVf+3C6g5SC9eWIAy2bk23eSBYDE4R
PF68K1M/YHA63JEluSaolIy1PV2A+nY8OPBibudQzTeEDXNmSVJceCRydlUA354HrUi7sDGvIZWx
EaP4kUckoRa7amZoPIdg9SN1B08N7zlR85i6HaCyGMPJCC3aq1Hl4ycQJxoJLYzhAXGji/e1jBIE
supHGaj8IW+JdecNbPwOfiSaoGgwXtscxDC4DHz6lXS5fVmg6sUz5qs806JU8LwG/glcAGJb5bbz
rfSG7oI66D6Bjp5IB24cOZX2fi5riPjSaENUFSuH//A5UEUgcwT9N7agtulTYRrltkYlBrcG/+xa
yL4bYC/zcvB1tN3EwIvI83SIlGfEaBrbOySEvKUzxxZCk7ThugSSpNpIXdNdqOzhsq74Xg2o0OLU
qevBJHzjjsAoEzGleYXbk+XgSQrK/pt0kZFmlkrRSDYDPaaQzqse59IaE+k4XMSqH82rebCuaVvu
dT32W240/sEjhMd2ThI76uGaRENGAiFTryv6Kx6BTweCKeFoJ5Ez6kyQ+TObezCaeoYvbqK8jg6u
P2YcJCDP4Vjdo/cZalSqdhD3jdZ+bPTXpsA5jEnPvtd5d++JaQOaNzzWVRAT/GpEUBgyjNq9Lqsj
AoN9pXYGSITaeu8b9KpkfK8Bj/kyooUn8wrruejCnVMM1whR52Sm3WvXRJsJun0QvVsCSyQC2GzF
0xQA7mrpbLQCggpg7l+0LbFThKACBbMO9ZS6Ry1LFUkhZu8CTXZgnUfnGbhLzHDjqSahmt+0km0o
VvOe+0igNLa/U6ELHhHI5jK/uTA9eDHj7E2HvDC8pDPM/BnZSCMewADao57XWFnreHU8SHQIAvvk
gL2AhAdHomIKxzm6qhQizbp1xFbm+tgHzvi9Z5WfigByhBOPrPuI+XAMxiVG8AkUAjaj3XYZ4Rag
3mOT30cRB/AopwHNkL0aLidh84dGKnlp6q7oErAklZu6CYo7G8qYWT0X4wbRZLsdo5rtQwrZibqd
81QNVphD6xhML30xZ7xz7a3J6y/UQDdg2hMXZ9cKxiHO5XDPuzm8IJbf7T1Twklx6MYuijYjyqMX
YG95drzhVnKhE6q0ddVYYI0QAb8cnAJOL85wHHUWAg6Am8LMCMbowhvEYVAE5KkoKu1rVPS2YPQZ
EuTTqo05hSImo1U+QS0ZNt62KC765vDdreDTZJyGcTA5L8TBqyoo1htOACJXq7CffUrhbgq/5imn
kYlCGXuZcrKNcjdGl9EEJ1QdgOUjCMhBWTUPkFnze6PdKEvliXANcmjA0JkSl9pbY27CJy30czHB
UaPUb3cjPLEUZTlckMp4mdDpD3Jp+6HV8kLaNdsC2WkmugN7qM7bK3vGyQQiFGJdyOiwqaoQ8hs4
T0NgbDT3y8cel1rYCRvPKqNXinwffAePERlY1qqQ7c0KLK48QJbEqu1HU3E3hV3TmITeFCOFqfem
FV2NPR6CAsx9icFt1GSBQXVjCWpJK+9ruG8uu2yt9hNKKMNGF6jXWoUy48ASznbW/NLGc2NX0RAz
t7Fxm0TXrW82SV82XydqNhuGZG5mEjhSVVAfjD5y4lIpFqMyecVH4xtBkjo3+ldFa0gvkIeAV8UT
KoZ1agnDSjy/GWPkre2jOZFbimatp/9H3ZdtyW1jW/5Kf4BxmxM4vHKIOTOGHCTlC5eUKQHgTIAE
QH5977Dv4FKX7NV+63pw1bLLoUgmCZ6zx1iHeN2bxtxRsBYFf8jO7i0nH71Lqi0sai9RZN20R4VJ
0TvRhlXx0W/Dzbq4CeqC+ZIvATKCm6TNElFh1mHsydUe2pntg2g4L2bl3jCn8nRwqXMcwvh1hOl0
YwXWYp+dykrkSNUTuRjiSxSFn1HJfavssseb/3GeYLVU4Yaio2Lwgh26xHzIZfsU8qQsWOtdFJrn
spEVT6PQwpnpObe7DgU/EBCwsIPxR+NFgUecY5/1MaIxy07JyPjXMrCADqfBVhvRCPaFQa+fG8WX
FNAK2yhfYSabWkwWIRVps95cxcjXsqn4w4p6So7/cRiNE+W8JK8u8NHvQ4/3zjS36M/Dv4GKnA78
sc83Zf3R2m6PNdDNmVqwgWmEjSLuRs7NKziSHQCZ7nvAJ3y9ko1IPG7YpukQyz+R7llIpuFgiqP7
8CkKkUAsuHj+9GipjTK02brbNrLPCGgNsRdJ/Qk/Yr9HychnYLz4dh2iI1t0fmTE9N22RP3ixpMx
/94t5tYBhEAAAF5gkSZQHyOVeQRgkCoPgMK06mczAKhyJNaBeo503s/WAJkDtDkIXCO+dGcfv28g
VMsNRbIABrnSWxR7b+tOfgCJ4YXbLBCD0EkXCVYbFOKiO3I1tX4bcRymOG2eqQz2oepuVTRcG9i1
dusSjVckvmGjWoJP7WIvpARWowUinLnxy620iLmdTdDe5lZ4N4F6N2wzYhuY8ks/sIcZ9y9IYnKb
S+4dI7Xya7ROhymiSUqqZW/WTmd3k2Oy9DKrmE3hnyDAvNqu4K4+SD0VFI/1C+QA0TcEEymAVA1w
Ph9gazAnp9Ax8mw6TO0rClEHMnyb1zJDEPfW7edos5Z4f3rJwaCvOB1a8Qb8+KXz7Q8c8XWKDWt8
7DudxxHU30MgT2A/opy6g4WiuUnQzVKOkJFEI95eAxkzARylkFVid1BaTjsCLFgkcsKGuZjL2PZH
RAsjiZCZFpuEmfZJO/R7g2KyWhwopxrZZWRJ5wT54W60YirCYZ+yEmBTXSIIwK/ziFYZJWrNtTu+
kbEbi5baPUZakgVgBw74CfVjie2ZKqDV0ivvq5CBVq1ZGTaV/tZMMD5Z0xFM6KN5gUBwRnHhemC6
rI993LJHDIoK8HL9wg1gRE5ho0ygsnpWErcNqcmprie5USuM/Dp5W03DLujp2ZYjfRyTAG0043pc
au8rj6aLtyw/Eky5VqxJ0bXlYQRDk/IOMEYI+PlHV7pXJd3jBEgzQbd6RqdyM7bMR3fpj2COkrwk
uK7Y11XuK+c2Bd65X42zWZIJ1TGh2xQoMQFiDn7WUbI8Bs7YnCNKoKEf/e6jjcFieMttYgwKPrPk
SeViYl8mdBYPlNe5cIKH0JTOdmHeWKzoncbD28VFP8qTjIZgS+sJB5whOCFUT7Ox9HYMaaVR2a/n
usNlx0tVbHrjZBO8CFE/nLrRlNC8mKy0dtNEwM5DzKFPyGsfLowTvxhLLDBty+dzI8XRCYY70IVN
puruqBfC+Vg7PzVe9Fhi1LQ9QHLMUTM4mGY3132/HUp16CIIWiIL5K7GyeTM1yg8czdkhasctuki
WHeRpm7TgCFkf5TtMZmTdRMikL4Yu6gQmIs9gox1z3jrIXAxiIHVCDcEn59PUm0Cf35QCdljRwXK
QpfvnV9992UIAYtXX/G+bPbtwLZDL3PRROMu1lNm/NeYe84P4Go11gb03GL5E9/jmXwpMQalcnSD
veShg+oid87g8wTYJLamIVdC2bD1q3E/1e6SDqtutnqI9rY6V1G08+f+FIcqzCkw9mlyXGTgIi6+
dUW3HXjF8skVMPQ13RmnOAPb5vCdR3V5ogD/oNhnwtkmi1QAnT53lccOM0Ac3IbWfxmwwafcr45h
D4tjA+FYFY/gIaZpPGG9eA8b/4kJEGq4rE8a/ZgY0lx4hWrU+6XgjBF97046A5kmCrkMeRlLmXHO
VW4w2PDeYKSa0dvQTqgxXwZtizHBjea53rRzE4FTzlj5OtumAS5mgvHJWeb5GRTqCXKHswct3nes
l7cRyf4P84Ro3kc6TgqjHOXQvnp032N0snc2c+nZqWNheVvQ7VRg0lTAg+iKQ8p2aBUQi9yWd6pg
bBty02y8RMp5D5DzV9iqbQH26x2YAojkxuBpgBgU8OSK43Pe0mTCgdpH9CsJnEdEY2aOe4o7Jw/a
mOzRCIjtRHYggHTtJNiT7LeBL2tR2vWzt3bLFr7YG8BZnAUzMFxUyPoBggRcD+3EQ9tekqbf+Ygn
LI0fZfEUO0U9+LukfhHVkAMZu+FMJJka0XOlkATVeXh2bGWbrIaDofDi6UPESGHN4ft+pWGAhVVX
Gz3XKCZAt6Ty2ivWvqyUrgXFiwirkVSXuqJzPhD9pOtgTP2ZFUPZbqzud2Rwk8xJ9HnBDoTV18v6
BuqytSrBerD1PcbYdmDNuztJtsE5SJFiYQ3IE2d4XFRNtoS05HGZ6Eav4mHsbLILDMiEgPSsTwGW
zWk163hfS+LnYbk+CkfLbW8D/H0+lakokyRtMESlLU65lo6PZaw+OYhdTF1UwWRExc9zD/5xQatp
GlViuQoVIty1LU2qEkkPHAk40g2SV8cfWcHxQstqX2/66DLM8oDyzesExhclX8Ir0CwLaHDVcbbM
kYv9v32oy+RxiL1zPQPX5rrKVyxEg2Z5oBBZa3z4oKCW27kGsePxgGRlLUuVrUiNSdFACSSB+CQF
deI/lY4X5nZKDpwteNgjRO4FjsjrwH3Ado8emz7chdhhcN7MMxonFvfkd/6PVnmALCwmlKYDJxIm
m3LuyyBP4pXvIQlsMAIhcBfhYDPf9hgSg1RExtvIuA52ibTuvisx6IB+KhGSiaGe5W7b1JfpHpsc
j5X3AgL2yGpvE6LXAgERF7wydwoyetwkrT31M1tqwCUR6iAg/MXjvxBni10EP27QFW3nDF88OntP
lLWf9bCaC3WsGPI2iJHX2cuKZRNa2KAI1QYpEENcFShgK9MK8fZXUokzh7QdS4M35ZUNvEtphuVN
os/zqxpK5xiT9hWI7ZBjRCUZJ5E4+oIjzCQ0PNcrv9WBrXIbll89Ejy6GE5M9xm/2SyBqdTQjheV
0S2+AhhaMb9UeLUZryqcaAEi09IdJs3TOt4pgflAQgoeqO3TUnXAR409D2VzW5QdbuPsANBosS5N
dtvXACEaCsHBmlZO9SXEe8lp9KVZ7TlZ6rrO5smO2WLY++x/RakHaGVRa5b6SQV2850Gv0diaxpt
xmW9xgPQgaryD61M1l3iKpHyUT/E6EEcxEHU0Yb76oGiP9XObdEu0ZQLIFw30XsfsTuaB2KrOv/9
K9fLR7I2uQ5U3kjsp2svcSLN5lKWDcdRrrMBDmxN+Ptg+k8s3HWL3qIvBW9/bK6t630pk5HnQ2L2
K7JxMfK5Jtk0uAygHzrseS4QwESDoEBaWVYHZJ/U/bjtfBxjDEETOVQHX1pibnIcCvR5PjbWvrVB
ABwbShr0zB7E1BXIUL1VpowPQTknabD6BzpgvDRL6R+lD5KjH8/DCqrxd6i1HWKglYiCCkYKummG
pa1zKMkjhKnliTPiaE2En7Yinl+XziR5aFBTl7Zl92ocMWUlJTyDleko6PRg524Xh827oT48m3AU
VmNHjmgRAzdVx9jslcQfpu0Cr4E4TCvAxGiUMm14h4EzwvKKVJiMVKhfGZOpiGWPhXvso4cIevjC
cSCGTqNOAKyDtvyjq7nMlWRy40Ok8Lwa3kJSI/tkDwesX6UJosD2Qo7+p8CzUFIsoWZb5noIGPid
jWhoE1aZjBb80ua4ar9UEK59sjNibxjvw0cZQOSxFe6IG6klr0EjoutSRt1DpQApbqoQq7X1fdy1
vTc9dnTiJzaH5JJoT31pKqQ/yN4mHyXsdXG6WlOfADY4m3KNQVks41zfDWQ9vtfI2z3Ix7KgEfeP
SpSxD76kDJ6Vpv3W1TYC9xvVRbQMkO3QZgVJsoTbxaH1RxCuJvPLCCjO6Klu21c+aruahJvtLLR5
nH2E0Tm47TauL8JzM3T+Z+bdeVvHoIkPoeVpG0n6bq04Wd/V7wBt62wp+aYBPdQ6w2607iPtx+qE
qzWcpq733xy4lC6rnubNhARnaNA1xpqGYWVCqEepPWQR1/W6RZEATLTjQm9+PLsfbUidwu2gpxyW
csGwp7Zx2ALtx3J7KpvwU0KnVygGPNCo5SYQZtyMgQ6+DUG/j5wHJ7EPS1CCz4jc6q2iC6aI6EJt
+9QReMzu9ZCW8mhrBwz9STDcCdbwVjaAHCv8p04n3Tg/OmbYuatG/JDalqdE6vpxceIiamCkzkCD
ROOmbGYM1s6LGmJmcmUJ8kNGUWUQbanMEK2ypRqRuAMReL8bXYTVtyE2kaa1x8pdjggJYhmYoeTS
M5XTHq8u/x550pv7Y6XA+UK79RF4Y5Nh94c+xoPQAC+CvAJX+QZ/Bsm11QZ7nJoKr678a7wAbxBy
bTMxVbtZMA10DqZQkIbhHnB9XEDq4GL0jyP3mfeNThc54EvjPAYb4AlVgY2LxXc+qum8KNeddmbo
gXJ3sgJw88dYTXPV8OALnAwaqpAB3AEN3nWL9qaWtrv4DrXwVSNCJSJdDnIN+7ATNwfUd5ksksB0
2wnRIJCmkb2ul/jTKPVcdHQETR0t5FDXERJL/HidsqAly6O0eMLBBnR3zHhJV4WJmaGpGDJ47Djp
PMluScPZ695ZPbTFTEZ9jIxaN4Mnmm3T+cHRHbQoYrU4n9aVfuC19Bb5yX4Uhp6APuA1P/ok/LoI
Fh9l03V4oS3dA8C9EPxmI07EMvow69E+9YCj8euFz/baBO4LMR5CjwDO6pOeh/6jWha1g1uz9bEP
hBPeyvLI1hmnTUeq/mHwozbVZTl/VBOvn2g4z5+tN1KeByiQXTOAm8DrUetcatSDltGz9UKzE7MU
O8BVVR6x6dY1cH/dJdvHEQ/+3rpLv59wLB+R+y1PiQggNqK0rDe+au1D7XTkg6NfoJD1zL45InZ2
whsMOD3H+nj9TgIBBqa0t457Y45Q/lYXjbLlmQcInm1JDWqijqHQnxReY5CLYNFqzoj6PXjT8OBh
eC6wXEev2mX3KTASe1MDoGlDaO7lMELBEkLvEkSj+wTzIt/TqZ1AUWG/QTLsOpw7ACc7NIms0IVp
4yPmj31tBtgB0I4BtVxthj2Fe+UT9HdjFkywvTgR/VBEyIwO4/DguC7KvYjPX4JmNlEeM4La4pmf
Icxy7rPf0oPrjJjed2wy3yKUrjy7kFk+9P1iUFHxANEaft+uQ7Jy9ZvLmgj9hfWy/+EMkwu5HW3a
nT+insCHeAdAg8P1Z6HiDiZ4kqDkzOWAlLv5B6fL/Fg2q1MAxLVFJSGYo21Y3RDHolO0AUMkYnV1
1Q3FKjnVbbWrZngggY3X5dUzOIqUg0fbqTr3hOdL5WvsRGm9AvNaYDbb+/PkD5lgDX5jysb4CRL2
hUzR8tAlEWRhwEhSGUqxd7hcN2LyZbbabt6gFmE+xkYSDISc51yX+LkbVeUjiex1QI/bK0He2RWf
VB+x2YXfaGgkbEDIJYFTQrbuC1QCFVDHNqBnHocXHqlPQQXjCYfaNm9CLjDgxMmOz258c4CWyS1x
vPrM10Q/tNWyvk3tDMoXxe9fEo2mO1b7yWNYQ0cRueuUKwWZjwwrZ+PXsn0c+h6pxL1kmXZC4H+I
YT+12CvS3m9ZIaq+hFKu5kgHRecgqkA4ku29CCACwqnKktitYW21qdwODMLaR49uo8SxoVNSmLGc
ikr5GaImoXmb4WtVboz7ymqaVTauD24Djg2hCgE7j2Iwb4xaoILLOOpUqin5pktbPqHJSr4YhqCb
fhxRTSko/VE3jb6icKU8K2pHA6da2OzAKCToL2BDsgP2fx+G4ri5ItYATcNxNzQf7arFKwFBV3By
VxMmsn4kXL1WcH2jPrmJvlb3uuT7QlOUEt6dvHR7e/LdsQXkvQIhpc1wXvy+zlQr8fecIdwYgrM+
cYn3vFItnBRmjkCmsw1dDypcKK2w0w7xg1j7YNd7vsmZr6cfXeAGm8XpcZr0wOhwBOIrRPBp7NpO
iPOsbZh3olV56TUASF0I95CF7JyxvHKxI0ChZAppZnRjLk4v1XrTppqSCPAawoxRxwxEUfO+Gw46
nHBeB8p3sf7308cUaxhWQ5iFj0MAzlMDBd+vJJzzhEGeZxmRGZiENfU7Sg9wI0ybyUq2X5J1PgW6
rKB8nakGWTcFBTGD87kckqUAawbqTV19yQDkY4UluHtyJux1jJ/cxWdnWlfr8xJSNENz0/BsosFd
h4dkqaVB13WlO/dYgWkopgFqPASFrTiUGrLpmVFHVxt+6YTv50mJwU7D1Ao8rRt3dSOHKXUtZceW
ApoHnUxyiOHQ3zf35pPwbIj0usS5k3tQPAmn+/CrML4uS9S+2wFK8Cxq7kdtACBFtc5HRY0HwK6N
ly3GXLkhXfdjMXM3pqrqJo1xKunfPR2SnIKezYPQh0aF6uazEmN3Weg8fsPyD6UM5IRs8PaOeO8N
WhF9aKIWW1c/3Klv857o5eFekaLSPoTDHHGVIFVbCfeg2+jwsSovSjADPNYfnlDLCMkh2GHnpQKp
jF/NRJJnsHrQ1g7oWF8MRDRhWFInxftSfG99T2F2d+n6JKDYzOqltR+Df3ecwXD4Ddgvv4H6ATC8
ouWDTT35JGYctk25cIhLGg2lqcKsCYv3I2x8oAO8RX53jOe9sNbMGzY28WlpZwwV8A8fKdQFO0fB
8UV6CSWPA1InNR2OENDgSIa3VV9fCX7CA3QZKKGvyXRxkS54YyQON7NvnbvUS+MckO2Qe4TRnMX+
XDQL3HVuW9rCQLEWgnibcONqG+C1QiR2oOpqrZ8T3xnRuYshGDKhCj8ypHX5KkY/kwG04kfDJAfw
HQ2XEusvEpcaVyERcAYqijuEp4AC5ydPABNNe/RgX2MC4kzJZX4h3hS+BGKqkbg5gJ+lHDa9xQ7N
mi6d3UHJrg7BILv3OcDoGS5Ti51RzVv0M9R4LYzJi2zn8IOUmILLcdmSnrtFgw/M2WzVEfMd5P1E
uSwNCWAhbAn85tSUFKwFIMMjgYuVLLiT25h+hnaJnbCM9DcX9l1An9V94LTtmsI3lFxZXJNrLwVq
VSLI81jTNzdnGt9iBantsmKsixhpCjz8SdaXvQWVMokTSoGipz64U5vSuRP5aKKBTAsaeOxSFd34
jak+MxUeXNPLB+wp1YkOJPyih6HKdQ3DIwReNoAijE37xUbLUyVdAiXx5Hpg3oGAXqoOmicIBeAF
a8oGQLmvqp0QU//Ya4hZUprAhZubkAmdKsBhmJiV9yWYQv7OSxSB+iJi38hiAddNWKN4I8pNHENk
FOBRk4fAA6QJqNewz/4IRRTt4vYh7mO5F+Xo4JGLfL6jDfPVDiW9JrNY91LTttiQQh6eR+TG5HHZ
ILR3WFCmsPLYgaRN4O0HG8mLWe3wRoDj3aKEy2OoIAZua7pAzYrqbiQOYOyydoyf4QhegLS4oAvw
T2EUSJLmXJWNAnUuQaLEAK5hLWYIDwpKN9KoEWo7xMiYyc+VsW1RLQEEeyNj3dYXE3BNCBZAslTG
bV5mxr5EKxbmzZpQ+wWyWMA6fYX1e0VXH17eHiqdarTH7NqoljzrQ05PuNmTV6rsfLHt4OKHx66Z
osYPe0iMVmxISqoYiuRyjovJk8FB61C9lPjRjzDEzGkwNtNngMk11F0zhMY+NJp5N1rAr/CrPPmi
dtM4hkjXztICLIjEdjTtU+xNZ4+S8jgb4Rc2LtdjFDntJzT7lRmfevwlAlCoKi/KDcPaiWUVAQ6g
UL7O1Tj32bTEdw7fq3bIs1OFa0W16Tuos2rgPs8NDXg2U7rm5b3M25KSnt2JCATjKH1cBD564Yu3
mVeosbmKymyNOHbDFSLWFrASsc8Mg/RxcFFp1yrfewmSIYCBAhGeLB7L0zwk/dMy0vaj13Ajpa2j
EdlIXVC9CgqiIoi78E5BIbySr8x58yFROreyXCDxwBsjdCi9Vm4wZ0DynbdKGX0KghYvwWV2zjGj
LMM93p79ZOouo7TVJ79i00ZBXANfZivOBrPFAfQ9UGdPNiT1sbHh3QFWncWOKAAQxEVX0+icmMjm
1eKhFAGD1adhAIK9+GF50mxYNtUYxh8oIam+BNAcfzddjBogKHCycPU7LFBBu0kaeI5ShC2Gjygf
jt5C2SwpgqdqmGMWkVTQt/R8F1cRHMusXQmQWuDCxEChu1DVZWAd/D0Q4fKLk1TNlfmx3Q6yEp/X
sG7RcRyt39jo9xA1BNOxIibaqe4utgpWtgBaRjHmTAAkOgJfnFBSvaMHzj7TuJlPenDlYen94SC6
FVOAj7chsQQem8gNcvg4LKTyiFDD+jd9N9xWRxPM1bvRDStsLSECCihNMgwsAme6Sjgc3cgcYOkM
Td63VvoU/w/PhS8gAWI44J321W0S8SFFfcMAaHfK0ClFamf/DlG6OtZzVe9LEYUK0j48p3jLxmhg
nBLNv8Zjr7c8wUGWqLjfAKJDfRHgpAzHKRjqEoYCBdtL1k2QNaJ42d8buFTeMMrz7wlUjS/3JAi+
RbgAPTgxwwsqGcE03D1JCQR9LXtmlQF/P7kk2fmRDfIlwp/oI90SxKCxiGuX/YP1YLaxEmW4eYQI
6C06pHusQ3RPllp6eFutU4FFJHpy7yZwH1Yz5hv3q/KS4HVww2lnZ9fPWIhgBFf0WP+tooAp7wmF
Y8+hOBuYxgWdA3u5S73xwOulhtxB23RG29GYdrh74XtfDPaH8oCD3gOP7pVnAfHjDxKPQEkmlzdg
Gw2MRuMocG+7dp2WrI01/xC0C3Z+r+ONByk0+Jik27kVGzKKRwjDdhLaw4gHFFPQ3NZ7ed+xAKws
BypH/V4mXvnCOIXNP0jA2NkoHj8kMgE2lEOh5lmJi+Es7m1tLLAS744HSyvPv/Ua/CqaG5Pt5LfV
2UQa6Zbwsqz5CDT1OZqrJuWAvnfAzj887vptFuEgA76C3Ai/LHmXlo5IeLES3e68ykEXjgdZCvR/
Yzke8ALyrn7M8c+oK4KXcJybz5hf4mx0Ypn/Bs46kb3D2W4uE7lrB3/6Ua1Q30DXjIOyRVhECkof
UhMXcXOw7kKoNZdrMSOXJgOqQrYdZ2qPFF1g18rrgW2t3yXo/ccw6SDXNK0BnTN3IabB2PVBqwZt
8zyDB22KGmwEXIIdGOJ2CgYQv6B9vLTENHRy6NzslpoEJ2nue3Rdm0PDlm5XTb7Aqs1AvsSRFZ/W
aAB3ibsQjBXGoismiYd4EvM3kdR20zZCFgsh/FlMECUXQwSm3fqQM1b+OCNzAWL7GCKyXHd4QNTE
xFNryeewwSQ5ycY7RInDD72Q6sWu3MKx0QZXBqvQoZNBn0eIOdxU1cKvv/mTxk4eRGKnVrfO/JEk
mwEdARs/BGIlBmh8K/cF7yew8Shsu/sVBERckq7YNsg4vTNWirxBiFiF4qQW0S6swx0WRZ58w+nQ
oTx7XTcwCCNBZGm9If0toCKGUdFPYIuZhw3eXe7VB2N58iiPHzgp9Seo/ocXBqFM/puA+Mb2jgm3
KByrthXnEIMoLMa/TYqHMfcbvrOQ5F2qEvpjEi51gYonsxVYZLYznEXp75bd/3QP/4st9r/9yP/M
tnwevndPk/z+fXr4Ovx/4V5G+sD//i+D8P/lXn68243/17GX3+GS/8MO/YfnGf/WH/Zl2J//AyE8
yLkP0Zfoowv3v+zLrhfcnci/J0Eg5AJ+5T/blx0HpzWCjnBco3MaH4d39u/25eg/QnihY+QA4xMj
/PX/xb58TwD4n4QA4rn31GKUcvwU4IA0YaAjIDlvSQQgC1Oiu+Xx6jz+6Vr8513xZ3P0rz79pxyV
KCzB4JQjuXYV/dLilkSBxd9ljP/qs+/hEX9KH1HuDAc2oIAbTpYzhE5xrmhEN//si/+UBeEDKRhb
5GYgWLB6G0LPA+oIl9o/+/D7T/Snb+5rBcClxDdXBoMgAOEjXGr+H0/iv+QH/PmS/2tQwf/8Qn8K
lkjoGgDlaNgNOEdZzIb0X5vOgRIGdMn+n33/n3zuBn8CWVf8Ee4y22Nv6k3UOOXfhPP+6teKG/7P
FycecMBDWFpekY8ClCwIXu3k4Jn770fz39yOv7o2P9VBKPBy6yJEco10j1lLYiLF65NnMXf+5r75
1+yL/7769yCCP3/7qbd27UIQ8Swa1ofGDMNOUuUCfRYTXnd3vbM7fyNOVG//+kf6xeVyf3p+GySL
2AmY0rWa58cV0kRgLcHfBYj96sN/enxp4nddR8PoijAq+N81Eook/fTXX/z3S/JvTh73p+e3RrYA
ArFmfVWjW3gj4IUVvaDl3pte4/Wll3ACYxCvz/VYFXCkQne5a+b3stxH0wZ/7ZN3yI3+5qHx7n/o
v/syPz3vWNZVsIK4uM7lCCWm2azsSGCFrh5CLKrU/wZMGfF8a6q9vY4/R1j1OzyyzYhZzDm1CSxK
f/zXqOn9/9OCIuQ6Au+yFKT/cffH/81l+9U3/enwwHhXtpZrfQXBuPf9bwtg7xBXxLdH2AhdA888
/JpExhDWbAgqWRGdgAo0xN53CRi58W9CV37PQ/x3V+yncwYi74pIbwHB196tEQkEy2Mat9PWDXGF
YPrysI8Awb1CEgaoG+PsqV+yyEW6AhRsZVCmdoJELdzX9QaWnxRT019foegXT/nvMR1/Ol6h56ih
Dx7EdWw17Fsy2htYjxElB50SRHVT42To1/LgNh2eXNLMaaM0pPK0ekXexUk54w8xJCe0bX5OfHHz
FvIwJ+KzVeyFKOSowIEPH8jBYJaUfEFkG3mIZkhDLFf7qfRfwLl8q1snNwASYFi1b1CrFLwZ84Tz
40zAdpblTsYVhFTrYzjZJ8wFBwiwtvMcHQln0OQ4h/sVQ2dWDszhUel5uwbutSLqTXTjQze4aOFE
SmwCZRdHVrYIExCfBI6ZBnbxpnk1xGwaWxeSVkDDQap7jT1QMRzgXN4qjZy5Rj/6bndrmmHDdN1B
nlVeABr/w1PwpzPcNS2D3bAeL57GC45b5FvczZbbufHaB0d1ARglX6UlTFx//Tv/1UH188FuAVfR
Bcs8SPCNJyRgirb4Rx/t/HSiVwYeywST+SUwuCHWKYQJc/jyzz77p8M76Ns6RnjgeBnhF0p5WD7G
sbj99Wf/4ilwfjq7NVEwukV0vCAYB+kPC4QS1wr2iDMQHARN/fUf8ovrfh9p//y6g5xuiQK2qMti
kuscNIfKqS//7KN/OpEjqdwE3u4R6mIyp2vT32Yo3PK//vBfXZyfDlFCbUwqnyk4NmOTEVoDM1C1
s60hXfyH981P56OlcTKMoSsvsP5eVkKgGUKK5D+87t6/Xvc5gRNOgza8AFigaUKZ3BlZ/11j6q9+
qz89vqCkKxUHjbo0tvk/nJ3ZctxGk0afCBHYl9tG72ySIMVNukFQEoW1sBRQ2J5+Tntm/rF7RDHM
K4dlGY1Go7KyMvM737k8vAJU9/bnB//epS8WqgjSOdNTJSODqX2qUEtk6zTDP3Nx+9KvxvPxzRtG
wk4ZGza+gwtSTuF9aq3iy/bPR55bWlWfa0BRMQU/lpLqRJ3pH+RCv38qWO/989qlieWKXWd9JDp/
V0lmujsawx8E4/cu/v/W6Ny1hc/FzSDeUsxZ0Lv8S2O//813cQr+553HziRRmvpEGWzc9sjknHUe
w3j68w96jrH/P8cA8PXPq4uBjsjIoGNEfVCtIB9th7L40hb5FZ2qX6OdHaueMVGHCuwHaMv3HtbF
qu1cd1704vywmuIX71NoVcxy/vnbvHfti0Ub1F5SjEy+RKZsiPYBVIHatvd/vvg7+Rg+IP98Vghv
/SRrkIAMvVe9VsLRvi7e0q3KIfY3Szvp24LXDCZOa974XgBMoEUMGRaOcU/K0N7Cs423i0dzcsLf
8KbE1nNVNcBmNDyPVgz2jCc6lz8LOlW0Sg13/ef7fu+hXAQExme8adL0Pmp8/y2ZkF6oof/g2uel
+ZvX59KoJlYilgFjSpHpFdpeONJDM+496WAK3LGUJ4VEZlM2enf41He59Exe+lEEFUW/CH3mCoQw
Hfce2MfnLn4RI/BZiM+0Jbba2Y1DTXr9CrfQ/8EO/suqge1fBAnDQlSFSriPUGdmDOU54soee7Hu
lGF8akO3/YtQoXKHHqdbSOxNa04Mk2uDemH66nOP5/x+/S3pj1sLSO7kd5HXzyYdqe6nOyOg/PPF
L7xi/hPm/IuwAANuFhlt0ghov33Q+xpF2Zj98EzEzFbbLJt8GtAy+WlxPdP6oAtptZsypdHy5xt4
Z5X4F6Gj9kqirCtltIjuvm7klaqCX5+79EXcqLXcllL0fVR79o9Gt3/S7/z550u759v73QK8WNxM
I1oqPlPN8npSB6OdXQr0VcB5VUPTkyBnhbBP46nIvWc3Te312BrtqiBYHTUQidCUkGgEC2ov1Onq
iycq7Zqx9Hg7IirgdDNrwKRiEcLjYzuOCyyGTbfcVI0e7MrUeWiHWKyNZWzXYNTMzaDRT0r91GEC
CdrCYPRi31MtXzM2bm19WF5wZNqW2VunOaQol1Y9oJ8bLaBbQgO0Wwtz8V8Kuv2c/BiXtlAhfqnn
qX+Ji3E+Gq3TrOkEzJvZ13+ouctDffTy9Vx0zWoZDUFrw0Ut4QYv3iCYPUFbBNxvALE4Dd+h6LZh
K7JP7jbexYLoRq2c56luI8YoijU4AMY5evFBpHtnY/Yu1gMdct8eiqGJwC2JkKaud55/ekO8Ss0B
mhA64CZOQWpw8ljqNNn9+YU6h4rfvE/e+Xb+tsgHmdpdortNRChPDwgoUDwFoj1M5vDBJ7yz0C7t
PU1IlgUegkz0yPikCSYxalN+5NV2Dqa/u/2LEF6YYx0PyDEjSvGKmUvJjFzgaVQOtPlgzFrxwa/z
3pe4CObTUogG5HQXdU17q2T8Ta/qh8/9AhdBfMoKxtfasY1QXlhffWmJ+0pfAPu4hb7+80e8d/cX
sW5e2qLysrmJABie0C79zAv/+c+Xfu/9uYh1spnNfEzIkWSZmVe9YsJ6Ztjt2uFw/ME2/d5HXIQ8
ZZmFB/HQjcxMB4gFvoreumwAtDPo++dv8c4DuuQcK015s5xNN3JpsDNYMT/mwfivuN7/2ejci1PO
4rltNjRcWyuBr6pcXjfd5yr7tnv5+jPrmODm4UZ5GUpnl37uMGyfu2d/jwpe4WuzAxEhwl7+IILx
NbGCz+Usl0hwc5rcVna6G3kZ3kz4tRWrfATe8bkf8vwD/y2cyUBb4hmTxQjPYpRXiDTD2Uj/lb/I
//2SFyHaGqcBbK1wI0er87Us+5t41v4dxfz/Ln6xRuXU9qZioi9iEK65GWMaKUmAuEEFBrCbwEaY
6CF9+fNjemdJXdoYISCRXjdYTuRPLdOFOXPdvi+1GwY2q+2fP+K9JXWxarUgKJiuN5xobDKEau2T
ZgZvn7q0c7FnJRljUo2c+ZFbDQMPHTPDyWEK63NXv1ivvov8BCgsNz7Hw8rwqy9DanxuG7k0NS5S
tIAMZsqoymtovYxhp4398uf7Ns9P9jd7oXOxaF1mKNLcQYMw5aeq93a6XyB03prVQ5xCOmqup8xZ
68ZuEm+m9b20nnV7ubJcdGJn04dnvT1mSwFe44O491e/7Hf3c375/rYW7XSq5yIXXuSjc3anKcS5
DlAOmpqASev4RKPCVrdemx+K4QZDDUZdiY+tvQM1k7fnJkbr/jsn8/+sLuciLox5Xi+uW9YRycG2
Lh1coGSuPhd0nIu4UNl91nCUrKPYd66BwR1HU/soEr/TRrOdi7iQgs9DIuqLyIcl8AOEgDpTHF4p
zmdbZlqogbbAkVAzf0/j4cE2mie4Wf79NC9W2DiAo0DXwHIrgB0MLn2rejCytdWY4+1g2Mld3fH3
ut739nXdfM06pnDFZH6j2XBttW35ySd0kSVMNP8dFcsqQiL0yzRRbgY+84R/fvHP7/fv3rOLSLOI
2m2ROomoncprAFVMRHCwA28jXs1k/NzKtS9izkgHCSHoWEZeMr0q5GLu+PTn238nUNoX8YZpVzBp
jKRF8RRsRJAzV9R89NzNdwK9fZEgZH26tNAFykjRszykgO2/NFadX5saSJkGMhM8m65pwsBv5bpP
tOmGCfDyHnIRnNOxKbcjc+NrGHju9zSrh5NvVfo2ySgd9pwEmYUwHhxzwlu1H98maQFgGBFQrAVy
i63IPteRt+2LyJaUEFdVNfDwe4gHZrrjRPG5aG9fBCnGpyurlEkRsYp2ECCfnL78ICC/98NexBzP
dzi5ln0RFX71FjTBi+F+EFrfu/JFwNHHycDzqs6jRDrJxu5ciUaq233ufbwIOI4n8fRdxixCMyI2
RtIaayCSHy3W85TV71brX3/+t13BqjSnWZgUj4S3HQCEkNVQHLur1IGWuzirYnJIBfWrdd7aM8Zu
IXDZyNPQM1OaK4wFOJizRiRL/eDJt9OtA/EgwRwpHhmmN76wThEGPBRInP3mmcEGcuRVYZlf4qHd
dFQn+aTefxn5U9C1//2xRuKFn3t4F7Fo1DWTifKyjKZF/w7/MOzOY6afurZ1EYLoRhu5VdRFJIea
Xvm0xYboc7+5dRGDmABNXK2oiihuk1NtdreN+lzctC4CEEKuHGS1OMdNSj445mySqXz83AO5CAsl
ASZFSygixz3EdoRR2+euexETalFWxuhORWQxcoyGTSQHBni97eeufhEWihirCQ6cXL1u4YerF+py
z5+79EVcqOpWFEJCM9eXAkyIKoBNohxYf+7qF4EhdWrfnQazQAfMjHZXFzd2bAafvPhFhtDUpgt7
VeXRXCbPhpsiO5ngbXzuzi9WZbyMvoU6qIrmpiq2CQPWlvehwd3v49mlmXFh68y/kdVGRh50m2EE
xSgCiGOfuvPLWdKFqlPiGpkALGKD/a++A9L9qBVo/FWC+E3mZF4sTrzSi0K5VRbpuBoSiE8se8d9
ItY6rX/QS7nKxKHDZIYYzfz/Ju2fAbJtzNkM52QBTckRW2h3CbQ4S1k7CeFy7H5axQNXKCkMW6Vz
MrmKixTTctWe2u8KL5GDZZyQqeA+w0taP9ecPl1iu1XAUO1hji0RAbypnH2tDoO+PYfqzhtXjZ7v
+JOF10Ib9QP7BwaC8Gq/TXXthbK/5j+ahU2CAGHAn7/78U/dfzRiY2Xbtxx2T2wG1uL/lNMB74c1
0V/jx/IRVLd5et4WanW2KbB3fHrr9cCC2tXEF8ma+1wcCr6Plr7Fc8Pv+6NT0JD4HC5pUAtG2rQa
8mv+mq/bAE0PDhhbX1DCFf/9GDsoAdLa9Tb5C+w/VE5iAHy8zeM3NTRbHgi72aA3x7i01yrTgUrG
iNHaY69vgzjhX7fnPW5GIiCG8rY24HJN7XMcMGnZPJvOoRiTk+JYY4iz8Mh95h4S6isJCn3TeJEd
CtzK+Ypu8iquYC/gyunqSCESZAX9temePBpIWDRCfhlD1ZVhAu9uWswzYH9/foQGpiEcypS+VdJF
Nrrt+6/A71b6OF+h51qXKeODzbpo0C3gxqNe/MKFpR9AA9bX7SeLCn8dkv6WPKQj7d4AnmLU5Ql2
N7HzDb3jB1v3+aX/3WK4iPoJcE0k4hwjvH58gLo80oGCJW/B3F1lMu1BaqCE/9yyvtgD/BoYwcBM
SFSkyQk8zaOduB9Y+Z4v8buvcbEHtEWLQE91ReSq1D6gvQRtOnnjJ2/8Yg9o1BRggM1Rl47NixiB
aPTigxrsX965v7vziy2gpWntOKOVRRXvfjqlIQ4DRxZYqhwU69tzxtMVdyDW+iHdp4txY/QfHMHe
++kv9ody6qtyyuM88q3yFz0vLYqDrnkQrl/8sjInuPFRknywF733NS/nmeUc226zuFmEI2d7NQaI
ECsci2GeA8tXOOFdV36ehQkKS+SnICBZk0ZwaLCMgPxgqAMaW+OD7eWdL3456uy5VoljoqgiHXnz
NXqI8gZSYfmS6TbQK3tOsK0ou8+9O5e+mWiewSzNeQVtaHxFlf4i5uT1z+vpnKf+5tW5HHwue2sR
kiGWyEjAEorAS+BUIII7a6AOeiGDvRaU8xqEY/25I5hxES1Qfc6xPxVlZFb5EDLgQrex/GSj0bgM
D55jAqiay6gY668Vcluhm9/+/KTeCQ9/vZV/i6BWKjvNt1UZnW0RDHf4Rr3zg5fpvUtfxIZZaUWf
22Ye9Z7+FHc57CLnozLYe9e+iA113sleR/4NFkx/hs+/Ldv+g3zcPEfG3708F6vfiP1alYGdRdIz
xXGadZTWDjZ/HdiJTZqbWbLSEKpP4MNa88wFvvNsD81t4Ih8nWI+t6vr1MT5QBNrbW6HDZB8UNJJ
0K4pKhh7CYB7ZQ+Juy34EuvRNKoCrnUbf/AF3jtSX87Tym7GGKsJ0kiBay8ctJ5EEpAAeAH4q6m6
I5+ZGajgHzo+hsVAP4FUa3SfHeAJuROdM6oFIRG7erdEZgHu+pjj0VfmwBT0LYfq3hWbwhM49WBU
YG/OqcPgx+E528qsb6K4Vx2mXjY9+c7e98NPXb0M6oN94Z2fXj+v+b+9sa7w9MbJ+XYkvtm8Mz5a
ZKb319TSb375y4FeGdRypDqaR6XRpF/mrFFbiqfLo+2O/n6AUrHBBVNuCkOAXAOavKs0iBdntI+1
w98egSKcWDIcvLkCKMhmyJiFeCrMlHqF1tlYmnSGWGfdKG9GmVH0rl13NXg5kmCV4gcWjMPNVDsF
0BrfQJvh4Cs0mDXid7c3tiDBiquxr7pQJsI86rIhE4FrMmxTZg75hWzt0a+De73U185k3KY9rg3W
BNUT+IWz6pe5BJfSyJWXNmecauXV+FYPEFqzzDppaWCRyc+IvpWwHu3RXrazWQEALrXsl6bG/NUH
5PE21EPzljZ5d7sgd4cRGRSbAMT3lhFuyKzKUM+4+yUbVoi3wo2yorgMPj7LJ/0UM8S/dZupPFi5
5q9rCwib4XzPU2vexKj6Q0BAEqFqOh2Zs/Na4Ag57jdBsiva9jXz5QAOZrCvfVu82ZaZPKVL+jXA
sOYZPxrnCr/CeDdCoN86eiNCXeB4sqqscbit9LLfjf2k9rOr3HXJgEp4Nuo52gg518xWkKmOsDpF
nT0hfG1ucg1GhlbG7RNnIg/TA79xX23gx7d5L+/YrsNeS+393NrJhmtXK0PHIqyYlcFfoCsNL3bE
RaYuNqXnJbdx0WW3Gf4RHMJ7Ddl1/m2c4K/NBWFkFiA0BzGba6kZQ1hAY/mi5R7rtLF/MTiEVZeZ
VLdclkkPqT2qkoHqIpmYEhxgkRyzIZsP85LFqPJzV/sOSshcW5XCP6XL+r1ltNoqWSy1zYRnrrsk
HfZJURmHHCvrCuE51lJmPycHvSq9nWuJ6asOanIdtDY2JdWk7/qAGSys3uCxYUOz0YGIR5qvqu9n
3D3iXwaCtghp82Ps5mc/Z+jScEzmh7IqoS7rWkp9HxYKrIDS9buVJLYyPga8R/UBE0iwouBCGGjf
V9ACxzKED7ucAvbQO9nbyVvvxjUC+NL6bie2FJwLY6zQgGpuAw1WO1Z8+q6OTX89Bxqsd3+COLjo
1rNwOgv5uRb3r3lpeYdqbJJNN5e42ac6ngGmGrpfuu3whtZ6cfTR270C1R5Ce+Z0qc7whtnQip1q
gVIMbpIDM4DCQgUX6bPT4Oc3qKnfL3BXDhIc/WvswO5tRg9YQV02Eyuit4+jB8xJDhx4FUcqq8UY
zHxxANwEZnqQEiKsmNxx32beglQmCAAqpdWxChbra6dn1rWxqLN74BxkR8XCJPUs4TmBNcEeuQk2
CbvJTh/9rt3kvSeejKGyTo5mAySGH0nHDEeAVeCV1ptT+MINc0tXWwZMuiupKNdQOM2MmzQNing/
GGcLlkafiqvFcoBGoOUxDhC0q1u/1YtgYwYms6OOI57Gysl3AkXNY9+dwa2O1dZoyVN/wnhAFABO
2syAm1cjoFpSk7MZ/PLlCxgqN5zacfnZOQuKFVTYs7vunUmftyBRECH4vjAYfvU1th/TrkFSuU2i
mAOf+h+5Bh+JCznqSQUFRa1Cjr8aqDOgKNXZCGUwLXXnL527GUxTLJsyKLu1stsRmnELQHs6+4yP
6YJ0MFbNTWuKYbf0tbVxGoW6yvY6sV4Sszrm+OXSs+DbVCnOv7KzsBbBFnIjsTE6CQxur9rO0Dai
lhQxax9vmAXENY5RU7IJqlHd6RQI11Pu6puuZ6qtGMYgxI8cwz+ARiBvvPot7/vltWM2buXMSwwr
OgtV24Zxjep9qU4N/jc1pjsMlVW88BP2U5q3zztlrj0NgObsBjADMme0V/GAZxXsJT397g8tSqZR
dyIrMdxlRaiw12gL0NI1PY5nDmgoAH8Aw01MuZSjwIC5WA6VRrqEePaQv3ZgFZu0x60SOIJc23nX
uzdGV5tnnkP/rR979TxiW3VKGMXdt56a8OKK/eILdKL4Lu2zgaqJhM3u4FezVmaQQmuJUWWt7Eqf
8IaiZ4PRAnjAoAT+lbnGqzU7/fcZClkIq7696YG5kKon4mhPWHlY6UQFwajw36hZR53TNvA6LPfW
nbNuWhVuTXoz05evYrjwqRxwjTQHe6MHonoEnF/tUxT/Nw1MxV956iLTm6Zbv4vJW7LOuuVbWfAa
pvEtjuf5brD9IOyxGvwuctvHeGXQnm0AHodRNdZXhScsbxfsQXCaxDaA+6sk178ZWf5DF95tmuPV
m3eGdVfW9rKy5wEXDkONuJ7EX0aTDUDYgET9rsL+IXDyNT7XDW/epHBddl4Xe7ZXJmyb0DenElsS
ehh+qi04IcBvYUyuv+3E2K26hbRyGCyYhxY+hZkB/b20TJAzSCdWTZpid2KR27WFBganZEQTMLkT
Kg9rULLW1Sz488R6baocKoUIcZMVIeZrzR35zA+9wrUpd84QXRFo1yjn5UEwHbsuG8cnaZ2YdTG3
QVse5lRmOyHP3yjpk61MDVwzE0zBdN2v8M/svRsJTmEbFI1+P7qlsaFxV2wKO7aY6tULa5dBZ+Pz
JaS9Ciz3AyaPlrWtO6Mkz1IaME/LM9M1Xp36IV70ikHOWW6VcscQ5x53O1v+VzmoHzXGb6BxzXhT
wh3dueTuG0tk2rqEksvLP4kjaHtWBGs03pjm1G+9QgHYj2u739SmE2yHKnnDgBB4o5eVNkCzasjC
TECgRTmZyQd39gGdcxJYpwY+pOADi10X1POOYEQND9PGnazw28zP2swMCt/RMgaQ5M2IarSRSXAY
ytY6Mbt2b2dYOdmZ064WW8NSGwEzkw7t2zmzvUGoq1Yw+gGP4r+RODgDcpKozQT6YyrxS9Sx0suc
xtlpFlTTpkpBxUJD2QiVwxxhJzmK2oQIDtD/qtSCl3TJ3UOV2dpJNONjog/g/5n2PQytYX11A8wX
crv4JWcchIu+fvIaPJltEjlKpwXzIXJxtEcb5uIrFVA9lI1TbSvSOcxi4Ds5MgCxO29Tx1dfO24w
7Gyjusk0x9j7dRs/ugrW6sL2uT7rO7FA/EIwGde9Ng2P7aKnP3ywxrifTcvBbJN2C6qyW7Ni6xUo
mInF0QXZziq7YFfB+AsR2Wtw0SfLPFXjUG/bygMcZA0ohQPZY+BmfAGBRaIYoI1tOs89YaaUXDW5
W1B/rKxjTm6CLaKsfNBFcnoLMK/0wrGbcUeOK6ABK82GiWIQIFaNXY4eGU3AGUrz51CNTnnTYthz
ctuJ7DcxBoUR4OQ/1FKCxk3MzPqBf4axdQeZXEGeuyVnNB/yYXjCNyYOR8b+Ibol+hrrJ3GfFzWZ
BvMiEN+t4FbGUr3puGMekyD75QaNvrGazMSXGuTgCmk7PlyJaexTaLBM9ufedVmDf8WMhMo7GKr5
FLccKcKqTNvznt2uajXMK2JlzIMBMKyPra5Bi/aqr0WF5VDoQn7H6DsriIXga9M8wGo+627mNvGu
wKln36AE5jtEzu5qEaJce1k67ydf/KKGz/lGdelVQdy9UihMtlMP3jyOq7fS8XpIZtj38cDSm9nC
8SE2yPgac5BMnRrzVubOgl+ZFSCAKOTKxrdwb1gWYdFObbq2I860Si1w5JYZipafT+GsZUG2KbA3
ImAHptwGUrf7MLWxpqHhDfUpbV6EHvsnuLBkhyQxSHOLH3U7ADieazw78IDljdKBBq8Ge0FZXulk
FzIwr8Y0Eavcx08sOWt7a2+eNlpWvNmQX+4sS84bRYF2O+HL0uMyqIkH4GMCCYSgss59/1SNGODW
Jbh1m7m3nWTj7iBFiENbegH5rqq2kEoZc+/H5mvrAvxuMgxlLW/B1o7qOIyuDFhR0XZrbRjVDguW
7jQCn9nD7K+u1WTUe9kPYHTjGaMtZuLD3MX9Ww2W/ShxpD05vYTwxijAKuh5pRIEFbhNEt5gCZYc
BrAHq2u2m1ybMWIaaozCAZmzz8d+SNfBO7hWUz352FCRN7j6SecWQN1kLuPnZMTuDJ5uqkp5Y6RJ
zwmW3llrQ9O2pzpdg/XBlM5TxZd85g6onHsHJDRpxm+nBTCJwdet8G/9KrretjZ+nfhPbe/1+Wqa
wXv7GOxdy3hcbkuSj7BsPPvXQl1hgckEgphzbNw9DDOOBr4+uT8T/IoBsnoyLFzIf/7kAb9N0mmb
Oe5LrUY/HHT4E3ag/bItXd8ChLFgScXwv1CFAalDNf0QJOx6ENbFVWIr92qudWPd1AFEshKiP19v
2YLHPTeJeveoVwZjLU1lfq8hv8kKyZfkxMDxJjduxwWjnZVjV9ATs+6MHH11CmeowUWX6QZG1c8x
TrONwPR6VZqG2ncdO3bfgJDUVaffcBJeGINHUlnI1tnOBRHKV918Oyii29zAtR3zZL7nKBXcz6aG
0UyeThuljdm60vmBUD2AnAUOShdqwUgj9lBg2H59XZ3PJI6pgg3GnPpB0313Y0GEPta+t6xwjnS+
lD5HeqIQh7xZG6rQ5+27b7o63cQIHJj4GTxWgmt9qawW8htHTvhZskaxZgot9BnK2/YGQNwB08IQ
X872KZ8m5jYI5JhUZ7+SZO7DocetOh19Y41KqdwagVnt8koNu3pwjc2YowyuzAlr42FqbgZTZjDh
u+ZXWsfZCw7JyRUbpfdYt31x0BzzfFxvbWirGKAtSRxDnJWcHhdVHyCEzTd1UOKpXC72zsIq8Cbm
qrtJHzCMLrx2bfiMQcZnflmj8D1DajTe0aPl4deptu8Gc/k5t5a7hrpI87YJliibaf8MlfgBFku7
c8tB2zSydh/9RcT7hvT7qqX6u/IXDhOTgCbpTwtZh+VnWztHI4VY1nkQDTDgpbTju0FWcj046B8E
6QlZfplm+KgZ1j2eQkD6mW86JO0ikQM6wyOaZk4VnDQOgz3IjduOL6PtIqsDakgX0fNpVHrdvmeD
wtsrU1cxLYVVNnsehrp0WFVb+dedrqpTP+FG0bvBjO2hSIb9bDByUAm7472oqp2BbSzmm0P2Ygoe
U+U5GM4Ung3bQH2LM7CJbAPiKx6h3bbCEUgO9q05zMFumlNAnH2W33TI8VZePZoRNu0RXmS6Cxx7
so96naoONqSO783kaem2b/0nt/YM8I7Ziw880tTzHsOf5Y0T2EuZxl+LrhS/IHVnoVTeOvMmfa0m
hSmcC9YOM5Xpmx5jO+8jA98UYA9DC5QmNrDY+NGNxlGKQs62y5piU6fTgChoyE6zoyFD0ljKidu3
Gxb762ymxYqahcOaCt5iuGGUyjBoNHrOscrqsiOFrruCKbwzpK/aYG6CnRZ02WlVkhVtVArKolSl
8yBNaR7rimhlV+N+nlp1byyTti2z75B+F2Iebp+FPUccj7w9B+8h9M54IlXWz3ma3Npi4E2W3cjp
zJ2e+073fmKrbLIqVOPfF3Ser8xcM+9TO0NfaSnxhGGKHcW9xNQSgupqAOK4wQ6eKfcC900KJwZe
cByQax2cZqcHL51abqzUvopt+viwU2tco01skGp3vorTIluPYFoeBeWGa53U9GeusHDCgCLfD/0c
rHr8cos6f+SZwVyzm59lb7SUkwK1GQUu0HPdP829/4WELIIlwLHZMF+zoHzoRZUfGOb1QqxWKtxV
HQw1lpitZhqpQszWDWeVfsViucYtNYzHvMK5cCkPoMRr/El0L79WmdadNDQ91BsqYIalP3/Duu2c
ZEgj7DFSwq9NrtvawbolOAUqt1dFpXmY3sSK/wdy5KJmfApcyPOQuCl2Byp9MoIUkrx/6kvT2vS9
++I6zqNtO9OTxeu6z4xanlyRug+U+jOQ0mm/c3vwvlLEPj+ns46V2tWdL36qRGGBLL0RFKql18fU
LUGMV72+t2vLDTkMYO86u/CBx4rxk5UjGMkeG+vubLikV76/saoMIDyAlKNmdRAHOM+va5HhUAn3
ca2ngb0XWAVgkiScLTxT/IBbkW5K8qC1q2kebE17Do12Es9tGrhHZdLvVSkuFHmV3yxmN688YHsH
xkiOenN2U+tS9lFj3IJpnU+wMrU7KPr5o5Xz1PmlgyvfxKFQBT1ZgGbeer7BSdFxWF4+4Nqu4gRJ
NvDD6QFjZ7XdhWeTc+IW3r5sntftYl+puD55RmZgl9EyXFENElMn2ISxNb+CokxD0ZCkOB4m4PUk
yp1mFwMZwPLDPVehmPb74kkVhHjfeCvPh1JNXykDtyF/GLJ90dLzWKKe3QwTo360OxaqpMbdVIor
04rhEyTW0yI8sC1NgJuLd2pHxEJmp05SSpxqeE1W8K9PXQ3CH2doHKAG44fF1tZODaBzgROJPmic
DdS3gWqKRQ5qTPGd7QQc2hcx73Uhs2cMPLSzM09623CgOIxzbV4BlXPC3vPd0A2CM609PXqLeXQ7
erqmsWuxXDSoenpG+5i2ph9h3lITWnT/iFEPvEiTc96EbS5dhoFt2dfXhesqPBODQ5bW0ybF5GTl
FWcfBQd8OwOm+Q9DYXfU6I+8EWyBWpZhJtR7K8PU92MPJQtmDbne3h3K06Inr52FoWNZ3+DSla+E
NgEQvusWF0DjtMvSrKU9MTLt4WjJ2ndcubVtc9+aeKZ4WrBa2uqc970wHgxUuArWw0ykn8X9sMRH
39dwjE2B+rekmXdlsWxaK7jq2eD63t/OzAYn1TJAd60wjxLyNofAKLUKdKRQjzRPI9g6V0Y83XUd
v35lY+hkFI4dinIZ98MwRgmjUKCUM7WenayKiiKot+O0DF/8xKUini0vSWU220x7lU3+uljU9W1o
B6ELTJebgrdKRy/b+p7Ex0Esx3oehn0KuHqV5bwqKWkaJm5B2TwplT+U9Lxk7z2WdrVuO5D+k1Z9
9Yr2LelKJqnZLOKqNM6qzFPGRo/rl3GtVck9LZZwEcudKXVxME2cB3qTZtrSQrT3Rfo0aepXPlh7
y2X6tQkmDkDynnJBscvd0V/7S5Wukmk4caY7laPeY6hn7HHUMcKiiNPQ64LiOp107cZLuX1jXDZ2
rl+1TDITekSBCWwafFl6PWWOiGcGcZlCKNyOpbfLsG2dDWijL46aq1BlMdioQKwDSSVpTJt9ViRM
x5oCs9uiKldVqfrnFm+YjZ3G0A269FS0+h46/AuqKn0zGqRJ5HgKIGYXhEMZU32ap+umYXjXmL5L
u9+TSGrQ0gUGNfkPVwbDcelTRR1M7v2p2lVN9jVvsxPn8ytnZu+P+7R5iA3rqvV+Oo75XOvyaOnJ
Wk63pAbrIqMY4gZFdpXnPVPBlOY514z6iOdI1WXPlVv96LCwJNUtttLKXsa4967syR+Ofk/Nz0xa
61qY9T21XGfFyPpDQYV9Jcfl2PWyZ0IVGbRmjFpoev9F3Zk0N2506fq/9B5fIBOZGBbdCw4iKVLU
rCppg5BUJczzjF/fD2Xfr0sqX+u6dzfCEbZcA0EgkXnOe95heIwku0tltRdJyThUt1dqKs6bIngE
+yyImnv28gIADPtqaPPVAlfWg1nRUteRELuwlqeATeL56mDVR4hb+k5eYhCKoW9NRCd7U7yrOrQa
3vwt80wCAoZyM0FsyfG1WnbM0paOKivWmVTnM2GwhD9jakKkyxUW7+VidJ/Y7i986+fQEIYNrZpq
r5vbi9HBHlql489AeR2JlmwRkzLeEsvYCmlXOzQqO1qefAfTK2bU0qUvg1+kxnkvJldvkMfEANlz
4NQreGEpE23CxynkrW5Bm35fGt7EueJaAVumM3pw2Zz6qZFkvBuMpphyWteh7O8Jn+ZB48zMEMGh
fROlolgxepg9pQdA2xN/kCBgN6ruONW06FlFBUG7n9yB7/80UqPcGqhKKyzuV2lSEqtN+0uc4CKJ
kGmGpqnXVm8/Ao3bK1mKtyb1bmzogyLHHC4I03YJqFmtLb/INpX/EuGAPBldsTLGugF+TL5NInKX
Ks2IiTnAHzeXJvmUScM7Sz5VsHAI3SJHbdGn5c+O+s+UeJw5vqioZHM4cpPJ5MdUZwaUddJmSK3T
9j4lab0IaK6IUkuR6GT7nlvUT6S0mRH21CYBTPxW1L2kd6bm7ek4k9W478w6vxzt8QapzDq02o2j
um+OFzmL3Gm9Hzh9bkybA8+nEWIm/hpkAlv2YfoZJ83CJE/j1XTJOqkbBGsTVmhGeuXWwY1Z0XKX
Vu4wlCRZy/bPereI15Mfb7ErJlc5y8MLHcl448n2YWhqZznZ+QUzTsLXR8YkVo+xiU9BDTrzUqSQ
4TrO1vmULhUQSRuJ+BGoC2zMDhOc8Ri0dV21agziHwrS3W07nNh7sltjTO5MbXF/mqOlIUj45VPL
+lw2VXvnEmCwDvNuRm06P1XCeyHK50l6zQszxnltuLJcinzMVxwwNtl2xW03y0Ns/hCqdoBJdbxV
sKoP3ZCkizloyVvKPXU/UqyvrSY8F7jjrXKXoUZsWNUNpvF6VbbFNotaWqeQaMBcgov7BCAsDFGl
P6Kx1ssyNb+VvdGujBjQoZqybKlnyGmVxQHlyLy86UIapwD/b3rJqf5GF3jj4yK1wV0YiqczJuxK
k9q6vlEvI6cvl6YSydbu+gddGM3R9CN/PbsCKqrOCSAck/E2VVXyQIonwLAKm1vXAYoLw2C4YPJn
r43RtW+drneuy6J7rEI1UX+4RARQIMxXY9H6F7Q26jYzIvOOk8C6cQKSgj3ijEhbHXH8qTHZlh0l
ih063825rzZO1uTca/Zy3xysm6rMh/V7qYq7OfnmKH26Q8kReCC8FzZhMxV31lSotdbxTeESymhg
SLugK8lXs+i868Ge3b2scnYSnKgWkYqekbLmm4wiGVP7ASsDwRgLBoLcMFkg4bki83eusjvSW1t2
bqu/TmtNVvuYJwuvw68vLAC/iQk2WqO56CkN9nbpRMQAkQ9ZGH6ySkRH9BGB89t5KM5mweqdwthY
27UVfGfHJtiya57IJtekRZB9gzzMwGhcFyQi2kG1F0mpdsYo5ZqopGmJEcM+zWSzxGLbO6aBJ0EC
/Q7RCdK5u1Co/CDlHOFPgiulk0zXpPvAAkhMBHeWiHFp1DEHpY9nXhpblxATxuuwMk7sG/PNanle
Sa6tO2Xl6UobLYPHuptXY2Z8q0ZmA0Ob1nQTDOkHz791bAVs17NxlkteD6viFYynFfiCcY9rBsDS
iMaZBUQSttNoIqdlV21FD2YAumjrVeS6834MuYn9pOtd4JOpsYQmE8gVyWCnkCkV3eVJM50X2ihX
6aCHq8E5QQ5qcEh+TnMKKSN6GDqcMeep8cjkGu5AF7DlZoyu2M/9bktek3ccZzc4yJZ0FX9M4RMM
Q73po4oEUWKrCUrQ+GSVVuRfjO0Y7+wxsp6rSM2rGV/4Q0TQc00SLZMsIhI4FHQYbtqIViRhxrZh
6mvxzMpM7SPlR8CwvruoBjv74TcKa6A+ExSI8EgkDPHZ9F/ItEp2tqflrq2aeTfITh2wkyY9J7Tj
7HXgtbrkN5dqGVbm/GD3Le5NaUvwmd2YN07Rpk8qkdY52et0p6FfflPuYL0wJLPhwBA/HDPJW0Lv
4qwAMVWraJ7CC5DPYDkGgTzmbu0ttGVmIMg2YGqEAvYg85EYro7U1zJykM8lTbOruxQ4b+rdDVNo
61udmeKq56HsZJu3+5rq5i6hkr/xqrj+EfRyIk8Q9/GVmZntadgGH19AcYlaqDNiqIzVbHTh1Qho
9qaMMNuIGbiVCL1i6JeExgN8p76Xr4o4SbGLqQyQ/Jao4Ij4pgvo1SSEddASFoLY4vO5T+IjcZDz
D2vOW96RGjfPvuyea7Oivyhyb5tMJjsjoR8bvNnVT1Y9uRABuRXwF92buW+bpUvyKo7/+ENN4NFa
PwbEXV/UtZufJf1Miy8K7HYXTGgVMq2iHcPN5IRcwxDazYogvPowWGN41eaBODhNYKyyyCnWMbGt
xNsysgMMdTcV3xNujuXAf6tG97lTdrYVDcB11HUnuwEyuQ0AaimfbHski8rNi+mnn8INZVrIsDTI
g+fecIadaVrOnVOlcYPFjBpWUjYj8xo2XgbSYHygAbZJEJbygAELt3qLWbkizptj7PAwocUp91kz
a71mKJo/y8ge3gqvdxdx7AOwSVdftbXDRl+Nwdtoq+QmajNn5XQWYz/fH87JHnWWxEUwyRFWfJYp
ytyA4/6QqgYFzjTsU9uqd6mtoE6MiV19mwsOHy99CQMnaE7ITbo1ZDUsh6rGntVT/jYh/nSA5U7Q
91SAKhnoBorBRenuhkfmYg9JyclJwhurxPRvUy8u7+d6Ir0wANUo1lmT2a8qGICWDP72YBjTc0+y
D8fEap9JkYgDAa7mksS+FuoZNB4ftPvZNLzgWDo9Y6aEbELGvs5lZyksTqqalL66qsnYnCP2xHDW
P4k96JG3gbPEMfGgnktgLME62QWZo22yKJmaXBXQ8s6IHgpvm6aEIhAZkAVI+AChy9nqT8Tts4a4
pTOr53KMLih2JXrVVehquTaSilbdKax97vrhc5wwhDTD9FtQ5MYiZycwlpiC6WhVibx6cgK7+DZw
T9aOHjkd0BdjrAYFaOqh1SwiI082Vdg8DwmhfI2qnyLXGTdop5urpBoaArQ9uZU4Vx5TZVsPTtI2
WxVNGVM4C2hqLKn0Gz3R39TizCwI4XP6FKaHTodlNpew1Uhm4lIoZqtiepJ6OmXWDv4ZUxyX1tl1
1k5M1kEeiwQ2PvPimYyHM881mBcPXnvRzInNwITZUOBjwSwGq11UDG5+kBjfA0WTMdVB/FlEKZqW
maiTjeWPAF1mkFwEjiYXurWsYCMtxaKMcr2yG7KKIpc3gfM5fQytur4sRvfVbs36IIeATaE5Rc0T
hnnPnt+vQxvMs70zMYG6VVMJVFAX1s7vyHZQoZPsJzCyQy6Zmrd5b5DpUb9lmZ1hRNVmh2GIK8rb
GE/OYWhvB/iZzNX18KBHP2bAaTLfwCIcQXICUGPlRXMxy2RaCZ/QU/yMkjM7xYZP4kx1qVX9yPJ3
diSEjSs6tmw7Zo35mLh+fz6FA+NkB+4S6RbmfVwbMDmT8oZyrCQnm/z1wA+Ny0E3ZOI6rrOCoSZo
/NKEMSNk2MhvowWGlvTVQcPXj6F0kmvy1AXDDCHItngt6nzthEWxbt2afq0svSOk//isdaimDabb
S99Of4Ru6W56D9AqDE0CNkk12nIYN3ubY6hg0jbIfV8MpNGSRX4TyYmk02L0N5bhf/f9Vm7GkDCq
Mezks1/V/Fi10yFxer0LkWlvCHQPdwlpeZuy6IObZAQXWPSDNo5R1Q9L1Vv9a0syZcF3U7ceGaz4
Dfcz/JowKjeOPzPGr/tXQt8gEdPtX5EwMpVMll1x0IETLyfNRKqyhDpXkH1IWW+6+jkp/JFH2NFH
kBH8mnQi3xO4ZV/h0wkxPzG+k+GeHtqKsaRUMltXPoCT4fQtSTvWsAH1m45zbHSrIMvzZTu383cr
CJ1VmDnW0lJTc0s0eX1XDVl9NtSW2mHJSVQZZ8NjNORnMN6IvS96oJNwqSJYFobZ3QCkA4M3lloQ
Uldd+qNI1pG0ZbBgoM3fXRT1ss1CtkMhyaFmDsm8bq36qD8rwwomcLZjEL4a3CkkK6nJz4ku524N
Zn/Xp1O1NvopuotmSGNOILtXF4wK0G2uz6up1Gtn8vkxiJhAUEMUCz2qB/5oc645cwl+la8hLEru
Z9tvbD9Kn2d88e4HlbRnbAz+oe76cJ9D/8RwwvLW9ozsYRJJ+yzgVTwZqnFt3pzGX2W9+dDxrTbc
XXXjE+F669luFS7KuovWVTFXK38kOHg0qvVEnM1e9FiNyVZOtwglJzzklLVypjS/rkUJFSop4cTL
yo0vA8/VW+zQqL1r0Z1DXBhv5lPIcTxO7aqXlXfRMJT6RqtMhxmSCvNqjMSCL/2SPqiMHaDtTraH
WPTTJR30vWNl0wYzVdLJRdBVh0AM9+VMXyuruVr2lvvcR1rua/ywT4HJi4nBY8IoElYkasMbPHSe
dFy8un4QAwVE4KuYNQBb2OXwZsqZ0U9C3iqbat6u6FUJHw7pMXDrM1+k41ubrNDxTpVeibSNkaG/
kEFgkbjbyLHGBp7/TQqqsZ10kGxdy3aIJM2fjGGCAzrjUbe1vYhE1miCF+WidHRKAvTqvMyZv2pC
Z+zoSvgFEy4nqq+nZh7vIgeTupJpHZI7JuZhlgybJDae0tGNlzCx9FaXjE6Sk3fkBtfEYJ+6hCIz
FLVWVsDmgOloXx3hL99PBkHntSrTXY5v5rInfpKMev2ooa7so6y3vmsXOkoc9uGZN/oPdjq+RJj3
rZIsU2sIEYgBC5ZU7Vv+TZG4W1MfB5KmQzsiWM/OomPl1vmNrm0OSjKRIK+IOTLQDYYzHvWw3gNm
Fws7NS7ntCQSXVkvJRvyktP9LSY+stWboLo2raY9SpJUjzbqxLmzg7VPuNbaDULvwkynF6K185Uo
e8DeJnY5u7qc0xbcLs0cWhyCKd1Xr8KJjRBz2FThTHjlZJnN2RhV+PKBU6xbDQm08WDjobT63jcF
GX2yw3TH9B1jBenXviXjvr4kOjO8qmBAPMZRMb/JqcjvpAkRw2k7cQOxI2Ej6nLwdsMhxrGPv2mj
QfYJ74+4S0iOK0j3sDQNufU7ozw3PDpA8rplet2mI1wiMNuKsZ/vVC+eRB8LXadcl5CwtoIRLDzt
CLNsopigB6diCQ+W42Mo1GZCm8qIyyivQqC53ejJaDuRBclwRzQHfMEpKQkk8Jsh26fpIEkx7HzG
7kEw3HYQ7zaQvTixhtQng3rq7yqzSFdU9dO29ONgKcDaD2FkBktoEyA+PQ2OzTxl8W5S6xvAEoGX
eEC01ovb+gBtjjCAEZPZ8C6HkUJ8CGJv40G2+1ExY6UdnyE6yT5ZN32UP1S2KuAf1mAhy47MuZW2
K7lBRWC6+9BNGN+l9BYXydQQAIHgMoJtY+vryGk5K/F4aOkm3hpg/GOn4ohwVrt335zchaLWwdvx
mYhu/Gy2jwQnAv1EUX47nLLr0cuBSrbx9OLBTD0vDOSEZQJ82GvkOH7cx/c9xCkAqX7Yt3UJEcL3
CvuMUMVhIQgH4ovAADYmr75oYK4CxcfQDYLUuXHMDEqJ0ctFPMLmo1IxN6WsvgM+kuFWEJI7B1DI
57D/gadI9uKZY3ukB/fvM3CtjVfNxXkxJyPnWURTUrJA68ietnREcimsrD73ujxadTRGD3M0E9/Q
9C3nEAGoXmiTGF8kzXlfD4gBnBguxyh1v3GJfD3mfu499z2oXm03/trJxnobJlQzRV+MhFcw4Tif
h15ukWz0FK829YxHixZOcCjHJJhj4GG3eqy1mtcje+HCjqPx4EQIFamIbDI5KR8ITGC6aQlSS4lv
a3+20hijpWqK4jtwdXYzNtA+iog4yQr7o7VjMeudBTlhbd4Nh7GDTImpKJqZjJ7kFALGDCy1bxwR
3oZm5W/MPGYel4lHiDRdvEw4DF2r9rcwZotNPvhi15YODC4VWPGiCGx1axEyd5hgzLH262RZ8R6B
7RAmOJDph8LKBsk3iBQesBD+xkseH30F+ZQmOXtoPRwHFnKwJ/AbtwnXXmcNlyTWB08Bv76M3Z6u
OObwLEofG48p6s5F5sbrBovgdekFhN8O9PmpBtUIcGbD0Yo9F7z+VkNtX+GfyRwxiKqXhsgM+oF4
2AYQt5fCmLp9L8i7q6Ih2eWe25xFsze+OdrnXfA4QTccP+WSiNCE4epAmobR9GhSmngO1shx2Jeb
KAWqCaZvxBg6S/Dh19nsunVvwaw0rWAKl/i2G1tlV09E1zO2hGC0hrhDJAKklAGNCPkb4KRIPJxq
/DHomYzRhPFn5/ThKh6icFPxBh7NeEZt1Jntd0bG6bpIUITONKs7c3Lt87R0Y5gEfv6UJOljL0yA
zpA9RDmIOvxiejSMYkYaozTc8MZYlvB5bxIUDEjoU17lSTs6gT1CWI0ddLwOiujBd5njPwpPuysy
/vmch4Z/87/j1v5r87M4Pmc/m8+/6fQ5//5dhLL9+bmnqLIPP6xzUKjpmqiS6eZn06Xtr6Fm/6+/
+GfG2d1U/vzP/4DAnLenvy2IivxD/Bna3X8HM/2WmbZ4Duvn6Lc/8Edcmjb/BbIhHIcAW8+m50RF
Ofxs2v/8D37Fclxp47Wstbbtk7SQFPlTJpq0/2Xxa46HoM0zXWkim/wzLk3qf2mmPJ4pYKppz8NG
8P9876s/5HV/5NgFP4s/f/41Xes9ROZ/VHjwui2lhKWl9BhmCtc+CQB/Efppg7ETg6tqZYdudzZR
F9HUptZdbLrOYa6MdGXFXQUUOKqNT4rnE0zB4Mw8ufRZ1qC+MqyxP8hB/7gcyVUI6fIv+dmXS4OC
s3tEGB2Xc8dgPu68c6/uwGpTWLbMRiL/2VAVoEPT9ow3y7RCwheV4Bs+VhBYrz3pyVJXblW+2JE3
Ebw1WLfkM+DCnJSDehDZBDYRKOPRolCFR1JrgY9ForA6H73SeZDQFJeN0xtAYW1kwso0wBNj26YW
aQPfW0XKcm6nWYOk+PGwxDE24oDE9B8mc1xcACyHilLT6X+mbsmggzcUfEDaw/QGRkYPlMNktxa9
N9lPU43hc2aY8VehQe8eJZ+fqyUBqYneNfEj/6SvdWFXxUZYQtRxurXI5BokmCYfPRXixkVr+Bd9
9kOUlCxMGq3miQTtjRPeVD0SATOAmXvr12eOcxaV5K3GuJGwIyKeAAmq4f00Sx9qkosstFIuvBvj
H8lO/1gGvACAxEoB1Xy2RsI6ty0C5MerKumxcW8h/BM9mW9+eUv/YvF/FK7/8Sm2baJ1wL5CuJ8d
zgTeVlAiUuatU45Eh7nEOvevu+yQOtnT7JCtnlZR8YUQX55U0x+eDEvBchmT8vVMbVsnRfQvb1xg
1U2M1LRGPcigAnoz7sDZyUCvj8zxWcvY+slLy7HsiaC4Vpll43oSQ+Eviyw76GgqDqml5FWnAKKp
M0LjYFIzfyNgM7kPp9RaVfWQbEZ70nIVu4H6wkPh3Vzn8xdgN6PMdKWQQOMfvwAbyQxpIKnxBOtR
qVjUPDphvjzPbbmQsV2c1R1ErLn3nTPb7NKziD5haQBAYhXmjjvdoKXQRog+yi5oJ2TZbGecx1bZ
oN3NxBBG2811RgbKMqvwfM2kdi5EYQzEz3rWxkblgsw2v0ziIF91Omy/+IIffRlYFto0BXs1aZVI
ytkYP34/3RsWl43ZegxJZCvrelcBvC0Dqd4Y5K+g9H7ly/bbrscnSiVcxn2eSzLyJ7V1mhgYamd8
YlnXjOPiDDtnCHuJcV4gU1r//ar/ZP7/x/dTkn8L14XM8dnooCDAugYzrVbatJdpiyVPaUYUNAoh
T0ybd8bMFYbUFX21mzBeGd/+/gLeN/EPC0ibHF2Cb2uyjOBnfbzBHXPZqVMBJZzN6CQtMnWeknGx
S53ZX/qNBjKeJHS4/BR0UQGV4tXITqMJZW5biA1lMjcHs/e8VYFTiWe1d0A30GXi0GM4idpfhtCH
7AROj5Vl9SJ3w4G/zUZu21SAw6kJT3i8Vm7cL9pBGFdZnmCoDyMRoN4jzhLd9F0fdvkm9SG2OjF6
2JnsrLUeQyxJIFYV96xJ89RqLesR650oteL9yLU9RGFFzVqAj0cOj25M5vEPj5l/VF1dRK910RRv
7efa6dfS6b/+/4umpfr4v5dZt6e82L+KpuVP/U80LYuKNFnCwCzPVfzKH7WWIJoWHqByFaI4hqyn
hK8/ay3L/ZctpMVEkmIIfurJx+TPWsuy/iWZOTGE0hY6bQ+L8n9Sa306b1yLS/O4OuVYVIK88x/X
vYYtHJCgFVyRgDddhXpMl71mfepuMI4kUxcwuug+a7e1FlFA67Qwyjbdkr3YHuwmDSlmUuUu8MoZ
LkpajBWgJEGZvucQjy5J8/hiIxSnC/rlRT1dMNmzSjkmW4FDxfnxgusyJAa4rYMrpLrGNURdxpky
6c7SWgZLu8u+V6Ninp57aMsNRjabCkfDLyyVPu3GXAO6SHYrwoM9Ht+78fIvx2ULDb1VDuaORmyr
S3925HPWi2qHnAo2WGMmzUpVbfjtl5X1F6XBu5XMx6/OA5Ke4Juf/uO0kn49pcNobKpANsVV2OSR
fdkiOH/UmS2PkyyiDV6dVMdlGdxFSXaSqPaFkAuvnF0XOSG10Vk25u61bAefgisJ8jUqGvFFGPHv
y4lYFg4Nx7QJrKJM+niJmW81U1fm6VXrTflhUEiCQ69pcH5DL1BtzcoRO+wY9NHqw/ErP8zPjQPP
5XRWOZJanTdKeZ+qgMasYwq4Jr8Ko/oYm2V4pxJm1h2mwBcG5MJznJ8ZPpPYRFC7EvWugZi68tIo
Pk+mUKy+eF6n5/HheVmmo0zsth3HlhaGAh9vxhw7oMdtEV2BxPJK9aU1vM7oK4+mNzbZWWgECH9B
+u4Lr5LwhvBAWEhdTofAKPLgIsllBnezn9p78+sn9fuLxOAFlZ1lSoATx3Y/rSZtxDrC18y9rEqz
gIBRzEd3kM2jEH20eScsuB0TS2TG7T6NY859USRf3KL3JfvxFnHa2rSg7umpSRrHj0s6brEbYXx7
NUJ83di6K+8F8M2Ojsu5bnIChBfaa9HtJ2FbLbNQJ8xW+xDVg9cWV1MYgm0acepgbB2kD5NSt4A9
46LUYVMtsg5vEKNp9R7seXj1B+Fcj4rkW6phBMTJeFeN3YAwj3ge9EuwV/242g+mKOdVh9VLtBiC
PHvI/YkXaTo9KNOcW7Sr07wHomkXQYvSI5y94hGRF5caD4iG6bgmsZqTSG7rIpouvSAfXv9+ZZ2q
vU93jT2bahATd9aV+enRZT1RT2ps4ysVDfZB52aC0n3sv4dKCljSuKiHRSiQsJcZLK0m3/7zj9ea
DdCW0raACT4+tMBLZ2bAQ3TVGKFxDvkjWQn8V/es0npbDgWceTiX1Rml7GuJ4+7V33/8u8X2x6/v
mVDdOR8t6ZqU/B8/f+p9j7FnkF6Z9KrMgkIkI5VHcYcT0zy80lWhszwtaiycxBEpYv4mahdFYV6l
HqkzxGdcl3C9MA+BOb9qER7Wi7JrBCgt9mGLiVxaJtJ+iF4DWLPaGdEojm1lRpsAKUq6EPT93ZLp
eDEvtPbqW98Yp28zqQ0YWeDSIqDMk8a4ivTIRRlZLo5xgVnQYojGYFjkcwtKmdW9OJIgY47LHAjo
Xnv8bAhveMVNRu+ZKmbfQ7Ov7lsYRuc2o6V9+L6x27XpXOPNWz5mUcnf//d396/WFj0Unackd4CO
6uPN7XVj5UOtkyuDIx65GHvcVSmsYCd1JHCAnKcXbOWZ6VhTuDamQH2xuE6L5+PDZUeSriW0x+K2
PhckmcwoRLTfXMLyKB8nLz29UaeHCXGnfFR5o784zMWn5te1LOu0BVIBSUqqP0yhfj3NHZF1qaGH
S+obXmKyGerzlHg+pPzkEBfkY690FKHsN51+0YGPr0ZkzAY6zOXf3/r3LufTd+cIU+S3CQet+Oes
Sh+mEgk67ngZmthBtm7jnZUdyvveD0JrUWszuoCH5K+HJEsObc5qWmCShAtn4cAuRCk+z3H/3Y2+
Smz87VS3KDVt7VHpmDySz+azxG4FJUWPeenYQ7QRY1+fK2mF0B0K+5HGAgsVbxKLoJijL1bD7zUP
H21rCxUwZwQI3KetTugucDFqUPh2lM592fcpyH5e5MAPvCnMlcVRAYpfWfDulwGmqYuZyNkBpBzW
VBKa5WrKh2FLk1Rs3cBpx3/8urBk2IiEBWpzemM+vi6V2cDPqqS6NMEc7rvWommtuu6JiVF9CE/J
9M6chD2SUKEhS6f2yxdr5lRRfVozp3tD5wxNyKKV+HgBpo0FPux1ytDCM741U8aMmlDilZABxuB1
G22cSkQXQW2EaF/iKXjoAz/GZZKd5h7fs38WLQUKbFkfrufTiQ4xNOuTIVSXMHe+o7U7F1789sV3
PhVOv31nPokmABD7t0Xhij6u3cBFlFZPwKHu3HbE1o/FLkdKf+iCNDjECfkeuUmUBSQFvQ3mHrVD
nyc7sKm0Wwol2h8FvhJr4XXeF4v299cFfPxUBJ/QYmV/tlYMGHSkSpExEoy+PKhEgUGFERpwBh1m
lDJa9SCMOblyz8mPs77Yz37fQD1hmycUBem3Jz/nhNhtStwk1e5VPZD7t0hDu713U9c8OlgILZ3W
omn7++fxyTCRZw6ia1m265wqfsq50w35ZQcNE/xCM7eLr3WU1ssuDJTFkKpAcFsU6GZP2yj9UIlL
nmgvUqetl2mFhqbOO2PtlFn5OOce2ofaIUi18ZCxjahYQmcuLlqSXK+p/cb9gAzXD6L54b1rSYrO
vPv7b/EekvnrqlJaOQ7tnA3u6lDZfFq5DhIaFBdTd4l7WnnwalnttapQvjXqdmpTjqFAJJiK9Ijt
oRQmr11S3ddi5pQKqgDFK5Xmzo5UvIKGCI8LolO46gcbVqWXXRRx/j1OaoqAXiTzkzl2xYYRa40b
j1vduaE1/ExQ5V+9VwAFiOXOs6P5ZqQO/YGonRQN82SrkYx6fMpmKb8ljOhgbfpUtxH+EaZbc4Vu
ZW3lVCHvgW9wVg09ERwDrCeEOd6lj1gIIQyxHO2k3XVvG6VgYXrZphhwZna9KXrGeUXVeL6lLeYK
aH030RjzCbE5XLkO4o55Lh8MdrlD3DLb7XXX3WaKwmvWl1LNMQSc2VugzzCeMxQS1w3k37WdzXrv
tq3oNklthmgMQ0Q/sk3eQs/I7x1lFbugLSU0w7EHxiJjch9D5Dm0XTy/uqEUj1HmOztX6QoTbIq1
vNIy+mIVf35vlKYEYOzFNsrUyVOfNlLtDfkUi9q8RK9AITZ2NAv6VLkpna29Ph6/KOL/ahPjQAN2
tOkPzc8vDTGms9fbaAI4Stv7eqirzYRFVLbI6hE7zr9f3O9mwr8u7tO2DPzEquYfF/XNx1fU0O0o
cxfdPsYCVFRR2fQPUCTCvZs142tGk4UfH4Y8C8uA0ETT2a8VyWAH6uh7F24QIRkBdz/AwGoFEZuc
NhHU+ECZQbM5+cNszSnsvwpperfr/XTV4GYMA9nS/qJHnbWnBy0bcVl15UktAjlvWVO5HyB6ckm5
Z+McUdZWu3eQmN05Sv3wTiVxh0DgrR3s4VyyUeBNn+QLuzHSu56X9P6LW3uqiD9fJCMHBXiGmper
/XhrZ3cWwCtcZFOZPT5zcGiPuZPkZ0qk3SZIS283eZ5/l/apOKKLGVBYRKuswE9Z99FPTWbyV1am
f3nj2M8onxnMcgtPi/2XHZnPxDajgqvYzFrvm0a090TFsINGTNGIwIr2BFSPu1TGM4LetHjq257a
10B44JqxdWu0nXWIi5a2BJ7JqwrD/9Vte4c/GQzxin8eMOjRtJAGpQIcaxBHCI3plY79b95QIoFr
GuQUcZluseYr9syjEcaW1Huz7e5oz9tLIwi/mO/9BupxglHJAa4pGgIGAR9vWYDmFj/hQVx65aD3
Ko/Kx94v2aDTEEnJ5Mgangk384vV8xueefpYl/w7kCKbgeynAtfrRJeexM+XQe4FL7LDD0h3fbqk
2GzWhpyH6xit0r5mDnxtyRmfk/cm8H9xFa6lbY+LYbr5OYzRS4YxMEYMbRIEdinGUW4D990O17Et
ggUUrRezmv1n3BewOTv9/7xrv8oZ+gtECkBbCIpYQHFPfMYVnK7uHGuU8yXIQ7gvCs5/MbvqlWG2
ODr+UEB0To/zkEarAfbCMx7D7ubvb8TnGfWpqBSO4vRXlPQUb58Gbc4gSmQayrwcaTyYldgmbfbp
xQ3geaULH50gPqxJYp/l0xweVViJ2zGvip9FF4Xzyla6fCTKEliiGf6bujNbjhvZsuyv1A/gGgYH
4HiNeQ4yOEjkC0yiJMzzjK+vhVCWdSrEJrse2+ym3UxlShHE4H78nL3XLuunCLPZVmmFfm9D9d2b
0/HVC9psW2pWhR6sw48QD0jOmF7GwQrIgqpzwAkoE6TNoffapyWE6dNjPpf17w2IhhtNUkvj0TOs
2y52nLa4+pjp/V4jYmRGJ2HnwRrvhX0PREbbl2Q0LTKv+BYi0b+wq8t7wVxiT2oNB2PPFOtA1YdD
meoPXmCJZa+AGMwc0LaxaY6Ap0T3E6qJcUKM9bU0Wroa/dhhNiYLEKRH9czGOKHIkC79bpH2vWGc
ixEZ9aJ1IIFgAyrQm/mCUbjeDxd4YgXkUh1CWDjC9NOmbmofmXS0lcww91QwERChFonTqOzbOix2
TQV7w4lqcxmpXfq1SDz6GdJPlzBwMqIqyujeFL3Hg6/xbEV4yGrN0S7se9lW4VZtLfz8O+iAxePg
5M2vsYb9jRCZMXere0effWftxPqIzUQBodcqynfUbSqBjlPZa/DPnFgx/9NhyswWjFpqrEPMokc3
lv2aMxuPCqcyed92abaVzBXuCwe4WpKDShsjdyc8+4sKfAgIl1h7qgd9Tsmb4C2zQJdcC+d2rClT
tFzuoLGGOxI9g7VJR7lPQn8VoV/fgbrpoVbpxVp3234/djrS4KkNFjZth7WmGH6mth+dgpDeb5K6
1JlJ3O0LZpwkCgrli0y7n+kYOScSN8McWaQLw9YF7+wbybckQhHDmUxZNXUEETLU/LN0MOEmCKcR
VjfBgB7DvNPisF2gDz0EkQLSuGu0bIuxr35KCqO9wAdlB2Ia9WxrcYG4udJ6ssDhzs2u/5FQY+Co
fmk+lFoEv62BymCHBEOKDkpUiYzk914FZlrHiErXt6yx0Cu4jF78sDC3CUX1HfGH6towUVFPw1u8
mGbUJDNnOjwGvp6Bu6RnXDQFl+F60/Dv6HOXCd33MIrEkW6MvU4rxJRN66QoQCn9N0MHzKir9nXu
Za+G2x7jVrMxs0hECGbqztngLE4RJnJVQhQWsep6a1MM9WMOCxfHoWkeArOSuzKK+3kNX2oW6UWF
Jlgk0f66G4FPCbBCFkz5UyU1Hjle5kdtiAjBEVLZ5XEWL7EdilOgIw4Z6AV/77Iiu0tJ59h6ptIy
MUdS2qYabO+gyxd269VrrE82AiIHqJWRVM6xSJ1LC8PykDpFvynxFywCpVdXLk8ylncPW0oufO0F
9xocDXUAWNckGB0WNZiMuRCqj2rfpreAPslfaChe53peii9Vwbx+UkYqpGOSwuAg/bVycFeIg+e4
3p+1ytZZSt1viRdHl7q37W9d4391K09bylQkaw9C9V2MSnSelxCWrquiz2v2xDa0YozCFwvSZoEN
LZnzMn4bWZxPBQKHWVW1r0bpI/Hs06x9K2WFEXQ6cIQ19Basxy1Ymbo1vmF1rZ4oe+snMfVXf7fy
+yLmIVSFwI4+ZP63qGT1U0LUvfycDGtaW661Arv76HKAGobSO7jY8tcWx6CngjyNpYOnadVPfKeq
Uau7sIOYOYjaOytJ7W1RcwI9M9Nkr2iMOnEhKnDJpEAuO7PFOCyRA4fkVMniiwxV9+Tmlk/TxmZ5
CUKzX9r1cCF6i6BR1cpfcKKwENY9YwkSP6NmOXYWAzjDZJepyrB48QvUxbNrp+R69eLBsoD+4zAO
x+TNRViEtYFk0TWkFbIPOP8dFa2N32C/mF8Ns+p+JF6fHXslkGcryZQH7MXDrup0c1X2lbFV7arb
amLE5eLW1XIMknwFogxSLgHssIDDHBxcWcytMK6fbDnQCo9HSubRp09zXcqGXq+fsENBhgGVqm/8
pGJkGQItKJre3LHl6M9WwqruGNmjHqjHsWeXHVMiRWe5UpszPQDF0mTRwVC0cZcMRbYGERYdKgnv
MvAGPm0YtPxZKLAJeowRHT9nBh29qYE99c7XpBb5z7x2mcXZOV4vKC7qS2YFl7TTB4x0+JnxTeyl
Z3gbK4rFqoxHeawNaWxREJobCfJ5rrcYbiZaexbk9cOgQ5xxSmkudZTDx8RP7iyrC/dtU5v3cqo2
ncbmzl073AQaafmcitBeYzjvuqR9QIpJM2F0lhSl40+g9eOxHeLsd8sxnIqjMFAEzqjQngfcqnXc
GjT4DE/p5tjqQKB4GFEtxVcPtMBiRMBORZ5DBtqkCD32NsX/Co34YClmCPjQ6/Zqh1Um6TL1MWFO
u5Z1Mbyl1H0LOjOevQhHoLazUdbVEwQGRs+NUwSL3NV+CLWvvogsV/DFhliqDFfT59DZac1V4bDT
HYSMfmkn+M9LZmpuER3LAJ72CJEDPHx00vrGgHMSkTDFqGRdtCquqqT7mZEbfNTQf+0iRlJLo+CM
HtsieNAj1QLg00yhBa27QvfqXmKlr/e6XWfnOB1o8Qm3mGC6vPWYrNQnejTxGaQbsV7+oLWvEEgr
OK60Sq/lHojO4L4wouTn6BqM86dE4rSKvFmlWNYiM4U7kxFnPK3j6yAuww8khsI+28yfZ6nAvVE7
3fAcD4qyG/O0mlwg5YmMxmDNsSbb2moq5oZaSEgSXEjgaJSaC92oaPnwgn9xG2jhTE2dY3vdIYtw
JHtNFCT/GGnJBEIHrVQ1IW/52DjsZtlIzIKRd9AFpndZp2jzisy4NFPzLHXg5gDVXdJTar1FFHOl
GilpkYccAQ1eM+k8DEZn7RtoPWvKIO1JVcAGR4jBeexMyXghsFF/tKG8T71sqoon9UDnWdarGvcK
P37ky/te13hnnFjVX3LKCg4RZcneXWA1D2FhVaw8gBj5la4rOFFOdSQUqPwFfyP/CjJRyBtgyeYS
VvzqiNVk79lD9dWrPJ5AR8K5AeMsdnRw/F0QatabA8z5VDoRqSUSMf4WpXu1x+mlI5Qfq+K7EAUf
FzObpeU6wilAYvPo5VI5yyywVoUx9tC1tDHdZtcRr67YZCe00ARxcLfWIO4Edk1lORSgmk6hi6gw
CKL+0qXBOXKNYpy37WQsC0y7fWDAVP1QG6X9WjMpO5CXACXNKqgmpNqP9vba5QE4rP8g5En5qlL1
YkIqjOreaPLiZ1bqTKIhtcbEM+Scx3W7a7BbVnUAmVEPcHLpK0y3I2jIon9h5YFR1FomDW1AktDW
JGGGZa6+4nH0DGAufrfvR/2pkrm4YMK6G0LzyY4t52kwerllHW0xYXZ8eU1VqLpS3rKM2ajLbF2n
0FgOVqgseNbxIVGveMrcSsifzzMdwz2coJlh5xfTVaMtc5thWVRAlGLFMl98O+8OWiTFyjfabmXY
rrUfM38nQjOliAhgPtr+N/QbVG4+7MzzgAF7rmMixHaImCeqh2ItfOjFMTlrNsZ+o3zrZT7BFT1r
xGeVKuV33HQFfrS4dk8pUWHpou4N8YNnz3W2cDib8Jj5kSznVjb0GzsB/ZFauXnCQZ3/Sp3c6lbK
EPhfisQR4Zd4UKcdgM4npIPeKL/K1q+UQ9SNLYTpUE+Kgw2R4xU6jL3ItcrxZn0/rOMqlnMXxsMM
n/05kcZu6JJmp8uuP3UWHGI9jItj6Ko/i4DYA1zsQXwfp5LNm30g+saKaAwQjHonmVsBi9nSakz9
MJCE4My63LG/VS21PMDLyq92UZqK59gjx4rYkqY/t1XlNHcwZvzCwYAWF9GazHD1WcOdyZ8ne7r+
yDp1sBNjsCaMIl3GUBjv4e65cyzwgmlhzAlgVI3UnF+Hz7/rh9gqKjkjTs8954HRnK9z6muPtlBA
jDD5zraFxTlWH3qq6MRVeL/1pOXV0ZOMV+f6n4WqFgwLsK3ZVvVCzkCGryFEutYe+bTUhgmnlOt/
WrnUW/E08/bolsuFAw5zJUqSDXzLqO/IW5QLEGraiU2T6aNFUypJguIlCMvujfW8w+vKUY5tmE90
p1Ozl+QUBUTifFHh4JC0ZEE3mZPvnL9ggCGH0ukD6xdUNJPVaFrL4nQ6EKReE+4NKzP3ltVEixgM
YIjJMMie6+nA6yUdfVk0KEhJAslaJwaNczpgJsYsDWhs1uap91dHgmWnR0+d81LlTo2Vqo5AOkj0
nW5cnRVh10+GCf4BrSmvoe/qv79Gllf8gYqXX1dJwVXrJm3DmA9A0bHhyR08OeAA2G5PuGAzF99j
Sl9UU/ypg8ZP7nvwdHxZFKvKGfvNkPi/mlZiISv6Yct2cNcV8A1brUy3ie+4G1YH+8nryHr0g4ZN
ih9xRrnrbZTIjXdK64Tg56itFBl7D1WW6EfeWUIEHaft56GotUtWN/UTt53rR7VJUkbve8s6As4L
FD25T4Q7jnNjNNRd7iurrjHhfNYVMPVU4W+8+Nu1E6J1JofxChOrrkbuwhk5RUgt8n44ihyPgyw0
eHye6n9PA1zrswpcEoOU6eLYcnrE0qq9oxds7HvFID5hwJv2+8bi0n/Seo3WoR1Zm4QdndNJ3C7o
QZmXKE+g53Jrx1BVOcFEqhsvU8HZvqvq5LtN4f1ArEq2DLrkixL7HFfxVYLBDLVkKbTQekzUSNty
/gMKOqo0PyJyQDJkkSeSZjACUyE8KEHNZss6yPPhuQH8oIhTQ9IxA7k+wWFEU8+LaGfbYPVZ5aZx
wO8d1YCGOi+YvG+LqWPhw1jb0ikf4NBkT74SfEeUb57DApAeO6AYFhhY9DkGv+bQVfA/Ndpd981Q
lm9AP+Sl8ovIYGnggonCUX5WNh3Wedyh5sHFgjiqE1F+8gbQE4o1+sNsDKHagwRTsX9WNbkd0/Qy
T4r+uwbvm76WSpk4NG68wgIOsY/8143wY3UrFTtedrKPzmMZlh6s7OD12qDxYkjWM7JTobGNhT08
/xZO2RaUB7eNjSfaWF9EPAHMI4xnr0oVwRqtDcQ0V4lR7Mn0R9y77t31cS88kkcyaguPcpe3O4oj
Z043xLiv+/gxmvrXqpURm6prhYUpVKEhYHl0S4pOYTUyAppwhaXg/lYMAi9+L0eIxHFb4t+f8z7W
9qyrgzGbxSi/rKlvvMbZUE4IHfIngUXRAUnL+0AMFPCm0pXE/MQxY4qRY3cCWqKG7156eGB7t6DY
UYH5rmpfmZ50V09eoZu3pHAY/vm6ugnUFBvdNB+CMpCntqLkW127hNcjEp2OIkDEHWt3rpGbT+VU
Tl6Pd+xHNAsR03EoRTdzDwAO4Ba7pHsg4kjedygRnsbrQlyq/NCp6+/DOoOb6veonBrUADtBMMNe
ZVh96nWosmCG+CVQ+UVWtN/N0nKXRlCod6pa+isYgdELvo9yG/RiSS6UeaI5plwIHOXwMnX6cgMp
Vq2loFt51pJjZ+blSyxKjI9I/QDaNP3l2tl2wJTuraTjUNMnq64wxbaG4HhOr/qoqbV1bUgiv8u+
xIKEMKvygIB1gzIvc9dbKtnUIqrarLpEwG5PMbqa+9ZpSUfqm/bUoBZZS2CZcpbb5jf8SfFenTY+
zOrNyXeAioxqCBOgDVXaInjNVeTzK9OAcjEDkeRCwaKC7hOV4CGAqZukHnxmEIbzZo8DPRu0pW1q
N8TYqMT9DtlJM0YNfk9NEJmjulRFmlwpFXpGOzR56MyCqryVQw7mUZj+yQyYIIu+4hGpPbh0lYhY
+DEVBEu8OgBh6JCRyxE5cfNDAzgkds1AWgM7Tti9NSaj1egqO7zu80T8sEfZ49QIsAuVZ82yY+7D
NADKnMCdZ45pTz5F756km35N98imeUEyyfVZQj2srTJH0DQA2beDbleuU3qw2ybN5UYWZr4tyFLa
OkW3zFNXPWhq6z+2Uf4NW6x/oKChKDPD6ADOexOJVv9e5aJ+iicdhsxtgTcWgBoMY/+ocTqA494P
j5Hu9I8A+qOT41AYWNDT12ZIglbStvoqE/Jkc6g+OJmi/+B5Cl5aZLX76xP/cfP/HbERcyhsRKZk
mUEOfzMCBpAoM0DWjBvtOn6kef5DjgGczw4yRKuZ6a7MVLnuEhDogd9+aVucaZquSGMeOKn787eC
t0CntY6tzr37+Nv9rSphOCRV/ACTpMS+HdE0PWC4GJvJmYwzXNGoa6KrzEAIX4fxkEXhvgEmRtZH
XrjOJ+mmf0ursYchNaWgsSRqLONmOubGZmp1dkF+theAXsCnnL9cV2S6VGQiBlFxVH31uUvjkFNE
nRt3Rp75PyM1zlB8JMHq44txO6yfjHiqpO9kYxH9W6UYlCQm4tmR59ymHoPVz9xCnY6Mqk1XMBIs
3h9/4DsXwHakZiFvN0i90+0boRfldhvmiaecB4W9K6anGM36QHV+aPqgnoc8Exclm6A2nnSOIN4n
SChfbtYVdbmzAst5/vgLXR/GP8fOfCGmhtN4F6+IfjM41ANBTVCPIDbgu9zbGGHfypH+rkqYxqqu
ql9x2zprz5DAR8aeULTOux9qmf9yREf4jG6qDYDPHG8tXs9lX5XuXk19Kt4gkE+CF37TdE3wyXzt
HR0CweeaamsGGhv7L5UFDikdPptunIEBRMuxyuuNUvj0jSJIUUXnvqJ7ru+8NCRLAWZbu3TTVDnY
oRvPm4yZ75SPN8InB6/owda9K9W63HQe8KjrfiHxk99/fKG16UL+eaH5ymgyVYchv+NcQ0P/NUvP
BKYtn7L/bEd2TIpTZaxaX0TrAEvDioayua87qmvpDeZLD1B2FXndCzmenIr/6SmRnTUM/mev5N8D
a74XO4aGOdDi2928kphUcvgrpTh3fhU+Z5ntrkMRNE+VDcwPErV+n/ThIizJ28tcy9nZjHlIYkS4
c9Sa0drJqRAyUIwuXMOq3hq8GwvSFtPPpCeT/uH2+nHytPiOiMXtWy3CJK7tPPC9mCOnCc+1BxYM
Uf4SUObP+Gagvoi82xpl/C0NwmgBtYFO6zTP+/hO/r1oSC7U9K7wCBr2rVSSmotNR2XgeR3oqrCs
fjggilBgecnJnSZGH3/eO1JqZD0IwBEpYhWSN8IQkGdYlNpYPxuZi5u6St8Yx6TrLA8F4jxp7juS
q7Yd8BGGMBQFH3/6O7sZrk0+Gzmm6uBouNnNAnBAY5zyqvWuRmpPbdHRHix5apyYJnbd7pgwRAeZ
iAA4POq8yCyKe9N3YNOkifLWZ/mjhK50jxrpsyvzzp3QkKZwEyZ1L0E9f2otyszPTLWrrHMQo5q9
CgSvOjMGxvkLZPrqE43OO3eCNcdG1DHtF8g7/vy8gcJXILU0z4SLhhuT2E/28yB7SOKMMU5igKQo
SUSMMavsTGHas09uxd8SIdqmmom1lPfUYCv98/OVUiOCLpfmOVLMZotDxdukMk7fiinRSQvNhTZM
EmJGvM/tKNOjPsjHyiH3PYw6a+OVbfuJT+u9h4MvRJPVwlasa9bNHTBwK+ZGbllnenbWUxlmHiI+
I/RWOYIiGhmW/UsI5gl+yQviDsqmwf++1nw/JcxJB12kESD6vVO97q0fJ7nDx1fsnRvGVeJSI6pm
0bjd3HL4YIoHjeIstGjqeZeCEVaTdG/hNKSNtKh/uxbL1/Wq70dGEx9/gXfEKGyuuAFMDTE+7dAb
IUjdZ8IJ/MY8yzYcLpU35TOGETCWIdpnZl3vEw+spEY81Sbo+3gdWbRtP3lu3tnjJToLVhChC7Kk
bzVSOB4ya2RRv3PMZoekPGUe19drUhYYhyrj+FX2HeTbkrYPw0jRr/TgPrKiZm9kPrl7cRnBUNWr
b40HSKuHKkSsi9acLYV2SuGOHSnONi3Cjy/dO/sSFdmkLZkM+X8pmkAycpIks+OumtY4Olb2faPr
SKpyazqVTGO/xvyfbfp/ZUGG7sL/PvQf/7+5lP8/wsBcBd7/d4Py08N/PQelF6T/ta3YPn9U/0bI
XH/vb5uyYon/mKiT2BYFXaF/+5RZAf6DnhzuwGR00HFhoCT6x6isyf+wlUKLoUACmWoavCb/GJU1
+z9oydh6eHox95mW/r8xKv9ZhJnw6ORExTA5/EzvgXlTfsN9p6+R6rQGo5anfFgP0v2kUOGn+Fed
8vdH3KjYcUfTh+n4iN4XRz0nBiUHG946Dx+/Hn/uff/zMShFqUVYeq8sjn+Vk7XSRl5NgjLYUNIG
RXLIACtGpvOsZM3244+6kYH+/izWdyTGbH+4Gm8WMcfMSnjWg7uQbbv3tXqfyXQWaVTa7rAuUixO
RrvPBo+BS7QLkuFUw6gfPGMzXV2GmGsmgZ/8+H8eY//5SuidoQiZ+Npv/WVaiCo2G3twWr5yyY14
43feEmj73ptubCmfvLj/ZLP77CNv9jqhg5VVIeUuEtX7kg58LEO1PmUigGxlinUw+8/Oy+89rtq/
fsrpWfv3TSbW0SyxGS/yOJwDStlxYNh8cnP/rKt/X0nLmZhE9CzQ792Ul6E9tBk1PDfXze5GNX2F
irchC5rUP+NoJeIIc25f1eF8sspywvns86ei6f/U9b8/Hxe+ZjJFsijtb17JUpiNHkWlu7Da11yU
Z7Id4HPHm4gMDekGO0JcdqHpXDon3hSJfPKr+vzxJbgxnvzzFXAxS6o6fSrw/rzMjjugw2gTdzEk
3oqd8gXN1iGHfsp88SnFxpvBJ4WbsgSQuUOeAcNbD3aS0LpGc5cYteaeyf3hxeNROMROs4+cdNbi
p21zNJlN9kkPZ3rf/rpk7OS6ybngb6l4UeapJYg2XMjBOtZVOI8VbylIezI65wFB5N4R5jFVq+8f
X6f3VjaMBlB5SGEUGNX+vEx4J3jhupSnMe2+0327A/hL09a/fPwxxntPPWcOnWRmgeD01r8Ihk9z
yzp0F5H6mEX5HQ6napaMxpKEjZUamjvoNbvCg9UFl3haYnDFopBSDvpAZkIa3+fpuB5HkLwBGQi2
d29F3TJB1cOQBm7KwHo0oAWgSlWyeOPkxTn30NwyFIaJulB7Y6dqxLaoj+QFrD/+2aA7vHPv0NzS
dbKpiZBf/3kRRx/RBNkuzoJe+aNvJ3c67XLPdI6gFhexOyVnWRF+2XY1BvW2J75+VkffmooIxyTc
hcxYlCygQdDBJneXuUkkUH8uePx6RczzgZEnQd2tMjAeCbulXSab1G7BWhiskNYGZ+dlKHkuUQeO
EbYp0o8qbUDDF29ADC57AnRRSqzTBMaebOnOjms1COeuzspKKoFWdd9RZy37wtyUXFGPX/ed7sSZ
7+wmr4Xdn3yj2oZ9chh0hJy9fxk6QUS9My5IzWnIq6Dp6CUHx6YnUwGHL8IX7KrL6QNFkt3xlh+a
wSOWSpy8Pl7UVvxSDJTJtvzRGcqKY/+6mBJlfRiUvb5T3HTGaHCBC2CTDs3KVMtvughQdqR3bcCQ
TfHLM4f5I32VdQtZ0wRwymhtbXvuw+gU3xRmIxzb+pPe8doK+ZxowQWq+jkoYjJdxuixpSs3K4FR
EEi4cQSjAs9fNl59JqFs20TBD0k4CJvROvOCZZy3SwDMX0gAO+Jwew6nfcEkDXxwlrUNWSRcmmuT
ECeibloWj2khyaxfPtd2Wnena50P+cpIl6J4lcBd5wEJeblh/ujxSKe0zWdsexvbyi9amBxKQs2o
jB+UDn5/oKyQWh+mPytrx7UHrteJ/J3tu8uqjg996+2SDpSKbQ7rRhGPkOCXDP53VdERDh3MIUk/
oVE9WiYPnjJujaA91l4zV0R8IFiMgFWHZGRrUyjO/bTqEAmz9jTjKGN/rUPdLUIckgicROMjbiG9
1kCBNy+7nqGGsoKAOf2Fvi5l26yabRg7D1ABnphzLvu67FkweUA6Mq/CAhRqYxJLxHurVfA1LNQj
Yh6H/k6pyRqMwp1lesvObjmiMPiaQkDcehu38MSgo1c1F9a2toFHgoEAe1yUZ8mNy5htGgNRxkWy
SDt+j8dDaKPHgVb4VhF2RvoShxm9RFuOQojf4cf8s0VhJZVnpa23TMaWWhFtVI+EwcJbV5myEjhk
W9+W8IF5jttmW3feheIYGMjICNq9PgO1xU4mvF9DNK6LKWUelb+tew94K5ciZndhY7X0R7LPIImF
O1Prlh6XtZxujUdmcxm8VDA7RUKfgeekTZKNqYGC1ftPVqj3FvkJ5siR2aI7frsdj2VhxbLWnYUh
S9IacUOn/RpBySfb/s2Z9Peey1l08srR3cIW/uc6SGpFnBcS0BVZCL983mIMWTMPt2vMrKoC9k6m
wQayFUGNWbMsFPL5Uu/rtKeqpvvFb3mSSGS4MIb+YpOCQtN+DiN88fFyffXY3u60zCrAZMip6XdL
tKuNkE6FK52FQtLxLNdUYoCc8a0zxSbUCXLh/xVH2yFS/j4a+lGY/doOGfN4WTj/5Ku8VycBoNOv
hRKdlpsihZgyYqVRXi2GzifcQwInGr+jQ1nXSbKw7HrJwH+fdsW3wCbawWaxEMry4+/w7rPxr68w
7W3/Kkf7NlGSyuYrmEZ/sgsyDFHcfgsr+/Hjz3nv4cCTLQhXxkTJM3JTE7bACRW9BqqDS+clV8WR
dMwlx7pNPTrXdyRt4RLbw6JhGSoM/+tQnsnqXhmsQo5bEkfcrkrHOWRlsEsaXlu/+aQpq71TNrN/
Y4MEycUg59adbXlDGYPTcRbMEzAykEpRsvAoypJeG8jydkUa8rJRnCcaUKRAs719fI3eOf/ZKm5/
m91DNY1bYoAS2gZZL6qzSLTXHt6wdPW3gDooTj87/r1z7rFhjtHn0xgcggj4866jtreziFiPhR7i
azCWVgh80ZWLHCGzkQtW5NePfzR9Ou7fFrh8JEMSm3M/MdE3D1pslX1SB3xkLijE2Dga05yTPrea
Ct1Sm1JLCyK0+ZfTqTMgyrAxJOjtDs8pT8TAoUwU5g496nIQ7Qqj88Yc4g3cpsPomLtqhNlUe1/H
oF/lmbpuGBBhcsallix6fk/St0ubKqj0vKO0Evj7ynOeKA+EdC7DojprQzhvpYMBhc3PN3c1sLzA
M3cRYc9Voiyhot4ndITJyNgUVvg6cKoaevtZjYtDyZeefn/dt6sh9JfMODc1u40kEB36+bJDlkqk
wdepGmv4vLRq9mZBuFNcb1twTn0YzrWmPqMUWbZUgQNaVk0d15Jj9vSWNA7/virPKiumE4vNVCx1
XTNvIu8rbNgFPEYG9+HO86NfrYw2BmdlgYiiIKa8SXviD8J2ZeWUiEG1BeK0nCotm822JsowbeMN
oSVLX1UuMsJ+onlrdrudGPo3odf70etP0/o9lGLn6q9B4V7g2C6pePeVE7FH5/1sKkXcVh7oEm/j
/miRd6A13hpGPIE07rNaUYJb8kAbAow8SUHcB/w/8yrnKXCCe4/qE9f/3M48qhrnMNhiFpf+rkMz
MF3Dti7OauJdnKGfI8FZT78vGCkM2VHV3ty0vXFUHP7qlIeuCH71XD+iovaJfCxbpIaBCdepWdVo
WgI2/Cn6ZXSj+wjcvWM5l9F2lmVN/RTHhIEM66mQEaHzLEWizyzXOFZKv3A8+4lm98F16rOdDify
PfYiYsMn13F61jynnakRxFOrP5nJebTDC/ImDEGvlmbOiRy5m3pGhAmtdbNbIxLZod/f5oO/M9iF
auLN/CC6H4ks97IO3z71nhndpxxYQ/wBC4WoQbJl1lPoH9Jx/2HqhUzPiIXc1GOZajuWJ57BaYtN
nGo72NGB8Ig12FWe127piBq/GhpZl+cTsLZejuuSPLDp3pRKgxPfmtu+8kCi2VZXOHYG8cbso41W
Usl1j7zSTx+vCDdjc6oFDLVgfBx69RMawr45egKzCxt+dihrnvIwnQd00dATVlbTY5CGYkqafbDt
cY2Cal25lIGG88mx9K8Fl69A03JiYjAlZ2b65zKYqYVaqkbvLKoYbHpaz2NdEEMeo46sP9nrOene
LoBTM8YCJcSsZ+Kq3fy8Go4rBtbo+YUZ7hTiubAY1OUsqPwLabkLY6SMr0R0r5j+smAdDgvtufD7
16LwL3gMCT4z9J2bK4fW71YcZGZK3323GNHJ3rPmIuPIydqghWxNhBZnM8VSYJ0EO0Z9JB/JqcyZ
Li6HNLQ86yYwN9rAoSDAVaR3685q5lOzCxt1O+vHfm3lw7rrcDRkSbRx3WbP9GqX2cYR/djONOgf
2cGF88el4tVJyu6EBH9dDh1hG3WHA2SKnh/EMYsRkAe+NcPZSc6D730J5YiZzxpPqTYwe5xOoDFr
lKFD4OlTVsExOSAGO3a1/zU1gnslyu7qMklnsneXpcmhIme9bBKbNZZnNeXgiLGj1NwHFYc0RO4l
6/D1p6+ZJ8Sp8qCw2aJD9i+NzixrUOONEPV3pfR/Dr1lzCJpbKw0v5NWs215fTHl7kiPu0RhZBHy
6j5klkn6AnfAK3AuRt6X2uBEyMkxbdN86RJfxUqw84Jk3cELdGV6V5sc6ky2K5/Dmp5yBs7alVeg
jK0871LU6ooV2YjY62p5UHTnIeIzaZnda269Usf4UKgGlhj1iIaATpCznN6LysCNl4pNrw0LHrPd
wGHfsHhFOWc0Zruqc3+Xh92KlLHLtMzaYJE0rAPklMzbssSMkSuL6x9OHkbQxxHu7QDsC6fZIt4Q
6XxIxnIDujMiV4KsBFk/6Lk5bcHhnPb+D9uqvUUjza2GBp7wuMLYYCki5oLoHU/+amIb80nOzYWP
tkMFuImq/oTIZGGSGFep6bcokqgXm5MRx/cWaws2nMN08A5ZlEcOUrlaf/dLgjOURClnkYKILh9I
SantZ1P3L5UuLwWLMzkMCQuWTO68yn2ajth+GEfzfgr7LJuVxoqm90SlW9FyUgFaCLwbJHRN1y1l
ztk6U5YpEVIq52SMDq+A15dTvY06kGAa1syZOrr7TDN2tPx3sW09EgWPW2XsT5FNQBXOyJRUd+I2
DRm+OClJOUaYLDCoW/tppy9T75Pa+Z2VY1J3MWahJlT/6tXXtLeSoVLthXQ6qiMuJhuvNb2CZIxG
dCc+Xpn//jidqQA1/+R4p4d8MxpQA8vvjZrodnBI+6k+8Tk1yzQlKoy1o+8++bh3NgLsBw5qFU5l
dEBv6ToDDh7iBjqbrEnx38ydx5LkyLmlX2jQBuUOYDMLBEJHalGZtYGlqISWDod6+vmCvJwZjhnH
Lu1u7o7G6urOjADcf3HOdw4lDXZPDC4xMuaemQ2oteI3BJGnyS8uANAPmdKbOcgf/vY7/1s7wv/c
AvC/skm8/jj/zbIibI8u6F8vCZ/+9J/Zxz9tBq9/4e+bQdv5C7AJMCvYJmytQN/+b4Cx/5dv8V2i
xCPzQfg0tv+xFnTlX9feikEpf8DazqMh/Y+1oGv/ZTscVoHFD0VLKuW/sxYEA3O9vv9Pp09bjY4M
SYXkxeHBAuX6z9d7RmICYX1XV2mfj6cs5bwkN1GcDPKOP5zG0r/sfuJazGUaDsv820FIukntgcmS
iuNLNmXuJ9LsdRPkmX8s0yX9hR123Qm9upcB0w5ZXDS6b1beqH1bxnV6BqNPjW5TD0+Nyn6mxDUf
jDITx2AdjFsBDPkR/lx3a+X0EkU26Xt65uFmlrp9VauRbGp8HdtJaMEZRulfDIDI+sA2XjD1ueRR
m8lxsBbiUaasV+iT5+7BF4v75PbtSrxfkX823tUwkGbT0SGN9TBjhn6Ylol030GKwwwj4bKm1ooZ
Ya12gkTuCwjUG0R/94ltbZPZeywtJoerbT3FIDYJGOOOXIZZ8zE48Qfpjzi8G2s740bEI0iQDIL4
72uyDYYTMrs5btvSO/WV1+0FOXS5tXJUSu5Bp7yTycu0NI+GKMkfSsR0r5e42lXBhGsUxcj0C63e
cqlrP+Gn18Mff2pBSZSEgFmr7YRl1eI3X6bl08JG8eTqCgTn4j43az29F3HgXJN2jf1kJdGUOrc5
tKP9iqXlIa4a+2Zt/PZlqs1l60ktD15jjM9JRpJwz0geoKVZTqeUsODNUCj9OjizyDYEtM/bBFPE
XaDTL00GAjPahoGd5eEfrJwNGl+sQN4Qf2lC0/YAC4YHEqBBXZWJsSf0eIza1r0TRuxGdjPce2p4
M0ZjCrk/NzATKMFn91hXZOa5XYTvSN9iaH5NWhmEy2xukkJj5sgeReFk2CuLGzO225O/5OZmqFbu
HjfHwSnW8zDO584AbV1RMrT9Z0paZpjopGAQP76Mtg8dSyVosY1OGW1IjCI/hLJ6HVFDNZFX+Ee/
8/SrBuZ1tlJ/Osc+nw4BYWuocFZfWwtnZ45tFSV5H+UZRs/u2+78KtQBghEHrODxb+lLLj+1ctS2
mxtj38spIt+DjzeN4xPqzO1cj3h7AxpYYCY5WaE+ixuWIG1i+F/WZLi7pnMxPikGsNFoWfqefQOS
TyjAfh1sFm8BLrIYIe3/uMmFE1q9sTWZCTCADZ3BDq16Ja2xa+ZDZ2fdyR6DP31vEUvsa3KxhrMl
MNPMzpVLOXjzTTrOLYVlshuvE+/xar8GthOtWvDCOelI/16ciZCyTgyxsG8Z5k70ltoMkCWPGbuG
W9W0t2r03YeZTKWw8LovZfQv3jg1d5YvHmqbzrMcWlhBI0MjJqErky7jA7Ix9nOZ5Y89vRCuWwef
gdtsbJfUrLmUWLM9ufhQBnDf8yL0H+vgynOf+u6ePGUvHIWBKzJO7oaB36jN03e7rExCUqzpVUvH
3emm00/aFjeDb/BZpUZ0zRlk27Mpa+cnr7Jj76bZjUxm97WoV5ul9N2AvIwtZJaHve+mkTNNX/US
Ew1LTfoq5qqLdO9n54BIaCdbZnpX4w2Tt7mre/phLCDP8dpHciDquaYZ9SzepghbrXfJsgx7/eJQ
PjX9V5nmD6IW+p485zAN3BvDsY5k5742Hub6LCEhyxvaJ2xA3/XifXi6uxVj2d7i6aB/KKHuVU18
SK+IbtGSXJNoyZQQxPErIerVDWBMYgc9ow7ttfOuUePFl0Nk6oUNEi6uuVx/0LYVEe4giqpSJueC
DIQ9lCWOO2WaZFAjNd60lmucBgLfdipHLpunZLnWXUsIqs0erSfPkSzPXOxmPHOwTuM0WmTq7atl
mTZY3eSWSLjPdXJlWE6xDSWD0Xvi2v55cfr1jMCVbRrb699Z44oC/B3C21FW/R0+NvguxUNsdy0u
xDLIdom73pQAJuLAr6+UTpl+SwPrmoUX7y3BcnPr9ar/ExSV+MPIazoVa/AAfAVcH8bTT0FOxMfS
Fh242PjML7J6EVJgNifJ0ecq2o6dsI69n5RPlZd9D4PlRW7TOZGBV+e1GdbxEepB+QpIdA1tuR7T
HvoVGeb1g9GgmdzgPWGNDn3nzZgFXFPAjUM7/168+iUmmzqa8tWgD0vjW/BCJKubOanMeGE6LGER
6cpJyrvd2R9tmmEV0oatXjOfWDt+1av3OGNTj0Ou9LLQrrvusV5JOYKlVBr+Xi2Gi7VsJidpbOsL
5QfmsKKtvWfXNHwRZnWr3z2DCEZwhLRnhh6PQVA0F9TFRqTcHCqBnVU2xO9k7JljKaJD2VjbLy0m
YraONsdAVunxU5s+urqYYTUgxa59pdsXz3izrirZNl1BAZS1DA5DExsfnc7042jb/ZPh+PWj3abq
iVIEMsBE11pKreiKcUPGNJdhbnJo4cGZ7yQWs5uxU5rusWz3Il6Ll8a1Xpsu4xHTUM+CloV2tvbz
B59HygUswUwtKzvNbkn1T8I/tERlppwXbyGkIcwTmxNyTHJ8Nb3D1mXfUIxfM5jHR1uLbeeLfkOI
F+FFcfBEpjaMTvO26+NHo/C4iUkY18OUM6wrX+RSxj8ZBNHd4hgHpXA7i2/fryMD/s3gjlGRrZ+m
De7RKzAoAb3EoBQv6Hmb+OIXmgDKfAKIMX4QnzfDNOSg2NiZQQIW5SK7Px3cV4kaOqYQMaHwqaeJ
bGw+MCYb0ZLo9vr43ogOtpLHOzpl3F8B6bcGtroX19JTRBnhEBLKcWwWc7IDX8SEw1m3CKHUwwge
4KXndSL5cpi7J2bu9tYno/0+TWr1QXsqNpnmmonLa6gL2KewynP/mAqJI96h+kvg8OzgOMg/0lOf
CzEwL2WnJz6cirxkU7vfApHBltpLcYP21Ub3FGmqs86iWcsnURTkVMUd2aiz3E/Nqkmysj693HwN
nEFHvRL1LfAp95DkHac6rND3Ms4OQHVY6WffwqgvgI/BNXmckgHm99V2zdeM7xjGxGInZy6h+g/S
VKqUder5Y8Y9ZpxNTpiXefLdqeLDM9gE2pW1zdtZXBynILK19QpsZwD3LTjP7+Q3j+faALqZyNK5
m4C6HWS51JGSs7VpJwLWunLIv8Y6YGit7AHtgeO8wF7HQUJWlP/jVCWoU1t0cs8YgdqnSaAGVJuU
8MxCjndLcjIL3UR1xQIf4zBN6aGKZbYlCay8TxoGwCt4rAP+UqzUwE/uTH/U1TZbq3br2dqIrCTW
W5Ct4lijbtXr4v0STgoaZe1WGE4NgolstBp4MlI1G8KJtAkwClYXx3jGMMVtcl47xh+Efxr572lh
dG4Qrs4oCclC5q+dg/tVXiO91m6v2XTnDOH8mDX3aP0UrlKHtkrPXuYMJ4SWzrlsAYd0PVCrIl2q
Y9+3YJg00oHOtzBiUQiT4W03QbkRmbxGY1/99BjJiDb1+nIBlAT8iuTy+JIwgSGm3cyTYGtnsXXq
ofqrrbu6TswOwit4S12D4sxeEsXgmec8a5b2dz/DTEFBskf32bxNQ+nyfCyYlCMe/CQyTQLIqaKs
FFYfsRa2quNzxYtWh5rgAJPOI3W2/VwzkbenCcF/5wXGc9Aby3o0PC8pqb5rn5m0cA6t6pj0lWpu
mSyt+hec0pqpkZNVG1f2TLW9TJvPdQIDmP9QNjIVJKvPuromYz4403+1BlVs07TptnHreM+LTEDe
D0FSPGLYrvaGTyZXUq9NZC5u14WLNHAw2pW9GVucde2SdUycSJx8LidoCJIxzB3nf7LLEwo5NfTm
di2r7C42umwHoREZST7zQoNpan5sQ61Ejgu0OAnQh7npnkfV4EieAjzvK/Qlzx2o5uwcTo0ddw4x
zgexLvJSCe4kp+irW7eHqpLXLY5A2gAOJpo6LhB3U123llOZuL/5dPQRDhRhoyOQqkYZ067FbnqJ
lX5vHVNErOYNUjyvA1lhjeuRbCmOvNqU9d2iiYogpX1AdpEEm6FH/tM4xniyuJxP3cDEtTQqM/L7
xjjjW2boNUkgLso3z9gmoefEvXOs87Q75ILVMbCzGkODRxaOWlpxzFufPAtg8twgDBVbryL711+5
UM2epmWvpsL6JadxJcYhzx/NLviseH5De6nDYJwWvKgV2pmhKzfSpk+uko62KJ1Njp7BXe5SNHib
tCHGVhYG1D0ZteppTZ3HiWWSr3KxHSSGZdf9rYNvZyZJIAc/pKfgmFUZNa6FpdmcHhs6vnBECHcK
UscDCONmR56PYjMM0/DGD/oej5AqcC3/MqYswB+eDx+ycP9MecoAi23ZiubDQpSPeuFmhtkS5vA7
Q+WlP47gjSDtjQm6tmkYgpEc47z6BVfEu8yufg0Ibt4WGs1WUMU3LIj1hva+vCU/ngTqpPQP6zL7
qI/ZGmJ0lB6o5TiqCzG/DAuBcTGiNDQoBg/x7CFHpLqc6xpQHlWvAmZwwVC3z2qy7ju73Dh9sZuh
ej7114mvESNB6iwBbjT13zgIi8OUFb9djLAJ8QOtzy+dWcarCdRs29qN2PPVN1FsK9bqcfE8jXSI
HG0Z5UUw0CvQ0OMGaOvHJiaYIrRW1quhQCm2TwIzz7edOXrXkPE4smKZ7/mLmPGD+SmDtrygKI1S
Y3CJ1841cXMtVntP0O903quT1cFVhRSTjB7k+jMn6nUjrEEAxuycrdPOuyTI23C0Z+OWHUTwaAcj
XRGkwJuOxsjXww3hROUdeQrq7LDh3HWLljs5uFshEFbhMG1Z5NIdkSN0Ey9eSaQHBWY33AZd8JVr
X1L81COxsQrapH3GkU4mnWThDCPiRQvjqTeaHq6V6LiC1Dv2++lAU8nzKvg6uoCwyW6U46FzE2ba
ZGUiK7+NYRCfRrGsd9Zc/l5dk6BuZ2T1MNKA0ryQqlYpKufs1jYANs30y17Lv8P2AS1SoYfW0rcb
hiv2Nk+qfSatqMUJviHjAZLKwH99VNZHNvSag9X+nYvO35LesMlXp49ajKxA6+J6y7fnUBGTYeCP
1bD1/Q5dU7k+WLp+6oiX6ggtCQ2xIPEBprPpXKvdWYl74b4FbRA/FfanYU/jHtnBAo6yzz7nhCkR
Y65TOXq/wTmfB8r1zrLK/dRzGTeF9cRdoe50qdtT5TE/N4EaJnpyz3Fsr0cvrg+2jJMNIKDd2A/3
IAK3131WNQXLQRejyd4AwIFlceAkdX0EtCchVohxj+JGPPRsrgisi5cdWN8lkrn6NWFluVO4PcM6
89+wmpebusn3BVljuJ3im4J6nGhyOPLLyh4HMOHLBAPP6XPQ6/13y85tazaCTpXfa7/M2XqqVffm
WFAY0Lg8DzGcRYGva8cJM+yRoI63JfOCzSowMbmdOtKi99e04WsQ65VEAFZoBxxrCM18WFjz2g8B
s2nOUsP6pH37lNjPKeYrG1Sro0JbkUzexeBNGMGQiTluq4IYySRJa3CfJpEcnRBgFYIOnV3dhGNi
Hi3J/2iIRD7bFahRsOtOkCww0tAcFFmWRDn2vRtSomIUOvnLHDu3pkrAbuBK481jxBOMPS29XOZo
Hav0K8Mvq0GsDeIjcbKApIv6qbXnj8GR5B5VAYsVwDX0bWsB63vuMJkxxegHciMlvDK8+wETCuPR
lt0p6QLaTcKcyTRMDiScd3uzAK+ek9TaL3N3kDgUwkSY7xYXz50Lws6ksA5YuueDRQ6vWZynuv6l
eys/GNKEOSD67GL5FY8NughOlFs7xh16fU7qgzPzlKdVHOxxIz9QeJhbqdmTjo7eVJbHEr4LTvMC
vmJsaDA1LyjcFP0DDMj/4y/pl5M1MiRcsQqnBKsaRxScMtNf7jp2VZ3Py0k9BVtI10aUBsOjGOFA
rVptFkgTjxULyCAr3xw7746rXVWbKvVTfrSLabQPspb73jHkDyzo0M3ifdGu7/1EOZGR7+uvlets
VgYWIT1Pv8dU8zYIO/kNDgflK0mRjo3icky/PC7FUDt8bh4l2ZtV8cGPioC6UmxWaxwfmjk/24Pa
wb3tw74QGl2Jw8wg27QEo0WJV9fPblGl+9mdzypRPhfHMu3WxfnoCnmq4uFixb/B+SHWnLM/ZdWw
F7s+ge7IsHLAn9e31OjwR4ez0NKLet8pzmsqH+aRryuYelS8KaVTVe3jYV23cLu4askvpeUkGi7e
ZbJ6xrZ+tIoSJHFJ31eWeduG87DQ09vB4rzI1PnBYGgRIG+5YZcKZ2eksr9o3RgXX/02u/HNACUS
JLkT4Yf49rp63AFVwcxNL7i1V1Zq6dQGbBOn+pN7NqeiL0CoOz02gvkdcFobpcNcR333p3ftrcXm
liF0iMX5S6v5zc6FDAcwSqGsUueAGCO/yaZ0vVidLZ5XMoRuDdflaXF/GTr/aOzROQTjja5Wfeja
5KtoKlBnnTlfpkXNkc7ncsf8m7JFhSidL1ZmnifNZTKrZbMUPbCQVt4SbXKT6mUbpIhCYzaymwDP
8g7Vv/mesWvwZ1tsdRurg7NU6Lv/KIKZef67+R6iwXay+r1d/CzrqzbfR9BjGXfjWpR1VDnFn0UQ
xdDiDWqHOr+Xq7oCG00VygEBSlOmv1ReGscEQg/P48XjNH82DRcwrGOU36kmDbaqoS15aD8eGGc6
UW6gOUjNvmSEb9QnytH4MvFmZUb9hLH+djDktB/tjnAhL2k3rZpfppgKXaTnNEk4+7VhRP6V88fK
4M12UXeuudo2q5EijsnLGz7+eWdocYi1yw/apPVzH8ycVK3Ub9p4Ay62Axa2pawCi+lUIJ9hgUYL
CXxPbsUwbfLtU2KtRzCC6Z6S5AskzzYukrPZ2xutx+86bm7ZYsY72qPvgD2MDZMmLEvzDH5tXwYJ
n9iabyu7ZcAht0ZpF2FuNVCe0vUkVwGnjTjU3eohGcMNDYZa6G1jte6vhUIp7Pxp5AmsSM5OVY9O
21xvkrjxD9B52h3tVEmh3aoHG8bxMWNj0IVueRVDy4Gr23f/KFFuFqYr1jx/oc1Ndl7rztCIxIYG
BL7p9LQk4iAzHsIGPhC6jOJo5dl24MYVLKgz770tyD1BKOdpqU8JmNiblU3Rrh2t7Yi+eSAN11yY
qDAWt6l/ed71Pdvo3RLkTz007IiNdPUbXCDRGQazr+lRD6KLQEhxK/cQf6iasoW6ue87QoyF553m
kbUFSX+M+zPvay5duZGUEoupjH3udQCUJTcVQ7D+7C71Npn0EsqGAULn8SIEnXvuGMw63HrZlWXo
rdLkZqwbosZFPYlQrvZCQvfoNdZ1/NfezGvfnwsokMxNJg6VkelcGCfqhgHpT9PC2TTijoPXovLb
rspSd8NoSiTXhhEuLtckLP0EbxpB1RRrz542kOAZVXcwDAstVWtR97iWP+Hgm4ZQ9k1wo7oR64jO
A97rWmD8Sa4oic7KvRfW/GIz6YAsX8qp4whMmvT2DmF3VHm6vomthoOJOyjZmt3g7/OF1hkN+RLx
nwvuc2bvn4bZNVR3vjI2ZgPt1usmZvzQwT/cRl+MSkYIRbJjoJz0ly0GOxoDjvlx7vRudLv8aM8B
8cIIbMCRj08D9/IfvtwOmZI/5XhlxySsitwEPqbM75TaBqFGXKZ/mi7N6CaZiPmYhDcrH+SXUK55
SUvP/OizVcLRGaa3xpvn14LZ86ZsnGY3FG15SiXD/S4j7jph1vVuu651w0hI7POeQlNzEN7FQfZS
rUN8mfFDPaTKlp+jqTrAefQJkQgMYrW0k74OOfq1q/AQnU9XFTflMBQ7a1YgzS2R3SyTbt+0twan
yajiHdMpRVVbDpGjYvumnvseD0T9kXT9PdGpKkpNZklKdMYRooV3ywOB0CNgn8AXZjZPlH3tWWeV
eLebpRop6ZPpFZVAftKVazFniok3aa+yXnIczFPQrO6ZgNv1ac6pR+QV5ZxW9bBw1drJnVdSD5dN
IvcDvv/Q8Hr/1+TO/fcolIZx6Tc7sBnLdurNdTfiwg4tR3MtYlPA+m09uoXfHG27VW+1LZYLwerN
ucnW+Lu3GZ0wA6oTSzJH7F2e6qr+njwG2S4kVbwp6mUA+MxxYyTrt84aQiwzK94zKnXOzfyaq8L4
8OYhpjOSw8GGLHVN0kkiH9xxlNdZuZ8L5FFSBf1ZxWrmCqO4KNR0fXm6pdiUFSKkkbqIGg/Xwn0W
j9PBtC33bCXa2ywk21AheCUB7ok8rTWrV0YMw7zxxmZgP1kUjz0d/vZ/uLzIfeUzvV3z0YN5H9Tn
eFWCueaabJ0EpRvS3pQjxu3/bpb7t9Qa/9+46P9bZ/E//6Wu47+hHMO6hnL9azkGcrnvZvwnPcbf
/sbf9RiO+ZeFwQNgBH2ciaHvH3IMWxIazf8ZOKSiQWm4SnD+ocfApo1JGxoINk1CQK+Rmf/QY4i/
AP1bOCh9xDlkgPx7edJIy/9Zj3E1hKLHIFHaROEBcuP/kVvC4Xf6LnUzxMDjeeTFn7auWoaHvOhI
KJxGqzNQnyf3BlpNWi7P2maFpuGe5HBXIGTND8B5TbXrdeY3m8JPh6sGPJ4fa8CHjizzneGP304v
0DsS8LAzFSQmFCDwY9UsXk1r7jdN357tdjHeEhrV/RLE+eM61m5EsseNkEawL4tEnUxFd0wL9mMz
6b6Bq/gkVfsd2+7o7DJzxgFaB8PETElpsHBx16E4TllZogex9cvaVMmtS1Jl5CXOZN6LrCmus6Ix
KyJY7ba/86EMDl/NmJnpc7FaZQr+EhfWlUeO1G6untdq+m03rc961a4p0lYLMCz9D9ffjn2febB0
w9wVyzLjqEQ0bOfXJdj0UG1vKNheB7SelJL2Ej+2jUpWdOUiBrBtIK2uszk7WoZG2ylzqbai6JK7
XA0vSCTtX36i3cssFZ3lFFj84bUbTZya8YilGPBqh1uzLvqcL+yDdST9dt+YiKA7UOyEVNG0eHMs
t0Uxx3cqrdpPv+hxOF3F1JBP3cOAFIJIGxbrJ1jh4kVU0rcPhgd+lFYjnp8DwxIPyi0HWHcYxb9M
UaMSYPhLmCTahVM80GqxbLbzLXl5HD0aHNWHqEAwIUwUp9FFA4KmUVCWAvFlu9WOX6noi2OumyDM
+r7+XcQiCP2kgHYhek9uKgjnpIIU5JDkvXHHbYgYdAri8exNlejRW7ovNMKHQTPFGBLFvEYtIDR6
8mIel+C+SZpkoXkeg4hAkfy33asUfiY2XlXYN8U4X8fhbZcBwguywzyS8oq6dGKSQXMtjDmL3LqC
hu8n8jDyOl7FKCJkVcPyCxXTboCiz+6vYXpT6fPc+L8SOTRRyUKMqqwZQsqqHfUBovjeZaW73Mhi
gcwN/GfbeHk0tZPYB0aMATeuSXbwCaNkhNbLfOcCoNr4yp6oxOQDwx20mYlHjlYbOf1Vc1N4+bZY
MysEEYCwFnVkJOr1PQEiHWVX3Fa64r8FzCKiDhXGKoOJ0Z8tr4lvVYRp143m1syObZJfpiE+BcXD
RNj2EcZ7FYID1KGjhIjqeBhOPtO3LdJGdu42o0lS05/Y2PR7xNtdOOjSjspgHlCmlywPxo072Mg1
A6vcNi1JMBOa3jAjgR7LgGpR1FwjitqSDSiArpwveTkbfnOnluxumeNLTMovpSbuQ/MqWWEYIBps
nUb5Eph19jI1ZYY7MI+K0WKRWsjL2IGmrv0r17mHkl0y/QTymf2shCRsen/6XFtP7sqxf7FxtIR9
55GWk77hDShvAB7zhFTrdXTio9/SMxEjqGXv625ZjklVRD60aXprKT+HMcfr6VQ0r0ZP4AH5BTg0
ffMVXjVvYF2Ll56N0hgmjJeYVmQbxev2I+KabVYlrYGA63G2DxWj3CmSRV5vJoF/qVVNFU1xdruu
vOobXl6qgjSfXbxGy1i+sEKmPbK1aoHijxhma58IDKINy2aMLxJxN5vhSqCHosy4DuAdbT+so7E+
GCwNNtmU/NFT25xKyHsHCm+5L01pmMQmy/bQJt5ya4F1+gD9L8+wQw9lW6Yb22v9rSaNraE/hwYc
1jzwr6KVa0mDWhZPg5cxpjLquUT1UDisd5CWhQ5Dzq0tivyBB8Vuw3Ww311z8Y9Iqj0sC53L0E9l
fOsD8TdD2bevrUFa4iajlhR4R8bA31ZtPrAcLruQBU6qwhmAKkuwvp/303rNdeTd2DUkZh9L+Gmb
YZ1LHvfFVpsGISENm5IfjPfiHZYYd2untUBVRmsQ+6sdrl7DXs01Kjulx7eYFTOLqcMhJlbRHNt+
W45zzOWnE6YQxJy0XdDSGMxqkw7F+piMhnshzQLcBlP5sB2n5NIUdh8lvUth37iGA2vSgzI/I1QU
RJV42W+5rN5dN+tgZwqq7kSA9PaIzNS8hjeq6N+m5ciCkVNP9gcmo9uUAIubVsr7BsHUtjf5Z+Ny
XM+FYZd3/lTjTe/jHnVAM8O9LhhkdXSCka8lS72E2eiu5lkdXNiu3WD8quPEOKWmwvOZWGJn5Ut8
vyrOswz7M/yWyNZIdSBpX5iF8qxWNci1udz2btXe6bbbFaMROeMUmZhxkBgBmmeKhmFpdKhki/mC
Hibf1VojA8xpJgxrOKFYTx5jyb3jQcedk8/MX+BujiPyBC/o92JWHqsOQYBij0al3LapfR84PHpL
2t6SLnjvmEF7ckosMhrL/RNw9h9VWD9ozwgWYwf+tay6jjyrY5mfwxyd033XoLwRPHmP+FhjdsjG
+lQzqAxXFJYXBt5YLZSN3kRi6fbAit3XErO/L2Z9LEs+eMa93V1eV+29UZr87KqyPi2/kyDW4nFn
0jZ3Qe7eZF7wHNRL8w6nOEWc7/I8avu1B/EUuk3L/ZXlC1o5l8mDk8ZM3hGw67ntHjrdJ0/lmiev
y6xAmnPRsNIdNnMzxbfMlbpdCnEx7Co9MSeTj6jgrv9KnR5szwS2OlQOwoi+/BydEos3Ux42jpPJ
ckGpGxrmi1NN/oYcZSJv0vQjNfr2yYSV+1QUU3uWFgkSCxqpo9lSKNVWPt04gvU9n4fYTYF8L6/x
onxJMXb4xeLInm3/wjAFOLE5nxrTyy+myUVOjHVwlEU1HhtSkr/UhEeHnS/7BWt6aRvvNU/qKwxh
Oo1Wb/GmocD1xnjeZoPXbIe09l7YZE93NYXxXVrWL5YPq9pzvCh1VxUaXOuPpFZlWwzgzaExg+ZM
yHlObENCHlbLPCtryLbZ2H4niKZavey9c1zDigbeDrFnctKejSCun4YBq6hYChYw7H/tc2tlVRMR
6D6deZHKNpKyKT8KAT44avrgY+2D5s2aiO727dWfjkOJyAhI+foxjU5Bp7go/btSiXiUgNSiEvDY
K6ZT937RQH5lKtRJYMtaBkMcHG7zs+VzLkJZNx+CDm8PkOc0fdZLmryT9zv+IBKot+3AkqLqK6sL
28AoblcktIcVWNhPa6EGGq3aO7M/zTDvBcs25Y+/GXl0J3yr6Q96tj95xVKqxi506HVFF7sUwwXl
rnwcWKVur8zVDVlxrFDGqao3NpMRFikAeg+4NglwYeJm3AypRHbFxNt7zsvrF55PHIKmUzYMc2oR
jSoIdrWC/7YdGA5znhp5fiRwZEbELBwEjOntnGnMKj4no4GxivNpWBmJFc4tdnf7q5Ct4CeCCgYI
Vf3wjtQM0VYz3WWdB6V2AE11wpL6ayZhLu/z4s8gOJub0pGvQzf2Z56/9n7yh8+cQKzjTF7zJfca
tTFstLKd0dggPIR+aYOm3Ll+9u6Rq7BFIa93AJWiJIVWBAO0cc0jAMyTkCNC6iuHM7VVu28nHZGZ
dqm0TXAqU7XnWidP3dCQSpHecN+FqMvvTUV8SW7gmlrVLTnNTWilg7dPbI+EnTiVe2Qa94RGMK/2
1o/GN26zkhkl7UKwaa+7Edrz+H8xdyZNciJd1v4rbb2nDXAHh0VvIogxM5WjctpgGlLMzjw4v/57
ot63P5Nk1VVWu16VVUkVBAQ41+895zkR08xkO9vMWlvk3Zbsqa/pNPc03zWCJUoQEkT66abLRXPI
+6k/1RCJztzH1a2exXxsJ2ycDn//yqK/T+VTOkRkQI0b8bvBygYLamKM2tWap2RrVDEY/bDfG1Kb
jpk/5VHWoRj3FodFLl2ePQZCG0odkjJAN5Me4Ebp6nwraFts4sm9N3TcdhXD3x2RfxEi2J3ActJe
Bpc21YZGM7SzSaTDmRv/cPLm3KZJeIrZRGwtI6rHFML1hbsfbJYwoYtUTOUZBSp90jkOzyNhsfuC
UCQgU3T7VnQe28WNgTeoOUN/YWHU5f4WRdwcJ29FalXTC5OeNzHM6r7CNabZgyoLNTa6fE9PkbvO
xXU7iukiz6BFyvPcUzcE2NKG+QumhPymsixxy0r8ooe2e9S5Fx/cwaXSMkV5VkaCcKkXWoeCF3o5
tDw5lzw7tnqbLhyqc5JkG+x7zATVcseAPzzWs3wqCT/mjg6PXYhzhgkZUP0TurI0irt82bdF+Dyw
noSMrK4dwtDZgRE95RkuPB7oEZFQKk6dWPr9vFosoPWYR15qrUcAH1+t1h+4ylYWKaIdrx1XxqBR
zFvg48CxWZ7J3IzSTux45YPtv/FM1+PMEcOe3ZLazouoDzFN49UX6Y5p6brvpN0eF0r+qHPDDptP
81mKlblea83HsB/ImE7Tz7jGyvcwucmCgduFMJaAI12EaIWZ4cYQm0jEFjbNMH7gHY/bWrbXzswH
95BSsQEew4SfxMH9OGGeaMean1R/9lp0OQMCLWqU9lgrSjV7HvdLF+5nn7/H1vpQigJkbyGeyzwH
1J/PxSlpwcdYCB/ZcZJQ4xcuL0UqDNVl28Lpz4siyKVQ6U6tud4n6UrZHZYInqwdgpIuiqv42E09
ms14IPlb62HnJM05m/M+suYAzavbFVFr3HJvQTE6rPlIfLjky7Pm0z9Mt0IP+pwbHwu0jTwIRSGq
SDqWG9fRdwaR/7FAXkYU2lAfTd7HR5+0ZlZu8rddU1NvKmrlddcn2sDvKfxtlmc4qqz8+5KKu17u
q97P75jf5kfSP1IMe8Nr1zCxF5V4bzk3THEol2aWhuuwuh2nj5m9KokIHiZ11zmFgPFbJ+bt27wi
6VuY3rwXeVMfV7c+zuVMJ2dqEA743+uhereUi+o2ZyfsVuPnoiY+EW8pvUkZGe+GdvunLPBfxBJ8
jZnS7kzPfKv0/CtGj0DW8+VmptezDVMA2r4h6pIJHzvuDqhNw1NpNXm35Y0eIjq1l6scGuYevb7Y
2G7QbE1YsYUYUVKtCfk2EnEgVnSkGSsAyoh9bXWV2jbwCW+4h08EXnWYPjnr8KZcLNlA7R+XWCNF
QUbPrlLSVkIfr+0LyqXOLmnNwT2/DoBnn768oW8ypkUCNXY9rT75ojjfL0L4gf4BdqSeJhjlROoc
07quAB8YcuPpib3yRHzK0NjVy4gfUy2b2Q1XKsoGsRt1Ku2aAancpJHyV/1VOTwHIdl109TPdy59
K1Y8lPeIka/K2ENsQYRBZLco90xdWZvWRTnsVLidrdSinOk7NiroLpDAJ6G8J/8u0nZ/dlokKIY8
+mix2jvijm6rZr5NypFdH+/NgJiJOmAeFkPZObPeJJGalz/adVcTQ9oqHP1dlrD84i98yoRLLAwV
v4+vBS8tSrDVtLTZUyfYOaaWx6Dy0MdM1YOusF4zNUDRPV3LBuyD48W3Ydj0m7QPmq+Nm3cb1H3Z
pwWjA3Od/AfxOgwBRUP0wFqkUeit9Cgszm2Bt7uBCoR03LMR8C76HdM0W42cS5dhWDg7FtlwlUCD
hRnmm2M7rFWyXtF+pCjXG0ngWO1WyKQNAWreKjapT+hyLnp2ANmw3MYrmA5Gu+1l01HcUMZfdqTi
kTv3PgjGPVFKw41iTkfr40IkslouzULKoXDcJ9XEN3Pp7+LaI1qxJ9LAeqjYkR/bAZ/P3NN6tEu6
7IO4cktzgmBHageyGKeqzkhs9omXPGNq/25Xl5kK45uoW5E2yQrhB9mkYdS6LIfuGBBoGd/Ty0d4
ZBaqqKq6dzXjfYtVwgvRR+FlOaQp8lox5Gyoghs5ks6SMcgjnu6BfKunpEOw1gR8lbl2sqhkj1CM
8hBOy8sUtvamGdHHLnpZt12CMF61bZSq8jZMMz+aWoRVmRx9dg/yVlygE0PyWaFDWnEMbHyd3JWp
GE6S8SBpa+EPnSzRlBa7qUgZRNnTG93aI9D629WeHuzEUqAuPopq/tKr0dCdyni6E5tc2Sl/IIr+
MV+Dr7JnlFvVRkE7EuZIHFO4H6fkC6Cd/ZxyFVzZnrtOHJrcLbYTSRT07wo2MmmJGN1O7vus4PUZ
WG9TUL77fnhHc1pGXEVSUpNxXznI0BGu4GeCRJYP99YwPdOWQFHRNKTVaQQwyMp4qv0YzIIxvK4I
68Wwo5lZEvaiXkxd/+jilrVI4SKOCX0MfWbGFHblHaQEfDXE3B5SSbdldZOILvFFHdaDB8+qPRkn
4d43DnsMKry0Q39jdVd2NtyM5UXfX7Qfizs8J9DmCSj7YqoCYVKMTSWG5rHxkC91dGMiQSNsy9u8
hX1QEVdngtsywwLphV/TGlm+KKgY04vAWzUMdxayXOdkuiT9UGJCySm2MRTxrXaHPQLxABNlcJoX
NfHKH+/LBOVbarfguQQ3PmD5R5x74Ca1W++M8UnhGzAZuDaYxcWhMRyL3EELaNUYe9rP1my/F5Ji
Kl4y8VSK5pltG+AYxCp8r/xTS74oE7z3YdDflF6ixEFR5QuCIh2T4RymIYPIFTn8JNR3Zat5g+yl
onrO991c3fpmKCOYCVlEyxokiIOBhf+RMf1MIFjnnmJbn7WHEpK5ArmkHG6rdW42zAAZ+BISukOm
6VGrFzb5VVYSrSZgOmnF3Det9V3GDH7dzMMQGeCaVAIljl/n/XYiqG2Dv/SlcCWlgGBjjoDObeg2
+BzNAn2PciE4Jjx0G6tUBIvN5r7E/sk3BZ9WysdYd3nUhKHYp3kMQSU3+cYYDFtzY/2ARXKy2uIj
AMliX4S1S3Hq1PglAay8dVfxnCm33koShQwB2h165pE0TKj41WadgxWLGteR5vZ4SwJhfITuScKt
zu09EW5VpCoCalM7CMExkUunXEnIscPLVC3FAz0LTKGgiiznmJvOf8ZfdGUa+yu76xm73vVEAEYa
dndZIj8vhZFX04T3KKvj80KB3Zcfxsm+OU1+Tr3pdUz4taBeueFLUI3vk4z952roMISpVYHG4V1U
kxc8tCnRXL2tt6kZi0NhGwQbnhQRWLWjE6wHHK+QA+RXvEzPRd6nR2ZMEVcLzS6JXKwlWAdw5ZTM
N8oicjvzPnT9xfDhvrKVREuEWieySFBED8oOfEjQIXDrkxonzr3ffGt4NUY2wMVzKRRfwHG9k2zR
L7DVQNThzLczjb4v+aXp21bdvRkt+vMl8HxxHzTIX2CjbJrCqneuPTCoaCiHiEf/ntoDKeCTxe8w
vgc1OLxgwrtgg3MF0hKjmc88hGmW8RELB+0msGR3RXv9ainDKynCa7SNzjZT6xtSHPjfdRqCLeDt
WKmq0JvKaj/USjLFJiawqfO9WzDNmLFg4ixgiBItHXIDk6c6lnfVKO+WnIUasDo+D0S9wbweQTve
DjVxG9pDW9zbDSC/yTebbB4qwoDMisa+J132Enbizc79NGYrB4fUib05GrM+8mLKJluj7ssbaAZp
r9BF+3O5tZGjP6T0K+hz458s238jT//R8Ph/HQn/Mjj+yxHz/8XhsQDl8L8Pj6++YGhI++GL/tnP
T9LC//j5A/VfwvF8F/7y/x8Tzx/98N//iWtfhsSGKBjbLmyIi9P/3wNkz/svJCAU0bb0fE+6IR/3
PwNkG3A4rBsiIDGJy0DKf2Lo/xVLoYgkAI7rSDuANyAkCIFf3fw6lWDfhmnd10kHTwYaTPHhNJ4g
3lmi9x68yvsk8exnm58u0t2/eAH/QSb8XZ3pof/v/wRI8DNF4F/HvXx55YPfANX663GzdG7jOUbp
Qe4lixxB5WxmV7LYKOHOf32oX3lE/zrF0Ib8DTKdiZbzG7AAsX6+joNt9jCGFWsK7oNhHfbuulKU
uta/VBTcwslH/Scn9isE7t9Hc3DV0Xd3aXEjCvgZ/TcjeUfXvJi9pSZyaBT+oIn8s6gla2tP03be
JllLneHXj//4NIl8IeaDwCQ3dLzLFf+JOZjNjqjz2uKXDBT6w963f4x+ZXa4DOjfln39N2DKP7ms
PrAJl9wIEbg04X49Hs4qn0WTdOOKGm/ZEPmRK6Yo63Tvd8EU7mVVDtXf3DW/aR24a0DdgRdwuWF5
cH4PieiR5+QBApk9YzSMFNR3m6B2gsNfX8nfj+ITlWKzONuSBxd0xm83DBE/bEY7Ne+9gP1E0Azs
IfLc/xt21e9PAEdRLiekoMX7l4CcX69fKnvIVf4MEhW1EpGd5ZK9oPelTTnTUj399Sn92cHgQ5ME
JR2UUb/flewMGxFjSN/bMcldoGg+J+6q9iJz3/76QH9y7ZS0sVq74qJy+SMH5ae7sBG51pmq0KeG
CuG91x3YMC9/c+v96UFoD7JueTxk8jfoF3c04pp+WPaxkN+ELJarZI2Dv1k2/uySkbLA1WJVtH3x
20EY+2BfDzgTJ/CnQ7OuD1RO9XWZ4KL562t2eVJ+JqpcHlhWDMl9QBoES+Kvd4KP0DyA3UFO4o7I
5r95ZH77cMFWnDfLhchGuAq//W8fPpO6ZNjiFvtUrWzM18yOuwfh585wX+PqQTYxuMy79RrT+JkA
lTfPhE0i//nrc7wc5qdzvHwNMkcE6UOCM2Tr/+s5WlYvENM5BbzAuSBHpY7bYJNmLhbSbCmC5qh0
Kt6XqUn9f3br/3Fkln0XITL4Jfl7FhHmQlF261gihwzKg8m0B04yMFt6p97TPz9Jlg3EYJhfEfdd
foufbn5StDWSHrvYt0iC4Jn23TdeGPDPYglnnf7cQ9EG49+kLfzZlb080j7rsHB5w/160DiHg6Gm
rtzX7Lk0ntdhoIlQNCftD6gXF8jjFPBTLT7+4cmy/l54v8wj+D0pIn47rmvXurCbCgtaMjxaviK1
MtX6rS/n9kC7pb7Tbilf/vqgvz35woMfCwwek4MQDsq7y5//fIUZUyodOtW+NQ4pq0Mwl7A0MjH9
zVPz28P/r+NQZUE44smn1Pr1OGkWh3PfWxXTkQRfPCC5u8ZVHoMZU//N0//774ep12da5QSSa8kd
ennP/nxKaQm1LRmdEy344T3728gG97JQ/fzohdSPrCyO5PeSjgov5/rTAcQo0YxAajxMQ0oYqc0M
6Uw/CC4BlAfaM3kxNcOGmAI2vKqmfxMRmj4jxRoWB7mac2k7lL1FSSikZ31WOIRDGuZJ+CoH/K9b
upkrcjXVo3KYAi9JIrRdCUtN3aq3miTwc1nUkOpFsCwfzip6J2Kwkz03WgB6xyJRHfMZJidym06c
xxWv/k1Jkltwn7gAchqZEVBaYZp4UYlCGJc1bvqgi9B/LXrPeosXIyE/Dd43ZTz13Z5sfV9a+Sgi
1Q/qLSs82kqlLVpcW8mKfK1bYbRvgb+v5AC0fJMI0Zc5DmmNzDZOpF3uKuX4jzzE8aex79Y+6r1g
gI6qC43FbhW4zvUkw20vmGJ6AzqrnXDw9dEljosF30GTOxurCNVTOfWju1vgNvqotxIuP3uEBcYh
D6gLTd0yX8ladl9TGmmQibRT4cCsigzXeuK255yl3eyIk0MS5ePyafaWTrDWKrJ5XpMs7ivajnZ5
3yq/YQTROoKEhJYhZZl7a3yMBz8RF7cFWNiu7R0yHMnHG4+F1+qLCAoCDmMx1T/FBTxx/IG4V0KT
LiugWJvoaq/w8+UY8wek6YUDMk6xoi6bKe1OKrEw+DPRsor9XAboOCtvxWi6QqkQpqMBaSF+v2ky
K4aNQRuT0Yqep+2cEBN9zc5VL6z8eH02s+m0PspgdL6vmV/34Bh1+bYYV7y7DnvfTQA2qdom3IMK
PY5O+20yoIsgVCcBAACDpqxuCq/Kks0AHahF7yemeu/T6X2YCEzJ9nJd9I+QPNEAuhTMvW1K/fgW
K7rRJ7ioTX7X5Uw3WlmGaGVdRa3nwuR5o+hzBO3qLO/3AA6t/oj5vEVfOKNrpx/Z8w1hwnRs4Vew
HQNl+Qhp25h8n4yttRHDmno7NC0lA7q6xXlnZZ5LkHvVjt+EFePmnen36e0iJpQNvpuqfeOMhUNS
zmjf83VyzJ5MrBsGA6OwtnOPFXyr/DXE3NdCHKWX1QAoWZRPO1eT3bZ1fWEY9rkNbdJELdANYjZo
10VshuZgZUQP7CC62AfbNaqHie3hlUpIWq32okyG+KRSTAWMwtY+ucc9A1/LkD125koYBItUqVcx
I756G9cjXkTs2eVnh74MhCxNz+gcO8QZbdYxBDO/1vlAcoYIZ5YUkUKYils4E6B9VrQvFmHHDljT
vkWQN+skZg+B2pGg955U5a2RDeao1R6Sr103zV5UQWeV+8xbXHfblrQ8DhV+IP0Uoq6BaIWfJ4Dk
MMV2ZA+BcxmkdiCJ8GfMrzOooxUJcDq+OO3aeZ9nuBzP+EBtxtaMKL/TuveQlkl7kKd+NQhYEAnX
kOBExkSyBS2+zfvaf4urhfSExC7xsdbK715K1jdmRdDnvmexpwUzt9K3YNAVkF8baSxrq9oRt5jC
njbvg3JdXySV/7UGkmt2nnbTYMdsOKkvOopE7me7qgdapG156IyxmPNOsCk3fKhM9mEDh2aeFsvZ
OllWfIpdDw+M15frR9Nq/pqEO/PcOBXhCMw2uAWaHvYGDb4h/TKFaf2Ami3hfy5jHKtlXWTuVYFV
FokGcCKz0RAmmOk29bIcGppF3glyjTUBSMuQRep1ZY3yAfigx2pUU5370rTHKliI50A5NdF1D1HY
bgvX16dh/uNW66sWvQYU3hPItQl1G3kGLr6tWo9RiazBRd8n4ztf9uW3qVjSm8Eo/lpr55O1ZQBV
9kxW5QBlBQXwx4jwUV0nnsedTyhHGO6sltCvTUnrALOeLFP+u9EZ0ttuEtCAZgYpuyRDp71xeA+A
dWrDwjsY6l9AIfWMZk+zxF8GaKxH1eByK/YWMRZVHm+YFXoxxDmtXxsQubsSkVWKPW+wogw91A05
F9lXHKrf2SvMNAZj+7aaSXfX2dwcxFoWuJmoMHZ+0j6ImuUnwtbJxI7ShTDnS5Nlq0uM5BvFppYr
W/T4pygV+E7YgK9K2u7NIQSwwgC7ms6Xdv71H/IQWda70Qu/aMu97b0qhEVXfdcWOmLamlA0rOG7
N/br44zr0Q0U/WX3KLLgEaJOvUfkRQpAgvmneB1Q/8vGffCSut7aLSZME+T5jVBri/4Y8k8AthZX
2XLpbl63zEWuTMFKV2c8Woa33FZBztl083CWg83gs1AHMjNq+pZVd91NqnsWw5BGOGvvPEWfP8ih
LRV9V2+bCemn8Qhg71SVbyw4QQzl+Z1GTdxQs5qTQ2z5bVrhCp0NFp4d5Dp/pTnf6S6yPZ55NMPt
h2id5ruPfnvZ5RA7njp7as+VMqSMVOzutpdS6dD7zJdmL/S+9dBvoILb3GubNmndxzWLhwdZCerY
LDRPGWkEGbc3Da+cEzmM02wfnFDnt7JN1mfZO+9hEatr6E3T7cITlEAVcLLXpElm9JCkjN62AXJN
6qm5AnQ4DPJ761c0SBwkXjZGzT5F/CwLP/w8T+ZL7IlTbBCjjUyri2n4vFro4dLUfRwCGztGv7gP
uoF7scli0578SagHBXXoxzj1fkSSrtnZhBoIjLPRuvBW0gXqcQaiTubsug51TUwpm29JpYzNNigW
e9iuEwwXtDYayRn/QBoaz+676IV9XbsWxiti9OCbo7SEsTH3d4HvuBHj9PYTJljxFb/jOj8PlZkF
9K64S3aQpIhda5iKf6xuv5zNsn7UnsLyiSHjBvVMGE115b1gzc++l5nxPvopGCLUnhQWY1o/L44v
75eAdsjlEeF2y20f5WEyNhryj3DfGnsaT+Es7R/QE9+XUIt7Ri/60QzmSHlU7hzLsX5YRTVe1yFy
ZFM4r2nQdi/SAy5RjwMTePR0m2JORpapZO0+zYU+5S3ALmV6dJ3DTDM9GCWi7iSk3S6CH9NCbm0L
SpORWQ6uZFCoPhQ6k2a0VtS/s2ueilA2UQE5ZCekYCZDpv3WRtD0kUsvuAua1SIbrXU5sKMf/AxV
jr3eBtbKUL8ILrgZIgNx0sS+/9GnRvMarS0CWBFVj1/muITFKLqaiBtp2xgsq2Fv/CnczbNN5LQr
9nPsKVb9DBDGXJVIxjoviwK1FiebYi5lZr80ZwwDPLIOtBAUVbQjR4JJijHGP9v0tvtVMghCALI8
x6NfPGJsmSihmtCcW3tGuB/bCcLvWL+JYnSeBkLbr4PcUKwWi48pU4snreLswc7dCUZIAYx/kw3O
VFyq29ts7XNccQM3VRUg6cIWYW0UBKdzA/4Z679ESb+O4wYAAUsKjs36YPAyokSIUUuP1Q7hn9ly
zilDGUgdiPF66pUBtk+vKuJ+NCKssRr12U56VBVZgt+gqvpt3Hg+PxwWlCuKawsawVh6d7mspmes
xYtg5gmHBQ4D4UFx0y5vGSDTDYJ90+yqkhf6fmVMjFTCXsPthK9cbcJ86pDZ1IZVYwjWM9PBErmv
kyLtmTsw4AIf0TBRBV5SsJj/zaubQqXyrRg0ZTWn7ENmYsJzj4L8mGej961ysCtdVbgfxQmvlWFA
VbNiol1vpxktcOCvUb6MNRWLowVYLhbpXdBCVOJZviRo1ZbzJFNLHypocTwsCgv5tpDZOjP7t2HR
rlkr+bzKc03DwtbWKecw5ohebkdW/W5nKl/buHJaiEp+j5wpDKBN+kNbj/etLRuwvdZH08BUMqZl
SNuH9rYfPebpCEH5GsnwOaTG+WhrCOLgy1z1kFDV7VDw2LcYPd5G8MTYF4vbzBqZKGepw0uasmyL
h6xD1pb5bDY7xqsH1qELAydHewgUhYJrY5JweVvRRgyR3Qt9WMCJ7Rdesvi/cRyx32wuwC/2rzpD
1j7py0Lr0/BIE0eddOrcaBSCiZXgJEtQ2WuR73yKH8wUjbpRDNOvJ0uPj76VBvog14t2rkQzksSC
1Pmi0y2pVk22HUoIOncNArvrbJTFjofHveuqLvB3fuO3ct/ZiBPi0OfPZe9/QpjZRJbXHSeL0g65
uI3gNEuSO3ZUDaFHUIZpz2CkXvhZNvZc5rd5Zb10eEkOQhnnW+tU5tkTRcquxGV35FkZQriqMVeC
9QlouQyaPVfgmVmDje0cbZDCOt7M9X6FVSk3M9ZDQGulRHDMs6BPlIbqILoWdCAmC7CveXoNNvGb
u6L0ZOtyIwGL4iYrp6SAPp9NR5VhPTDNQGC4NX0KkDvcpVWvd8DBMDCty1d/aatbXODVLanVy3fu
rGc6bR1rppPCLWpUej0hSj+D7z0E5L8/MB05IQlF+mrqhGs7JjOwFp0Y1Or1G6nKl/emvRycMhDM
MBxnvY+x97MfEat9lSeoNAVEUqbtVBBaV+4LxUP2NJSwRzadTzd9A0spaXY5eW/zIeyX5Cmo/BAo
j5mST2UC5IBkh7p/582YctChiQLWUiopgEO9gk1QOsntYuv4FHR++zo3rQ3VbRn0Z6usbS4rGlNm
qEP8mMRyuu4DP97aoaqUv0OZvlynyPF3/lRYnx1tgNMUdhxk26mqumge7VfJvz+WNRrp7VxOX0zv
fKbDJPdJEa8bE4PO84Q3RZnunAIY9dzsAwx42RS3lOgTjgiNw7zdwGHk/eNX9hOYsPkjm7LsmFTN
S++Ns7UNLJTdzNQmXqSFQtCiqTk+mrBjYRdpYfqbrlqa5bPddRAsvAapYZ/pt0R18mVIQpFFYgCL
3HZp8FWhLt3pzu/4mHWwHfTvHaLhZMKIv1G6sm9jQk1A0Wb1h5+jqW2cxLqkUAXVGdWedd+Wl73D
5I7oXD23ohqniPgUV7gAD/TVdLWrZuN9zlILhRZvi+7dDhIZ5ZUpP9y+LW7aODDP8DPsR+Egmhlp
GMFr8wask36dlZi03Xo62JZT+jxoOrjFjqLTTYO4Kk4vDvI0xRPAd3WJhRsDnHVNjoKs0daFA7Wm
iuKTy4Fcph9MR/5H74a7KuXX31aZHVzlwIyWvUSuBvlqAom2AaE1PI8YGdAG1o1/7nvlv5Doi+wl
HVt/YsUOxm4HGNHj90wAk0XTqtobtXRDsucGKecoLC80XXCF1qZxB5KBu3rMvkCwKdDONF19R9Sq
vzAVckkPnmoEz1j3jZmi2Vntb1nPoh6FS0PqmzPTRtmU2Vg95aFdUoQ2tjuiHrNxzvuzuSSegh5w
dqoN+od5yUE9uf2AjUA1k1uBsVXOD2xwFcqpfsDa5/UKwwxhummyCYoS+IxeJoQ2DeUAytRWokLW
eDl5FeS+jcZbNT+AQHlzFGNUbUitmNebmmHsdX5RJW3zXLGqB5OZ8AethRPF3PZ3FnxdZAzwvzEp
tx1bCWq5ZbgOcQV0R83maMXyoNkVujmbkzSe5NNUFmxRlrhdER1POeuekeP6SsNmGqJ+7odrlG94
iurYIzRKFSlsm27yktuWFzixk4vND1wRGkXljsB7Ay5+TRl9jNqhvYQWbROQFkUkVm+4TXi0gB13
0iT6NFcjSsU1pw1D9eh41/VcdSF9KDXeo/sGR5FwZZtIstQugMsV0Rno0JV11ZYGp6fqBhwZXVp3
T2UJ7HPjLxadKgL5wq8YopCGjNCPkJMX2URHWwC3j8Lab27t3OalWTc5K5IPSh92ZEa3Iio8MNKU
WFP1nokR8We2TIBelmn0fuD29l5bUhlLkkPC3No5JbqrjU/gtbcVwjY3MkSQvJG9aG/R/mCzJBA6
+con+j/q1KXUjIEnvXnuEPzoxbJCkan0shegP+Q290Np8HiDwML51ftYn5k6kgCTuW2zq/2Znm1i
03zbIn0BsByOSrwaYocuclvLRsHT6ouh1Fh+HoU2rHsWydFce0NLYDZNMLobcbOi76SzNd0mBhAg
iKVwqaIstKwgaru6p1/tVUsQdVRFPPbaatmq9SjWCBZuE4+OXynv4UNm4oSHv1w3yZRqoL+5DR1m
aZtx49RQeO+UlwsoKDS3yh2kQ2ZSQLd5EmjF+fYG34p5VyrzPnPO4SMOOHQ+rSsSf7tkYdedNRpI
QQlkMIstAJ0gtMxVsZzKYpCvdpuyq0dyX71OA1XGbo19aEHuMvqPQX6hPbbwp9D8Ts5g0AflU4sG
3x2fM7uzSCoMBy2/mgABxafAIhz8hqr3gjSusuZjcUbY0M06OciibJA412jxLNqW7CewtwtaXzJq
AU71hxhJ+BW0E8Ehasc9Vfm6SPGDKtXqoaBnudevWz9eMOLdJYWflFDIe2cgYTRQKpzrnY3aHm/X
5DFGHMiP4rKi6/UA/SfHuvZKzQLVlEi/56JO67uAlzHqKNru7Kabgi27a+v2D9G54+8IhSzsUzAG
qD60oLZHHi0Ijm46G+eBrPuqerGF7gZQGuzPD0nRIuIbw6UkwJ0FzNn69PUIaijh1kZFAdhlmFis
OfOBEGoQbWWmzj3kbGc7EYR5aYWvUJeuqoLylVihMllep6aFfuQORYDfHiYozULSj+c7QD8EzZHu
ijJv08UNol+Jv+OQilnUL4PMZ+qPjK01t3+u3VMqUOe9dR4ArCtbOqh828Zp6i+8R0ZUxuj9vk9O
glYTJSP7NDNbDF1oCSNgEODmkFQ3VLWHAli/3mX4JJIXegdd/KkYg4pitzbhsgMu1WLYZN9jYe5h
jk+bYEraD0i5jXWAoqK9XbNUInzLSyTd4A6c/iK7lDqNCs4oPfuQJV9yeMvc6VJhKpW8FjOsMflQ
XVnGrOJMpveFkgsAZzK3a1rxPAdJHAz0rjz5JLymvFzscvlAbGs/NLKD2zxlKO+u4zJeXlzTDfJq
Rk6XHWJnIZAcoakCJidTdbZgL6gdzlF0rP0U+v7dWNQkXLVhxnKcLmRB7u0mhoDq4arCh1OPM/Sj
tA7dzeQgmXmNtWUn19Kb5Hgn6SkUB1/FFg5JC7w7bgXffBFej1qUW8n2aZmhENjJJFc/sMA5dJzp
bYT2nkJCstMcJ18C7i0z+zwiGFb3ra8KkKJ9QYk9Oz7TcHSDA01RoQNrRz8709syTpbqCCJMDlDv
q0YfYWcuPyi7M/BLUzyG9xkGneU900kT75LGsZcIXYeud4W1DMSHtQXb+a1dKVF+d5O4NBQ6RoQ7
epkgh+0qnczGguKtt8zP08dgpXyKAses8I88zNN44tsm/UBfBLTHqkX/CBcfi4Y0ynkEeIA8VsFd
f1wT49SHWl+cI4OXQN931+qPpNMFw4xT2wA1Vsw72cmfhyKKCStur3pnXSGn2qu4q2QjH0tfKsJ0
7Wr8DjhYOVc4nXHImLy17hoxzbx/gbI9SjbDXzw3rfMbA6b9h7D1BCSiSBrrIf5/7J3HjuRKlm3/
5c1ZoDKKqWsPdw+tJ0RmCGpppBlpX9/LqwpoVAONhzd/uKNC5c3rEU5x7Oy916aw7dFqrrjZZSR6
+LF4XjLfs06FzhW7fXDTRUEPrd8Pu/SggNRP58nK/HJXjXYb72GeTAQCl8roApRZEYm7vsyrJzAK
ytlJb7FHxsohe42vKyEO07Rsx0UyfbMj4wRuhsxE+3lgQbJLeFo2t0k2gfsFsOqqtaiMX++yBozC
WnJ13xmZDLfMYTVHZRkNzb7vmqi8VmIE+jyRV7XWeIXER+4B0uPkylF261BjY5O6CzX3ZF8kX4wu
9COCGSc4H1XpchMNQ6Z2MxmPJ6iPvJnjxmZ+tMaaLXlvge+XhumU7oO0fOllkWf72TUDQ8pkW2x9
GwBajGf1TLdn5H936RWLl2Zwx9fU3UNA2fhBYjUnnqmle8upGFXEZlU7cqM73k6Mc/1rA6HNKAuJ
RcVlaRpvN7i2qjcS7dc5lktRVXTvYLpdB06JpLTij9fq0JmKj0qFS2hgmROvW3akd8L5rqQzlsVS
2xfZLszzvn1qJoe2h4HySfSPJSE118I7NEQjKSKum4ia35iErbuKuVTVqW2gASJiFSRYSleU4MHY
wVfrXIL4iPHEO9AHm/izridmF7scqb0eB/QSxrMM/jk3HWSr2xSADDNw7GU2YaaRHZsg8vAjjE32
peV/F5vEHqbxUo7TjMXdeL29tSmSvxkXNNONZ3vzX5985Qkhr0RDk6V9qgvq3LaLnvsPG/QaB2jF
3pqxUGcvVCvq5jbO0K3RB8plz1eCepNw0QZbh81huInBXx/ysQqQ8smhLOusNzFVo3UdpueBH4Tp
2vNlQYmfAumGnEC7XD8LsNwGrAHg9MUJxj18sgwbuAFGcaPtjhO05J2oVxP0vU/IqCjAaB+s2dn2
sEdB4rTslZoq89JmVQ+Jq/AjfeMnHECPhvgy1wxVCsM2FdYUbWWUXR3h6N+YPgvWo37Qsu2b7VCZ
gy3rCjjlaHdIT76WzgrUs32NnTU/tnRxM2bYOQ1jUkbWIO66OeHVWxBMEykT8tAt0AQ4P4M6Wya+
MbArC3nBfPZZpQqG7F2LdgvskdVrSOODv5TXHo7YWvOQs9/B0ZEXErSmpDc1UvffJU7nckuDQ8tC
C1QzQxNbGHj1nRM4l5yXY7fDwWqYRXn3PrqBBqReaya3jbX00EWjEHg9cXce5rz9O0/fV6CayxWZ
+t75QKt1nwcQZo9QGq34cGUXltQJZpXFG8sIkuZFWY+PAxMOullSWz/AyqkLLPlIx6rp3VeGkhLe
OK91OnFJob74rbuUG37X1wOpKXk44ML34Vx4ib9soxJ8EBEB5V/LJMhpHNnStywLIyfP5KHkensL
Ud+xcEuWSFtMHUQwRrsasdBXTlYSlQyvOeSgcXW+yQNhhp3Rgaj+6DFIxgfR2/k5yTmJnCcvYtcG
/UNwnrPcfD6xQBKfTTk74+Y6TCYwjn0khJ4ZEmak34rgSRRDfEe7jdJbijsl9bUFVMGwqzrBGqxz
hjV6I9k53Qf6uXSgiO9x1gtxM1h+lBws3IHxYeo1H5HxZiGy4mlzLSY23nIMHaO7u7LPCz50ykn+
VlU1kN241BZjHiRtylaTiS6CyZqhnseLIFFj0iY8F1UyhPtwSmT/2fWl7cIXathIbAufhc47lgD5
OWcqpAAJmp3cESwP4GxPfQjjuPC/Umq4nw3f3kxTwuKCAREB9+zWkWF4S6rNtKs4WAieZ9FUYJah
bHLa54pN4LEtOeGj7As2QFtv0brl9WeHf/sIHid6aQVxep4pOmFMK9o/KXnw9tDg+InX5EmnYq94
k1KZVFmsxU2PLfLGpJlvfyaUPjpnKxOTIAgTJV649jvYcq+hcVkSnzEYw/X0u6ROX8OsZhJZUeo1
w3AqIiX9tQ5rzl8OJSv6BC+ojuE9VPW0m8IA8HI3w1+9mUuOedtwMpmmkDMqVY3Rxnd/EsGD8lro
VXYrKoCc4tr0DInCjaLiy6s0Amk3pAKr8hwMlDAyrH2XQlfDJu8rpMaqH0RIP0RuxBPdR2BYl2DI
sxWyQPmjsEjAFsH3Vt2U1//aOFjeNwInO5hB94SLcalM3Z5l1jCtA0Z0YrRC6JthHtzpUbtq/kD6
y6hE9r2E7K5SPSt8O/NhiJSWdcstVb3IWdkvdIjoz3DMxf3I2YuxVk3dX8xMRbXSXjjotRaiflAe
88Am8HuNPhDS9bsJO9YT0B2Rzla568y/lMgkNDXDKJDHIhWu3jYzuvil4LzOH2wrou0oG/4nYxj7
hlagup5ZdTI4YbchwcnNXL+7C70IK4tTH9ZrIMBoUXk+Z0gRQw+sBrgvHFKHX3hAI7NVRLsWV9hw
wR6ZgXsUwKFWDr8lNnVzrtwdhmhIg+BEaJeCT24gG7hTMe2tVvgwV9j6v/ez52JRcuAJrsnApHAK
LddrmKlDHsNLxjviYKcpzRjkfnnR5VlPJS2ubbDpadlUzoGhOXln0SCZCkpy5dsAQ+F3IGoLvVQH
LUfjIbG3XlnLfBdg6/oDV6Vf7rMFWtfKshobbmyiRb8cqnhyzUlmbQm2goAYNiO4oIiklHSl58WF
hoZaH2r3ZKqElm0F2eiUsmKnzNpX/iN4akTb2gd7yLdfxECWU97bZaLHb5CVRIVah5l2NfeN6dbQ
TjrKsNhWEybLWQ8CqGEKp5mgr/nUTHOssAzf06nwHeZeGk0SrPgT//YxM6oQe6tBzFxX7tTdBaNt
qGvGfwjloC8rh3oGTTmJr2Hxr60hQs+nmrE/6yy2+o0dVdlXFEpifUZM5VsoF6b8oZL/TJChal4J
GO4lzXrrK+WX9oI3QhgCg2X1S/1VI3djH7Go07PgK5MwBG6zrIndOyy47KH5WPk+H0tSozgCiP24
wgruZ8UEuGmaVn+C6yNGGzE5PY6dhmvWhlGfslj3oPIK5NZrleri36u0CW5HtMtXLmN8MbrQxFqt
dO7TFS3IHLJYZXnPvj+AjZXovxGP9lFzxA7a5t6LR4h41MdeR5oK0+CqD2z1nnD6pww57lJ51Uvl
Xaamcb7m/bnA3LHqQW75y5ctXPEQeqX30dNN2MDdSBh+YnasdyUBbH+bps0fNprhsdTTvLypLBJ/
dOCnPyE70GYl2tE/J5M92ZuuqtxHyh6q7K7peovV4cTNtaFyQnxZfl0S16XzhSNnWgdfol5a634g
gOusSgc31MEvkuA3qq/IWQvG/Y6Org4TlFGUSdSLS1vbnLOolzwaYg6QlpPc0DNV9p+BBIW/shOg
QqiiEBNW9FKinNdlIkEV9uOCeGyoabqby4TXeCr5jNRdk+bDYIKH4IxwEpqNU0pS7l3ZDNyrPl1d
zPGduESlgHKb5iHjHa5ihozBjPmvyy0McJXDIpRW4OPdDl9XZB2Hlja99SJz1jOUMip6r+GbHQqO
32rd1Wy2LmJGA1KY9mIgZqF7zooi1mCLwTO1tWP/xk45AqNXS8E3lcr2Inzf8CQws/mFblW+WJiY
abdiq//N6wxKDb8NmtZGX2uzHYmDN9gNxmJ4nggctNlKitT7Hvyq6M/muoH+zfPCzr96Qu3ltq6z
cliPPqArQF1x/hd5tKbbUENaPLYg/Yn0VgrzVRbPy+W6oxk3sJOKS4/5qcBmarf5izsFGdOBzITZ
h12Wul+4C9S0zdnPmTf+RiJ7jT1zzCEkytYTYUSBIdENtpyWXD1+lWmsd01uIpKHVQXHkZpHCSOE
n4NdoBIdbNk6Dmc2/zJhpV9DiebLdPOh9wiMxvwDDSop6GWB09qt2O+hv6HaZBR82+zusSkkwVsX
JNBy4ygvzVmWxrBsVOG1+gSfzwo2vJ7XhNrj/OjSmFA+SRdavEwoHtqUUQNKaukmHFX2ZBXpAdmP
7jqbDoLyYLjOyts4p4RqQ5AL46ofGPYdwvYUZBiR2hVDf5NZu95jDuWkVrgUv+mF/TTpeI9VWrKq
Uga+z55qLXNQcWoPr8ruWveOCYccVsGbrP4qDBCHm3pwxHCxqllTY7hUORHptVPCLkw4mbW024hU
peibFKlR88WZPTrXfctnxqjXNrRPRyOrFCEXKk8oGBvbizON2AYZlSLCNF1gW2SC48hOAQow+E1Y
YbMm5SVZCsVzb4dOV/hrNeolF0wRVtNisoCdJb8yKM7jTecZKWkpmnWpYefMzReziBp2wyyKj34u
yBlMHezew8wF8lwrrCKbEQmKjb01D39s06TVvYMzBjg8Zp36FFsZCXNatjTb/4BE8sPS6kG/5zm5
2MtCwno64Per8m2jTYLTlIZ3290vpS3eizT1fiVXMaV7nkhITrdudRUlFYhRvleJxmPzPoQkDLGg
egS/7xZrF1ct4GzjCXG2eWm/cfnOwz5BZPmpgjpPTo4cFd7MRTasfisOfMekCIiW8jOC5eGGb+t1
oX2wGQuADutPTfuIvzEe4RiQpMWU2bxEbER/q+54f+SK6+TW98Kk4FSbjG8Y2TC+eUWJHA7DNk8P
iVtHrGUtvl3eHTCp/sIWg+tEyU8X4KXIADWy6GjUTYPqDQGJZFsoD8bthMUErPImfMCVAp/rWqn1
ReK7L7Z24fs2+51rhJ9VBmW2SQaF6hqCLgUWUiD1xOALYsZm54cqfM9yD4tCUWMGALgzzNSzhEGn
bkQFsm0XpG0IWJtVCQwfos3NIfH5cTakfCFTRHT16o0zLzJmQTcVOV2K8xLLbSyAuu7DkcDACVth
Z68hy4j2Sq+EXtG6E9LlmA463sPi1t6H5cxMMJx/luHgLrWdnTBnN1CVlj6kmUvm0JjRlyKzxe1Y
MxstbDxXdcZB/W6yx8BbVyyHbIxehJ8v0L7xRfJV26SJXT36WBunqzBOzlM/cTeUzrPtzleBsrIG
m2HDWJRUdh2UISux/Ts10L72p4x4mR17+tidVcAb3crYM5GEEic8G4r7JmtAWb4nwZD2p5bTKQsc
ALDlQ+cmS85JzmMH1LqdVb9JadjT439P5R+rQCW8L7ukla9Di0H0HLvFQngx7uauWjutn0ff+WDQ
iOh4YyHuMI/VrKldsvvofbCnmgcJyWJ6m1IvdBviH76FL8ck4UhDoF+W8iNgrciQh2hPyRip2Iqw
vGHI4erXjhO+a1wnAUNg10L4dd2km565/iHlrxO7oooQxvjsUg5GeqHaq6XCEGRl05Jey+faQm3i
3BqGY1F2dXpDfSBujqXrBnYU6PjRdwvbOH8Lncq2jlPAOezBjAMIkDX4+8y5M5qKQxwi0kwf7Uji
/AJaNYo2icnD3lzt4rjkmWFTNOCqLMy4nOB4p2V58ttUNu6disE70qfkW8lwhZBl5b7za6u6Zcs2
tGckS5G/BSE2mlPeZnK507LFsdfUMexcXn3uuTZ2Ce5ASmq6aKLqofHELiZEcOtgF+nNOnAARjjM
meJwggyYFUk14BZc2ZyKvijCxTeoSk7Gq5jd7ymefA7Bo+L/OE02BywrPDAapiEOJoE1INmPc5b6
8z7Rspi6J9q4WT0B8wXb3xwQQtx6+BPZecsdWVa4FpdT1DlEA0A+DtODsuGGsUsSdRWOr4pdC9AN
ihOKbvmqZcvpb8ejLbDHG39WWR/tNATHgA4pTNz0Cjgm9ytIQm7mYHvIF1ltVb3Aclx1XRIzxma9
wA8gZZT2PD2pQQNe4EJwsHDhZvUiN+1sMnTIbFRXrJG2PRk8JkmSXXk2nh158ohBTMz3lefavCoU
ny1+8oI80YcBYcVQ+dKn7EUreG0rralLJnpfvPblhAycA0B50J6pf3NSMdNKFFr88FpTPiNpH72F
pkk+Y0y606rDVvxMUVa8n23HDIfatcpPZ+jFW2OJ+D2TTaYIxNSyaHdDxmiwUiOg3S1JIocUS972
1OKhbv8rXfr/8/j/x/FIuP3vefzzn1b+ZxKfP/4vkjtVpP8IvOtV50Q2xutr6PxfSXxS0/+wI/Kk
1+gqSbqQjNS/k/iu+w9BpDoiQR47mC1iImf/TuI73j9itHliaOG/wv3R/0sS/z+jbRZxwfD6j/M/
omZda1150nUMsOcO44u0/y/5MpKk/5kA+++/2v3P5FdJ+aoeJqtiE9QQaXAnTIwG5xiRntJsBy9z
H6nNFLeOtOMLXYTk/fPG/W5cwzBQ5yZn4cG2d0TzxjC98ihs7jdm8JZdGLbNrsMeB2JrFv7NQlr2
h7Pici+dirWKXKLsDSZvtLW9WN2ZcezuozrVL15v5s9aB8MHgOX2tXcypK4+Gn8MWYCNJlZA3WLk
dQ+06MRPVJwvj9Ku9Tt+y/mOd+y1FGpKPnq0RqqJIYriHE3BG89hXv5Ky/SPeUAfcisd70mIqf8b
szTdtPmoKcqpbfgdMZrOKpCyoeihV82NAUyy7AtQ5scaky7nfXZoWyOSZF0xBpfADsPqbbTxCdmS
RNAGhmO8mx3NwgnzxN+mi6ctEHAbhOyU98cCRPNWBkt958Jd5xEmlu/ZQKKeAO8wRfDu8GNQq/QU
Cv9AkDo49JbsiUDEDlucwb/UblGcYtOIdFPNXvpDjlT/8VNYVmsVx6hFZTjfXrERiNtYUm4LNstr
UK7BBu+wu43HPrlgEBoo1Aq9u6BH2SQWtMxfmr3xB8xaFPCxMPdNfYWe1KF4xD4P2YkQzEfe5S4t
RVk8Id+I6BAvKuGsjkK/8BK+9rVQXTxZ9rKlE7WE/tnQbtPRPXbkA0FjT1xnTQPyeINlODxQAlRH
K3wd8te1lo71iJTOM4aT6MUm2gUgupIshPgG06dpguCYuGVwUKXLrsr2rSOSRKl2NTfIM76eoF1T
Q+LdQ6aYLjnsXK5mj8dq1OTyiZ5xC8RblB/4EYrTAGqJXiyJgGZEVfvrqUMzGrPcvgMM9s+jVgSL
xrJ08ot/A1Ji69h7n26zZpfLqDxMUcZePBr1AyZP8NBxJjZsUqZVoCOALUVXJVQSLP1aNxxciXg2
B0wU/mveLynYZzf/LBwDw1H60Z2rJzDYQsnyMFeTu0sIfLMJwlr+EgRz9FdLOYGwZizeUMfVXcC/
Zr9K5D5E2wI9BIawTT6L6hsotbN1XEa0/WRK8T/ljsRnUwXfNRDjhwmu+V2X1fme7WS8J77e/5Vh
5p+KokvwbNDhgOevf1AxH7y2ooLMTDlC74qtGFtolwy7EPPHweHkyBGAn+878gd5rC3E7RUxQAqk
BzekbhGBCLtAwyy6spawy7eCvpJiQ3QPV2dd0TZlcv25MCa/20SfKGlbxMnv6Q3ObeRJ5Pv6rohI
0rQ4L9+oY/BfYrmkt0Vupj8K46vDkSGQgLmwdiuT2k+C6/G+d5X3h6pIyHsggkkZ9apjRRx5Ny0y
z7aPbfsp7XhNQ7By7vyl9vpTV03EWaZo7B8tsk07UU3WBftezFRg14r5i4IBH21btOSGONLea1yW
Jy4FzlEd91ewePMDWC2QbrKMvQ+nDvHN4dlw+S8ojKN0C09H/kZuKZSsj2Cx5hd4kdN+9qb5eepC
vjx2xmuoqXNAsYKZr0aUfo/3KWI9bE+3ShIO7MvSe7ctvbynfuns82GW9UoNgzhO7KV2c5ARNQth
FPpzHe5EpwWGxwzYaWEhRueFfo/xVGwcFNQdewSH1j5ARaeFmZ5HYzGpx5GU/7mbR81TDmjAk5lt
+3nxArZMkF96PPUOUyQW0/BYZSwaVpENHbXAhXGW2cCnQdVKf7IFTKCXRPMIuU4WW2DPNCr48+zs
07roHuiIxJxpm2h4xJxCf0Hupnt60uVd4VjygVysOo7TMh6ayTTffBv5HfkmcVGBiXeBpdQbDkng
ZybtlgfPScHMGjKMpAFnF/4m8U7yBZtYJnRk8gwd1nWbDOsq7dpuFYm2+CMcl9oBp0ywS87WdJcP
Pu7ouimglwGRXn6svA1w/adLtzd52XGmrorhga6l4djPvqDAaFYH5VvRGWbgcm/jwX7zewXOrJzr
6kXTqXWGbMgFblXX7nLLpod68e7YQSEVaJWac8yD4GH0qqtfMR92fLVYKnX5yPDxmeeLd7uE5QJX
hIghxlolfgMLwCzhW+CDRR0/J00AR8Av4qu/pTzZAYblTTzxmOnUUHx1XQbbmg3gDrxj/ZFxIHpx
dSBv0oko67bA2vCcwQy/z/pMHpVczF/smtZmiijpmuDpHVKsCDCDsWDjIVGzPjlImnvf82YewDnE
K/JOONTmYRcPUf7mMDhRyTr0T1qE8d/MdXmYcDllL7Vfuhunt1ie8zBLzxT0qrPd1+ZH+TKMV3aa
UO82hPEG1Jy1sek7+Ghnj84z/OwflCcuW439lPhnbqwTTGp/D0ZEIxQJGx8WEasa83mj79hwJYwx
uotvW4kTMg6Ufb46AI+KIwF/kECEKymTwa/h3Hq2Lk5WnAUf2B9J28RwtmGOJrz87YWIFEQvPW5n
z8z7uK+jhy7Kc15iJQJrN2XHSMOs86yhetLd7F0Cv/VvkFND0iULBdk+Lx5yYdmI7YCQxjZMGydZ
t15CtLMOsnephuXR0yGq4pIQeeYh05Qnp9E0jZupix/F6BUPPmTwZ57N/R67AMbyuYff5aC0dZvE
iTEVIlLAixVtS/U0mtZF2CGQNEKZ53BBlk4sFGXmIRzGyTjGl4Ta4zW2fXgIoWiTOzcRxY2QxfiF
5wNnQpRve3judGUBNt3OUEXfsrlQX0sXeJdE+v7ZhCIiClZx4K6V44Gvc5L5gNUCTcytf3Blo5Yk
k9xaJXDQiH/lMaaPLF2z/aYxDJ/mIyF2OoOyCUJrBxSC3HR91w91eLPIqCcaA59tTfY2+ASijUY9
jwhQuu6u/fVRChBADm9lTYVKGwX2iRvX7JsUdHqRLdnNWMTObwvpCLNYG8PKccIkxEY3TGcVhOTV
AlwEH81M7KT122iHuaXdUiKTXqoqTA5AinFTzdK7zE5MM22mZLXyU1pMYrbbCP/BUly75pPqphLC
4n6bMIZjcIdL4A/O6wKe6OwNzvwI/Ng7lp3038SQufiJ3e4Br5E4xC3R6b3obOuNPe3IyGFNZo/V
Kt5nPDvuZyJojxCNyx12EjpOuaZ72liCdNP6gPd4rZIlEx2NLYTzimqTdD7w6jlQf0btAPKo1e3A
iLHnCZYcDW5lzSDp+TusCc6RR3TyNju2fp1YLz7bMk6fdaLzc8Pi9ZPNb7/VASUx2JjJ5VLH85NE
iqHEl29QAramI7zVsm/ZdDmw2zWDZviYS6rqFBfqTZSPbDTx1MS3msalVYL/7zYS3A7b1FU84qUA
8p1O00thgBhQ7ljr5wac00PuJfTllW76B39Jj+0HdidrYtc8EDWttxor723kNvFvaWoq6Uu2uzPO
r5qNnghGens8i11dqHnbU3dZBzcjrXxcMOl1LRA0etlhs1evLtWHr3aLD7PIXIz0HOnIOZuo6L4G
K0guVQ+ClwkoQN+gEW85uOwk7g1VemebnjxcTQo1rx2lApbujA1oTas5NDniyTqpF+KOuDkPZpqG
zdQU0S2Soj4hxwf/LMSywNAnTkJijlB2gj5BU6OXBc9RG6lT14jo1A3Xnyjs63DtLBx3sKmnf7Fb
Dff+9Ri4nufgu6gm/ymjCPMw10iDq9LLWmsr07Z+AJ2Q35a+CakcL7icYG28Qh7nVvV0Ez4zVxH7
I5dzaTIXtlmFJ/KsJ1S2RrlsnImpqP0cVGNCvLLF5O0xEm/dCPWU/wp9h9ArIuqKVG+DWW3y3aJN
fe5QgfeW02Q3OYbkYN0kJtjGk2eenThPjzLs9L1YcErFuds+DLUGxhFHLPe0reuNlwzj3lE9G141
yf4GqEt4sDJaM9v8yvIAnWkdksFpnytjEZrkmLZuRZGeY4skpqss9zecciCtgde/553APUbzADJa
4n53SJOPvd+IW51mtLPy2KSwncKN+hyWs94T7preaDideVUPKWk9N7wfJtk9kWbJcZMCusQhIOYN
VFT/nudi+u22hffqGqeAm7O4i8MpZM7A1qqQcxKWiDUtJez38BWNK0TAeCsHYV0ciYC4ykpXnfB1
e5epkPHeB6OwJjG+NGtpaCidCsER1LOdqzw/eu+O0w9rqi5q4Jc+5mmZhqTIElV+oMO2r6j+vOAK
3/ZWjk8Qrg0EvkOGOkG6yI4IrtThD3bteR91drlmqdjcmtQxJ0LXNt/yjBW/cDUraSIcz7gRCaRw
bhV7A5vtt8PpM66u9aCrGNHgzSXfCT42HtCW6cN9HlSsjxNE0pekdUNOpQUtjn2E84jHw9UlgAWQ
nrNRTCiVZCNwOAXO/SLt8AtJmfhY6RAcF0y6t7AAiDbpoKvvK4nOmxLT01iUl5XgSmLgnuvx1avz
6G+K7DWcxiV1CUzhKWOpnQZ/3KKsTmnouPcRpSMUTxToFxhfo03Jp7hGc3mkS5NM59wtS8waI4OF
NQPtzUaTXlxA+keOjuIsppBBmnf5pqQtjIqOKvgASVD8cdqKZGwpgkfQWOlG0+btonCl4ujJqLpv
e2VTl24135FTe7vOZcxYRY16n5DAas9MrKaH0Zt4wy9wtHI3eYnbtL8Exg8vOPbs247N4E5qOoRc
YXFVlENMcaY3IeQOIE1oL3VeTNQM+xl9GljMJJ+CwrLP+HtnXOdtcW02n+OLdukkd0NsyPBh3Yom
Lzg3cJ+oLKiKo2iJdIhhjn9C/Iyf5PQxPhtpUvyeyntOYimPdlqXT8BUyAaImGwLfU07gzb16pG4
/wWLI/djGma3i4a9AdEJP3Qk6k/tY1TEvgdT1pJdfQp4w28iluNr5oHqjMZVQD7INO4kE4sTX4uB
tROHf2YOASBHu4VlNdGi8uTyUfb+bE+7OI+9V3ZMwwrlyTowOD+jQpinqOl9wDWT3DWq6S8woMEK
CIoFBoogaDYbwu6oYrNgHSBVuxgqIlIMULdYuXkVAtUgx1IMH6EADLH1B3f6yNjLUhJv2e9sGziu
NuP12gcivEHLad4nmTy1U6jIRznLpc5bTn2882gdxLx9kIFFos5qQnYowbhkyI2OZf6GYfki7bKl
WWZ2st0YTNYD4Bbr0raye1OeI38Kq/G/s/L6oXslyVy1drKzeVdtFyJsa5v8AstuQJRLB9m1buKb
2ZH0FbQ8MpgKrj+3X6vudFWoeBfE1YE0lXUROAX8VdrEcBQoBFgvbht8os0k+A9IBuqM01KtBijr
KJ27dLba27EPqn1RTNNF1qq6hTA+zRtP22Q0E7s1O0OmS9LwppG6I7vv7iUSKL6lOpIHJhPnhvM4
AxdJ6fpp9Mr0IytbFjz9qDbcVM1jpcL4OyRng6qJofVMeAYBceiy/C9bOW/GH3/tWQl6jl8UT4R3
KITunhkPs0IZ9lu7c97Sq1NQDF2Df2tUJ69t8MfitJjT3cwKyuF1srg3DnU3OMxakvkMyG3/6NWd
2JMlIdovGfrEWo78Wp2Z+OGuR+92V7XvQljmlMOz0PV5HW5GHRYHWYBGgMo17+0m5MFMGUMG+ABa
+NoZYePNV3jE9TlH00ROmO2ek2t8ioeswdRiN92OFf9w69HlfR4RH2xGL09voWdMG4amCvEam0mw
iroc8pzXzEF9A57B+e3ysnqDh0K0JU9La1wNUJx+ghDtFl5z11/0XEX33iRzh1blsTbfYWKWe1WE
QbvjAYAnssdjgIM41wNd9JTcNusiF+njFDrscFwj8r2ENdKwG2z9V7/q9LHBCXY1OMPICIJxfEsT
tEoHRegknLK+AYJFVSbtOqgvfaxuu56sVJz7llqNJhdq1/D+wJaGifEtV3g0cCR115QXZfe7pk+E
s4plE7x4Po+I+wQJf187hTizcQjr7eihc9f4YB9Kheo7BVp+UxGlT1jeroFWOVCvF9IFsgsCpV9m
MVlrjpH+i7YC6zsi+7oPUPIuQe3Qy80ANj7joMAJ6tft3UhlykdDthd8im1dHea1eegcXz0IS6U3
9jWnw/weNcSe4mhe+42vHvu0zX9qlzB7acLSXbmBcWDrmGAzlBYyew7O9w8maVhEbYgASI6jJbeZ
kJ8hVW6eso5mlWHOM6xsjWX99jzgaH3s4+ZGzGG5i2vu/LpE9R4XBlrScJwC3ZyQUGu31m2JP+EI
DKDFpimRhakqN5+0n3HfhSz7cDlbDKENSWWXNSwmj4XCC3BSyRPqWfsxgXv4YUUZvge+Sg9j1Qzf
ZrL8i41R99OkxteroEv2oa3fhWOwyarC68+NFP5n68rlEUkAqFg41d5NNVjVG8CjaQ8Wq0RDx7uW
F57DqbuTqXxJih4lu6n69g63/vDlB9hH8Tm64x2RDrpWEmbSlVG5Dz2qbXmEutEreVwgZmXoX7Tl
iq2ySxAMS34oZXqXYMJY6bKilzI7OCgTY0bF/Zjn30Ub+btQR+opwfu0JzjUlatW2Sy5OpKZ21zi
QLO7Knpjd57+F3lnths5ll7rVzF8fdjg5rRJwG3gBIOMUaEIjSndEJJS4jzPfHp/rC6gXYZhHF+f
iyogU1KkpCA3/2Gtb5FqgWNGbGwbtTPKg9L+VTba8jOMYnqeiWw4WpNZsSVsim4XEidFm85D7agR
UZO4zPuWD4LcOHKMHJ2nI9msEkJnZHfMSc2vmBtz2JT9GGzxMGKdFyLAByydXWJNS70TqE9nN+fn
8HD6ka4R5mPv0e0hn1VUiEAbSaYhHIm5s08KrgxOV5x0fj0Y4RtkxPytkeHyqDGGeXC42hhOFMTz
RA7SG0ZDu7FTlF1F59PDgqcnoHOimalnSEc9YQvZZrFk/9RLNcGLpFjHlrqRcRm4DNT6CLZmjLhP
5sLpF4YWrrqqLHaxMcwku7bWfVtP3W3GUO9qKpJGOZB0WTSFxrI4kV4W6OMNRAKUjWhR9mNo6D56
IHqfYOiPgM7Ly8hU9DVRu556uFeKQ5qgOKRIjV5w8uv3OU7rxu9K0fgWKq92k82l8YEWo97DRZ7J
bemqNyfSbZKR2gaDxx8uvULgJzX6pN7yC8v3YiHwKzUCXJdjnF3UjGgkFMNrcq9hXdgEN/uwHWOP
BwLBuvHQYCKd1ZfMVFkG2yE73QBZkN+wOjllExEdWdlhYyA/hl5Yx08j7DKBn6PYn9lMN+oKy27r
HRTsZNejX/pGlmsTqdYT84pKK8TAzBn3MUbZMPrkFohfmRjsJ4JysuRYlGyUDzjWSNywMhkjMVZt
62WWcjwTlTUcRET8ikL6LonkyKKMX20xIt6vB0g2vtDKsTgwVhqeSf1U71Aqtk8DwRyY6RmtUcRV
5DNsBtQ5kUd1bw24HHXxgYO2f2FSCcMvnglSA1fxmliBedcMBgGoYHACTwUpwJx+Qfi2kbqNfXKO
Emn7na2QuUnH1Dm4y+Jsj9WekpnHjtJuHfysj0kvwMIYogvIlGu78Qkkprgs+aK8F4aO8qTuFgaN
Vm2MDvs1vdxzKvc95/vSvDZTbpIPITQ+A6WhMHbo2OHTKGaVPpVGEwjX4KT96oJ5UDcdivGIxqUt
TdCEAFg4v3RoRQP7Pk4SfNC5O1nwYqBaB86tAGSW+XPZ6MOesyzYlVnqhCc+txo/ZkPkwbsJ7W7Y
ty3SaxQrykKHy5XltOTUYJXi2M6spvGsfD2tjdHMP9aM1OYSKWYUEaiwaGhqSYUT26WwZMujUhAI
CqRj+lYaBWMRHVxbeabd0KQZzqI7B/S2ZLYrqVIjn63acTp0sZ3rbl1yvkgh48i38fk95DZlqsdL
lzUKEWkw5bTDRuzKRUv8XmWP5IaFInaqyk2yKCCzLCufo32Cznfy4bA3YLgGPdszL8wfysRp3CCL
lOc41pR7keKjcCm5y9dC2slywipUPTRVlvxeMLnssMI21zoJK1aZYb5LYh0OH4IwOHzzKKeTqWgN
Ep0yWX7yRCmhRyDgYVLcRzhldKy7myouqctUq6VRyjBIPZthkUuPcHpJxCw3LsfQ8iwXWI+bOqkk
JnD8D3s54uhiYxX3p0ybhidyS01CLhvroMJnMf02JASF7NDia1ZN6u+o63Z22fV36Cy0M+dc/4rm
pvETDSAgBj0nOeHRqV9xQi0H7tviUskw2oNSym4sXMNj5NQMZdC7G09VVhg/vZrnb904QEcLSU1i
t8VIyu1Th+yvTqs1UAw1zo9sSghWoU797jglM/AEDnKxWbSPsSAYG89VvqkWEzJ4ZnaPObYHPEE9
cZrwP/rHZu7jB1BHs8vYt3zQokmcuK0wsttRfhdade7qQTc8ZYAXIFcRfdzq2nyYzIUF3TQQHZwu
ma9GmGuGqjJ/TBwRF7LXZnYdi87+LQ5ZVRDHU7/MIEagd9fpcVB1DY7AzHynS4nBitNifOni3O42
8VAnB0RLKzSisD5QDUq0dFkr/Am2wTXW25q4JJIuXzvyq2ml6z6C+xaGg6+rAJCGkpxvZnjGS9g1
fbptwebdw6WIiNZcGUXqGOosEK36AjyCDgKXguIRmQlTC3tYqG863WSnr9rTPYaf/jz36KZlgXDX
ziGVbFCzqd4w9qQc6VG0XQXYbzi6EU63ZTa8J8GckmcVtvZR8HINksA+Y9Nvitm6R08qoF4otfjd
FKLcArtantD+Dor3h3rkfyWkeSLRssz/bf2ar7KaG9CC3b//21/+tPsuLx/5d/tfP+kvX9P++x8f
Jkhg+9F9/OUPXoEkdr7136wFvts++8fr//mZ/68f/JfvP17laa6+//6vX2VfoGF7+A7j8q/ZFPJ/
FNBcvquP7C8KmvXz/6Ggse2/EUqhS6kLByGNs0px/qGgsRHQoK2BZL7+D1MOH/lTQaOrfzNWmj6A
Y8Nc0d/Ibv5U0GjW33SWs0hvLF3TNUPT/jcKGr6Vv8KU/1S6qHL9J/4z4zhRcuagY9Iw4TebGzPm
/j6KArx1Dm4W01aUm0pVynwCDYPYxCiznB1p8oyKQtk/lJT9bq2W8AEI99zHVKseEsX+J88J3EpJ
7fwc9X7Y2zihibVJkuE7IyzGU1cfbzn20PHCcvRz6Wg71cLsWwdJe4lKNDNGVCD1x4xLNlw/Tnd2
HoSPS1YsXrgI9TsdS2fLicEgDs+f3OtlnN4cNY+P5TCqTwTllgIpfmA/pLktDjAh7F8DropDkmfZ
52JOyRtp9lNGeGpdY83B9khYDEUnwBhSRdXUvtNqinqzpby3G6U4EiclDwbG3QPZhPIBZ9l80Unj
eK21kkFdNzo0HjjQcbOKjtpvquvyO06K6VZD6izdvo+UNzpmJ2I1HVSXOgZaZqmD6SVxjiTGlqBH
1fBE4Je4dLk57Qn6mB/oSLNfuWaGz3FaE72oYUrYs67n3DIifXkfyq6Dg6bAKAbnG2MwSevJU0lO
2aVESAMM1qr3yRxH6nir/QF5olyAufW/U6hEZwauBHzHoWnD74nUbNOngziwXLVfqS3wE3N+HmdC
47DR9ISrbmCyaAzBIqN5RT5sty5aF/FV1XP+RUJdcVh4vv9OzQplUaIMAG0HVuZFQZZhKyzdb3Wj
8ShYHgE+5judjhRs0gb2Jsl3afk64amy5ohsboPGNE7ZrC88Bh9CtbhVhnMQ5lNRoSRiJCxJ7hrz
nWQaAgPT2bJ/ZHARGftIdBddJGvGuIJWUXMeyngW+4C9E3ltPyGi/h1m9MwF6YcHS+890pQ+2dPt
BQnQiiBqUJo4V4a03GqY84beeGgLA/8OBt99kCpe5ISk0jkfY5KgZ7Gv2myZPwnFhysFJANshYb6
e9T6ANAmg4tqGF9UimREMfga4WgQ+Mh/0F8/dLLS904WvY5OPt5jmElPDerZqf20GPk4RkOMq+Ls
5CgVt6IhULV3kzObee2CGFw5xGmyk4pTvEMaNX07f6CBr/xCSZ9T5BmZ+tTryZZMx7uqty3gKoy+
Yum2hQ1BpxhucD/WRm68slxlvdP1u7CloqWaqNmCbRAnsc0JXq1iOuhmEjHeY1Vd0DlsYGweGrW+
N2olPkYyRrpvvtlx+FuK5L5nUcSc1fyOpXVNEY5u8rGqtkKCUTBmix3whCJEkjyxgtRPShci4mUm
0KakrDrjVSJIibBnG6oGfbbJFL7H+AHg1C0PZPNcOwra/C5Odw0OUfRqwcVE7QxzfctkLNmunuYJ
AMs2g1g56pjxO2q6fSW4Ei3DwNAQg0pREaLoK2O3xwiCRdc45Eb2qNXFT49OwabJC0xUqmj2nI3O
/anhLVj5jIaniq7EHAryjYTfgyM6kNLcdU9y0OzruKhcINO3tczx0ZbBs8Kc4Yr2iB8dvkwV00M4
QGo6zthUDn6U09fHvf6IIsiFTnizJZ6lWJnUG6xZ+UNedLCJQIn1Qz5tUdXpF2ksHzKoAPIE2Bg/
DEBzoKGBJ8QuYjxry2A/v1Gm9x8M9iKQwUUDTtAMd4h4kguSYCfGkLWADEKiCYEGx1ZaqgkQjWUR
z0wOqjUCWT05Ee+vOVZfrLP0D6Uc468lcopveJP6NWxa4xDX9egHTomL24bmiQnkxcRNzNIpMPfk
7L5kZU0fIioutwTBtQ1lDUbq2BwxEsBpm4EhuFZqYDCb9FMTlhBB2tCgEFdLr+1ZvNrNtpsL8FDK
Mp2EjkS9qFR67cnoGDeSQ60zb+9yEFeVU/U3zZhORUFUdjwNNM4ivRa6zf5zAPUK5CO4D6SVfwVl
IL+ynMXkBnGccXESblUWY0qFlKyxi1VIMHm2kpS3aS7opMIEI3fQPimAZ90pFLc8FF8Lw0g/MmPh
M+rVngalQq6MFo7yjlUix1k6nTPNjoCpLfJXN9WPdY5iH5FQF3wQhVG5FfIjZkzjbgqTc1JGI9m8
ouBIxd3ltyw2jqMjsj1cpHnDTpNxraNvKetAf8ZTa4rtHEnTcoPIaj4rq5B7vFHjqRuM5VBk9njB
aogqk4f7ys1FqV95HGPZ1oj7woGrCjNtC9b21jR3ggU1LzQcDC1T/R6T09ZJaoAbRQ8MyDjreWdd
+u4XGb/5JymYupukhvBUWGcezAJy0a2C+xv+U4TXkZFgn/MwLkY3USSB5Imy503krU9nD0yWco83
hYQEVQfQLJCH1rZeYOlOl2KrGuqSutPovCZRqsMVXSi9EWeNG5AyzBEbtjEbMEcEB3aDs13+gDNE
hAavOCmimgsjIDMwK3ZRq/TboTMROSSFC6DTR1b1q0k7lE3GD1mCcsO3L7zIakklX4bnscSdjuBN
3q0yEMp5wsT8lUmOYwPflJJuYoqxE8YTRkZ5qrkW8z+3MXlwLOurKvkbIcIBW6XfiuwGLw+dj0ny
fa66AYp93sN+/MzT+myXUpKXiSVtysZvFEQoAhuFeR1iW0/DJOsNBsM5WO/Qp9nf4wyPWSpBRaFJ
dZCMMLFWtkZtIbvQCBEIKoeFOXW+YqpHUOPbKM4YXQ8v6qy8T1DDLouQpot8NznN2HxZ0Og/UtPv
F5i+20Ifj/CA9qhR7hIwEd0qnsMDVgPaVL8kG3PGHYRJS8dYs2e7jRhXW7ze/syqdZmme8ts3oZc
v04AEXalrtS0VmITIIKL2Nh/g7FGDYXfMolil/3eO0VOd+o7h5+jSuOdgztiu+jjXT+Y6S3sTyq+
NdCkEyCPqDrJmZCFgp2paPG713etpQ+/4qHf69OD6HMV9sFXVNPsgjXxOshmXQacB7Cra7TdpVAi
f1AlkLrBb7viNSp6BrVF/gJ706X1PsysR3vjDmfjgRGfekxq4YDyHBmxRR+xmtsXg+BwRgbhlr3g
zbTwYsflpc3klXVLgdPU2A+c0XtTy14Xoit81H0HM23v7NgSA0yTUB6NYdjUBtqoIWfmSgVwJLTn
pc0U45ENwQ8sIHIjHtm41y58wF/VRCwIqaFfDvMnT83PKYg8F77op7XENx3jHbUIF6uCh6838nd7
jJNzXZtuqqoAdMRyiwLzAkkPBkmswwmbfrGSQt/aG+hx+TWZGttPKzfrO8NQjEtqPdZZ8mJPDNMU
wu3rOHtAf/kzWayPDCRUmwGB+GFE0fqbHAYmCIm+QTv1TBTs0ygNoiDz9sw1m1J05b9swqg5AkYU
miROc5cxKkpLAtPBKbtQN662VbBwLU1iJ1Yzk6OQd4vA401mLKPQH4ZA7X1hElwpZu40VnxKsDNz
UqoRGVVeWiQXhKZn0i75+afioQ8tAFOIUBQbtfNIpSGs6LEXKfEo0USNUWxb7CI8I2dYsr8T27z2
urobQ2sbmRXXMxsuXJzOWVTLzjDqrSX6Kzy3U+qYd9GCwIo9GauauBj2a1pCCXZaO89ISBkTsy8i
cIQ3w1JwoZoJxnyFZO4plb4zfCXcVb4piSlmZh3tTKs/AOyN6GvQbIw7JQ9PM7XooZ/noxaiQ0Js
lq/uAR4r4DQnF3Bx9WjOIXEIqWo9K6l+VE2J9wv3P/RgAkeSB41X2wojgyGwKjPsEzvwp4aSR6v1
zxrRI2eleT+0HKLVoBO9Ku6D1QAwJOWZZ9KZWeeLwnjexcB/DDnEbRsOlkoeeIa0xwZ4rIr72NYO
qLxuRQJ0Ky8sBIW9xs2qLQmlXHUKpPJIDATKjjZ6V9r8LlmIxYJlIh0crUoMRKepnqwWyiHLZqe4
DGNALgSWYDNBNwW1+ZMLlufw3ES7GBEEQjjc5pr9A92ic3k8QsXEHBtq4UWZDInC9hfFFLorG28y
TGgKH0dlZNgUj+yeLmWhCY5VVvSDBeusN8R6JiVcDisN2yLApBhmvwSAeHCa343FmHwWvNVsmx4l
zxaCQ14UMRyllRn7PHvSJziUzKFL4F48WawKUnbKFDBItYgBu7m4ha3ZXxiTpnc44ZdYOcZKx7rY
Cr0l18+sTNtN16HDmjVboe+tKYA6I9tGiT36smt2Tlo+K5O1Hy3td9orKWfBQJp8arhKbeyKKnwu
2rUMcWrfabvuYKP3Wdk4XN0NM7VRj7jFADGaCUr5xLJurMLZa8bdPRSEL9kpNyAye2zV+c7SWJLP
zlE0CIxXusZo2RTLyshKPooHlzkpa+3hojGux7hcu7pWngkl+Z7kEl8qBxYBLuvPmU/pAi0j8x0B
fMr2SXHErwFs4ZaLuX0QYTwdJhVzGnpWkDuZBTI2dd5jx9K8cgqHa26zdrRB2CJmYAXQmAjQmbVu
ZFWgH+keYpxHrpOzeqqG4qxXVnMYKlRk0Cc+8z76vdTRhzTS1lXWpS70M8ayVvNLllXzqxjlPRkb
8ZY+otqGa5qwXkHAE9lZlZD9LTNZydCG/YCk46lWsnm/QhGQa9in0am+STwfsdc20wmiGnE5egvq
NhDhLsxq0rWnI0qAB9753LNMEx0/iQZZ282svzp7q7bkuHB55nek/SK4Y5jNPCMkap75gBVrh6xr
wE4Tes5g47E1GFFDFt0pCoB2cGEndtV7sMBPAmbjDnVrt2u1XGWXIm8LlUAyGF9t3G9C5x64sxv2
9leYcMQ5XfKNwA7hX0Oms8ZQQA0h7jnaNXdGF+k4WkYqrxmAmk0WzRSWz8Mqf5E2EvQoPtUJOjt2
9bRsibCR9QmX5M2IkhRqxTgb3aZLVG5UTXpQYAB11HBSnGWLJq3fLmoj9ouyUtlY/lD6bwO4QExT
O2DpCsu9YYjFuVKsHzZwJ1KPBo9d872hgt5G5ePW61qKd5WN8GvDKX0Ywb1sIwvcKWjAN47ai+FA
gdYwINQJs6OUB4bWEHQEze6+DLRfhTZdISilnjWO7Tki2hDj6Gc82t99iYuaQL/EBRCXoyqfbqIQ
2OcTm2LDpMjkueojoehveEhfxaA/I4DjIpm6XR30HqrcnSqorboqheeR+85kPOVd72nEUcUQdLlJ
o4MSx1dDaz+7PH1O0to1kvLKtKx3w9QmFKeIn7I5uzVa/RME4XqlsKxhx11yyMaQReA5KmbBniL9
SZEtuGzZHnQluarVwpWeCxdIKaKengfPwrMv5eox8I/RuCmfo8JZu8yEBsglA2HSj+1XK1jE5oT/
hBp0ztB0fHUx7so58uqw8QMj+klE7I/w/9BzDM9hM+xShWK0Yryy6Uu6E5hKL2RdfmaryHOoWj6z
zRIvUbX73LTkrqpV9ZBNbKc32I6iG8RY1EEO9QON0zYcll+rN0Qf8oc8r70uNcidyZv7ABbcUe/i
GsWPieyktRkCdfFbby/XeSbJqtGtxxK0X7JoE14digAtMl+qiQiodJbbbGToA2TkEReHFwXxr4K8
rV3eWE+NkJDrx7skHmgO8rvMfDZQZsOdK15jhOkpYsnWdM6t0txHXeqB4qh9ACFkR9t95ymK8YYI
YauQQA2FaNhZK7+Zgx6ryrCV4LXKoQRCoeydRCd1sta9nHgk6ssQ7ksYHK3VR8y0h3huti+vzXq4
QJpC4PwaZ+WGeIfIl0p1aAtAF9bi4xB4GOyqcOcgekn7yIc0wj7LSE91PVzAL/qjqG992N/RwpaX
NBzv4UjQcYyEyhthemYuwO+1OMERaX3EA9t6GX2M31fIVOxhTNICNLxGU5VAflHLS6/Y9w6MP+rn
9D4wDPThMwCDovAzg2Etzyf2fA/ZUrwa06T6FhaWrSlZcXbdSHSFSF27UG8hPYIOPAVpcTDuKoWj
B7aq+ji1r71V7GPd12zLcXuTVImc2Q88VnUz5l8MxDwURJ3HZkxeRxM331KaOxEGu0QLbN9uKFS4
1A9Qdx0IgwqEDOmQu101x7wzfwdARyI8/9OQtZ6aKS9RyQirLRHGF/MrLIK9ZmrUANUjjok1le8V
3PJLC6x30zazvh+nRxWxDzKvmQo2xsQiwDMCcHrPhHhX1PaE7NEjYaw5Mj1FUqtamwkm7ZY/XCFB
AoWL5qdsnO+HrjtyS50Bcz8PwFk3oxxfCgLsNqxBNulcnszCvpSgNFEOFZtgqQRojF6jv5pdc+hO
3BTbGGOgEPpLQE+wMRRlryfVNRmbXwkOfFfIpt9plrNu3YLqpDX1CXKCb5vGfWzqj6qWrTzg+5Xp
0xA+CKD8W0KAAScGvlswI8tqWjtt7ZWb9woQRdbDZkbcusvDnarNF3MuOAVatJFJvmzhM5P+pFHa
h2Q2SXxWW5VC37AoPmGLXKRO75evIPC2xWZew9BIj9BXQHzp2WFIxJcaKS96V6huXXXlFgPrdxz1
5aZxuL7VYV1Mp9n80Ld97CllV70yW8QNEmyjP2gkVOcRKSv1bL7JoXsDCxJvM0JPwSImKFiWJrzY
TrM30/Fo1Uvix1q+xaJFmTVAPM9bnTXmI+rkI4Szn7Hso2dLtRoA9LLZLwtvypA6w61YWIfP8cy8
s61ZZQO22Dn56thK+pPU8OwqWXrWA7Ev8O/Tfnhzyw57yb7YxCFVYXgGcXYzTcNOsaiUmurZNoM3
ED1iy/wFB/yHk4VP6jCd7SHw8+Uh0ygca3OrDjYEznlrsJmwpf6uZc1XAYUxWmJvMlsvNZVXs5EH
S7O8Zcz2NsJ8gAiHpUh+Axv9nk3KlS56VLSbQp/XGfKkWtlNUzPEHZZ+xkd3DpLKqyCLJCrZk51Q
WL1qEIfbhHFqbA3zSY1D4y4mT8dtIt4Fh8HU/JKwyHUZWI+rFutaLuD+muzKfoTy1mYpEDA6amjv
/AHKwWYawycL5TkVBGcKEyPOO4A7taHt+iL66FRISFPgSyfTfUs3nq0AlpzZimuKpWyjGKAk0SOM
fjyCFy9R9fgzI02vnu+02P6aqodmpR8zFAXsNBdfPL1pCbsQIkXPpatFIVAukuJM+YGxA7jWaPpS
Tb1RMByRLXVJ52pKHu1sw9TdCBlxy5XVWtMjDRw5i8XMhy3rDB/xAE3Xc2JqV9PQwjNsOUneivLe
N+ndEDPqVuLflJQvNgspPDlcM3g+i4MyIyZsJi0AYaIe2fMyA22sDYtxgqUKpoiAs7zY+dZsziYZ
Jfspim/WhMZDG4SJcVPda0y/GRM3P6hE+JUo0XYw4uKE/JuZUL+N0XneyoVwCjr+6uTElGgMoqlw
eV7CMHYqD3iT29Bqu61QrR07u3LTD9YeRqlfqrCGIUpj5g6Yr07qPgo0C1ARYZax9q733DgL6VWo
kU5mTUTfpMZr/EvH3ZdpJXULeln1bjDNdp8bCfOcZLGeCoLYyRxe7Oo66aV5mJnwvEsN6W8TFOUH
fl2sE90UrltoIUApWjmmV6eNsOanE7yiEoSLEd7GeXTULZkqMDmccbKeskqFCqhg/rhDYwbqGb3v
gD5SGPWBc4fhgdb7Wkxi3KzitDTbq9OX0VZYyZc6Z+dSSH9axcJTutwJCJIIfrIt+SLVZWFc8FlX
QXHFphhyeyZEoxoDg/t+ZpSW2bWB8CvMkl3VZbxXodZ8JOpAOHpODay5agPwLBCxti1FsYDzkomk
gZkoQCqrxplpwFSbe/UxinRjZ9WziuKzRATIgMT5XYkEzPjI4LrpEvtU6hB8MhovL5B97U/gDNcy
Q3hL18fn1BH2JcJMs61GVvQbwwQ+GxRV8z0jEYJK3oAFxFq9SYuenLtpGbu9SR9xHLMwvYDaVx8I
cwA9je58OQTQinnK4UvGeNm3moVFsO8Ow2L1n8gpsoMlQa8mDogW0p8I5alo/hVKyqpGm46Qejzz
G8XbzfNY85VkzRydeG/3HXUOxEKNEAnCeAxCvhdpEZxUZA2CYDPOkedP9jlQpN25YSWanymswVPJ
ilvGQT+MUqsl3s3oUTdSdSryFX3R6LVpVe4bEJAwS3EKH3LktKe2obbyYT/xJDKjIoZ70xriXIcj
ddOQd9RMYeZrvR2/oxZVfisCFNImanrLx2oWHgLxR8hjzheWvQMYkiv2I5wmXg0UzcWsosVnUws8
iKmb9obKeLoZS4W9aHDQ4XGLpBuCK9rdbMGCCRkE7XGxvtn1iIdHKAQOOXQZPK+C8zLX08Wmnrky
w5gPSTnhXBYkvAmMc35pVgYhFH30MDLFuo96yLzExKq7Vd5tboqoNMZ7eh3WcnZXNBTvLdSgA+yv
kIk6d/9ng/jsQrjGdDVLxXmwdRp2OFDI2nVmO2Ds45lgUOwZb50TNXfglbP7Ef7QSYxO8+Y4QTMf
0xaK0r6kKj4zY0eerWJ4bN9kCuN8GSaqyhJ18k+oVPoOtHow+SQN4Xe1w1BM7JqSgaFIOLN+LE5Z
gWQSSZ8SQ3noVr8EAnG25dpkXjlALGY0aW3jYanjaJ8hpgrBhrLNRkhkab7G/GK3gPx5UCt45+zv
i41icywGokDu3TnTy6IM7avNLNerM0I5M0lgcF2l011jl/pOs99zuzZ3FtG8oFs7gdpx0cEIa3rl
LQSNozHr4ujWpgOuOAcYIva3Jk93PUf8QwBk5zp3RObuuNuD8GwMI60gcTDM2u0Ry81mQul6yPRg
OSHxthgz9k1NggJhxouPzviqWRkZgKDC7mzayGajKsrsDTm4Sx2HWfabv6v0L2h+mYvwvmx2TV7M
DDmIZCKjb8wQOKhj9wQWCQNYGo/mS09z9VpbcmS4Iefx2Bv9dGbK1h260iRfcJ6C915pTUYizM/d
sgBvb0ciuGukg5goZYrPpJoqQk3Cj9zo0wegvNWwVt/2KXQy41c9AfUcgCtt1KLob7XEL0K2vOmn
xTS9tHX0aENEuiXhEPoibph4cn7KNwQD4eiPOBvYCBbSNwZiz66AtnrlcW5GeZGjfDOgZ3/3zIo3
cTuy6TMBNW6QAtCvNYZjuvB2nQOA2yq4iqywnhZUR885DyWrRS2GbuSZfaXziB4ae92gMBWu5nXN
N4NiA97HpKIgcmbbgtX6BevVeJi7UnmNjdnwxoy8WdMmg8TVE6fHWWTNr/y68/NoOAz0CMTDBU7j
6xIok68JsY07dGl0njE/RbRahv6mRrbzurBm2Jkr3R74pBcOMtwWTMteeyeHzpbjID5gikZkqaKR
8OIJaWeejOZxQPHipdZKJunNNZ/QMZInHZERrG92trGO515i7PCThPVQm3c4ZRWJi0bWaU4WM61/
69j6faYNLSmhWXBrtbF9mqOQaWjW5XeYtsgSIpOUnhaiRcnsCGmMBciengpYopegqL1UqYYydSpK
fU12WMCTLxnxH5uQ6+WuMZqu2c/sGFP0/vlwBefM6DSQlXE3L4jrcPfMuA1UuQivqCq6DUu3cHdo
k3Gmz+u8sC5ujLbhE2QED2yg1aIy11cqaQu5nrOPDYps6vEzUCgNZTQN9+VswFELCOMxS7KaFZAG
0OMbgQUtBjn7NJQZW3pHWjHUEh4sHxZWr9LTDWqjMm+Zt6JoBtneinp1RfI8InM8jn0NBOTrbDeg
JSP0KndzMwwfJvCxW5IJ9lZIlA2f7I7xV/LHqk037dAL7ZSOn9UveBmjt9q95jTqVucS2y0VGgEN
x/tFkta+ZUhcHOdubH4sFlSbsZTLVTPV9mzAlDmoVKeebmJ/3Px/r5czxf8EnLr7+Poo/+Xx/z78
RTO3fs2f1CkwUZYKc8yxdKEb0vondYqPmAxdLSlVVXC/8zX/pE5pyBZAbKhI7WyUcf/UzGl/oxRG
TCd03bIsNKf/G83cH3gpIm/Dsjj8/vu//qmYM1X1v7ChQmrZqnbq4SQHwwucS1rqz3AOxpDlxIiJ
hw1u8NoPPpv4grJOf/tPv6PrP/6Bf+HpeS0J0Wv//q/6+vr/3b/Lz/yflXqw6tpOa8vhxNpi6Y+Z
eFTH8lKEzyKy9yoN3L3ZNR9BVm0tFlutnPayPAJHQb5Ud3u0uS7hd661fKscJn1WeM5M3IN1P2ZM
rgx7z5hlZ6dvferiKzit0dvz9Pk/f++a/d8CtfilrX//9fFApgs/ovg/0mFMlYTRcEpjFgLfifmZ
xe94I4w5c5PizcRHWn0V4gc+0/AlrH0UbpfxuopSnOnizFeqGFdmF+Ut/uRPq9GvZAimnYV2vuuU
Y50/4iukvd80ua+RyhMwjHOLFlTDsXyvf1Ksrqux9YAvcV/cFe/IQVhK+KSy+c2OJFzP3Fbb1uu9
abtsCWI5Y3zccGh4HFWu4ibb1Cvu/4O589qNHFuz9AsND2g3yVsyGN5HSArphpBJ0XvPp+8vCqcb
x6Cn0XM1QF1kFbJSqRC592/W+pbkfAFDcaiXE4dt1F6d3Fb3Cv/NYDVuUtakd3U4jmjOK2rPdxqQ
NH3Jxy2US1N7SVjWDTLX1Zs9MiBilWPl6OnQznRu058YBFjBsicIJN1+NPiWtxDCDZa2bM+vgLlo
6pEQgBHA/mTAOvP9YzsRRzs6GPsq7ZJMJwbuBTphsU7rO1+Q7XRbw+JuBBPMZQyrFAI3IMj2tcq3
IFQ0Y62Ua4GdSF+P/RnlpxUgGF7J/Ubrf0QxLVSJnnKdEX39TL9mUzddnyIVO3YLtrJrmP7lV7jo
XhqNRMJrOB8M5q1LHeugx6TcuKLyJsSz9EY0Oq8YrURDh8gApD5RX/OPsn32cVDfK07t6H0QwlEH
p//Uv+XvDhU0hiMqQ4FuCgIL8aSozIAbuMp1NFnPkahId/uNqsf60sP0PV81fLCN2EjjerhFj1Ft
l5WtvA0CSU5wbPzV1NxRuLqAmJG/VAsG4G7Cj106RB35PjvI1O4UfQr2zoFbr1JjwecUerR7VDSx
QPC/CNO1ZiIxWmiviFUIIcJ8wBTK2ETTawe4U0uOAsiC/dr0y2qpLnuv2WgeUIwXe61ujaW9NJay
h1qR8Et9lXzl0fH//or9Jdj9t+NBh8/wz2/YiLU4bC2720m39Oxvqy3r25N2NA7aNj+Ox3ybH5Rz
tvsfvhri5H8/jPhqz//+D+8z3hmNeRBfLd93r9WxPo+34oOsnhVq1mN9zN6nW+7VBwag/69f8Slg
/oevqE4meUYkTOyUk7xlzv46b6pVeEoOYm+djC1Op71Yq2/WUbv/D98jnPz/5rv8F3F0nw6dMipG
t9NOjDupREAOIT9S3ljvbseN2Kb3EUANxJfXaYtsds3gbpmseQW29bLb8t+W9ULbNNt8b38Ti7uv
z+0Jdd8uP0cEEaXEhzKaOUAVHxXqXBYWDvNPNBfDUgVzThGaUDUh3GGe7NKlVZkXQtL1HXyC6oEt
WPelELt9iUbmNpRkTjUtWJXGnuKRoGJCGXb3x2J5IcoKOlI3bQxatEe5V1fQX6tx3/YXucYftyxb
pAlrBQjS0R52frNH8U1jwp5z+p1wFvNtv1LeTr8jqhm8dXiSf9lPhaGTrbKLjIPSeSKRPqtrdbR3
92al0R1CoVcwb7vJoV0zQe1pax81uQpnkqwZjAIiM9yOL7nhC5wweqKw8HDsMwGBphQvJKxOHCVw
u9t1FywtdVVl2676Y3P6FuWv/Uia77R8b+FO5L8BclRzjeRh/FYPw056TyQXLQb5yfEK6gk5WR0q
zT/yV3zQNkC9DFb5i/o7+JrfWXXBXxvZAn6NZ/kCh45DazcmHz1ru2xRa0g71vyC/XgNuiVdsxLg
F2XrPUvTXxOY03d0JLNiHaxZllUXW3/eI6AUkT6uqeh3iKqGNyAJV/mSbsK79ug8xGTLkFcyPRTr
zq15idrFD1b3hViSgHOyz3z6ysDxuLSZo6AS5FlRFyVnL4uYDeuIZbLK1zjWvNlBL7lUGas5BF14
wLK85EgvJLvlngStpX2Sf8PzLljETu1GC35QzsCXj11IZQ+mn6fuVdAkAQRaPIf93nDg0tuYnr8k
NWrLt1huEHJBzufhX3BzkwL7Np2UY/DRJKvWvgTkDU+vDe9BcM/ZVBTMwGXhTvmX/MfeVdfyvX7n
IUAhUyWeHq/qGVH5mqgK3ePxNLw6c3Bu/TI5I8nvJd0JlqBWvwFD3N4N0rrDk1KxKX0xGLnOiMhW
IneZDCtXebpZOMQv8tnCMZdfDWupXeWNdGGGdzQu1YN9y8naSx4ntIf+wqtcOPGL1okXs3MXLhmM
V+kBDm7//DAlF1LN9qPd2Pxu8NluvsiX4TI5wFVy3mn9l91dLNtV6E3ravk+ut8oRJfTPvnBJsjU
5TM6p0f/1j3QL4HCQduE9HlLUsTzTyNpZjtvubMWoOUbR/9MtFUbLdAlhtUCa3czeMoXCcHIH2kk
2bjsepsmjuaWi19mjTxTXjhiuvLcjdzBwNR1qjnHduxlvsT0j5nuB35v8ZCfeb1oFAeXStFlaOnS
AYtlcysPAqT8tMK3mi2kVbHnTcRtTpqJV4b41faGJx2DSyS9Fh9kse97hGpEemeL4XdgDWxvJh58
9SD1q0ZbyqPLhm+0WfJ5RuMmH+RRrKF8LWOqJbFR3pQ3ba177Yb+z1qlzUZZdkes2MfqCLr7VdrN
5+HSf6PuhjTfhG5dLXgjIZswkFNhdhCi8E0mbHZ5Di5BZxSMyFaVtQjSDSqRukNSQKTp3kp2HeCG
jrHAxdDWdbObmczgOWABpSK2wbmZLtSZRODjCO1rhdpzGLflW35LdsGuJWhgW5SvqvJeml928iGk
N/MRzMk7NJY1BA8/IsGaWWtzD6ZfcqFz9t4v6SUd23uTp1+QAbw2cAu0FrSv/D3W8WFEK/mFwWMU
FvYEB3kQBoLwR3r0dzJ83/q0zNyiQgKpNqw1l4JZo4RRlW+GH3ziVH+yP9a7eVXP8nk6ZfPIEh6N
nON/t5/Be3vtL8GjIodraHHLgGwbK3dErK1QE6peV1XrtHX96CNIVwYKOzaB3VPR7BIEodebMCF2
axFRQtVXSPVue7P+tD+6cKiaMd4m/b47tif9XdwocrrpoUtiY6LdbEZ18ySfTZwRiGanzyg69f0q
6NmerNNgqV+LH2JC+xy9ilPerFe5/0qan0nZSI/stX3oF5knrkdXw5yG4pbBpf1FfIsGEofPh1cc
HD+SOPSqc7f0oYiyQEHHNlJ9kptgskgrKYWhhh/s5kezXXZNiM3LgcQJcgM24UuZ9l4BHKt90xfm
gTjlGUk9x/ZTsetW0UrY10xZ5v5Oa8+Vsiy1UweZSfbqHdUz1A+xJ5bsVN38JSOR8NUIXRRGKZzP
DrMDEohFnzltSalHvh0Z2FhqFwHZ0P2OjRgx3IPuIZ6AxjWvMJu/c7vxrfl7fWFf/O/gJ2Q6RVrn
K4qmKXsX6MPDbplOrjRten1J1B2CIKrMgZWshi7Q0TggNAdiHE0GPDTlOtsXo92BUeec42ca//aT
k5zVfXuZePbKdVh/atou9feZ/gWO06cBNDZ4/+jtlPolqoHVo+nDNZTAVRqdjMwAxrnFwlB2GiuZ
9EshL0SwxmNjg+bXDZPXbGwcMf5E/p1r06SAaZfSaXrlbLywIG1466Wd1h2N7phcdC+6Jp/GqXxo
xUdKRKxTvEW34qS9+HPAUukVZEaxaRbIdT/OnEle65YvEfIgr6zotMLUDYk0IPYr8Zi2sGEnKwFM
OVlozJQAA5J195TmsSfIdwEiPpkxNLpdbr0VGQLn+mmTX09fQXFRbwYxJCSFEaJEPO29u4X8acgZ
35SDfK/OKpfZ7ELAoesYCaefnPEyfGsTx4TDQ1dFXp9u2H/UbrfkgUy+C+/J4nD1N/NuLZtzarjx
inU1gGNI8smt/bBgnMhLdG82QmX9Xpe7CLka8rXMA2fCGnbNgO+LJVP6wgLW2nW3/JL+eY4zDzzh
kEvQ1vKL4iv6jfcEdwGAQpv4Eu6TNx8FI+4kXJuuEqA2ceaf6g2vVAr8CIWrvlDVdWXCKsNRhFbS
qZfy9SndfMIJ3P8DH5VsQT/pdxHGJ4wqkyN32lpY8UV64E5/CS2HGyAheh5WH5LGY9wcJHbG/ram
XWqaV3Q3BlXOcpB6MP45up2FLCP1IPlCl96V6rNLU2/oUNhAUqSdRvhH1qo3Fr9/ld//KxvpIfom
mrr4bf/VJPpPTtLjJzkZv8W//p7/H42kBgzz/57EfijyAE/l5z/Pxfhf/nMuZv+NkbKKW/G/pl9/
95KafzN1TWHgryoqEzDB7OjvczGD4ReDdhuHp/l3TvvfraS68jeDwb5qMVGzSdLQzf/NWAyCB8j3
f+gJibbWZGFruoBbzd+CZcs/d2p+KwHWks3sEOohEUCIaXkox1rF8lnJSTMcmiTDQY+EFhU7IAbV
5lmDJhvim28sXDgvMTGo8h8RKpZ1EiWyBeAI0/AFeCYzPxPbL+Q1eChdfAJbGRSnqDTWMjEhFPOW
zJeyOxMrl+TEcKB3b9AG8oK0qb+Sq1geEH9ABwocyDgK5LVEY22Fsl80iB0l9HkNogFC6Ybs3jRt
OZwFiOVsL9l6ekXwL+SNGc5QVYI8aS64WPVXguBiaTvZRlzAJ4rxKIEE7po1ewcDG3giZZR8HRlJ
muLkA8vPgxLUxlrge3omIttYiyroxuij6rGL8bg2OpZ8ZyDk7EeUkHQR4ZJITDInIxFQIj1HfThk
HunnKf60PG/zQ0N2IT1LbxQaWUEQn0g+Gpif7kC9yADr4yJrH2BXVPMYsE8MN2ptFM06UEq1+WFG
WQabUIozDpxuSD/YdEJxSSKJpWShUXFZBRa/l9msCjYEBs4l1SKtQuhDs+qMZlwpWUv68owz9D7I
LYI6iPXwavU03eA/h0tgBUZJ9g+MXrbqsT+gd0gM8oP+RFHJbQZoIB8XefLkiwVZg38vmgcVZb2I
LJypxApXNhJRdrZB2+G1zZgZa3ugR/HT9xciHfbYnk3PsdokOo7nCMO9jyyyJtqITRlnNgwno7mw
Gyr9rU64B4yUSpXW5hjTMzHiv/IkSzTv6ROTpJpjolcewTVSd8sAAU6rzjIjanIxgM84G1YZQAcz
sqfCBLVuCXCe1Cs05lABs5kSq7GaoT2mVqYkb5UGatG1Kt9uF5YuVGtthSK02XbqnWX9EJSZ6JsB
Lc2EtqtHZoJsftJSaMYgEpZCQp26gDveDpzvVruflX7Q3xWeBO1tAGEI2iSvMyTf/QiblCmVEhk5
5MpE1V70oZMpcps2EwvbNylmjT7HeQjdbAjPhAppM09/gvkIXSN+kBIUhTJ+6BpeFOgp49DdWjw2
BfYtqycLSAR+wHZcB7k5yPNorm0fC6oDNnZK0TCpEVW3nCNbAXRbDm4PIhfMkTbXEjpyqyNLwe8K
m35W4TufkLo0sCiRXaR6fJDNGtCXB7nDmrKFKhQSfgWoV0lQfMV6Gi50Qx9rE4lNGc+FmyJs0LWF
LhB/6Hg7GsN+s3sZSQkKpSSa/rCDKoyv1tSHmjOiMBIZR3idkFCJJ6U3Wi+KixJRqQWGxKIcs62E
ZjoRvnkILSBflpvahKsvS4yhiP0iNl5Fse0kU+Di6WDjGDfUOda4Gqeh1j5KbaKb0VhtW64pN5q4
+2Q90ooorZjxKNp9+tLDEyNsO9capCAwY8mdnFufDbhBLaCrvp6BGkbphqIOSNfOVhODHnEyIlpJ
TTLtc1AQYecOsVX+EGlNSEQ76RKAqFDK3A4/IaHchOhUzIF15MlSbvH25JjQl1Eks7GazCbSHsIq
Jg5GI6qrVTdBKn8MtpAwA/ayTh/jl9NDRFIXraoR5vy9KiYkt3C4YfhVXaE/sqLHsDEq40ZPQrve
+UnW7ZuxIctcI7xtPxj8UGtkHSmPE97ylSh6pcXSj3OCbbwS9VcCB4tHFQTzEeN+zl68sndGqven
xi4Q8j9hMydMvzP9P6MFxJ3RKNxOobAOS0j0cGmk92CW2vekoQXALaPZTB5qE4UnyogfmZRp2mH+
X0cGLUcxichRDApzhRKEraWU/qmabdg+gP2CV2ti15s0KYsHf2oqdrtzckFPlv1JgDU+UABppAYa
OG2XcClHY9PNNYAZn4dYgwqlllCcwjEAhT8B7aBvqI0DdrfiK5ES+ZGMcOeYdFVANaMxmW4qvKmD
wMjpyG01lRuk0pUNl1KXJ1jSHXH3LqteC4fH0ISMoEtfEgdfkrviJNqouxWKjfSzGBqZP8rQrpNW
hUtfBZDYkRnIXCIvs3w1FRkdi0yY8lme03uSdHwkk2TekQ8oFoSav2JPSTpBkEDa5OCGtdS8BIiF
GTWAHWnfJpT0r8Eztcjje8AQbae4x4NALw9VqUwIpadqM8AbOAWyxbkQYGHEGRtexzaVtmnUBXso
Ppw/el/s4M3W/k3Xe2k3BTNvpJD4QFCaIkWEzZxuBl9Rm1UjxTR7SW7M+AA16R3IFdOxTrfPvtIB
7Epb64AhYdrWCaScEDH6KUPn8rAA2mUOhPF6R8rEzHfQNC89ghlH1JN0sIj8ctXBUHdCb28NeEse
MjXBsTtZ+GjTBsxixSXmRV0t8yxjphzULPoRUrmOYiR9cxMkl9ps4lsyxPK6QGW40TWJcVxXMwFC
smY9oGyl7+oEGwakB88OSVVbfyqDd3kGAoQ3bjiqYzrt/KEv3Uwa0o2ecoEMZhBhFZewl2vKc+2G
onMhm2lXoHyvmW1FvXkV89wRfiYqmDTmLFAzd+yAzI5zI9HH+FOPcWBj1qsgFGW1BDyh7HhCU9m+
QaqMAeyjTK5GDWtLPFfrLp8YjLZol1HPFjCafQaPZmwfxQB4X+5U5RNdAocBCsmbbwsZtwHy2Yca
oIDjTleOCOSTTZVQPekopRbEhNtHn6SHz4CYgATjmFf6rXmBtK+vOgV+UZmprCRM2b7Usp1c/Yg+
m9BExli9KmmnXiuyYxpV4aLM03OFtMOhkmUdRmb9gkwIehGF0JkuN20w+2G+4zCWFhoouhW4HXkJ
z5lcQ6QSu1gxNECgWWXt7CKM1qPZm/dGCTL8kY3Y4443L1LsZ28q8J6tzWPJcckYvJiTs54jdS2x
pixFoetvwdzioJZJw3Ub5iuurCr3opiP06jTSRNBwMYtt/KDsClJW3DlMRayhVbp70bbf4fkyK8C
oaGFTWPImQozigqGIAr74Lvt2/hu1XBkcUMF6ziLU87bSfWaEsw7jKYt0gd5X7ZsEmwtO09IIYFG
02mR0oIWO2vXlcRGarb8ctWYQ7EHYf/EtYbPWW5VBThRYktjWRhpdroyffAb5yJO6qPe+cEf3bTj
D0QqxdXMIIk2RVusexFO+xhLHm05t8XIYWdBeM8Ah//ks1K/Vsh8UPnpNh++fM4JkeM7HpubpT5j
hDlpFm2O8sKaw7Xs01EnGROnbB5wO+d29qHNyNaQvwLyIg9aj88B9j3VGVu9vZTUhKiuhbEr5g4q
OR8RK8u59owqrQ0XVX5vMSWq7R20K/ztUAFp8cULdW98bhsi4ZK+S0NcDf5zCVjp0y4rO9VT2744
kH2HozbmiXU1CbEBwKZeQ0U8+k4/Rj5KRjMnjS/8lSSBMI2QtYB/nYxbGzchmcC9JH126Ap2ftp0
x1ojSJEcwrJbcr8ymiUb+jucWJzrFlQJ4r2rFx5rPK2jJahI0QXkk2Iv0G77tEMNa+DRVI8N1hJv
HhmoI6wsDoVB7WZQDq2KmBhfZM5g5hI7xo6lsi3U6FpWITwsh36IqtB4xj6Ef5m1MI0QN2rtGtzU
bz2B4lTYNj50oeWHkXcOpTJzsVxvNlIo+UsgdQ00Yo2xjAwHZ9G0rHSrlMbCkVRhfAQ9KiXERt1u
0jljxr5X36GY9vijc+4OkWeLQDXz37CVj4SNTkvBxXLI8rRdhGY97VDXZEurauA1zNWpxXd5LQ1Q
ZnqamJvMnq2HCJuXPCTaDqQbaLQwZQAN8sFfVFK+Lyi9NoGWw/OS7XxV2MyvhOSDdp+tcGWzQr4h
DH50SUaIC+SdRdfUpCZgG0MFiecI/i2GyHDUHHqt+hoEcbo2qhBkeAPYHh1wc6xIreBDGvxpUdvg
8Qdggnh6hOypgd1vm5LdFHyO8dEN7Udlh+nOSCJBymEmeMnz9xaCKVXhLK/stGB5YmnDPCy00ZQX
rTaXeC97a98iJ92FEVyzXmHfTDojg/GEh1iN1VuC6f2eR0DsAkiFD47fjxzw8ipAhw0wgNpGUqxF
VSGcx6BALodoPnnAprVMdegJ7HvXqSjNRZHyWddYQMm48ZMzABtml32eHTCb6wuKAfKqx/L2lwMq
0PRpa8DKeMqa6X8zXf9NNRaBswKqfZoZMMoT46esbxSngyd0NUcG19TDjmZxgDlBZcS7PE2ldRtr
83qaGao3WJ5pOdRsYJOe+cdhyAkQhnLtL1EWdluFdEcWTzPk7xTUOa4ys05doyXPwBzLg1UOySZv
xOBpeJdvdPmKG1Bm8NDT4tIasVwaw+mCLSa4BIUl3doCpfUMAnHX4kTjN2tP/jpnKeEa9Usjhfan
jQX8Ej2ZTHSotMgQ3zHYTYb0Dh82IdnCZMAlY6QoTR/URJZ2N9JKvxvdDrATluRmxUFVdE4REatp
ENLJhwVj6kQeJdNOOxhxR5WkSlpavJnDLH+h2e3fJ2uSz75fGbsEh4PHhD07NaGIt5h+Rpw3aOs5
HbJVk48dksm8YPg6vun0BW92EYUflornmW2z6fFqsrrlivEC0aRbcmn1S1F09wK6slInukO2+riz
5bH6TEQ/b7lmujU2cf0dsEfuPaPdT0FfjK8lL8tb2Ws2LUdNVReGXbejOHitCgUBo9GkB2iF4b6m
j/4UIQWBNWHagw136E29XxWTCHZiHpnNyjTauRUmWxBnEyZN45KNsc4KqE2WY6ZOBA+j/Gi0Qjzo
UMYDxlFsJxpEo1XLObwtZWs6AFe5zzY7k9lA0Y80SHajEQis3Ya7UUj6vgUjv+kSVKPYdwgRJS9l
UQaav7Bz5dgrDZYJc34ptRwrYR6onFKME6K6PXFgD3/m+mm0UrCJQojWrA0pDR0eORSLum4oG3Ns
z3raKStT1fvXiNhiTymfl4qwRwKG28aLrK5a+TCL74UtLrHWKi4ugGCjTtTIpDhZrmZpGfsJAn0I
UlAOtlJXTjHQ10uy3J1rE0WnE8cGy/1hsjM3VGqBDDaoaoxaabqabOg9BTHTtVbyGivyZyX7wTqw
IjxU/CSAe2HhiOsIw5KZsOWt0GUBrs033OfdDiTsdJkJb7n4iBl3BAfReypaTaERGlu++XyLahID
uFZWFJ7q3SgbzbPlbhspiYlLTu7uRFGkLBIi6U5USHaVZXSoVoKkwAgq/WNIJnzsJXr7KPchM+lq
8zTai2hdoQI/Nanfr2qz/KlnBa4NklFPMUqTBVij/UlMTXuyxYFM4buyt2lW48yNKNoWhRkGTy4c
6X+8i7snxJpqs9MfqjXD1JsrdmEWk8YFcxvU9rGoznUNq4hjF3JGbibP7VukB2szwIkZMPj8Qqhq
sM2QDI/UVUF5A1MdVxMwxgo56BbmuYzXGlKtPOFDpHXNtzB8u7csrp+53oM4N2GlrFKF9ABgPP4r
V7LPulUknzGqVs+fgULAaZGp5TGugGIkV032EYdFACKfwBrW3B0CCCpgGkYjT/dE5PU7fRCk4ZGh
hk5ilraDEh/Y4/aACoWP6mmGY6NGORriIJ3/EJqESyfy+XybeQSr1gXPCJ4A+A/wy1RhYofOwM7A
GUVPollINFCMj3EhNOOzDktlbw12tKzG8mlxmDWgjzbvbRRX+WOKcebIZZes1VqWwAxV7dkY8+gw
TTlv6gicZ87x/+kl+PYG9vjHpIeT7SiFyVaptaYTXn/1rdUisL1qWNz1iDbRqeW0PqTo+aCnRsap
mjT0s8qIZAqF348gNNZ32izTFlXDJhVmz3htYuvHN9V5n+Fa2aghYxmntNRuZWaBtYzSidWaFRnO
s70/iJo9L2lB/VLKs8HDe2hhXh0GFMC6n1terIEkZGbKHIwAjYsRT9EtfDJtmDrj0G71meCgXIDC
yuR5UQqNEMAmkC9DDfBKUmXrGpIit7cTUWIqANY2EGXglHYP1EwKgHa0ObehHQ/EONC3L8eyt91M
FE/VW0xeQEt2G266GoEOnKLOrzRuPlVjlyJyJaE/JVGb6Xy3Sqx2eFGAigJO1TQI674FZaruQv9C
MsLkSW04I2Sxn2POBCk3dxJM5Z8CW3P5nO0ym2CgA+cVTCqACSw67tQVXe1qsga1y3jmmWAVuzGG
H6t1A+cAtEXCGM4Cp7FSA9raWc3aTRCHAc1RWHtq1kUzXrseulwmnvXz2CmfUtOGdzER5eJw0wwv
YUM7q6sFvtVphOGqIAeUjbJALgmsFqmeYPjjj4ZMpZCxDA2q6XMIUvXYDdSb6qRTUUrWeLM6OfUy
fU7/FDDBf2RIDvw1TOUDnSzuPSbMF12U9p5kP0mhca+VlSXweAcFnTph2dpJrsyejfoYbISAh+Z0
OgNjRW4kUnxmbYX5gpiGRoBRKJqLlRZYE3g66VON0dHE0yjvqx+ZwAJVRhQd2JPzt6YfwcHiOXQB
DJEFX837BDUxNKYoZcyo/SRxPKwpbf9YUbeXYrLzmBp9W3V3jPiBAxA3a+U8a6WOIFAhhjPBixTG
iYzcaU4WTJ3VbQLIeSl4Hh3qAsRSUwdaiw8j6qxXfeRAH7lcqVnKix4V2zJ6XhSpdFFL1pAUr3f8
FYTJjF9BIL03hUblNM/GexZXPwHBdAwrLIUKJC6XiJ/xWymAtdDvYm8saNh1hpns6rX2RuwC62y7
sFJ3AFJyGKQ4WGK7peUVCX2VyMrfFo/42xw/XdMcmgKq8SIkABFOEawmqYggxiS5VrP1N5TPqeK4
oDE3sN/Mt1FnHgFrA5FV6R/mtqIOBHohbcYmuUQ9EOEEiDtPsvyo82B8rUKtXdSyEM+BeQjqg0lH
Lc3RuR7Cch8Yhn8Qlia8StGvzNBfKna9y1KSXowJmK9vVSz2CVPlfYqILB+ts/T01Al5PDK2sXjS
6EXHrj8kZpN+t5gpKTXL0TNjJgqwlmmDoChvStBgC2xmsqOPQ++1Y5pdrTixPhRlpLBSsdLkJJFs
xmRsPrReRRvtqyqtthGYG63Jb1pSi908JQ1GAOB3Os3e2p8L6RlzpcLtG2zIQQoyJjPzHSVMzFNu
YHKgwmquMgkNrOfj4VrovJTDbClOqAftqx8j/qAVSt+G5HnI6gmRapkyMF0zMkVD00GAlRNJvMSV
qjZreQKpMpY47+OSgEKnw7KDiUb/sBQGrMWEBGJoodxUCpiUhpHABTd8TUAPD3BnM0bD6NWcAz2b
V00wxQfLN4Z7oNjS6gnSRimrRUzRJnid5AL/dZ6H66Cy4/NghZ2Hm6uGrDQZdxZRxapkYLdtNTNa
tzZOKRZoxiZTGAb7RbIfRBOsRouJtF5Af1LkzN/X6TBvu55iMufb+jNbJnq8CUF26psNzLAIpI8S
2N4oSfF1LJ4EpxhLH0mq/gvKbya1cYXUZwpRuyhzPdxNxKGIpCTD3jWp1tJL9LwJ0NNRVkE3JEtL
Nw59amAmavwByVA2xxPKaQXiTNMLVG9xKajtwCSoLGsOLMEYumTY99PEUAOvJEIBTSBWuVYjqWtu
Yc2NVkpICbeKp49MkbB7P91onXmWNYvDARsCnv/Ajhd5Xh5yqIaeT1qpriY3n3zBs9H4yo6BhG8y
OWuzdZIU0ZG5buiaVRfd25Jg3ZrYOQ4xKUo8zaqI2emYrsO+i+4QVW6dn2angmgxYjHweWOS8am1
05Gw1MBguknAUMGtPxWrPup0wDBpcXjCsdfojejg2VMdrD7Lz4Bx9U81lJh4MvIYr7EezU7fYkUk
L6dfS51v7tm6ZFSAncZk1g6/pKn7zJOKEGPcrPUrg6k4cG1NhKdWoMwyiJKEu8JV6NglUWVJQQ4P
Bs2ag6wE2QcneVGrBroNhr9OCpaTAMAeyUZAJbS2KpzPpTJ8V1k+HKfelpie1Q8byCoybqMCNdw1
X8BAhw3t3cQwkiIJr/mlEux9S6M4qAbV/pyYKK46gbieZhWcozqHA6IzvhDDm7rO6sibsZQhxc6f
yfNcfn5ZXlgqZ9e4Cqj/7UTX7jT2QieYshBvUwzvPXKroM8Lt+HaBMeCYzByVZWU7u+s7ZioSCr0
L9cyYtCeM+Qr45FXXc5Odqr1ah1HKXzSgEDExjMA834rWWKzpG1Vvz/rJAWWDk7ta61bKkF5mTmQ
4VMoQ7kcjR7lrR0ZrYyjOh9ivAYdw6RB1a5NW6XFspHa4qWoueGZVBbkHkKuPLOJy5fFKIKtxBos
2ETYOVvkNnC8YEeG1kenSxkBMNPAv+cdSDnuHrF6/qDfujZAXjpLEMEKs7twZDJfUCwUeVKmVih2
qvQmTU34bRr2hchf82tiOeSpIWFvdW6dax4kRwEjixebXcc1ygQ5P77sT3sFDyq7cKXR7pKq5pAZ
fZYdZVrr3d5I/eJPkevDRe4N3vqejm3YSL5pXOok0B9ROGjypovL+BLTwKIZGgeEtgL7tuXNdtEf
dcIh563MgMm+J7pVM9UJORs+NZ3YbXfo/KbxdDufoQnGrBU4f2lfiQvnQ8TuxWRHtHpSHpuwlZhI
xVl3A7NmYJ8HdNe/hHZTSxjw9CD8biX9SQaReHoMPNO0KGhYVFzh8VrofK6zpvanfgoiUtAozdZK
3+TvE5fXElgxYjKAJij1ihxnSj50EZzHKOqZnEpw/oVkAE8YCJaX5Bp9GDleIlV/9IED/XkkGrU9
LOn7qrUlVcbRoFXY4EjsAIFqiUsmw3PL3AD7HGBTqtwNNN1JvWzY7hGZMMhr0sLmQxHFIFdVPXPl
Xpt+bS6CW4YxTnWRFQjAFqZ+SSiqv2VC2e4wh6z/oO68dmPXzi39KkbfczfT5CRvq1hRUimHpRtC
YYk5Zz59f5Td7aWSLGE3cIBzAEPe27DEImtyhv8f4xv3aunlpLaD9sV7SCfXy8zgtNWJaSI71nvB
6kwwV5RhSrFao9+MJa1aWu+CZJw6KU8t1bGpepXv4DZKzWey643Xri7TbVfSnIr7+t7sgC1ZRrkX
eUnIeZ3W5U0z49eIhhneqHqqbl3P26te13/l+fDkF3V+Am5RQ6YpGpSOdncBT4c6T+iz22WGVpdx
wGZTjxpKwlVv7UEM2Jsy45XtO3a9KaMI+EmXX47joG8DxcrPiPBlCCvDqJFj1GRQAZEt6OwMzkLe
yl0qtftkCPTH0tK158hi/MRKHoCmGa2DU6FfKxx6KWUGFaIzRzJUpwhIcAzTjd7MNdtuHTF8IvsN
mgS+YsgKZ2R70MVqu9E+IWfB3jL65TW0evXWQph6aeetdZ9nI8tsmEFvbZUCy6ffoWEIS+LXmKLU
A6oZAxtU3t3bRR3f+FUwnKlkR7jIHvIzwzJumZH0m6YkmbJN6c8iZuPMqselpGdoZERyRo5OUwbe
DwQsdACWyPFWtXu1l/JaSVqxHLvpyivV12H0eyiOIUUHjWrrPlOnliOacGgvhtpK5KPnTpQolry7
GaoQCnElXbeFCl4YSETmxra0t7VqBbuYBBpO3EZprScmLwy/aX4H5QiLvsxfJl9nymBy9Bd2Z+lX
gJjzpWVSqhmlIddkmGJLYGszv3RxcihzxACWFRQE9xm8Xj5QAmZLw6L/EgRnlVbqKwpLz5Xhk3+J
PEYDBlENYEY6mrsj3oA8BX7B66VvaVUL4vrYxCcMxPNWn+yrERTvijQraBIW1iujbe9gJYZvTT5A
TUOOVL063aCfNUWZPw/lZFz3TAHI+RztpgPr94ZOYXgrnVxuUyXS5xbflWm0RK6r3nCq6Lxmjq9f
+bp2EclW3IaOt2JVIOlcB7UTew5yR7SNtl6iOOQzhJtMqYpzWlGkAAn0J4aCC9jrJ/0qikbcOcnw
MsbBUwe2VV0CUMu2UxLfWCbZaB1pFhfULYnnKSo2F16tnfo2sScrs7C8E2cYUBGXZm6s5yoszmVa
rCHrJ7iGjMSRTtZ0gwd6AcMAa0o1yRWMjTw4if3owQ6CQCNZI2ruYpIp8DzF4oahgRyxNGOYO5a1
jX1mjLIr+UjdJE9b9GMU/cBO2NmEAD5F04l7O68WMGZBKJZg9lc6p/Izx3SMizKNNnZTV+5oqP0T
o15xJ3Zo19GMbGkcFCdBz+/agddvRc72A6iC+TTQM9haRs3+qhs0YkBomV/7Shxc0yrqb+Cj6ruw
9hDcz5Bhq4xxvAjyJDGnhZl+n9NK2EaJ86DWnrWXnmOeVHlnggbxg99UP6jHBqkSa0sWIdC1Zd6L
4BVaBtYIL0ynDDKQ6W1IHdnlGu/s6cTDOB8Uf4KiClZtTTDFGK9rIuMIBA0j0HLY1BhltKvqqbxm
tHi/SBSGmhg0gXFetVZDOc/Uadwr4Ao4+STtljAeudPmLPJYMa2tYk1AFI2oObWssA3v0oZUaHXy
8dcA+djEBRyQ2tHxizVNdZZpnfA2Fe2W0Q1LNdP2sYwDE6d60UPNh/6MxZKGaWS64B6VYT+VKDfW
dEiQgVtygnwdoXTWiFLsIGlYRvgLJFGNiKdVhrDfNFmoNW+p3WL58zTUTYt+TMro0up8vcEnWIob
maPKg283tVAMOw416p3Z2559qcnRN04Voo84qdPc7cicSFUijSlbOSOGT38Qyk1vhMI+a2NURydm
apBoD3AZv0IVB2nz3Iy6qZyjJUv8S1q5PclCpWk2L6PpdDEysJDs7YdJwZxfgcEnzRhlN3V5NQMd
lsH0eXIKVYvfAqVXPOz3tGJ4n6atYAe7b0U5EedTUNaAgpC6llJPB8iEsFZslNchxeVr6jETWmik
hSdJlY0HIvjsbWDXVQBXJ3VKt9FQzwxOAUGkTOXaa1G9g9t13FY1vesG8W9m9dQU0eEQRXga0Sp/
o5ZUPUprNJ6EIhJJ8Uy3YjeLxuE3FYrxdSp6bd9gt37qNKOR+z7NC2JaRw5bZAZ0kbkf8pIxN9aC
kOAwIHMgx5ggUUbRsvGIWUeqpqibVPTjmxXMVDnT9Jiux7QC7gg1RawG2kfYOmyhrRubM1Hqt8VW
sJYMqzSvoNN3Le2Gq0b19Dd7sLpdpcUcfwYHaU8UViMMxhwhJsAtkzLbpSimoTnxLZ2YoCVNCTFC
cCpy323SKNL102DoQ/2hLUnNJfxQA5T9iugzoJqmW1HVdjcKYIbknER2OJirzBhB71wUkzIq2OQS
M0HJBQWolYcmJNJqbzsOBGe/6EO22LbdtFemXqhGhLxQFWj20Yn4lPyD1kMVt5JBmG9Gf0juZaXX
kKeLdqhdSbLigZJ2XyscodICv44BKM/yfFIasu5Xlk/QMWEFoiwwHKpIsHslsSfBCl5C6t8zOSbx
fV1z+FJVkzwGZxgrAgM4NubbvnMIyuZYLxtkGknus2YqsL+bVWfnVXcOWqSKb9AQGQ1OgcLrlIv/
NSuR/wvk2OfF7+y6qX7/bs6eiv8Roux3qfJ/lmWf1w2z+D92TVu1xT/+9z9WDVK0pv3Hrk6esteP
Yu33P/UvubZp/2U7utQE+kRCfMS/MQam9ZeNN9yyhNCl8Wf0jyn+EkJIaQvVMBF0W1hS/69e2/zL
1C30Gci1Sdthw/x39NqWPXMD/m0Y5s8IhMBcC1O+bbNGHBmHC0Ifqxztxi2hxq90bxXaN1W9rODv
n+WTw37Zit7mdWzHZu0waemETSY9bVSsGXR3ztpgNF97s/Rn1a6TwInCjOjpJXliSXlAXzXQequa
Ky/Ss41pJOJcjVJxnszRoyY56TVqHhwYvDkIP7DcO8540k7eS6Ial7KIAjbf5QM65ngNnA8hg+rj
LWLXOiievaCPfk2C0Y4ewy+YrZdFYVLMtMiYoxGdLlM50Q5LjUsYX89tnjzSaUcFabOmqr19U+UU
nCA54VQFqYK3c1JRck0Y68bo0YmnO730b/Ugfcx9QCqysHd6qjwFCBTMNnlrPaiXkWoekCmukTBV
OyMH6mvo9f1Ihi9Q2kJ7SMv4OdTsG7ILt4VCdLSqc3FO4AfPVPZqK5WVQa4iucXBCcDr3KXnRuez
hE2igcBdhtqU0dYg1aUN+HSRJpG3Duqd5/MxybC4ocRhsc6G1gLkV+CWWfLmMWe5jaPeoQQbN2MH
rpHgTfhhPj96M3qVSl2SDsN9q2VYkC3qU6GWve1WIrugE6UuxoZKuory59U3IPIMYdZuTSJ9H/tC
eA+IwAIy9zoKLl0SQBotTKz5bNu0gi38AD3faeFjk3Vn7p1mqnZOOW8d2MWsNAsaUBRyfTmpxTNH
C+2BYzdaF4I9MTomxbqcqtq11PBVScxLRyp7reemmWxTStLBG0j/t9Dw38Ki1wFVoxgZof7HBY8I
rwFmzKr1duowKtuwUwaqiDQACBtQt35fXMk4yxYUBQXyBdYstHso5SaT5M+B2+ddoKHXdWdNEmJG
zADB5nqH90wf7zo7MFGaKfai07pqF5FQC/xydoAhqb1PRgyHnEwfPR9e2KT2d1DL8GzXHdVnTV7W
picWvicMnNfWQak7cQgLs3zJlKykGUbckF+Yl0GbFStVapdxHr320XBHJQqrQ5FPZ+ijBsROyPua
hlHko7lZGlN2Y1kd1r9ECbeSWvwcM3iRVRxJwhIL19DzLZpGQzKlif06870br4yelam4zsgfXeQR
zwAPBalE8zPPino+molLRUMkW9rzElIGJ31cXKh9d9ZZyakWAveZpqxYegjFiFQhVyLOGOx1w+gU
LPi0jijl5gxdoTEeFbDEp/A1d06mMrjz7KKkVHw5RdZB59tcVGPxoAyYz5QOHqCRiy1KtGs14+sb
JtAd9XTnS0KCR1W/8xrGydjPgg9S+twQvgqbJ3Md+miVaYEy7EwwDZx6eSNCG9gDZLGVLVXvpmiY
X6IypdZri1UCozo0ufdKbc98OzmdCj4v+5ybWi8uCMmG3+3IQzlxTyobU5QTaYFLFzi/5gMFlzp8
eOjrb0rRnlF9q2n5IS8sB71bRtRvFk3FhjG1Su/xff7La0KqzIwtGcUga0k/1l4k3nSnWCNUloaC
iuBLWlolYjNN4zvGEIJBWuVVsZLwudbxUCp0tWDq5ucZfGJk43JwVdrOi9A2FFS+Kv7sMpllpXwj
eaXhRPWxABQL2+OREEvD8Mwb7G0N5RdUWMmCc9wDmLIHJa3x+LVM+aND75W64bWsCmh5g1lfxfMX
OR9JhDroKyVMbZc59S62GD1Zbd9QTjWQkc3vZ1Y9tAErReE9mVbwxiaR400CH0oWXbN6/9uZAaYW
0dmuayWpHpO/QsUauzTWnsdurupAfXJrf7aFJiVg1D5DHNcbmywY77wwetNr9MeTp2p7p+vPShB8
y97nlU0yyrB5kMDii0k04PdZ9g4OViPD84bVVLEs2WZE/ioJMG2q7xsb06yqTHdFTau46BiIurDH
pUF3IFhmwIOqdeYoUUnVD5XDEutJdea0MWONsFxKRsQKDzC3jMK47HreO9Uvrp00eyyV6BbKF2D2
gLFAJCPcu5av1qRRjKGfqUhMsQnWyzpovk9iw5Q19JQKudKbCF+NwnepsxxgIHqA3hvPAoLXQkuw
9bfsv/tWGZc99P49OGqAA7o5rBzb1m40qYsllTSxbFAL9UbsbESiODs4SZDMyBTqEYa4g2fd5Alb
RgppPGOF8UIZ6m3qsuvJzC8GET8OfKwlUlqbjLXw2R/5VV/PTonHuFPIAOpwL0Nq7uSWwi6sfRoa
buNXDymxMwRg8yQIyP1N7SJ2EzpmmZM8Mg4esoFBLU1546TOi6cEr6otKcnrHIXzsFcXxjjhghiy
iyQe7/ykePDqsVsWQ1SdIfbpFqImkACPwm9WmpqGQvimqApVgzTDEJmmj5ri7cfCotMZ+K+KPz/6
3GIGKgJk3pmu0OquH4YeCXTo8xk1HnM3es4O0t7dkPcEYBH9SiJBij0y9llKNYRP0Ixv+nGMqbxU
fAQRvyaD/zYO/poMTxIamGWKPGi3FOEwyBB/jcyET2f3rHU9mdR4OTGHkGcEekBIXMElXywL1szk
7003zXsekhK9wXcsaYXy3Wk9a2Bo8c5obfjcGcoe748g/0C5aWehdNs69mIS8wOxmJxpOAQLOM+g
QtKeaiizQTbi+IB6jHK7mp9g0OVu1/gYO3U1zytClD14rZ1m3mnQXxd+w6RLXzWYqcThszBYBRol
uSgyw8TuSSXf4NapB5IFrwx3cUjzTMRcv+A8S/PbuwlM9bJBSobKripWNhagJWcfY1PR68GtNUdw
JEFwnjhwkOaZEh/EcBdmtvdUdRY3k9QP8/6uDjFzh3GfbaJJA47J3grOOJuaQmfK0UP8XzLMVTev
mWdpIuBUYyO40pPktE61J8ol4Ey7/DHNw3bNvnnT9FR6u8x/DeOa4cd0FcfM/qoifeD37BwRTeZb
MVrVmZpLY41xQF8F+EQ2isEMGXX80AuGpjQBFGI/kmQVVN2hB2296IR6qUZybVCgOw0lbw0OJQQg
EK7RHl6QbIKFWaU0G0AFXFBAZDEAyEWLlsetGuFzlTLtUE502C0LhY4tv2mjGFiSzkNfTAbXnYJE
bqwYqMj7O3pM3Ldl+K95ET/6vQNKe95iB0lqnSHRQaxiOaQeZfCAvSHtYcTYNzY0bSSECJWGSdv5
VUG6dreZnr1KB7BgjMqzr7KYmQWJLLXCi5545rB7nwxDAKIrQm72aSDemqzrV1FOOi+bnrsOWT8Y
dawajmfEK2pULLsicdZdwwjWiaI58TPWt3li8fu5YDf4ULxGSYWK/fIwBSVOa8t0Q33I3bJiJYqi
gccYW8ZeJcB48191YP2PLuP/jg5iC9ftfz6qnj0lr2H3u/5wKJ1/5Z9HUglYT0hbChWNoYFU6P8d
SaX+F2A8Czuw5kgd7dC/HcTyL0yVBqwn6HkoSyzJL/3rSKqof3F8FCq/yREXYKPDKfI955cc3ot/
HjaJ8MWt/e9//5Nx95EqxTpAlhhXcWx2WbbtmLPD+A/WE+l7I7Ngo7qUxR3rKqd5wDYJn7uW4HeX
VRWeaM7pHw/oX5/hz2tip/7zGGyScGJgV0abZTvzDR4R6jxnCDKsiRycShJfSfpoYdjozer7q8gv
L2MKoWqStpD1ThX849Y0IhuNtA9UV+ANoCiwMrxtTSEN9ty4MMNfeXwfJ9sCH1+yL4Gis6oWS/ZI
KFY45pa3UJEUubeSQ6G4zJEN/HPwH2xm6AaYaAvJS6UkSA/YpaFFuyWhs6GtELTbp9oBbBp8zb47
mT2m1cICNkF0RbqMnuJX48nJN6QYve9A3Bo/NVyzl/Gl7NmCuUiHzKCDEuGG04l0TjN8yorPAYMm
gVvEK9nR4Xe95fdP69M44Duhsge0EdSjKXRG3J/joK8oPWsd46DUEU6qhJ4GPYH1xAhfxcC82Uv5
w3KcrMvvL/vVd2RKzcFGJy3LNI4um2SFGHOfy6pY0olMwbGTOXXxA6nN+EgVY5Rzd1LXuTFwlAy9
GfT4x1DoakJbSxNJaSB3XeWW0jXn2MKzHs573r1AZil0VpXqKc3u6uSgifM0J5mPwiTDf8RuvRwW
lbnTMGgu7eGicu5jIBOZei71vSbp0ZyHHfrGydsN/a/RuLWY52X3y28PQ/xMmtL3D+3L27FV2zJ5
dPr8Fn28nYowyiGVkeqSR6RZ51gTIDZG68A/7UcVBg0gsGjGjCXEcQ7ukDtsPC4iwb8yknHU2Zu2
OE/VdVCeJNOTYItHXl5puokcllVNA5TDHnT/fheXqwB4bnRwTBcO6wLLI8rHS6vFSUXJtd19f2Mf
k7H/+TXZllSZCxmEmn00MUAV8PATW5ObYK9nEzetUZ8NdC4JRvTajv16af4w7rWjmtz70HCQeDqC
SVo35+rfn0PDEFOK8lxMaEXgvIVPCVHIh0CYWGupsCglhqAwbre5w3TYFgZZB5N0v7/teZD/URac
P4IpKU1SGrQc7tv4+BFA+xZEqVmD22IdWoLaNOpqlQ7ZS09t6J9r9H+c77+6Fsdwgzd9ft2P2YWm
IlsVe87k2iGenIEsIVtK3EE5np5e7dbf39kX7x2rGEsfMAydTvP8+v/x3o2FkU86+2BXbwxCzUqM
wtiYFqkuwN0l1V0sJSlDNUJa+4dX/ouJhStL09GAM1uQEj5eeRiGMi4bwS1GAUw4s4mozpEP9/39
fXEVFnZShaQ2l5uPByymLT0zuUc34GS2aLMS7ZlpjD+MD20e90cDRKjScVjLQI6o7yvdH48xJpYg
M1pE1hjbVzaKSEwuROe0Gggy9GMEE54TRI11b0AcrTT9D5P0F2uDgCJiUg5lsWa++fgsJ6dHhIP9
hayMadY8P5Vg41H7d/ifa9IUfRG6jOAfrvrFZCA0dgcQpEmi1Y93Jgg68FIl/oTNbIg3ga4ht3Jw
WUMNRbONosgrFt9/m19ekVlVqjrqdM5cH+8z1kiN66F+u1GOjM/UeibxwAMwNaXaslDQhU4RVYbv
L/rFC/nOVxbGPJAca/5Qf3y3hZfCjOiG0U21c1HBZvQtQLWdk7+NtvHDcP3yWrQz5veel3GmPP95
Lc/sA4U4ttFFf7fux1DhHA7m1oqgYY6K9sMr+NXVuBKlM/a4zDZHj9NrwsRPGCBu3N52o97TgsiR
8I0IaCegSt8/xq/eRGtur+gW/2Ei/XhrhuoPSFNp8Okhrkwd6AbQT+wW31/l8y3pqiE1A3KPqWKi
OZqpW3/qfdXhKuCeSB5NHruOeppAEasb4Q8r06e5Exa3ME2HKqlpmaxOH++Ic7hBsBxGR8dk+YND
0W/b1odqGKt3Y+2Q7KlNu5qcw9oK9t/fpjbvhz5MOFzbQuSiS8l2iZnt47WDEbIPirh5g0ESeZXd
1hFIoQGPH4VDXBhqiZufYjjOwXXnIwmppvoWvfpPL8enN5LP4aiCipqktsYO8ePn8AbO1HVPg6af
mledt2NVqOZm9OJNrOP/CpWp/eGpf3nrbEfZCFichoR59BVHpT2lQ9fCq48RgcxGkr50Li2IBehh
zGAhQ/0ybPN+4YjSRgdlvpFfgaRhjH/6JPOVjr4EjM6C059jaZbpHO2GqFxr2pw242KHaFdh2sz4
FhpZUYmt0Bbnczuclrphrx0VOu7QU2lT7b0Arq+YXfDDpvPTIsCBk0OiLpioTObjo0UAPjiCVy2a
cAwVPhK/YJ6Nl2U2umVfWZAUgn1aBG/fD0Tz02vtIGNydJPv3jQ47R4NRLplNCxCe3RVjdCl9K3j
gOD7D3nxm3cG0J6guATIcKUEq9paO9Ndah3M+KASMtfdte1OVx4DCMLQdkA2XIYzvbinO4VDPF7K
bIMROxa/8WyDdzTtnUyuvQAMwqrQd7l/F42/Oqrr9mUfnw31+fe3pr3Pfx+/X3a688bP0HU2z+Jo
pE2KpUWgIlhuqq2p7hVOn1K8jvZFihi5qn+VGd5U69wbKSSfeDan1hswnEiU04AjjDhU/Z2GjdYv
L01qhWHzYLWbRj7YxTbjWJtvUipjzpoiMiYBEHSdWyRL2DWFsqQuZ134/apqdnm9FoRqRbvEOGVk
E1ai+K96ctbpJ0bxlGdnAJJ/DfGWBEZpua11aRCbFbjGw/Ar0ddtc98F10lywLch2lPQeZYAsSeC
hyF8ICrOUtCQUvDeGZBZwyXYZKzkvbcar2b3MYHV/TZTGywvF011QqlMK29zB/EY4+qmf4kAIoRX
mbcK/U2c0AZz9VuJgFe9CKYD23HAF0gY62nlFC62Ro7ZwjjBvUwfpc6A3CKK6m+ld122S1ueym7D
9kWxd/NWFDV8KU/wu9nqtvsFh2YAH4CFp6G56oLFPxXe0mrPVX2dxgAQF2TVpsoeaEcEjEu7CLx4
HTa7qXtOg+chW41ygfeAnpVZrUmuxKhKXdlCdGc8qdZZSTufhhKHsZU3nJAQQDKZZ+5ImsdN8/2o
+jxhMqYk7zylJVXlyPtxwrRZndKM9q4b5AZCUQ3oZOVHK19J77so0Zc28/oPa+JXr6jF/leQuWyY
tnZ0gMKcm1fVMO/x+Ydl2iHOs2l8/DQbvleFjl8XdmYqmDtWJk09mgpmA0AJU2d0+46MSs4tS0u/
NLwZ4zi91DhE1Meiuhnbq8F8NczfNW2QDvox1WJd3QW1CxmAfgCBQ1PntvYK2kxDkrCz6WebcrDU
aITbDxFwr6xddd1DcDnLOq+Uk5SQVgR4q+CSQ4upL1q2gRBtCZY/SzF6W+vgpDlrhAt1KeePE5u2
Qc1/KK91MMrJ0oI6Gro0JfNLSgo5/V/ifw9dclq029RYE+G2gylMqzx56ZobO7zOIE+Ob9PanzNP
Xeit4KJ46dGHLcYSDXWYLFVxX0wvYESEd1LTy+hcezyEQCeIJfUfqupQBFvSzkC6DN01FQFbLshf
bYZNO7l08wywzBmvyCIo16a9r+tfyIybS2+6z5Pb1CRokLes0x5tYF9N2u8bDZsK0QGW8oRJ2izO
jZpyGNa5qrzo0n3ebiVt8PH1+6H8aa/FmRHVFTUOpsj5vz8O5YYWqiyBi7i9FREjFnYvooL1rAjz
ZPIQO//9q2kaawwsR5szx9Ho0q0MzQUmFzfr4cyZVPH6kla5xDzkZmCtvr/a5xMdJV9qUYiVVIzN
eE4/3lwV17OUbBxhytg0AVOc276B1ZX+LEAJRp4VywG0R7xEI3yNxF38sPzMT+/obWKbzF5WaDbP
970s8sexI5JzPy3mfofJYTlPQuxTZIX98NZ+dRWEfNSX2SyzZT6+TbWe7Ngu8VDk9muI54l+ePfT
IfyLgcIfN3QL8/j8zR2to3ridIaJuY52uVgnUyWXcDlgAWiej9p40n/47j5vhOZrUSwCmCQobBxt
y6IyJyS9A/9f5RY+I2XvqJTROO1Awc5cL8M9LO2g+GFiP75JW2MTxEOk1kC1lH/6OGDswptKASDG
NbL+V5H3QJTsM316LutQ+eEGjw8eXIrL6Oy7DbbddPA+XirqhszHs0xZW3PaM5bXIsbmYJXO7Sx4
1r19F1auNMJx/f1Lcbx2zV0Bm1ujN2Cwv3zfmf8xJDUFE89QeIhHPGbakiT6BUxHC7kDxDTZo2ZQ
5A+X/PQe2hqrpSM47bDN5uh/NECNQAWP2EkK66JATqzQouxCV/YjDnAlXk2I2mPEr5u2LQnTmbQf
3o/P3yqYWC5MXYfdLQe9j486TBS0XLGTuw4cCBmNGNFztk3VSK2hmZyr7x/w8cjlZnkXWaQpVrGX
Pt4cUF6yPLrghasO53UPz0fFOWmXaL6LZlaZ2fZjk719f81PX6rOIZbilcH3qdO2OrpDCErNxEYW
3L49VDhSwPRLbJluiSl/WRXtW0wf+YcB/F4a+nNys/W52k/RgUOApAB49LLQIycYrfVSN7cvppCo
bnwN3qld3crSOG8rlIEFO0bsNBVOGRq8BeaV9JR/QcM79Y9xvJ4UWN/Q7R+D7hbNOUpp5Cg+0KjT
Nj/j55hHq97hyIv+BUg+/1+nuGi1W/4GjAP+gIAxx946iedfVdJ0oZFcmd9+/3A/DR/uU9oUItjw
zaXro/tESGGK0Y4zdyyqa6+vFNKgTUAsA7IcYRXGD6P108RADYeRM7dRHIfKxPxd//GCIuoYrSEg
KpoNgTtiaGID4SAQK/RVkiRvkxHg1lTDiy4zL76/0S+vrHF5NreIaI2jK08ajrMmL0N3jOLfwaD1
K9kTplt2gbIhnWzt1NMSy44+OT9c+PMT5pYpCFIxZ3Ng6kfzQ6ujaTBK4mO1RN2Mqg/BJZQctsbG
WRbpTyvZp2aEzbPluWrmXHuh5nr0tiSChDDRTIOLmotGVe1WFbadtB52orfGQ14PaKW67ECjzHet
BA0rrJgf3p730vjHt4dODP1Qqs18FpoxH79mo5BiSKthcA20/SlcYRURZHerdexG0fe0ZrhSsfFt
Vc2/6RS6p3RYw50JQT9Ldgz4KSdbQI2xU67GGJ8QRGcd5g0cBnxUvCDZdUBnym7WqnXhlDsO9pxD
oUW1mocLAj9GtPbKJ5ov6Dx5mfjJS6iBTqwocIBPnpI7ooobuCXseBZGwcVOPf500LAX/dv9Ib4S
BNuU3ekgU/1wjp5GF2m2n8JsoQx9CLUBU5xIm5OEgwgQC23ZZ+iY21y4lS8u8waxrS6C4Iev5NPE
PTfLkRFQSAX2rdnHtRdPhOAzOApos2Z8gsE82CQ2dHdykD5UJhI3fGX9/Sv3eeSzEgtURO99YebR
j6MgsfEINVXZulMzuW1LOgbwClh9JmURU118fzGaGPy5D4POoNRFsRiJBJdllfp4OZSmAHuUvnHV
S+Mlv2JuUe8AdlrjKvYvse57I8LNpfKSQTagnVm5eXvaUfRBeRsvyceszYV6O534uyFztdRNgc6K
V362w33rnKMPjsqNrZEf0DBhg7AxnmY2GENIWeqCEusOYS1gnKRaZfpVPv4ayKkIxgVshJyeqLJM
1SUHI37ijQSsAWsqahdmuaxTF+ktLqKSJFZjJfSlLF07Q4q4nfE1pMYZWyXc1JQygjU8N5J0vWhp
wOZl1+0BEFhkF8b5dNHACIoWyY28J5wGBUJAgI6y1bItMTyOuTH918yGkLOh9jwdHI50BAS/F7X0
a8t3c2sLaylxDoVYV9W6ipao4yN1V9TrRttkKhLsA3kMDV5ABw7Fhv8RmiDMv0nfjM0OgPscBtGv
o8c6Ojf8PTkt4YJIluBUPwwP/Vt6Yj3qG+U0+406rIvFyhfnvo2R7DQ3Gky065gIivEFGmMRv4Tp
ZQoFiSSeCzxVvrbHSkXilqUundfgbPphhv60NMwDZ4bcOyrbVrpwHweOkmhYebyJgVMTGl87Begw
SVHHqNGwDEawnyDHL0Op+y5IZGv3w8D9ctzS3WDwztXy4yJtKPIBvpLWuELNVjmCR+B0bj92GwWf
BN+WoJfTwazBk4pAoEvTv3su4PYtpADUfKRpU6z/ePsaNxxZlc9QU2okZEGDhbK9hvNFVSQbfrjY
p3mIfTmFHsHapM7T0dGcYIeBbGQNXCYyK39LGO0ZFfp1AbEGWWny5DcMhmhEs/j9Q9bnE9zR5MB1
EQvZrIs2rYCPN5kisa9wkjduGmGV1Dp91m9gwSQOwNwwa6cnoTBmDYS2RD8wnDeJRcZSF2pLeqST
m7JNW+VJcEKqHdL7Vv+NMdTes2/TyVgTXbBuQoX6Yth4y2aOQPn+439+amwhGJzzDt/E+DOP4D+2
TUA49E5xCEHslPKkEi0EEqyJPXvGtk5m4lZ+30c/HO/nb+LjE+OaOizpWUohHPto1QI4ZNfg0Uu2
aSXhLWLYWFa770r9hEaOwrSa/iS3+rReGO/+KsPREUBzSj26y87DAWx2SKIofDT7RHlOQDnbqKgP
/Vje/N0nOveCkE3Mw1Bz1KNxGOZ5V8uwwuTAWrQpVapxADSZZ0ggk62bYWzasy3OflgSPz9Uxp6q
sQKj/qfUeXQwdsKZupPlUI1mp0oNWQS5jbpJPH2EIAd9PCKp/fs7/bwjNBgwc82TVjitR/uouJGJ
WhNlEOeuNnREFTVUGftuVsBOWG+QW2O4sZIecHlK3merl3By+2DZafHfnmZxr80qLc6qjqkfn+Pw
DcHrK8l9V2MdjDDkpNRJYPjjFPJKcv1KhvBgBe4gpsvvH8HngfXxykdPHXBMKwGzcmXpysH2Vp0T
OtCEhFz50Q+P+/Ni8vFaR69NQf1ZMp2lbl0qj6PNeT9oDWSQ/sJoDlNzaur4FHAfBj9c1/z0unJd
plWmAqpkKD4/ThFpCLmqaAOKgL5WLNuxBqWjZP4P57evniTbeo4YLBSoIo9eUX8Ska8EeuZCupqj
Li2c/D14cz8EoxP8JDb4Yug6JiojBq4h3wNqPt5UhLfZmXIgYNGQvIRW/IaLHpyF5p31rBy5V65y
9tRBIuWOzqO/pRW6+37o6J9X5/kjCCZAg0QelI0fP4Jf0axkcQSL2T0WwVxOz2RA3z7KToGDgZWs
uvAkBw+/aEztyRwVoGE0AsBee4sYX/hpRWEDd5BVrdpWEAETsee0Z4dSoOApJjLgb6+wfGCpzxIU
jl48to8fuDVEZGjIYt0gUs6LjvQO3yzWVoV9wRrXlKt6gopJGv7+OX0aGCb9ZUpCiHEpuQvraA9l
Kx64kDrCXwJUag1w/1HphyXZ8/dGGtv/PxeDnEikEid5ajQfbzH3bOgodRCDlqt8Vu+Ynkas/WoL
2Or0bf/unaGPxLvL4Y2EpE9SY3RLal8FNDyIGfg/7J3HktxIlkV/ZWz2KIMWm1mEQkSklkzWBpZU
0IDDIR1fPwes7hlmJDvDqlezmLYy60WxiADgcPHeved+kU1b7YUfhPCeNpVBeMDfv9iiOGMvai2V
/ZM7i9oekBF0pA31yz28jdCJ7GEFpxEXUOr++Phi7xYj/MMeXQT2Y6y39unGT2kTojagTxsSHSg6
ZQTKNYH/utCAjNIbDmUyumdmKePcNU8WIw2OtTekVEP8CO0D4MGwFoS+5VWvv/QtcXPzRBub3L/c
cKe1kcg93qzgmLN1X1fQD2cOZ+6k2Rde5OORtLwzupV3O63FU20udRoaRq5+KlSbFAQ1ypFQC4Wv
kSJrFTdm96WpI2JRerUJ8uTWL0ZxZpZZXuubvRbiHnupy3PZ5Qx7ujudXNg2ZgEPnQ/pUGjzF+By
5+r/P9uo/3sVn2qQ5Xoo9alXLwP5VE3loz2KTZOAhrxIxE5Pa4S9CeVpvRzvgH2IL1Ck7gC2GHul
gZbuA+Nbm/cvyp4vkgTUsDbOYiHCvjLxisOoL2RYw3poJciFj0fm20X0r18KnIxNAuU6hvnJbEJs
jRwxnmVUJd0rKyivuwaTTt/G2UFwxg2sz0kaX6auss+8fuPtm+DKJiV0KupLvho0o9NyelLFdk87
iG8i7fYZMLYV9oa9bIpiR5aUGeqoolsHRXFkxOlWTck2JbugPlSOlFh95uePH8RJd+Hn73ED6ifL
so520jlZcKdMGz2dGKQNJE93YzWETvobLfbkNmgJs4zrOpy74AXljb4qiWE4872+/Vz/cXmKRjbu
DnbJpwrKNMI3PmRcfsDouYG29aiRIDFr+m3Tkpza4tk+c8W3H+A/r8gpDZ6Cbb07qIkJrDxNhSUa
ALe37szeLemgc+1Dd0+UtW8G0J4A5v4acf9PyvjPpeD8r71Hq+9FnPblr9aj5T/4y3nk/oFEER0I
KWdLPKHzn//xV3Kh+QeqQmPRh5gMC6YVhs0/kwvJJ2TiXBZMOgoUFcz/8R3ZwR8wnlhwKAHQalga
OScuo49cR29HJgamxbjksCXjg3Xp1ZyslLrNlrAp0QrljtK30Uh0Sd1/6gv7IhpktzPnNvzludz+
NU/+ajn6Waj/3+nzH1ekdEoXFTUxeJC3u460jtHk+IQk9435ZBv5a0p1L9OyxzbqH8ygv0MZA4B2
tD4FvfNVt+R9loovqmxwVWrWTvbO98RxLvOOiIymfampd2wBmpJN256TrvN63q4oOg1YtNa2RevK
4SWe1llgc0SuHkUgwJmU1lZJAE4LGes6SQOqBrzTaufaSbYno858lHY+AyHIQ5lIKLXz/KTqyiW8
FBbmYGGDtmkkYDHHsEFLsEU4lXx2Fi468HXs1sxKf/o9SUEEvFku+mOrT8zj7N/E0Ne3TW4BMoTX
KzsMVAP026cKhcTG8UpFlA8AED2Anx7F6stkdtfTYHs0hAij9TRD0kCoKK9SFItb4ORAOux1L60m
nAN8t9Kc8KuIzNvovSvX0sNSOvv9ZpgLY2BrbRSbygX1kziZcdd0g3ZHIh4aP7OiowfHY9/Pfrxq
Zs9eF70OJ7G7pobv76KySYYFxWR9B6GUf29rO9v1sTZtOpOYZ8DAcOa1BlFM+tD6stiRK/Ep6ezF
we29zLZ4cFp8CgA81u1U5MccGjsEbD0PgVPOlzp6hwOBJs/0AkA4TNBKmokHBEVObqCJAvaVKQt0
3bTYwVEHDM1TrEr9fh6WHGUM4FtDG7SrfCzML4HdZ2GkrJD3F+wboifI98IWXwyVc5WWNrs46BSp
Vt6Sj5deOpXeI0cJcKGkJOqt8jLJw0yk4aDwoWOn052DE0Q+KMUgsi98kIertJiTh4b0hm0dtXRg
k2zbEV5HJFeUrLsBZgsz9lOal2Gm8uAAyuy1CoAgGTWCe1UFE4YUkpfxxd86c8o5qJthZrcUz9JE
1teOJuLVkBMxXAuBTCh3yKYpenFVYA9A3xb9yFyM4nDCXlvVgQYfijLDeJ10e+GW9d0cldmGJLNp
rbmM0MwHetF40sKea2cbOQBvRhr9tfLm9NX0tecxKSz0R2l+OSdGG5pCsy5gUL16nDRfGrfVH4ij
m9YJaA8otw5qAmHF9pXsQTewn4YD72QJ1i1PVEcZCUrpkfizmSJCRgwvWVU0ezZt6eUH5JjVRlM4
pO0lN00K9ybJDOuxS0FKGSRLHEqJQBPqYHYdRZ0gzzJwvnjpXJDfq5y13k9yZ0/JbQ3wZus5FdNN
GQR75r74qdGne+g3KNSsuNjJTu2LOtoDXA3IHJLjRhqARCIpSGCIk72UJU6LZozuCyAA104v4IJX
dn2t6cH8WZne+BmKj31H7IvcctyBtKWGJArNlCaaF9y1VdtfSJdMutJR45UdKLtfRYm/KUwPNh4m
FgvPef+lmJwb11hCrGmDkNoCQs9UV+noPdnK+mZbrX0ZVKMXtrXfb4mNmltSNLrubigja21pYmdJ
3w51d6QzMKLdWqH0gHSXsiHP+6n5NkxasI6l7X6Oova5VF26VwknmDgVwaolthT08xjVz3bVvwLU
F9dG7tt7T7qfMsvMwJS77V0Lmo8+qBFfMQVBohg4duSxX22pk5k3VRfQJqyVeevPk/+n4pAepozV
O9EIcQm3pLglmWrAmpmAU3UdtaXBm68hDRprMxKv2Vi2hELV3Q94lAZtXi++cWwBwjz1+vVodvVL
I5I/VTnxLPvuvlO6gY8QSVrpDCTuaPpNF4+gdu1Pk0MDK+9LFyS8iK/yokn2uU3AFKlEg3HfWvp0
dArToPaRUXFggvxuTJV3gYYj2oPS7kdoHoZchKUlTIAhixcOasNIHPr0grR4FJeeIYu95Qm+a8IV
Iai2jbXXrUqFTaYZ5qqJcnpatWrEjWgcPWEVaMSmbkQPX1sa6Y7UF9jwDWk1+bqKOv2xVvXEk5XV
D1v05X7uTGurG5GXXUI0Ql0ccfRLi29mp7CnNj4BI2Ks91Ngc4oPvMj74hhxvbO0NMLCEiyJY4WR
gjG3JC4hCaWxoIof1fCOifQRd5Es8huya9UeAKx2IGJItwDumF/nFKrO1kF+/9h6PVzLPhmMTa3E
SPLdlBy7ua3u4qw3tgzrA60D8sbyVkAdcKTaaQTMbQhzMXdEwkGbWNAOG0gs2rZLnOC2lkCfeGLF
sc9GUDwB4t7EIVsJgv9uSMzsKhdB9KOp7eFWRu4Y7IzKXM18NTu912aO9NlIfJGt6N7VeZ+IlQmT
A5xm8mMkCuC5lm2w1VjjX7vBqy/M3h7BeuJVuOD8Be9Y9K4IxwLXr1cbZbGZy6G8EVlkg/sGEBOR
cbWf7OHBhAR2TJTXX8SOZcNGz9BiBf33pIyL63Yq663rjcaupf4rvTaHBpt3t61pBzsYwJ8kGUqr
ya0xIGuE8+1VWunruCjEppr87KrQ9RgS9eAyTQD6AcsV6Hc1/VECKAmGXeUw+Tak2yzvUJs+O3UM
RFyf1z38gaBsbpJ2Tq/zcewOQ462hhXoip0BWKTJQXheDCySfUZJqYBB/yAQRe+0LgXD4Q9zex0F
+X2H0nTNBxFdal1gfbLYd6zFXFU3jt/Ye9U7e/LlJQEV3aiSLWzmZF+Pnn/ZFJZxyG0j+tF7E5GN
rBgXWkutwbCB5ddm9iNtfYJKHZckTMzlz2nLIGXKpmKSbFoyFyQeCjFM96kuyZlHM90dF2XzXnVT
H68jKynWRdXau3nmEDu37nRlN8D+TfeHCTgbNi6stl1RTrfKaREaFkbrbTo9vgKGSMsD5CsY7oFU
lZLYezsniCATjs2S5DrXo3SaTdFr4mVOp2gPsbneIzuNLpIpkpcxKb6fYo3oEBAyzTpn+buQw0TN
vwn6RQ4qsyOADfHFLtIIWJTbftemKKKAVsbwwMGcXI2xckPLSeS97Y533dgnYPHjh7E1qsNgksU2
06oKA6uCqhTRZXdGZ7G6oN/3mX62fUzPyMuI4akNkiL90XdRalj2pe367bEiGplmEoe6yAiIBKpR
yvr5d8cmxs4hf3XvJeDnfSvd9T3RiHEHqaaSig/QUCCULWR140KfHbLUuDaAOeaDk14mdnQ/V9J7
HAEB04UrqqM9mN+qeqyPrd1hKSitZzEM3V08zHsS7Op1rctvS9OzniUJgwNY+lzP2b4n2Z2n4cwi
6rq/6/2+ZWFDYXvNSpo9D6QKX7dWXDM7Ns1F58Hc0kFmVZAhv0dWK67aSZrPaRoHn/wuIqcpU8Ga
uCsKBiKr3FtK5+PtaC3ivCHGBDGTmpmg9cdFQvCvuHCCjHjSNHvxZMTm0cQtRZpACrq/kNeGgvoa
a0XG3F2TsFo+2rRs16aBgARkjxNavXM0NTJ2csomTUHimmPKbedpxaVlqReolaQzu0FxyMj/2dXS
Jc0Lw64jvAdmOrAnpGZvHY+VbIANJSRab0553/LefS2j7lHV4m7mLHZV5P5X4VqvanQT0rfIozJi
8yr3y0fBJvtYpslLYU+du+aXbdLAACM1+ng3tILdZMngG9s23kGmGQ9ZGjVrxyCTtyjoa6ZR5+xK
RaR0nZn4awhLupnL+UES3LmLEzA6RUu2sB5j8k/tW94kQBICDUWhi3thIsJXJSuoTSmYeNXom+am
KYgxaK7k4tJYl1xWJfD89RjnEQvYCkpKgXAaDBilMPHoEpJ8SYqehvc938WGu0RtDaQptuVV4RSE
cYu6Xc09CUdWW9psRn3zVk+J78jsxN6NhJWvzbkjrN1DCyFGf1fEpXOPJ/QbEmdyhVTXcmzy1p2e
DauJ7GUIUdZxKDr9GksZgVPlbMH+8/70hNbuJ5lOS7TyEVRot4szf76ohE2PEIJ0cqkKB7G5vUS3
kbqZF9omVp5xV9TMkTXQFs8mpk1I8kiTtEA/2AHkzrKiO7aT1/s7LS/qT12r6dgLSNaZJv9b0NWf
5qL6ojdLRmLDAWdleSWyA1MfvsRIy1eo64oHs4tR8xS+yUCdHLmvhPT7A4lH9rquEBmpoiMovgOS
vaqcuN/3TbAPem2vKgGBzNN7qHBlhiXBERwx56j7Eee6s6V5yHSc1uB25s5hTRw0NNKt/rlpf4zx
NJF041P1Fen0eYStegPPPfiq5fO8gQU6rmt2SAQuFPrKMOJpN+V1GaaOfQ/PjdxbYZFJEHyppP5Q
dEl8tGu+hnTmGNkp7yFNsm6P3t54mcijChuO5FPpPnWBT/KSk/5ZFg3c32WmI70CxBw8vRDzOPkq
pe2Xa1RwRAqw1a/B5xkHX2GUykw0q4FZf2v7uXzIoWyR7u2QNxbnNwUf34ItmVdgdvPDWGIUlCm/
rOmDI7/ps6ueCxWrXWXUNxzWiZnwpnB0C0Jjy0ndO7VHbGfmtZ+JbOaU7Mdu2Ed5EuqdAmScLUfN
yeHWlqgqOXNe4vcNO31cHhN47ZUQZAGZKXF/64Ib2GLxOYoyL3cMoC3pgnkYTGyB9elypC69azmH
r73oPlB5fjVWEUsWyaRUA9yn2iv2xDLw0iN3vkxnTq6zTqS4z7w4D5r9AF5ce2bPjdrKctWhrMro
q0fFe+36RX+0dGczi7z9JPP+6EGHWDBdsBiJKEagNVPsdEZxzNxMmGvbEvoToG0REpWsXc3UNw4d
SYM7T9YIrzjLfp8tJb7OFiGjEgraX7XJv1UkfKxL/jkl5AJP+Mo2SKbMQf/1L9FEb/5U+L2+fi2/
t6d/1f9JfhHVt39dQ4Rf9EqQ/euvRUTSQf9ZRTSM4A/cDtgd6Dr8lMH+s44YBH/QNKSGB5WUrstP
bu4/6ojeH0snkS8ICSGNC/7I/9QRdTC81IaDgMR3DLb+Ytf4G4VEqpi/9l4WGYiFapAKIv9Pxf+k
X5rbMzEqg2hDu5/F3ndQKM7xAvyKomz/y2P5TQnxd5fiCeDYBNFhUll9W0EkxINylJO1YWf1nEqr
9MWYdH2rTBIUPr7S2wYKVSZuCtk8hT+mLBhQS3nwF8FQwsw+0clpQ92e2UtqnQr9IRVbT/PaXW0M
5j1nieayGKR4KXo7f/r48qeN+7+uT8OC4zmVYjpab68/l61jilFvKXhp08Mc9O2OhKdsR05m9ETp
MAtn2KZfYV5mR69v84tGV9YKxGC9OfNL3vYT/vEkKDqjv8X0YgQnz7wZetFrJq+XxhuBTN0sujui
61DsJ26J3a2kXqlcAc83MuR1QCblVRUlyX006j0Qc0UhUEBTf8zdammpd1gfurF+Vk7u7YexDq4+
/r3Lz/mlyPxTlORhmKEtyw9+Z4V0prTIs2nuwkBJcqTNgWhbarQQybPJO9Zerh4/vuBvxqTn0ezC
0YFg2zzVjaS5GUxdzAX7mRjqyvTRW0a2S15od04j8LMmf3pzyIED6tI4ZZAcvh0VKsAfpveSUUFw
RosUqcoOta4P3YaorvLF87xq62awPzlHQ65eTXL2H8gIS/mzs1Xd5CZHP1RDZSeRvbrxp7mCB6MZ
HCW2TjKwCTOszj66WY4y3CLAfKurqa+2GbHhKFGzfCYpBY9ceWaQvX+GKNJsTCI2niefPu7b+6qK
dIhVCko4b8knJ81jWNsZuqpobqMz7bGTtgfjg0uxx8bNCM7Adk46o602BFRaasYHvOTr3qZGtOQ2
Dauo9b2bxHUSGDJEoPzdQcIQ4XwG502HMXSqFEioszmJT+vTnMnRzAoXopMHqNqGfLn7+FLLs3oz
RhaLvr7MxCi88Rqd3GAlSdbpukGGatJHNqoOISDEmZx5Y7+7Ck0qpHimh4zptD0iOJv3U+U3YUU+
8GMQOf4+GrnNM2/rpJ3M7IM3i494EcRgz0L79nZkSGMk+aDREY63EKgOltTybypoFWE9sDr/dNQg
vkVEL9obgrLYEll55g4rup1kxCkaUflV1sdoxWwOR1juW4pv537iu8G7LKMecCWfsevTLXr7EwNF
6sVcG5AMtEZQL/Oqgxhb+0sWg3eeZ2qSczLRena1eFMOeBZ4qh5HdHPcuH1vHEuyGI9zVXMcrmP/
4uPRcDodgtDhBOxjb7UX2dlPo8kv65hRjtDuIQuHmj3r60y29/UgyNHlU+9mUzszzN8tW8vlaO4x
6pCBwBBm0/Hrshn0nVFK3anCsU63niGg9Fr9kz2UzzJX+Lx6ilo2ZrfSRCE/GzjjnbuPb/j0bfz8
BaioHJpAODZO25ouadR607hVOHR1uW0DVYZ5QrIKc6ARfnyp3zxbFhm+MeS29HJPdefw/lNBd5Uz
EvBd8DGcgEnQXKcDHIWm8c4829N1mEYxXuXA57HiGX5H1yHuovIyUxWh4WX44W1tKlGbUt1f0dpv
bokw9vd661rWNjPF8G9cHGMIb5ToBode9tv36vvgWDpfFKFl5xrSDkHtOfMG82iWhJjiKm3XNRL8
19GdA/3MVHM6Y3PjOAldhGOMLfQlJ1NArFBw6UZThHPjO1eGm+S7wdeGGxFj3AdnpJ7TzJRnhtG7
i6IVR7IWmCy0gNqsk4+aQCA/biysGdloDPuBQb2bGVZ8ORUtzRa2YDzRuvh4QL17xVzUQ1xv88nS
cz4lrUQFp808oTY4dZl/KaWf7qXTm3vleNlelb4RZkWVfx0rrTxDljmdzpm6fqrGmcY8tnmnhuqx
yYJZtL4Z5lOC4Ywv+NLppHlGEf+bq9h0D/jrYQuSiXMyO5jlgAAGTm/ox+1A5JlvEEE+NWee4s+/
5tcVkJtBXcv/OP2wbT01T7f+jO7IyCz8H1GzG/1sXmmVgSo+rouFCd3qx75Q055ocHHwes24aMmX
XOszpL9S74prMm364swy8W5egm5oQpNim6Ojuzi1TxLBY5QVGpFQomdgeiTUR0xyM8FxOnw8it49
5WXvy2TP2r/YcrxllP0y5Uvl9m43Jya8NjofhaknoF+oXXx8lXeTH0A/Nr3WMm7Q3J3iqcDQDW6T
chWrIYW+DVIv1CnbhrI37T09F3nmeu/uyjWItsNfw7piwuxZnu8vd8V+p0nn2S5CQVd5Txi1h7YN
hMbHd/XuC+QqC/DJ4vPDYntKosxAaPf4D4uwm+vpWz0b7mXTljVJJL6bHkn3lUc7NvUU9RoJVR9f
+/TIiSAcG/pPI/GCpDjdI7KtHsaRkPPQaQfqQ33nmdkmM1A4RLUFB7SMnZxdD9yP1CxiPHTAdc84
DN6/1GUlWyY+pmzHPzU5dnY7M+kYRZizE7nzOzQA8K/LtfQJyB370TyjFnw3y3LLOG25W9jLDKjl
pf/yUlPh+mRb1EVYpuTxRdBrCHFO3Ac/N4pdkaHHmCQqhY+f87sv8edFF5jVUq+Ao/X2orYnZ2Vp
XREqv3U2uiUGhxWtpw1l1Vpz5ome6A/hOZ9c7WQ7vjipXatui7CJgrpZT3NrfOsNma87TYjn2vVK
49gmk/rMBlguaQe9yA65leRn7vr9q13UTCBcXDRn1H6Wf//Lox4SYn/ZMoyhWOCfuR+socED6DdI
4tLy+swc/P5rXT4j5jufuQi3w+nVLF2psRNjGKW9t6u83EPwbZyTsb87HSCPIy6KUhBgEyoluvn2
piqEBFpma0PYOZY7rBMqaTtbqOHL5LMZp+fn5ZQgnEzsi77y082IMec1n6vowm5t7ck0EJIQwrkE
ehCpx/Hh45H2/ilwmGV3CKkEjh2w8Lc/T/YF8ZtJW4ZmwaP2AbHshmzUzqws7z4izrLWoqn76UKk
xP72Knbj9zRvuErno7bta1y02WwScbDEhHfSfTY0iG1/886w5FOUwowPztlB0/X2mlPTVWMl0j70
2cm/pJFTXbceFLF/4yr44Bfj91KxPHl+eatzeDFVH0aiDw6OF0U7GEHumb3P++cHw48jJvQs7CmG
fbJeMhMk+tTofehqxbjWrKLhJKfMa+kw5bO76G7mJj/H0no3NJjfdehg3BcVPtw5bx9gxPoitJqq
UQfxe1MWMPwC1F6bv/0AOTWbuLkN3BecGt5epXAJduSfLhQkGpNloXs49Y3Mu//4Mu9mVHaNSM0R
/LNogsE4mVHHIe7QoQ0VewE0/yqDf9EETo+gNG52H1/q/XPD02FyRx6ydpwGJy/Ln/qpMCOvCXE2
gfZAMrJ1a+3rv3GRwKOgDuOMdeLkfgZSGvy4cptwHCwf2G8SXQZxNJw5mv/uVpgeFkUvFfzgFKxJ
fkmSzNrYhGWQBaRhUuydOG+eOci8fzfI8J3l5IaraMnYezsEkswZmrGlAIDOyL+gqJ6ve05u1/0g
mzPD4P0N/TRKLtRO6AFIYN9eCrGCSpCB1WFqSEXQZz49Km3Wz2xvl6nlze5+6VxwLON8b/P4TpeW
BGMPhTRIgkU8lXuqMtpXJF7RET/BeJ/6lTozPSwj6u31+CyYW4GgWjBAT7eEXhx5vQlllW9oKEMZ
SY/mYWSTJ1Ab7VGb/OBYem5GFk/Zn9kevX93by797lRmKiSLWTEibxPJVhXkZnfKNrYJotgzM8X7
pwrqBDMvgRCUzd8NRtfJK6eMl5nCc+tLk5SZP+OiRw9HKvGeFILhHG7i/azrGPBUIa3jEaLnvQym
X/Yj2libqim6juLJ7B5dSfwfOsnA21px2l1kKTCgwinT7cdf9qkbESPvYsIAN0WPAFDZ6WTfRDIi
cJQ4ZyttBrLxxrJ4KfJquJD5EMh1FucJsqC8WmKFmNcASFj5tKMTMz32VoUseAri+d7RnIbO/KxX
7jZK/TreWyWAoVvVaMrf2TSn2zWRzM4rUV6YwT6+h/e7nqVAiHx/EUThdzqNsKytgdz3KWv2nebI
B1uJGBB5kcNHITHBPAKJjLNVHiQ0AMYcBsIuAW797GRDpG3cAcDHGra26SLgywApEikNYeTMTzwZ
TriOKNcszGA2f2w6T51SoJ+Fa0eBdXAxSiMRzgr1GMm4/u72pPpYccZeIakyE2iBGYicLMzcAIwx
CQU2w8jGZsWxQDO2GCGiOzuJ02QV2S1Eyxa3gnnmgeKSf/+Ngx9bpmHqBj72tLeDMY3sCoo8gZ1Y
/VyYtrmko4/Ot/vW4DoDBiIIIlqnEaynbUZ+30uTxtN3FBHpl7LqLABUnVT2ttJHaF4k3VbN1m6y
mIIr81cG5nFQ1xRVhnRVqtbrtoQlmdyRay9i3NEp8rXj9tGFQGKbE/1iQ02QmCPrde/n9SEnqWyb
94YdrwSBd8+I+gi4ip1PetR6ao1gY9iVra/tMHPG5cq3C4odDkFjA0H0ulZsg8G2HnNfED7k1DN2
cbKOIAOkgrL1SmWu2TMiPKK7XWce7Uuypx0DJTzb57USZnrLk+/ve9sa27Wmz9VXFHfjIRioSq3n
QLYATgenL+/IRNWnLUHNYDYqNsW3JE2BAqhrJ761jTItt1qv99ZFp+Qcovkl2dwYRPkyKmr7Kzmo
wFjNwyCnHfLf5LrAlxqsuG2r3EWI7cKhzS2kXIkxwTapgHBqm0q3C6Ch3mxml0uBVG7w7qpkX7Qq
ESR/kUOJEiLIF2pV47/2QurlqvSKDujDEAsnwTvSEDsSy86316MdF597u+ouGn+kDIfqvJn38ezJ
mxkiULvrR8eKsT/M9qOXmC3kY3/Kn62s1141NJHfLcpbZYh4ZiDXmti0cC6sqd9KOqVIieNKPBVD
SUCh3ThVge65g2oZeR7eOMtN3BctIlv6hzcQRxatzXTu9dBLY4LdunpsXnURzDqC7l7zv7qZQd95
wj24I/28bMJuAvh66arBx8ldxqiiFBWMbl3KIVjSQ4acLOw5DYjdhpwtv0VqbtS6sTrNDuOpQuIn
EcdYm3jquhtZtgY8mTI3r+bcAr2bI7iKV63RgBzR56SMLoduLOAxpYKwHqPrM9K+6Ir7EB9xzhO2
SlgjwldlPegE6yEcqy3jTo8hiCHcLdNpBctUvZgq14HtB8l0bfeR/qAMXN/blNxDjfFfDg8xqwe8
2DKfIsJHum7cuWAy5doU6fJwCYSEs0BeuQ2kKpbf4ijQ/hR6rX1LispDKxY9cXKETovYdi2pR25d
e8gxtozJjDSxYng1ToZAydZr97KS8+Lp8Uj4QsbZW/uocJonQ44zUrXeaUu06Kl736MOdyl4GVFo
O940o3Qeg2CVJT4Ha3YiyltZNFAfZG5IcsEMJS5nKwvy7VgnmdqykcSJOVW4bzdj2gNNM/RiOuTs
atEW6rESYA9VrNHLr+cZsnRSXLSZlT0y0rLbPNYIlWN56/sV0WUUomqOlq+5zKJqY7WMqvUEsvxP
Uv68YCVrQ93CiXCMNaLmDDmhN6ZMTbGTXOABH9QuTosk3ti5JG5vMnzsBoQMERPQ+k0mdkGSO0+J
aXbWRheG9tIStfu1nc0azotOFo8dl32zHp3aLhGUlzCje9bPhe5kR6HnR5g5CiIqklXjmuqmm8ws
JW+Oh7bBv53vG6KnqofCnUdY2maKIUIR3hdsTeASbji4Esu/UZbKJY6tTqsHdyyBaOeeBVvZq/oG
PizaU/RTKYuxNlpIz2O7DLbkY5rDjmT7alzNyGMI2fSoHvJ0JxJOfdRk1F3jabhi+IKxyS19FCtK
wJFz5HtV48VEg/yTWWvdV4vVzcMI5XjYSvIA4vzkzg+glaEAY7qSn+zZdsZV0eDzBXU0TRqWbKv8
TmQfeA4cb5ncBbxNbV048JFyYWUlnXZHfiXTd/bIEs3QFfZtSZWvV8optnnQaPm6SbOW9DhrmB9V
mooCB3sK7HdI0BVuWquUpFglvS6A01UlATI0916QDI7WwkfLY0wzY2yTtDS43pZ13wQY3rf80Igc
xJYGt1XcEpZYkig81el1N2vC3UxwmjtIZk0NOYqq1cXoV2zNqkhjCTP9rHGvptTo62oVZ525S+bE
5Qb8FL+DjJMouqmnvKy25lh5sI4jJuK1JUaK717ZLmrPzjKPgdCNe9dQ3lfU+hZpXpmJslpn85Lv
xjYBjjVWhtc+lW5pqUerdAe19S00Y6wDrf+jtIL4mZnd0te6jBCKo+Ae7lvqL2zdujYCRt5G1rDJ
wFRZ4KQT4xJvoBzWY5nE+VpOTC3rmAhcnArxxBxXpp35w0agOm+sOMjJcmBR2wpdFMYuMOZWrtJg
ACMZx2hVUeXTq14HboIksaC0tG2FZhoXdkd40HqaMFzjhUvsL8LJSBQ2cma6W73T9U80RCpvh+6R
PLNFVWld1Ahlsj1o4KrfCVZ5eNgDfpQrC7vFsPJjrbcvk8oqZzSVuEjPnKFM8+2G5+f+jMIk7kYL
GhK6i7cbnl55XaVHQOEVw+eK2a30aOXJZFyJBlk/Ua5UZFe0ubqAzwb3NjuPGpR/NY6PLYYU4E+T
YK9RUY1XhPJSV9lCiPGvlEC6vSEsxzbWuVV4X6Tmu9WuzILpplJClFhvAlaxj/eby8/95Yz21+0s
3Z6A7jP0gaW0/sthIpiytK7wihw6J+oRHksYCCTpnqk9nOwSf16FBixbbzR3xAWeFNqcKnASuxHu
QS/YItgjkXMeae4HPxjPNdJ/cynOYw7ta07SLuqCtzeEK3z0pjR2D9FI22MFsZdCZev77O5tNvQf
P73fXoxyVLDEGeLaXzbzvzy9oRmMRuSle+D0bK6zHhq7piSThYN35N+4FHeF+gZPNFGMby+ldHq5
qu7cg2+Coh3tSd8UDi5KppfkTPH1N0cQmHSU3xnmi836ZEyIxpIm2az2ASBF/jTD8N4bKeL+VazF
yU5LAJJ8fG8nhYJleDjmIhp0cHpzdyfvjGUw90AuOIepUC9snrZd3j5pNHLbLvsxTpzJApWeoyX9
/qIwoheuMAqqk5rLKAO/QJbnHCLdTy6auR22SWcFWwyWLk4Sjb1tqhPx0Ef2OU3Tbz46h0FKRQQE
GOq3k1JcMButgrTtHMacceJ2rQwLx5vPfNrvB+dSvSQIB5QEZZh3sYGDBry5GuZDFS27Ha/RPy/V
mHXC+nHmO3h/QxYzIVFwyzfwl13/1+8Ayk+VY/SdEDVyaLIB7P03dWeyWzmSbdlfKdS4mCBpbAdv
QvK26juXyyeEXFKw73v7+lr0RL1wXVdKFTUrJDIQiIAHL0mjNWfvs/bW6cfHz0fJB/dDiAu1WJsY
Bcpx68z828e2yCSvdVpqDn1WQ16qXZ0qZu1edb1ovrBCngrhjEhoZQi02BgQ2bjk+2uFqpHVS01j
wZj28TGMKu1Y5o3xo6165TjT7nhtL5Ht6zb9eY4bufvccAdCq7Ph0M9Wv0f6M//xR8KzdbDwYumA
4HZaKo7wv43aEraHwsogegpF+15aynBR04fp5dKWR8Tr/IwGGfMfDyQUKer85KzyA8SpgBxpZST6
pR4PbCxnOgmb4cgmCXqvVOvd5+/4z4G00h0ouK7qIjbUkwm1Lisz05zBOKizzr4fiwI4q+irufQU
ycjrNahNm0ylqPCIQCcfYOf2YVY3fPtujjEmiurEtyyFxoG0n7eUufQDBXsHRqmtv1jtGG7csG9J
ABuqo0q6uz9pwJ84uNPDM8cKTf5T8jBPgsiYZYm3pujCnaxpp6Ofo6E13FQ2mgoR7Z+/F0LkdKzt
lHXxbZzcBcXoJFZFYhy61lIfam3gKNqnNHWRpv7VZLIO+N/2CauFfjUwMTcj/poUj95/EJpodA2C
f4MNk9Yt04m0u6br2b+jcu8MQ+aVF+fT9EUI28lwoOaIIwU9HUEdKot16hOjSZSDmeKme9Y+ezOg
hvs0GH+Vi/bBVX51CDB9obkCHXl/b7YZz3Om291eLScNzzOnqj3mEL384n2dlh9/DTvchGBIiPWl
hHqyDZroi7Pd1BSHGKN+sjObUO182Qq9P4b6GD+PybCC++wwp422yq8EZxzNN+TC0y3tcUh9IAcx
BVaW579QiMgU+sefH4X6VS+kmM3h9uQtz5GTppLSwQGyQxPUgpiicjHK/T+/ioM2SeFnhfuc+r5r
2q/wo7H8ZXFHF28eQuQohq88hidvlYcNfYT5kjkcCyca5fu3SjiVQ7vrIA7t6PzAQYDCW5YCI8jn
N/PnqsTWD6wmrmEqt3hQ3l9Gtq42WjIShyrt1HvOL+Tf1Gayb4ZK33x+qY/uCPGY/xG0itvkZHI0
lJyuM0xuB/wB4wGwyLLFrPRVQshHN2RiF4ZwB2fR+TV3/rbMtvXoJGMx6odCK8zLVAvna3MBR4xp
afjC4rE+m98mlV+vaHUnY9pDzuBy759dn+jFtLghDdEkXTtB61Q20Akx7w0j7i+zOlxq6kc1LIa+
K/svxvoH90mDCmMd/zy7sNO9Oz6dXo8rTj6AUZvzciTDwjHV5WgNsPk/f3EfXWo1Y3NkpOjxx4Za
zTqDRheD+5SU04TWht4YG5Q7s0r752NkTRvkauv/ES7fP1K70adW1pF+wIKe7rWxjYhMi/4fxgih
WdA++bocnConMm8eNoYIZ0MconLIt9xc6M+jOtLVR7Tg58/ug0HPpcgQZPOBxeBU69WVwQGhoIrD
opeUL23wMFYVzl9sYD94Q6wuuGWpUqJuiZPHZhRR3bplzqCnx+GSapQkzLwebpnLv9ILT1bSddBz
qV/hsKu4fHq6KmN3Trqs1w+DNaU3CQXjzFtUcxKH2SqivWu080NSjbTGfv4gP7wudFd8nbw3TMHv
R4aaywxlqNUPZR0/tVTHPWWEzj67Pw0DuIo6OvefX/DDZ7qS/9d5kRPWyQVn0xiAaqQ6i4mLkOUm
yFR42Ulqzv75lRiN61lqHfckDb2/tXEa8i7NEwEhcNBuGtOFb1zZwxVVwX9oz3I57APFQ0HEMmS7
5i/I5G+zoz2FDq4UVkidrmBMxbK76EBzfDEx/vGu1qtg9OXb4jo4sN7fkNMqDb3hDHrCvWdyfGGg
XNNLr2xMoxTQsRA7TE7jcf70+Ss77UJgr8VHQPF9PfxzJFZPnqSm53YBhLOit3W0iZfEM37vmOX4
oICnGDaZ2TmUW0cNepdqRlZQqCD0z5x4jChcli19A5//oHWMvFshKEDQUEinDMcOKkcn32XFJAcl
aID+0OTSr5oyuZ9moX7hFlgf5+lVMK3QCopLBA1zfR2/vVQoFKYVLVNFjKQbbhRKm/tlrsKtFqUP
eTqrX0w2H9wUywA9qXTdc6g69d45yzxK05DFoe9jOiRrMWzzJvwqnemPMYRFk40cjgSDMoAQ71/l
568B/PofazXlTnZSJOis3ivWzffPyLEKLQ2BxOwbHIPfurBAJYlVdXgbxqx5o5guyb10VwQbSknX
e4Xhjp1fIAhcd9GkfJ/Y2TxMdIP+Zc6WVvhqOmct3f/THNJ8Tzv5LhaKGdRlCXA2LoHcBa45ogPV
sTaADZequOiWaimDLCm7W3dEqPKbKY9LX4Yq4QlqU9ZHUVl0idW1QWmfBAygAzmgL/74DLyGqJOM
GrwbxYW6i6yqCjetbPSQ9Oh5eZ5tsgH8pFNSdVOVA2yIdspbhErUx+e6r5cQ8KsMxcbVjJH0jCLG
9eAqofZqgm3PNvBz628QaprET1Mkfm8Mc/G96qfdmCSL6pWt6J1tkjtgZKdpMW9rDJi5T2NVD2EX
BgF+BE3Jg6YgZmFKhVxuZ1weeDEdJzbQOPIo8/QhQsAYbWO8o6nWiUGp2mR34DgshL9gOTxIg4rF
bonb+LYcsCwEbPTiy9lKqnyTTx17KR0R46XIzNzLRod/PdAOE2VdjFs6D2ls7ClM+zJbmjup0S3s
xUlNSBOyvY1EPTTiooHqUXsa3r7GU9O2vuuACyg0Q6bzo4yr/saMFcPeKGlKQkEbLSZcMMOqX6vI
kDdxSOYElL0E+lFhz+gmrVkSokXFBXsF4iO1cbnIPPT6MVv2SqxNo7cC7vzejHI/iZWZCEiZREE6
8KMDhy1+y3HJtJ/cyCZFdaTLZ4baW4zkebZ4CQK2Fvm5ki1kmNR1aN/NtqI/iNqhRJN1/fBIEO+S
bpx+0p8yI83fwh6nQ9AlZvQjMubcQtxPp45nBHMrqEdbWTseKn7tSLMx12bGTL146u0DbWyawmON
s2/QXjSiaCdOeJjUHGOD1WO84qTSMyYthrRf9ym7T5qCq9eqmslhSdUEMEfISW8PBNd5MQXQpVjH
CBLMYpCk13Gccn09BtZBWPKUhd6Ua0Oxs1oHyGJWk2OKJqxAKEEpkIwqo1nIKkpb/SfH6DnZtKjO
HX+ob3iSiwaUKgOSdOxDaUlybOvibBZtpfuVJpxnR3bNTe+ixFRjnoAHsebMpOBBn/KmW7CfB6Uo
40c1cuW5ppdoH7ES9TeLFTeP+AlwMU55glkjGoaZX1TOhBhHUlve7FS68dkCzQQy4xRlB0SxETQ4
lSFktRHYow8XOAK0q5ovlRs5iI66Ov2lVXEB365HnENFjgHSFpbS4cpjxfquuK78qadh81p2SXuT
wCl7KFjHQaEoafmUVVl/MTe0PXsucK7Gj5LZfnTpCbeCeMRw5OdKW7TgguL0zc6iyNhVhlroZ0QX
yscojyECOZGByaSaS5wQEXiOl0JOSrGxZO0crAqZeC9J2XtJ8hYxWW1mCFaC8sz1Iq35dSoFUj+u
ouZlyHqqePFkZJ6hJc1lVZoSUJ9o1asFNnS8QRSVd2bSEF2l6shJG21qtdxrIlm+dvQ2xL4NsKje
mVOE7lz2mIT82qLsiDGsLTy1nWLTUzr8SYRCA3X0q8hqRWD0hc0vhwMzetZI9AqYlK5GShwSCGFL
1tnIfbR7zvz94lzpjOiW+dNcAW3wtCTWFGO5WuCC7IV0VxziEoOBmemRvUHc1WIa+JrEJH6O+zmL
7MR50SuVtQB5jnLCAuyDJEY1Z6ToZmMXmzEammIjR1kd3GmBegbxstH28GO4Cymb+BU6DoFJRkhX
rq+Z7Dl8qvVN7TtFTEO1Lkr9m14DRAqA9zg3plsZTOFDG63RyCHfdxyXknifhqnahLz2TOCk+jI5
WQ0RzU2iCzdSzXS3KMr6bpRpWX1sRieCRkawI6uua0JE2JQU5xoHp/4tAhfC7GVI67GZMCjskWUa
1QNlZD0qDp+GB2NQQ3+WTvlX2+UhGDiWtBiXUGsm20VqOBNQsssnh/ats6YgEysggIvNgLHIrCMZ
xpKE5mp1Xu7bqq1eoBzCEeJsJJ6qqcwJOho6LIWp5vbmzi5yzfRwd8jL1Frs52VsK3ias2aQaecO
STCaEmUyRva2vDJVumfYjOBzKKuZhB2Zyo+U1sHEmyPT2lsRZjF/mdL0rVcVPkLUgqgMDDVr7D3O
nOhtHpLm+9zJ0iTUTEkR8YAoCA/PEVJoluWt4i9qOT7hKOAmegxrUUDhUoOA1+jKeDbaM2gdLR6h
HUEUtPQ99VahBEatFGPQLfxAXyfPIPeNsm3tnTKPtPriCZEY7xwDbJtt5hpd+FbnehE5RephDW/O
V5KikekHTj8k21l24wi/WrRBvbcmLRn3HfSgLMiMyHmdNdy8XlLGvFg1EiMn8V5RHtMi7cROzUdw
B2QAZVRtHWIYGUtVeJuY2BeWubffjLGc30IzirD0EGgKBT63O3KpEYVDT2LaIT+Z9+V4A87CR4oa
+o1e2/N3fsTyncaJ5TYzmuwvDAXu2zjlDLQeof6MaB1+iFI51WawZkLRhzx+UjBM/KVNjpyofqya
8pQkih0ocxq+TWGXPWSVMG9wLzo3cpgjdjdpBQsur41pbw8tNgvKkFQa3Ba2RbAGdSJoxcJMAhyX
mO16pVUdIqFN8aMphyW5ICywvWOWUu1NNVoDvqQaoXZDdHWfBd04yNeeelq3wy89VnT+t6XrFV2J
Gyc0sibcDRbJw346xfWw1Rq3tHYwBvVLPuEQgJ2tpekG0Xd5JQLQineTRvuJL+mreVD7KAWP4chR
A8lm19eNmSc/0jDiV+bayvl19SZrgfN1LL2WMSWWt7D4f1NcbICBM1N4s4bMLf05EsVE5wYWni2T
S36bdsV0XgKDeml7zIDcxuImAOdanmebdMXsC3eeCU8rnFBlnSd/a5p0KXyozl3KPnD9WhDy2CqW
lIlrb0ngkYLJ66KbpjFH7CXENV07jP3Yy1rAAT6eRLaa6ojHDIpjTSSFPgh3DCAhpgyjbnX1rO6b
u36aMtqILNKFPVxEyV8DRwb1wNZ1OnOauJn3zti9qHP0kqRGlHhsUjj7DWq67Do2nPewpQjMCk1M
O97smNVlJhK8iQwz+6IxjYiHlOqJHVB7Uwfgvr3V+DSSitCX2pxcwooQFBCHAd7xJO168A29Cadv
9D7GP2ALqhdSTaufo6KMlwrb1lfNhV24H2fQEgGcrxKcU66BEnUXGVa+xWeb+qmm8FaTosghQ6Uk
lu27XOe3225tvFqh1O8jvOLttjHq8Zimi3UJQ69ZNrZsnMs5HDR8jFm6RB5uV2DVDU6dcDsk8VDg
AUnd71LLIZK1WcXbEg4raDAOCtGO1KG06cyVxFUFrd4xyU5KrLwu0RT5rk3R16yKXBwbDr5j0KRl
PT0oViTvBMhAHBqGbiT0QEnDIZ/IYtOR9Tb9klFHXl4ndN4hOP7uKlHF+BKqMUnpTu126Duyry+M
XsUyY4yNbfl9Y2LWHIB1V/7ctOz1+jSFDzukRtps4PhBlUqEG+9nLUzPsS7qGP8SXMsA8NT0JTN1
5cnAUMWWl30do/K5KrW7oXRtP1/0MyXvnxox7Zt0AczQ8peoniGvKQz3OOw82KfXtSm3puFsLOz2
S69sFzqcHsJG0HcuhyUGcNK0rMlNPj3TlHLRutPwlA1tu4nx1rIJ5O/yzr0z2QlcpWqqP2FRhYkp
I3Tf7ZBWzo2CQcmrmsi5hBRgbtqx22R2FcisvxETSyBGVBOr1JhqG6oVONbS5lhPgM6M3ApI59xO
LtmDRcg35+ME5xClmOcYf44g5zZq2WMEDotLYdPp3IYZJEFMuQbWcF+bEtcLbeNK7xpMoJk1/tBC
XW5sMp/vCyW2ObLZ07FMWvU6jVz3WhvsXvMcPTkubnVM7b7bKIlhXw/KMMCNFJWXtAW8RAM/VB3e
CwoBgGFDee66YXYL3rcK1OaZ+L+kn6ebSbcuU0xgjUz2I/Pj2m+OBgoFRX2emBLBzV1NMnsOdUyh
NMBscLf6jaX4dtOCN009J7YORBjth2K6sm0ZWNVwC3kTD2mQptHPiFNilh1UbWjo5pzuczKj4InX
GKJG3Zf2fcs2UdFJw8iIWQKTMFEfj5bSjwVku+yBknKQWsl3Kc9ssrY5qWRepeQR7FLhehw/gniW
mzw+H1TITL1Iyg3yqAxClx7VmldAbRQwIEbWa8eeqUpqkb1dCh0KZZmdKaLoNr1Wv9oLRwsF8egc
THr4yIrPl4Ahm/guLa05N1tavOzMfAYxaQF/Cvt9GcvAYE0bXZKH7Sa/TrP6ZyuyjRMOwBnH3rhO
GvO8iJdXaIHE8yr2uIE4t+zcvrktnCi5V+tEPxuHTv05NIQ+YpJzAkvGvZ9NLkxYrdokttP75mTe
WLQ6BYVCd0ma38aWUM7atC4h0YsnjQ2rH+PMBvVWtR6HgAuay7srtWndF9uungXFvECzcnMjOZP7
ZptfEFGzc1hn/VyTize0yY81UuksaubCL5x2b6nVnS7S24WZAbPiBBDTOoAS+rnoyb1ovhVa8+oM
ctsL7Vg7KpbOPnAXMiwT5xZ75y5XowfVkSE2PvogRotTDLOCC+AjqBWX/Fz+VY0voPb6xfmRxeKJ
eOMfkMQfBVVPoszAu3hgyuECDJwfMWU+LDPteAjDZlE/6Eb0Ynd19Bal25ypV7cy1q8sDPKJoFCI
izcIi1jfq++RUi+X2LXnO6OMYTlnZulZnebz/e4yy6Y0Tab4aHaHFmgmOT3dAr20bm5FhS1Zt4v+
WNvlngkaB0IOYNs3IwN87Oy8caRjfjH1gCQ08j7Tfmuy8fGMmvBC4ONV3P9IE7cGi7mmo5pDeM5O
uXo1Est9HUMnvePLJ1Rdxa1K19/3kCP4dnbFRS6iu0wHfKSo0XwZWpXZIJdmau5THN0kKeZ/tvln
s2JfzrrhC6yEM6T+0uiI4I2LBhCnI69Z1raicC6NZNq3bOkHTHtJF0HbL0v9YMdzE7jOrP01uzLx
3Mml46XZxtN0xVj5uVTEZlMHaZT7OgICObfGA4FvV5ES2nin6lnlx9VnxnyYUyNktVQRGAZtsI6a
qMTRNX6sZMUA27wAXa6yPNG6Yh7onrhpgCxnXkuhJQDWqR31prPcAJCy64eOwBzVgEIAg7uMgVuI
YefmVSTQYNJm3uqERaUr452VRnPZAas99RaVmoNv5APVsWhkC7Vlqc0PNmA8y28aRVUPTsgcDOoq
Tm9ddc6LC7VLdeXOyFu6xDyssJb6xLTW2T50b6Ec2pyw56s4b/rHCisuD3SuO+uScmGqbKei1Lv7
pYwr6iOybg4DFYx8Q8MQHcVViPt/hzwX4cXlH1R0kdrx9NIinqyZCyoDEyg9HuuyroHI1WHulA8T
b6L9KZx6ESywxBYZw5T8NPR6Ubb8cSZyymXhlvNXQZxihjFjE6cdvnGnHCc8mgMY5V0Xi7rcZllb
vdEeS44MPil9j5dHo4qCx/6tnCyWvL4H47Aby7r/ppPC+dMtRfIoynSwvbQZJ6ovVKe/g9i1b1kG
6JeYRqN6pq6iC5I45WyBoVa1+17FuE/UchON5zwoeOzEEZDqahhmeT3FgneGrcpYDrlOe1WgDlUa
XVEMDXPmtqy9i2Onh2sSxxtO/lN+0Dt34HzbVADIZsqlow9ELpu2OnPPS2h3Df9pOSs0d2gz2aZG
3dV3+lQkl4NFsGikgtQeinS+bChnbF21bp50GpnqvTHR7LCNOwV7OK5+6vpKzz7TGyVfoC/MRZ61
MX4oSrtynK6rIU5ecGLTUbIkasYp09HA2/KMOja7w1A+KV3Erp1MCr6BRTr1d96jRdBDP7i0HYhk
xCErRfMT4LAq6E9y7IxXA6TXc5tcpZzcKfhiERsoOzH+WSUzbai/sSTkb/aS4Blu9QbXu5br2YW0
gfwFcZ+L7s2YW4vCmSkUP9ZpYaFTbphf8j6LNS9bckopERmj1+TkkfmetmU9sH6VLiu424b3K/P7
SVvKMAz00dJfC4MyhZ+GYmn8pcqnIshL4rv2ido7Ez06eXbbSfsiouT6nA7lNFwJEmyPrmmFM+uk
szBzdXZGnTqhlMrslyQUpEOhvPXulD+JbBHnWixmkj1mlf2Z02a1tmnr0CL4xLLkbVIsyt3YJm7h
D5NRU2HXgIZ4tZ1oj9Yg7Ts3LJtyq2v5eJOHeJ8B3Grdkx5b9UMNgfXODK2kJ92iYXMm+qheY8nl
6qoMc1osVDq4dsTTT/kXssqfOodjYJReG+10dJVT6Raekdk1WdgfjFkJSXAqhytpWN0XV/lTs+JU
hE8PVgItiqQYvxc6/leeLMsYqa16WJRaG3ds3a0bN62+t1gXNrTIaZtltsK9XrviDq9ffpyoxG1F
aYZf6Dp/CJ70iuMeEmhoONfQ0d5LJGnpVOyMcyy6bZxZhB7MFA1LpZ7OpRl/lRb3p2ZFvA5aMu5O
2q2dUxl5jnMty6DvHWrKebueY9zDxBKyWSyTL782rfsvJKBV038vkvE2eZl45law56lfVhsYXxxn
h4OTuWH3onWG9QwwD/tbWec9ZchBc6ugSAwI2hTEzWnn8uV4UQUucff5b/ljYKFnwehb/WjQNRFc
3z/ooZlGu0lD86CPRs1lZmIvdFKD/vFViMWmIkxstIOQtr6B31RBrSUeezE1yRPuxp1bZjkBIshS
n1/lD5kOPw8WKI544KssUBzvrzKRVC8gkctD2Fjapc2xb99YYnywsBNx3IqGrQjNxP/8oh+MVDoR
MeyCCYSbcwq+wNhFuCOpNIcucRHKWNEQjwB+YB2RX3wUH7yr1Ycl4LHSHvpHa3uWKG0rBkceZr2Q
b1pfi8vIMb5KyProKQJ7BfDGp7f6yt4/RSekWNZKVR6AqIsreiqt2stHsrEH8NzbQnCUVCO6cz5/
jL/sqO++CW5oJYjg51OxVZx6pcy4WVqlteQBxSoGpBgu7DCtPtNfqcbC9V+AYAyrnDU/mGJaHheq
ptZ6LHIzSmedmJEkpnUbrWbGud5GCsXcRkWj7LS17erzX/vBM8JAgxkDIiTHhVOXxOzYrerOE37w
iYqXsca0Vn0etFIhfj6ZMXDWWGA/v+YfsxQi90pFwzvK61dPGz+SnE7AClX4EKOwdcTVBIVI0eXi
9HuJ/Pv5xT66QTZKK7qZGcpyTuxkDSFDCTsu9VCKBcBdFZG/5DVK0m8mO1ZvSzrv7uWSaM+fX/aD
jwkTP/hKuqDBAJy6OmPDnekmtqnc9Xl2Fpq4J8qC00FFNvsXj/ODS2F0gTgHuGe1Nq5P4LcpyVpy
TJuNPh8Mt2w3jTvSFy0ie4BsXmZfeEE+uhbfLKnvNHjjd1n//W/Xckg8dGj0lQe3N+on3VwQUgXF
JI/AG/cLn+8HwwQAMJwfDP6AltyTSZA9fGx05sAkWFlWxEE7h5/rFNkx4nU6bOIo433+0j6Ylmih
hsvIgraiZU+u2LFMz+o6A2ZhRey4kauUWgpx+/lVPpogwGVhpdSZ+fCXnLhDR6XCZq5xYxmgReDw
jnFFlxRSO/lU+qNijepFkdAmjCO2vHFZTM8Qd61n+P+D6ekimc/DMJk3QxJipqBkGO3QnZcv3vRH
zwLuHbt/unCwv5z8yC4pq7o1FHkwMKYFneyqoB/64Yux+9FVVrAuD2G1yZ6iYYh2ceexdZdDKB19
VySoJI0WfeUt/mjUukCPcAxaMImcEy93XGh9OIatPCy2VPZ6YUzbBUWGYz/mkl8v9x8h+f/vePtX
9Vt517dvb/3Fc/3/A3R/xdf9Z+j+9XP7/PKW/49Dlz8jOL9j769/8t8Jnpqm/wvc6S8UEG6yX87o
f2d4apr2LwJF4PmuIeFsJcV/Z3hq9r9w2NlYStkvmJCRmOG6aujj//qfmvmvtV8Kiz7TrEHevPNP
0Pu/jHp/L900lxq4INnQniwSShglVcbXdDTb9DKFTqWHxTEjAiWrjEDO9mEUyvfMLi9nVm69FbHn
6hE1exLeQ2vw6JV+KefQV4hw/O0ZXv/70r+HfJrrZ/bRLzox085mr9NzvnTHtFaPZDtGrMvEEuK8
KHHWDVugA44XtjAgxNKfO7Tdew1cCbjkw2uT6t8acjT92ZBH/BzPht1EnqY4doAwaaLEENahlfm9
7fb2Nu8XZAmJicGq0lsdquctsVMpDhb1mA/JkyHkUcrqXhbpJb/82yK7yKPdcNqXCF77olUoizpV
v6FcAC/NkG+mEx6iogroGrhWq+oeDeG+KYZLu8hsL4bO501m+l0gXfqNor1MrfpNG2ZrV+bq3bKm
clUjfxl660qiKn3+QH+5JD94oKdHI/aY9PI083h005yu8sbxB2oIfhQ7ycadNI+DYGDlcTAkhOSF
9flSp09VaR+qKDM8Y46CseNAYU6UZsNqX0TWG9q9V4w/BpvsH3q/+tRUAjS/aOuUU3GYcAUEvQ6A
xU31cdMuJFNNchxQnOfchxaRe7lh3dtaqXm4KhEO7cPnt/rLB/nRra5j6rdF2pp7dcwUdzwu4XSd
5wRulekNXo8LHvK+H0lnGg1igWIztB9DwfhlW/pkJHm6GSUgTLNv9pOVbpM6uiPmZ0dfwMtAetRO
dljn7Cj/Lip9BOIiypt4ia6HqPmqsejXHvmjn36yl8kqd0TwVxuCLKP9IqddYR4T5DsKfAGbBeIj
wlun3WYRyBaCb55GS/1mZb3vFnGQkTJZ24RM5RnDV2saiBAMWpwB2rkLUdm1q9tonu4+f8onq/l/
zxmnDOcYxzSZC3F7HMhl0BISRKk6ZSM1jXGAj41C25oMH6e6z0V6J1tOG2EcqXQtWeQ51ufFmlM4
t1+VAN6vdX//nJOdGQSTUTPNoiX3bfAGiknmwJf1VRr2Saf73//5dSH/bUxhULcA8LTwWgFwNHlD
oXmZUC2gMJij7uI+LPs1D47StKHtyoHRHsfU4HO9uIsKYB+pGl+FUX82dLjjojzbkeiWenaePIEr
uNP0bl+l9tvn7+b93v/vH8tS8vuPtSnizgtSznEu88CI3tyi5TxLIKDJNtK2v5hSTpikf1/mZLsI
HaRLsCw2R62aDrpVeVZT8Hyi3YhUY5D6arc1kQi955pf5amchD//fc2TlSoso66c87I5Tq7EG+qc
pRnma9eIczAs1l/YYMMAx4HykEUDbr50n1rmdtYVGShtD/YhIbIM7bYnTFn9njaIPF07/nSribnM
wemEC/wrNuMvovhHH/PJGmaZi2KFi1Mf+2l8qhNAUzp6DuvUIJGWsGolUMityH0gw3kbm3L2HaN4
bHUKsk5kEgTVRZtF7b8XgxKEUXTZaxORl2Ew0XudxQA15uSlSfRbFE/psedQA4yWm65Qv2j8/Q+z
EeWY9+NIOl3DGUQ0R5kQy5UZZdBRUNKFda9K/dGcejgrw64wiFslKXmprS3YJ28wlSuMABcLFiQK
oDck1HtSH26nSj0rOhsrYLoPC1otRIRL7PMR/8vA/eezpin3/U8tSyVfitBtjmmnGL4y6M45NgSA
LVkykiIjrU20sEOJ52HxRtLfvEjLbiurVq+IN7W8IncAi4xqAsgDYFeh154Z9jSNhoVYG++7PUCd
B2VKv+G9I41b/HBBl+BczHcDSUxqp4G9FYnwk1mt8PUsZ04BqwpCwr0gW+3zm9TW7/ejmzxZHcIm
6x1IGPVxdTtaZXJmWeGxsLBNAdjCnn2Ztd95XWemFFuj7c/gyW3LvFS++OB/taB9dP2T4l8JwXkA
FFYfsypX/VwuuK4LNj0WaJTrmi0FYiiuprLQAHtNPzNhvNQ0bWAYs6nPu6LdcSyE8cKpOV9MPtvh
dS5o5UCRQcPs0sg3Cg0MS41D2UNhLIJa9jd1nRn7OSIxjdSLuj0r8vHMWBuHEWTJeo0dc4NW727L
QT936KPZYfbd56FO4LDisDUbEU0KbMGawm5KVeWDdPKDoM7ksSjRVNqot3QATZhF2h8mEjoQp5Du
PuzlAJwvx7J/yHL7MRbZ08gkTvRHdV5EYl/H0WaeVttObHxx9vzVtv7RAz5ZxGy1m/Di6MNRndnQ
dlFz340GPadUdL1BUGag17HfihaPhjL0wssnQsAtJsWAlTjbOmxF/D4znt24ZnuO4X8bh9D8YIcd
22mmE3pmI/z5YDzpgfg/MzG0u/df3Fj1cG7EMB5DI75sxwsgoAiI14YAMNXibjIIvzQnWw9mEuxo
F8eUHuMEhZ7jsmHoonw343ytYvlXWrZX2fwko/zCVpxdQ9xE7TT7esbMgauts419K8UuNyLuFTIn
vtU8s4K2ofem+hE62AGEDpPKbm9R5M8AGu6ssfCXkDwA/Sa3SIkmMFc5L8bXWbcJENZxzOebz5/D
f3xnJ4ttSCMyKd9jezRx3qE5JPl9VmbEx1IrP2hOa6NLc6yvoEX5leWQY8ZErUh3N2imfKYSHO2N
VDa47WC4dSogetGAC9T0sfAEGZb7bsGg8sWPXZfmjwbY+s9/28aAk9RUoH79ERHdxNIOTOqQWOly
EZZxyF7ZuUKuR79bP0BVUAE38CX4kVuRFqtFt11Ja54Xm3Fy7STpcDcVDnbF/83cmS23jXRr9oUa
J5CYcUsQpEjNgyXLNwgPMmYk5unpz6L/0x0qlCBGu2/6qqocZYAAMnfu3Pnt9c1GfY1+EclnIduT
eEmh2SRNfLxsP//ZfyqjH/3sxao/jaGMFYTMx8ZU2+1swJlM29S6wN9J7BBtz74ela1f65g/T4Yc
tn0OcpNyERXlsLqiM+LBroLbspsu0E1hSmySMyM8i/yxszAN5Zx6E1OCQw6TtKiE7WyH75O60bTE
4kgxR5+S2qPXiPi1c8M7rGBCTwtxJiiUNL3QtQpjbgU5UoaPs1cJ1EExxPJN2dLFUk/JA6b1NeKy
6ipoMrmN0uain7JXTsTuYug4pYGkgFl0qILwxlHwxwpsRBU2Qkk/1FVEOpbRHAKsHplHp6xeLcZ9
g7i6TVuSaluGfg+kwdOybPDtwTkHMllJemnK+udoEVVqdWxeyyPmY7wvetQ3TTNw1jrkwej1bRpC
v6qwhZXd22hoNfLZEgDd2JS+W3SDL0HI+ZUUL6Ixj+ms3/eJfqXPUcXuRDdvR62/MorCmwr9nLXZ
yq7kX6UuOZSFYSdldkxT5yXq22/tqZPIxBR4K7XoDuLTi6bZL7kW3Y5Z0+5hqxIpLQUtX4GRENy4
O2C136ckfvh87K7+okVmohNyo9EuqGRUIr4VU6ISfnqtfQz04iJSrOHZ1Nxqi1jD9CNhiG2cFMNF
VinHGktUe0+AQeU0UzO6DoM53tddEJ6ZVyt1H7hm//zAGgCJtmnV8hhGKKpVWgI2pt6Eez1DFEES
BUiQg3NbsW5bYJx0B7Togelt9bEZQFmVjcZt1El1pwydRj0BeULJQDyzwqzsL3Co++evE3MRO2Un
+mNhpAdtFtichFtVca5tRx4spvpJQAYmw8tFdP+XX8v85z1zLceHIJuGYxCLfZsGezXHwo26LH6E
Dppudd+47rYy4fyNtCUlwZcGrokWo2coXXo/Z32+c6L2DNv7D/zog8C3PMLjo5tDJcR4RLv4Rcfo
zdNbnHxlOt4FCTLjtKGOAmz5DZDrJQqugx7JR7ooER0bs+nD40x8FIs/ZQwOUamT75ajnDmm+NMj
/dFv+/fCp5adMnbHLrKiUw0n/BaQM/8Wk3CPdS+bCy2sBMJQfRfH/WVKNSxrmm+qKa9Qmfdez9nA
Re/05Y6KQXwku8TdHKfPLXKBBxOl6Gwlr1gQBmBZJ7+o2jP2QWsrtrNYBINMQT3QOt1RVP0Xk54l
v6HTZWwV+irr/FWk7TcasLAonoyjYbTfbeIzmuIgoqYQ3dBedd3EIZTPztZ34cx45yVoXlTFb2FB
VntmJJ42WR+93sWaZ5XKHCmD2R01TOtQyCXXohqhBqvFL73C+EyX4S1ZGXqfubpCqXglwARtUAbw
y/CO3xBhn2aHBasKXuya5Kwbtkqptfs/v+//quD/9P/gwfv/o73uaaH7rNKf0qv7vfhHif/0V/5T
4rfN/8KzgPN2nNWganN897/tdS2cch0DThdN8pzHYqf7f0r8usWxwAkkhNkSf+NUyvyfCr+m/9fp
RI7NN6eAeCKQZ/+1ue7/JOv6v9hOk567vQQn7Rc4Jm+cvseZqn9FOfruRdz9Z1S+L9efcv5/jVUu
v1hHlKKd0dKPhg8B9ctgGr9i1HFndp0fLwNcfLEMzAMu37INDF8Pi41wf3TyIc2vhuERhdt2culU
INWwijNFj9NVP3qUxQIgkhmZ0gyIXUIB9CRK9DELX0rqp11wZpE5XeqjWyx2TpYFCT8NuIVQ8mfM
x75kaY1T/ZlvsfYAi7CMurhC6ZhbvpFV/aZonNCrK3CPQhu+DSaR7PNPvvYQGg/3bieh940yGOiL
/KCk6TG05cFQnMlL6F38uxss4l8aiHiQncQO0BpvS8O9jPXqxtHm/8QvrL3DN/nBkF17TcvcFo29
Sn3A9DXqGFuVFqRNaCvN77KkhqsNmX5mPP05Q/vga+uLIhrn4L1aJtzI4tDA7N3daRhHwy8byWlo
TB5on03CXi+kRlmPh89f3ofHZwB2FkknqnoY2qFp+obS7kYZHdG079RuYoOZHuVs3IznnFTWpufS
ekYLAODVg+z9MPtdWyQYwVNYGsiABzwstIu52ikW6S0qy88fbeXD/TngejfwwPUirdPz3p/dH2Vl
3dt1d1Crx6E4MzuN0wD76IMtIkCuhDE7H7f36b27mCCIt8qDaV7Rbuy7ADeT0NxjJuD1yQPNuLsg
oneOg96LoPndqzu7QKfURJtRFg/g87cnHYqZX1thDdjiOo7EF5e/W6XFPjWfMTp/dTtjW5pIhOWR
PzF6ditpujNj5Zvq1jTSPTtcEaTKpZt0vn0uz/04BzoRmBbTF7ynxZEgnbhWGs5U4v6oFUXsHqEE
No892o9rex7pa4J7gMRmuIZAOL9EhjZckn00uP9kIEp2/agb3X5ED349aENzi9wJqXLdqsEhU+vo
fhpURZ5J3Na+/CIiuIjHSlAKs48zALJyZ5uZPUccL8DKvc/H1mm9+ujTL4KC0scF+mRl8tVIeTZQ
KqemeBjEfO8MPSW2c2dnK7dZOm4EtanIqinBHwgaKmYqL+go7+isgjTdH3NFO7eDXws+SxAbvhIW
PSWs+6fg00bd9VTt4A5l4w4HwgusSCqaY2w6VZzozHK9si4s7VVn7NCyxsg5E1frq2B0vkfWdDmr
xre/+kJLTN4UlqZTOCnRlLo3XXvhjVkYNAo6clco81d6kj+/z9pjLIJAaBtjz1GQ6UMO+9n0xQFg
+eUE4ePvLr+Yfqf28amtC3b8uILR7DhfT8MMIP9MDFsbYIscABBZRf2DDaBqpneRNj7JEcw8vk0Y
AHBq35/Lzdbe0iIJSOpAUuGkcKF24cFu7Wsn4aQTjsDnb+nDLRBytMWEt3M9Y6fIY2Sg/41sf6qK
WXZKq8GziX+vG/m5PCOcX3uSxcyXiI3tpONJ3Ki/6zvOci3cecds9/mTrFz+lPm/z5YiBUwKUBMu
r/4urSzeT72xC8Xk+H93/eV635lg0uKeos0gr4JZ8cMgvjmbTaz9+tMwe7fk2p2qpUPPr3em0rhH
QZrttCmejrhAll8/f4CPz7ZoFjgF/Xf3sKjNToY+mH4ZfIuGnYjU2zY3Ntp1S79KeaxpNreAdpC3
wIkYOIf5/L4rQ2wJxIT4RuNOPOLDU9zSpdoJWE6ExFx97qrOoxK8OZuYr+Rkf0Co756wBYPURAa3
ao4IK512FyTmncaZlMwftDo/M/XXQv6fF/zuNmEYdW1yGmqTQUfhqGY+AMd9Q7etSQ5GvQVKNCAU
Z3qJp+zt7NOtjJEFWet/ybZtaKrT8Vew9RcZvaGVuILycfH5Z1rNMheRJhqqsoJ0wuVlb2/DuXX3
+B78zvsSLklqyV99pHWHtHbay9jiDIVV74xx28qDLXsRgqFxosxmatXUO2lbRMtlRYe6PFeOOoX8
D3KOP9/x3fdyhFL0Y9oxdSvnOp/cJ/y4z0Sdj2vPTKpFVBNlUsV4EzEWAuO71NXRszvrUunN+3xM
r2aaRSZd+6rJWvzZmWAr4ec5qWnDUaNO5psWNbZp6Zk5vjIBlhI0miWbVE/ZMjZ68qMyUlhMsJkq
+gDr03/Ytf2F1PfzAXMKGx+81aXGWKA9Hw2E037kdpxYhe5b1uqv5fwl1Zpzi/jaPRZhMerxDjvV
cnwMvl+7WdvasvbKWH8+u46vvbHTnd+NjR4vqXIo2cZpmXaNsQKCI+EJUtOTbkTZnl3HV6LgUtYe
pmPW9ZInSWfE1qHxGnSmBzSHBNGYAt+mUx4Zz+dfZm0qq4vcB0cgmp8Cm9yHOKSLcTcajacGVyNI
OpMNltPsLegdZyPTSjK0xDfyDtXeCLnfGPTPakl7SaR7s5bd0MK0HeSZvHf1sRYRyphtS8M2zfSD
zKWN1bmHkwIJCaBz4qBVL25clA2dnuw0adXnbnrKhD4a5osMSYltVdEV0pYpLZFcdtu6TzpQEq7Y
YoSXcGw03GR2/JCqYntCL16iXojOpExr73URXNJZG21wfRRoTHGbFu4FKdR+KCY/QOhx9ut9GH5h
ui8yJ8fJynGCkYGQI92WGRLIqbrMKtv/fDR+OMO4/OnP380wamRtxyKCPKhPkSnFX1xOVz011h6L
vn22aQGbrPrMyP/whXGvRbyIYzob9JiYpHanblNH3vzJAtkAmNC0NmersR/OZu6ziBpEpFE1FY5e
B/mQUDVwoJxkE12XJ7WLxCGtBcqmHD5/gQuO+/+Ulrnb6cO9e4Om06qDe1q/RCTNLSida7zInij/
cPStyLtYqt0uTtUv4HleepUGW6WMtpHa/pBmrnFQP57Zu388Afkhi7gyKjg9SUyvqHk9y/yWPa6Q
wSFqX8b5VVee4Rb8gIPy+VOfrvmvece9Fhss1coATc4srHiVywtNB52Atmb/+cXXvt8ikvTSHhWt
PK3acXslMvFKy+sbMKt95yTTT0HzzNYatOgiMqJfn9/xTzLzwfPYi2mg1AX9IAoLjeJO2I+pXqBD
YVY5eTvttGLlS2uqG7ZdqbqfgzOJ1cpjLuGptQQsNkoOmvUYJWymD/Rb68+TBTewSA6Onb9Cmjga
zhydea9rH20RLIcJkH+TnIxsbIFkok7v20w7Z2W+OvwW4XCg1GKaFUJDAtUBVOJ81bjxr0w6T+qQ
gE4zxO2U29taJr8Bxogz6f5KePxXa49qNtnY8Uwi+iYmQ6OSDa5OKuWZWfVhjoM/9mJgqIPuyDzv
LT/v5H4EFzLUyXU0uP7fBvilBiEPi1jYbWz5OrpRQCp+3FrlJknD5swjrITdpYxAjlpLZ3/EK5oj
z1HTJw1CqoydvRale+Akn0+htRe1CIPCSSsZFKxTuHlukMYpvtuEh6rDEfBsUWplxizVAGIcOpf9
iOUPzk08f28j4DA2aB0ow4oN3Y+ygjz34VcWxmVjbEPHLWl6x1srS58YcAqn9k2vhYA4VUbY9vPX
9mej/UHkWR7Gj4ZCB2rE8tEFgB7ZNHZGmHh44tFVAir1QnHKwGvbTO4dLb2wFf2QosV6GOLJ3pXF
lG1trbXRhmZ/FySW/bIYa9WNW1L4sywDTRgqbQ5Sgr8cJIsYYSpTngdWRCoa6hwEjVp3X84Fqa+h
xDvZ986ZIb8S6ezTAHq3JkcYRjuRQWNSWcL/QtKT39nwOs+8opWYYy/yi7JQ57kVBO60pjultZ60
MT3k3eh/PiRW5qu9mElB1xsDdRgLY8t813XTCSzzEjgsSxQXjak5fH6btXd0+vN376iEa0M7CnFH
JJOJI3Cg3kLCNn98fvWVcLDkbwTTGI3Ary0UqsFPw55vxzg6KozsswFnLfFaWn+VWgEiOiT/ttNk
29v2D7g3UFcNPHVHknKFI2zT/Ok2qGCj9mhQ/GmlesVLvMnLM+9wJUgsfbnxpc0pL/CUFb7cG7CB
+7oJr5Ose1FAAGzyQBu9MRFnkq61d7qYPTjYMvBKvlgXinvlBI9JA5jNYY6hgZyC9MzkWRneS+ej
qoQCIOPU8gsbAbqothFMoVZtzmi6VoL40qAqwxJu+KOvM80MK+RIwiUfsHKt/FljqAjsOmn19MpJ
lGcm1NoDnSbau5GeKBn1wCK0fHh0T0lb30OghuNVAqD6fLCvTKUl08YeSzs09NOMLczRC1rMawdr
fv384itf3VqEgzQP7ak2ubjeW8aNSLLwCFp99qIGNrJt0sv8+X3WHmIRDxK1HdwsZTrh9/7aF/O+
LJozUrm1D6D/8wMY2RykBch33JoN4GSa+N7GzZ3uPnz+y9fekPbPyyejFQHTpnpjwjaEDuwL1Bi6
olx052o2a3dYZM7Z6EJuQ++E/ri9FkppeDacKyew3jr3nJnI2j0WsztSzO4/24HOzXdw4h7iVNnI
0rg+u+FYuYN5mpHv5oEDDiUmRLJudcENFX6FQg3nCSM7js8/xMoQ+tPM/O4GVaiXvZnpfIgWQkRM
o68w5O/Pr72yKpqLSTwC9bLwU+X0wKA4pqV2ewTu8gzk6Qq3g5cwOq88PI2bD1Kyk4Dt/XuKqlTT
lZn3BG3D58CYvI/szyBrPuVojXaD3v+Ub4bERc38y3e3mOaqgZ9CZ3PWpzRTehxg1e3Qtcb+52/v
41MRzTUXs1vAC+9jm9c3QbUnnYUYTEPseFeJN4qcHIlTeUa6ADyt+8sPtpj0UaXoNI3yFk/7Qa0y
vtaJex/Uio+x/fljl5UV2FzMfXraqgD2neGPUcqedobCb6nTRTerF7Gtqxs5g3DEMuPMe1y73SIQ
QLoKQ7SKhh+mum5vCkNrfpau4CyrqNNj2UzNtQ7PDeFxK84lzSvR01wEhhFW0jQniuH3w/QYtdFh
UnGHOjvw1jbuS7fnOhTA/0XIKbP2JqTlOdW0O2WzYk42w0kDqLTHCSuIPDgjCVt5iUu0CDAiECgG
D5R2w1XkBlftIDCgpa/Eyl4s8jfb/fX5sF95dUtdpm7QGtbDYvEdhwY6S1V80KT9+Xe3ElGX0kwc
cxCZAS72a5xBN1lnbpXK3g3GjOYLzO/nD7ES+ZZOq40wor6uTcNXpcigJEU5UgOgDMCCm73aFu1D
qQ/pmTD08Tk04stFoGgrUtmg5ZW1dDdsu5we7riId/3QNJug1F7BeT7h3bFtIVQi9L3WmvRXPUfm
iSV+8fkDr73VReRQRlRWKSHMH4byucv6bV6WjxCD8Wjpz5SN1t7pImwwJlQLaKDhl671A4jl/lR2
UwNawNLk2J5TIa49yCJa9CIzKBdxF8WFYRsaHWBymjpNN3k5uw1aWXONRXTIaPfXQ2nwskL7gQLJ
DqOTc+KAlbe0lG52fU8dotEMH+J65KNPQXDk0Hibahu1cQ4lOoXPv/gpA/lgxV3KNWuw/LlA/4Ag
rGqfIsfObmgAKqlR0gJWWxlHfaqhHeWgu/dgRvozA21tVVxqNxuXxp0Md3VqVftapUnSFFv+NS+e
4aIB96iwg1C3wZicDxlr4Xap31T6FBpRiRlHgjtTlaBGkjcgPjcd/0iRdEU13WFg487lrisDRD/F
xndJWavFdajhAkU7CfIhXGbuMZc6syNdu/YiWBShmZsW/Vl+nE3ZQWJL43Eu0Jz5PGujYhEHpExo
w9RIidq8/mUpw61R0Uet6KXX4ymnxfFRtYa3UDPvPh+FK9NVXwQFNwmMXDvtI5RRP3ah/hKmaF51
pSu2mtl///wmK0uSvogJgxE5Mm65CQBfCPL6JXakl0379ndXX0SDSrruOBVobAIErH5eqEeYoAUw
XPfM2r0SEpbSTdNQympCQOE3JzdMJ74hOZZgB1Agnw1pK99hKdrUROg0hsE9lH68jrPqIemqF+wi
v7Xir9T7GoDYf06KRAeCPlqordxK24GrHbBuwVUNCcoZrS4m4h8+BtC8xcQLXfjPYc9xJyQnJ7gK
GwuHhdiBnA3bqMMbEZsB6yEOuzTyBJRyeVFIfZTlXuvbrp835TTb6QjkKYELr/UjNYvEENEBmsD0
e4oLvPbY0aXbMHSxpJewhoBoKGm7LaeiTL0pma3O02WHhtkclMLLlS62N4FV5s9yTiwH7FE8Yg4w
95SO8H8Lfpj9VGLqlqbDl1Et0/CavNDuNsHJeISD4B6GxdTP9m8tzYNol2dJWh8LiW/BBBrauEmi
1LGuwpZON+C2VutcpkoRhXeBO9fFs13n9nCJk5CU+WbAtymAAlLX5ejNOXy4K5tG1QInAtE62K0n
3YxRVisFo1jPcAugewdmsxyssHppJm1y99PkZJpXN6CCvkBcqe5yycHM7eyYGS52OnyIIy4niXpT
JLXQPbcM4/xKwS5suDPrqhh1vBrSygQ3JaTbVRiw8TrorM/0/qqrMWT9NghNlIdwog1YbAb4/vE9
/ihDdhVpc0fjDWZCtrzvjC4sr6EMsV/DR2/oxX3dqUVzyFXMhTb5KJ3mOamziWZNvUt0iDl1kDW+
EYXS/NYWylDZmzrpaLvcNqqNq5YX6mkzgIzo8tT9OZT4QP62u6yunnSbfO+qBOpd3GKnp4CdHxQ3
v4Wl2vMBnD7FyIjOjr4AkRJYWObxI20jzz2bikX0hDrClLdhYjoJQPBqmCGB5K2Q7VU6FpbznGq1
Lb0ObyRMHROVt0zJJgZpBRYbgxMrzd2HsDPFgDgxL5NruwD+7Q05xji/gMgE2IG2VaHLb3pdNZfs
jhwoDXljOhaVWZybHosgcdINuuxMPIGl1rVtKUNcnptSTaAC5OxsgBFilDgWdP9iqTck8xadZXtT
2Vp1E/axAVU4zN3XwHDK8EhPb23Qlh2E9cwDKZieBRgRYz3j5KeXU+4lb0HQUznUzbZNzfgFmz7Z
7HU3V455WrMhteooV/2pLo07gfnWoXV6PJuKXCbaRkx5Z++kHqa4LxiKqsFYz9Teh2QXSExNshY3
tNlyXvO4GCa4NU6IF5VSOx4ishqfC6ntAuxVXzmaVzct5G3pFVEbwyUKhnraCCcv93U56F+H2prM
TWOCDuB4JIYiHrSQfvelaei/4rZXvhZWYj3atSvlfo6TOdiathHKC1mVOT+lxrJH7U33SZ+APReu
NYy7hjNZfB6x/9txjjQVBxFVzWsFYvEYd1H0XUvFH3sRiJReNliDfmjdIJa4UMZYW0TYCPbbOctp
ixZl7tb31eSk9xgK0ENXD4G4G4MU4XyDXxi+G5mTfMejRR6kO5f3QYkL5sVkKkG/bfHmzBp8fyY7
tE++hfZQ75S8mMpdW4tp8FttoHcTv4vurQ4LXb1Wo1QieS7aKrkM8y4usekMuuFQJKnE/0XBCE2f
g6LxhdTZcyeiOhTOUL+JOeTt5GGybZQeQy5s1zgwk6J9LiKD/z21J3gsST/Y93mRCgXl3aSrO6dO
8uQiFIP7I09gdiL8ktFv9tkyecZ6ABYgaCegLW1g3ceDrmc3Zke02QZ6qF3S5A8vGRDC9AML3hs1
ngV6k3pIrmGZ9OMlNbFgwBnBHc2NiYVDBGhdid6S2nRvbCW9kZgC5o+d2YvbppZYkDW52RWoVfrn
im3/a90aylHXc/rmM4Jqv7UnnNk2RRzYDv02idxFI9O4wqnCM9Pk0oSmW4JaammsqganLf1GUXGv
sOCb2hD159C+sqUq5meGyNz8oI86Sw/RgN8OrmdV+BgUXQGm2AmL9q2Z67a7cPGkdQ4BOJPvMdyf
YmdNJ7MsI2pa574rzNA9jE0rXkILVMXWUCf+jsSs3oDopJ0MC+tI6TYls6H3NOAJV6FZhzTW27jJ
eyag13prUxbGBGGcRehNc6mX29YM6N5uUlsHNAb4B+cTR6bDgwUD/AQXzIJrkNX03I9tXCdb0dpd
y1YxCyba5fg56Io1QzxrapdMO4Zcz3DAyVu/jHOUKxu6sqz+KncZEG8O7i/1to0KZwbzYKX4IRlq
NiAZS4CfBqE2XCnWrMiLqkmHcIN3Xw2PLospvqeJenmytEEam7DabCf6wbAjp5kawkuC6emuVuPp
S1unxXOruLGB/WBJy5boQX97Q6pF+q7s4hrzjSoosSKKqui2GNGcH5qSRq+vhrQjonA3fE0maFpe
qhZFtW0RtuaeOQHA8+k+c6o9uOVp22ZIqw50OaaCrQt+wlD8JMivSdPT5H4K4vo276dG+njuxuOl
JTQ1wKmhSrHJa9LyQpZlSJdeRp34KanC7n5sIunuVIH/AS0BQm2OESdP7T4YgbrtOiNxOV4bqazc
t2oHrC/oIiBrPX4f3XU710HvWU1IN3ZZgXrY4SvKgXJIHVfrNiyY4XAQAHcrL2tz3N5GDX+dXelY
bXWj9xGYHAAiQDblnNJUNcYuwPzWPsm4KzaB3e8JdwuUmYyEye+zhg/WBLDTt1UVaqoXQ9/lfxWj
Wr84UYD3RSWwFtrieznCe6zG5klNZRl7czTrVzXNLv2Fbgb9r6FzkCBLIwCHhddG1V3iHuhCJiHk
7BWThRxsRmNOT25dZ+ZGatqgekXYTvldFfX619IstYSTWkWyGrqBUnkOvZy5T1kDT9umQTe41xWw
QFDc8Z0Hgh5m7hbX7zB8CNnyqDe5a872hqUHvmYhFI03kGst3Z/4V24xmQlc6C2ueOlsZeRLZ7GV
FhdKp8KFKWJyJM/FcUxH+QhVxaObG6hTPzbpLdgNu9xEBse+G2vWXHAwbpRmlxU2HU8lhHnbI18s
9jbg7ttkBL6Gd1QZNw+zqIcHfrf6Q3eCCYw2h6/xQZ2biCQOB6L+59xPjuYXI9a8mzFvh2mb2HFj
PyMnsOoLi6+f4sSFSUX4o8tbu93NMQaPm3As3CfTweoW4XzEYFaAPsfepLRqsYO5geixIwJNlzR2
dLVnhIVWbbMOWbBHLKT2HxZjT6bVZMVlTiPDC5oNh7Jv2SErrMp27P3ELsfvroYdFM5oMV5kF02f
0ZnZZG0h/aZOIQbwW3vX720mLPtyfBP8Tq+U7DbS+nR8lB2bqst5Ovm9auOU5odxhIq5rW0QdZQH
BAZuooUp7c3CqoyLmLIp3Pxei5pLt22n9kLMFtbKA+1t4TPfXDcvDfLh+g0b0F7bm5YxV99TzeJA
RoczNN5NZjSJe71XusinnQH0RpGo+Q6ve/FVaqK9wd0rabaaqEBCD2qOuzMMKM3cZgZOZVu3kF13
UTZjQpHOSArl4EZBZd+T9Oj4FDtmXH9x8rksr1NU3KzuWFheqU3U1juVK98UwUwyk+eRnn1JNDPv
rpICZsRXJTOxhOqBhFi3YmwH52KC8P7UYw5RMs6y8lb2YFEv6jamIkgKJ1IPxqBbwBlyASRRXVTd
N8jbNfC4WMzgeoypU64U2wo4oi+b2PHmrMrwchWlnNHGmyd7JduoMvvIqKfVVEPaqWC6FwTK3Wi5
WAQngcIM4mMnkZX5hct32sEknwYWH7pbNsJqO7xRI6N+MvBlZNBxXjjK11LivfjTpYMr+AnpRMyY
UDJym98afHCp+nNuY9q7jV3HCrwuYx0BlCpH3W8qILkwUdzhEsNJlp5sDLMZp8eQjVQYt/F3I7es
r+OICsUflTJULa+wocjg8KIP4Y7UodGmra7wzwA4GWXw8TIwhkpOd6JvlQhvy15PcXgmFkQFH7Vz
dM1LSNDlVksaMuUWG/MarlyjuH6RsCpt9TidGk/B/FbFyKYKQbLHo95vejZ2z33KAea8aXoDi/Yt
vmQq3hyWHVCHAoaQTcZXgWervU3oZ1M8YJJxeNuLQQ/fCLN4AgwuY2kXYS/nHByzh/yKK85Yu69u
VGvNA6Y/hf1QSLvMvMa0ipCMNsRoFndFgp9NHA18E7PYk1HfROn6ms9qxZfwPdxHWujjZC96va9u
lQYrjG1PhEmOUlbD46xnSXtXFl1k3Jdx2o9wQMpUfesg7gsfboSJMcaQ9rNXk971j5y/qCxfM1aT
x6kZgn4fNYJ2nHrWfms4gKobEDrjd1WxxSOwuK7cYI7Z1PRHdHqxzWRnlJf2MMRvRTEF9Ek0Gto/
0kWZMgpFM3JINmDAl/CUzqYPmxIpiUNW0JndV0BRiHT0vnMuNGt2fmOZytYIZ2Pb9Fhxx8bX09jO
rjG3PYlF0qqTNH1MbS6zzZwMuCfSYGzeJU5Q1jgjGeNG5fNuh6Y1+q1mVtqd5bZaQb0oKPVNm7O8
wVEtTMzNlazTNlHdsOglMnT1nVbRkOi7Jav+zxGeeoe2YmwMr6gj4TK3MmZYWdY97nGKOhcACDPz
VoMG3dyZ5YRNpQ6zFm8iNmTZNp7bJrqcRzyfiW9ZpG903NljP2av0x7ATyvXODshbMZ5eXCuGoPc
sMS4Fs+nTWOU1ouZNc4vrIzU9lUVTTPi2EsFadckBq0pmjQxQOvHwryl0yYcADv2NA9wCbz/ekdx
sJbKhYCYZ9IoRGKFQVt6QeEPeF7VOVhSeajVxLNQqXLgUziZj6mwqQDUJsPby0ZLOgfWG87NDDPS
DxKDNGufd6nuUjuwgtxTlaqOr4eJMIeiCyvTjQEX09hWgRwoywJQCy5rUczZdhJkqR7bCedhiCrX
3qju4GDQ5jTxV4uE7NDKoNa8UMudLwFiZZOg5EZPVVhZL2lnp6Yn1DT+zvnK/OjQKc+PHFjQ6SA1
3E0f6e6d1QfxN1vtMrFVhrQ4cJPpTp90Tk1Pel24x2C9M3wncX0KaBQxQ2DPhzzBxt43oKcHXpma
1WnIOmazm0kDwt2IMVrIOtfhSDcEhMyjQsYYPYa9gu1dmZakOVqjS+M35a8wesw56QY+JFilqA04
juXFgHvTmxR376tmgn6F1xvGgnia2ZVf1xBoH+gjUAfPVjSibsCqVXTbKNZMWLQd5uYnwqUiKNso
Wb0xRyoWePxGeeNl7MTpeRn91JU3mDlNXwYt7S7CzFGnyzaURf2zGdWAxSJv2/CoTJjzhqxfMd65
m4STlbtRZTfmuWmVVxt8pxTlTq+m6LrVI0f1wra0D7OD0dQBaq5tbIG8h/GXPJyH7g4qoUF35Sz6
0eviMLyHT5NPnAR0+Y3Z9Do+qpC+J8xYcPHQq4H2Zzw8O7zoC0RXZsBC2rpuld4VhuH8EHmWxbTI
k5lspBm7j7rl4FQR6CXmux0+Xd7cx+MzO6BigMXIiS4GmonETq22rdIDpz69qHIYDoEC63GTuUFy
U1Lm/p0J264K9ryCaBFM2Zxf5vh/jpd97bhozmbQ6d6UjkmxBUisaOBn+WZ7J8l6MAwIkuLg0TbD
0rlUEiXGCTrNhlO/2agctaDrSt6m3b4Vzn9zdmZNcuNItv4rY/XOHnAnx6b6ISKYEbkrtaSWF5qW
FPd956+/H1U1d1KoZPDetB7rsWqpiADgcMDdj59TJQH0Tm1o71C8naqj0aGM2Tnj2O95x/n3kTZo
N4bvPnRd6EJgNw5QcuM259tGj0rtJs2N/CltLPvBoUD+eXKQf7vKQ5S1T7WaChPqbmvqjjNKLy16
NkMEp4SuPxitDx1e7dsTPNCj/UnLhxzmfTSr0Ay/mELiejP/PugcCUSMm+GTIKu28xud11rr63jO
QtwFvmvd6+Ra+33ToPzl9TyfHpHuHS8r7s4HZ2ob5TKzRtJxqeUPD4iNzFd9Y9MLPvluehWUx+8l
DHDtRLPLaIjhYB9bl6oGCsZkHUM1Dt5paRB+Uh2MK3IiyK5Hw+yORYGe5L6OSB7t2yxhK9Ba1e8Q
UNTukBKevvoklD5k8B/eTyVydSfEoh5dKk3TUP80g/79nKYqScw2CK5ic07QEK7M8NqswvCSjVF2
ZQPLBH24Q0Zw19Q0lbD85gdfmcf+YPF4rvedkkL3veRzfuozzROcBp18Z2w07ltXzOo9ck7OvYLA
fMOtMwUNJEJVwjmFO+0hFsPYXxBvI+MZRsCnd1Taqs/QWJBusH1dJxOcKQ+qq7SX8JW1cFuggv3d
MOfpyZl6dAsz2q8qroTM+ZmDyPxhmH3Mv2pVfQI3Y4sGepSTBibrFWrvtIBkKEVX5IUrLYcncsh1
eBPTum79Q+HaMYiawIR4IlKn8aYbxyjem+SC38MNpdMp18N7e4/g5PCFdBRyjb1VOU8cLO2EJt5d
jhztnRurya0+132ys0q9u68sN7jFXdvfksz2rdc0b5Dclypfg+rkXHxF6U2Z6vl4oy6GiAkwejN9
AjI01Z/sfEug60W8BGNJdTANaK5KXq30Em2uj+kcoZAsZjZ+IeZop30CqSva2u7G1F6sUDGcVAZL
8UVdoo6lZ+fJTVnpni9u4LvcqLy/DDDg81IBDK5YLpOWzwNgJCwFSsAD7t7V7csqUvTD7AeHTB1M
NEwd1N3t7hqdm8cI/e2pfQ0ckV8gFclCu4WTpZlLb9HF3Bu0ayHIHcCv1QXH82W4l7HJVPCWkuaz
omtj+1WRlHQOZMbymkv9xEsjgUBn2xb6fkC840IdDOhj0OBGJjaAd7IIfnQhCxAOqrWLFrLoRCv1
LVD5ig3JDU4+Cvd5o1WlR77lZ9Za74hFySK5xYcoNK6UVCHmmDa2eMWA5MamiYKwqiWMZWOcI9dA
IrQLopQv5xd3pa4mw+/nflCjEfoYCJDQ0CjFEaQ5SsNvy3oLGv9yjZ7tk0p3hRs3RmLWABBKkjd1
dRwWb8iLAF2MXTcpe00v9tls7Alndudn9TIWgTFlj9KizB0g7uQhQyOK7EjK9lTSdaYFj9ByTVAt
iYwdQyyU7ueNMRcP8g/cBWNKniV3SiLFvhk9W9UWEZND4yjkCm/9MaVD6Ih+qEPQCi9TWR5F+C1r
NyxkbQslF6PycitdRBo8GN0zRFkRu6ojJAiI4ee3nVZsnsPlSL80QcnZWPWkaJxDBgqVqxGdRiZi
ZLeTm79VGgjYm2lfqvT6t4fzK7o2Mcm19LMa6WpfjF7OYZ9DlKw163IYuRbycWOIF1ERKNpJriVF
y5DYGnxeIfKTiMIdKMsDO4Vj8XJ00uDhyrOtKvaL5f5FPu93PxYkZqmoUTZ6lqJeMcgyJm3knh3V
j2mr7o0EVtzqworjN/w/AY+5+Uiiafk9il9cz+5W7/DarKWC/RgXdmMH/JCogMvPGG6p0R0YTCu+
EJSnZbE3zI37b22oZW+f+W4jH622oavQ06AObKnk5dq3nmxioYyejw+YgZWSvzxvMCsUFXQN/T5a
SJwgOi0ZvUn56ArlsrSsxQOAsaACA7UqGGMqSS7EfOhjWPjsEV4KZfoahZ+dLXWXlcvBklwPOaNs
ad8bPfLsHsJvXm5+UrLsGGjvLOs7Mad3frK/UCIvHMdf/ObPljZW4cEP6xwfB6U4mdTrhDjIzNt+
FxbD90G9dHU0fcQF4y+WbZNV7Dg8RlBfFW55zIZqn8B7vBDMLeZV1FQ2WKRqMO86ql1KaF45NPAy
zr4tfkAtD3NcvdG3suagLclppb45V3VQ8eN5S+8098GE7Dwyoxtdne9aarkWhwErRGf6sBzEjTVb
NuGlNZNcWOC4hMOLC6vn/oNtzd6sYx7OeFkYrqep/oU6PdpDeQhYxba9HeL8o9GRFMHRmTf2hBg6
SdiY1vd+rI61Gp/UsN0ZxRch7ENjfz7/K1fNWHJ8bif0NHTiv8x44Z/xv9nNMafrfrHkxWY5MsWM
BjqZs2l6HNGe5jqhIX3Til9u4kYpTvKMoVZBkyM4SnNzm0LLTiJr1xR3LmeW+eKfQv0LKQEIg+Ep
hGZ+Y+rL/r+wQXLXQ1rNYU02f/SUjAqoSBAqtw8lXqpw3uARWwyTpajzCxTnq0My/NgYdzGAl8aV
XCIC6DkY+3b0RjV6aLKPqpkv1IlDab3T61tED/dJCqMzkmMOZM4bg664Crk3ok6RholUXIViK5Dn
3RkRKDYOMRiVz406nWDA5OFgThES6tzqU5t7zLzs7JuoE1dmj0pSnhb77etw5XiYkv+0RVuTMuVi
aEPhegF4zsOk5NGbjfmuXOhy3wQcjlGVz39fgIH+rfCNnVXbd1N8i2l1enarD7fDcLSQJUFUnCPn
DOodF9OEQN7537D2E6RHmjXFlZ8Kf/RC7cnIkgdrzk4IgHrW6ygLVbmHQhNWWIF9Qhed1B8d1e7P
oihPmNL5378W8cki4WGvKbmoeLFgCbb42cOMCkKIO9yG+5NjOQD3sfxfN/jgcsmJjZO5ZquSTwqT
iXa8LpgIwtx+X1nT+9YPvjqh+FBOwUU8VV813XhV/zv69pLz0aysmyh0TJBzduDwnLt5cNFr1J37
hRL1/Equ2LrcOBFTt86cxsTBFeYHYcVvN58hK28euVFiKpE6bB0CgUzXb9AbumCFrrI2vlner1PX
X1hB8m6TPWQtvpL7JprY0ad0YjjDLu7qCbRK+wiVYYy/wmNiEubcfX315CQX0QorQ9QFR7lEOT3v
iVh1LnweVn7y86/YZtPWV0xO7p7QYi0Fh8HEhrI+UAT2kOu9xzcEY3zhpPUP3sXnTWHlYW5ITiFI
QzPNc+ZUWfG3xfMvbqj+hHrXdb9F6bGszwsXjCE9eJpGbYveYoyBjqogzzza0/YkYY/np7BmzdLD
JqQMXcfjPHoiKz4Xmv+GCPP8l9d+uHTwe9GgGDNNhEjR9D0t589Fan+y+2bj5l1xyHJbhG+DHug1
ffSAgqLpHtwhv3VJeZsqBaDVV01B7oggiTyNdgQ/cY24AgUp2hGarHrYbE1ZOfBy54Oa5Agk2gOP
h57Sk7hAQ+86mB+0ojpWyxsxeth8l60t1/K/P3v0A66JVSPG/ceJdYUW/YeSO3QWwQeyxa98m8tN
DglEu0rnlhMt3mK/BBUjYYHuhLvlaDS8wIC37nEodXncdCtr702ZQ7rS9YSmJ2pGtl+fFi9PoMaz
e1nN+hNcON4SHYvp0ZzucGmvswvp3JOtMRzTTSavq+2f8diqIGiy+YIH5vnvr/gVuQeiV6eyNbk5
PfLbb4Uv3tdutC/d6Qqo06WivnvdKNLRz0CmU7QYJi8hcK/QytqBdb1b7hmjmk9ukRxeN47kCOrC
rKZkgPZdsyZQiKGKVkvxRRPtsZv7h9cumtwUkRkggNyY6dRqdtcV3V1d+RdoWd5PSnTbD6/bGrkt
guJPAZavn7xhrnidJRdu0SG/XHwsleYx0F+XXZU7I3zoZhqfvBn8L073VyQ96PsuBOASx/3GICvX
pMxiHQe1b5klg0RBgmiYv480bYlYuY0dwNpqttX3vGLOvySSn/meQEl6Q1ExgDDpL3J1uC0cNOwF
YhpkIUJgDslGoLA2o+WSezYQ1G+NDXINnR6713dK5px0nbgnoVTaBuFBa3vPUqeNDNWKR9UkJwDj
XQQWhYetOyX37tRQQx+rU+1U34BObjyeV27nX5pozyY0GnSHWy5RhwPf8S5NaJsV+NLz53Llgtak
828MaaP49APAM19WO3/OPwAoBJ+xsT5r78tfrP/PfvyQWlT43RAvmb7rpk9wDROUEn0AxjrMSLjH
o/qhKl93LmVu6zw0wVIX7AYKSgUr1XwhSnZpQKB8bMCxRdyv6hszW7m2f+lkPZtYg54ViupEGUzJ
RujOod+dqS1YpcoAldA2+81X+opJ/xJNezZWm+jDqHOzenU3XoiyPKCVdvcrw+yY+zCc95uebW2/
fmWVng1VTIrdlrSueZmpHMnSqMFjBi0uhUfCgSl/qJN0t/keWVvDxSifDWY1mhO5FfMi6MBtakV/
MhfKUvOGlZyXhLrlvu7++VUefDZUAC7RLucC91MO783AOaENQDIqmccddJvTDhmu/fkTtfYY+RV8
PxtKg99I6Ah9enqmUzgllBLHqrewB2MpsQIR2wVhOgKymtu3mm+7n/uAxrNyUP23athsNauvLa4U
M3QF3brITvMmonCUWfabZiYVBOKqU+1DWIzvm/rj61pbdfVXpvbZnDv8eFCmPMDSsHlyI7NGkxeQ
0/kVXXGyv2z12cct04ewVqkmL9BgK61LsXd87V03BPtBNzaO88oRkxmhFS2msCAYA+S2V/bCE+3w
bapociUStsh+q1H0OlOUCaGBlSq+2TPUsiFUEDPIvJf3XapwDW6Vv17W69NVsdzDzxbNpmERugI4
cKM4/FK59afJSoGnQS1Lg+AB/eiroW9u+tGG5t7YZWbiVfrwjcaLm+VRprrRu5ysNn//eg62uNNX
bjIhxR+B1fWOS/eTF4juPuBsI5/+6byNrDwvZN5oZD6Gsl1sxCwgy3PcC99qvG5EJ7RP3ZslV3h+
nJX7UqaM1hHftsKccYbUv5l6+CFJAr59baAvM0SPEwzGdrA8Xiz1u9M7N0lhXBu99fX8r1/xCULy
CWDkeye1ee3NwJ8v+qjsTrrR4KMASN+GeQGiT196Foq+26lpZb7S4qVHBuDitg+TBdJntMXeDfNb
3mZXDQTvO53UCdTb6DGfn+Ha/khxhlZPqdIUBAA29atB6w5Rbb6vcfXnP/+ymxAyB/SoBHkxWWy/
q4BedzlFwi4+xwmPDLW4gjbq6nWMdrqQ+aBDiA3dGsEED3mnpYxWzClg7iOFuysKy3O9VVheVuaf
uSV0An93FIAj87mEOsATcap/i3ogTbV6WnD1iX/bgkJIRyUDEmpZu7Fpth61L++TkJmhAUdXRjlq
kzcV0a2jaifDtO43uTxfvjGEzARNPwpkzxlfV3PtU2SM75qwf+9H2nHzoL7syhYtxN/ca2xEPPYj
Vq2MaIApzBjfXWzEZGvfloIKtNfHyTb4dhC2b5d0iVK4G25ybdklBzCIuIL6F/vVBIytbneVm9rd
5g9fW3bpnPutlsCLyLKLMKU7rrvJFuwFvVSb6Yq1EaTjbYeV00P1jgPz2wOVNiO33jnGpVKmG65q
5QEsZBpj+J1G4c60sdGDdTuljzx76+wj/02YX6Fxz2ibEf5KIVvInMZTVJeRMJhOppfvXT2Ea2S+
VNv5OhbBaam3KwKCO6sf9mlPN+as2h/P+7GVdZSpji2Liz/OVe4ZGhPdPL4oTX8P6fUhDS9fN8Iy
8rP3h1IXrq5GyKSMgODHBTlbZTedBe52UyNt5ZzItA5jCFyjqhehF31saQKxfm4XeFYcvYwqhcgU
dpO4mr0idRAEcTXrkPhK8pDbTXvTldVXUZrzwffBiZ9fr7UBpUPf1OD20c9FP57mZIdoBAXuvQWE
IgCK7FvqcTPGWxtJ8gEzcGTf1gOmlqTlyRrSeBeFcHX7uekcsi6Pr7VIqz3FpHB/fm5r1ib5hZpu
liZM4pm3aDke4nQaL7vOjC7UWVVPAc0y3vlxVrybDCc1aJVvpg5ZvhGMXm8bRxobT8JRN6bx8htT
yFDSIhXOQNfT7MW1/hCMzY1ok+uaRwAimhScDTiDzs9jxbBliGg82FPTm+yQ6VTXdAF9VEvneP7T
a3NY/vdnx9KJdStuK46lDwZ9CXpjh9po1FxbXPjavDGBtVGkw0++SqlC2+HtAjDUseKjqPPrMb6l
B2sbsLViVTI0NCz1mrceeJZ6cC+aPPoG0+9diCZmJfqN22BtiGWDnq1W23WFGkwROo9Z8ihcCrHk
QixX8aqGdsbzO7I2hnTw2QcqMSrTiKO2A4odJjtj7GLa8Ofw0umGDeNdG0Y69VVZjG4dMpXBGMu7
foi0SzdWLgn06OdWN5zYygH8Bwtz2sMF1XPQZ6UNkSyebhVHaQ+zFm6Ul1Z8ly3d/4moJyuhiZAN
iHejMp9M63EBfMVUL/I0v9hMJa5dzTK4U6fhcYoH/HEWQxkx3hlUkSgm5bS/w6btUVqqMjJ+Tr3f
foqvLJ+M8Sz8JuqcCeqd5eu/yldk4gGVzelTTDNcDswzDz4viTEKJrDhHxIl8QgGzhviytpakmtI
hWrkGiwpHlXyOP88tyMEMLBf+P2piD8ltI+cH2fFOcgczejUG0kiSs1LSDH2U0CFUDxMIdmA7nOn
bYU1i12/ENZYyxo/O7pR6BqJZtaal8HOP9cwXMDANSpQSNzHsEJYS5XLHC+SyNxX809zK++yJmcr
IziNrLQcbnLNixIfGgUDDSJBgzy0jceyvIRqxoMT6g6ckkgfAVcaRQwdFGC9Jr2K3fBWLTn+JhxA
/naadeXoy1hPW6u7yllky8Mw1j0hWhrCEZyYlMC+NrKunTY2duXasiQXA+zZSGIXwQLDzLvdSDf4
zoX66njebNbMU3pE9H0IQ1QKOWoIfy77N1uwDFUeTTrpjg6nt7HP26JTNw1o+e5LBiS5mlAPlVid
IpM7LDnUBDKG8RGO5jRMDs10W+Sf0aIZ/bevY7bWhYyZnI3anVGTRL1osK5Gsz429XhbCjKQsbKx
QSuGIOMjZ1qAeWzFSEzqLd0Ftt7e0PI7XAZRUF8jBL/BTLfixmSCaBjDRh89VtML1PxHnFY33G+X
pvvjvB2sRWgy8BH+kzydNUSlKi09toZyOQJINnIBB0pycmbtK42MnmnWl7SyPZ0f8+W8mZChjUmq
EMwslu2r5j5qCQTHPToryBjcdkif5Ckk52Jjk1bqB0IGOjZBaPXOiA4JhAZkL6uTWd8GkXlkMAgq
G4aMnQuoomclvtjOF68cXlN6hhTDXDdZyagqoEC4e973/oNmzId4vKjNT4w9TgHh6V3cPC4Ndo4V
7pWtBP/a8kqOw3UH+txSREKysrkeYmtX0rDdDrB/Dp/6uT06OnSW3aYY5doxkDwJbHWWExIuemZ9
ovf+MRvNvV9NNxGMweftZW0E2XcMkBX5HROqRXU90nyWjslXx43I5R3Oj7DiDWWQo17Sot0XPt5p
nuJdZoCjFsq1NtMvO2dXdTi6u85/OD/Wi6YBReMyy2dXqWH4Shb0UDTCOlzvikq7jB232TD3F50F
H5fu6dQu0UT0oRb1yTm7k3tlldWlUN3P53/7izvB55c5Pfvtc9rMohV83oLtYF44XMzsto55Qm3q
La7NQDo5MJ617VAwRFcUt62a36O49Wj2r4rYmIF0OOgvNQqzhkgUDei3ATm7w0Qaiob4j6oIT3kS
bvRivvgsYxzpVAhHh4sDqSGP8vWhb6oD3LtFqjyg3bxZJnzZdzOIfDDcvh+tDh7mwBT7peMUDv8F
jz996lLIL95aAQw01cYZWRtNxgPMposUHghh0ED5cRraK70Jvy6rNytGhfZ4+sQ7qDgYTnxqok1v
tmJyMjLAcLokbyNIs62kqh/iRE/f009dRbtBKZRd3KbGm/O2vXIuZViACMNad3QIp6M2nnYlXCST
XmQb8eKKOchAADP1NbiBBrju26QXdM0RbqRamO2yvMRGRr29cKCW/HZ+Ki/eABp8Y78f08KZKOB1
NTuluFcCYZUEqoc2pmqZ6N8m1zxZkcaR3WrxXJuc5BVaCIBacMGGZ2qhsVeEnv1MJjEfomCGFLG0
8nIH0V7onZ/cy6M5coVlhH0pV9R4IXIHlqLqSX1Sp6UDcrIogAn93hz6V+EcWEjJGYVdTWwVNNiE
Ed1TXoUztki8DsxQn+rBbs7FRsH85QCZkSS/BJ9JDYAfWygauEnn8FZ3MpiqUJfaZfDGKlkdXWXN
2J/0MsX2M7PwumDYyAO83MnA6JK3ypqmzyqtQk8ApWOHdBzlOBwJuBF6/t1QhS3m49IibFoQUMJL
smk6K97+l695dqHYws2quUgNL8/jO2tM4m5nQzoBK+HofniNvbgyFqHqm6D16wQlDWR0jXF8a480
aQhIDK0qRtQIHOj5gVY8lYxESKoxqV2HgfKsOcDQS32x+zAWBZzVW/3FKwdbhiEoYsjKJAsNr+s6
AHKJum98VO0XZ8XunWJFfEuTWT2iwZlvuf3FAv8RuWmuDDMopsyFvkzRvQLVzoHgmpaWr72d72k6
+QDh6aHOuyOX9YXlz8quV8PT5rNsbUUlP9Zmfh9XPQwGcDLeRIXxlZ7m69AP38z5FlX+2hCS7yqa
rKvmqmXTElp9p8fO6g8hoJVhejxvFS+7K1fGIOhdnRoufDne2AywmWTVu+XatBQ6OQPR7zH78+Os
mYbkQHj2KTDEYBpmLO4rXzmMmesZ4Db2jhNcIkJwMSNWfbkpr7JyXQrJZZC5H30XphqvmurLvkQw
EFrc81NZcQpCetbokQgSJeLTNmFREzhQMfKe4oWxYdIv77kjww5En3UmLxTds2KYwka9+06eDmXc
9lNkbgTta0MsgcYzv6aVMP8GAUPYi+aMCn1qqF/ZSdlAEbQ7v0ovb4Aj1/wtS3FTZ2II1Y1pUVey
r+08bWUVVx57jlzz7xBtrXuFr4+Fckpr2przmT2wLHjNedLeVYFBD6YCEogm3hMsLlvI5hdDMc2R
oQB91VZlOHHmfbdBVqm9hMbBOgg7JGVkqR/Gsr9UUT3f2KeXT43jShd8AbBLZDXKXlYSfBUxpmbA
g+lN4Xc7ZtRC+1LlqQtpt26/6pZwXOmcJjCNdzThozBtm+8U+8LnJQak95jV88bxWd076WjChT06
fk4IxRWeNfoJ3WySDk7Z74rA3/swGefGeNK3ZOrWdkw6rkreDFXiI2ugo8Orl9O0T2OHRH98GIb0
Kapa75XPBUeGEyiWyBPotEhtJNVbaLZQk7ZPr9RncGT8gBugjxYNJqkiCAeXycQ5iIUs+/g6JI3m
yECBxBL9HC9ibw7txYravIdo/0qPoZ3cnMTa7suyyLnRp7VaM8ZQ/KDVCsodcVoAwG1ygSEgkWYk
n7NXing5Mmqgr1ThirEmXLfsO8ih302EgJuTWTEtGTeg1sacEBeRl7H9HaJDl4RMd84Q3TitcZH6
xjtY2s9707WRJEdgKQUifzaOoNb8YzBZN+QHDm4L2NcY7BvojL7E5vR0fqwVp/MPIqrY592rs0Oj
ecqVZteX9ykcu0H1yQjEtd8+2ZfnB1q5hWRKKmsUI4zwlCpmaD56KlBu7d4nXX+5eZW+/LpxZIwA
nG5YL3TkaA18p1B8IfwbCM0gu0L/THl3fhYvPwccGSgwwfrqjo5NwcWAt1IX0XXkJKDNy1d+fzGJ
Z3e1QOg2c1OO/dRYZIP8BuYX52AkVv+6m1rmjVIrtHGSREVNyEqDXaNaPzYd4krc6MikURhom6gd
SZnWnx7S3rws0BtB1da/hnb6VhTdT6tICZNZtSCYPsPYV27M6lc24Z+BgSMjBvzSyRGzIvs09vlN
P2RXGkzOsL4aO8XtP86a44V5eDVn7Tdhph+NEa7nYLqeEKszXfPIk2KL5mXNQJYX0rMNLIouca2O
FFHZiuuk0r4Gc7ur260SwoqNy2RSQdC41hzPvKwjXXiUE8xvptkFn13Ao9fugmeY0Wd5f97YV/yQ
LT0P8qwydT9HuStFnesmL2v/vVn3wwxVYqOkOzfV7JvUNtSf5FX0LRzu2gLKDwYoL11z0cZTUYpb
FlANqIYXV+entOKFZJSBG7i5aCvObwxtGleQg75Knnw3HGPDdy/7/IIhyuCCVM8tOHId3Jzfw1/p
owCaimrjvbbirGUUQQ1wsYfylcRM1Yj3WW1mmhe7Tj3shrGbIq8a4IDd5fXcFCi02Gi2DLrSvM4a
DGljyEj22mCQUlAhnhW1vzeV+aDr2lHzE3jN9YPSbSXGV3ZJ1tsLojKq+pi02kyb9BITWVrk1Vlz
mYTK91cZgtxfbiO2gKzJMsQsIqosnQOvMbo+QQj2o8vLz68aRkZeiIj2BXiYcAea9XHsWzLhRfag
Nx0ik2n88fwgK05Bhl2gKREmQiFMSZTxEZHmjyEqiE3p3DtRv4Bbz4/ycvVSc2TchWiElU49UT0h
0VOvmacoB+ZfW+2h02Ca1IKfswYTjWPCwlA91l1/fG0IK0MvLJG5kHuzW5ZJqlOd+3djiQgXNNPw
8G9RKq5YnQym0NqwmPjPUnhT251InMuBvapN51RPn86v4YpHlXEUpQWIIvcrrncYmtz+IginnRp+
gaHBQwRxZyb6xoW44kUt6bBOhS8UZYzRXiNqhck32UGm8GZzP9bmIYVZzeJWkJcyvbx3TtBS3fHW
0prYs8r6Ki5RrtReVQih6/7367QeAyVHmMDykJTVrqzOF3vVyKYNf7qy4/9ATVjJnGch6nGj73go
lnxPu+CgIxyzmZlaG2E5ss+eA7yv4ihqEkbQwhu7dRGGwK7yIjnFebiVIFk5/zJsQoTTnNtJY3ki
rYxbuhDjY2wH/mXa5TMiolHs5ROc7+dNeC2mk1kzUtFmlpbkyytP36H1dBj9BwQKY52ChK7ewrnv
OeHbVFM2XOjKpfcPhEaWBmqmhZZnWPkPNCm++U7uw409HsfJBb+mQmynowaNiMLrDo8M0yh7VRkA
NVueBTkhbP6PiNoV8ILPGyWONaPQfzeKDDUFSPgXUERM63raDqT+nfghgD7WS9vy4vxGrbgAmXFq
zse4TNveWp462oVjGm/suXV20RjVG4+ptRtBJp3KU7Y/UIXlDYr9qPvRQ1uqb4ckW2RtvkDh7ulD
/qbtoWuLx3BcNOpcKPXHDUtcm6DkhFStITM4qpaXIzuxE1F/V2vlm3Irib2ySzIOo0KrL6iqgVM1
+V9TK0Q2aupP6BVAEa84P1+1STLblFsqyOOh7+oNC1cS+L1T1Yp71M03tmhljWTOqbFQpzShi8oz
w6r7pqI4QcEXeQb90Jbp9O78JFb8j8w0ZULPY1owkoLAiI/QMhNXFsq1adlL0yEx3mtTVrJK9+w2
rbD91Pb0MtPex51VXA5OMd+ZUTvSZU3e73UeQKaYEkiJ+KnDjNzOMNF+MhT3BoWnutg56qC+8kEt
uQHLNR23jH/J1zRm7kWO6nxALMvmrm4joJuU7kSF+Fw6oV3QwdS9UZ1Z8+Ay55RZITZSmhFy1pV9
NxRWh0yCqu8g579fbidEuz7WafQOLzXCvbmR3V4JjGQypGzOLVS+sqWsmyjHmKxs5HfNhq9b+/hy
hp9ds1ETpWY88vFQyb+YGeKgwRaNytqnl5P17NPgAaMIpTZwLYH/rRyyz2rtbNUzV55RMrlRl9up
r4d824HHfka10nIa6KHnfeSUB9d/3HyGrLgBXTI13ZiSQGsYqOiynSjV8E4lP1Lqc7XhZ1acpUxp
pPm9rjj2CKZkVPdzFZ985BKG2L5yh40juWa1sqjzNMUiGUJSH6XRwPb+GRATCeSg/CbCHyauBiKE
3autVbpbWqMp7IKkrpfOKCM6oADUaQtEu2JRMpNRMQv0NWIXxfq2eQ9Rxn1ho3l23hWvWJTMX1T1
RlQ0tJh647iwqZdg8TvTLCD9nlHWib5qObQYaXp5frSVXZd5jNquihFKJVeTOe+s1r8hCiiq+sPr
CNQ0NE1+P3vdOAs/sgCiqOgym5l7hXz9jrcmAsW7yrR3yHluG9jKLSbDFWk66oaMpnyvp+zeWtkB
UtD9Aq+ZCndJIp9fsrVRFqN45k6cFiVZhSwshHxpdhvXUYEiDOo4URIaKOr17a7spnwjelo7MzKJ
UUcjdqabExtU6zHwpxxu537+tLyXO6f8FMzIR9m5QNJUvVChVdywizUL136f5ETzH4LLJIJjW/lG
F1R7UIPUOJ1fwTWjk0JbVS+m0EfnybOqOms9gdzzg63T6+brde1pCF7EF+dHWok8ZEij3lahizqd
6Qnb2CXRk56Yh6iEThVPjZ7BLrW1uzANvPOjrcxLhjQi+GyBtaJLAPHmcZ/n6uehUi4B2Ef7bDA2
7v4V/yAjGMFw2T2S1pwoy99lS6jGzQMJ5S5sHnlYHV+n/6E5MoKxt+YK6Vx6OpDlvBjy+Ivr9G8U
CkznF2vFwmQMYx+Mvj3nfF4v3ce+0m9cFCg3vr1yRGXEYl0WsWVabEQ9BE+B3tx1QRVfRKp+UmPl
ynGGrVfm2o7LvmBC+jzwM7pq4H/I9QgmrfpQTE58hKf1/Dq9LJLCPkg3/xy1bRz1huklGeqrpy4Q
g01NJFQM2Gma9E2O2um0K1wgHHsnjOwPipFp/UE1DbQ06Y0Mu0NnLXXoBH+lQXztI+J7/ret7aHk
JXQkmvROofRoLYVHc7D0XbfV1rHm+WQUoTkImCno5PYcsGiIQCFwOQTwChi73IyvuuLWp5w6znCJ
bWUN1sxGejKYyC2qoUVuLx26otwFum/6V7Ug37vTS6TCUZ+MUf/NLBXQw68V/M/v438FT8Wbv+oK
zb//m3/+XpRI+0EPIf3jv98XGf/338u/83//zu//xr+PT8Xd1+ypkf/Sb/8O3/173MPX9utv/+AB
bm6nh+6pnt4+kaJuf32fX7j8zf/XP/yPp19feT+VT3/+8b3ocpo43z4FUZH/8fcfXf748w91gdL+
5/Pv//2HywT+/OOBAet//P2nr0375x+m9i8DNLvrGKbpqDTZ8KXh6defiH/ZphCmrWnCILhaSvh5
Ubfhn39o1r9QSdJccOuu6Rr28pRpCqTY+CPjX4aNh3dcoeqWrQLF+J/f9dvO/O9O/UfeZW8K9Mma
P//43dht3TaWsI4CpYPoBONIRm8bmTKo0D8emro0blU7i68ioT08W4y/Bz07iEkjk6vCw2pamoqe
5+/3b1dMieKYen0YaL25MmuVtEI1+Ru3++9ui6kwigWzBYvJEKYMIImdRilUsWh6V764Hq3ofYji
+EWEVCYaJsoWAu/3c/X3cA4sNqbjGMKRH5tAhRTXssf6gJjr185GjjWoXagGnUldRCmG/dLTt+E2
f7/5/2dMw1BVxzRtS0bhFK0vphIl3YOf9ukNYt3uZZtAsqS1en+Y+54WPlM/mYYxXcYmOjfnt/H3
aO2v0W2GhmvSsAxNbtzqQZL7Gez4B7fS7d0w9NkBMbhmHzroNP7/DoVQN2NYi4Uv1vO7xUSUvtAy
dLpDUE0F7d1BeVG5TQ3Z4TT95ax+81XPjfMvQZv/rY0u87Jd01I1TFATtpDLmFkBrgEYL2Kw5WgM
+4qg9Cr6P8x92XLcOLvkE/EPLCSWW7JKS1GyvLvtG4bbtriT4AJuTz9JzZkYF6uOGDpzMxF91e42
CiDwrfllMhl/SmFAq6MTVe0PCHWPnZ9ixgNC1Wq094Vnyx9FE/FbCA+CmCErMu+xmQdkyZj5qg/t
nKfPqgAucKoq+c/UrOMfZiIAtakgY2A2TFtOMt/UUZkEi+m6f+aliL+5QzT8cGiSfo6E5Byh8GIp
uqd9Tw6s6NwIsOYETipxp7G+UXG7BCXG+h8SCDxHgQBbzUMJxc8KCpSN2/oIETAixBj9FS2tRTKh
0wJigBmbQEeYMP081al2AtF0UA1pGuDB/aQSUSgzKgMzaPWoMx7/jGyrv/Ydi55lHQ9FYAtTQTPd
NPQeE2gePfR9UUJWrIBiqqKQ9/Vbu3xJF099nhHvf0naGsOzVSQmN+glW4QfU9f5nik6/2LzQKEb
7I0Zvat5mb1LxegA359JmkNMIikq9EIcANQ9NSQe/hIPKA7wsCAoXUATdUB3Xg4AQC4dWF4Hkv7s
5GLJAexppFnduBNarcr2UJl+/oWJi/gPkU7zOORZY29J2yT/EC9LP5MR0uWrzK34vPR8RJyRyeK3
SkdACVyhCVRWnOYdy+bl2EsSQ8Y81ZDLRYj81PaagI4LSqG+6ziAIrStmjBw4XnQQxzF4ggfoh2g
QZttVARzTT0QabbzwXrcuWvKQryjHBq5fqkz/VsjDvqQEpJCfoslGICsi7Z5dJIlSaH9u1Q2SMyS
fY0sundH7CnSR+i/tInfZRV0ZkHkLxBJT16Y875dlWKGlgSYBJ+eWDfI7jigYXUkacyWu0S49SFe
tZucerb5XT9Oy++5zCqot8woykFtsJgT6FaK6XlQbf21GLP5Z1e2wzcHFDKQ9QCSEt01paCpN1Ej
/lFew2Z/aEHrFmRyYN+kyQoAH2lR3qR1L4CGbtVtjMHqf63q+ceWmO6Q1svw3PdddohH2kGEN6nI
B2ZpV+0kuS/55flL13T1ddTzPGgAbjGSxi417925O8zNAn0c7Tezuh31lypmvl7Zyvvc7zwchxVo
un8yza+Rh11RgsDqnacfpvJpzJrDzB9V9LkHBSVzbqbuv5TZ3hQ9Paa/2rqrn/ttbHQWTj2ZP9Wn
vv3zp3/8abb/5f+HURRbkfD/fRT1PkmL1Ji0+tP9HUu9/F//O5aiiIs8DflhQAC55OT/xlKUiv9o
l2p8WEwOErGWS/5PLEX/g8RldZmIwDhjf8VS7n8EheFf4x9M7yM48/4fYikgpOETwV0hNfJ7ckGE
mXusm9sBc09tkjs3TA4Ww4e63QlzNhEbVnFdBs0w6gEJ6SFCPHeNNCvNWkZZHvTg8eOcNk3QJeUe
4fi1VVyJhRAhAtq5JQaah14VetDzQwX54mDpnSVYVUh2IooNNE+um8HfLSSimfXotkOzSjtQ85Zm
euBj3ZFDomUX+9JNxBcHnIRPiyfGZ9J5zeeioWhEiChW3sETBaYGUidne7nSlV0jEFZMe1wgmNxC
SqzbxR4649g1GboDgbTUaY54vVNRubZrxDYaFUQlIKq7HbIQTTk5SWzGh7R38uKw5Cl6xRT+qwx4
shgaxCNn0SqQXgwB6VT5dVmsFQeOICI51A4bdwpym8gOn8EDqpYgjPXwMYi3yRWhBN1GoGYaHtKl
/ldWbn5D2/r34OxKGGxi9HUhSqjgoLTiTLAtkgpFzd6krBke5jipf8XIg1HRFiUEdPj0rla1vvnL
gFzJPK4ctYeXD60MIrzVKmzqDXFhuywl2NkgBxPUCCYOWT5O3z2okH9zqgiUZE45yOdIzN1vSk3y
XKRCBo4GQsF//bdcXC6kgZRiGgcWCPvfArbRw6tmMxkZZrAfhzIG4q/HE9x5Uper4M0SpD8KRggz
3JvImWZGo3arvdBxCUM7QjzTmoidWueVRQSspqsR+CD02c7XKF5RXEtjHhoPQ5G9pM2XVNb02+sH
tsmwMN/CkJAKxOSCMySna9Hwr9p0C6XyuqmjAmJ7cbrcJCX0ZI9WtoM6oqUzfjcKYbu/RJ7aY8ja
IAhgl7A0rqdUYEeR2t2OWZEoMUB1dfWDRPnNBE6c5dWhbRQP+2FKRt9bZPdxKUzL7jzQj2UY/hnB
Md9ywYEAy+fkg6N6p//45gNRwvWYcJFuIgXbHEgxlC0bKtk+YBjH1gFvzIw2aQt13yLLGnXDIE/7
3GQ9erivL3zxbF3OKGZG4GGpi+Lp+ud/fYlEctaMRVo86CgB1530KtD3qejQgeLnocndeOfZXt6v
dT2hOEHsKKB2fr5eKTqILrKqeCjjkQXjxMajljU/vL6r86Lz+pE5jlFiP3gtuCQbq+fqPjO2aoqH
uss4e5cTuYDvanH7CfMTEC0PB91Mn4XrZn862Vfxm+0BEgDQ7XqC6/WfNdn/61DrqpgwPFbXDzX4
eAKVO6M/mHmPQnADQX/ZJTwZFN44HjzFXT5fhghZxnWjwLa9QN/TByt8Lnx3qZwfSC5AFMUKO/0a
BEkdP+7q5sugZflNiya3QTzL7mspDPhnBIork49ZpnaEHGdZ78K3rnxyVMcAzsHdxnPfggByXhsv
L1j1gNyXfRn7Obll7VIe5Jikt1JXw1cTj8sXBnX4W9EZGfBsye+1R9JvpK+iO76gpagrUewYoU3F
FucnGScCn8rVKFeLbR9kHodsBG/pHBZgmntn8wEJD2fr3L6hmDtXYgnjmfR3mAEXd+4CgE4yp/nv
16/qxem8/AihYWs9D5HD5q5Ag3SkDKMeYZxI+1l6UXkCifLuXVnf1V/50ctePWxyDci4xuGd35Up
USSn3TiF0ZjGwi/QRQeNIlRNQIDvAsefJUXx3ZKKfzL57EYHs6SyDUD0pG7qfMGAup0mjHG8vveL
4ETC+LtSMkT+CMu2cOK+zesZ5YopdCaPB0mnu/vZY+MNbxyy4zyvLAV6JYL0cC3ZXhQqGchxR9s3
Nsw8UOSCNJqGELqcwkGl4vn1XV35otC3h5dGIZdz1HrPj9rDnTKgErChtgs/ca91D5glNzsbujDc
SJI8wlywcyAlQcx5vgpZMlJyd+pDm/f2roDcuC9AanwDug3zAYy20U7d7up6nHOUeQnDmptwi1RD
wRbUZkLCwMY4ARV95HOfBRiG9UCZtuS3r5/iRYggPfS+JDIUtZrQbUzVjyIam1g2YTyBVIMr88Eu
9CsUGD9Nzvg+qpjYOdDLGyIowRURqC/jo20HrmibV5iHqttwLhHNIfjoou+QI67vQMVCdsrmL1/n
/DmuxgcxM1wUoXD9518vbuc4irxqCZ0WYYfvQoRV+m5Z5/Qwtg2ZA9DPLxD51TRL7+U0WeaLhqom
QETCQRk5Lv1nNvejEyQ2A9a3q2HsA5jLKrlJqs6Jg9wDz9jBFEVfBZD6EfShJXHVBqZrhAoQoi6V
nw2TAzVhRy3zYR7W/pHnzU3pp5bNpe9AYSkOFOg5vr/+aS8fCDYv4LQ00nPCxMYWjXqZus7RJMxY
hzZVDFL6ru7eHGmsyTpBLEVRTYXz2ayC6bOxqmKXhrpupj/lYt0g8bj35fW9XN4arEJR0sbDICg4
r8/mL1fvzjXYPN2Fhl1bjo9FpKdDbMvhGBWoYr6+1LVjQ1KN6J+j5YJU4HypJRYFKsozCcW8il2l
aRtwke5Bu694RewIedxaUEG+vDVfJfK1iFCHhCnvwWtZ1V3l9wKlXn9e0KqWIxBR+CkWc68ZSr4m
qg+ys9UObODaZl3qekil8UhQFznfLG0FuJ7zmoYyRzE8X+rRz2u1R2R7mQ3gkuAvJwoZJCY6tt0I
lmAop6grGnLVG0A8JzuAzbibnyCalrV+0zPC/DFyqy8gC6AscBeHUN/NGqgei7LvxAdeZHbPL17d
PHqKDBkBuoB686WZgR8f+4iGJlmqQI9a+JWO3kaxuYY/WsLkuS5H3clzt1212WvBqtMzGqLVAIYG
LaOnceF8B3p+ZS+wpqi9IPGC49gyZkRWxxZTkH0ICaHqm4M6wWk0oD58/W1ceCcFOyIookvE++ie
rt7kr2coINHWoZ89h26dJz8Jhs1/oG+pgxyn8LFHm/yt3knBVbgMQSMaLBJP8nw9AB3GAdWWMYTw
IYbTdCTbz+lSVP+klrcPNZ+joIfW9M6juLyuimI1uHxvrd95W+IGImclh7inYZkuY1gBZUUOuu3I
h7aY7Q3pKJiFDcvSD0zH06ml3H6lbOi5z+PS3JGFl/evn/ultUDkjOADmRzu6Rrenx/EwAoN/EbB
Qz26ELKpBrc7lGXjQo6xlacGYr2PAt3Mxx6R9P0CHJX2RwICiNd/xkW+t/4KF0ECwlsczjYY6kC7
gIdU89ApE+LXGP7WaLwN5iaKwePZUJCSOwn3/iVOlN+9vvTF/V6XBtkYRe8WD3ZLecd1lesoHngo
K5H/iKYp+bd00o9vXsTFO0VQQiVe7HZ8aNIqnSvRs3Apq6L144iQoOa19++bl0EpTcEUwjdzVDDP
P2aN/GBBoYyFQ5QV34s6de7hjJzjm1dBXxb3BY4TsY+3eavTSuQ/pBULRZcVX7O2KW8Isqvaf/sy
giCUQ7kexbbtzWRObjCpbViYRbl7GGOeBsqmexofVz4/jCiuHipzDO3sDUYQvWXadVXGwkZFA8TO
MT7qFPWyY96ursLcNUl0gVbahou5bGrWywarZK46IVPsD+2iyM5jvgi5EYwCY6FWv4uobIukE9XU
l2VpeWjBg/wx8/T8o2TEO5AMBQw2lPFjkbjpTih8ablhP4AIwAm6xIUhOb9zrZyWlDlFGaIx3oTW
5uIrjJVz11fdfBtLhxU79+KKEeWobEqB74ayLbKL8xWBrUzQ6E6qUHagZQcfWv1YuPHoF3Rgd5AW
y5Xfg7P51C+uG0IMunsqW2e4y2je3JexLvcIBF/O9SwZQPILV8xRANAMac/mCKaiSmZVNWXYiKEE
Le5o6o+ircRDbcnwR7FRPClbolmOqcS4OPBYYLoKhIrdz9YxcXxw0qlJj53iCTRXtTVlsIZun8Zu
ygBYcatqT8b6itWHDwKCCYgLCjvx8ud/uds2wogadGXLsJiaDsO3KYYy2wGwCif3wtikQ35E13t8
BghAB1E5OPRgxz7Zi5PWHHdzcMiwX8rUFNRyW9KXHJVeUeelCb0xAmUgKZW86bWp7iMxZMrPBC+q
oNakfayjJW38xC6J3bFmFwkAzCTASTgMVDQFChnnt8liKg3QbY+fGiHtfZSO+qARGvh2JnswqEsr
sNozvBYYG6nRZjlfCkOIBZyNYSeniLp7FhXUrxES7ViBa6ugfQUWXYCc1pXOV8m70kk6A+Iu3Hd5
2yRDcx9l8R4l6LVjWz0AIDoowgE8dr7KmJC0zmbCT2kr34Gq95czuJVPo2baCQ2uLMTgOlGxAN6I
su2hMY6AkLZldHKr2J7GqgcrtHIAAxri57c6HNSV8HyB9kQDBbWE8y3pAiBu1y30STlpe0stRLfS
BHOd/5NVQMqJdBNF3+1Q7IzggnkxvEAyiPbO6zSkV0p0T15f5cqpIarx2Fosg1XaxtNQ2m4K7nF1
SjvK/KZJDWbwgSaiKlI7G7q+FJqTqwWEJ90cGzobbevMWp3qiJtfadP9K3HEKEK4kzy8fVeI2OE/
QTMmELWdf6G+RgPFSTJ1sujg/3IbV95w4WYPNC/2xuEvI9IXrAJFAWste2/xKCUlRrrFHJ3KFtIi
hc6rTxkKrYjaHFMe0GTrw76W6WHssniPq/hlDPLcLmJxiVwIblyvWz3fp1PzXHlJHZ3GJs3jAEa4
zoNpYfpn3kO15R6K3O5P3dflj9m4LvF7mzt/6lqb+zRTBDU9XIpPRGBm1KcMqLIAbCDVcANC8uZf
0bJ0CtxuAjCBlDFQZXSu2gdAvwaMlWbMyVAt4Av+dczG323mYmoawV1U+J3Cw/BVqfWXfikX7zAv
Cn3p2ioVwEUkt3luZeJPHoLBgwEo8GMDQKgJhkjG7/DfJzZwFazEsekN+dhPBiJxAEV5P5uu49+y
pGvysI4d6HTMjYn2dJQugyNUkjguKcjV0OXdBnqNaeNyMZE68Vp/KUz9WYOxFVAi532ZRe+dpL99
/a5eMcMAvQDJjVLMeos235BP6PWSYlHgMkdgOQCZeCoj0OG+fRVkkii+AweNyG/9FX85cmCYZ1ms
73zM0/xQRdCCztpS7qCzrjxx5Mrg50HEgOaD3KzCJq+K+wF7ibQn7x2Xj+/dCvfOZbvv7tpngr1H
1ejl6LYazaZtjRiHUZ3KfukPwp2qdyhyEEiRii69Q1HUu6k78z86RoTOEi4T1fitZpHK4jZyCtiw
KFf1bZ4mnd+m07DzsS7DnRVbsjpmpP84xvWY//pYYGNKOPCP6qRkkwR5p+3NPBt7b8Z2eB8vNcWr
4eOJxYrd9TbbAwlfifrQEUWOrwFsRy6yzUIwnzTW7VTpUz9U3WFAbfm2jWIWUABbgU+dzanWLlAY
Y3k0tkufNAeBwk70fu1ZuB6KVqieA0e/ZRXrbc2Ansr1CXFfTX3WteOP3BuTt0cNLtrhqLOhWY0O
xOb1FX0d2WF2sczSaN8ZTLmAgSLlD5ho0jsVsmuf1aMA0SMXAe/IVnbYgxxwlS5cn1jtRN8L2o8f
BvSN/9gpB18l76NHY+2/iSnYkxMv4tebLQBaoKj2IvdYe6Cbt2myCgNzo+OcpqErGAYDe3aMweey
11658uEEVwjDYNCQ/W8rZjxmjcdz6Zxa087vCCggDwiivI9v3w2a4WTtcq6AhvWs/3oiKfgZTKt1
dGKZMaHoC3uACsrbaz5AIgK/gigMRg0dsfNVpqQq9Tio6GRpqcBJtACCPICf8/W9rHds48VfEEUA
4xBMcmwzC0xSk9IDweSpShGNL7Kif9JW6fdN1SWfO6jD77UUr5hpdCxRAsDesLkt6UFFSmnjvEdo
Oa0tGZS2TgCCA7srnL1+9JXbAJAGHhh7qZttpwMHGkFHijXqNAC1e4e2irpHPrtXpb2yIU3Wnt7a
Yr58WUnMZlbOnoJC7QK2gcaId02f6DCt6/zL6x/rit8ByzUwRYAfo362bVfOg42tlTg7tXg1dEoV
OWRZO7/PjSPvhiGln3lkm53aI7+6wXVgBHyj2OO2V1MMaNOj5Inh99mtTlPFnMcVxPRcd4w+5KCV
GO+HXuafpKXSwcBBB42AikZTSNDW4X47MfEP2vtAWzozgEl+143L96mvczSTQbRBg94W5CvH1JLx
lbF9fChyzCscUM2hmB/uvakFLVfsiVskB+pBzxQwazPYVPg0r8R3PlXmvUqq6avDRf4Pgxl1geSP
y1vPrRvAyaeY7E19XIm84SLRW0XrHcnYdqgymQDFb/msTr1jy1vw3db31mXlfZW0zi3LNT3lWQ8I
BMib38Y4gY4K4MtwP2s1B+0g8vK5/rI+dTkVTVNTdYL+HvEbmavTVIz9230TYCK4Zh46HVJs5eNz
CbeaA94OaEFpAmbrAqQ3aQzI4biXxVy7X6uJQxdOa5Qet4auqSuTVwYmCBPydzHN7ZGaFKMrrfR2
YsQrFgHJLMCjAiM7TG9JcGxZE7AtWXlSRSSfhoZ5/tRI8/aoGtvAma2ICcS8m2TTdeoqy5HknGI7
tXdtm4EtXnU/XrcF104NqHNcgBUrjpz23D0gMEvlmMXyVEtw2EU08+4xPFHe5hOjO9XTSxQsrhzQ
7xr3HL2BC8w4zDNCwmmCBeiTOQApNRjjdfOQitgEydQxP57r2G/d6q6EkP2yzJCSqr++vt+rP0Ks
Y66SAi+IdOJ8w6aMO8eMCLqBkkcW0WTZ0a1tdCAiAp0wBiEPVosfDahlHvFhnXsvivPbSA3dHlnp
tZMHFBhdBZTK8f42VSXlIsV2lhQJPkZbb71hKO6sM3oBhtGWw+ubvuKdEQGjAoOGI8C4F3umkQae
G8E4x30N0GCNPyVjqe8IooHQLUT69rKcXs08phkQqmHR8zOu+qEUaYWbu0ivv9EyA28LBarx9V1d
e4WSuugvAr6IkGPd9V8WzCOt7LPYkyckn/LODB49sZK1Oxbs2iqriUSggbeOxu35KqnHh6RGw+vU
OQMJ0J5JkUN4e32may5ZKwS1aA2vKcumMutkbI5T4rgnqRp6y1jkBh1kmgKIh85B640LJEuqbkcr
9PIGAs+DXBovEf0guKDzrQErTFPQRoiT7KgNBtkmB1nmnY+ns2ecX4Kk8wARa8GSYYwSvgDDxudr
Of0oHcVy75QYyLj5TMWa3SxRi5k5VqB+gAlEnX9u8wED6FRagJtLHnUPHrgNpc/iArV5RpLyNnZH
ApGDqDHNUYFvr/aHruoXfyHOAB1xjALuZDyXb0ciVkLJfm3WKrU1kA5XTgLovnvyWIyeaTmbx9Et
l7sxF56ft56z1yi4vHBYEMUMtM/W8uyWjLdIrQGmq3FP8woB7C2P76fYUzvX+kqCLNGcFSibImcE
0HBjB7NxGVWFovepVzHg43HjtT44mhkIXlrkxSxP7qFqrSHJXcpTEefjs07bYudXXNsrqqiofwBR
iemo9c//esI6yqpIZ9w98VKR26nxfs3duBdkXVtkHaxCzIkJK721RgMhEJFDlngaCqmC2lPLoXeX
PVr6a/cEsRR8NYJPdL43Ni8C7McZYipOMWRFAqBtvBtYSIOxWMFukE7utYyvPV5FMKyEuiKe77b1
kdCedtyNvNMCjRe/m/LmNJYO2G2VLnZC9ysHiMY0SrQo7QEFtzWBbiPsFBvECOgu2QH6KGMT9hj/
om826Oh6IC1B+Q3VDMQ+57cBHBpNgtFlcSrRh3nsXMBCMif/+LrXuLS0+MsxRIBeIOpS3pYLqpqL
Che/FyduOgnFJIvGRETEQw/SsUMPfbTTvLTuTih3WTbBhUDOhfeM94ZRjvOdSePokYhGQ5EZk1VB
PRD7dWkbVEqmQWc+wx8/OWM3Jwe3TfSPYmasff/6vq99xHVMBn0lbB1Ns/OfIFSUtrpb9GmcB/dT
k1D95NldP3blVq5GBSExYmN0XdfT/+tBI42sNbUatajR/aQcxp9IM8VH0u+yHV7ZD4b28NjA5IDo
dTsbg1aMB96SKjo1CCsDDGrSQ1xJZ+fDXV8Fx7bOicGDba6kYXVfNlkSnTKko++hCgq1jo6WO5Hx
tVUA7QMqk6AeS7f5RJG6CzIJXA+h6+gdn3Xpd0VW72Qtl8kmUN4AmErE4MCYbGH11M3wzyDUqZBN
c+fmcXcLa5uHQmeo3Q3N9DC2hN2wwbhvjgexMgYsGaa1MAC35dscF7WgZpij0mUUfWe5aTGZP6bt
nuu88rZhgAXGtdZ5GmT957cvRce5LIrFhCpN65AnkYuBarDl5z4BQPiQJ3l3bCIr/otp5r8lb7jy
/XATCbhLVoIVzAqdr+vloorcOKrDoqIMbItQDcswtrpjhleyl02RDXUTIGpggdebsqWvFm4/OwPI
88NimRcH5EhQyArWEn8CiSdqbvty5FCBijl7bh3lfiQTzwbfjuMSGg8TrsE8VEV6SJy5Vj76W4wH
gjQm9RGT9fkdxvqh9T2DWuCH4+Z9HKSNIfxmsMU4BXku1GfgJKCvQDFZEgWTsqCI73nU05telSYL
0GZmyXG0Cfu6RMtE/CgRNdiLYA6fHUBVigOTCkz8ZSpTgi+S5OP7Bh1vfsiKuM7vIaAOAWgE2JEN
8lSoT0VNeuM3Lfinv6VLsuo0NzoqD5A7JD/yGTOeB3THib0jjsnr+34ea8gmw0kBgy+SoT8C2V3K
o+kxfBDwqbHzUU5dVPlsSdMfsQdegUOt+qb30yiefsy9kQM26g40kKC1+ATm1Lo/KGjBPHnGg0xz
MUGrKc0XwNFT0cFk92TQflzR7FuXtmMRZKhPoyxesmKAshvGhp9cCdH7TJaD+xhHcVL4GIEl6YNb
dDkPnKo0zwlVHyQQZqrimKbLtUNnuPO0KO5qUYD1oadGi6BHqqZvFBnorQHDCxqlMVCdvhcVxTMv
SydcWi+aDsCOlBGmx9Lo2+vu4yUU2wTwK6IL6AcQzQAEtQng1RiXNsmEDYehrT4CHxQ9qsrlnzLb
EbBQJLa/hwbHeCcdZ7gRk9PdgMZKvON9qxzfK+IIfE+Z/kRJYXfChqs/DeQpiJoxeQ/PszHS1NY9
Tr+awq708vfzYllImmFxAqfG6CYQ0DbqnlvgBOZ7Av1KREtl3tdPUWFz3GZZVP/WEC77HZW0bn2u
h84JXj+8S/uwjk6snh/pHeAd65//5RX5CC9WY5A0zMuItIFFlf+d55l6LyO+9L5Yx0V8A4wfJmO3
lWpiTaxHUI6HtqnkfQcR1g/UMHaDMpL4+vqWXhD85/cBawmU2UBnACqfLRrdqKSrSUa6UCY05wcq
0uGzHmLQukAt1BRHSFu30P9OelAEMIZ++NgN3gPH3f3CVA2G/3RBzHooVFu9mypbC0ju2qiB3kRK
qsOsZkzbD56eoPmjoFETZxUYR9Hhf+LUUBet+VJjEpCWlRtM+GZ5kFf59GO0AvQA6LbF7Ul1y6Ch
yjK0e9R0l4YYrMMrBk6uTVTM35x/T7FMNhNTYcMRBuHAyrx6Nmmf3o7LXN2MGFoJZDVOx9dP/NrH
RdV2he2sc/LbQU3O2jRD+GDDOYfMp/TK9AG4nukmS2NnJ+e9cl8BqEIRFWMGgM1tCwNulcJa0qQL
caXboFtYdG8GNrw5KkA1CqgqtWJREYhvXsWCIT0MuNMWQy+0PoyGmgPI4PbGa68cG4aV4VjW2Aej
L5u417q0TjOatmHuDSwoZmUD29fjsU6TvUTz6lIYpMV2mAIl2iYMKGRciL6p2tCpQcVKckL8iWAy
samgJfr6ZbhSxkQuu1KGIKBCjW3bWwaHRQOtKoQ6GB8EudOq5+dNMQ+MMyQfJ+P1H9DU6B4wsZlm
PlApw+IbIM+Psan2qPQvkxu0StlaHAG4Evno5oThbp0elP0tAJZOc/IyT71zMJkKWWReYFIsnpv2
xpRzfFfAXhyJ7Z0d33TtB2AQfS3mwuZdlDfZUGPQQNMmbEc63lSdFNBZz9lcHaKysj8dR2LztNM3
Fd7VTQLY/w7Y4fK9rOWhtY+CEBAdpo0DcowAZyJmw0JlXPBLlXY5jg4vb17/5ldWWTudYHbhmBUD
Muzc6mRT5nQtA3ybaUsB3PDau0qQ/s2vcsX1ogWJbhMM+xY4oZUe2IwENKyJdY4Cde+A6F0LemUv
QKuhDQAIN3qe234x5i/yJJsFDzO3r1ckqj3Cjzg7EfPVVWDJ0E8FFhVJ3PmJIZpG4TvJ3TBp0v5+
Sen4MUNkt+d2ry2zktSgRYOnL7fF26LXvdfqCKwMVd49tUMSPy5TJneqtddWQRMfNxwfnyOS2Gym
NjK3EKwNZ9AXAnlWVE/Wmein1y/Zi+869+t6zdsBJlnb6xeQ2qIBrd7QpG5oSJXZo0tG5wPzEn1I
ZU+Atuv0+3kq7UGN5XTs5sH8dp1R1yD7SutjnINhy9qSHnlmBmQUdj6keSahc1pVR4SXTuAOY32E
mGJyM7aROaISNz6ysRlBtA9QECUNhFb7Mj6UQEHvGM1L+4yON3J4jq6dC0jSZmRkkBxRusxZiG7C
jAlWqQMQ7nWQA/Pe7nVQCkTNBwECXDa6Xecfy9bpADNEMfc0avVDZyIKDMz4FxanzuH1L3YZjGAr
qE2jfo9y4MVY4DKhZD8h98HtS0ATWBv6ZDC19hlq5wkq5178XOly3LESV44SGTbarau5wwTGapL/
imijYpRznSosaubibhka79HDIFvpg0WP7NQtXjq3Z1cS3U8A1tYxnxduoM3N54Y5ZdGKMSwTI35X
4DpY7m0esS4YbVdFR8/JYyClqwr8b5EYYUty5chj2ixueoAy3xICIcZ/sB66Q2GnQeih2wWsfgCl
QySOsy4Be6G00XOf5A09IPZrQp3nDvGNV3fNcSQFkj9TMYyFZTMyOt8yy3SQQjGkP5RtH6dBNXat
Dhxv4OxmaMf54+sf+eLxI7tBXQgoAVwqVBo2V7cnKJXL3JlCLqP0PSAhq9zgbjn+4qtiMAHzx5io
FRgyvQhgIodkXYVBhNBrXFCfZ5iiaTC1cAMy+91hvLW5tPmoKNuhIApcDUz0tn6XSNJr7bhp6FYE
TCCEdQda0PQ2bVyWBsKa8T1px+E+KzN+dDxb+QlIcEDCSb0d7305ZAPvDew42sErxdhFXzpJl7Za
GT3ChkiQHgoAUnwJ6G9Ygvsx8xNHxdVtXXXer1bR6Yuqwdnik8WQn+AnROGj7NF83Ulqr3wKFMKB
nEDgiu7INsXooXCfJ0rmYUvnGPpHA7sppio75qhvvDXax/aBAEHWuBr+F47hv99yCj5IyKkoLDUs
g59BMjHIXJ7umKkrNxhQBkzS46TXVHj9878sBgbcJIIxLwdHQiF9aos86GS5HF9/J5dxMepjYJyC
DwPukiARPl8GoBYkrM2chfDJWXpkA7ePfddnqEMpfGI/0sUiA8DY4u96XLwsyGPl/Jrz2XzC4MDs
vjVmw88BHg7tVcDbudiKZuXlCI/uOHk4QxTiaMa+vJ36Zq+9cO1s1w+3YokQBW9FKCGA3TkqMnkY
Lc1wRHo93jdjbXfs8Hp0mxf7vzg7s924dWwNP5EAzcOtVOWyrThOYidOciNk2qLmWRT19P3J5yZW
Ci74AI2NRveGWaQWycW1/oHXhkVn3wdJwCnxcmmpTCX2YiZdDKg+OwQ85fFPaoYb5FnqqHYa80LE
nNkCsJUBegOpI73fV40VXq796qKqgZWbcZOgPXHsl7V+b2tm+9ZEEY7d9ramlbAx2fcFGrni0ilX
HU6f6TVhnwTNbYlsxYVD/FxwwordEJ+2A2Vlz1k15cLrB5W9WGunAM7XYFef08JV5cFTQfrbDBq8
v5Eq+O0ZyuvCsacWFU7B0vaRLQvjkh3KP5kDBT0Ck+YvmBButd0l3qCEWnblUsUj6JvjDCfPjzAH
H0+dEVRZODEmqAfLvvR4PTcuN8wmlwC+FkLay0Dy/RFQdKCVsT603o1vpcVBk5MeIYwKAyQz1u6d
gUHxpXh6di/dBTDEfk6GTUFsa8i9HDdZi6Ezp7KOU7PHfY1HMajsMjGMB6JaVGHuD+OHmYKm9iXt
RPkLuYi2DKWw3V9a1dXl0SnqOkZXeIXx0wMxjKxClN+ZRfF9LafpYzGt7SkxxeJFIx1nMAwIWKJR
rWXGN9D92Y9+MBGHoLtXonWrF9U1IozQh8a2WatjYy65CkGly/VAflX8GiqfclrnW6V5mDvN+TzX
daLzMyHK4L6j/HvwRcmN3kpjvpAqnzlReMzSbQCPygNtX2wqjVSZvZQ1GgVOEnnUVI+NZ18KwG3B
X34QpEG4dkB00zG094FQzguNebPO46yA45TBBfoMTCR7GJrK7q7GRS9FqHXF+ruokBOGlNl9ef26
2EoT+x9ARGwMJJ7V+j6NRY6gN2rNz1F3SbnpTbdLRRhksv7tO+V4i9FDcCuGUaXh6mqXDp1/twGn
DfmcAfsJ+N2eW45lCzSntcw3TYsyXER+bZuDcbXCxgzFrIge9Ofe/F0Je8aiMogIDNDXl1ugNDou
XYfrsShG94OVN7CcKpGIp9fX9VmObLewPCEZA8QcBZk9sKNx3bWdCtHH3ZgFRz/vEanW0nn6ndhe
0h36xR+2vF1P2sjHFQX7rUFZVSRqqf3smgHcBFrQCYkPOoJpOKNH+ssXgZiuuCjqCXKsi7TAzAXx
Y7aBR7355kH3D8I1YBEgAkh1vFylJOBFa7b0OjLi4ioJht9BZn0iJzIvpAf/XnEMRIrgs9O299Tu
c1jjQtEj6KnpQsSfwlr32gOylklctb7/1voBWQhfA7UEAo4EZ3d9O21rC0xMxljMvh7LUug3RoZt
6YXEdfszL7883H9yerr/IP/ILF+uneyzJLCGoIpFrk3w1KHI4Qy55Me2AmCZ5Zp1CZ9/ZhG3pg/A
FkgYwPR210mfl1PbL04VF6jMH+bAmWk+LOZxdS761/97LDK5v4baIebkOjutauCS607XH1Yb0qGa
3q47Cdjw71HMl0uoxFgblvCquOIRGukrBgSedlHr8OyycfC5CCkQf/tqiK3n0vUVy1bl4+cKnauo
Kwybukuynl4/Dc6uGhV41JXBG8J4eTkfELTkeDYjmbrV3Xha1R/hSvoXNu2/Zzmr9tcou29jq6mc
qJlXsTd5+hUWbO5V03bpoaOq8LEwg/wAnGS4gUT0ZvgGWdSGawAS7lDO3LumZzlMr2oOmtgLBoxu
jNI9mEp8e30Rz3wuvtQmCMujmexpNz1R9YVFSYnpzQFK+mWfXw+qqA6NbubH14c6872QKCI7Q0ES
GSR/F3+V02tLC0gjlmY6/CxJ9GPpU3t4+ygeX5xiNjEBFeFlVEiO+aRPGUXVE7cQ0I0tt2q8x7cP
w0HEpt2E+QCxvRzGqyAAiiQFSan7RigdTx4QOLzk9Xfm6wDippiNljbE272AW+UIv/VtOoJlP4kv
xhysxypQ6gEx6bc/pJEwInneOOiUhJ5RIn89pK3O0QZH4xHRJL55mka/PyYIfVzYTWeOcYTvmBHv
U0Ci+/pDSzokYNW3sWxq52nyp/ZKZab3binK/MGrpvECD+FMzPGmJCOx4U+BUdvF3Nz7ra4Ct43n
dLLfuZWpIq9q8gtP2LOjEG//199ABudlMIhay8fSVG2sWWZ7JQZQmb6OycbrIfdvYkdjjpjbotuB
9rkFy19fqHR9dAIWkh9/qLKPhVzpZ4tJRXnpjfcDy3qatYsidGcelxvPFhQZR+lGpN+Nqpx0adw1
APxE7Ny6Jh4RYVK16cGYnPk+ddP0xgDCfmfMendKaf7cebIbHvMuuQR3OBc7m0otyHyY/RwjL+fv
qQRJviFp4yEx4HM1tjh1+ZR9rya7vwJk4V/KOc5U8PiWQFMYE6UzisUvR4TntmW9SxPrZRt72ugc
TU9lB7W47bHQwBiEyLpp92Lyg2NVWEtoyTY/6f5iTtFSXfIqfM4P/8qBKD0hnoEp0yaBTh99X/Vx
jU4zlz514g693HDx7GQIzQag06DZ6btuLcfIQ13sIU8X+8GVVnUoOsT8ROYvj+DM3FCsgfa29O/5
N3H90pne4pLK2Mslyk1H8vlnJzZ03jhFBtVrMCft6vXQ352Dz6MgrIY+MGBhIDm7UTCgzt3eM9y4
pKy4aTX4VyXSiLhTWcbN60M9Uzx3q0wnlHMQBCjtjz1Qvsp1Y1xVYscw2sW9nGqTZxqJbx+Jzs4e
s3HgsYw0o/9ztgbw3p2N3SdCO3OX4hy9YsDojyKLNG3xZdh7VferqfVahHOFEne4jNJ/VLOJDGmd
jIE4ULkZbjWnL/8oU9Mf095wcNEZBXj1QtVOGgG9Vd7V4DWVHo3ceng4tWZwgwEwOm/SMpcCApyf
rCFU4EpGJGDUmdupoltWD5ZRRHRbmu/V6vf4UCTLeivx2ZGHoliN2JlF/xFnn8E9jqNFtywDDXLp
cbjnBFAH5rinsmezSizsXhWmqvzcVjgIUZNfGkCTVRnc9aWZ4g9lC3mcvTq9cVuFy45id21CUM3V
WgaXsEVnfwfIIjrQtLS2zs/LWKXAmSJwERhx3ZuAy1o7w4dCGk2rXSHCzJ4FTRhgswRVDOX9FaOk
cBU22rRe4xgXdAx3V8bzmoBroC7IrQ7IYBfR6BOIJgP2EAsl7Q+FJboPeB7JCz2I86PwZAK9BYNg
3w8HmYEjpabTdV/89sozoX8uepNfSMT35+TzZPisBB//wLZld0fUgEdnqzLNWJNqyU5BLg3nNEtr
+AWWpH/CQcn4rAiSPkxUL35Ac+xBVCqZPXF+1g+8i7s8fH0b02Xha+728aarvWl60Ieh6fzyaws0
CX0wpms8zPPwXeMj/Ia0nD9IAA8B1a4ETyo7SJaji1BkFZaNj+1VpTl1fUrqqppD3U2z9JgIr12p
tQ3WfFVoNLGpKQjwp2VKuTEyi1lrQr1bdRp8mp0soWt3K0eF5S3eyejxlDrozlLcOMpbv6xThVjt
bI7ltVcs8qM7CeCEfYFedeTA87hvK70roszEHysqiNUp8rJFYrMlgkwce5kn74FW4ZvSY6l1L3qx
fnf7JTWuZjvPwOsMHQpkkJg0OP/rOuUHhZ0q2rVNpz2olT8bFqVNz0tanf8ncajZHPs+BU0zDIb/
qwkk0lBVUpkfe6ZtHy0UPJoQQEWS48cQtPLQb523A18yf8KuwflaLSkHld64NYrMSysVHCo7/+r7
3bSh9LxR45XuD3eVDrLvKDWXmlfrBNOjRlfVDHl7jFcVOIs2wiW1to7Z1KO1kyVV9WBJT8hDZfQs
cDfa/RRZnIp9CBdgbg4NIjxs2GykluXo2GgEZWC8H8wl+WE0zR85mOZnITIarLIR4r1uyeFqVXp3
hSvvAtoeD5wHO/fq913Rz48JPe6nzh1964SsqXEzTVVPdLhJdt27w/Qf/j1Wc+U662iHQVDS2C2C
sb9P0wnfhjq3UKUufZ+3k60Vg3HrL3lzU06OmZ/qSlBtlLJTy0k45vzLV3bfR0u3dk/6vAbXwhv6
3266LmbYw2UHzzrW/Q/HVy3RmEz1Q9nP401iWsNv0efFGLlBib9e56z6r3o1tLu+TUszapZe3Y30
EL+NRt6d6I1ywlF6b5zDhhkXkdC75idddGoLWtZ5MfVkOZ5A/+ofSktD4rBygvGb3nT5zy5V630+
tesPiXLAJ4WRyYoBmw2ieWWBQ0eJGgXOKpuPWebWN61dGI9dNow4NMKz+eyzD9ZwHPSxJBxMJzaV
kn4k5VzeVanbPASjZReRqLo5DzvbadtoXNb2XhY5noHDZHsPJfSm6ahpWaKRSjepfT2WjvgSGLV8
7Co9+YFCm/9QSYg1V3PgFesh903taRwnXYV12zcyMrXZaiIC2ZQfFb2dT5Xj4lzfJFnRRitTKk7+
YE3LXSoAKx7qRk53VdHbT2tjAu9dhtomoQGz8mdxU5AoLWyr4ToteqN6KO3KGO+k2Zg/MROYHx1w
adnBUB0yAp6R6mloVEL0H+bR1h/Qdh43YIsWfB1onzkR7TrfiMx56XF2yOQqIuU1Qf2+wL275RqX
ZR06+aK6OyXs8YPIK37fNFecUksxepwodaPdqVLHLk9HdYBkQ2aVG45OC6OE67WPoAbJI85/wYoc
Yrl26E+t/WcEcqgJ9oXzoFzN/YWUcKFvTo3eYzGnze+iw+P0kC0TbhlG2U60qyWF1tuxybLfxZzI
9FM6tMajvvh2dnRS+FRhYSD2cGsMi0sOPnbVHcpEHZlmn+uYuY9+ISJajGMWSYRbfppgllXI0Wf+
AMu4ph8zx6iKYzI3YxAqzR7Aa2VV+W4xwBN+2DSE9ZNRDSD3+2HwsrDN0+I/ABlBEorKWcSxaHL/
D5e9xAxRzep6mHhcRrpbr0mE27P5nzHLabny5kkDPARVqvm1JA7yxE4ivxWGlmc4ITpdEwZMjIeN
mbQ/RkjmwFPh/R1g5Ad/iqGgEVJZWdVESbtIGSajMzhh0AnYDCM63VXoqSFwD1pbizlsl4Z7wMo0
JIEs1AOuba8b+5CgJB6rSbeuLadvR9Drtf9VrMMSmbA8+kjqqXZb+vX8Fdqu93nQ5foFNIrmv1dm
oH3T9bLIr5bFHMWVBe5pjLS8C9awNnGjBJHTcdCnS5E8rasdgD6aKk7mMSnAMCv4uJ8Tygzf825c
78p05U4ZZM4FgVlhyhNyGZP20VWqKq87IY36rs6AoRzMvFjeT/0CFWRqtPwrHJfkSwYePbZTZ4D1
kqKPH4IqNr6ZWRXctr3GNaT1a/YJxxctPWYAd2JDdroFPH1c7AOKewg3R3NXt1k8CdHKaw1ucn/H
/saaZjbE4rwrhkkFIfTdHP8lxDWCMNNq/9tazv4SNfbakTaviX9dZ376caytHjM1tPubo1uAY4H0
36YzX7RyRTRqqWuGLaQddnDa1/4BJEFNZBeVG5z8Kd+cHDKup6M21EP23jcEIJg0qKf8ODInkw/Z
YhHvq3z9lDoQJcjpBzuPRK6bCKBno3pXCqsCKA5sNj9s+j459p5G/t9kks+GuVZncMi61SBx90c3
YG8m7dPqFX13UjLR6iswptz0VY/XQ4QdyXodJLR039dQujDI9HPDerCTWuvINsouuwnaTr+uqEpf
db4rxIH/NUG6daRVfxoWr9NBHQ3z78bo8rt0nJIidFJ4K9FESjzyTk2J17mQxRAZjYN4HTZ+GPpq
vW0+9fbSBdT+2vXOBmSLy+cYrO4JcdPmfTXgfPlJDJSjkBI2EcY3kl7jXcNnGsJknUFF0Qwo7kUg
sUnxZkvjoTNn3zuR5vcwgS030tGIwZehEm4ZzcLuH6B69PqBZosI+JXGqlEong0fHow5XyPubXcR
LW3rP5iqo32cPOwaTkujWj9MPbu5HpyGJW7JUN7VxlQ/BZTOcXCo7ZX9lnruXVDYOX+55V186P1O
/LQ01/7P9jS6PZxomv5p5lPhFltkmjpaZGIkWytWXFGriiQNEw6mIMTwk1VskiawIsg78586q+b/
Esfuh7DdWvMh0EBJp9f1l0Om98PHxc8hn1P+Lr+3tpYuxyrLPYjdTbCo6wrXvS+Kt+IC0ixxxPfE
HWp55ykauuESlOw2hHJaaig8BsPUL+zHNckSxCSkp4sQAey2P9oBPokHWljioyyC4qcC9gMPQszv
GsCVP4oU5haCon0fjmuWf0pWpxVRjeErfZNkmZowmVvnq7ALABaJM2pmqJWj8W7KprQPtQFVtcMw
4pYdykJNN1RH+hlZs6yxrlaxSR52pCxDaNdzAaJAN1Ln4GIZ9qUcgmK8UXWtfpEbFflxxtXvts5T
gzfyhsjAWWjM79FXmMZwaUurCGHnSgMCU6P+rMgVZNjJBli3ZpMqSdToNIxhPbjpA96QIkdSKNVO
k7tY/pFSohM79cCVivTU0kZLPi43eDhjHqK7Bb4eUyf644x5UR1BNOqbg54k8n2RBqo48tfkFwmN
tPsY5BWJXTMi/RRhhEs422OFtKzfLAnJWzlvOEDNaQCg+8k3YQdmFsJQQ+ExyVL74zAF87t0abMh
hKNHUYYrdbBD0RgFTfi5yvHk1fHozXvTuBUTgCUsrq2E7aJGEgZNaxGIhC08fwe3Mto85/X6g2nP
/H2JyBUyOnXBRqszU2YPVkVLM8JaQ2ohkJAeeZN0kdV1W/oCj7Yg87+7VuZ4IWrpuPnWUmU/DFdr
BoAAXYABiI0LUmj3KNJHnjVXQ+xU9vyhWBTv8YKrhPpK2gcPZbeu/VXJs68/ouNX/64XGt4HS2ZB
c4PcUf+kjLxpD6XAWOinGtfGPlmD4BJNO79so14gPRYGi1/JsNZcLKXQoaAFXS88z0OuXMfk+B3q
P5VVTx/RQlLJsRSteHTIf9pTVc7a8jAaRfCjHoP0D66oxTfDqdhxalGo3Kep91nkMvnl9nNwygPY
QkchfF7r1cIHuVvmQuFWJVCGPgyda6NAKjLOOZBOiR4txbBCKapZ5MNqzdI5pvCzQCNQ7euOLUIQ
6WEuldveTyalzIj34HxH1XNTiJxc9dnGBau9SVALl+9WOc/3s/Q2iE9nsYVdbroPjj94EqdhzUgB
G/Qi+WP7BTPP9XV5n2pFN/KqQxAvtHJkSLAscMRnTnB61uwGPHBmo7TG0F0M9/eUGNWJrD+Rh1Qp
7YsnLT9/hzQLFgtlN0z3ZiI5BjXKVp9MMXjBaQBNLq5buzE/4wNnv7f6wBn+eGC5zEOhDQjP1XlW
f661gegS0AKtoxRJnpAiJe0frW4obcq+gQTVgELmJwHWdY8akkf9DXIHbnNAZE5YH0qvcr/B21dz
1JINJyHPH/9JlSx7mFLM/OI1g/fo5Gmuh0HtqyeR+qsRiYLGggyWgmKLtpLza13SVwh06N0PMDT6
u9bXx+ywKkP/4Q1196uVRY80sqmc907vQjANTLXRs8nnkqjz3Pqnz9PhPRgfkkRoO3MaunWXpNcr
hI3rYTT9IWrMdfxv2RzPMI6pkvxGGxMrPVpYVugHBymOEcJoPVrH1wsRu/7hVhsB+QWFEHDihsnY
qtp/Ve01nAzwF2+teOXfu63bud3q54pyjKzWYjkGdtk5ZGtjkBE4mbokofdP6ZQGIsVd1CIpZRt0
EF6OTwEGBb0GsLLr9m2UIzAcVak+/pZrW75RPGKbKzUg8ILPiGJEMV6OlQ5VjUVco8d671ifUElw
UFdx3Gv21CV1yl0zYBsKsXNmBcgX38Z/UINbVaYE3ByPrfWhN5f6HbWL7Ah40/g+BfWFKvfZ0aBA
bj16hzrhrnJoA70e2tQx4qQ178tlM6FS1Elbai+nvlVPr4eM8e9wKAIBh9SpQtP42zv/jN3odsuY
LTFWumZxcKYqxYu7m4sr+NJ6ftDGNKUNrQ0lyYTnTn2kceY+idK2vmIsPshwStxSv+t9kYLC61b5
1XBxaApFnSaXiAL/BhgAkC3GNrtfwKK7tal8tWBFNq98dNjxikdbtCQLJehZM9/WZ+OjI5ROmZ9y
HsAC+g27+PI1S2wNqRhBP+O4aEtzcPzJ+vD68u/6bM+j4P3gEsVMCeeMl6OIxMsbpfUqdmGc3iqA
cvez3TSho5n9IwZMxmEc5CVt5X8rteiyY90CJQF4E3iDl4NCITCGqm1VPCjdiBIDi/mAssfh9amd
GwVYHEVRh24eXKyXo/hJ7a+UmlU8e35DChnY15VY3wYpeF4/S0fjZzv1gGDspjJtSm12NqiYy0CP
UWgQxxnSxBMGE9PV6/M5E3u05jAM35RBUDrcDdUpfcgrXlkxSqHi2mlW+ei7+OtMFt3BCxXlc2Nt
okLEIP1+ZM1ert06dV6GqNAaj7w4DzgAUuJq1/rIUPmFaZ3Z/7B2OODgFMGB3jt1J41nTKmLx1FH
mcAcR+q9mDwnmpFQHbKNC0FxLt7BgADAZmfx4XYT67l6a69G4YobU2FNtCDcCEY3ed/qOdXxdSiR
XFjmC1FyLhT/HnV3V+h+7vHUrnA3QyPqsTa7x2BIu59vjw96KwThZhb3T/ufnlcyksIbeJgoeW06
XXVKBi35rpZ1+u/1oc7OZxNpCvDA+NdrRw2ZVVNRMWJTM2bSZMeJkmReL5yA5yJjs1jY9M7AG++/
FXjuolYezp39rFfHdXTSm5zKdxZthhlz2JkKlfk3ToyuMz1XQC7wN+mK7j6UWSTkJik+MEZWDady
pFwZ9J1x4dD9Z/m2UeD7As0HrQHh9+XuGuxFAKIO6LqWlbgyqrmLSOCLt+FUn/vI2ydiH5M8wP96
OQr+OnVTbKNIgbWOMNo+rPp8+v+MYvsAB7gZAXxuG+6vlM9P/dFrG8eOB2PpjmXZ6li/uM3Nm78L
Cs+A32DUA4fYy7Y45PGFtRpenIHqPrhFUUVzGZQX5rLHf2xLBpwY9BHgTh3Ywe7OtSt/CWgaefFc
O+Ynq69w1GzXgOTcbk6Oj468WGFr1NI2j0GZ+acOa5yTyoGlv3G+HLzg+kHQ0kmmb7r7IbLK+3FA
bzI2XEzLu3H+YnpDcuEs/CcMt0G2VJnL/5m88PLTFUnVdCn+hnGHYH9EOVQLhYc7+utTOXeVgH4i
VyZxstnNL0dRdVPSBjGMWOt0XtA0Fg5knenRzZzmwlVy7nDH7J2DCW9hruPdUKZN+RS4CiegYVL7
BF19oyeWui1gwt0zU5/KbqWW+cKhsd0ZL5qvzI6O/9Z35b+RxL6codlw9A8Sc1e/MFyU0Hp5ojoa
8MTqy2QKHZmVX2pzrc2oNngiXRj9zKSB7JLoBBZq7v84umMJKLIEOmdspPnwPUXo2b4ylym90kFR
ZFHfV3oZtbbbXRj3Od/YTRt3ALYMh4wJNWsXo21v4L1gDHOMq2b5mPUCDb2sTbLsuBhWp5/qaei+
VUiWLLzERAENIZiaj7ZTo6KkqY3tmrsplDwR1NU1AoMOnXvLbhHkcQL1Fb0VJLxm3xjFYbDt4aEE
jvo9z0z3J0IJ9NJUrZo87PM5Te66RiBQlfq0Fw/2pJfI93RKfTG1rrydcsochxUOq4qsKrF/6ql0
5B3YiDYNLQzWVGjNev9ECVfLDqU+y2/A6HmgUh827UOfKspiayrQmEsKcKmR3qvxXdUsagFX7Ilv
aBtRGnJ8gVByPVto4dkdpcSS9+lyoKeVfvOMciyvEoxv0IfEof6zmJuJCjfTdcNZSiQbLXv4Psy2
uParjTCDQFqN0teSeIeVJvhdSeBoMcIbZnHXzVrwa9ES665FJMaLhkSbPyNU0btX2UoWDY3NaW9J
iHEDU6jhZvgJtPbXoMuoBZlTYTxZZlWNNyZNuiSStdF+rAq/ykMdF5WfxWB51clobIpYvo4lSdi2
hvzMTeV/whJlzO98VbcG5fRK3ktVtMZx0qC5H+mQW1Y40iK8ZERx5pwip3F4kULkxDFol/hmY0mb
1IIonRMSV9kg+0epBkLg9YPq3EZiLYPNT4BDZI+78lMNWTPOh7hdZspzkABOiESVH6pm7u/02gPM
gOL6hRzn3POXePZgkQH4An29Ozys0qC7KuYlLuHn3igZlFdt3ne/LGm2x2EaighyjX70e0vd0e30
r1BBTK8Dq3Y+1kMlEdRqUQnwdaNF2XptDrY7a79fX5hn3c3dTud0AZsN2YZO4F4TydPTtrSLbolB
Z7XfdE2Z75VK05+aOfbROme/cmvRooSmR0zopcdF2tP7oEqCmwn7Ido8vkuPTa+jNG3M0+s/7kyS
CMWEihMJPUnVXtFjyDwu7YwHLOAR476Qrfkp1c1NCkEfvworaL++ebwNyoRPDwkPeiW7U08uINe0
1iSVb0tMR806sMBtyOQdHfS5AX+WphdA3mcuUIppJPaIRW2CErsROVGcgceyEdvJ+Lso/Br4Wtkd
Kq/O31z5MQlEEPIblWvjTL+8yHSzGvjMhh2bk+FDEyp4gjXLclutzRh6oGQujPcvyJMkm8LPVt3i
RQtY7eWAzpTyqKV9EDsmMIcWvZcfbatT+dWo+oT2oBlXrZHaHm2g3HuHLV15q7dW/VN0S/8EaK6h
M6FdpNVv1KRduIOHhNCG3i0V3z1pVupARpzZs2OKOiy2GIujix3Uf0E+LN8srzW+LKAl6UjX1T3O
VyPC/IMDXKSx6htfWv37Llnz4u1pFF8faOFmGwk0YbdUzdz1mLQJJy5mnqx9TRndM7IlpIV8iQB+
JuA2nV/kl2CC4XW+ncd/pfTM3Jq44+y4S6xfulO611PgPNnDMlzI6s/sXXQmtzIXU8PmeDenYEn9
vECBNF6z1fyat6q+M83imIGuPa6lkVzYumfm9YzH30p32wNsN68WpW5rhkEX+wt1O1HRfUMmZaWT
qQ8XXhLnhiJ6iKANfolGz8slTBO7gmBay3hS9NyrYXHoWc3iOBjJpfrJ9qtfRqtFtstTwaJKvGH/
Xw6VTdu6pXh8IPHoxD3tiEPWTf2FY/bfy5GvpPOSpMwF1XRvHr7MTo4SVaZi4BnBB506yWMKy/YL
RFr7m0Bo87H1Z9qtrx+2Z0eFO+huEUJmv+3UvyLRWGthpbon4xJBf4zmVn34MqE5/N3p6+p77rX1
9apyGMivD3tmSdF4hczNbnu2dXg5LPbhwhnkPFGSHvyjMbaI3FT9Jbzqv9EPPJc7f5Mb2Jjz5m4U
X+K5lYyo/0EYP3Y0wGmp0ip+5DSxP8kkuaQU/m9QWqi6coZQZ+Nr7jWo09lQXCTLHHsgqE7NuATX
MEWGq2Cpmm9vXkF0tuB0IafDdbI/rQJncmytN8d4WCv95GBBE8nFta9fH+XMClJEYRhguM9u3C9X
cGlASvZ1scarGIxPjr0EV6U5Z6fcxoB2XVug6m8fcFM+2hgZlAn2bH/VwEjJG1/FGCOLPqT0oZ8S
u08Omirdm1aAiHh9wDORiE0ydXLKbNt/dhsAvShDyxCbjdtKpo9GPqvbOWv9C+fwGbD4JujEKDAt
2G57HtnSOBMNYEvRYJLw5HkVfdQnuGSBqI0oXVb7ZGbCvNoMcW9TE+bXoCdvtCDdTpUNHE7Jg14a
VuG7y2BGC9IttWWNZ46DG+V5+kFViFELoOtvX1XeCwGmdlhfABjfnc5WkBqeBJUaJ2Ojfarn+YHE
tL9w2zy7gu0OZhgsmxIYhwhkol02Fcgs5anmqjgd5uak9DZ7KAFP3A6+X3xwekB764I6gOcvGmjn
xDksTWsiq1JO1wvd5zkUaHXetiBr0cS1gq9mW8hraen9x6Slk6/yEuWVzb26bMz0ApXsTGaGuAaE
QnJdhJKht77cWlWbrWj5FhKqy0L3Hhd62USAhvPfMMhhmcMhAo3R5Iku7+ceDNoJWpjxn9GnqX9D
yScZ4lbmQEdMX7rzw+u74sy+d7DOM8iKedggF/fyx80u/h/5aivIsC7qVG7WnawZ0FPmIZOYJ555
IQM/8wDaGi6bmB/ByZC7AVEVhptolSquOvBpCA6hogSSnc671y7tRzMfAFz3RdB9UH7mpVCRZHOy
kkI27waRGD81kCZ/6MADp1SLDL6OnqQU8PZFIZuCCc+BiL7p7qgASmVzZwUK3d4sCM05zUJjUY9q
KvqjKYwmevNwW0fDx4iI6hMSZi+/AVZDuitAPsXmandI1SOm3aVJdmcFuf7JqE15YbwzlxdVRLQQ
UEHfpMy2//+vVCCV/QQ8KlexsSxVZHqLOtRp1kSgFC9Z75wZaqMdQqGk9UCyu5ual2v2Mghlx5gj
tiSiXgdgup9vtFqKC7M6c77T0udgh9gE53VPc5R6YrZ9Ytqx3xU/hhWpBDqvgfnz9W91dpRn3jMV
bhSqduELh8tNhM0zy2jN6dqilHE39r31+Poo/y4bf9rfGskbBtZ+3kR/fSEoAVUODNaKcQEqgKuk
cLA2rLKVlP6Fqsm/E8ItCKwJZJdnIcLdhPR2dCYs0My4bjJYDDRh0SPvuwu0pYCQenmA047cNv4m
ZLGR8V6GnKv02Z4W34Dd3z75QtzBqH2PV81AbRCBr1J5bTial0jqZ+ZGZkFxkNt+yz93l5NTr9pS
os8c12XSHPplUAc5u/rh9Y+1/fbd3FwUs3l8b0Q1bsGXc7NBY2W1Qcs6WeycWkJ7m7mWRF3LLKno
GMfc99/aW6PPxdkJsIQrkYN7D5iROUmDWRTBTZsF8o6q73SokBO8sKP2H20bJaB+AagE3AQf7uXE
UiDquWFi/1gtxQre0s37HybExPvaNAdqy9rq3jdmXt/YwC//x9l57LiNbGH4iQgwhy0pqVvs6Ozx
hrA9NnNmMT39/apXI0qQ0HfTsxjAJZJVp074A03L4Ran8uzq5Bew/R3ZP0CqQd9+QCy4zapSiujo
1HYmwGYZ8FLjpTSPCLCDfO3j+c6FN/U0iKn6rOG9mdNC1eyvYH0niCPCeeng+9z44OTFm0/+9rvI
7qSKq03HZZOP1LaSojipRceoEconC77X4I/UfJGfaaswAgcllS50ShMBpgLPPHgdfY5luitEC2Ws
0qB4Fn2MKSTQXzPZDYOZonM1iybnlh+sIYgVvbR3FfolP3Mv8T4p2TR7dytKvKFWWEw5Bfjwxs8S
JgNwkzzlKZHol8ACbtn6sDtUuBnC/llYml0gT566NjRFU0T35BPqEWKK6R3U2Ml0OKkAF+4jw1Ge
5j6OgNc6pE+gaZf6Cy4Cnu6LbI0AAasJJJcRVaqdOitaArgxW4sgj1xnpxlZX+8MxbPgpalLox3L
zCru09ZIPnat0D40ZiOe9cKGGzSbuRv0dZP/aTQ6VnTtV4wW0gLxn33UKIW5K7y+tuhZdRYEi1R4
4AqaNP/UmBHQxrUdas8v9ZToCHNGyB7vMIUOCsQ5DiIagvqQQBz1s11m6fjorqmRBnpvTl+StLXy
oGxMHbn3uEn/UfpUpL5T6NpP1+qrJyOG6QLEX8dabXTLTqNWbe0Z4vyy/rHiwniqkrxBNgY3lL8t
xAEw47U1PrX6qhVBbTfVQ18oVQ7MFvuUYMgGjLlwGXMDr1qy70Anmy+rtUQ/mkgkUPdipTjoEC6i
Q9FQjwRRb1QJDg+xa/i5C/GtMWNNIFkNFGGHlvPyj7Ma1r+4RS2Ey2iczcAuJtDJqaPPB2+sotGH
YAFXgGFK8aFIAD/mg+G99jl+6PvZ0pVftRp5ow/PxYAIMibFl36A7O0bYlj6YK5jrfddIHH5ToP8
9NINTfbvDBziu+kJuHpGNHXWrp5VbLoHTxHRYVhNBBRdMbRjoAl1/YH8DeKZ4Lu7XxrUSKR4m3T+
UgIEQ+NMTsB20eysPxZk6TLfK/qiJMMidcYtzaNT2SajPh0oOI2CJoUSv5Irrsw5NQwo911dFkkg
jLx+Em5ef57N2YLrGC0rJIlIScdASar+ZyxmyH99Phav7dKtsDY7LfnXqoVm7UGHG1FgdFP3b4F8
irZzJtP4A868nu80TakeEtzvqn3q9d2fvCzjv32cSwcATINrX8sU7VtmRvUPq/HKTxW3cxL0VaE/
z2U1fYcpNnweRoY/sBezXNL1wCARGfKsIcG3ZohvHWeCkzOXnZ/W0/RpMF39MQNA0fnW0sNnbRZH
WfcOX2IM3DLOjIPWt8rqG3MN8FKBJfDVTNPi75Sbs9gD7VafW69cqqB3zfp7HLVV69Mgc7sjdtLu
L7d13GfTLKJPTAEh3dD2MuB9zrPod4bR5iKIm3nKcK9u85iRBzCvR8wSMZ2IQSI/q+o0Kzu18fQX
HFoIc2nSOf84kbKM+1LR8hfRadG6r0djzPGwSpp5x9eEYq94lf0UMSP6Zx2N3xMI8oZXVvlrbkkV
O/bVT3pOcxYsehX3fo/C/2uqlvEXyvMRiLla64qPs0EdHxTg89Wj1cbpK4yDGMaBiMrWB6xM17pF
hvV7V6j6n3H0sm7fRXX8aUkl12cwShHDbVrib5ATqGeWOgEKlZiKYvpCeGyXUnOzFyVREDNM7SH+
YjWp1UAvTU2Av0UXf4vNpH/VcjbNrko9LBBLTxTfRZR6x4EAPOzHkqDmaza0y9qeHYgoStrUfmEV
7Zfreca2VOMMkEXTV5C1Ao3XzaXTQfMqseiFJuquj4tX2F97O6kPiaGLY6Ulzo2O0DateVsOW3Op
kCq1Eza3/ywm3YgjWKkaiN8XfJ+jx6Izo885FfoO2VcTentq3GpdbFO2t1XhAnuS9Q/UZlObZNoy
UZEbWuis2hC2ULwOAqLvjQLv0ipo45A7yR4No9DTzGZu67pXlUILlSaCXpxV7ActL26k1tssXj4L
8CdbFtjI+b7R3/+TxWeF6aLgMPPBgDc/JJ6+BsRT8JMDmJf37g0OM6q5IEMoqzFAOX2gJEGQUap/
HO3OWu4mJRE/hrSsfrc05J+7JM/+Xl/vfHMwImRWSCIE25Np2ul6U2kKqM0achJwSn+VztDfQUGo
nywoM4a/DB3ijBOI4htlxPl3A2ooUcOy5YSBp366rKdPK9KYg3e0MqKDoWTzjyRf0hs13vl3YxXQ
k8RmKhW+4ukqZQS7alYzpCxxmYJ44Xh+MsKVVLPsVul/8YH+s9TmPTL+Lcuc5vXRrtdlV0gcj2YU
t7x9z8BYMl9FjkYKGtDUYOR6+kRxk2tlitfU0S6Ar/gqyK+nmRcnfGKf1FxsVCsN6oUGlV+YHdeE
m0MVChCmN19AizfljdLiwnM7gL45G3RkAWVtaibueLV2vdg7pjC4j+7iah+KulJuHPO3bfjf0ozn
ZqzMSEA6pgKL3UQTmoYaJvKDc/TWATxLhJdEeiiWFE+otNXS3WzZ04duqCCmWKWNtjpZpPFiqIBZ
6Yvk8a8atGkUqKaFQzTe1AY6KS1qBACRYMMctcKc37/Dpe8uRddbu/Ot8vhPzIBkbCS4FrlHpS3N
nTYtzm4ZYABeP77nr5+RNGUdOiJUrGzz0/2Q0g7l8m2s41qnU4BPXRqkjR7d+MhnvXAZALk4EJSE
agEEcHOFIEMQWW6X62EBafvZUJX0oQXY9iVvHErjNI7D2LMgXpF73+vx2O5GNG9vDMbPDzNNVxBI
1OUY2xPsTx81xwulk+3PUFQwaDJvif7t0zIOJkspv19/qxfKVZAMXJUUy3LUsNUwzNUMWdZlUUMr
VzlDuMkuz5glm/7kRKCnhjG6V5o0O+iaU4Y52t+Ps61XATon1YvX5vWzY9Tun+s/Sh7t0yNA34Vb
gXcATeCsVK3wF1ESp1NDvRXzUW0LQEZO5+28qKEXrcNPvb7ehfcNzZKeH7GT42dtTraN+qBQYHIj
VFuioe+Vpj8sa7Yn0N1q054BfthZ8HIYZtIqs7hoN9ETPxVhYiM6h5rS5Q9e2yKiFunenT6z00DS
psGyZOUegMbyZI+gvCK81pGd6KfPMUYRu261qKmnOPtci94MICZ6t46A3OKb10/0gZ9B85O24VbS
d8gSpYAPMoTUm3BVZ3M/NsUnRWh/FfRCXAxarG7+UidwHpVBe1IwB9xf/yDnZx33BOa+CL9j1QhI
+vQAVAkwwSGxprApIPY7Doy/OQJReX2VC9vsrVeJpitN0TMyAFjXOVuNdg5XMxKvprE2H8iOtaCb
6/SQL+t8I7e69FSyM4QdmCmvkc2nB1gXg3M05rDOcuWzDvMQpm3+XpUyGbqIjkCYGYPQfpKb/T/R
eNWyprFmk+6CvYrjYLXjoWt68en6u7vwLOirMkam+AW5tv1CAgUhfUbxNLS8ytrBrXSCGu7x+/cB
q0h0Azh22Tg8fRbVwLMxi/hCZW2LwM6H5tBr9XuxNQh006ljDujIMwmc9XSVureUDMchEbao6+zQ
4FHvnNSsAkHP5EakOX9tQIskT0hO1fiz2dhlUWdSNkIPIxFX4QL71C+FldzYaOfxDAAXyFzGGPTJ
zS1kDPWYKc0dYYQN+ejTqLXx3Wy24q7FZuvuvfuApTAFp+tK9x+a6+m7w7a195AnMUJ9TOzdqNdV
gAT4LUTG+UllFV2nES/hC4jjna5imHPkjgurFJ1mz4gHzelL6mhVgIFb64uuTp+uP9aFa5EVHcS3
kfuTY8bNzjP1dumjhQ/l0IV7aae+eKiSejnGNfCrpUb1D40XBV+MPH1p0Rv/M5YLHUNI/z/USeQP
1lRkH2/8Jnntn8ZlXjNCGNBGkHw/uxazhYi4LL0e9lVivVZM9h4TtRvurFi2x5zGtfdd2867Se/s
D3j2NIFZ6VmyKwwDbSh10KbnRuma7/GY6M9pZeSfDGN2fCR3+12nFrfYuBd/LrA+S07BeZObLMZR
cm+ekWwMcyuOd2Iwun+47dxX+JX2nZ5ZdtArEpuu1Lcgk5e2C1gERu9AlWgEbDZlb1pTPaBPGpIf
O65PtpeFWaF3Pooc5lPRjvWH65/m8oLSEpxpKEPizW5p3BXQeerq4RRP6rFQFMVXuei/5XTODgaS
cV+ur3cpjDAgosVBfoTDwOYB2wWbemGMerigoPgyRp52ML301iG4EEaIUuSfpNvcxduaEmlA5JLs
0gizhKuqHLrkABaKVvLkvfs2kaEKqIH8D/iOTdJtY2dRItSrh2gQFWGh0Dgvs/EW3vTCW5N0MpaB
SA1DZLMhraZshkhFl8Jq7fKQpHUWeihN3V//Nhf2Ak0EsAKMkAkgjvz//7l/K69OoooZWki7yXyg
hC3QHGns+wr1OZTT2uGG7uGFr3Sy3ub2mtpqja2BFltdDsM+i80l0BR0DITAIuP6o116gZKKh68F
JTBizaePhrZ5hkVdooU0GOcgcfUxgAxwy9Th0gORHuOjBaYbsNXmM800TUkpSy2cyzIFRz6O5GbD
eFdlzXuHrdz8eJlA5KauJ8fYJuMZ0hxLCnEpnIah26kIl/hZjdLY9df2Bk7YBG7OkCRxsyGgdBmn
762D4567vaqGKtbY9k5Fiv4njb6+Dwj07cEeMOgOOqRN/inbJrfo69kKylu4fuoBzW31mY6fJZVq
pnjxda1YEJeEETAHSPC5RxEXbbsbUrf8ba6l8ltyo5AbiRoJEZ4M/iEMRZUdBQ3TAHy1V/H+pEZm
TWRRMOeo2zbRaGpEAkXacsPcFO5uWMaE8c90S3DhwrnixMhtJysTGkOnL9E0G2NVc8MLFWVB1ZE5
FOHda4MFp9ZD2UTZjRTgwjaECUgBTkRglLFFidm1YjaAv51wJqgc1F4Z7yY7UYOpt40bIePSUhIr
Rt4OaJhs+vTRUub7k2Wmbph0vXGYGGf4JlO+Q2SVf69vxQsr8Z1MqWDAxUGP43QlOAPzOA2eEaLD
BXVIIMrLnaw8rporju9fCuVuOQan+Ul5tVkqzpbGY/YXqlM1/Kh61fMjiFE/sjp13r8B34Q4oBFI
LYMtKSNWHFtVksIJRV9kzFN1bz9QJt+AgV2Ifi5ZF1M70AUwTjaneBwwDuziVg2rvnIONtqVCE2i
fvfu1yYHJY7MchnTb+U3hn6yV1Pt1TAH0hWampLvi7Qx7+JmHfbXl7pwovA4p78qmx4uCMzTL+QV
8OGgKavhUJT5vcdMce8hkbCvtBFR99z+eX05eRGdRkGXKk46WBAiOFWbJH7QS12pnb6mrVCNBzAH
+XHS1XhfKyrDX4L0jCwXnZDrq57veIgzwGiAWYGpgbdz+pC5NH3ImC+GlWnX+0g1269VaZTfHKTK
bix1vkGk6whlF0/JBHRb33uT3jMWbMpwoGgl4W0YhvYI7V5/oLNVSGBQZpCiztyO7MTTB7L01erF
Yq9hE60COlgxPFh9d6sldr4KKR+TJrQzeCZ3e3rxla8Yb7ZRGDkQHaH5V6igLeaNHShjwMmWkGo2
AMZILnEu4KFOn8XQM3xqs84L2xoKYeotXeq7mW3tIP4X+w6Nz8I31Kp8slPDvlEkn+1+1gZ2R50M
howqZZOzR1Kx0KrLKFxS9NrK2Ot8W+u+6br1eR60j9c/2tkufFsI4o6D2AUPuvloy9y3YjFmN3RQ
kXpRERZ7RW09O6Cg2N24ty58ORTqSDLQ7aCjq+un7xSnV9w/4a6FEchpv0uVITChxN34cpceiESQ
ASHDd6kRcroKws+E4sjywjyP5mNHpH9EUrPbTVY13khw3272zS6B3WKCBZIf7GyqO62ZPY2I0Ifa
ksz3bYwQqFi04nHQ7fgvguv2PUoNBWoKuv2INJmUefW8j04issDV8/IlGjzrWFl5EjJeXC0fwS10
CBG4TgA4VN3h3Z+aWSZNHtlLZtq42VdghipMmh0nVFxlube0tgkNfs93t5vW/2MpprQWO9iWo5fN
FTv3HWp9XctHgMa/i8vJuQe0g9+hm9xiIsACODur0vtKdh/oWxvudl/hLJKAkTCJCJMz4pLc1eoA
0nmd0JJUJfagmq1Io8IBDX7gHoVRPDVd56DcV+u/57ybvtnzWBh+Yy9VdpdFUVIFA4aFnr8qqfUx
yvqSCRZU7slXwA19S5CJe4RXb1TklEsUhVqi5CDKoyQadkhvW2tgDVzXiMsmzpcZStwHe8aUS5IW
6xfi2oLA99yWn/TBpXle1UnqzwDon5Uk1gAxqY0NZEovO9JVZD/+AsRrvkdNl3Y7mj8WIK851p+1
ZKxezFUZHs3Sy/8ZhKblvobkCbLJVWvFOyWNx6/2RAsAXcNh+sb8qPlgK071o3E7sySqxc7fNC7b
bD8x19E/N55WVzu4xWodFNky3DPr7/9Unjt4YJo9BZ8vgC3Fca4WcwjlHORlqq3e2RVoOcR+iRVG
E/RtI1jQHCvVhzOQxPczuBg4Urgr/HVSQ4E6UGQz4Ng6pUO2QHrw62l0x4OtLt29aee9jjxybxhB
ms7Kh1UHr+/rpmLtwLWm08FohfXNUAvxOWFMBU40Nr4ZKKqlIJy6oTzYWaq1u7izUGp2M31YoK57
6lMJ8IWhcOUNuu9hfND73lCv7i7OLORG7SrOPyL9GvV7U3AgEcMzemTL1R7/Z9Fi+hLgLROtj05r
5P/YwwoOUMnX+rOdmemXjHLuz2TCxQIxVun/Osh8tbtEwRsQGrTtHByjHZ5rHAElXrG13XAwmhYQ
4Gh47T6u7Mbbg9o11A+KVUi1iylRf8+6wobzrAi58ZwcwbhrK0SxA6cyIXVahQEpw0i0anx3AKWx
gsASpYXEyGybzhYSpdDmtOoB3Wqkam22feHnjYtZnm5g/HE9KJ1P08E8kPVDAINBT8K3SYNmYIT0
8svuYR0a/bO6rNqMGEcUOb5CQv2vDlbsj75yCe7clRcOoqtaYGHmnQtcqS7RYrj1g87jiSQuIk0D
i5o7cXslAhkAlL4gpNy5uWXvBJPIZSci1/5Ve3ZeB+6sKg+KKKD/LLmtREe6vo76aMboJyJ7rhmj
r5djNe8ZD1IcO32BionKJZsdDDfVf6YzHsbIRFTJzw67mO5OT1zxFTip+JUXkwFhfanzZK+nXfGr
HYcMZca4j1+RE0VOC+H83P1Y1aig9yti1tyjq1aGI6DSby0FZ/RQxJGaUUFZ7Z/S9FrwqgAvlLtU
rY1sj3yomu/HyQWbkHclGhOtktduaGR59urgTjj6NBPtu3Ls+2xXRLH3W6XfFftidervra2VAj5x
q4ldbjnta6pV7Y8iWWA/GvD/71DjXZqgwPIE4XPHKLz9aqAy6y9F0ee+UalKdGe7Oe9pyrxuvsez
wIQr3aIZ6mtu6T72dYRZgzssxh3Cs2DbkjrKkPTMqTcC8sohOyLeW31txIzJNGkYEq8iKdC7rrB4
dkD69qIOENtHY5rOr/LaaaUd7xp3quddvdRuEtApMn+PdBBj5OVntCj4/Up1H8/cL35vFZ3nt1HW
1k9Uothzl50C5NTOvDm/8xAReZ2llVUwa24FB9tolS/zjGXlzhsU99vAl/yBuUGSBLGdrj2fPes+
x4tD6KZWEiGdU9E+xXE3MryO4xZ7BkP9lXvjtIReGsXDXeVWjZDEqqE6jpqygoLN6UvfKOzPSh66
p3QqyDFRoEP7fpPfDikK+pNV1w/9EJsAZuP+Kwmbed+B5w1mHA4OJX+qG2frPANkVVyBXZysmJhs
Z3Pz0Ddj7lk1FiXpeKjYHx/RE25uBLDz/FmuIus4sgEHVMZpBsj4wYgqq6+hyUuZEHoJ6sucOuIA
MmZ8FNpwCxF0IWBgTUlqRQFuqNbWl7yoxNzaatI+IKa2PIAFLh9iY/Ve+lyoN77bxaWk4hS1scRG
bHJoQ52RjkB7/GEaLYcWHCYBa6YyiR6wGL0eCC8uxaTW82RTy7I2S3Vlg6yLvbYPUPmwRbLqYFVr
HHQXkADXV7qwLYAbwJ1ipMVYy5Cb9T+N6dWA+17MafPQWtZ4LO3VwR7JVt7b9uGikUMJWee/mfKe
roKQ7+xAlmNbZEjednQvfQ03ll0OXffGq7v0QHIUhkiBYYP336S/mq520Ri5zcMiNCWcU9N9qlX7
+/W39tbWOa0+oEJKxAZpGMOkrfbYUBcM/8w+eagipS/9qi5lXmBo6yc7wSYBmD/NHH9ereyhzfsI
6V6jSz7nxqA1DOqqSb2fPa9CmaU2R3WPkRo8Ch1vHHBbU1OELbbYiH5jF2WQftnZ7yKypx9WrMZh
UtKfZNioY5lz/aEunF0LRJ0cUDDmPFNN6ZC36PVpSR5wqhl+G2pi+M5alB8NcM3HJQVUdn29C18K
KTNpAYVMLV3wzSafV69f7dFKUHrIBn+YhPbdKz3vRoPp0irofHq0RyjnqYhOt56LZ5nkhaQPVaYk
+2UqsNZS0ai+/iwXYjqKPXAsiX7YiW370NowqGOeDKyCeUi4aqQFup2bKGwvY3PQGUt/ZaRwS0bt
wrNJ1hSYSEZKRKRN8xHL1VSZ6Qg+aE7lYptkrLArUtp6N3bGm8jL6XZnDufRvpJ9Efb8JkoIczGj
zh3iB/wMWtPXxiFe782oFVMQa1YS76w8zcxPk63H36Opjw3fRdoM9e+1E19rqxi/xRhBYbYhpvUJ
OfnODdIpnk2/QlRqufe0glypat3m81AskYfJB3M5X4w2DlIIqPtCLSUsfZ3n3whOiCRwp9X9B0lv
43tGfTUGemJOnxjxZU82NMA/tUY16gu0kD5jFIott8YgdvaHXBmAPHp42Ppa3kzNY5z067Crhjj7
scaj3e8s6r2RVGT2yue4sdJpV7cC3xOzcu04sCP6hsHsxEOxy+p8/FWLcrV3eCToz53eup+WpO3d
nbqI5fOs5nABZ5IaJP9nLS4DE5Y3Fi5RjgeWAVtm2LfAoKtdSf/dexJOW6Qkf572oY6V9Ntkldqr
Oo2efcA9ILtXMWV7zJu48e49PFIcfxhSK/VHVRTGvvKqdQgMr+ZphKkVv9UeU3uoJK7VPaQLFm8+
KV014YAn4hdqzfqXWGoFFoSX6pqPWQJW6YtZ2MSbKl0T3647ISS2cHm15yJ+tubBfOYn9RhcNR5E
/6rKTGJUwuvHPiVHMuX6iTqLRvTUiEU0G20kWZkgnZ7blvEBRspzFiqml92lidH4U6WbWAEs0d1Y
3IJKn0M8peK0nAIDctMlGu90vaRua7VHqS50s9V5MBuv+wa2YvwdtRCOSqPQ90ZX51gWRIqS+3yB
+CeN6/JGW+v8RDMakQAFKcdhIK91+ivWZHXXrImzB4SKxSEb2/WRwu0Ww/g8vaAZiGimRC4je7vt
FqdW0nPwWj30Gi/e9xHWRUNkTuT0jv3ezwhEx0QyiGsSTum5nE8Wx6jQ9UbYJ7H5u3QW9XmwOGHw
jUvc2e3p6/Vt84Zy2IQqNguaZBSRACG24+isxuZCQak6NMhE7+nx05KBUntUG3arVXr1Qe+19q7F
nONZSe3lo2dV0a7EQuVFi0wqpbysP2eivonxlBv29IfJKS9gZTItsGvbTDWiayApjdnDnBna1zWK
bI3riBTcLwzTKAIxITm4T9cMq8zMFubecUbq7FlTxOuNdyTvvM1PocMAsI30iPPlbHZZyRxhddoq
fjCK1OaJk2j5ykzc/WsNc/m7LE39G3jx6gmzQnOEKzbhluSoWHH4jiqMX1SYhAEP5sJ9NDrr7yJD
+G8HF2QRu7EUeN9Uqja4qIOto/P7+m8/PyCANFT6mhLzhLLx5ibCqXClA7dGYV5l7CLVbnfwX4wb
F96FVXg9puT7wxk6K5aQ1i/RGami0I1KZP/K6Lca2++086VrDSaTsR6QBtIub3sKXdD7KbYrbugm
2P81RvQielica+p9K6r6xpzyzKKSnrPk4bMM7WdGDpu8OOfnqEhSRMelrAvq8ajLgrory5csFtlf
tGwLnyFntK9pWBwHyPS7Xljqi+4tdewX+N7kh3d+SYaMRDnyYIj0vOJNwIWDHc3eIqxjUswQIk2i
bjdV0Y34c/YleV7GpiSAkjeBvMtpQBVKEtmeALRewofbdyN62+mo3BIJvrQKWHGpeCrVNraNtKlt
4nXgbYZG5C5o0kVxEE2auDGcOksyiR0SwktvENOMM1nlxhhiVbhNzLMM+t1UuLq0lIm5g8t2l8ZL
sU8rs78xOXrbhifBQq5KsSObcsRwdfMG54ReqKV3cZiCSteH+Usye4E5Na9wecPBQwaomR7rbLor
5ubfEe1+J86xlOmfE7E+d5YZrEZ+HIR1QKju2PXxtK9zLBgb50Y5ITfw5ncSYAHt8BP5qVuKjFfi
zWJ1Yxai55YmNLxG60cz28WvGemEgwFh4MdAZoRhFa6eN17S2YUq35EDeBuNcMavW6wBCAB52Dk4
dCm8Q7Om+d5UaG13tR59uH5sLuRFnGQ4XcyTdDoemwDYW3CgVhHF4ZggfOpgqgULIysB9Jrp19TE
WvDGe7206xAdQ3iCepoKYHNZRJHOIC9iTiYQVwRiZHq+uqgH+Nq5j7dKWLbRe10N3qAU/1lys+Xs
GqHkCXXgME3L712p6fslh9STu/Gt9OT84CLqiowp5Q01KDD80/CweIKNUc28zVVbj0UU/Rj7Rtxg
7pzjhqUOOokQeQa3Cjfu6Sqi7SbVtdo8zCZirN+aCVOeKXFbwqsm/kSaV0x7psGJ7etDmk0+lEeT
Il8pet1PtQhRYlJh+0ktADztru+nC1sXYwAJCSeokAps3vWgqdKImmNDMRHvwaB4T5R0zNUGu/hz
fakLL5siXF7aBsMG/p6+hsWEN1UYaxZWVYkWG3T7/dBmtzqCF1exIQqBuSD92zY6GUcanHgnC60+
X3bmNFcvsT1o76W3IVGJZg0dJpOmGfX36bNMja1FpVVlIRUZPsFOPzJQn6wbeciFw86MG74rNyTJ
iLopgojzIukUOw8T026fokS1H9U5Vu5nHStfP1HN6cYVc2lBWRG48CtYd8v0ZdgK01fNyxCgG2rQ
o2oRqVHCBHkuwCxn4+HdW4LJE2NxUhI4zNt5T4/Oq5fWehLW7PsgXRHLW7LcfP9rBK4iCSk0IOV4
6fRjNXXflksqL85JSw9Krx9zU0/2Ud1+GDPmxtef6Q25ubmJLIldgQJhE1a2BJVkVEbbQBw7TBq9
SO7jbmpf8PyLvsbJOoarkOIIYJy031anFMJn4Dr9i+s8QhpeFdeIyHpFpR9kr6F8qNYFoRVsX3vt
npX6D9JJDi2A3lbTgEF7i4X92LZBlDeCmakl6Xo1Bj5g65dhvhPqrBYPkMtUK2BmPds7qE3tzsD2
0t73i+YIP8mi8seIKO9HSy+K5cbtcb6hZNcINAj4d/Sst6eRkXU6ZE6khVMunEBxevCnFVhQakIU
1NFmv7Ghzql0VH8MLcmqpW43HIPTb72myYBrpreGaa00ZjCMdvkjbaO2DprYmGZfd6bG8nulHrVd
apiNiZlwrhsHMQgvBnqbOHLKqLevepMZ0SFXcVh19IyJd57Qg7q+Vc5jFT9WFjMAWWgo25vmZJqL
huKUH9vhqfUo3Oypr6L5vT0F+Ua4wemASpjdtmTS9WFAD0ZZw5x29M42cHbXhDPfOGPn94gE+Uom
Gy0bAtYmVEV6jWJNa+lhnglzh8Npc4+W7/gioTjv9YqSdAqCIYkwzQWy7k0OlGo10iKLMMMJRyI/
texyp6MXdOOJLlzbkOdJDZBwAApG4DjdSi5wiJG5ZR+SbgelIvK7rEt2Y16FsGr8Jk8OcpoqeuuJ
btDjGvfHVB6u1StvgcUv7BP6UpSLqAZLUOvm5TaKBvw39VpgNiTYqKgjGlIa7zWH4bVCrZQxi7JM
jp5On5ecPdcWoXcIZdjut45MKJjj7N00FVYhFBCOgTqASNNPV0GZfbG73O5C2MveIVa6YQ+ZNX7/
pme6ig4sabmNvtgmDICtSDpDidrQdhPnULladaxbehLXz++FriG6r8yagOQCq+MMnz6MpyeDVSpV
Fw6xFR2xP6ifsKe2cbovimel7NM7bRZ25qOyEx9WyuEnZZqj++u/4sLRc+gZAh8gSSDJ3OwOZ+yW
FqOKNsQawgpsPSmPim1Hj5o+ZjcGeeeQEU6bPA4IFJOgk8adPnBr6LXOG23D2FpQz6rKHWgWMzCi
7BkbVgWqeAZGU9EYRLRmAW16btBXm4Yv1x/5/EBQ60n8n2zOOHzp059BrtyW9WJ04ESM+K7oRLtT
4E7fiADnl9ebaJsE4jDl40ycruK0+GI7Nhe51cUKbX/bPRiJriLNoydP8dqnNy6vS0/FcJkCFoFJ
xr+bgGOkk6LG4wSkJEnTXYXcyW4eTWf37ndHeEYzXmrTQPvY7FkG43SdFKUMRVlEgbs2KJ0NoKWu
r3K+KSFuQdjmoEvBu23/XhsVp9QKvQotgShAuqb6PrMx90zwWr1RX50vBaqBS47amwhJ5Dr9TGnh
CqSLVCLKPBsKMLDUCtxhivb0AW4qFp63GYiR0vhCEuCoMjaLrYY7Wib46lBNo/EVvIiG9RhWD3bd
sk/GwfjcRC04QK9z7dfrr/R8ezDIlK0NKWMoX+3pc0aVg8RU0gq2x2hgqF2XH8rKtu6ur3LpbUo9
IZDe3ARc5qerTGRQaV3YIvQGb3hqZnPdme4Cu8Yx21v1zRvv/DRVthjxmCRrTJ1hc2/CCU2nwrTG
cgSs2ui7AteYB5GDh0C/WHWepEHAkS6yi9jWKBIfnT6k2+AEKF9ihKL+VPmMX7WVE2AHWpnVwUT4
/UYMuPA63vDFWKYRajiZp69jmaVwZT6OYTfMAEzMvLwbbdDvWEcVH6+/+QvfFxIdHT4w7ySD206L
WYt61mdVhIhVVvtmdRvfASC8v77KeVB7G4NjC2AQQGlInT6QwK1s1WNCJ2KqHyIMnrOqj/y1Mw5F
iaLb9cUuPRLtbWZaXBdcj5vFzMYVLtpeXYhbmvkyKJF71yTlrTh9cRXsIuByyORiqwJTtCkalrrW
he66LB9Xu8Z/0BTDjeh8aSeQUFDJIDVJY2bTQU/NdR3ANrFK681B7szfUFPMdp2zfLr+0s4Xsoll
Bi1e6Dfk05uF4D9igo7MWwhOvThmyzreIe6sHnBqv0WSOt8MbGlSW2SsYdGj/Xq6GRTmkBIX3oXx
HFcHdBxn3/4fZ+ex3DbSruErQhVy2AIMIilblpy9QdmeGTRybKSrPw98NibIEkr/xrMYl5vo+IU3
GCmAOW3O9p4UWyi0e5/293ir4A/FvAbleOYQG9nmi4nwhS/rJPzU23a+0fEwlrDn+m7BIgIhscVB
2AIgsQqLEkokkz4mLXypUm1+pCAA3ttGVnsnlP68AoQ1LuQgkVtClFRk8z8FTGQTMcM5TI8pSbXA
JT3BCFyaijpTBwlFR0ddS5NHp0TRes/GN9zAUHPHPIjOnL5E1FQW+3LpPWvoKoFhz63pm14X4pzB
9Mz82baH72FcqLzusiq+4uysj4srmNDefPB4fl2y9sWOiHvVuF7YWrTZTF8vP7Ps7rHIxLATXFu7
13fqbW0YHDClDupsdFduCEH1oEdZIarinGuT8XGi7PZhsfCO/LC31aN01ex3Bbr7y+uj3tm0UI0x
fIS1SCl8rdmG20JrzLFSnGktY6veIwA5A9HuiU39ttxi+N0JeUEg0EOiJIbAGY/A9VRGmV55dWkX
ZLZR9ki2iDMxqJsPlqdkR5lBi4sbVD+VBKpc1wl5TvFppzZeZsXGot79cBIahK4dMo41UZPXoehI
5gvakrUa+akZGy/kqMVeZqJ0wOsq6kZotYQUqzNkLLcqDbQFIri+v5UeKw0rNFKqKUxunBbfUVN7
bgoLQLD83iLz4eueeRiM+e01uwWxRfi4dKqXAsb1rIdqF+vWLLKzbfXiWMzY0qWKVuwkynx7RGCj
jXj1Nq4j7SWyIO5ZoANr5xVSMzob+Ceg7aEVSdDQ7UB+cLJ/hNSRy0ArUoHCMMZEL6M2ZRs7+vYB
Y3AeSLI40gwu4+uPHcckhPVoZGcDWZavEUj3Ry3P3iyWRtxoUUUg5ybJR9zoepRCcWZhNkl+Vno9
3jVNWb1rzGHaKCHf+xbuHRMjDbhBN+CSyi0zd4DTc24BrO+7UDMeY2HWD2+/AyAIQIglFgY9uJqx
yO7dsW8TKuNYgR1Vc8xPWiO0Q0Kd+cHrUm/jprvzcLExFuA0dScdoYPrueuMdhb4rAFH+iMuY/dZ
5ecOWK8pjOxPb/82yBj0EhexJka7HmsoQx4zKD/nulZwXKxAiRyiPCxGbjdrOiHYhlDr60PeWbSF
hkjCRhGSYGI1nR7Vi26GjHsGPevtXKP1dgIN3LePQsBJVYYO6bIVVwWmGHhanYDHP6exXvuQ74YP
vSGsjdLPnUfpT4AGjGtREF0jgCJnVoekIeZUjTZ/EoamnKTaTe9m/KHe67UaP6pIfZxen8A7+4PN
seDVTHYYeej1mmFBzDPYl/UZmEX/QOxu7eC8NbsiNN+e7hJJG1hSA3BmydZCgK0TW3qnWuW5N9Qw
aM3iN1Z8BgQ3Ub590y8pApU6alzUBle7ItHHDOH2qDojQJ7ve3QCjhm8smOedFvMp3uLxvZTidfo
p2FxcD1/YyHE5I0mtEjRDbu4c/onB2UqSDdpmUb+rFX9IZdiq7B6b1g4pFhFMZ88NathNS/Soc51
5Xk58zulyaIgdpoP3ZDQZPPU6aBq5ZsZ4ai88dLwpYyMmulqVssRIWc1ncpzqafPGQqugZCTu7F0
d0IFHjOA/dRaFzuH1R1iTR0ieSnzqQxNfmriiS6Qq6iP2Hxl/6ZxJzb6oXcqofS1F0sjqtPIs67N
4GByk0aXTXW2hyKbfC5u7dmIe/UJck+U7ZRqUuKHtBmghHKh6afejcfSx4t8Czxw5yr7g6aChAwO
5AaLAx/MGuPBrs6yNrRH1N6dR2Tm30yFX9SQF9fFRSxhoTRc71e9TCalx5KD8956D7Uhiwe76cr9
67fKve359yjLt/7FzpjKyoi9Sq/OzhTZkw+IuN3bakINpMjMk5ggMw8Qnrfy6XuXGTEXJH+4vcuF
dj1sT+s/1MFRnqMltUDkCex00dPirsxRbPXA7u1Uh6Ly4g9DXW0dlajI9qqxStchTqDcjwZc7FQM
lS9qTD9rAvuNIPrO/uA40A8DqcMNus6MGriCOEyWw7kYPZNvm+qdq8RbTeA7X0WtjiyFWUTP2li9
B7rROI3oq/5MoNQ8JAJQp13LcJeoSh6U8yaY8M6SLb6BpPEU5YGhLTvpr51idYCxk6rpaXETqPc4
Bjy0Zpwf3M62Dq9vypsJXB46XAN5hZAJIaW9Hsp1+6QzcsU8Zej8ZZx0wzoIFSr1W6OF1TirzZ+B
sW6nxmWf13V6sXNgAWHShRtH7CbuZ5SFq0aWDHLsRhmzMApsVAkiT6pT5NZjldrqc2ePLU7XWtE+
9mZngBuOmubzZLXJxl68N/iikrzI+yAOsC5/wtfI+7lPzZMbqcU3S44YMdaNnWk7mfSe99AnuvYw
9qMnH/Iml9XHt68kOwatq0VJgczgeiVVBKN71JOMk5ACjUt1UnzLiP6XdYQmRcxC3kFVebU1axfG
OteocSLfE4EZp9YehVJjY7fcXJWcM1iAC0IN3jDQlfW3WKHjVU54sipVHKcocZ4Md4TnnTd/7GpE
0GeJfHl9Am9O3TLoUpTH4AoG4hpzqEe6EVIIDk+eJcaPSsnZRqxRnCAob5Xlb4HtXMcEKhRZwI4T
O68+sG2MrDHGwjn1dmX8xEmwP4LUST9rhaW8U6Iofx82qXiHyn15zKpGOSbCto+Zl1eH1FOVL32v
xfI4xHa7cYJu7wN+GDuI30e5Chmp65kP5RQ7PRHbqcJk/pCJpPowT/aW0OWdqQZPszT8FzAvBdLr
UQbdbKXbx85JUBH6Lmate5SU//+dU6lvxDJ/Luerqseflw91L/SrFw7BascavePOXaUzlsA/3M4S
rrkO4EgXDBWuuv6gFHrnqyBMfpSR2jxZmJuPAXJZoRVQTNcd/kYSvcPvpe53OFSLLwyTP9HFquBA
T178G0+Rtg74N9GVm5UGDTav0Efc+Woqhi2sISNNfLauGQYFr4UFC1APv1LlgVol8lw2PgYg1IES
SAV+B5xjqzB8G88xBwtaDzYMcTmwg9V8Wx47JTXs06xINJ0daiOfZTdViS8tozu4Xpo/8KqZ7zQx
jL9mTa9nNEb1aPf6Cbu3uUgIwNYuQHwireufkRgSkluOQZjABGjR0khguA1iY5RbqAdfu/RdkYXS
0WlaP59jFsshgq99mjXOB9UoQ/plXjf4qsTFQWTt+CmEdQ6cqPKeEIhOJ3zrGwzeZ133dRK9Mygf
8c/bv31RQEIYeLk814XHLEtUbchwdtVjEOt62ej7Znh7SZ5Pd7m6yCXRlQc4dT3DfZaJ2LMmHDoB
wgbGXKOjV7tdkEhvK2i+u6l46tCKoeNH825V1JusGY5NgRtok/VO6+clDMlpmKxz16t4ebWRFWj9
VMDOcT1fpi4aCY502ofX5/XOVbII5RNzQoig1Lf6FQqIyqoOC/oATm1+wz+gf3EmD6kD0GDx19fH
uokDF7LPouzMiFgUrMeashBXMFo9BEtNh76Zq+2RRzZTX3SGFZhz1r9ZK44RF6MWGFDotwGxuV5P
Qx+i1kMUEpASsjeRVcuHLg2/4VP0ZoVCRoLwCmQIEUuwJ6uREJCIXDzMlNMwdvhtIwWhwFHvDQWH
oVn7HxZtqXwDXCBN54xefxbRkDPNma6cUHMznrqwGPaF0ZvPKVotGw/avf2xvDA87EDe8S6/HsrM
baHUphedR8weL45ixseBJHYfYsy9cfHcGYrgj/uV6gNP+7rU1y0d7zzPonOyyLuMChJNOqqgu6aU
9UaAdG8okm78DEAcUqFa/v9fGYIxDHCRvVmc1UmrHiZ3Nh9dMXvvXACkG2HtMkGr95Py3hISwU3m
Vl1tjNi1Kj2xo/gse7yb3UY4R1RGat2vVGX42Kll+RM4qOiDcJT9ZyG8rRLLbVxNWRi2j/WnY8O1
dv2tcrFMmEM7Pk9zFx6chcArTATCEOHaTQrDEWEEBDT2/s2n3VmKSeiRI2MDuOZ6XKsgjJdKGZ6q
rE1+JlFjPiqJlr3Pstn9YKBYsBGp3FlTBxA6fT5MEejVrr9T66USdlI5QYH7ocd1jC1pJ4hBE+X4
+pctz/16SckQFlolpxANousvIwuKYKnBbddad/Z2ptF59cPseTkqOJmhfyq9Zob9x8v4/fWB/wQa
NyMDrlvmc2n4rQIR0XROOBC7nkc71XcDiOn9rEkkAMs+3GWJ/juT4TP3N/JQ0xMKDHvHVfZIRoLL
0URxmK24wG8z6g+Rjv6yV3jxxiLc2+0UR7WFm8VW+/Po/XWwSB9L0xgMLlyv0c5ZJMyfxWBkX23Z
q8eo92rfRfHmAlMrfK5iRHxen6A7LwyQJ9pT4FOWRsgqMM45BoZas+faVq0CTkX2gtte+4hyTfq1
tHLx5c3jOfQ/ON8U+th0q9sxdzHMItkLT7mKv1OBDPgepn/6lLhDsbHpljt9tfR/D7UGNrb4waZo
R4SnIcPoyK0m5MPQ83v7HcwopOFkVtTU17gOrxy5gBNGcbQueh5z1d3NilJ+mEY8b1+fu1t0OjVZ
/DcgAbFmBCCrzVxQvC86vQhPyaxUJ30My3+h0GGr2tV1B/4pQRd8SuYjJf6SBKOpH8rcnY9Y0XfY
mUpHnOJU1y9hlZp+Avr4ixM13vPrP/LO5QlsAjFIqkjL+7faUKqwh0ZVxvDEzzmYJYiGoSyfnXE4
q7ga0e8Nn8pObDRt7t1k8Pbg6xC7gAZb7SrJXEU1WrqnSeBAKo3CfomBRTw6SWP+L0NRbwHlTELB
clxfZS1lMg8qi3Ki5/rZtlKIVkD5Dp0ebj1D9+JdrqwFZYXCJzX/VdAyD2rfYUYWcj/r8z4e8vmd
VgBJLJwccqAZdU+qW3YPoajHgzsk00M7wOd7fTnvHaJFZmUhEWEvsuamjl5UVTW6X6faQc2OZznc
Qb7fMnK+cwtB6YIUtXDcQGesXiK1zKBfpq53ypwJ4Avd7uqhpcm5Lw3O0Q4B0HJjGe99F9LiYCGW
kJDn73oZZdgnYMlrOJcAoHf4E+ICJZQtzu2970IKdkmE0eKAoXQ9CrSdYpqBeJ+GEAY0Xef0UXX6
9DTmdfwxsXvl7WEuzzjMMvyimcy1pAsqlmNSAQw7oWM4fItSqjwlSebzgFDQxu1678jBVabqgG6W
xjxef1pcl42r2I5yqs2pfLSrtPjmYCWywzlia6h7a8VrAcGQl4MUc7U7WtRK0f5MI1j7sX2WIm7P
VlZsoZHujsIzTHQLzYts9vqD8ByqjAIBiPOAcU9QSkP8hE2Tfnr9PC1X9OpRglvIECqRO7JFq+BW
LVDjwyDCPpmFMz+2iuftnUYKFPVLc3juMkTciAfyrQN2s1pkq7xPkEiXsW+IVGHdidTMR9Rckt7Z
jXVkPCRK5e4LO583NsbNPC6JMfuCQwpzgrvreh5JU5KwFEpzcbPReWd4CNjU1bBFNby9HBffA9oV
5MbgHIG8Xw9jD6gQp33UXMJM03DSRYCnCiah1zHWUXk20sWojPcY5SY9BfheB3xvttGuMF3lvzcu
Kb+E2G1hYnFX39SOO0rzHsbJ/BLbGuSOKHjEuUpLnadkasR4NBLHA4of22gLvj7yTexI+35hIAPV
c4gK1mhyr6yIAWa1vQCLR/8xTlQdkUdn0PbupOsPrduGB0vN7f/MtFWcQ5u75gZM8naxaV56MCi4
s4ld1+WfKpZN2JhlcdGKyvsNQt/8mMLk2LjWboHeVNeWIha1W/QekEG5XuyYx72K6rG4GGXXfPDK
0Ng36lB/BXJj+HYuEo8gZ+oJL6jh/5xsl+TQ03CPmqTTHWxZQiRIleYRHHgOzSpzNqbhzm4kxSCI
J67lmkIq4/oHGkOmtaoVlRcBFxIRA0zjd5DC04+V4FdY4A++97Qx34/4CjxOuhiOALneHPA6pI4L
AmIRl+MVXV6jv1KJ1MVA3hVVeenabn6yUumeZRNbb0Vo/Rnlj7vdH0Lg+k1DR72cuq68JIpT75pW
yd81wkh2r2/tW9zkMgy9SAopf7wLVikjFVWpDWIoL6mlTS+uSEQw9bFyrsqBozyX/THr2+jJ8hBY
qk1z+JRHcnjoyTLffJ8tckdkrTzhsMHs1UXTVZqeT72VXije2+gjI+L4Q7Oq7uvrH3znJMHzB9QB
Hg2Q0y0XjAwDTZPs4mQdVX279pCm2fQivX0HiLL+4DHBRtI8Xj0/SeimlRsX2SUtcFf1IV1qT9k4
WdB+i2z88fon3RsMxUsWcvFc5IK43o9ZqnbWNCNGU0y68xlcq/KOaMx7GKq53ziA92aPm4FGCBEk
xOnV+QvBag/V4JUXD8FtY+rqQHGhBr7+PTfR3CLQQSMBrsBSTViDPHu3SJ3SzqtLS3X4txnZ2qEb
i/G/ZJ6jnWqyJV8f7w8T9SpYYEBw0dSECMGp4DvXEzhFroNdjMguIe5jClh+TxuRMCNKCdLJSAsf
pTrEMM24cB6rUPdwb89mLIDyYWgRrhKidXBTQrQmMtEU9OeJHiDcJiS/g2ZIrX+mpJdAJbra+1ZT
cT/XzWA99M3QxTtNqxuk+qLQSX2zHsMzrZQa0YB2SJ6kK2mNZsKkbDuVs/EzKXvYJph7hZQGM7V+
r2c0F9FoSD3EoJU8jnYNmpGJn/ZWYu6iTpaneqi7GqR3XEH262Y57cqhHj/araFHR2Po2x/GIg7n
C7Blja/KwU1xSRbqcJKDB7g1Q7m1QmS7GaTv9mql+WMtYqg/4VBH3L158Ssf+jB/bqVTidPGyjDx
q4WBmIi1LVoHTN1afNJskHEXMTKhFY8WivDQ5h0nzWmrbSrZ3TlEFMoXBvwi4wtm6HoPKCQXYoB1
flFl4uy9CtKB1amQRc0t/uCtLKnD7UODBflsou0baCDNQ3WYW4aySEt3LfzXh37M7H3YSPWMmrd7
rpU5+u1Kob1YXtjs9dI0XyI07n5UbqsFednrLSoESfSAKmz6hIpXHhRJ7viy7DKC21k8Ql6Q5xnl
273ppMY/CB2YH15fmzunlAY+vSh8nZk1e7kq/noFbcxtvWKRcI0UyyAs0NLdVHXIIoehGVRJ9u31
4e6tD/B+loamusN+uB6uyRQNSrLKJaejczYaWe+XtaselLDcIq7fFjMdMGkoqUFV5AaC0309lkHW
OltN017MivffdyNnSndtV3gv0Txr7d4tq648udyD0q+80T2qnpgGn+xU3ek1CE8sz8PUCTpHhi8e
Gjy/WxjqVJJmrdlLK6nlxit+Zy2QB4ZpvwiQ8JyvXoAyzJ2+6prmkpTu+B9NOwONmh7hPm4udX4X
Fc5W3HAbEptgUjiRFCzojKyJozP7q53qQr1EY6PtUR/CEWDop/5fbaT7vctBQz9mqIed4skZzpod
tvXh9Q2xXMqru2GhDPHosUy0EFbfHMK9XGTs1IvVOTvDaNWDK9oPiZn+ZxVZegABsAWRwcH6dkye
IzgdkCDpBK1zV9QXm6KwGVOIDO+JuovBU3Hp6/NjlAmj3lU2hrTHlJ1wdAoRslEj1wqRhDYwqcvr
jsBmBsPN6W3HwfJ7MG0eHBQr/gfxufSUF/U0+qYtwveKnYzJUS3s6euM/VLmhyM1ttrGMYMyCjoK
/qTmxTNX+vwSpbl8QUNdwtNqkQIwrLiij4J5HNtgcJSel8ptP5lWPoE6G5efnulD/2z3Xv9PZUQz
3h9wmj9agoqjX8/l8C3Ts+SHk4RifhlsJUl5dcL0YwEu/ds0mOI9nCr3U93q3S87MqskqNIheVdo
UaLsGxl6v+a0suPA6KMIffFi7P9tIqcd/BzNlJcpzYHh2Gb4Ee5/i/6/NZu/Iqi0PLGqplzUJA5/
ClUW0u/FBExVC6Mcwf5k6HN/zKhV+bS+rc+VF1f5rmqi/pMhJFr5IDQyX8aCyYGVAAiiiWE8Addg
qtClbTC2mDWnxQ8p96jmurTS9SBumvmpyx35L3muA+C9KbonR1WicG9b5SCP6RCK9iCL0ZVBk+Yt
y1a23uD3MNa6nSNC7ci7iupIPjroWCaJQae8boc5SPhBA3o5A14CYdsP/yh5TzeLZyxv3llRno5P
WA6UzTGUyP8HUk0yHt/QdOeA3FrVedOlVxxFD6QUYGIdsatQzs4DOHPZD3dAf9w3Us15n6UDujJg
z/h+bbRblPlnN94nVqr9IDzJJ/LxxO4CXvGuDGRdxVWguVWq7fPeTerdaPRWHnRDkT+2mWGXuxBH
BpR49U75j8Sej23jULEh15d6HIhwNH/DDMxzXwl1NXwU86C4Qc9/pF+0dvtrIQIJv5KJLvcgnzLd
D+OksH1qcso7Z0yn+IBoWB8eEkWLfgGUt7uFmTWpAYuHkrBqhPzjiMJ0eMK5Ux1jGmj2XxLkuYZA
Eu2yYbUe04i4RC/fD6spTE7AYLoX9KOzH6nrpP/082D1PoGVzDbi0ztBMJUAYgVkGuF+rPuW9QJy
UjWpXhoYbkHtieQxLDdv2DsPHhQME0U6iOzccMud/9f7iq7m4E29OV8o/pR78t55l6F2uascrd24
Su8OBQ6WIg/ZDzDH66FKw5inds7Vi8vb9S4vEVvy0nZ6iDz8D95+ay9KWZSCQQDcSLmhVypaIvj5
out5fc5oIexCV+33YZH1v5zUhcM1WfXP1we9831gZyjV0gezF6DU9fdVJfX9mcvtkqhq9VwoQH59
Sljl12hqtoDStyAlh4IcZaqlQMAzsWbmO7wRXd6q0wWDn7D1TV4MrjhcNxx/nvNmCuBEKU+zZsUI
ZLtzNPsxbKz/8HLRJr/nUf3YcQX8Z2ZtoWys8+3GBQm5wIcAJi6E+FUMlXdR1M7EljzadfnNQj/7
jBah3fuvT/cyndcvM3ye5ePZUQsMclVFmlwni6LIlZcWA/jANOlEl2Ve+BXru6sEl/jr4935LMYj
jkZJaukPriIBNUUYo6Ekd1FDnphaGGKf4I+4f30UCvv3vgsNNOpjSEoQdqy2EfKKEz3V5lLRR54C
XR+UM6V4/LM0JcnK/cSjTsd78JL2XaqL6Nw5Y4Iqgh1acmc1YZwHgISzaudZ3TgerFHTL6Y19skB
YKrzqTBz/XOLPqmzU7OqnX0rSUIa922nt7sIdCjeOW3pfHbMpkKOvIrp4IypNqq7SK3DKog9s/xt
R3Wl+v0g3XRfl4r4FYY9VbrWcKtPujOFeqColTcdasdRNL/q5FgFNgafbZCOijvuO8ywf8g0UgWh
RK7nfhLb4BjHoscvodOs5sXJtOGlIMUlzZykYRyKZmwTvjI13uc8tSNOOACzd7ois59uFLc/Ml20
6V7OGCX5fWK6+AGZXprtOho1U9ARpRS+Nbr2S42dVRp0eTx0l2hSKPCFWeymfs8vi6F14kn6lHpz
o39k0iE6KKnd/TMKT1eOrRD17ynv4p9R1cjSt5uooaU/5h0xWFg7qg9CARFnZ8nb0VaJBgzQjLIM
UG4pnocKhE9AS0RmQYo1CoIrslIuQjOnzwpImF+DZg0PZjVFkc9rJL+PxEv6QUgcAWXRKdnBiy2W
QDQzWmnKoKoSKWsPnWBt7jx1L9hQzjEe+g7ln0jR5suYpkvy0CHNvBvAMP4OMz1uUW6eEZa086x9
UA0pmx3gzfKfwmri3s/sjmRExmb2wrsqm72K7tWnKraNn+yqWt8h06HoAfzitAhsYyZZ1tDO5s+0
95BZUXoiotfPxHJhrE86DQ+68qC5F42C6xMhzVHrNE8Ml0bE405QNjmRTSW1H/VRuRNZOH8YwibG
7/J/KMIC1ANsqsGAYWHWYluNkw0aHkTDZShqzQfyGgVq3W1B/+9cZbD7ifWXq+y23tWjmO+luttd
CiOMH6EmNM/GUgNJ8inbgXPuNp7HO1cZFTxAB7z44OTXdUN1dgdNpLGESJFY7+dhUHI/dsPqzbVl
SgugBgBSgA7h067XTUmjvq+MRF7mKcwus7HAFkz0nV/fHX8061bbY+m/0Q1b3ntAytfD1K7TtG0p
5AUF+9EIPOgS75EDNBsfhV+n8WEcjxdXkc0PtSwaos5RJwDgBOSRrziZ/b3NnPAbeC1T+qZSN7AD
JmF+0XJC2mC2EJbxZzKSIjDV0olh1s/Jbz1sRHsysVb8Ueh1Eu9x3Ziz3dApZMNtOJGPFIMcQj/B
JyHZhS3obspjspH7zBlwj+iSGrF0pY+eIjN3nwY17X7LbA7/M2WdHtiIdevDLo6ng+hxgfGjOPay
nauiF+vrcsYAiCdOejhIUA4ICCElBhqw0LZoure56IKDAa/wh7tEVLOaXEy32kyo3UXUXouVh1Ra
jGri5NQKXd+jKJX/V5iN+/H1Nb0NpRgVlDfxzQKiWssUNnWR1X1jcCDMNPwkJqd9xEfeegeTctyI
Vu5+4EJApplKR2DddcPfKLW9eewupJl2ctBJ7Z9NRP6e0ZD2KHF65ZLVbFXn7n0gfDowx8wroL1V
hTtJjSENQ6W7VJRpRj9Uq/DdrBvZZyWy9OPrk3kvoiBhowQI/5n81lyfw6jJaOPy2rlGZY3B6Iam
31PnD6SdK0EdFVPlK4Zs/USN6gPPh/qhm8b0nSSCDvRE9Q5h3dcPqYzVH5SzFGoRWf6EEcD44KS6
98vMZPSuxp7v2bFF/sjZ0M51ZeYbK3VnzqgBLeKYEJERE1gFYIbdx66cu/5i4hxzIS9NH0jJxnNT
RuLh9Sm7sykWFO4CLibAph54vevVBkfIQZf9Rdeq9gtFiCzbkQ5SHVCp19lpqOxyU0Pb/PVh77wD
lHsQpUWqEBDLGuQvPLubkm7oL1IFt2g1lALcsM0vdqn2n9OhdDc+85bcwh72vP+/nsGhrSt6Hd2H
2M3M/hKVrfpLT6yZu04p7STQysF8bMD9/4zNrn3JqnkOBlxZ+yl1fy8FB4ocJfpRPrafxffU9PrP
MozbaA8rQn5p7L56j7U7rtM12N8vuQhltR9Duz4Ps1Y+dbGifGq6NnzfaaL7gnxl9ju2nUb3tUb5
YsdUCsh4tbw8TAV8yuD1ab59/rgTl8bZol9ImrK601xnFJk5p8OlVDwH+9VC0F/WtwyZbhdzQXMD
4FlQ4+Bqlv//V2Yd2bJTjdxNL1neH+jtVxAbhvZL1Fn6qaQNsfFRt1sWHSoaTIC6gQwh3rAarsgq
C7x9cpGhGHlexkOihhXI2Czzk1D7DHBgC4ZyJwkljEB/fqlTQjpaN06iFFer0nayS4U4dBbYUozJ
8uhCIITJMacHnZz4Zx0N+b81SWHtm4gPf4NPheS5XgxwqLC7VOSeZol8s/cbPCEw9DC/6cQvdj7X
8+GmAO4ooHd4HPbUNCBlLSXHrRN7O+vXo6z62lqGyZI6cbXyiLtHmStTQg4WpRedfAGkn+wPgyfz
4+sb+A6CgpeKXjrIABadu+L643CmjvvGjruLlAjqJsTsz1pjz7teKfOTS7P90TZFAXI0GU5G52gP
tRtPX1Wp2UHfq92xVaV1ybzU+xBWcbbx627v6eXHkZcDiPpDCbn+cR7fOzqO6C4pOCUA97qFxrAq
917WvFmyn0VmhQmelzIAJj/XQznKmM+TU3WXksAIn7FupMwrN3Wkl+v+OsJkGFrEfyCwywG7HqYo
DL2NCuJzk8RzRzUy/FrQ6XyK+7FEIyJBGzf0uj1dEZ3OWp/slXYYPzetnR7ButX/w/xi9MfaU/2h
ULDM/18XSxspHbmsRvIqZuUCJ63/gKFicxjRp954cm9vSjrkgH9hMeBmQox0PVTTkP3jJcIhao3O
52+1gVOOyf717Xx7U8IkADBKo3KJ99ZdHt1NmjzUeNipd8cPpPnSN6hn7RpQifu6nduNfHJrvNWh
LZFTEpLc5DJZWfcFoo3cmZNEPrZS3o36tCUycAf8wtYBlE+9iheB9v/1LPa4CLeV48kLdBykU/DI
K31H6PlD1VbiS1i0I6UPMTrHdrCLRzk6xQUV8iZQOym3aHd3DieQajpqiyLyraJnG4Wx5pQWVTNa
P36kZPMjcqooTMpmywjnlqVMCAV82/Iga1owtZbd9ddG7RqvLzs37C6hUjufUuj0cdC2DRbtTtPZ
NLaSePro5hiSB4qc8i+K4/ZfkCdBeTI1KCsFY8V9tp/IebDho9i/5cO1XJOrc42CGmJacP5pMK/J
XUXujIacKSHakeU86tmUWH4NB/CcG3UfaJnWHLFSagKr1+aPr+/5OycL/yVoGtjMYXP954b/a25M
VK81XsT+ouRkllGYG0e97raSm7uj0EKA1Em/Fsrh9QrYZT6lWhv2F4F6wi5r+vJojWG6cX7v7CnQ
0LRpF2wkDJPVOuPClxXhcp6sDKFNI0q+m1Pj7CxaPxtBzp3vYSRSGHSjIMqt5YpDJ9IGkwbaZZix
iCqGqt91uFZvjHL7qLuULcg++QOTk/UFO/HDVbfg1uP64xYaTW0HdQDHKGOaAxop3TGelS2N5HuD
QmpnEsnRqMus4pWOEn1SJeShCuinQysnAdS0rHbxOA1nY8jtlyZV1A3c/O3KwdpB7wKMCPcSb8r1
/gBkVydQmXBMVsaPXYVQW62X3/CGiDcGumnkc/kxCCw4vg79/NUVWFbTNGW5bmH90PTfw64yUI/K
0ZPRs1b5FGM0nx6qPHPeJ0ilPIpWqXevn7ebL4XcuxQSgCACXLjpFtQKBVQI5PWlrVPXb1Jj3jV6
awQJAfXG9rnZpAylLzAJA0wRY66+NVQVTypOVF86b8iCaHS0YB5wan/zB4FHQJQHASkIxX+suv66
QAYaloOnFPHFUTv7ALXsxcFdfd+J6NPrA93iVGgNsmZUD5ZuJKKX15ukz/EECs0kuugpqCHsVYVT
4WY1IntQjlNZBPiKZpTP5ymNDpPhTk/eVE9f0O6Kn2Kj7zPs2UuM48w6d3LcNmT0j1X200LBLB0T
LjsCGQ+v/+abw7RsazqWAGs4w9CXrn9yitVjbEaucp5AJPxEg6pVcDG144swu+EJR7vYDiq17t9q
/cWVDkZ5ob0wND3b62Ftb0CWpIziS2ZYBSpJjQyquKj3+HVnW7iom6rOgoiBTERZh7t3AXpdDzaG
0SgGczaIW5LsZwzV4nkuRjJyPbLwcvcyLUsepnmKziG8oj4AXzvn39p+rl+0ttGVZwNNHfODjKP4
lMZKXvmqPtnFzjJza0ABR6kNSqWe4gUJep8dsqqq0/lhqrb/onwZPg1WAhpAzSHm+YkyTUAUcwTF
gAq0iUX/x4kw9k3zRN3NVV/Zj51XagtuoSETc0KzSs//x955LMmNZFn7Vdpqjx5oMTbdCyBUaq24
gSWTmZAO4e6QT/9/Uezun8wqa07vx2rFIjMiIwC4X7/3nO9oL6tuMhkETVKNbUrWil86cqeg6kLw
b9dxM2dT751Fi1oeI6ppa2P0fvqhRnu5JXCb+F1Lc8xReiFfLUqtGeQR4YFfmm40zJNcgD/hgShd
mQRF5tXxaA3FkOS2X3sJofDtYUrNlOicrN/w3DhfhVuKI9ejkuepXWd2ktWiSxMsQd4MepFwrN2I
g4nEmrVAwyHmMTwlqTP7yigm8naZP3UFR1r8XUmtFi89VKuBVqOgVXTZBAXDNuqNXm16b/WvvLRf
9SFyV70mnouiYOsXQ/kUtlWnDuiwfXO3WHVHGqQadHPrDmWntojgskfDHFAnSvII+EiVOZgb02EW
xncuVYF0Jfe+ptGU8oBhAIaaULulFYeqbXs2Zzt/q3ESkDpEbgo8L2Ml1jMVenqphVBEmkSKNJ5l
9ownR1Thzl6V9dyDFpl2C5HAV6Y0hLGrC1HfEZOmdkvhhbtqEWa+mQDRXvNNu1+sQtmn/dAHJ3Y0
RdtxsORNNE3NA6dkdxepUtw0ekZUHwQPy9o1/HpQYx4X3x5VAniPWwdbDWT3xX0HdsRCY676JQA7
9qULkCBLwvuqHanpNCNbuxleGtvP150RTmSnd3mRP4lcl280zucotksWuE3TBRKT8tDRp4CijUgo
D505WWyZu+SXChTaPZiKdmM3KhQEGDq+iqvJlu/9sUWFn1Z/dDzgnBXWqn1Zwzx/YgTb8sMVZqOt
06ZpERuE2l+rSI5EuK39CzNV+9UlMe+FLyyrGM2v3p1TFmGzrex2Qg9bC0ds0OiUfpL3lns2rmUW
JUVq23tryawWzImcGy7WtKSxqyLG2lD5dXnT0WChhK5cU8ddiF+rV0t38IPOrLcCNP2riLrjZW/b
asbBIIcw9kuj51q3SPCTOgyb5STFJYfmZzDlq+H39ZNcI91uOPBxQlkMGp57B4vida2LWsb9goIm
6WWqGOmupZiT0pqP3/esh/KkQZFnJ2ETZm9FVVh6uxJgnCXUO+ODxWIiCGhNx8vMcJsXb+hls8MX
ld0VxdqESYZaMbrsUAdfRlm/nNnCsaY4R69kE94YzX7cRESqx6FXLvPWI/f+jKMkuAyVZtXFRGW0
4gaemIuPboump3fH6jGf4VOS1VPo6pRTrCpKinsPtIK3OO624yEcEm3Vw0llK7/EQTXbtzKEQJ7o
2tZv5AF6A0SzHIRPJqmJdoqPFO0jQ/fzljNTrTdWF+R3PIiDeVgZVV8qvxCsiRlAg5g48OHaXdJl
2gg+VBQrtSg36Zc0jOcyn8Zdx+koj72+DPvtXHpkl3SYTuK2mrp5G2hn7WM9zSUw5zTM7DhEqO1v
F1ZHcNpahS5ooNwakT6VHY/BwOobh5FECIhZObufurKy43JAHpOsMwtsYq4ibLeZcFAd5yUwNZFX
lptEhu99zdwyvOvZBdKLcSzHt4lb6MZdjRUIsscMNEmdUl5W3UJ4jiuL+dKUQcs11Y5/V3Wj7jcA
QCr61b5RL3tboprdBEuQDhddDXTmQpcLonIjtdh5EcF3l1FjNc+T1RGZXhZd96INGxk6fQDQARLl
nIo1WRC4azBHY6BIFSnrqbWIxBFlp5nny+DMrZw032rW501mr1meDHaEJj4gb+15DC0UvMbs0Qvr
jhM0X+Dt3ou6MG99ltUzhziyZqPpll6ir3cFnHt6LaftYpsV643bP/vp2p4UPO0M2MlpqGMjbxfi
JWooWwmiMZ73wc7SKzckCCY2dWDuzYWyI8mnxeJBU5Nz0zYtlyWvu1xvCE6t/Ritnb7tu8oZdtTZ
tiLQXnrvbN/dNT3c1T1YrD0y5quZviE3KuVuSGmVXrlD1LmxH5U620R1yvMsw2BtN9JU6oPhu89f
GnPYHfNWkQQUw1pPbLcIY8/DIWBa7nlk3m8Q47fhviwD0k+DZTY+gnThf9sl/+1AhVr9plnJe2ds
Whf5dV7Cz9xNKflB+6Wx1vIYZjK8g8Mzy10/RK2XwD3U3gHvGNtRNvZmsCXxrpFbSW3/RXpmdVsM
7vRhGchKdivKjCVxCgNFQqBx1vfZ3L0Odt2+Ybwoibtu8NtjgbernbDZ7vjuMsffWl6+NFtbtGWx
Ka2OM1/Uu4YTm9C3UL5283zlmlmxbOlDpNbBIeeXE2jdyz0BDQtLJLOKPh5BV7hx13Ywta21ujJ8
Z2Cy44jgTa1l9FzC2vrSTmvvbyzGUM1OY0u4J20L0ZTowEjkZj9hhQT+vo1IL9h1zkg7ozIy1KJ1
uRCDOqwiNRICAhy9YXQrrrFnlnayFuhsbdUvbkKMo6OSCcVgnvidA1Cr9qTjAT/qgmfHbtxLNDpl
eSPRx1SbnioQsqdrrPNGeH2KIMAvO9S5+P4vsYSwtRH1xFLYdVaP1iNnlJusaY9Vv+hZ170pHBuc
Hn10bQIQfdY6Mh68Wnl93BnKmlEFuXYZG5bffQzQkJ5MFdYOklh/Oi88iy93Vtq47AcTzHodLcar
VdnmleUIa9o487CkCaSZ9cyXa3VnLzaICzU46GEj3a32hpFk9lGN0rpfB7P6aphFGG0dSWxfrEPZ
fvi0VJ245UBYxzKozCVG3ksKUV6PznuBSKdmNSuWIm7Soc8SUl+7MzSmi9iSHxI6m8bjZJJMg8MN
7rTWscirWYo3ShTpjK2+poM2Lnb13IxWe2cscsiSoD6yKrPWMr6KrEaMU4+pf1BpoL6K0g9eFjYZ
7n81MCd1aQH0ySA9K+WJWGQXw6zyMSjS+aIjSq/9PR9lKw4TI7QPTCQ1N2+qR/sgi4ikCG+JNEIE
JK53hpiWLQkIvMZqFk2XBCJDCRBNTYu/VThw2K2udSl2allcRVgOGJ9NWYXmq5zH9RT7C/gSWqTi
fMwd6zk0Fhsa8jp6J+bS6yChm2ncNyaqu1jpqX4T6US6cmtGot1LTkK3nlamk3R1wyaY6gCZ0FSS
+3SoezXcuIM9OMmgqvzZ0+2kY8IWOhlX4ANPmZSWb82w5sGmAO3xUubheCa9sqI3ttLWiwPMqN51
M07kHMxp51VxBsj1S6gccTMj5DXieWaQmCg7641EBZTn5bIYJIYRDGgdgNcaSenZs7txQ1Xae584
sa9tAOVjO+CT+FKRJB8lbL/pmRhbv7rpU5c1IFerVomJT/DLTP/hfsnFEH6p/UJ9tE2ji8RKgTIi
ZkVgkyw1pLE44O4sgA8V3qMco+DF1kHdH/J04iiKft5bt25dqUtVhksIX5edEy3Vqr5iiYDTEOgo
x66Fuuw6WEIDqdfYeW08kQhwb2dFaaASLsvbeiDJNHbHshu51qZ1T5Pd+TYAAul2vR1k3jbIF2zh
NMSjXyFM/tB2PR4Mwb9YR8IYc87PHOvKoEVvsr+cFvmU78000490Qa0LV8r6ehLElcSTG/QEChXZ
eswemQ9prbvXwC3HJAxS70YyNWVq2HjLL4RHv3clfuy4fv/dcI2zYTKj/ByV24pxXAt/dE5pJWRJ
NnoDgaYzO3yqK2p5z8q8nUxDAsMrt9/3GpF83VnZrlqXKDHn0rphTBEmKu+craeslYpOT6elW8h9
ZkIUDU0OvPHay3nX0x/43uj8r7f5v7P39vr7L6r+/j/8+Y2WlCyyXH/649+vuvfmTsv3d33x2v3P
8Uf/9U9//sG/XxRvslXth/78r376IV7/H++/edWvP/1hyx2ql5vhXS6372qo9e9vwG96/Jf/27/8
y/vvr3K/dO9/++2tpc11fLWsaJvf/vFXJ9/+9hs8kB86LMfX/8dfXr4Kfu6uaLLXrpXvf/iZ91el
//YbXa6/MuE+atig2XD30fmY3r//jfNXmqhkWRxzyml/0IppWqlzfuivuKIxQJGygUbs2IX87S+q
Hb7/FTB0mqCEA6CDwG5q//bPz/7TVfr/V+0vzSCuW4A56m+/uZ8GPnQ4GUUypj5CDHg981M7aC4K
d1mkAUuwSau3nJ1ZyJEw+gK5Q0nH8tH2F/GqMYaVcRk5+B3mdLR0LGhWxp5SmqD4ICVuLA2X7MSb
ZL5VKEQZ+wXDLJN6CTiv9qMV7PABXM1252EKycwShW3JXS07IxsT7u/mStZyve66tGxi1ogaO2Nh
PNgMpO4K+vcFxpEqXGIzWq9M9PFAtmHC10marnvL5Kgfl37hP9WDG9KnQf3oxJRgRlJNQVXFWmDm
iYEadUld9esJWcDmLxR9vzfOfnh++SaZGSEZpI+KquEPdig2ykAjAG338+od/BSjnJRecRIqcrzI
n0vZxxaxk7Tv2UnM8bTGr5OW84srOMkhh32dtZEdAOQ0l9J1zvxU1/g66vc286KtipwbZ005jLSj
ZPXs1osVRcMmKIthiV3GF4rDNqK61F1/0Z8+3gF/+Fy0OLEbH6NrP98hTH9bNZtTu28m42uEFAph
oHOBPaVJrNy4LxtqrbTqf9XE+7N3Pd7nFmRVmgvHNuYPPVwvz8u6RBG5N5yRxiqenl2BtiiOxOjG
oCCs/Q8P7T8ejB8fhE9t0d+vXnCkvDDLhujxebAhxejMhuG1+8W1l2vEh+a57fX9xpqynNPVKnHN
2L+KHP7Uef/Dm37qU7Zg4Xw5h+0+wu8bIwFi+a5Sa0teWrD795/vM1Lr+3sdRTDH5u+Rpf3zF9qY
Y5eFMuq4jMu6Q0TPIcQ5VfDY1qi0Ngirs80CzXG3RvVlpXWW5M1YvgWdqjYiN+x4EKK9aFasQD4V
7382d/79t0NJyRj4OPlDbvXzbydxqQ1ZQDE2hE8+rbozLdeVDlk5HQjg+c+mEN/fjJP10Y6CNuKz
07jLmNPjj233YbrmJ9yB2W6q61+BJP/sjgIYgm86JHv5DymlckmVKwfVogtL3RNZZpqzerfsa1GN
iTejhV+tcv6+Df+0C/94G38asHz/aAH+nhCPLt394x33w2Pj+0VbaYePNk1lmcwNwP7WLH+VHeF9
mlnxNszrkSUgLeY/RnM/v42e2gotvt/u8+AkG25DeZJKk2ZFtG1b66yW3XYSt1NzMIynoV82bocV
tys3kfFhGjtLRjsyfxOdPuAXiJvW2ZGiN1vf6Cge6UCIdqqk4DC4lDtz6kgO3KeOf5DOts7UWW9+
cwd3uzDxztSrSNcTTCBhHexd94vut3l0ktYXnefFHu2murH2bXrjZNCfx+UcYyGWuikRwkuqteME
QRdLT1uvLXaZxv8PROQXN/bvaNKfl89jJhrqYEztzCQ+65FkpCJjLap+XyLs23GsyTmxet5NUxLQ
VXbBkvROv+5ah8Wftr0VN+EEijakV+B5Qp6YU11cFnSR9qmxmHuCgZBmZ/1rT2hr3JCgtqOtgn7s
3y8Xf/prk2VDIiBOO8qCT0sTeaPjUlhS7pcQo3vsAuRmX34LHpwPQYhr3G0xIz5xtFd037LY3/u3
N/53YuT/1ZS/2Ufr0n/9s277Q015n78W9Wvz7aeS8vgj/ywpvb8eh3fsyQi8MEZwcb6XlFHw12Md
SXgSgKYjTflfFaVtUlKytB4PPhA2GML9q6LkxVgJqf/YFkjCQc30n1SUn/c0pJbQchiZg4mkrPw8
e/NU3QOcK9VhFIa+IJhB2HF1RLOXTi5+JUc43oU/Ply8GVhlfn2CBVCLf7agF41R2Lbl9AcMCfqo
PusPRjFnGwZH2YHGEM2+H67Dn5QJf/aGMKiOxTfDRcKQfl74SmtonVAW8mBHjOGQfRXGJZE+GBLM
urme/elXeQ2fqy8+ITUXWrYj0J8H8bjg/7Cgt1abkyfFMRxrccnxrfKDMzMPm2s14oBr0zzb0Zzo
vmUeu8q//6yf9xIfvsyxlMVRQV2Lu+jnt45yI20ss+crLRknQkS0dzXOzV+8yx/uF96FD8a3iTIX
X9+nb1QQiUjBzLv086hPmR16jyIz7J0kVfxX4YXH1/rpdjm+F+pAtiwcojQCfv5EKbzjZtVTf5im
ljDI+dhIV3cDqexxXqVsWOkvciH/7MNBoUMJRbHBae7T6cqZpAEyR/SHIDKGOM3z/GDOk7FfAu/t
318sKOnH6/HTp6NV4YXYwLhixJV+VgAxLtK034DzVOE0XthVbbxAUmnWhPHQetOLkhYPhxRn27pz
CDAgzza65HzIiM81vgHoM740yyi/yXJlE47qihmVIaPA2DFBLzjE5Osw7TxM82lsoL/Mj2bZ8S63
VYEezapz+kNWb91lvZov7dU223jApfMMnAZPotk6tUYY71g3VX/UMSJ0d+5MXbhejE7agXCf0f8B
z2Qxb6e52fQbYh/EuKkieDvnVW6p7FCXDvvfqNVKmTABfLRyxrZMfAMfrwPzoVrzexEE4JI/UYwi
zE9XJqFFEEf8rk0i0PQ8233aTgfD7IN5x76tqyc7tyucHtCbKMvwlOdjvUH11+omKdUq86s+MCIG
LDnjzOlpmPyeAmN1qnQ6G6l6cMDrNMzFZnSxjW2MKoqKjYPS4iUMioJ5HyMCjshOj1UdvTUdu5em
BKZLV2fsegbFjRxmDjkiCM4n01XGlVku5njeOhHgAwY5AYxw2zbu+5qcvNjvxLDCQLAI1MWdOFzb
fJfFBjJgprdhyORs65Vdl596XSm/9KnpMXPLQIm1Dd8JI/hdAX9xYWCiGnFm2IuYdo5ZrgVaAEw3
u8XrLHVGh1RMCXQ/PcZy5jC2MYFhdIwb7N5n5iVMhrFmJs07s3GCEpccsPTYIyrOiUvycoZne7aK
hzZSwfCYAefsdkHuAGLIugUHlwSegfgOFk94MQhsVvsq7xsCf6Whj8e8qTFjCPOZ3AVZZi5f3bzq
a1KDGwNeOS/sXo9GlhcbYQobpJIomOLBQJnXGybVqfewZBIJXJMX9chAGUDHmeUhiN6GA+oPcArR
FERfIA7Zho576YzReT4xBdiEWY6uYfXcftiPfZBHp2YawTHI5yjNLpVwQiYJqYOUmv/FHJUhTCqb
TZlbM2Oj3G7sMmmcrgBRHGUhFa3Z4xRObAMRUEx9rqKbKm/D4RxqxmQ+Np41GPwbO7okP2Th3jWW
Vd7WiGjUNbOCwEaD4TUPskOMkoheON1uKKaJDN26G56cCv/dxmrskcigppL5U5i7FXH0qi/jrk6D
5uD2+O1vxyAz183M48GYEMiUe+IKx7k4xoUwoBcSOkyB1wAf3Yy37p67PXrINEOguINu9tAW9BC3
Rr7CsG4jglwwZjWZwttaIpAKyM8x82893LAhMSsWxEuFdgWclxuA8ELHMa2QR3qvufEZ60wxHmll
bfRsYcNA0+cyrreczpoPziimgM8ZVAywMFqpjT0Kt965dLrtzZi5y6VWVdltShveSUIy0yRiIBtG
eUgZatqbcvUq+uVCYD9vPKAiDEXVNFw69WK6GLrxWywaViUDVAPbOAKhr43ZZ2viZoFM4XOIlOZq
YAzXYE26dleoQr81jp9+NbFjhBtO60udmLagwYQ6pyg3Kgg1C1s5w19iXD7cdEapCOhILePda9Op
20NYXZ+6vBTDKXSadQD1leGpyawF8n41MfRA4TPhxlxLVCNMIsObUMy5naQsSlVSu81wrQwNKaFi
7hVsHXOdcCPnWRfGUHerCUlN6pzgnyrSeGKE3SQzoJM8KZwUh+Yxjsi5CJqeXG4NE+fBHPR818k8
tfcATGW9G8a8MS6bojIwf46RvMojDcLaLyKyTbxhjqakQ6Tz5Axt5icQSKw3f8jk67jKKduZ7RLI
Hafd/m44xsdgoMuP0xcoM83mOBHqLjKl8+1siyqNHQM8QBKMDPzjPnS7k8KrzWGfrwp2KEnx5PcF
pNmdBACcmgSTzICLXAfua2+GecXt0Nh54iiyS+MSigoY0I72YNIgO7yQ9tSg5rJRbjer3wQYtoz5
oTBK8b6Wbf0Vq1G5a1w9v0T+3O3Z+8Sz16r12VIRXiAVETCMJohRFddsYtMS6LXmE6flOJRoZ5gC
Hk+Lqw0LJN+NwAHGQ68n42NmMnhF7Z0pPA9z8eKBI3+pHSnvtYXFPq7avpRJaxSpiS6DKLG9XSz6
bRJGmieZ8LMuYSpX3hBgk5Z8la2DhArz7LttNYwZuzAb+OZa1T0WaeYBxMpD7+5IMPuymNnWKVCm
DJ0Ot+uYZtB6kIp9rQunOke7SKoVhqoqbSEzTKILH7qmr+4N+ndnYppRcjcvnZp3tq6LTSoABJTa
dl5E0RtPpoz8J71656AAhwujK1UQu1OlzrXygMOE5bwZ7ErJRDYrqCCwdPm5NrppK41B3PYoT86E
u17YdjtshLLbC5AqkceU3F6vi97XB495JII3dHS0fQPGrYbzZAtrOzn5bRd2wbUIlyjcOvXsfSCx
Kckzscjeba3ZS0REbAtTfr0Z1khsULa2iTCrB24Ki/Mo9rJ7p7YgOSzejYimgXj70XUTZTQwuvwz
PkJ26qCoZ8VdgxdjxULb0orN6RU37qkBj7CLS6zT4P7qAaXTHNpvhlG57/ZgW4RlLGPIfjY/FVPw
ARZwPHWj1blWTW0eYIE1G6JZ+ndvyUlnnBRAw8SfZSYSO5Acl7EUoG5pfIh+erGieDS09dSlnXlZ
duClPOnpUyNchywuppVIlUFbxqGOArVdHRSMceGZy72jxzXf5zyJ70U9tNU+rCL/JuB7uWxJwrg1
5/wNjaHHwgJC/QxUcHbRMWFbr2Uno3MXf9bOrkMa/UUPbD+u68W5ZDy0euxHpJJEZkWYS0GA1gHt
mGPRUBdriPLObtNYAuFpCT/SeNgxf4NSGFzAF3siYWvKj87reIJDxpBTPtjbaW3Wmw67vpvU4N2t
Xc0g0uKYtiw5GeKLP4K2sDOZVK2urJh2j+dDwAmu4C5UIqHE8p47m7CjhYnweO428/DcVaUKXyiC
JMLAdmruKlFZX4VmVnNQ1TxNO7RKc3eZWxnySebs403m92CSxLrWJbG5gVz3K+TG4sRwx2F8sSQ8
gG+0OpVzsnTO/CwrOpLPLWqn07knwDRpZsNioFuZAOaQg61z0o0ZiC+4JHrXlba+g2uIJMooCxmP
BEsE++PIkaQoUxTPodWNM7MOD2215xjRvEk1Hyoh0Ey8pJ0j13iiONkI5iU66Vu7/wAYM16UueOc
Uut0tw76COvW8CI298Jx6w8GxECqQid3mm3EIhkQg1aKa1Mt0bNdRbR0na7pntJUtFvV+zlD7Mod
HqTHWTyx3Z6DD+gRnM7VOEMvZLQtUQOlUQSbi5sLXz/GNB71tCze8GUON71qxkNUHTeXpdUF7mch
zrDwo23ljJc0aVrx+It+fKzccnlTUxiACayD+tw0hvRq7WwmNYo2s0zAX6XzmQhTSkLEp2n5SuR2
pzeFJ/0KYJtVXoVladz7cslwbYbQ3eJ5Qb98Vaei0ntjdLJnnliqXWSQwxPjkxDihV299ikac+gp
Mr1uUyZPiA0gq4EjB0c2OOd9NFoYuo0+usWWBsOlCtLuYQmHHoxFMza7KnWHM+3LKLFc3anErabp
sLTWtC+cfIYRF4mblVM7j7SfnQrtzRBsES0UhZ/igC6fAGFxgLLL5fFoRkQeM1TnTLOQLxh2zvjr
eBKb0OA+GMCy4sWnugjQK1EEDRTYc44EY7Qn/1GK6AZgGXCTyVZbVJr9x9xIn++B889hsCh5m7nr
4wEZJrLOLn9w1nrfRE1/ssr2xbTSM4fg66tQ2CdIsgDeBIJ1vKliI9LnHYfDje9XZ1lquR9AbE9Q
oFHPQgrBf7+DsDrGRljuvcy6guDAshOxpQZN9gRTF3C8ti0kEFru8tTcoWuPvbwNLg2tdumM5yt2
MXweVRwro8C9b4tHKnUXH6bFPNrJd1m4qCQL051ZmtfrwALkZW5LETSVrxicq9gKxJlXuffE9uUP
+YjXzeoyxk8IXPdZRPVP0dWfFHZ4vZis11D8Wlg/odHElttEj8O4eHGTUV2na3eVy+qMfULFfaHm
Q29DvEGQFVw0NNG2NuP8eJgcndR8Ocze5+m20hYe3D4/yDTwTgzpTXtjqO56yq5YNPkpcU1cl6Ec
knGa7IOrJlRDTv/oNPYuLPnZtAY+NQWoOTVa23ipnDuV82CXA1UeADxrfYmC/tJyAblP9ZS98fLL
FoswKtMcyQ+QoXfLLM9mlQ7XQHMijWK0OpdBtBOOthLsKAgwahWdVhHvSWQdeqQ2/+qvo30SeL0X
FyaYt6aeUpuLWmxBdXsbs1M3ZjPdZYWBLTIILpbQ0hcaduKdrudZJUYEgNft7HQ7yMq8r+lqOJuy
RkvEfYzzfWsMzok5ZAPMcWkgPIV9QDWKKrDb54Wengqx9jlvqFAay6VmhUG0HKeRc1lNur53mmAE
BmKNBa+3fg2t6t10hUWrQanspMHUySBTET+l/ThM050aXQ6LKuy/DJFXXcwcqzdrMcIDdKpt2R+j
NHVUlUllMGeIHvE2P7NGgSsp5mjrFnaHCHLhEId5IxGyv1obYcQD4V8XQW2Ic9R79kbSYdj2xmS8
O2wO8YRY/XINxAeP2jk+sdsSGntCTUcqCWWs1Z9oPzihOXjH6fu+N+vgPGrFQwVdJR4cEtgrDVQy
GzyLIwhdwc540irfkqs6PIrBbMttWhXdSW1MHKM756kc4FSymn1kx7CHNox2nDEYuM1hdIU/sL2z
Jrs+rUTUxmLhOckGVGhM5wjaIMsUV4G89Xuba2BN6RhbYmq/HcUI18EwUsllxtPo5ulZzQzhPqg8
czdk2aGoFAtjL0dG6Jnb3GBZcVHzhHbsBdldpdq7Pq+cRyPKHyK/CDdoxJzToJ/PvIHNmvRahACo
wW+CHNEyHaPmDZ3PSZbK7rLuGaUYFnddm4InNbJbFEpf2hXgVG21wAJ1ypYbDNYXKxXRc2uXmJ0M
Z66/8B4nsqmgGqvBfFMEDOwmit4plla3HLhj1b5CmMARyap27MgAX0YznR4qUIYnjTU0XyvTE86F
D1VLbrld04j+QBoGmzpH0eX4q7WraGABT7Z7EgbNoxiU8xMA30rduDgDqk3nSyQ3YSi+eCUvNQ+9
d6gyWd0MBKlcUPeHidb13YAGmYsAgPKrVZj+pRVpny+1bO7rNhr8ZOpkvSf0libxQsF/1U2K4ZOk
N55zqrD5TDPq0i09eWuXRZM6aN+Z3wgWGSmqwf6RfeOfNraUB/Q87b6ozRWIWKnV6VKP5rIhOG16
GntpzzF1mnfde5pYymHIxTWCoLuMJlw8Lb44HyoKiQS2XbYy5TQQ32KgKPbLwFwb3WhUJDyegNGW
JbKDrSlbuekbkUOeL8wb3c401/ysFA/02bwXYenhMhOr2ScYd5YPa5nWjVqX4Y4WywRay28IA7Ui
bwAsWffNlt0JUgegAOIVM22bEEq6Hu4Bp4EXYeqlSUYgBTeOO2uL+3dFR6Yr7m+sC2lpbNZIkW3U
ZoNM4EFrcKRLb96OIKHSxKWbu556x7YrtBY0dVsS3+s7BaxoiofAUQGb2xy1icHYFQXgqlybBTvE
04ExLaKBRvGK7rpBsIqSuXFjvZJJu/M6uvoI7BWeFA5iTOQYBJTnawp3dru6uY42SwWK+Iy0lvr4
TAhxMinljjuyJvGHuF0hP2YdAZ6bi0n5+8YbOVaobLI5w85WlBh+a111c4POdGnHqUmwYqhnW8n8
S59Z1JNWuTR1bKdipjnL4Qvo+mKL26Id24YT8FTBPnUyEOk6pFGFkB3FZdybvYFYtUvB4fnY8u2N
Z6ropRWlBCJuT/OTkfpDfXB1sd7gru4cNtwITabyRg252vYMeTI2XhnFuUEo8q4Ka4/pwkTVv3OK
ofI3/mjWcJ9kTZWi/h9z59XctpKm4V+EKeRwSwAESVHZlmzfoGzZRs4Zv34faHbPmBAtluZqq87M
xZwaNbvR4Qtv6MLiTlGz+UUq9bK3pzI00300lKq4FbUw8VJjBL46mkl8PSHoI7ltFWrftDAeBBtm
05zuKeOCpYzCWkb0tUJ4YcN+ElNbM2Ojd02xVxT+rVH+mBqtvFbhghd2wEoD2gczzsVX+kmxSZuy
/ZFEPrUoM9Giz/NUAvxV9Y7oZhT7fFkNTeXamanioJrOXbEZS1TaHQB/s0zi4U94DFdVf69lmTkQ
eVfUaPgR8WwbQ2rcFhJ1UjevMF7dMOsFAoMEjvCZUmJ9PyidJLAjqFizdaNy2hpzHHk+RfSSGjAF
CNCiSvdcoUoxsqHFsV3Cj4KWb4u6uh1lVd4jbis00c6kN/BZn3LA91aSxPOmaLL5S1GxVzZk8crC
PUu0lxnD7tRN61a+LakH/OLQgSJFXQ4Mw1zI4SHp6npyDIgLs21mams6LZqYnwRfVQ+F3EvHzGhM
Xm5BCVNQsqX5XNVwBuC8ARK2mmLYl3pWfLOo/9l+2TwPU0SHOakMv7YH6iLGxpfL6as+aOUu0Ft6
QkDsQ8mp/QIU/8SXKx0CbupNcR91N7MqA5NGBY2W+zgsJam8C3TNJWqjRKulRaRuxD7SZQct1vkH
3fTwmnqY/xMRABl+C3iNbiNXgSVtUlht3FXjRHlf7tPpq2Yq/Q+YYwMI4TGHPIQoQsVHnZe+QjKP
kWiPiPbXG8huM3hnUTBBYvG0itt+GCXJLa3UeCFCRABXbI3sHmhvAnqtqcpik+TW8IDkuQYlSq16
natW77e9YvTFDjh3w6aESpICvYbutJECVdTv9OXO8vwkTlM7jBJS5SrMIM4o4wDLprfGjCKEVEg8
tDg1mm4jCvFzV8dydtCpEX5JKes+VDqSzo5aafItjukmhIkA3p4diAguU9adayJV3wqtbRR2IiD7
zljA4FPbvGDZhma+Hy/jpqzvxjA7jqE/GdAz5FKIih0aRrnkWko/F3aD++eRJ50oskNdTSXB5n3Z
CMju/Wo0o4VwIksp+WGkF+Vu6GMJ6+dG/o2wiAr1Shq67hca67q2r8NRGw++FRk7IRms2WHXa6Ty
8dj9rtOm6rZ9XkJjGRG/GTapIlZ3dV2JX6gEdz842eA5zAmrBrgjtMo6o+5iMqMpCm5Jq6LreDTB
uFs8QFxbiZR/MnOh+BJyj0gblIyRiQhKMftJOdufbA1BBYkgr0mukgxwox10CYEStRcwIWixs0Hw
xylui9RUUkcWSoobfocjG0SscvyhG6OGvmdU9vOmpdNe2oEqzQ+IftPckdMRyfFqVoyKGq8IHEoi
Kf2dKHH7FPpB/Rk75iziNg4hRmZyqH8qIp9HMeKYP9dxJBV2MehRtAlkAQ+stqeUtzHKMviaygbv
nCLElBCqsVRlr4WveqvFATuvrGN0M9Gl7ESEoGbzK3ID6gtE1BxYjZLPg13klKM2vOKwoup5Qrkj
tfpG8ZDO17OtpvoDSZoafIeLodXbHAjdEQ/T2vcQaTH3TAjJ+lJT+l94/FSPQTKw4Qb627+I6XrR
lid4eptiMs3v1Pato04pBkXZvLAgk/TjJIL418R8RyASUNQvAzDcZmVV29QcJM8YTMKfQRKQN0e7
qqLnUojC8wwDRHJofICK15b+jyenGtlELhU6nYS+mxbjDTOJHJ2KvuIIbcfBhSDQLAyddKE8IeAO
qEfB1eXzPKj1l14NtBd2Vz7Zk9TWzzm5zEPuV7w0Q1TMHD6zHK5GMRrR9jToKbqwD0f9oFVwNfBO
CLLbujW5cBKtlWZqkiYFpzFo2WHWgJfnXWSOS12lb4OXsg2rL/0AfRfCqzzMW12qSJrrsICmoSlj
+6zGhkjdQiLpuwvoBg/fk7IKnigLshCIQk2TCxXPeglS0oLHRm3MmJe1oGQ81LI4uL2FnboTN1It
bwu4u40XxIaKdBAq4cq26v0qslFUJ9au1Z6HtciVQNmadaN+JT0csZhOpl6/DqtIyvuNFY1R49a0
N8ttlhhgy3MpnYg0dCqUBN0xk6zTakivJhxT0G3vyY5urUpqfvRSmGpbC4bpF9oJVbGtW/gtbkDn
rKL0xFu255GYDPY51qMH8uJcoxrDsCQLvCF0O5Q5c1t2x7cqlMvZaaF1kLM0AS3KSm4In6JKHq6N
UMNkhpA4kDZzSLGVcBmXz7tJ75hBNEh+C09vTD8NlWR8yVokI7dDhn7k0g+mO8FqVvkOGHD7bGUI
wx0TGS1eN5cXivVUFjmcUg3O4oaSZq85c8xFuicTlX1sXNDMdvAyk9gUgzkWtz6Mjp8tRP3hIdOF
2do2EG2jLXR54asuh+a4VWWVUI2aKwr9FG4mYauztX6EaaE+SzyEAjFkrQcPNAA4501cGNYnSHkm
Uf4oEydEYjjfZuIEc9o0fQPaKjuj22StryGNq1GSdtQWfo+ti7W6B9sZHdCrh3Mls7sPfmjNPwJZ
bhWH5oj2uYajWW7zMptqGM41pSGSQxFJ/hazkk2lDSkUL0JonqNAC6/qMmziW5ZXk2ylpTA8FHRF
N4MpSd+yKjQTG9o89YhirJXvBJ8i7dGsXZY6EArIJSgn31WDRoXQDywSZyhPAT1tU51KO05lnwuF
PuueGKCZbWzKTAhlSePnGyXQU9kmIpKv4lQURocZlcc8FSqTzRgnjwFviIHI60Bhhm6xZG4qCuXS
trYk3yM1sPRNOEX6g2KBaoXUm9afe/TrfaeaG/klCCm+kO3P+fZ9lMUb+A+wCtIgYMn48MFLWYFV
NEnQdFyzyda6Qfuqi930nFTt+Fyb5BNZJMK3en/ANdCSkifWsriRoiBnQAhYwX8yGla1IQjtTvWl
DkuGtg3pXaNgXDpCDSrqiLb0GLG2pD5elCtUafIuhYX+/s94g2PhZywSoDK6fWC61qKjysKdoNne
7cRS6j+xywWn7KDmUsfLLwhFvEEdvaqaWgwFkB4U6/JT/gA8ZbWiL7Jl7c5Qc73ZBK0f31P7S3fv
z+jtl8RHHB4Q9XHSMpDfp8PoVZEJgyS2ux5a3rZCmQDWmxWSsvml10dReMH9+u0KMh5aT4D1Frnf
tQYh12xLIzVqd2KLfBetV/lzE6FLr8PWenp/atLy20+AQCyhTHCFbQFIJ3k9t0SrDCOSp3aXWImG
IA+w0WFsmm0FoIsRB7SoqaDlV8akTZThtdmRpb451HJpPL7/U86tsqziNKrwe4h+Vx8zLYEK0AXu
dlkW70Wt+BUWw1ckxYNtKf4X+0bRLeS7FMBdCLOdflD6pnOArka7g3Yc7xai3U7INOkCy+Pc7gQ7
CZ1H1yRRW+s21yoRWRvXLcUo4FOctO7KyKX6wlzOLRuG9eC4NMgPGCOfziWMYwKfLmx30whJz6sT
S2juYEum4xVqXAh7C9pAt/f9b7XeoaA2QXQvyjC6omns1dNB9VIkBy1H0SOnaX8bmg5SmZpSmLjl
JPhf3x9srY9JQWLB4IFTRSAT76C1vpjZQfY0zWb06Ppl3/OmQV8dAErsgnwW95YIH3QE5v5Zbhrt
pQwGorlMV3Z+nsRurozlUSZ+fLjwo9YH5/VHEaZy2SKNA+vkdAlMEbwj9ZjRCyZTt5u0rh8hMVPm
l+fJJpMoXTjE/a1aAARBhV/btnnlb7spunSEz3wLBUl1rlpuXLqO63cGurehIYqCJFkTeFLkF7+h
PQ/36Bnpd+9Per2jmfNilAHyFwqaxNRP5zxORj6AcZs9kxaHXTSdvE8hKV4gEZ2bEB8a0SEuQNEw
V5traGnRqLM1epEuUo7s0Ssm9sqsKQBgjuL6BZjuueGWwRb2kAr8cjVcIs/gEaV+8mYfRD+8R4Bs
ynyNj9glxckzywerz+R+Ay4L8nk5yn88V4gA5YIxoxsqmz2AFkWkDiBll8TqzswH6WMOJW+VBfB7
dbllErE/6WjrqW06/K712NxZgTj+1Av6hx/eDzravGCpuQUMY028UoaBLplKf1VUxRmnu/mLkhUX
helZlT9fKDYd6rhQD6FEABNfA3Exg8kJYazGq+byVxzlljup7Qf9TJcrBks2/jgbDhbDWnJKayFH
IB3ZeLNAlTNX1fCQp1Z9IZA4swHAsxkGkQoQbc7r6QYwKRHBbMR1HHBc7MzIzRwkiiPb97/KmQ1g
gm/AhUhBDpRe+uko6Lc0pVCHk9dMhXwfSVmNXqSsC8cY8MAH7WOWhTMV3AKQRJfBS7+yf/7Y00re
ihDB69Ejmu+pIwFCxFYPb9PxEHRT/5ggUTNcePLOLONCTIOcsJhps9VPJ8juTmqwJyPyG/p0I4XZ
4MWTan7QqeZ1anCyJFR4F87r2r54joqMyi+93H7xEbgv6UDp274Rc/GDyO9lDfmPDKOQ5w2Sxul8
isyiemH5g2foY/9tELX2p0R6+BL1xnyBOf52b0gQ53AdpKKGF9ZaqZAKN5VAKqJeZuIDqSiYePV5
W3pFSYnq/W349iuRiSzsL7hMiNFqq8eisvyxpyOG0s+gx+lGBEKbwvr/9f4obycki8RWi1qcqBIt
r45UZIEyqYxJwpVNjL2syMcrudJ1tAWy5vm/GYpLgisPbcK1im87dvjk+ZrkqULZOVaU0SQekt4x
lES7sHbLET2985gVsnQmvBwUk0XldEdQvehCEbkxr0CzbtP1Ujc6lpHK3+sQILqLHuynfAa84NOs
uHB7vP1sJAGcZtQdl8RgLdIMgF6PUWaWvBob0kdr9ifqV6L84ZsQjCUPobXkbRTLllz2j2uDtqeI
o1JgeBmVoF0+G/5RRkLswjKemctyoS+8mNf8cDWKOupAJ9KQUTS/d+QkaV0RJsGHoyKeP6JvlUCQ
CFVcHV/wpXyuUTRYscgH7zvoCIP1YTx9lP5iaAqWBuDZCB14EtdS+IB604a2rOiFjRU7NWp9jjoq
6FolSf7h78PDQeFCRnJgeRbXV+xQ9EauTtrS+8WnGDPlrdihKvP+iXr7fdRFTpeXXSF5kdcnivZ7
icxzrXnq0poMJojEIH7lD+8C6FCL+9BiVcCTsfo+kpgBt7NazeukeEBTvPzph8gpvj+Vt/cQFZdF
7hbxhoVgtnp0hWRxUbNyzQO12t5i5mAeFRxnyURS/OveH+vMskGlXYh7XHsc0dXHQe6qpCNjqB52
JyXIMiKXyKkVpf/wxkbkCFoyby2lAV7500Ma9QhmxUj+e3i9T5vZ0AByATS98HmWv3J61xHYgTFB
/MKgXaev3gklyDrKISWzmUztqlGFgFp1KNo09PJdIY4f1JXlpV3s5JGr1pdwksztdFZKXasQVUTV
E3glYemY844uvn/hG72dFVLdGiQ1fK+IedZJDNca758VA+qs8yLaD8hQ5DYIHF+0gdtPvQv0FEG9
9zfG8tNPl5JyG+Ky7DHuCGZ6OrVM7nqTDrzmySNSkQ9JM3cU8rvOyHYqFhHUsYMaknnqK3DaTIrq
6l02F/0lYfjli61/BgGajP6DttARV1+0S3UTyE6peRn0/AN4LelWEwp/OyXjeK9K/XhbKbgzvT/3
t4eCQgSsEw45ptNUtE7njhwxfdUk1bwYGqKtgUe3Jbyj3PdHWcvFsqYmgtacC04GqbC6/Iw/Hq45
b4S4isTGi+oB4GZtaCWKhsm4UHxy079BHzQxbSFSfdWJIppIHiCH5GWqTUHa60YPhkbPcTGxtVDr
awj3BZz3sjVGdT9lY/vUttE42nOi6oGrKQtpxgqGXLZr1DtoRqN42u8lCrDdhf369pvBCOTx4h/q
qWTCp/NK2qbS4l5tIQQ2tQO34CrIiKhHYxL3pN6m3QVTdCEYfXtGGBPrSSL5hbCqyqdjTtHiVg+T
07OyeH4glhfsXJys71Jm9j/NulMu5A1nxiNI5LNRJ6Ei92Y8HMdCeRIaryPndzroYVv0cgV3EjXt
YIKhfHx/s7x9E3gImCGTozJHg/R0ftGoZkmaqo3X1HG2BzGOuB34ZHCV/qWC3NupQTPm/Vk0ZSSo
uKvdT0gPTVRI2ZZV3f5O80BEDC4PbnziIycKdPXD8QF1Y6IqHjpJV6lnnE6tM3qawL5Ye1Eh6gc4
L5D6tSC4VJt5e6gt1L8VwnqU3GlqrKaVUsufo2ioPa0d0+cRUo2dmEF84dp8M4oukz4gvE8VzSRS
WO1DRCXHRAa47YlNEVwRslAxqSV9/8HdwCiEvJQZEHJS6ZCcLhmMnKX52/QeXdR0B0ku3FlmBJIm
7XXv/aHOTYh2BfcAyasO/+F0qHQOal0KkZocfU3+nGSGuEc5tnA+Pgo+YsCz8WUill/vgQaYLCzP
3vNFMF5m16tPY5XVH3Qg4opAakCTKW5KZArcTaeTAdHSGaVgdh4wINUdA9Q+0tHPP1isfx2F1JtK
1SISIK32AOYi3Zj3ae/pQUGtFqc2x2xBOXx8yQySBJVxZDTH1x8GeHisq1YHaL4IHoHrB0jTTvGP
j4/CNsb7j3t8acWdrtikTqAlwY9TDA4rQFt1I98G0ZhuPzzM8sJrS4SzxFTLLvzjKfRnjEbUMULQ
FPHR4pDnmT4eg8jIyo8PtJTnsJBgR1OKWZ2covVnCWRi582KGVwLAHi28WiMF6LdJUI/iVqo4tN2
ozoHxHQx4DidjiJCFDKzovNQS5XibaCEUuyGWV7m12NQyHdpIPbG9dD0om7LiVYGHz+0S7ZPnQk6
iKbqq+XMe9hIAzRyr6vL4gZh5J4K+0Wbz9dy9nqaQM90iRfp9d09nSYc6nHUJ6ZZpEp8kAM1ekpy
Qeq2c1iH96GM+HOgmeGXAvUIt659y9WSyLqw1starn4EtXud4hBlJqL71ZnueyzPMj0aPA1tYORX
m2ILcM7fyyNEJMAN1XBnQHoZLqQabx5kOsWUpIhJqd/wSK4OBvP2OZlW7+V5HxwTSFaOqPXCdQt1
6b8YCl0T0ls+KliQVZahZWiaNrXYe6FG/wqky9C8TPBYjw1aqZdi33PLuXiF8T3ZOZjknX7TfEpK
WkxS71WWGe9mHuJjXk+IFMitVG7LqOJDN2L688Pnn21EKWwpE0m8n6ejmuA6EdDoe8qWmXQf+93g
5phqf/xiXpJqSyKxFqlMrRbSSIJRwQpu8NpkAHdUis1VCEn6wudavvx6Q3IceGKIEJdr83QunIUu
Suqa63+sph2RgonqIKgJ1EdLUOJOjkXI748vH+gdrKzo8eMNtprYqEwVXKK59/ADT1C3AtIK00D/
8t+MQpTNAOTWaxGalnYDegc80hNc4701q5UTpGlwIS1alme9fDSb/hllVf2IshrLZYnGRuljgl4Q
5tjdIFvOR+eiiAgZacvVRdNhvRVGIElgMKPOo9tauHOJAG0idfKFUd5eEjRR2QoEGwhaUSg/3Qrp
4lRYV0rv1Qjcgds1nSlHySAJkg/XcWgDqvRt0bGT6XeuEQ9lkrWVmIx8mzZMoNR27V4EF3EhVH/7
riHGyOmRlz4aZ3V1OaT1pDWGnyD1Ms66CsSzpnoNIRblWiiO+RfTF+/8rPchaKTF8OGARyEEfdWo
JS3h0TldTDPD39UPiRGMBvZ0IKDU0CHQfWH7vUGxoAZ0MszqYo8nmeYgSp4e8skqjch4glRGdafL
cMcIglhzs8RCDL5us02I/QAMGoDFM+oZXz+8RaUF/8SFheEy0dHpfKM6YPNGfuclCBhv4J2r9xZG
sJ/fH+XtfU/yBe2MvIhgkubH6ShmOVq1mEydRz1nSG7kQkDhYKrM4Suvy3gVT0JvurUGePnCu/32
nFNwpE6AFRDdN/bU6cBNnWetqXSt1w9Bdau3GPgqSmJc2LHLIp3eJuCH6e8xOzBJ3Menowxh7Gdi
0SyREKKecQgvJx2z3APfWl/YOeeGoqMBRo/KGQ2k1VBtOqtDn3Dvo2AFX0FoEURvwP7XvWR+tNpB
3Yh+JWgjlhB83uoc+lbdd9Tceg+PnOsoAWgvjNKvglAT6TH5wrzOfCiK92ANCHUWR/fl3/8Rmw9A
JindyJ03JkW5Tf0SPlTVhc3T+xvxzN1Cv5JIaskzKBOvzh1kLiT8VXKzaZZRAojDxgVBqztqL6jP
4RSQFpZGf8A1LLrQMz0zQU1H05iKMcUV2rSnE6TSrucWlAIPsY7S7bN8+qrEMbJO70/wzP4gJwS8
yTLSalunUmk6g4NDyc2D4z9Fe1kAUe3KMK8rp4DX8+390ZblWm18en3g0rg6Xs/26aSQcLT6FIqM
1wRKZjf1XFe2YVQT+vWvSHkk/H3jwgzfjkkRfOnDcWfRD15j4XK5iQWLhqbX18BFKfbUiEeaP4ux
GQ7qmFzyV3773YiHAUCg4yYBIFuLjuLgYdZVRZ0x1EqqVbNRYBUyGc77C3kmy9HIo2mVYQzLvMTl
u/6x/1GQH2vRIMuxzMRD7ey7ONaxjcjBryDQXXWIfmC1DR2RlG+hon84lVtGp5K67BwwOKvRNUEI
BmIU7mc4kL9rS26OqDBNz+9P8txS0oyW0WpkNfHePJ0jYk5QLnqOQEzD1tbxqnYbFcT7x0fBX5Mr
i0oc5fzVW5M3bdFg8cdcBCW4QlTC2qWDdOFufHvMOMzEQcjsUcGkbXI6laG2orjNs9oDMRDaVVxo
P5s4Hbd+rMb378/nzH5nKLIW4kc+z7qcFLViqhlxV3vYs0SNXSZj9gnfX1HZaXJvPGRVXX5/f8Sz
k8NYblEsVKg8r3ZD1IhjQUsYaf3SiB+tCLUOyAXdhCklVkbtha1/ZjSuD/paJlV8qrOr0SQovHMm
No1Xq1rtjiKGpXpcYFTRKPGH32m6tkR1tG/5h4Dn9KuVCFaYiM/VXtx2Kmg9Kf4MJnTctz5OcO+v
4duIBzAbLzRKxcu5WvdwO+yycmGkdN/TQsE2MUOf/w4HlS7awjiq4tt8lMWfg+in8wUw9pmrhLIg
TVCRuJ99s1b7rioprgKMjT3JKOs7Uay644A7ufAU9UlgQ4LSHbSaSrtqegcecvDh/JfhURlfhl4C
y+UJ/uMmk0NJrtMZ1SvkREN3anzRi8L4wsPzdtMsg+gmZBJueLKr00FaevNho3dIb4R0CTHcREYo
tuBUV5f6om8vLUaiLoLyK/+NluzpSJI5QFHXZ0S8kMvaBg219goLiQuP2rn5EDiSw3HWKRm+uRox
TElKwp9JlhYi5UJTjBvLtuI+vnB1nZkQCGB6IZSNEYRfVw5qRWjkyuD9BFiVfIuiTtv3Q5q5r/v/
Q/LGfzXCODHPeNdYYxnvH5+N/yeWGUs59x154+/R8P3UY2P5P/yvuLEs/4tEHWyZBDBGJSH5P3Fj
SdL+RR7G/0hjAo3zBRX9v34Zsv4vnEUpvIAAgPUCVPIfdWOEjxefbdqDJtr3CwDmI+rGq6xUoJYL
PBFzjlWk3weSKYBbkI7lUbodj+ZdtpPvEJJASezzJbbNspP/EzL+M4axqh6paGkCtw/gZd53N+HT
ZtgKF1LZ1cX3nz+9OqKGhY2pMPOnlaPx4B/75+JYbMUfwW/14tW6vOvnfv0yqz8utWHQjHamJHms
wz65Q3TFd40grl3e5RoNFoyTMPurR3wvBMjTTbMHN+/vBl7SbSp3i/BcpXpZB7mczBfFuhT2WkWZ
w6GUFjmIcpmOhXD7bqpqnU57JTkmjPctEramO6hy48xyXLrdINU2dGzRQ5FycJb+uKvTm910SFw6
HQq8nlTr5rMpQWeUWywZIQEVvwcr0W2j1NRdjsoZlz/M/F7MMseaEKOaYsQTN2Za1p6OglIe5qIt
BQ9tk+9aqy9p6iMuE6dduMtNLJSTXqj2y/vjBvjq3Ymp+NKaWoEsatjFj3JUaVuzs8zHoFZUr+/o
+7fV0P4UURZwiY4yD6x/YFNhKr7AGlSumrouPZneL2V7M7nB709wCqTJvCaRv6N0Jnhta0YOcgrS
NeZk+acJHJkrBNFwBd65PGJwiP2mHyg2Vo8WQ7QoRyB18GJg9OqgYiHaaI4N9hAKwT4RjRydK626
knF+smUfK04Lpyikc2FkFgokiNRHpyVWKuRAIuTJZAF6pZRdQta/Fh7ObaTldv5jIyGz2WPsWUlH
QzoK6jXt1HrehdWiemU6gnGl6/cDvioWzgOX5L2XY3BuyFWsavk5CYOQKscM/LsdhD3E7AlRobor
0RKUK4Qyu7FH/1Rq/v0I/NWw4W8jrrJsKrhGB1tSOjLBne6IwwZNSAdxtD8u1rt///Q//SBeQ99z
M1pe0z8WEX/JoJqWA4/R8oSEy3XcueMdUiIboTtYvRM/hPmVuomQcd1U/SZwJMAu0SEXNnP/cOE3
/O1GkE9/A68rtrGCNR/NKnKtoPk0GJmLzqcTVvG1qkZunlk32D9gEBmjnWoYXzV16c/Vc3GoYWrP
mRfBhR+k5xCLuaoO7BRhEpv88usglFfcKBdWa7lgzy3WKug12haBz7yZj7i9Ib93P2jRRnUMpHqi
5kr72V1Cyq68vv5zDa9eEd3ErxFt1PkYU4quP2G168O+Rm3ki7HQOreKOm/QhCjCK+OAQTq62nQr
qs+GcNd2uzp7LJMLxb+/bL81ZhzbpkKYsbE9ql5hOt3g5ApeoD8sqXAh7L7//V9re2eWdR2BShAU
JcyIp6OyaZ3k6rbfCsfJJs6+Sa77vbZtNij97junsAdXdHFB34jb0b6pHPDl99X2EQ/V/eQ+1rZ5
c0hdMNNXl17a18zp3E9bPVam2OUd0LLpKJmeKLqWRZXkOutye2ic4reCvKNu57inbdJNhPDlj/dX
5G9RhL469YslfD9r8UxLnTr2Bo2mBpWyIkPTorkpPufI+V7pZnyhrva3m3Rds2g6IWubruQAepiL
2NJm3GAGzj2jHILtpbX821WzbnL32IeHpsUouud73VO+r4+NXdjlzn+0Pue7/mBuUdRyw2vfFfax
fWEpT3P/f47SurwAUYaCm97OR0rqm1n7HsW3seLWJiJX2za8AeVqG9qn0MJQFS48bqGdtkFIRZUv
7G7rNC/5zw9Y3W66gY+c3xdIDRsQJbv0CXD3DTDDrYnFGTm0HRv73rqqi29NYDkFoI08UbcUKrwq
1HH2XWSn+C6LoXzcfk9rxdy0mkFT4yrJv1pK7ZjWtBXH+VhO32YTBXFRd8jAtmHdb1GfQOhmb3Z7
IT42xYOZf5KNHsWXKyBcdlcchPKpER+6mCOk3Efaczx1m2B+GkT0yM17mV+IWJybRKLry8GDNN0q
dBsEPXGm6AVhDXRh9v78pTO9NJGvpLS4owx7mNr4ClOI7WC0rlJ57Ww6SI9ulPAuUNs9xUUnyo2t
FO2D5rrN9d2IbDpKioQ7w3g9IOhR+uIerx0+lIpIi/6oj9Jza3Xfxp6XvBlmF5PJG2UIX0Kpu67Q
iHh/r/zt2l1jp4BkpW03c+2aXnSlyRvxOr2SdslVF9n5nbRDoP+7+SIex8/6c3s9PMrHZvf+yH+7
Z97UiaBLdVnIyIFwJ892O8BDizbYJaWu/lTIgY3+yJwdlpWaqmtR+TbK9+8P/UoNO3PFaaswSjJa
i9ZEPR/HtLueFSxCRdW1Uh61Lhy82uzv5ljbW8NixvmUlwPuTDiFmzLyW57afQqa6ktjPczjVV43
38Jk2sTR7I7GJw1Tzy5GtlOqtnGCCCcUAkqJleimGHagU3Nset8Zl8ZxlWAPKwKHQs0rCLcFjnfc
uYe4ohmD+IiURq6R3MzBUfIPQY35U/K1Ho+ifut3bqk8hkO6yVBaUitXD7tjJxOwyujRJxee/b9d
x2u0W1T5IU6AgnREWar9ND4au/5Z+KXzGFwjIm9eSo3+clWt2ZshguxDOTNM8FR8Hx5wrPo9Ho2d
/ii+FJ8Er9nOT91j+uv9766cFjH+uZfWFbywi2ZdKhlN9gQ+3vXcbLSXFEHb0MUUB76EPdwJN/1+
xK96dmrosbv+obfVDDeHjfwk7ZP0q1I43AX0kBHr3SLzMwQ35nDXIWB7CQn4ypg/sz3XrbOs80VB
QdXiOBwm5IwLGQ95nb7uF/DdYLXINF66/i7S8j1q3Skl/Uq56/Zlhoj5trhQ73ltnZ35EWs6oDTQ
EomQdD/SnxERjRvv5XynPWrIr3Ya0dhtdByrK0N0myiwk0tRwN9ejlW4KZp4kfctTxfucHYFxGeU
nBD3gMXyokFkNPvaJjsOKNp/yMwi4aVhuiDhsZ5dqEP+7QeswlB/yKK6SXlaGh0h9dHJh6MiCRdO
1Svz9cyirskYCWFf2ViVfIzqSvw2xuG8q4HGum2f+5uYdtjW6JFtLSQxsut4lA/YgkiHVEosZjso
m0SdE1tOuSvNOYm2kq8bOFDDeihVCx3IYKDtWQr00gB44laody5yss0DZJeRm4tm20vSD/S93j9P
fzm8a+btnAm62QasFXHy1O9MYrVwNjbJ+PL+33/tq55brlUoOpppl6s19/R0GG6QfrU1F5N0u+ZZ
ktzfws9oC2/5UtT0l8tBW1K1P9LCKUL4kDbWdAwDqFP+N2RiXTG7J+VH2q8dHnL0+fvW6a2NWl8V
8W19yc/qb8sonw6M37JUphMBNxpfOd7QaLwVwi1YgAuf6fUyPbeMq0NlDX2RBrk5HTO3+ia65teX
Zj84e2mjP22zg3EVb9MN8oOuucs3d+KmtmXnRbJbz3C6H8kPgsWf73/P17vj3A9ZHS69L1ukmI3p
mOArPbxMxVYqdhWO0t+yp+a+j7a6Z1whWrAxN7UnHLJ+G32Kr2EA1pS/RAfjbOl39rUPdg2yzYfu
wlX3iuA987PUJff948v3QQ2ZG032Y4w9ghV/S8ynNt5mYNXm3wlm5QMi61b1ggMACM7yMHdOFHoy
HDHfona0b0ZHaw4z3QrjOkKTS7uUoyzLcu53LRnqH7+rCkQFcTS+27zlPhC+oxPoZo78rJMsXPgi
f9n0azUN2dLnOet1Nv2xcdvj8NBcVx7xLk4QTr6zrvUv1V28y93SRmbSy540R9kEW+lCqv2qpHFu
hsuR+GOG1K3FPJ24Qab02QoR9Rvxqao3gJoitEFlb84FQiFHCXXEGp2wfEl3sf8EmwXYLpJf/qap
7tUIsXDNqfVN88NEDGw6dhdC1L/FC+temKbPYTaa2nT0fdHVAM7eItJ2M09XdYNOx+fU5Cl2ldqw
w37b9ofA02sXVa6w9MToRqlRPduayXbMn/Jip+EoS+ssV3DeFPdpf91ohwFN36jFGeMmrBGFL5IL
d9nfTvyatpUbuSVAQcLWczs6phvbXF0OWooOvi8Od5iDg42N+ruDW7Ud7DE22OuOl+xRzLPLAynp
BhVN78IeW27rcx95dbHiKKBNqZQTbUfoqumjZ5hfsxmZ6/tI3E2DaHfKTV1YG8RW3DLTNlN9rJpo
MVvByGcONmO7DeJvc8frMhGCoCkX4o2k6SSyvTMr94Ng2KjJXWqqvfL2zv3e1X282FIYQ70cO2IP
m0xTojqDceKP6iZ2umIjKg6V7PxG/B/OvqM5ViZa8hcRgTdbKGzTVq2W2RCS7hXee379JJqZFxJX
NC++jRZadEFx6tQxeTKlRx/McQrYVTcmdNZ6EUsoWEN5Sc+2CLq4o/dYkPaNscYX9M+zQ6Tf/xpf
REm/vd3CB3uVBKRqjCVAbugfwhuoEi8FqZ3MHC0IytqTkb4lJ2Ynqs2N2osnEGw/Dlp3UxxPDQ4I
9Uhv+Htk6nb+IG/Z64qJcAsPHHDA5A8iHiofLLE0s9LJPY1RDLQqCowLqjmyK32kPtkTbQixRnUY
8iJQiMEoNaNX+6gzlO6TZk8gKRd5PVTO8gAZAacoDA7EnAyCdJDcgmVbxYzf9HJ/J7+G93/ZyX8U
DFOUxjsBD91qYNo/liZjoG6gt4++/oRb1BxM3qANxql3WwnMWj1pORoiVdTgVx2WjGwerLZuvkvM
wehsjtR7MAWjvKOirCM5vj2eGD0ZtPT9/svOH+K3d1046o4Cs242Lww2UBeFODLoQN7vpY2oe83w
l7ReoIeYR0Px+9D3oADh0JRLceNSwujRPiT332Etpfly899uGxCTj8oEnndXeaByVUKufgBzhqaA
+O2ZJrntn+Lj1t3xVUD5ZceWnf8igQhxVPmsS0O+LkZZAMz5pESGOaoDpWYhXN0ePMpNa7Aw2qNS
7an81ItqibDixkKFQtHRd4BYS3ZrC4M9Dwx46NWi1KXS6EEyWMdGmBp89FLmUHsmdKRywgn6RLJi
DbU19GoJPt+5ffC3BVxKgl32N4EjaXvyG/TOjjPvpi5zGqR17m/v15v99saLaB3yFJSYQgbIhS6l
njqKweoYvjZAuklkE6THBMSUl9Fudjwp3UYL9iBS2gmn0XxN9OLx/kN81Sd+e4iFoYodO3RBim0X
SgJZlv55pOwqNUaz/cQUMsfoqLvpAyjhH+ROU17eUFqRj9UjrppIgxxvd4vU6VCAvwXpVIgTBkb1
Wtb8+Hr/+daqXktAYIiGvBRy2CSUuUEOmkqkr25gTd8PVjvpUCeRSLNDVohha3HD5a9+mDn4+2b3
6dQGIF/BmgNwKMY4tlqqQyUkAjvxHPwXvFZSqvgwyY+xiXWF4Qnl8ELr//qtxlq9nUMYqD7n4pFq
NfGQbZWJ16KUr+Hzb881twwhGIXnghiNnauBeYPgg9Xq4C7RAhzMwEBPTP3LoOVRE2Br1cIs9YY8
DnphMlptB+rD/a/y5bJ/s5rFlZ+CHp5u5zJUnpLWYuEQtMlhUwJ9KsiSynaOvq+qaN6tfooPvBWZ
yAJbNUtxvo4QmRst6ABEz8wOIqPDw6iLD+k5/fQOInUqoieuZvStm3KtNrScfPaTgY6V2VEG3nsh
G1O9R+UAhFeEhQwL53AQUXUa6iEwQWebhGqwpyZzazBlzYF+XUvfPhgNVYFumG+8XO319BA7uWYL
Zx2TPPqDtJWSzHv+y7dYcuVMCfjI+dlaKxhD57Y6QM9WoccmjU6YR5R9dQhP/HOlJfvAFE1ZC437
VrB2NpcMlikHFLwH4gLUwjkyEd+SDIzcaJwDezjGJHOg3rZxFy0IFv6nFLkkjeABcoiyOdILD43N
OwJJroUrOynKG5SWXqFGa/IqLvJTbPvXQqN2CtlCDa/c5UsUO9vTLZBC82ueGXKFCOYR2g/bFrqS
tX7t7jcjAWml2FU9fp4zYovW/0pmpysmZW9t3Vp8/g/Yn6XbpJ4NpDGgf4mbpTZFIl9DDdzqhNEC
pDmU8SfY8p7zzfGbPS7SF9+rR7nisRyryaboXC+TlqFbeOHxZyKMcYw18ehrYGcmKan1m088bYvv
YCUuXg6gRGBBmJQKa8cqr6caYnJ9q/TOrb3XoiqEkelIFufv1BgVGh3mZEBvj9BqqVd2qqeXhECD
zKh1IIoszmBUwJVwk59EtXpjSW54cH3CftihL42knWwRDH2F/L9t9yI/4TlodUf/N4qg9cwY3PYG
bW4HjOcuBFGtVI103oQKTqzXN0bFbf6Zu96xNVJ30BvTQv3FZolksgbYJ/TegvCSseWa1pzvciIP
CGBAi+fLmzlObq+LJq8VR2gdEChu2OBx13pbOpenYh9tUHmsVUCXPEsxQMCpN69Y+BM45Y4R5Uzq
CcS3QQ04EvHrNwbhZap1WqzLPBBLG/5p9VUXwZzU+SCoH2TGnT6o5+mKxhbS8eoPooW3DnCEY5GS
YFJHm3vobf69fNpwwSvgiyXnF6hTigYYUzh/kl7Gz4kUcP3BbHVQdSPQSiURKlGg6NraYOH3072c
nIjSBqUXDHC4E7pOfz3uoS0hQq3CwM5CSxB2oO6rNhXhA6L8xxiQXsRjEGcB2h/QZHc8K0fEqWlt
BH8gfzeoLYtqh8q9YpoZ0ouXUdyHW5NEay+6cGM9xVXeUIP1mR9eGeEGXD5C3i2Gs7V24ZLarKGi
WKo6bCN0TSAkwu79S2HEe/6BfsZQD3O7bx5r1rFwWcPQVzP3CuKPMZHQkqJiKMjQz0VD1xoUhkHr
6CFFGqKN5dbaNUuqO9BXIMSLsF55k1o1PLQH71buo2OMe4e0V4ipupMT2lCR/awt1ioc1kDvgDSP
ATKb+6+84gH+YYPmwmiaoK6NZuCnQLw90n7uOToBtj6ZkKQoPjmnuFSH4Cxe/uOCi6qzMggQoIVy
uesflA/Fu7bQY0MAxKm9ogp/2Sf2IWxJEGniH98rCLNRTVkJiP7BsAeZBO4bkN67x+4hvzTzHteP
ybEnqT19Ko7/kJkdDGuX6/GkQv/NLI/FY75R6f39cAAS/TNDgnYyVNQTHrhKOtD67hKUt7YWthLj
3yMicCf+/PWyVyCEgJkYoIBYp7FDHeJC6lyBhTCCFry9vdHWpE/6fF0VG/77iwvh32t0hnb/yPmS
TPShl4c3wl66QeTywIl6aoqCn79jT+lryauILLX+SD95T5LTyFoGBW1buEDPFQogQNxArQUZsKiF
++GTuyW1WjjyeyGQ/kls8B2Cc7ph4mubv/BMOdjpQbWNRwUARY+v4cZd8nuY+8/IJNW2itLW+FlR
ePYwFCq9Ds3Ff6E9AvEOZjTvH5eVnhb4G39utC9BNLP/8nwf4YU9MDZnsIIa2RHwo3p25VhVvAp7
+QjCx0eRQEl9rmcGh3KuQzT73KDQ6NpieFoJjUHI8fNhJoUK+LKGpY06oLOwr0CjtcQQTE8VyV9O
q4+BHhrlxqlZAQ/9w/pBgcxUHgosJ6mhDpFBfTICQwQ4XySnQuW0TgeQgogOJoX0bO9v2PZKW0aQ
Fx4qAa8IJY34sq0zV9BYlaWtMNTiQwCi/J1y6XYYH9qxL+yV2ocnivDn6gM0Gq/FGbEhcmIRcoQG
/dw46b46Drq347fmaOfo6JdTt5xR5OtObLKwwTXYPCcywnXAfljA7SKaRotiiy5MXFtm4a5apRL8
iGYYNxEBkQviToO2776mQj2GYJs4qVIk7zGZJgC53lClHgHJLDeoFuQvVffQsBRmelNVnpEs0C0J
YawAEDfxO7iM1KCDOFUCQd3mEDakwYwbyiGhXJ8pgJk4kP1NwTt0DFOwY2aoa3pD1pJyFAxG6K1I
NhT+pYv1PpNtj2bfEnTDkg5DAFbk3xRJFQHiBfRwGF+r6FoxjifStwwaWEEsqlML5lCFdWLI2EQJ
xGOOceBrHI1UQ6wIdMhR9hdC7f6xXYgt/P/8G1W3nyelEAOaafsaofwHD+EfaMa8+6laPTQOxqjS
D8gATb2eb7iitXMpL7xxCu1ymqcmhLUUBN1IQg068AbqiKZVUutDdhIHq95DIJBCw6e0W1DXozCZ
oOEdscb9N55t4zfTXHhZugF3Yw5mKbetWG2IcScY0NWxmnJLCGilH4KBzJ9bOvQ5CHtHbGlldGTU
YytCBAgVmXdK5+2P6DIX7BKT3VFX4Ffuv9RKyQYaVD/X5NM+qCBkjajWHPX6MOyYXfTgOwFhHNFo
TMyKjLtsy9XPP/rbFi68axIk/QTicIRi7HgVRs/m/OE6TqHRjwJRormyHh3KgDeh365NI6cPHiTw
uD+jPKlcw1lF32ohwGNN9coDHBqK6KFhfOX+VnxVkH95uuWIVJrxJQ89Q9QKEFzsuRfJ4h66Y4Ta
LuHSVzF3JRR9NS9wwXriCXr7AEguVN0obXqEGjc0RhRIOW4Y/GzXvz3LwkOXWRPFrYfPIo9vlXxt
QQN6/y1XLvUlv08o53kEARtE5KPmMU6FijST3TrBrpVHIcz1dIsxY37S395g4WLTCGVIUKCjIQWM
dBDQas9ReiTtmjExk2BfD5/3X2jNEUkLRzRBSDTychgVmlLH/K10+kf/LOnJm/w83brXeOOLsPMp
/O2FFi4ICOwaZGjYOd6sD5Wb2IGWEJlAfAzXtAhAAFIKqFer9K54TCwgHJ+27uu1QyotXE+H1m7K
BFi6giqu1gFkjMKO/ypdMmtw2A/uDYKrHr+Nf1/7dgtHxFThEAnzq/YadUSKqE9ksAIjQZlmNAoz
JC+S5muDvtVYXFtv4YSUNhx7b8R6HPoYinqFgqO7Na200hkVlqPgvEy1QgJtMbdBSXo8+Bi7gIYT
Rj62qvrS74axnHcJctDtFz4MMEleuf6PcC7tniZBt4FiWgsSl6MuIZ83vT+76M7IncGqjqlTOhEB
D8yh23W7Rs9Jf5QtDDc5PCCsu6jcuBy+8LK/mPxX+PStEi10oCCNwMfn4qs8J0ZHqwC4T54ZCyoj
WFNhUYw2d80tCsp8KPQkel2o/ovfQ0ZeH3ecjrHIsgEuYkwILWkSCY9bZPpraf1y3EXqQUjl9dj1
EmBvA9qMtvcnhDb8BWNfO+XMkm7fmSmptvgS1kKQ5cALeB6ggAjicze/TW78ypEmBF5A2k+m94B+
p2KjWyQeGjN8STcijjXTXU6/QIS0jkGGiHfUvXNszV87RDcFAw//0aktJ13KGAyKHgQe4M5QsevP
jZ063BNaqSR2MVlrFdZIKk1wkrcMyTVtStfNWvBKUr9k0ZVCqe/LOZ4SOF3Jr7nph2omqMVuiJxg
F2wgglYu0iU7G1ivPEopURWJBxY64pyW9Nb9i2etQrCUYYkmim2iEFlUnpDoxZ+0+MIxWnX0uJd0
NCsoWeak7XRv0gSoyFYPPn9RwHsoG9Jj119ZywOV76E9Yjyx5bTozDTmxOv+Z/03CBEMkdAz0EN2
ItQ6LMj90tXD/edes6olhpr3PX8E2eNsVSgRqb4ZGawNxKIpX/7jCrOf/+Y30ogrilLJ5mrQhweR
Ua5Q0x467DnpRhVTY8DY3LZnelf871I4ZtaUjeW8x3fAAKjePUtH5ECXxs6M2J7Owc17aA6AwxVv
+ca5XLmuliM/o9DFo0hHc5GgdCBCK+iQNh/+bhYQV8Lk5WAPT3UTM+JWwaw+TOopQKuo2NMETk39
s/GF1vZsEcxEXshnPAXP3jHg9nMrKAN3qQpW7gwJZ4ESm+KyD3KJ3NvB7Wzwp2qMAZyxqo1jubb+
IqKhu5inSxD9uyj19J/JQ+dACaXb6knMMeYv95awjF98egyKkqLd6TgcvbcOcgpachIf+4vv9CCt
AsuZiuFXKNiL7/c3dCWsFhYRjCf6Ay3HWLFrNSg2NwgFndxuQi0/baGsV6p8wiJ5isAqEFAFtgz5
7nuyC/iNW35ls5bgbRmK3akHHkLX6yFJ3tVqRx2CUlVicn9r1m7qJSNNQSuFUgwyyBtC1E+hrn72
UfZwlXOneS7jUGamp0fq6m2NRK24fH62uW/ep259NhxjhXYTIQdj1xniEaQX9UY8hAE4B8gEgBeD
YclDfg2Ea9ae77/niknz8/5+W5Zhpy4E8exX2/4RB2ZfbibOK90hkGf//G0KspLp4GEL/cN4i075
jUNfjxu16S0+buW/awHOEvOcQP84AjgYyBib1zEYvpOeBzt22AJCsqi7Qv432JVH3J+yr25q1Kz4
Un7hCMDiMbU0jV1rbDQs8kfGTKz2XdqiTl37KAtPMHpdNNA94htJQW2KFjRMHPDvrbRxdtaSzyXe
uKa6ehDjce5EjpXKtFrXaxMIMXaKOk0XzygTo51F6Dcq/SsAIsje/jSEXJjKMgaFiStRe+Zd2PeY
XI9U3w7OXopxOpQPXUAwN1Zb8ThLUPHYZFJH17iH5vQPs4QbgdPKN1nCfmV6qCuG8uCdxVptxhsF
5lPhJgiaomygYb/mEX+5AJYw3zztKqWPJVwvTgEMnIApndCBBtpJ2gFl7AjnjBTHGniQXC00Gnh9
0QhJAJAIMLk3eVfrrSrZWxiUlS4oVBZ/fjS0Z+ReieZyO7AgEMZyWDNGRc+7FrvWRS9DG/XAaJzg
IFq91VoUQfxHeACzhI3e4IqLX4KDQ0+QG3Bfon4wnkSMC4Ro0Y06hTNx3/WtHOIlLriAyGtYUjlK
MCrnUgcQqKjUybvc//EVpoF/FObaHEz3SoFfn5LX0A2a3eCZ0mtX3jyWBCiPA9fRBupWP2qt2LKc
qB0pkaoUUK26EPakJ10+RxGYjxl7CjQ070KEl7FMaEyBaMkt2GpxrjmSL0v+dntQjUjH9dxuLPv3
N64yetboRKO0o4KwYBaw2urJe0V6f39Pvw7Cbwdk4UdEthGSIsNykWxPii2wn2ymhZnOx3ouaHQ+
YcgGkRn4UeMSJC68w04WHdtFoKL4WSUOBRRTSuLKDQH+FmJw0zJO3gcaN6leBNEVlpSYwmtLWDbl
YsAoal547i1FiRnzuGXxfP81VgbPhOWMbUNJHpdL+FaROwGGNShqfpEM0BCRatcbg1pc0RRFgU48
DZ/+y/AWHmsQ79zq0/311yr2S4z64A9S5IMWyh0M+tbe2oPvcAe0Komg527koHD8IQJrm11okvzH
4JZdhDdiDWo5aS4HzVhfYZc7khGfi12IFmWjUS/0rjk3pqfff8M1VMGXT/tml6wEiYCiwx3AGLfO
QEqyb66lGV3CvfA+uJ6du4GV28DRo/dj+lp0+F9AdWdj/MVIl1Bvpe65iQ8RkABWajEd7MmeMluC
QkmuBaOeglioHP9bQrIUJ2G8jFWYBEFjwGlDqHcPXvIyKDf26f4+rtx5X9v7bRuLsvWkuoaheD1B
m2xUwOpxwfDTuNU4XbtkvsrW31YA+xIY0ioBH4rwj5PNPtKxmpreiXuag2wUwoAgHYHuBPga58KJ
5o9lvmbIgLakwVbi7iWymhLEsouanHdZPupUNvP3UC/auNHXii1L5HTqCREPMVw0RPJAjQo7u9Ks
gdSOtzmFNIrRyY9eeRLLW5+RCRDgQi8v8qhl5VNe3uQJXCXpsxzZg+S0XonWpKChYZNNToeyDZJC
we0ENeTtwewV0M5bLHqIUrorKiMAgr3sNqxs5aL88iPfPlIuZiHSOISL07HxH7nmMoKbJDQ48KNE
G659LVdYgrDFguo5JgwZl74FV85qUMsD0W+nJnuEN9p9c17LFb7+//1FQP4p1W2DXKGVzi3HfzDB
I4t2vWClijaMn7wSa3Ef6OjLvNRhemkFkE9RJ1BfaqKQHwtlKzr4qvL84iS+ss5vT9JmshA0cwWT
jnfCiNE2GiJt17K9lONR9FiVCgZNeuKPLOgdwggkZGY1TkZ+EAuTA4AhAA3WVJMsmYlqwPY/Yn6C
tqJjyv8tosQAVV8U4TcxCTQYiqynOa0GAK1RT62iRiCxhbx82xAFr5VoPq+L7F8aQw1MGKl8so8k
lP/6UOV4Jwv3VQkROZ+ArUNnMfUgNy7Nv97/Hivlh69Y5tsmJPWkCEWBzjGtVQ+i87dzMqczI/P+
r68c7CVeHPpQINvyKvhh4YNuXrwtytqVsPQrFvr21GAS9MvUx6eb0iP6CTkEzkA87G9SVK3cH0vw
9yRGUEWCCDT4d23BI+lj53AOoyPxGBCf3t+btcDt6xh+e4l2SCJK6lDr7AyQT6ixWtiMldqR4Rko
OiqnZOPIrSRjX9Xcb+uIOQ+JTj7GZnHAyycvUhWoXWvff4u15uYSmK3kfk3DimBAyGKPDFgjwVKH
MCq1KhuopB26ADosvrKyG3DLTnOrzPi6ibpacYtLkDYrV03A5wEquGqSaoji+Fu2k90QA9Vzf0XR
QnPSAx2wYuVF2siJ1spSS329PI4gwCnAqhO7MzwTVNFudA13qS4TwZQNcKLIH6Mr/Uc7WQKzR4hG
Vn6GI9o7w1F24j0gRfyJuiQqo9FPymncSJdWDusSjx1UeRel0LRy+cRXOUCmIuF630jWnP4Sdj00
dQNBNTh9pm33MVejIAxllNI7ShzYxIRB52pJy73HgRb1ckIn3OPAe42RybRGpt24Bc/pfPe58TRz
hegXx08vKkceOFeFKUJa2JBery/tPt3/bbCZLJGtbh9shNtrpsn+zN3joCzymsVnq5jYpdlOmyXW
IGa5S4eYVHxqZ/WwcQjXEl16UUTuISE/owzm8SnewfyeA9yP6lJmjmkRYWORNZQLPTvLb36EzWfJ
6xlhl9msXpvzIr4e79kXngBxaGIMttphitL0HxIzepROlB0o6oiUQtl4gpX+E5Tzfj4BEEDAa8yv
CegJRmRKLQRuAsPD2pZPnn/oX8uA2uTPBUY56uiKQZEsrowyxdVt1TGpDQYTkI3TBhu34kotDvoN
P5epJjDmSgN2krJq1fv6ZJgjcTBZAxKIkcTHLdzU2vss6kcTNSWQPYVzbmod8JMCA7ahHZ6q8xba
6PfshF/iqwXPS/1YwgKiU6uIjs/DfgsYvvbTs5v6Zm5NF7dClOOnOemR42+dZ3Ax6BiORbBRdv/9
gELD4+cCJSe1EjVggZEx24sHcgsFVYoSo9ma6G3cvSt5Pq8svMAwZSDqb7AIn+og1mvztyDRZJR6
HS5T4/HAIMGowfviq36GsePyE1pmYEMOFfDzGPf93UqtA+oyP18U4mPc1DN4hhgNZV5r0qOUuIA9
SuC7g+ALfZNJTt3ysCfRYLbNszxaIhge0r1sdEANIPcp9pQLFqA/9x9oxV1BAu3nA41e6KdFjwea
HjpC7aBBqYdnkzEFQcU8xUYBYm3rl8KIVSBSId0jZWrGJyG3q3FH56CYBp/gJL6W8qjyrRUGOfI7
EqENG7BOLlsjtZOGK/2W9WoI4a77L7xCHsEvYdNUJkk+ZPNoV+jZU+tXRvgSZqOmSKLVCUbI9fuI
24fceYxUEUFFdAPNWsrYdINUYp/SoBbYedmWEuHKwVoipdsiDxSvxMNQY6a1DcadWNCcSxioBhVn
sIE9+j1ChzbOz0+MbDXtpAAurpCsCTJXnnApA9R6Nq6C32NaaHv+/Pl2ikH3XeAdshbTSEypUmDH
DYStRuDvEQJ0Ln/+fFZ2VKPMFw1mMM3CndRuxx06DQOXOtA6KH/ct4sV9ywvPBAFgegmlbFMZ7Rv
YJZW5/EE2t3qy63E5tAh/fkaqKd2PDMndyyYkU7+w6glx9gRifScvnVP7LMEBgbw7Ph7RksgYl+p
MSQb1c0e15oNLPxOyBRJ1nbz6wHdEg82aNmVICXFljDGigNfqh8kEUf1QTi/HoaDywPCAU1GB33L
da+ckyWqt558SmwohPlyDOeg9rfMkB9Aiq7LvdqSyWk06TqihCmcE+u+PayMfvLSIv5op2DK8zlf
ZnsiwzFYjJVTagIGzEgd0GpirSoioo+CaXyiZmc5bqy8AhXE2OVPU2Gzhg5zFisPH5i3SyrCAJOG
prfum/wxMSgtuoE3BG+q7ONrjNl8hF76VpiyMskDWZifqyuhr4wxJsvRdfNfc3zNyeA1Dw7ywbc8
Mr7E5rhv98DIEgzvZBfqPFUqWLD30U40cqvVAFwM/m58g9k6f4kBl6hgP1D4gOXguXotI5nR7aZz
bXBaYdbOFqXP6nde+JeK4WM5EABBTA/Kc9ZhN7XOxVG8eaTUQJfseoag84YH2CRAXP+pKcsvscBs
NtV0NEycK4fsJ9UAeyiPoBouso/7O7dy3KWFtxlR8Q9yERunHAMMY9buFmJzLYCRFo4k7kHIGfFI
2DKXfUMRHCfjqfngDNTLCrc7lfvwESaqh2Z+yl22spJQSxzhhXXHja1bi1iWUGCpBEvwF665AnnP
G9iCIVuB6YOaUqEqow1/ZTXwtwryK/UFfgkLHuupDCoBnZMOWGA16rQCwwN/6JNUq5Mzoc71Aabs
+ql3ekfcrMvOpveL2S+xwoNE0d44m2TznN5KjHEgHP0QCUc8u9HpXWxsjtXOUd5vKy1cTVdwzFQO
AG60Fwp8DapkDrhZs30JN7eRe6+9zMKftPLYMVPYoKUsp60ls/2k1XFZbVzba3noEtArl1A3jBjY
o/8GBjBK7zTQGvnaI7MFPllzx0v8LtRexqBtS9qVHvwLusjRtf/kb0AkQaYgDDF6jVlC5jQ62b4n
SaKOJNtvaubM5/W377OISmI++n+wrglJgFMZk3RMTUXPQEQQG1KkV6TcOFYrHmMJ5K2ZIYIsagu8
FYrhE12ro3iQW0alsi1C55UIawnilSKp8kd2RgB4Bki7K4qMAYhGUyCSqEyrwBMUne97v1WjWCY1
EBOaGgnuT+ofhpB41Vsr8RDV7NTWf6GeqeE53CKZXAl8/sHheoqQ8D5wuFlIOEyaFnaT/mkVY5CM
oU7I/Rda+ThLimE+ZaCj6JWc6zEB8yZGRQpt3Ai0JFUftGqRKt1GdrTm75Yw3C5gPZ8p2skNtKgH
rDiOoHDynHikBSQyJeBgJhyYnfJSzTObn0jXvWRVQLit07Z2HS9huZBkrRMp6ia385w+37UjrWag
vMp0GoOCYF/1KoxImqUTDnbq2eMH3H7r/00Tt0jpDfP5wn39cuqW0F2vkVIFvPzgDa2umBNUmSIi
/fRCS3rAuRDcnDwQ5snToS0OcfM6Qi4vDnmNyZ/T0PDKXOuS8rEfMo2nMblZZloxSpcosThQ5CqD
r1dtqadcqaWehUoHWDQTpGSmCNZXJt2xRaGn0Ru0fLWMBWUjrbPhtZb+jK1x35ZWP/Ei4AlpLiyH
GDtM7TyH/cyuQFc4kjYayaGymHN+zWL1IXrcWG3l1C/5pEOlz5isg/ZHq/kWDQanXkff1/BnHh+Q
DQZvqPWCaxn0wurGYVkhVOOXwOGc8WQGAlTgq8X0N3uta1SSsuzI+iB4Sh5rEaMm/okXwPEzXbNI
MAMR0+lZrCdh5orSdCzLK2hJIFSAIwBmWFHUfQ5ohUBNo0ED/1s7koLP1Y7JoIgwqFKg8+1hbMSN
M/jlOn4zv0WIJUtxM0lcDw0grwHdBNopE29MghVHEioRVxkTPHWNc4kSTcuOJhv8ialDkVd/wNKs
+snHFL+1OWOO/l85ecoYFLTsnqfUirea6ImKji1omkHeqzx4sRmjqg/5QiJE/S7FKRdBslwDAOYl
pGSeRDRyaCE78rlZFJRK0Wcu+AuWE60IQLUWUGqaPQ9Vsu8oM1H0GkIZI34OjDgKl+0lRdakShcx
wtvnGy3SlUYdPhIuym+VSCqUyrgRwEpLoxbAEOrCWBlBwfZW2gFwd9QGUmHFqy/h1JE4im0p8KMr
A1DPgxFY9SGD4ecYzR6vSvdy/3CsALj+kfkMYVBJL4CguCP9HropihF/ViYwqILFmrh7axX9wYmR
Ncj9utJzx+hQtBIkldXyvlBZN0bx0rhQs/RRbXWB1tYoZoJHozs0YAyRNwxyzWMssdgtw/Ag6ceB
gkOOs3dwYu/446TTMxVR/CxpTYNBeMzKaExEthKNlbE1fonEFjyxof0holESLoD3r8/8hOYCRhbF
Y/hUyMQvjhNz7YuPtjboc+lpo6wO8jPPDCrUi59YjFhigu2j9SbCoWtFh0bX78dRCxKSougn7KNA
3MjY11KSJbI7YjEPTXEIEZnaKf3JUCLsCYjSQLPA6LX/omBqH4Dv6oUut0oiaxa68OJT0RRDTGNJ
UINdEsO3Ras+baWna1neEtAdjVkdZ/OYQocBCxPZN3sQCuyw3b3zV5TJwUYOTsXduBOuyjn77C5V
ok0nBhzQZr7b6nKtVY35OSr+dthHkVPypJ4P+1l0ohdoDZnRnrEZEjvdLjmme1Q+KNBipn94PMr9
Mwkp9JVo6x84uMwD1tGwYINPoytPK2d6fC6o+D3r2nPOiY0EVEjAqEwMVNEEjgKmfeaYSyj4DrSl
SVVn+7z0CQsvmJ1H7ySHRl6du/whEiAVmMVaibYDpBNVDqpP/jCcPFCPhun4J/Bap/HHQyWklpyj
Ox8VUP+JID3CQnAmrhEAVUg2FU9LS8hQhtVu8hpUYXrdT3y9B+dlEuich1FfurlQjDKqFSS+tS43
FJYh5cATELmrMmtnqZu05b5XHkoMe3K0DUyb3mRygNG9I+PpzSBrFPuGK480Xm+0cv7WhjYtdBqD
1xXklyjiAckB+T+teu17mkOOI0leRmg0Z9KnXyuWPNRaPLElwXUTN0YxPNGpQTWoqecyJNkTH7QI
cReq7HgK+CRVOaY4+GkAXr+xB84p7AtjamK9aQcHwZJc2ZDLcnhBfPX8ZAfdzqcuSogSZ49CMJgF
z78ESqINdfoeDP2xGQKbUcy2ABNok9FW0ygqBh6gee8WYQUiJR6ncGSjDAxKfJi1ap0LcFycqGcT
iPVBccW+xLGZsk7k/8nrlvBgAKJlXg0i6MZLmSp1GNXlO0yktAXdnMtefK1l7qBUSmRWUiumupSK
0UeXsuV7m5cpaFn+D0nnsdu4ugThJyLAHLaMorIl5w1hj23mnPn099O5qwEGTiL/0F1VXdVi1V9Z
C08QNy1CnYSlcmMCJEMhJlqhbHvD5imu9tQZfOUk696qTramcHgx6O9VFvk2Qvee6F38rtXVW1Z+
DsUwHbVcC6RFc+spN3eFun5K/VrsakXr35MEj3BLrf62ug22ucc42cuGe5Rc5vGl0y9J0jsCmQaN
vw74JE87TN2p6I0quSadk0eWp8RBLjlZtF+rEq/+kohF0xphaMIuIbD1KW9XRs1+ItWW06vCOHFy
yOKwzHZDs1+6S08pnOSRo4yNG2H3tNh45iWzLQ4ubq0s3YRzWHdLIVgweR/SozoexdUZ1SeidQp1
RyOKAZwp3KblmPRIWvRA6xwAbMMjyVdxovxV3E6EHZQzKslOdDvJjoT1UIjtKcI0pIRHwQrtam7J
zSKwcWUgpW7Oc35vWLfG+yoSMdaSb3nXzPFYd79l+7uw59SOdAf5q1lYJMp064ckMHP1DbqOCTGD
lkRY3FTNkPuJCf7Vo0OX7iTscal5rtTrFj3Xs1yHRiVeMBu5FJ106uTOa0n5Ctchfhsl04918MTt
lkvnksG2Zf7c8vrAx1hnuEkB457+NWo3Z7KGwyrG6K+t/axEVjhU8l1Z1RuZtsqzGc39riQKV0hc
QVmKg5YBSrB5m7IiOafCyIqloUJgdXg9ZXZTi45avClt4i5r9oz79rzyzhOiaVvDr9vztG2tYxpi
aCheOZXekpN40fnlsr1NLQPqRL1NlkAtai/xefwoVp2HWl6mmQxdAT+pZAIqT5GXk9EhxBBZgyew
VLQi9WnPGBol0WR+XqTM74zNrTXFqY2elyS2odS6leyJj1kvXF/qYyVUMcbcJ8FwJ1AVEVNtj/ge
9/FzVFIhl2OlYRItW0GWapbfin29UxIU7ZbefLSNem3kNTqW8X2eL2P7O2SdTfLwsAZ5+2zy1vUU
tGhwmTtgd5R67Rij6PTKQRd2qVlFbjWeN7zJzbQ9CkkRloD9sZiXTpdazxHhwu7EbagI+l0eeiy0
hXzPA56DtjiBPFkkqQ92dzQ42S4i0LVxnQbsnZlcSoonkVzy4hNlvmndib4Qp2/dijRbQK7xWViB
uO6IgGDaONOdoXCkb76z3cJscBqSIUxbmh0JKSOEgGJPZFLp6XkmSKY+ipsdl7dauqZ4XlXeQAMT
t74pHYboSdj+kpIRveqfVGLfQXiDgQt7PsYvU5fshKwI9aR4GQi9J4SwloO+3CcQHW1fBuaUGL7C
FJ5mkQC86EHPfTUqMuEDudOP3eLk2NBiy6lxpWmcgg8rx0OsPHOSpyu5NiuWRZ8aVEKsHSz6K7Wa
saAwGkfTdom4DU5VN/yGeBhObWWk39K9S/1F86KCWT/dkR/0LHrLMlAMI2AYDIPbxXAkPbVZPF7c
q45Qo0BJmUOKr7Mmu5sx2IJJlKJx6kmKMWMO0S0s/4oNbxfGPm4N2W055t7hoOfOUJNRl1Xzh9qP
l2XALR1DcqCP1auKI1FyuYxdGUl2kzdK+0bxhMRrFThjXG0Gfq9pOcmcDoxY8NS+0vzc49Sd0xbN
zGCeqi1UcnpJ9VcRcRpQ3bU+Z+JLuQl2DRIw7A3dk3oolu4F66hA64+x6sYJc4Ht+KTV52byeiy7
VIAAglFL8omG+/Y0IfDJhhujmFXUkZxXebh0m4Y3pqQ9qC/rynlULb7O6Hkvj86wLgRWu6P4aWY/
Bkl2A22Mn/6OJocEk7Q15xSCF0SzGMRLYW0pjiz7kuRZ3XMXv2j1XnkcFbY+nerqABsVl2d99Tp8
f0GoVbs2nKbhnPsQlnu5Pdc0LeroTlEoM9M2BtWws0j+BON73+ID/KPK5tiSL2KQfFO2jpbenqjy
yO2dQfINafDGtuQcytZbs2phzBttYvGi0oUWTTocM3Jnqq6DjoKec9R286xt2WeYj3ix2HPFrPmF
fHa7khIv0/Uv8zPpvLTaWLSZo+jyLu6LA1ZU++nx8EF0zTn3RxJC2w2n99qfOOgb3gXIzbAse3w7
HKkd3Wo9F7D0U2tcu8Gxhn2RDK68tME6TpXTdu1RAwfQSdJWlfbSDkdZuEdKcejlL6KVqzViOn+Y
rkoqXBk5cVoMQnGZfB4NMCVhrwvEn7ZYTC6zZKuLk5nZaV5aheOp0snorLvDKBu1Y20rlZW0k+P3
0QAyGlWDokrsKfYoyhLZ8NdyKb+3iQs/MxQ3K33Ey/jEW3Wgxrq/qiMuTL07boo9gv4DWoono2H/
5iGXgKEyRF5ve3U1fbmirZT1IGnnyzK/wxfbrdo7It6BXTm7MhmMa606iXa0Cg1ddrUerK0lnhhL
ES62VL83c+8zWEl+JGmyYAGWUBKfLCbvVWQEQvQlAhmAttmbtbeMJ1JOAyuWCT59LGYGgaJKtc2n
rgu0Mto3lvm3KrHiTplwLaswasQvKSNIKOVVa1MbyM3MEwOZfxmgnbbAvCMk1zTTtowDgu+WKmTr
Ptd1CawOm6fptbQ+ZfF12F7VlbLOa4qnjTgAafBXglSwmo7CBM9KSgFH1rPbLCu/E/NdjkgUIL5v
I6q08tKmzameLNlWKiHUG1as0O2MyZfrQCyzf6rReok1YKH7oBXrjfB4wlm7SvfmQs9spucXAn/i
Q1uV83HWe1LdqiEJk3XZTwr1FsO8t6mWTvqwJjtFnD5q7vAds5dWUHdf0pZ5VWb9LgsZq3XmTPpr
plO+I9kHZ0+vRLsTyimV33lGYzKVpLfNOL5MrdsXyLfWcU81G7aRcKikbJc0UUDM6Cv2fQdVFYJ1
psSZqvRPsYieiQlL0wi1N8xPcTUo0lh2OvnknJaoJOrqzOV8UFAX991xyz5T60PUOCrORm4lds6G
ryZCPTHtz70GkKnXek9oOUqmBZsd6O5Dvy3EOzOKZafWmByXwdx1kXJpjO6oQbrFTXnYFosRNpqB
LvKLOHNrqeLxNeJOHWqI8m09LnHpp1vqaOubqOqfzUKbJlWHUmJDgbhm2m/WfyRUSEPZkBjPJIDX
apq3jf1FTgdHVPxE/u7hek2lugvSrcE8pZtfyEQ9lmpxXYaYSQOTn0Qw6HnkN8j9SoxJsVK0KW99
V3+sirWr+/y1SuZXGXxmka/teFyq5JdkEMIbie4i5GlaI+5F+JtSYJjOjprnmGhHiRV4HwgYYi/k
Xt6cOWHr2pP7Qw4JLfmrFZTF3aIdoNZ47F212Q+WvJMqwre4/duZVUKC+LMxtmGbcuy2mrsKKEOl
r1l81ld3zJgcUqVfuRjftfmHRejSj3F+OFFZel2SuVG+uFH7TzeIG1d+68nbjPa4Usj1c3qUFNEW
hl/dFGyJVOrqRTGfytQtDVy4gbprbCgWsFSl+lC07GpFEpEeQh6ujJO0+soZB4U6166sv29JsV/N
+qVNUQ/05U4WnVLE0JohmkJzDWtvUCcq/7LY5Wwd8k/V4CE5KWMYGU9u3DWpp6bPEdO11XuiuCYG
HqJwNMVd+Q3B2GlOTGxp9TEr75oZUiVsS5D3IBnSPp3J9uiTvWH5WstNTZty0Jbxus3mKcYwg3kj
sa9cAbp3GChpMUyddGfCzWrI8UylJhp+lo0MWOIulPdoDTJ84zvGxdMy9uTsrLZfOuNL5pSR7Edr
N/mifspBbjHBJDBryP3W2Ov1mdOz44aZsqPCrKb4JGMsubB/msE1RYJICNtTTdcyP2MsdTqSseVQ
g4OMvtaXBGFC+/AfLmXf2F4XRvr6whkAnUgBkMKGDdWeI8XXopNpERjl0Ok0VHyD4I7GeVBKzqJD
MeB2u1lnkypYzVtPwg8KQHjsclfKR5KkOLKpsvsyDmM6LsXKvZhuQc7Z1iKc2m2tAH0Ht1njE0Z3
QT/QUSzDXhgS35LwzEwfQEJKTGrrxcNvRCxmWqx+O9WccbWddsEUB51W4AT50ql47ASl5BlFxIfo
DlkRu3WmUBunri4ul7k2Qi2Gb1eVHzHGjKrsdlztV2FWfaHwIxwWl/eI+Y2uKsJV9BR9X5d/BkfP
UtF2eBJwaZSFMspK22RsGyYnHNtPQw0nxPX1+tU3V5Wpj8qGXxqI/+IEKGyq73zyitWufokwstta
fy37UE7Og/BOuncgzIRUmJgEYCbH0zcHlyBS0zpJBZVRdLC4aqeaIbWsqcHJai39eVhD0i0bxviU
1PP8obXi8qFGbQ9UaY7qXhBqX5mXIKsGD3yidZIk93XSoaOBzldm5Dur/0z2Wlx1GLLP6r7olv0c
p4FskYmkb9dNkpmYyv1hncJK6n42XU9PlMDPlhhXO6QmDo5Nz4PS3Npy/otjGjcVO4UoSoxgSKpb
YzI/FZnWTVwt3V70hO5ljYhhFZ5qeXV64qj5XK64jt9mMSVBHEl/gil59Rj9rPMtb89b7zSfSvsP
jnBk9IOeZ3SVwin+6RiMZVPnreOjgDOGQ/0myORU4EaHRZ0ZPMgWk45MPTUpA36eIZBe5kqzvVae
tPhD/VWn/PW2Kj2rvV00TqI+xhNCdqxae2mxNyVf62Mn6nwyhYAY1vIdf0oKwQrJrzuIBwnErmkJ
gw/JPLasa1kzLv2nf0sX9VX5EFafcG8pkEZX0t2m94v0PmanUesdmGPtOnBZa7ELWMEkK77YSRLk
9bnjfws+3gLaZvfFaczCCuvNyamyoMXx0rooWaATno2ouDK8lpghuuB4L1Do1C86plLRbWplbyzt
Kf+X6n6E6lwK1ZOCErHecFv8NrLcLiIoz9eWqbV+lymHsmzCTA8IgWfUdR6+k9GV0zDKfoXkK9qe
4+HflG9hI/kdblSNS+tXARPGHSbBNpGqfetZzaU2No5T5GwxGFi+p5DbmtrPzC9rys6Fhqewzpex
PTSCDhoCX9XKWTKWRh7md6WJ6UBvbeZxl6yZK1dYYGXJCTVx0PbJUTWP+kVrjkyRmxjpIJtpXOuf
MLV02V5svJYgE9Wln0JpIxE+h6rHNqzV6cMPXbanTBAY2xfJOWCo0noprbDR3hOJAcRivunqPwOD
3gyAiZD6mcOselc7wgkF3VPbY1m5ifjTy9j9Vt8W+rnyr5muGuy/wmx57WH0KWkAHCe5/ABnGpJL
1IStdq/yU6cda6bnkYCXTM8jbhIFj0tv7UJJDikItvqniryC3PKidA1Au8HDDtWWwaqyZXiMIeII
n0y6m/xxJUVkxC3qS9WrHLP+KAC0EKI7nihHGqbM/lHjuW2zk7Bkeytr2/zmUulf61+t9eP2udBD
lZl8cu5J+BiY7MDSeFCs6RKV9RMRnLbS8DAJqhdvVhSQwJiYL3wWo36q7mryGi8XvIaF7aVTqGyS
1MnS6twM9PE01XpSImUaA13kw22n6K0SNkamCW/RQhWvuLwBuTkUVhEYVcaOxyLQcqXkKuxVPKQr
nMOPZVu/6tySBUWYnNDMFq9afY1Xuy6fooElf9JpZyqVN4AkUFSxfyY4cnVi87rmd2vbKPtOMOtT
d0GuZhvGca2vlfLSRmeNgraGBSt8JXIneVcWh5Q561EBPMx9cKusCvtbzTmIOXMvs2Tpa+5N5Rv6
57jtSwGMN2g/+3w3M/hrfClkv4lcmowNLp98LiMJZpGYM+lfpe4AN+2i3mupjwkLMeiW4Y+/7DLB
8gZ1BwM6U4Fs19R4aarfsfjS2/4JvB0VgtIfm8FRc97dO39rlX0sSme3HZShcUMsavH6ekvcJWAR
Tf20lB9ret5wCInf+yq2S+Upi4KKfjy2DetFXVxgN+ucdeBgSqBUIeosx+CkmmjEAIEKMtiNN6k9
6MiO8uQwUcpyjuhO17Pejxn3/qjTzkucKZvgAg1RUnRVSAVEs5yyH0nVYy1ECxPVNs7soF4Wg2yW
H3HXxV9q/W8u3vvOUZkpwoTGulR15WDRq4OVSIe+BkfRL4gYpoq0vsDIrvROlcy1qRe2obyalBWR
U2+OiCK2f2rxkiy5PP5y7arU17Jw9DiIlR/NKlxNf85jp8jCpAtGdQfJwTU8Gc5MnEPzgm9wVmBb
JpzW6t4TBt2cx+ya9G9aBYB76IXZm5gZyIrPxQoV8Y+KrhViR6dKkaljkkO+McKWu8KCBsdpW1Ix
7Io1T/UiUo/YSWeGc6TehzqGP+HzYdRCvplm9z9zvWOnNImbdYGZ7bqO4uW5Jxiuj38j/aBH+w0R
bOIaRTD9tBmlGg5OjOlrXvK6ECS7uHJ/YW6YWrCnwZOfLRD3o0KOr0mLArgkspdTrsBAByURsrCN
C7foXnOdOO8SwuOQjRSNRij0X5tpOHq6L/E7JAZeNHYVEmeSNmSu08A454unyq/br5K+yWSCCzS/
bxFj8pzLeuWIJW+fYEQ3rlyDE6s8ISURtJ8euPV5VU2wbbvENL7jHC1Idh18gYFJ4jphBJafRfWG
A27kq4QECHjxmRvIiHCwk3ey/i9f3rtrzcWS7FJ8WyjTol+9eJtRAgNlFRy1qqMMkYtGZ9Ipz4Ed
wT/suQ9X1JKa8RErp17FMSf354SHtLzI84GVULRghI7COF7rWv1ZHJB2Ava6svqWAj4Y12lxcX9S
6COlVwG+WwVJFlrdnRYgMcQYhm20v3V0nrGVtkL1QwfPSSibd6t5qQmMHG3dxHfgdRZqF92jva0/
DzzwA9mvIR7F5WlBUkTr39TB2ntN5ouzUwtu1Hv9EGJbLaaf5hTmWeUuM0yYOD4pU2RvhhnEMT7z
/VO1sMNoPzWSDVDpXbLmFk9e1+zaed+9tISy4jD/R+8ZIYVU32LUiqYX3UcE5R/G35i7ieTUIg71
O9mymfIx5920H+APRk/mjv5Vsr30W6o492MmGEeqN8af5vC+SE/qs4INgTw99e/KGtT8RYq3rRtQ
5a2KpR01CFGcDl18lH5uiugoSLYwT9AqI+RKBpehW+A5BPkDsuPovcTal5RyUnpDeQCst+TfJHaL
/jstApBWIp7N5UUSDn3n5ssuEgMaPv1PzQ2n+8jUn2b8AuQl89jOPmVK6ntemSyy5qFpUOqgBHkv
ztHShp1+gse2CZxXuXWFERTWbxTwweWuKV8jDgDmk/hX1zdaiULfqXFtt8tBq7mmF/rW0Mj/tdKP
ot0e+D9GUJxscnn9D1h6LDnVzo5pssM6xnK0egc/gIpLBBhKtm89C0UiDcWXglc+880bA9L5HbzZ
hms1ort4hzfpCTnUl6BdXrTinrGmkgYzcaxq55saDs25UQJjdaPFBy1BEEYYACbcJepGehl2F/5G
QSeGreSz3ozlc+RaiI+D5hmRM8ZB1FQuEb31fN8SLA8OVnsHKp7/jXHr1O+qeue1i71b4FSuB1Pn
A1XPjDx8b/ohi4g10MESRqelqBFa3tr6qkHPpK+98LsRYM/CMVZ4j8MjiEB96NgcKy4dpfEsqXbH
8ge3ByP2suvWvSkq+IrETYj1/jtecUK+o4puVm9CLyVw/RM/jwSAoL7umzhhSzsUWpDlu0JyLGpX
InJM3MWGwDQ5o/2C1pdTiNxvodzlY8DW1EsfhFsgxRA4qfBF6zX5Wgc69RJuSnamZKcZZwmZn3wa
2p0l/5v5zy2cjLDJ7Up4i5qX5quSo32UvcCcPJoea0Sk32Hz1b/3JxVIv1sURymeOv0gTVzmEmPL
L1b0tiSIQmqHl0CtJlFob5qbQYlxEvdUzjoM+WSL08MAKXXzGm03/1obFVXzrC7lYdFp2lR/Zm3l
jKHawrPOsEP5qyrSRy0xe1uA5S0QGUxXdbLCzXFYK3fQm5Px/+udxIaaBKh1np2ElKa6/lLJP2By
RX8yWvldAICwBW18cNh16fQdrD3XkAnyrJU5KBFpNXH/3Cntvl+TUK5qRx+bXddEf2LWfFqT+S3I
adBCLdu5njpqv9Pz3C9n1TNMT9YnLha7in2VbvaKkAkBqW1Kbp38yMm3jBpBPkRmQAtOim6nhFJz
eMBwiSvqf1D25Q8x6rtUwXSbmb360t7HNvbG9W+cFBcFSs/FBea8U/nJouJJmzIGy9AmDvZt/qR5
neRvpl9BtWhj+rfoexnqZDHHj0r1aMbb3lHN+ZS3eDAP02Ed2MQlmJjMeA0gtZye65vVf8Sa6Gcz
tm5t7sdG/gQE4OfjI75Lvk3To7EHqF1ING66R50sYu/PFbR0ixe3HK/NdgJTi7bpQzLvqZI91VGY
8dWaJtxU4Y63aJdzTWB0f02SE/fmvPqbRY111P7i+XdGaR2DANgU+FhQGK6kHmakiwpuWTGOWg5H
7aPohRkeHujDCvA9XOd4V037FSQWsgoqQYmfrAr+Ap4n1KTDpgO5y16Tcwpu+3oFJgq3DTbuxC2c
jo6p++pyr/Db7uxI92oGNCNSTIJJ7MN6Pdc/Bpqr3JiugMugFNN0Fca9cNuGI3EWzFBOxodmxjxd
t5CD0thZTYy24VfHKqW+yPdFCcsc776QkDs7J5+bU28afRputXtWrRtqF+ykkRMI8l1m6VMn845m
1V3iQ0aVIVIg4NdiYqUGYRRjJFXZ88QXAl7334XxMc47Qw5XnIqI61p+JjSBJQTeZeIsV0eqtdLL
oYmjBb9xJdn106XMXi39tM7nHJYVoFfbqwN6O8Dd1u1gnVu/GFPQ/nescWBP7hR5lCgS/owv03pp
pfvwZ/0UqW6PqadH/5oFACtN74s+fkjcDCvfPCZvdfNVoASz5sP0X+7vnPqQosrgCox3DZNjHttJ
opT4yKkeKSMLH/xOWWxrZ5FUFV2KPCiquzUdu8kTiosItzzmB4KLTcV8W99bUM9fkV4b3DNofuro
VzOd3KLpR6uciw7PXdTO2+JqPO/FwTlXd1aVwtWpXtOZtCSp9JL0o2lP4rfJ14y5t5Q/Uf064uiq
5ldaQEhI2CNVPW115g4q9ycTg720j+v+oHZwgDgSQTGWYrhNdBIgx0B9Pnt5oHY66cVrvkGnI2cZ
EQcUva/yeIs3rG8WdT201HGy7lrDcZMuRessM6bPAUYbvnqIjEd2t+qt7cciwvM7qvK7PuQUKGos
j+5DQbbSUmw8+ptcprBARVI4NYgfJQNKH4tB3+yjf5ZoTRpnUHbL5ik36zp1r+1bZjmsB0BQwAop
htwS/orqE1eypvStj4pCU3rvgFnibCdWlrtWdoxCtnQVw24S0ZWvaQUd7j5qt4919aNoxySQaH63
BIlfQM8ZsYYpulhcB7XEQ58Dddg3Ix2NRfaHfGjHb0Zyjwae3+rmC9CY23c0oZaonucP4eEEMxwF
VBpdQ6Dm4KccGmK40CrVG0Z/p1hBFfu4Z2AV5MaLxtMWn/P1o03f48SzxE8Rii5V3/TcCrTjInqL
Dvd4KEDgLegfgjvEVH+xJPF7LIVD3HLTRBg9vppg+0Lzrmccs24yfkmYoE9fWOYnuUuvUaEyNI+r
hsWVzstBqK/+LtG+zIRAhL9OolCceUDZfZxa3yrzoDXgcCDutkuDli6GAEWIPR2biHMidnW2dlP/
y5JzCjIdx06HiCTudmZXOivpbDQMSfetCc9KOSMOmtHkM+7JDokNinekj1XiZ1tFDQGurXNLtbpn
5LO3auhxihjgQckvQzHbjWScRhh9/J0FR5GfxvhOxCRcd2whkLKptyejo73Pb0mDI8BUaB0aKBAT
udnlOuE2Jl14WfgJvSLMM4jJ8GY2X6YUsC5pxoEUhfnU1V+FxZpIAVyoTs2kPkum7FTmk9C7j0c9
PanDpeQXxsUXP83IkDGaT4X6EzW4Zb9lIvJ8iQZcfhbIj080f9kGbI5odqmTI1ThHBXlTvqTAe2t
xAcZadcNOWQkq26lvwnkrVuHhqNw+6qt7z6OH99yYP1nqGL0mDbhpBrU3akjq7d5SVB+lR9c2aYE
nGjo9oREuzTyz14HQi0WPG3ewEEY00FABjHwLvbHKvnr4eFXut3pb1N79z+hymXTziPUekyP1nIm
iqb5XlMSpd37VOR7xUSTlWR7mT88No0DsZiHcpHuI54E875Sn6P8qqJljKNXsZ97d7OkyzhMkdfJ
j2qz/kiKLCgPwvJhSeDXCN2ckY8yvqbWTZYnfyn2/QZPFT1VMYiS8jTE+1qGObxJwk4zvc2KXH36
7WovgV3RjVAtHapdrQpT4SWVJyrtf3r9rQIxpUOoqdAtdtaROFmBvOc4wpa3YR7OWSnfChWsmviy
pNxr2CiW/9QOucSwirDOxNlX29fcc5Em1h0ba/bc0n3rS/oiWHDtzab5lTTBP6F8VLo6bEd2+DBq
nGvGv3EAKeEGlmbB3I25+RUl656cvud43C/yi4GsuGaEIG3fNCF+6gG1OxqM1BCmUwq7D5xmik6V
QuzmFC2+poiJ38jazdDj9K6oCITamJq+2upQteJ7bRDeoyIcrf/Jce7JmhIKLWrGcnvbxAcExJET
i6Suy+cigclFCKVGD2UgfaNqdW+lRZSeYE57dZ6YBcBXzVYreTdaSeS0mZE7o9hOQTKo33FnxD5M
KKqFNTmZEQISVZnIDpWo7qtLJPhDsVMli/k2l7mDWZlfBe73SLuu0zPtZ5cdLJPZiTZ1KxRJ1bem
q65BEMJmax3tVI6ZvskkjNPFf6lwUwgpogllVMZS5icimiDhJIQNucSM2TIoxAS29a0whUMrCbNj
Coqn4cshs1Et1xzuo5a6UrVblS/NhP+Sg2JgNchf3UKLX6KmaCq4EjhL80HQ4UJcK46BkdHWtOcu
ad50XbrH3JvxIHuI2dV9JmmXCeNNYIKVKtYEwiLTnTJ4l+pwBcqHmuBRmSRT2PXlcZpHFVYrgu3C
YDgxg7YVeZkMzDmGWUZOJPSq3bWq5CUxz9uwoElGOVtdCJ5TX3XXUrYck1NEWJqz0n9aGSHnGI20
01iT4KS5i4UOVVOaH004GnUZpvHIbNyYgu+XgRhdtMnPSEGxGMtSiKRehYtiYmiLU0B1zhQKZ4cq
0pB2hFAo3BZLfGJOKaXqXMuXVd8LnS9b+1oL4uU+mQeVNFPGA9htQzM8saxjfyCwAzpL3cDqMwE8
UkEDJiHNkrxsUcD9JeOFUXWu+QqTpnT77JduD75CN1oPTtk9N6RmxHQ3F+htwTioyU3XvB6rid61
UnAmiN6Um2Wksyi2HR2AxYAUI62m6Y1MNCge8ge/xsB2XA1Xifm4TRi3ZjiuiT+iQBhlGsv2NZm9
dhx3baGErTqocG+UTBmaQ0TPnL+v7a0GTh3NfwbnNsXvMH0Vg4VhjfLRdD8AZ1FXnYc4PUv1rpDn
42b9qiZgd0mH0sn7Vev9Vec5NEJoJt+KSmiL4DJ+hlvUvpD6xrEq8Uu0AiIf3a5B/mJ10VdXtQTo
ZBEiEtR4i6S6Qq1/pYa0UfkQDNiPb4Mk7uQsua9R7kStSdqd6mhRihKiFtDhTv0a9J2B3edSj9bP
9D/OzmM5cuVYw0+ECHgUtg20Zzs2zZAbBC2893j6+2HuZkQNhxFaSXF0RDRMVWX+LqtCXrbyKFxJ
8cOlYngfSo4elUWttTUDJYsG2XAkM28hNbSc/wH6ICg4yadURtJZMxHM8u09EmzNhQFkddRtuoqj
aNOW9j4YBpg8ht+gYuoh5PPBBxsrjMEJ6nwF1JbnOpKzDvhGdFm0j4YSXCo4l5jaSuCRNs4OEmSc
1imbCSXi0OZPvWKvQhGfkOce4zC6eLNBUQN3ainvJ3wrKaob0zTlpdxm7cosZoXYcTD2sh6J2wlp
Z96b9iqbRbvo3J0+ICbfC7Zmt5hEurGR+hsUVDrdSYQ3KUeloF0blnwJveSlFSVbIy/N7qWbnvVy
o9J3asjJKpQ2AeUJHj3J9c3bWj0Olk2tU7hMtvZUY6E2/MTPuiD6zzNvYhQIFYVyZlGlmy+xVNLB
SKY7pI9ZEd8rYjRPIzQ3WEJCaz6rt5VYc5PuZBVnM3iQKlDqnZzl84LLQnInU/O1MPnQtF9oWlZt
jB1NRkEcaOVngZQ/djrxK/T9tRZCVpSgcLGs287YiC1jg5i89FmTCVMP1Dj2FQlH1Z267D32XoMO
uJMlLMYPRAY9FXYa4cdvQClGWVlW5mpqVzXuCPnc6WvLu3jKUfOa4Bzj3NRQIV6NYXoPi67fRfWD
SNZNYn4YaciYlW5tIBdjlt8KpXyuncyeuQFdArHiNoUTN3ehqTom+bBW7ySocWOt2TSz8o68a7Qh
g43mVyzDJgFiOOflYQwQPKFeFWoKy5+6ZlBtzAAl9pJ4O2tkkgNf16InXGouajP4CRlmT9rYiYR5
8heHL7ITJFwVKhCZrrt4Dkn2SxW2V31ZZf1x6reht1fFqTYix2eLibuHrrqFdIJa7lOI1JWdgbwh
OrWx5TqSYqw6mWMNhibo4udOCk4x1bhe7Qfpue3tFZv2JdTLldTf65pO9GqPN0Fzs1gyLga1Xpog
Z+hqdtrk4pvC2DTVRAYI5f8y91p4U+XC3+/UwEHERIHMos3j5iakE0vT6eArJHWDU2iAQE0XQauO
J5GYs4pJWafyJslfppHEj0F3qkl1FOWp8fKdPSTcBy7Y+MWy0E7xf6xnOBAeUvlMWwSwar2wwOQb
vBq5loQuYPg0mlhOQTqSaWczv1qd3LQIIEgI8k6F36MroO2NpI9UmChIUTcitA+jdeCvCvJhcgDs
ONx0xSjo77al6M6DPOJu6eqwIFQVQjtLIK71hvazJBDFrEcwB23VdZ9BaYlblAHloguy9twGIPps
+wO8lh8ooyvL+DxsgKroRm6j0ukK/cFChoLBIzeNc5Fp6xCfy67ClYxxRco2ImWco0Th3Y6CBTsh
ohxUL3DnRKdfRUHu7zg9xlMnId7YKI2ccQCCjlRhs1b9w8Akp8LSxaJUo1MmLRMEIm1OwJym0S5a
EsyCLHA9JtVG7SQkrQMYIIXYpZX8q98l7jho4qYZxpdBAjfUDLlyhYp6OLfs21JhdJo93IK4xtVj
NXfKtep/5jYp86Fy1ihE9aKPndy2zmoNq5ycVO8OlXqyjKPnUlvFw2NbcWgW5dUTF40Aa/SErcwk
AfEwxG8ezVdVPgb9k8LmFoi7xnwcDFBd5V4GNIxmRdBjpEMWa1zH5bM52j3eAS8oyxtrhGTyjETZ
WGGgvni4VVOIU3+Ck8s9z7UpruRupc3NXQtx7k2lDZJqbfsq1l+aqVz2aomh2bsbwm6jeZabxoNy
J4t3r5UcjgWjDMMHJFLMZTARZFRaYaEI7qXXSvZxoEQvdZ1++FMASvZYTPW2jLwHCXhBbu/CAUg2
MBHc1EYSbwJrUFk+qHpz2U35/BbsQ8KwFIwA/o1ubhL5bQwYMig0dMXaWxqKA+BFOwkZOpnaBFsO
0jf2cSNnw7TWWfapZSYEY0Mk0aC0e3kIFMKC3/L+0WzxCYHJ67rNeRev6zHdmKB4fvuSk5LeBnc4
sZC7o0LseNxsD/192yMN1eWMbiVyDRAVdYIdsvRw01BGg6CDTfXz3UTVKisv0LIJnbwtnmpLvvUz
+zktUgpo8EtzTCW0BXO4A6LHdZpWD41JeQfgFpndgUDiSFqhG/ebYW1hiELBrEOICLeq6HaqaJap
MyJjEUjQGxDaqYbqxTCRfxeR4f0C+GUDKz9MtXjteLPoOJQA6Shhe/GZIGNgEulWao+CsTROTX/h
juUjuY6oWTTfSXtQTtKSW2xdSss+STOX5sYl5T+VeFo2XbNtZUQgk9gz5XSBrXhQELVUwkmacB16
I3OMgWekx9HnjZXKobBugCAPVQfwLcyz4ucb5NOp31e/BubIZm2Ofwi1GgnPVsN/z2A/aJbHaU08
07auWFgG0YbFZ+8B5OWD/auNK6jngK5bwuGcmjq4jF6sMCcMZJwekbWX2zqxxWayS+DXQL/JItA+
aiHZ9XO7PGgtSjOhVIiN5Z2nUgxHtRtFBl2dz1dYyx11KU6U2kCbHtiwhbp3MXsTAMkyjpIlrlZc
Oop3zMfqxqSi10SwqgVgsXDYxvaxTb0CAebXj2WMOKUfNrmunRgKCHV3Dw854rFY9/2HWlr7NLKX
BKDdlvBfXO8OdLdK+43flduQn6XUaPi7+1zpV0b0zMa/GfN0H9rWxqvXNMdBezDuPTQ7RcFsb1Qr
da44HtjuZHUOMuxd4D15FbsjHwrimiCcbgrfWDWw2/owAMWK+4KIuLxnKo15NpF6Y7eGepadcvrQ
UWo1Xrsts2ebWUzEP8yVU482Lnu320dJv7bWOzqwIHzxZYgUdGytG0ovPTndumlzqyAaFaMj4tHt
iw4TWYR6HM4NiD/Wz1r05PVnytO8AcMqWMWILiRrJTfSVc2rjR1oq4r4eGecuRht8Ld06WtNoIAf
800nPfZlvDZJsrXDvTo8FJiR1I65brrsiLCeaQ5TSSon6STAyHnR92zsEYEt7Ztt9MFGV71tbFjP
AfNtuzJZD5bOWHEMbxnGmxRBnhqbqMwQJpjKPqQO0jFverV/qLtr34frYsT6ZxY7DQsBpsAlgYqz
D77VeVJSB9mJ7MrSF/TIHfb5HLSMNsk3hl2M2sMApUuDa2W+SuFVNl38RcjXnkb1VS3eLHh5pSTV
tX3KswkPaNS/jUOOt77InpQ8OhchIba11pyVwboPJpn8gnRyCnvcS8m+sImYq5luJ7YKqFhEVzk/
Bz/gZ1pYECveE4YW2Q/eESVxHu/Bjllb7J65Fa/9HPl5DJV5aItz4F1pZoIcUnif+rNtclW20bIx
ojcD4LS/jtI99X5YeufOgLoaCACQ/R6xtdfQbwDJ0//vmhgduNH3FxlJ6oTS1h67TUNzIkSYLFSR
HdVydCcj3Y2Bod4yLwtNrNbgmQybYSlaFLiK4rN3J8q6MMY3VVivmfpiJedJtE5SSQhc1BpJVmr7
R2EMLyjY89hedh4icm+QQZXzuTrKvfReqUDzaYFdP2pavotsZsLndAcqm6EY6XWJ3dAyqKyRnrjw
rY0sVkrFkMUQdWl2ZF7OqlErx2I1k42vC20fp5DLjfB2Q6xd9ShYxYbm+vaAEWNdRGtFQlmKtL3V
XbVaZ9FREt4tZogmfOt76+KPvwz/HasvVD5dqGlIrhrcKsYlkrRzDc5eWcVRGmTH1MUqN2Xz1hpi
lFCBpa1o4ghwSvsVVsTnsMd11ZPQlopIf7G8mLTZrmQYaNL/f7kuJYhKlZj2RJQSxFmJFbhteU/G
sJoCNEcYJofsUYgXlH+T9lZAFmhIHjp3kKhh2FCKB2FOd/RMW5NTJ1PgRmxfPnaYoKTmdZjio5Xs
xxKmw8/dMEuwVliIhsZNPIzrQPhHCa1BOUQHIyp2qm/gkRmMVVuoqov/Z5kYJaiTvCs9UIOwCB6q
WF6S38sjwHcSohjO61WT9ke/9hwfeiWfRnT5U+RqwnKTvEdDV5fKSzHZZgC0QsSr9FhbldPa7Kgb
JjgAXG9VxG090wBM3Gpu4gPSnrT+iY23VR7FuNU9XpqDzZJi/3YKiG9BtX5LgV34V74P3b6g5xb1
1qZl9sRdkZmwMdfJXA35TUMloZSABnqz7oV3ZX1lMnF60keOSF4bYqfSW1ZJUiBMtAukUlEhuYom
Gif0ax6wkqW7pO7JogPkjSK3onP3Q7eEryn7fmcV5i3Dtwq3NvJLXV/HYK1prh5q+wKEWNHumzKn
hPZpBJZ54mmLssSSlq9kWFdNDE4ypy/RrWjZKRpajOOPWNq2tpytfSVW15MyvQ3mbU9tVkxnW3pP
h0focFr02RHKUByCeQ0xOV4eraBrk9FAtyl2JcoHUW/kQHnt6gKRcbobAGLUbCe6d1+bkJ+Hb5aa
gIVLnH02uWAPTR4eBkLAGUgnXoOJZs3Tpr0Ogz9RS7TDCb8LKMq4HDnIx5PEwu5kAyuCsgjb4ReW
ocZ+D7VPxdxMdX1OjRNMJjTxiN9YKo9BlbkajvzIqA7JdK70ZM3M12UFd6Sllyp7sqKHseIcxGsu
9kmPlr1CLq4dK7Kp4koAUs58xSq3sE6FbjKrEOFnDYpWVGj1ZB0q6VMjMjfBN2xW2GBmkVIbFnjz
xRIHUUAuXd1smDPkpGGwhOIdmZio4rhdIX5WTeH4Xefm01E3M/5lGDkPQiTkbJVKoEWEqFgSs2Qz
FjepeqNS38jrZtqRGQuwv5jIQbIGDK3Tw0x8+cu82OLQDUEljS2Aka6vm+5Utk4KzOVfdX9ZZhTZ
qLP1j3KejQUwIuJ7CXUHOgmUSsENYvJFrL0K+mfYBPRVUgfxWuHQlY5tgBSF8bcxYjybplzVeEew
A+EJRlMyOF5RVpRe6oR1turH/qaoITcOYbuvx6dRdyPTcNR430SXejiYCEbV8FTIEp9mED8Vqb61
hODpvdnFuZKynWnB8lY2qkyskdIrZceWthy4D6M2ONKyTgJ3asQut23GAmLcosXNG3jtwXiQ9U8j
zdB1mbvQn+6j8sVW2hTfClaHsldc3KnuqDbIH+K1FCGQFXt/vqP2lTadN49eCnQa61+re8usKe7l
rr0JoWNai+Doai91PjYxaRlU/p0fzV9FeDHscFfypFVPWcG6OFrVbhvtIOTRIBGVEjbya6b9xRu5
qY+YjSnu7oSf/8KogQAAQmDFGLZlpG69mKDkzkBUMk6ZO3avhqEBF7XAA36xJhcLPLWi8+9bksot
R7XHrSKPo1v2OpGc2U0eJSSzBFRhWdeArpidP6w80TBrraTtLYd2PTEhTIsr3J0gT+1Q34dVzmqv
fZkJdwYZK3qjqmdfUsz7ObdPdk36e9fvjHZrKwAHvg2WoNvoNsWATBQLFJYUaXwspxPSzlj5FVe5
M9UkFaCHL+GenyyO9sG/lpBABsYJu1p5UfWiN+fKxCwx4gfrh/QjqzE7j7VHjdqi7FfKB4uRw1Xa
Un71zVugqTdVqezEnAVRpOeC7CIzF+Em7y4VwDGc2qTECx8QTEAcWwrHIpaZwTBWpfnOcCNyjqJh
6/UfPhZlO6CBC7yL3VEmZWIsTlmFSA1/fUfnyfxZA29fr5y8uXssoEI0+SlRjF9EH0l5u02T6Enz
8eNm6XhrMUvgCmq6ofRsdDCv7twnCJ8UXA3LmrVWtbeCuB5k+2HwNjZbNZSWsroUVruFXVkXBD0V
SXoNyMuibpqQqpEtSInOZAbUfaP+7MenNHV95NmoQsMRdcN4Dkk1X1Bnkx+A9DeQrHM6TY7We05U
L4O6flObYs1acrs62Ld0TlosOQbso5VAXZfeWgUZCoarPlKYmVcB6urW3jg5VppQYpOOJaXdZzp/
cOGKsWVrzbxBsFN6115nKKMo18VcXoC6lcUzlt+2X4kQNxvzqUwwcu4V60GprhARiRyWmjyj3DrJ
aPgi+gslJszZxH/sVcNAKYHlDf9iECbulGWc41N9tHpp9kReQHfy6K4sVxhv8eKfQ8jQke7tHr0o
+QEydz34Kr4xQIaVn96JdumNtwqZLNKWZYmltbBXlfTcNwhrolVrOEP1jO7bZ76vfFt7u6C/G5Vt
521iX3KH8OxFNwnaU9sd1GtSrsb+PUuXdvYSwsqbz6EBOfXQwKKGTwF7Rf8gJ0uLIVT9QQXglDLi
aTL62ammv0/PQwpiLpRZ5Bne+BaFzSlm07C7i2m42XBUu4dMv4rOPEm+8VxwdibiSA3syt0RarKW
2/sy2LX2o0axXICDJ52XL2vb9E6i7R215qWFeDxaFRMYzQoj//S+tU52Sdhhjco+Tyx9r82m2rIU
RH5CizsVGeepUlOJ1kfbQNozRWxRUwrGmGqnpkKNpeXjppUETFRe7zwrZ1toR3XdIcBySmxXSvpY
ym9JNK5LvCRjwZTeapoIwOlC/iVjP2reVomqbVWUm0TCLZVIawUTgCARJr0J5nkwwzKY3gPhCC86
yXljAzGbu0KR6TwU1NOgmlsb0r8G1iv6pyBmkH2mUsCYcBvKWrOta5dTxSMH3lcGBdGIHa9Mn8md
uwlkmugcT3AUXDorY/sd14KMnCFdN+ZJU0+qthVAQjCQsnWT0KrX40EYysIoy2qnW4HnRoHxC26C
wBFo7iogQgpiMeCNd4r+5qtiE+HxiicY7RgFPixH0GkscW1hqniyCMiSo9dUoHoNoGZGVV8D3xY6
Ra2YdpUWH1KtvoY6kl8puZf8cO+hzTAk/2jUobYQBSa0JtrYItioE4YIEtaGfHSJ2uggALML2T8L
rXooIvwM/TKXbryWyOgxNZxith/FsMSXlk+1Y3PVZqeyGbPRlaWJutvUNO6zuQXdhprPFx7dYqAO
mAXCOl20pfxLKr0nKYIWhpkyTdIOAuPd5LCukqWCMN+ut0O4MkPKlWD89KNon9ko2DEqUEEZOSDd
OCs7s3Vrt0sLGVugZEvPvAR+eGjQ5hgyKMVcnyc4cDPT3ikVoU53qkWMnIUWKAbYhVlrSjfCE88M
cwN3YS09+Grl2jADTRIg2Lj4/CJk3ZFRutMEt5uN76WNDESCkiH0pRsxRIn0xgI1rBCYtiGSIlSB
Cw0+ME2yZa2Xt16encwkODP+eTuk4ly0h6gnVKltPxDSRNJGSCc/NlwiN34pXrD3UlN24gBzAlU+
NKS9AMM6xB4ap2hAUPzvOCplTnr9Sxig/iXwLvazKbXsHrvNQnZep0cMz4s5MvHSL/AM/hCZ+E2E
/9cZwUUcdYasGij49FUg3RXNbeM9/HADc2rhX27g66DgUg/kMdFUZS/LfTELRNXqMKpBhBTRgB1S
xqJ8auMea6xRGVT0AZzrR+sLaCV9ClAf/PA7vkn10r5EHceNmlWdjTpnGo5zfG6Cnx0KcDW56Lvw
KanLMnGYlw7n6UmHCLxB/uHS1nePYP5Jf+SYVY1mTqbFyTDoBOuS3WX6nowhb1iC5aGWvsaM54S7
wV6btsm+07a9sjXbl6Eh6KDmA5PKdWPjVcQNEja/ykRdRpL9zilWBxvWL8BcxtM0FyXYg15fVGN0
1JFKzeamyttgfMzYhusXrVQ2IfoP2cZkHvnmS9Dfc4ZifsKS6QgcZl4xMHqi3USGtEv0Gnk9ye9T
S0WLcZ4PW8OLny5M/46JJFZFwlnJyn6RO2yV2aZsq40SN7sskNAi6QxppSp8T+gP1HKn8s+GBOed
Bov771f6+9X97dP6MnmiK+IkTzN5YhBjcHNy0513ztfh4tV9qDdxs5DXSEvkxaPkYK1DK7vY9Ytr
64oF4LTjrz995w0P0kFGC7389y9S/v6mgR//801nZu8Zra6kh/HCfoyF0PxIi5XK7jTThQ6QDhXx
v6/19zVLIOl/XsrygqLNJC6VR4GyFVmF1ZN0jGGGyP99hb9Ht2rml62nkarMt8KQJ/SpL6WjiRK6
OKC6/CG6e04q/O+3pxnzZf9YFTryEl8BFzqMyEOS6TWpf9py/r5nal/jkj27zs2kzpODoS7yIyc7
BRZW35bz8nO80znRDdd79H8Yr/LNYzK+bCxSTnxXOHIfMbXDQ3Un3QLBzsGE+Q8XUM3v9q75Ef7x
qAIhqbVk+dqNr3Ybks9klENS+YvBBb8qS10Utgbo7S8BhGdqFa00WuQw6vG9aXR7hILCiSUNNf+u
hQTtaGg2JWMUXqP6MaTjS8nJNc5lcLaVZGPhH2h9svxHuMueWFzZUI+Ip8/9m1zcJ8Z++DTG+QIW
MXDTJs1uI+1BInuzWKKR8k9yQBbaLDo5qr3ANvfYofrMzB0uar1dIqK9MMd8aV3hOqbgfjRWMqEr
MSG0B4kyuXUtGgt0DWxUO/+pUfAZIDLD8rqcdJz8q6yHSFkTe3k7m3RB/z97CwUVhlaHeUHyQXsj
2LA49+2LxmlPRcSWk8b7BBpxKk4w+UNBeoS0Q+ZbiWHRE43XLTwSxjJQNbDK/sF6RBRgaDcaxRFd
SNttIMSwUdb91iSNqo2Pc/Zbqt0NRDQjTlTf64KtFWTFQ6TCNLsJFU7/auio3IN2FabTEeMrdUsQ
qAtZNtk+/XNS+TjN9IdE1c9hdPBzlFb2KUXUSsxFBPBYL5txW6s66uCrUI+t98GIpGY4aUO5NMrX
KdtjVEP/8FDh7DMZF1Ow7RPPhddKAR9VrzEbtVJeKz1syXMXV7XozlWbvaqx5dp00gqFZJqBHJB+
SOLIuI8N26E/DavlQP4EEAZ9wUJEr6qXEetRrAKYeyaoF/4m9V5q+ZjRngEGFbogEZlANZWMHMRy
mzjhLNOOVEYTnI+GoDvjV8X9Gs0yYs8pIh2noPXQGL2nPY5YTPABRvV9Ne7abK+iW6lQ0KPMLCPC
BMKIU9loPwVRgJ6MiVbvHQadmxMYE+MXccZYw7nVD2l6IVtI8be2SfBSuKQB6a19WeNujPFb+k+1
Gv4SQfAQZ5tMduziPm4uRaa6SuffSnQTaddhpGfAXCacoMWvVGvBesjjBZL6AmFtm+bXf++rv8eX
/PfOh0noP5czn0gn7LFAKEzGD+Yn8kCl7iWs6Z7QwHbIo0145IA2YEqUi6SfUoUsAfJIUVf0QbVA
OjVo+FljkLTEO/Sl9SnpqObTZrb4vBQApzJgBd1hR4h/cEHOTuzGPkAmj2MnbpHFmpWDOri0qJFZ
HvFWqWtIwEMv7ZrkIIldl+5sU0G0c5fA4yZIrpL6UoybMarPHTBjYkMAFW2zTqADFkYQXIzQfss9
w8nFe+3tPURkMqaRtLnCNCyLZrjEQ/+qed1GH0ZHI5VhSAihVv2jPj0P2VZrDtY0/W8nl/Gl4BpE
1Wc6USAHRFETEsKj+aTeIdWfXowfopu/qcs140vtEZeSIrSIS/gvw1v2Fn/qn/VFuqXRapS1eGsO
yk9XmmuH//5aNOPL5s+7t1QNAfyh/2RoHLs/DCey6ltVJ7HcqXbBR/tDjvF3J/J8nv5xzESSbMrC
k+ODlLFZW0tbk354Icp3f3q+uT/+dNB76phYU3wIJKR4uU9kXG20+AjrhFTEWoZEDgnJyNLJWPaA
+K7UWEx6NOv22NS5vs6TJt8p2eT9UKn9vXrStS+32pKrmzCTS73xYlZLKHGKsnGjzcqJa/z3Mhd/
v2f9dz79H/ecyTb6/UQabiDq8IsRxVgR0Yc4mcBgw48WotbxiScr9EaHDBVNEd9I4ZtHPr3kTQj6
BjftjhNacekjLmEiwnjr19B/lbQS2S6I2WYV+IECF0IN7pt2rpHaroZ8Opz9HmW29iCB6cRJWoxr
cRskb4pyDaLOBTl1OFQr5VATGKfVwOVx+NRmxxwRP4kqdsKZoTxXTEpth5UtPRTBmxLLl2qC/I1S
twtQaSrkcdsRpI3UMs3wodQvHTPXm/SI5GYoGIUxPBch4fVMxWgh0EZ7J9moveh5bvrsbZju1Qri
LkiP1YCNCSwArjyCtgyTwnL+/Qq+qcd17UsJKzdAMoZZQzI160Ai4hBX9i9J9+91HyvTzktJHCYO
ofuhI/l7Kair8z//841nWT8irpH3jV+YV6uK6xNMJYaSNM9tcvizjBCZxHKR38UE6AnLOP9wo99U
iOocE/7HlWVpktkjRm0v1RUs7+Rlq3g0r1JL3ZKhGsyswcdKeTLkBoz0Iy3lZSfV6H17YJUWFDwH
XLXlUPzw8avf/aAvVXEfpHXnB6W2D/pawqWbNJ7GtIFMegpzmbSvEFb4vVdR8uudBQVoqjI6GIPN
QG8Swl8sfXir4mQWViXF1iSRn/zUrM72TY9lsozV6jJYVC5q7tV3vW1GqKN7BX3FvOiIiQgRayYT
2T+tqL0fdrHfn81/b8X675v94ym3ihpFMsm0B7M1SWu0QOTyVU7oJjY6p/Us6FlIPLl4ltA+GyKn
tSHjaTz5Wjizdah66vAja9NrkYxrHcF6ijQyYBapYKKkj+q4qtpNX0Hm4VPuqwLqhmhPK1ymvrn7
95ci5k//b/fw5eAadNuT1djOiQbrITFRXDnyi/dCHnkESURIjtDwhoqNoQEruohmC5T8H8a1uITd
S38v0UPA9r72R5YVcU7raS8hZuP2cR5wQwylIUbp1awIZdlY0QtoNvHD6sJ+bD7j5Ab7Ad/hR5If
TWA3uqTHiiEvtJdv1JwSepyRlhnBmVQv411NxATed6YVrvEYNBkReovyGct7JS/SMymmQl/G9YUY
mynwUZDuIVuyHyZN/J7w9bfnNO/qf7xrdVTKfCL264Y4/5W2iXcQWDdobhcBc8alxZ1gSJzumDum
7TrBykYuu5CYUlesTAZ2maAMsestqEg3ILDz/8tNHeyxLkE6jg6G96ItsT+uEwcf6gnDyzFZUyTf
kIuNjHoNbbxN1u2m3QdLscJ0979+wV/OPVP4XmXm3BXzth3CGdbqWr5gWiYZnLnwvUvA1tLc8pgX
w0J3SbV1Pp7ufTde0dvuyQMofyg1lHkf+Nvj/VIQhFMbD+z6KqP94KddfEbO/IjMBUCJQwTEIlwF
9//+5JX5b/7tWl/q7YrtIY7na3kH6ZptGWBxHt+IYney5f+IoKpfDhq7QTJUqaN149nYCcr4KFR0
m9kQqz+8uW/2098zEv74HBu5K8UQ99aNIs0m2ZaZSGWUk6Qvreyk/HE40De7w++xTH9cJtPsimD+
CUgNXrzoW1cf7+kPEKhYq95kvkW9F0A19k9F0jcn5u/P44/rtXnflV6CPaJrGTZAhqlU7lIgeuIH
idnp3UJlNk32w4fwTdH3e77JHxfT4OD1JIFb5eBYT/KLRiKA+dOj+6baU77sq75uFmOsa4xV8q1L
V2LeJEbz3x/wd0Dn76r6jx9uWanIzaAFu65ysq3iCu1FHNhm4+C0IRB9MCmbZQtjdYEO66QMaAJC
gzgyxjwEy9QIqDmZ/Escuka6RFs2IB657S+GSW5RkqvEx4zIZplqRIi+LIV7s1blbSICed+SLeIO
DUanDs8/sWSZeNJV0jyZyewhRwwn27oRqUISrOcRlpbI9ntLHLGTFAMmj0TPSbggtPDfT+K7VfBl
+4InryaUqEwEqQlLIoWdPcQhb2KhGj/s+980dvrvTeSPZx1WhokFi0sEWhyuK7SU5LYHxrKzkCYa
iiUv+8GqD2pXeKcwqNpdkuJBJII3wvxWTG7ExvbDWf3d9/pl3wrGFGGCZQ68t5LOO9wJJG9jWP5Q
HX/3ML/sWZKpmZE8+OONVB6Yd6EOK2GT7fPTIJW/b7ryl1q47jw9HzRGN4RJBadAWm996FR5+T99
CPLXercJ06REtXxjCjJ+dNl+rgmwVev+NemiHz6278YIyl9qWMzAwaROMhcZgTLaCE1/mne7KNWp
6IK9sKfTpI3Wgkx6V9WRC/373r7ZSeT5ff3xBZZk/5Slpw54E+/b9CmPfsCR52fzl2NQ/rJDCQtu
vCr5u76yi7M55BDNvIIHNlia0w91/3e/ff7nf/x2M2zaMsvn3y6hHBCrMM5+OAC/+8tfln5FUohV
pfzlOcWuia+9/MOsr2+WgfylEmmZ7pp6ksIfTlwCoEfFRfdNpuG/X+Y3a1j+soaruvd9SeWvG1aw
YBiJpxLbv/733/7uhX5ZwEimBj+af7mNA1fGxzVnBmS3QneQtP77En9/OJr9ZRUHqedPXYLQSFex
4WuQ+iZBGG9gh//++38//zX7yzoOs37yCSTODybCfV+evIViWepW7wg7ZFKh4ENl77UTtA65Sirr
v6/69+ITfch/fqVBggxu0rP80Ibtax5rBoi4lq7jhLCLPG5xoJBw/O9LfbOJaPaX1Wy2bY4PaooO
uKLio3w/pRjFHeky3GuLn6i0797Sl5VdhKEomAkbHRotp0jPypBE31K8RhbK3IIsg5/mIf/9i9Ps
L8s7GcL/o+68muNG0gX7V270O/rCZiI37swDWY6m6CVSekFQFAWX8An76/eUpmenVT0kd/ZtIzo6
QiJVKJg0+Mw5yvGiDiguLQZ0Pen0s5wurJkWwe5pSOoP4ij/fqx76misN4WlfZ/q2/1gh+mnhht/
Eakq2r1/S/79kPTU0YBP4ixWcd1mez/eDOlDNlzb9Qcj8q2PPhrt5PWNFfk621sQUws5QS9eN+0H
K+pbY+VouI+SHZ0zcFWKzzDrS/rb4M45AB5PF7C5H82zbxwlPBrxgZcNFMserj3prWHbfif3keHO
iE4mkCev79+Ct0ZFeDTu59Axw6w5SgZxrF1lA4IKWBYn9CX21nlEI0fzwQz21vkcjfU8NTmSaI5E
mTV9CgQs6WUOuzUE/hZhxgcn9MaND49GucIBHOUVlM1ZPQ76i9YdMJKX9y/WW599+Ps/rammCFQ0
pUUBSOJmoPcYSnli0g8uzxsj+mfw+k8fTjtc57kU+e/9Pcj8nnY/Is03drP2qw9mwDcGc3g0mH3T
D8NQcoTefIYKR7fkB1/9retyNB7msg7rZLRoIFkmOMcvHf2z5oMZ6I2nRh6NgtJqx4zqo3yfuSt4
IDaEDtB6h7aNVQNv8CPd8RvXRh4NA1/Xcxke0iIV/DrLvfb02fvPzBsrgjx66imz81uR9jk9lwWP
C6E66RN9p5g2KN3P7x/jjVclTx499J5DzCPM0nw/xhlYdVEO87VjlT110ExHTkI8b4kPSGtVZWuq
Ese1Wkpvx47lW25Ca+fEw/jB3PjWhTwaIyqIkr4Utd5307XlX+J7+uAheyOF4MnDEf80QLpk1mGj
C72vQWooUqF0SQASOOlfoqeOfmIkbR+VD711EkcjpV6cPgmLRu8zCvAb+dl0H8wgbz0N7q/n0JM4
WxKh8n24WFsfXE5L2D9FeCA/WlMPz9Vf3y28n6Vvf7pKvfZbqy45Qm9hTzBwaG4i64dpIc962er9
5+2tszge73FKhD+gHimjFb337/OIUgGqHKrlI0X9GzfgZyz4T2eRi2oWzpSQAXeLz7ozVFNbX97/
8m9cIHE00pPMs1S75Hq/vAwPzrf6R/REa/D7n/3W1z4a7MYzg6bfXe/NLAJ4eO5j61sfxCDe+t5H
Y9yAy/lHEVhPERh6zM9ik9y+/7Xf+uijMTvZlGQ2WczIQu9BfpDiT9eH2rNkAv0dJOhIq//HK3S4
cn+6sbIuRB8brhCdSMjLeuAZ75/DG8unOBqyZYOXDiIgT4yhkOai3Ng3qryonz9ah976/KORq/ou
KMOYZx6/qfNA3v8gHG/pvj6hguP9U3grNy+ONq1DXaWJfajz64OT4qp7rm+sOxYM76t3Gn8Jd6fR
mnLp94/1xukER4fyRVcZr3byfYNHlvKop/hTcKhdOqHP4P0jvLWzDI5mic4e6VxHZrgvX+j1pthN
hyf60X2Rt9ET++T3j/LGiDv2g6umkjZKBb2XCbFHgqFV235wAm999PFEUdsjNe98f5tYbSFRmmbR
B9/6jQ2TfzRP2IU3t/T/8DAtVHeUFp393lBPkCLHZvX+hXnrEEfTRWVL8BDLkO8HaF70yYP0EASG
P3o5eevjj6aMoi9nfLosxkVBluViTrdj8kEk4o3ZyD+aIgrbMygl+ejxFmQ3Qp12NT0X9+9flrd2
Eb736wQ0NWlghSOFHjgbp4fhhoqLgw362nztroev3bcPDnN4yP/NMuy7vx5GNyn4i5yTwO+GO2Y+
uCNOwJg525ScCtJm74On9I2B7B8N5CmNVJRSNrmntgAGV2CADW7H6CR9qT9a1d4aycetDwd5tQ/t
jiUzQW+LcIWOH+a/tWw3pPRh/IcfZaHeGHPH/Q9NX3Rol7lsjYEwZe16ZsL378gbD+xx90NmO9MS
NUTBBwuUG1pl60sFKOv9D3/rax+NZ2+0+kXRAX1pIL/ZLAuRc/fzk//7Zfpf8Wt1849Hpvv7//Dn
lwqsWhon5uiPf3+oCv77n8O/+T+/8+u/+Ps+fWmrrvphjn/rl3/EB/9x4NWzef7lD3TPpma+7V/b
+e6167X5eQC+4uE3/29/+F+vPz/lYa5f//bbS9WXtKfdvcZpVf72x4/Ovv/tN/qR/3R1D5//xw+v
ngv+3QOCMzpM0848//WfvT535m+/CfG7CJVwQ2E7tvTdQy52fD38JHB/9wNbOlK5gn4ZTzEsyqo1
yd9+893fpVJCSMrRCXP6h2/RVf3hR17wu+MqO1RUEfqCop/f/nn2v9ygf92w/6JE5KZKS9PxZX4Z
+Xy6J0PPV57jgyUjGHe0fAxR7JU6gHfh1m23GX0IlYmjnAN6PtiOTdJ/EDX/9dn7x/HCwObMhAPf
4nhf64pOlQrK6brIGwIrCMaWVWjF0Ud576NZ4I8DhU6obA/4pDzOXrhZE1ZW6IZkGCcgTVnTd3rb
+ClCuxjSIoEki6JiAfWwAk8kIudc58qrqX0nEfXBgPt1NPNdfEeQFeXy+mHApT6KDvh+Grp+gGoT
fXG+CxsnfhBZiGdyXpjY//T4/XGD/3xDf51hfx4r5EZKGmslzVHHIYIJ3EUD7Eyt+2mymM4b+8YE
AHHNoIpHx7TJRZks6Y3lDh+9LR691//j0DyxNmfoQe3yj1bbzE7ywBGDgpnmjJd0jya3rJHtXowV
awnMXLIkoSPAvUdDd51wnbeaFs6HbgooErRrEcGJr4pP71+QozKOP75WaNMw5XmO7R5nw526zAbL
D9Q6qJp6E+aJ3JXeTPfo7IIgAfFC3xFSI68FlmFB94aVYJUXyLLEavYjXErvf5+/jDjfCSEh+Fyn
UPEsHC3tJS7YMTCH/v1lZhub5Y2gAjNrqSYdi3E8q+J40R8c8y+j7nBMxjriLQa8HR7dGVMUs3AX
DFXVhGhYaxp/RAnJ6v0z+8ujJ0LPloepzpau5Bn8dTcBTLgLrRQTt0zq1rvqncEk4MzyvqQN1ipe
JqvI1dnglrLeVXmBSPP947NnPprNmFQUxAYeP+V70jsuqsgs+sZbNKKberKFh18vh9194knXdvE1
dP3z4Ib212kh/d9g8/jk57bTXqpZNQgkurp6piRSv+r40OChkyJAbmSn/bLByOXAb0o7kEORIJxB
D4yVuNelK/T1mMHAgOzpzw86Luzm0xwaceuCvcfi6cfuD79Uk7m2uqK3aYql7epTRu96jUhvaoic
hmU/B7Ai5pZXHGk0XTJWknctMA43pKW5GYgb+a3j1qfguNVlSozOrK0+h0MnggVgl2uQR2R5mnKJ
Z6j8jQjQJZWu7Y3byu0SaGtW1UAd75pAiOuGOOJnr5IpmL/p0Kk7dUWjvhUwFGHh4rhB3nna1pak
/DQpEeJVdk5/RdcBSFzVjgtHkv49x/9B7bc/3w8t2IndYne6u0kaZ/lRzLVbwfYokpfGjidr4yWB
b+MI0+QbwzGluheTnXFOGJXkPcbZuF9HX7L7LKNk+Zq6prNojOnxcTGRUNvcjrX5kvtKGWaNgleo
abKzL+NiTf6q8u0DzdeVHhVAzqFh2YX8GCI9o0r8ZKyb2KD0YjI8KRovVRd26rUGPYrKqB2zFCCX
bHHB/CyW3fmrDsxqsRXR4Fu7OnAtqOFuP++NHH3sfx1q9zqpaaeieDOgUTyq9U5LT7ALhEBFp0Vn
ILx7XoM4EhEAKP256oidRZUYfrSVSsAGMC2Kc7sIqklSLqIBFcm89b64HnojzlqMyU0S2BVSUt0W
eIqcKKPUKRkS+9uiWsVL6thW5f1cp5FzEcjOUftKuiqVW27PlIEApD32sefqTds4MJr+TXvsQnip
FXMDHvm0IeSwjNgHHFBvTEIkNzw/qNdEsAafWbIw42kzRTx1xje8EISZpNGlCkaSLH3uR8gUrTQ/
z/UEJQd25oE5wGqPC8NStMpN3UDlgwzdmhNfZgX0UFEIu6662iTbJdCC2sFOYzztJg/VL2htGCmt
n6UPjjy05sxzNa565Qf5qgm8GPRoqgT43FBk26iZMNGA3zZ0mlEo32IamnK9coxurgB1kd1Ky6Q/
Yyq1OBdfNcBQGu0bME+Lfk69TsxbrNJttlkmMGsUtSdUMblOhlJawIQ8EbaZXzP+95xHHv22bBEc
94nHVZjLOSlL58IgP6zoi1FIK5ZRLhqrqe6Gr6lXujzggxzjb1MZY1QPsinCoO2ACtsOaOO/KOnk
es0uaLK2alqSjFhJLXAq+nVHf3ZcYXlYvNGeqGCFNnKYxzA90G8doQzzvGVlFyOZqEnGk7uj3hlw
X6CRROayRGuc9aYW0O8PeOmykUiKOsr3qRvt6ZRe64gre1rmwJogdQA8F0OYypNGj6ixwGugytKp
HT4tcZpeabentr+uU8Q4Gm7RsAI/G9EYBJjxu45892xMSXiwfPnOZbUk7dckyz1vq5cQ6UvgGeuH
VQ0xzb/tjJ+liTNlTjqrjQFwxQ5tfGPmDZc6Z39Ac4Ns7N3SIJVdpUUciIxccRzQ4j2n8MhOuWnQ
KN2gye9LEVvPXSHCa0CvyFCsxQFrnFeVC1o8VZlZtZWffg6dBWF45IaHiSzK6+peg4eiJjWJIiBj
S2igEzpONuPu0IbeJajWDwvCiODSXbyDUsJYQ7SC40LLTJ3WtKh5UV3rTUcJ3LQNy0H1l4MfhNPW
wuzbn6gcVsK6K7V+LAftzqtibgfePOJRbvXsWa9MywpMehRb1M0lrvdd5WyPT9kqE/hwUoOpNLa9
AWWpagDElb5XrpmGHXORllA6d+20QMSnCKHzzhZZJNU5TQFtQBLIZbo5kUvi59vRClpJa2SJKsXt
XcvF7lSXC4KPyksuvRoXN5Sbsr5bPMriD7wEedsKRfNFCWarvxRdI/Z1OIYwFPyICuWW/92DlOjx
AYGmNxA6y+yHFdR0h0IzRI0i6yC84O2+Dfd26svFgk/VtA7QhEGb+mLCdI0qLp0GaDM1JL/C1DQc
d8MMiNVeKAXvdQ8VK2X2o3pYR5AysxCq5DDWqYcjhja8k0yUnGIeZeqsXGwoKYaSocuK/QYQha5K
bcy4STdfS1nX9sUcNUH6aCzdVpeNT2nAVbXkCWxCrax2NVIbssAOQFBfutd024wHLTrzJE1uqVPk
uOG9UWHyak02oFHxEvhypvBbEBPRRAMCVzPOZEgrpemdJ1YKM2BCUFJcENOrqdbQtjbTeTumSf/k
BW5Ai30+eIaIyuSG2zx3ijPAoy1ylrEx88ssO1leOyKmlN3UFsXyvmyqkdr+vrSBoTl12l/Xmbaj
1chj+9jWrHunzeiVUP9lqnHmTNl437ZLPH8ySVBO+yFvIuumdNPuRkJxojmycegoqAor2FttpBEG
E77FlpwUaXyvLCsGBr0UzWVbCQzd7tTSGLgMtc7Oaf6Lu5fIHRv8ynpKuqe2pkEEVqNfjjei8bub
SKK7/9I7afSY+pbOdhpSbLeKSOwFdA0J+ja9hCH/WIHDAFST23G6CcHFsTVMxZ1xJq7z1ANA3ti5
E0MJw/13PbcK60q31DHTV61iAv6NgcLstLN+SuoId0zgdMwpURRBXwzQYoACZ09Ez6wII8zRi00f
fTUoSGazrNWLn2bDpykfSrHuLBXeMPLdb7BWEgRGVpdgZBbzd7pel1tVZ6iqrMhr77MmoZhhSZfm
KouErC/iKZv0qz9U8Z1RYokxf2i6n8f+IE+wBxYkEtaJ9Q1kBXu+PpeaXQhn7nwZSyOoH04L0953
QWLvMxHS2mgsn0SA07qtAdBlIOUlrsYwqr08YkNhJ8Vtag8HmEIgeTdPYvlow4O3QDOGGOyklweo
xn0V0GUR2m1zFsys7ethllArskIBsGxT5gIqpVvqeqkNwP0hYxuTLn4aK1wNTHUjWlOmGUzjiINx
3USp3uUZzOJVTCQC151LUQFzvZd81nnJ3aWyZ3yweg9dGv2o+Q8njB1ERnNBk84QLk9ZL6ARByx5
sBRMQiUWd4gvFNuZ/Umksn2uqtmjFd24zhO4ZxTBMlmSb7yq1WYfL+zOBixOo2xvVVDBoxrKKEfw
1kzCPPI8dOH33Kc+8YttN25/xt4RVMe6jYaYjWoG1SlbFZ2fBWdiitSISECqYN6lOkiqZ7ZG1VWZ
kQGjYc6DXVn42lP38OREcuFht3BofZ+VTa9vUUbRdgmpTWVC027QUiLNPluxRpax/Rq4daghR8mI
S2207SIrpWw66Yfxq7XkKd3cY99/stJmLK4U21WArW4LJb/w0O0l8wRWuLXm/BOu1MmjFcnDgeLN
vg5PA/av1VoQwkjW0tGC1tjZoEuxHfhaIgLevgngCjf8elHTvWf5E1znuo1e7YAcGZLNTl3OXEAF
82+y+5M2kCCG7DIqdnOQZ/kWqA1cu74oPPQ+aSBXS+t7X+O2s76w2PgGvGak4UQlvIac5nU6fJV+
NtD9ExwQ0mGXqvnQFA6Jq4gnVhPPLxP61rVszUaKuUtWZZXJHt8CLre4sag4jKsDKlmBJ7gtDWVP
21lnNDVW3jxg/Ik0q3KOitOhH12ZeFXbjXyxeU4gC9eMclCxhkSTq/TEAhUvyI5cVrPvQVqpSz+S
Kjot28BDKlYtPfvKOnWBO9WdvIVxn9e7WZkQYpx0zKM3x1JuqvGAFA7yVIpTr+BpqsZ0WNZxXzmv
pipJeFeljXGlwmKe7VyQ/TMFjWaxz41l+V+I9nn+LmIcXyUmkT8CN+MMgO/OsAEz5dz0QX2gteUp
z8fi1+KyD+v8wEuNs+Rspvzhh9MdrHgdwl8OGzcq3Xr+5D4aJacRj43VIyuZDxKApUjl5VI5GDLx
8hRg05XX8xY/OqPYpyYBvV6YcOIG5H7nQoqxO1q+Q6aHYT34Tc07k1kGFCpjcjC22dT0T8qFSblQ
NumDb5UWXg4OvnWkY6UbF2SotU55MbZPYhzJj4RCknBtTQEvsbqKeaKaNh38VUR8+tnLnAPRewEW
sDVlP3wZshzPbzkOy7dyyga14lGFuTrPGZSDpnOX8IBfS7ztbGwigF5b9t3OLd1Gfy8CEZcvtg4n
fSaC1g52CVAga5dkwkVMHLO73pQBbO5r5icxnAb8BRhVkw9/oFL+o2j2m6HqX8Lb1/VreW/a11ez
f67/fwhqH3J5//3PsPFfgtqflm+v+V9D2od/9I+QtvR+J44mhSRqaR+C0ISC/ghpB78rRE6BTaTJ
9pQt3H+FtIPfA/6CwBBBa9txJD/6Z0hb/u6ETqBCAULMswki/Scx7UOc6V/ZLKFCyYbL5lCH6DaB
vaMIm+mQAyQewqsiSnlDsUyznaxm3MZyztdl57oPvPz2N3+6Qv8m7nqI4f56UMFJE8tn1+/44NJ/
DX5RU6Fk5kvQKH1BeXwDOwq6mBFMGZWTY9PV0FL2uefGbC100iFqS/Tk/EchuMOpi8D1BFE+x3fx
Kx1/i3Eam0rb2Y693VkKUC1y6Y6KF/fg/i2+Fu7yoFDlvn/qjvhZA/vr2QMVkC7B39B2Auc42p62
szVbQVdtLYQyn/qgu5zRn8x3A13aQF8ib7oVpufdKxJt8D2tamItDZPvqXQQNp3k2TS/tGYa/a+o
jNxHdtgY8NJs8cSnKSkzSrrhQNUrRwRlu0uCzNX3QS5695LdIyaaBuSpVxfl1aDaPt2ynPMya/Xi
hujwVdPluGgjx57cVeUG1XgRpbk5tebeeyzpvj0NcJWQBNBEurh3TXZWFsrTp9k0hshSYmbuw1J2
WA1sE4OO0W7+CXVf+ZqTOwUEYPmIssXZgtYFKcEYvyphR2A8PVSoIwg4GqHU1l3ym1r1N2pMHvPZ
ID/TxrpFEBId3NHmnohgczYT5LsmRwALUJT2D20VNMIP5T2ACnEf+9raRfUBQGs7BxsSB8lk5lKm
V+Zb2cw/X0+vRbNAKktQYztN+42X6idLe1ASCuFuVe3ZbPtiNqnzQW7IWzpv/0Yj9LOg/A1uAcdE
QAsIPC2+mTk8jwtwlg2ErlOxOOVrHYrgJRzqGtbrNNh3Q+w/FjJr1yh/L6ag7rPNaAkl1mkzMd+X
7Ip3veZdZd/3ZXXtSzzVczE0W6ex5telqU13RrulP4G+GRzsrKqO9U0/WV2OL9a418ABgx+VDmBh
Ct3kWOSEP16PnglwFSSz4abMwn+akhl2URL2mTxXsh/ldUI8Tp2aPEeVXFcly3U7OXQmIiUomjs3
Xcb2PuBGTTudD/G3XlndsG8a2bHEl8o9F4Q2ab1V0HDXhoEWYi2ZKYVbphEiEFWRcm9NWB9OAzKq
/UWMc+yBovP+LsmzAmq+RQQCMEOPja8CR79OXFu1yGfSIuF7Zm65lUlKQzrcBXnn5onwdhKUZXk2
DUgtNjnE2hc1yf6TXkrEhHFh0eYMETh06LMcAhsbda/Z6FcZIhmayx1x7Y/hjDHU81Pei8IiWYKV
7+eggHmOR2pQnZaV/KTkbWITublpwScQ01vPSVXf5cavg5UrsvKrZGo9GIZqbSEzqzNn66cJZhlB
sfqZrkqnfhgMkD4wNzPrb6FzPEukLvGKNgN8y1PZkos4HToLIk0WJqLcTCar4rXTU8+DPzJP6MC3
SsW7k8XesiiYVFbaFzGNHFl6QNwR+UBPQ+H9vPFIJWDXEE11mhh9wJgWOuzPoUFiq7XpBeG86Gq9
lphfIJXypgS5qfDCaB3amWvWRPwRobSh8OcvWZ+I7nIcKvVpErmn7/H1KI0T1Q0fmjIaIYsL714F
9sTrXtlPGmp5k3ONkzRwV2PZpvkXBjQw8Dh3A1BVXoNjPZ2tJDvp2iRUuyL3yj2YF3jpcebOWEiT
rBP3fW014iV37RmdWTFP8pzV0WvXPmG24kLZfkdaRLKrjWWJn7afF1dTR6ycAa2xO78QMq+TCywu
RH8p+CyXE3KeLrqJ2bQjlbNq2WR6HC+8rkzugqkYA5A9IVYfnwh3sqGPq3xZCLbNq9LmtZYrmcL1
JR/ef5qzoCUbm7n9fVfmIcwBgtr2GQEhnL9cyay8YNB6Eb5ZImlrIprLnT+ZEQZRE/Bua8pJVVfu
VByYTsodzxsH88vKd+f2VRHmRoSNbRKlVRAMW8vXwbKamYBe7MHv8+2Qivphbn2n+F67gbgK8qHB
H6JNi5xKeKNcS18Oz+6EJua8zUrDqxz46wYBNO6JXBYHP8AIl2rlaBJpp6g2ixfpaXVbObLrCOYi
7z2tyYLC7JfTM6qm2pzMUMDXFqX+iKZIZZ1IGVoPgbO4N1ZpT5jx/AQVS1gUCTB8AglACGcA6CiL
BO67EVz90Kma9x4y+OdDlwftto2B4t+ik5iqvVPn47Jvo6iCpl7HSUreJUUs5oouvZbzWOqt1UiM
9+VMHP20E16WU9GW+f5V3gJJOgkgkt7kga6vLVPRklPVNZXe5FCAlSNxyHHoTjw4K1gZXGqrcoHF
0ppEosEEU4M618OanWR2i3G6auMbM6fAsXH00aDKF/nKvBlfuxrz0ImVan0eFHaCj9J0T3614Fgo
KIeuYtYvoOamfMKOMtHJpUxzIYYWqFkwpNVDFns1OHt6QjdV37lfSqma56Yn/MVLoNM460V2S7sF
iR7emR5K+MF9dqM9+9J1nfYKPnQ9PKrMRQblkmxKNgCz+085BOQbot496NXYiJt+jHKM3UkS2tvR
L5Jy1YjO9jH1zpTau9Y8a16Be/J1aTD3V6ynh43PIFx5kZOsjDZNM5MIGGME0Fs/n9oODm60HHrr
9PdAs1IgW1mKchswwwBk8KmePGsp5Ggv7LDskvMJaQg/RPM9hrm7ym1thVeNM093RJbS9iIM2zzZ
jANVtRs/90FjV76pttUMdf40w7Pd7iuo1AtIuDaMLhS7wO6sQ0LGvsD3q+/9ZA+XYWbN066HPDCs
FqcJ9qzYo0J138vnOjdJjaN66bA9aGdBmWHS6BWEiF1c9GmFCRFvBR5K0WJrxdmo4pHpwRlfM4QG
EKltkL+7AdFev3J7NrAnc0JZNAtPrA95RZrYcjG+lkNTnAxdP7wYGVwntWNdVH3YrmFJhV8Jw0II
dR6N761VYJlzu6Z8KHV75FOK933CzBDuHeyQpOd2jukc4N4NaQVB0NA+5VWUJdG2SnAhOqmzy0V3
4XPYH8qyeI394SYqOs/HpDyjtNffEUCCCmqIUFXNWJ9YlsFEWObmVcgCVDEEgE+W0vmXmGIDZGoE
Ny9qGmDlqbSH/JJaSOe7SYrm3PKoNahVw0qdYgh1VZZ+JV5tf8qC+m5sQ5f8bE56sojYI4zOcLco
4OFOX26aWl9Gnve1OsRpdXEYcVZNQjY3HYBf5e6yGQRf5nfkFlMTb4n4nzfdYO/6OJarWdhs9wcz
7xLbpBfSONnaElZxKpWVrVOI7lc6LK7ZBlUrc7B++XZ415qcHUA3OltUv6ehq/YNQQB8p/l54JTb
PInrzYweZRXqctcXRMj94MLvcfn0/vgUej5OqXQ0qNchAtJEk574RZetvalVe3JG/YZEybBjevjR
qyrfEg362uEkMnEW7WypPttNoU7EnK0nZ6iu84iGeUrbz/md6HxGcAG5On+qYmZnKo3cbT7T0ByQ
g0q6TaeKWzbIMAkt+zaC7UKqI9jFRQfSQmBKguKcnZMIpPTVkIiPa0L4wUxDPl/iFGmtOI8qgLJp
gZzIoe01MZW15w7iIBZOdpcsHl3BjRskTFcjTA7aPqngGDFpapBEFqVNuFgdYm11fcPGfUJbP4zF
qeOanr2fFTwbJxkv3KYUD/QuiWds48kVQfKvwTIEN16iDYEZO1rXldTniMFuXA/HexdED06A1D0a
4CXydndqz/JJErhtWwSjvAWZ59rxy7OgENukoGu9Cqrg3LMkWawR6sWQL9sm0UhLki9uL5zVmGGw
bt2tZayDYaV+MiVlwAi5FLqkpd7Wbe4hlzD7ZcrOnGRKySUlCACQK1F2i+GBvkOKuPK9sr+H5EU6
h2LZwkp2tdM/1K1goeOzzjuYaafSL66EgKXZhc4jO5fZOtH0Pq3LYhJPppWfsxH71oRnKoDiu8VZ
Nq17UO8sQzFUYR7z2VzQHQqd08VT4unCu/OLorpwQ/92XuQdOX0MdIsrrsRYht+CkTzJiD4PL1Nz
wTPaP4g2v6QI5rIuo/Iygfk9j9m+9HyQ+HlNypL64hNSAmArTS7OAuBPaw+4okYe0tPth5Fw3NjK
OZhqc3iEsEvGc1+1W9/37yx33ubpUO46nDjQ2AkUznORPIXjgFvDAwrp1Uo/zaV0rxAE6noNacu/
SpI+Qg7U4nAohHOrD4Z2K0In2mOQoQgnBWvsdOXWWmbve+ShKCxS9lJkLMLLviQjaCk730RQP/VQ
gClUdX1OBcZ5ZWc8oV7U39Y4Ns7HZHmwFQZwm6qLL5NDZF20hABqWVFHPUizIRV77kOlAqxhpedl
7nq7mrDgWlJFcVqNEazzak6K56W27+dm9B96j+VuDAkeRMz+MObFQyud+G7IqKItcs2m15V6FdkG
bZCXVqs5jz5nbnvRUKq/mYsMT2ZVjpjCBMlAAnFGfIldEe0XJvALDyJHjrZYI6xR6b7o23RDdH87
cmtO7bFCX5d49lqKflU5WFDyxGpZlEmcL17pXFPlxFRfmQy8lhVtU5WTOev9lJSZA2zDwUhy7sxk
008Aeg3PUsXmNotrRLEp7YOsl9GJD/jzwp+zZoNZ+oIXznQVzJP1EC1ZmSMzK4NvUk63KjXqmVqF
JeHlEup3djUmddgc5DEQ7vumP3OEfV4xeNiQQwOblG2fkhUJHiW3eQ86DJuaNCVcwbqHsCRDlKxe
XGyc2eq3aL1x0QSxeSgzDXUOeCK1BQeMae5T6MBuYFmi/K7tBaKZAptA1YQk5AhbnAxEDq49bxC7
wiZcOwe8EhQ4Oi6ShGRkM6Hl7dk+uCTUkBdECAcSM156FTmQvEk7BHbipSfAiXEJirbxgY5626XO
NhM6anDZQ6vWkVrqcyjo7rkueVw7uP4UBJRNMRFM8Ag9jwMFVvdJMExdDWCXwPsNjLvQ67CFRAn5
78mm/uEuNUOssIVSf+BDyxXMDgcUaiuQi7SdS9IezB/EypO0CTqc3xHJpfh0pIYMwdESpWyf16N2
k0MxDzj2b6GK+gE9gKUDP15Nk0Hf61uLqMON7RFAZDHvkHR4m8zEhPNfnNGJ1Y3fNZ/MWCK6Td00
ICycLfxWuB9tu6ds0w6GticVR0H0idaKvjrek9JqkE+k4Nyifc77rAzK3VTLTpgDgrAN2SClbZmi
u6AAypu2yxI4VE4MwitCFD49eYaFyHZHg8w52b7OyxDQLIMNl4a3xMmzNsnPTHZGvlNsKkdXX+Ou
hrHV+P+bvTNZjltJs/S71LqQBjgc0xZAzJxJcdrAREnEPDoGB56+vlBmmVWWdfcT9CLvJq+uyAjA
h/N/5xwBxMQoIPSrwd8zsKJpmezuSMlURV0yHIJa/GLTHaMAHON56HFFU9lnWzuZG1TFSr2gt9f0
LQftd9vN3Z48EjLjvf4HE4zd5jMbW9z2fsDNXPTk4hRkOtLJwRhm3gpS6lq6d3rWgBBe0f6AgRl2
vebR7JkAA2/003EAfWdKaM3WNVxtud7GzPfaUfWZV3HYpxnD/tyujVvyMrkzTkxq2wXjIFlxfji2
JlTT4hh9HIzuhdScHKSrN3mfYFQpHWMnGd3xMZ+Uza+jdPfmb0VLndc4pDZ107TXJF3P3UlbRnEf
NGv5YRlJQZefW+576bX9buiJkCEoDD4hNoXF85qCp1SxgWJJ5FkqUSTWPuP+uzGN0CGCI2cJK+hg
TbIgOzi5SOe4Wz37LcuhomIQkews+Gpjhm+kk1CKygV6qX6YDJ7CPBv0Ta8Wl1y/9U4rWZ7GafjT
UwFc0LscOcO8lzVgEKOGXabX/mQ3itZmcCuwpXZ7lNuSHFs1pPdNMow/jMyMjKHirFFt2V1pcesI
Oa5+WyB3ZagWoW6GcbZuDINY1xwUxrACJ1YsQ3sqxW8Xvzb2g2XHg2U25yqrqkMwc7TFCkTCYz5d
i2HJBveeTGdxmNnhYEjJRXrube3+ZERPS7dLib2a6bOUS2odGteYzioXb50ddCeLfkvmx+sPl7Zo
WuldUjQ3KgPNon+0F8U2P232jbnN38xn6Moc0/Y0etTVk/SpTlKux6Kx9GO7UESa86rfZ3nvnvIy
EIeOpCp4w7Z19dGzbeN2UvS3xgtCxkOyeCOkIU/FGxJNsgPA7Y9G3dRRJk0vNiAlGAx6yQtnxeJE
szwPvTDah34WT66kLbWyyvqxDYTHgSfRZ5rMLHjBNqdrwa272Ejdep/beRp5dIVBol1pHYMirRSF
M/NuXUrsc87aW3IWJEsfKkn3xU5eW4eupa83aakM0hAL8ghpLZoiUxX8fvMw0N3ULiOYx/xhOl73
upX8EacISLnx/sJDzoLL2iBxs544Dw/B3D/DgA7hshKoFuQZEXeZZQ0h6wF5nYzTDzLDolMslrWv
KXLp3H4/BOP4NZlyDRfE2mMxtVwOjHqLHZ0sDE9l/7vgikEDSko2tulkh5EQ2DtpUXMyjUm1N4KN
xb9cpzdu7FcgKvsnHrX+ZaUsAi7NI0QJDFWuiS+HIex2idcpisWvXCs//wvaht453PA/RxdRMnJS
/eo0JWle5USFndFXpHRpzV6YZf3OGKl0s1Ci58Uazgk0SRIFMFevq9lsfLoeDUIVLXNkL8sDJfNU
piZE5Y/4Bn6MissvIVjWb7EN36nikIxa3DiUitfzM4zN02qmQ0TG6hqv5J7eJu1GdcVoXAkfjhLN
Qttnuqb7XNrVrijkOwMHmje23g2HlUO+hSzAOY4d2M/pwOzbWdzUatyOiabjWDQjpM7WtKcB5H9f
A2je69R2Q9un+hOhLnhdr2SbNzh/Jp00D3ZOs5/nWhxDOGv/6iB59pVtDHdzpenfNBWZ9Q0FF7BB
6VEwDXlckvEdJYoCLAM+kVOd46dneW31Mxn5x0kzID0MzZNDSvEJUxDQnUV6N/jzAmfKtSfh4tPx
ejf+2D+NFHOS7eI1O53TRKvKGgJqGz9qMWgaIv3sBo3Uj6sus0+M7LsHc0robusDqkNpSi/3Rg14
tnp0hDsEJodL6XUM5qfB/nKFYxzqwUqzsG1tQslxOajfSFHbr7J03DNcHJt3zbZgrWDFKlNUX7mu
cY8rYj4ZlUHyDPIVTRfLmL0gAzR7waQh2rKOFP9huqmtur6gM4KI1vIIcejf5dlyO8BnRz79uF5m
rKexV/qhSPLs2KxJ+ub/5R2H1q+yCO86NZYaN8EjvFbDgbRiOW1XOqB0r04162ivxTOydRNR+faD
jCtvnzV8OovQd+tkTsdy6g9D0zCDkM4jmCRPdOZs9BQgQanbjGD8r17gdYCBswBfYDNVuXe9oNjz
x81PFASQzfUvvskhpDui8Xun3kyMITKCuotWTuu00KAIn922aNKT8xcEpaE53mBrkD+79DcHi/Xn
5ATsWeZ1yhQ4oqZNzN1RQ/k2FzU3cYKivErR7S5cou2L7qa1nWrnOxLwRDkchFe7RZL8C6PShGCk
ey/IAF8tjyuO6K2IPFxMzsL8Emne7AmM9P6sdq3Yi1sdI2o2d1DW4iWBmD17U8LtqbDzAujLcB4T
ReVm2dAw3qO0hXqeW45wnAWwx83DqfR5MZ0uuzLLxfrcdKLjsdmsx9bR4055Bhtw3pLECyhT8UPK
sXiShvarOM0Xbq1jMR6Jf4S5CRZGWtpCJa1M2T5oo2rfLPa3UKAmX9lrQozyKbN315zf3WjhM0Ji
zl7QX6Y9Cc4qWgw7ueQrVzAF3vhGG7Z3y0ApOK+VEE9rYzpPV8XoEX3HOYtC9ef1L0pMWcRES70d
YCYJ5OPMrvZCyC/Ac0025ZHjakf3E+MPmjr1kwjEp3Kb8gPDDnzy8pdVtvzrx1IPq/W5/QWZs7xh
W+En4rIyOuvnOA/bm1X6Li6WjoK4ehvqX6ubM3ubfZ/ng+upD7CO+qbsI3dsH4W6zeV5slPjxuqq
/lxYcr4pC2pTE11NhBA2ZgzlfW3iJEHzZZy89hAUlOBAAvH+IMlEab3AYJYkoCMP/xPUrl3IlZ8A
LySA+JFhrABYzV+gG3oJjYkWANg23npbdiN6Zztth/wvEG7+hcNr1MAkGrgqf0965HITcZpGe/NN
f7xo05fzvra7cg37TRjWhaAzSg0p9qI94i96zjzNpXQhzetmN1lD97xOajtWwQShCuS/TwfbK/Yu
QsrdutD9bXc4JEL2X1Ymbffivi/B2JfBm2PXb+19oAdx54mJ4z8wDRL7XxaecuHsdTEGBgPMXgTc
cGENcWV685kmr8OYtIa5Gzs9/vGbK1MPJousS/Tiy1AKjrHFVVsXQHSLNA9B2z/PZj6GlYsHYc3u
imv90Bw8dRNjS6DSONual3zwPoPh54YF7HZc+qOPaYJmJ57weNTywtoYoWyX55HgY0fPjBQ2FGDm
vAcfPRRlrzgvXuKGaZXcrAXTZzd1uPNOF37h0AEdi13sUIPo131hru3e3ZYxmloa0qgwDL1WhkHR
PDhGwwyDsoN1zO7Srt1PmroRPWn7OE/iSdNmAXZD/xlOTmrlBspBVPFRB+Srli5bRe5QRQKUaKFV
HH00/7TOqB3tpj3cK/8//ws6ZG5GyScBDiYNnL4ZDrjF6K+elmTZ2fijnj1ugbsi0/emQayCT5MH
LYw0yJWwrkt3l5vT3Zx4FJdM6jsgpXzjJkGjYFY8wkVFwzydhFPcVrPjx9f8ycXPor7T5XFYTe+B
iu+LVU1znIgOhqr6sn3/3lkFCqV7Rx9aT968920XgAvTtd6+hAl/rFfztqv1ryodlqhjJUUkcSn6
9g51R7lM78Ps+pD/xGta1+4XGtWShhsv2H5+ya82E27ugENV5sHGTdltGmQ0uvU2I4xm6WI76at9
jeyXbnDQNctbNKY2wXVI76VxWzbFY22jvgwDJ9iEeXSYc6CP0tSsI9HSXlfX6o3P57jOGTSn/WYH
WZdFUvbeZWAJOXDiS9hTmD4VWue3/jIsb7wIpKhbDa4iNfOEblIz3xjdRdOU5VyTYyzNq1j5Ka/y
at9zf8UTXMiVqQ8yLV6X7q/vxSst805ysEHztag/r9sCmqLBnmBNyU+jq8Xuqk+EjLg/JznZ39f1
K5rMuvyVMIEZzmWHc4NfnXPYQ1bAPt8mDMY0wuLiUtIiFy52Sy9cee9VK22COIOzZ8xTwcrhbnJr
fEsBi9dZNW2e3jAjyusodWbze2I9Df9zrE2d+0QJHDOcQdWHEM28T5x+7N7/3ySK+HdzHfyLHzho
ig7KJ7M3838n9WGmC4bWzNKjPQbZYyWr8Wmxei5PJtcJHWu/MT364Gc+8Xya0KB7CADSEMcg+Wim
FiLcbqRBiXJV0UogHWd5glTssKcs6Bgh1lE6OwdiSovdDFxJ7WPQ5BMkgu5vbHrNP5pVoitN9gwd
Qna2tev49v9lIfz/YNp/CAcL9P8dTHvN/4zNz/rf/NnXP/FPKs0yA/zUnm8GUmKo/R9Ga8sU/8CU
6l8JM1v4lsAA+S+jtbD/QaQfVzf4M5OEgGv01b+oNP8fjiswaeIk9LBoB+T7/Dcy9y8g7J/e9/+z
01qAuP0bI+Zx23Edeoot2DiHIef/rmbxpjpTCfaGY0eZuqZTCQV4+9F2dtHdKrpPl/tJAzi9Lp3S
9l3d0xImmZmUGSYcjTI8WKE7ph4VpqwtwQUFfvjd+XKrH+eNYtRzwnB7/fRAZY27wF96jyr4oSD8
ORDp2FA0aweWRfxs1X6ZeUHFZr/m2sQfxQ0nbhyzg6npBl3vzGJL0rPvN92Dn8w1Ng9lLAfEn8HC
ilbprx4I9dlx6SsAjp+N5XvKofp2WI5qREQPDfF+HLGBY2lyZYJ+y6/6brWdN//obNIysdBQjE1o
PwCEf0a5JiELS4IhyXuz1lq9mARJd6chkBhCeHX71x5+1jm2dr65HLDmpMOt4qnylGVuSzfrvGTP
DHCb5DSDmOcHbxE+2rx/NWwgoTJ5LZKZ8SxrIEvQIWF0rr8mK/WA2+t+gw3XDApxAeIC3+E8k8Ze
t1RFyVksPpqO7c8HbxzMdmcCojrR2mizipK0pIZ+Wc1NPs3C7aydyhbvTTYio5CehE0qyiq5ostb
prFGNJzOXVxnQ5ZGUzZe1epCDnQyNj5VYA2OO67hyRLwIc+4D5GXhiy7GYvaQ2MhxD2NWmhZzu7t
atCmUgyz0Z5rt5qgs1pvmXat79HL0UET03SWJw73j8qw1siviXAJfa4o16vg2I5vRrt1oOII0Sdd
EDqLmi467Gwds7dDYa+W6qKEGs7frbLMYm9ZZZDEwsNcwFbV0oaMbrDo08a/k+xQb9caQxDESTQ3
qaSfL0j7JaKLKPuZzvN6vR+I7afOakk/ZFc62WurhxzyYtPZK73qno/XCOvr3nSTrb5kqzPc9LMs
nQ9Fx8uXxfpcntiAr7R4VhfZp+QkytOKM5F4JksVOSVqydTuB+22z5nKJtKtgk43v3uZWupP0bR1
e+Kik257y2Agf27AfOTZ7ynsjjLP4YyYES0bikGaBaC5NMZdwOLwy6m2lhNvb2nPYRcAbKZRx5TL
q1xk4l+wLjLPN4Ng+5nY84ZjT/SZdeAondgXu0EL34/rDLCSVzK3big6XtZ79CdzDdeBS9FDbTuZ
Ze5dnJyrEUNWzO0j1ikQwyyoUUpFLvFbgFNb29EWmC/MUOLy2pzQBVsI/LD10oLEgqzN3KvVCTH/
xkaNRFVx5+ucoZozo4fXr+r2BfiE8KZQ8SNhcM790arJRpa6PjcDN62yb5X/kkgn5TBi5RsrQalT
NcErOMKK7crIuqjpV2TYKw3UXkDN/OeymCYRrWVPdVu9dS1Yk8at/IzcLn82WwVyMaoNfcQezcl5
hvkzm9cV4O2WqhJnO9Wb0S2nOd+6Y+AlOLGrDYHxMJlGxT06wVxA2Oec+zZi4eQMvxkWUI/p6tXE
tO0uUJuMO+qUDuFptOKtHOvkRg91SqehdMv6zPkJtp0lF1dkYTu1F1EOBZdkVxSx7xOKjK8Q21wU
V/R9hVsBAaJexayG4FBsreG+TL27DuE2zWPNDEPbVeyT//OyzYlPZbJsa3kWdl0tcep3K5ZMc5E0
f/TFQN+iv1Lu6JJkTlWiyNryyITN/tMjD3Kp29rxkphmh12p3sgQzvNkVIfANhn2ezhYmdYZNXcD
7Bjk11CwN277uVqD7OJWFuO01KFmbmdYm/0zc3u+IjkEa0VUE5Ri1Iqg+6T/OaPatNman8HQrNg9
sY4WjyvELCG8K3GeGBa88UcFQUEbCR52y0tunWDFrYnPPwvNhXQ+v6BetxTBj5rsMgZ2KfESNOZg
48UpOs5PU9adUmjEc8k00116BgrDpqCH2p2PsrAf+mZHqeSrZU7GjW8kSO01NXGz+9tC8LsXTkPS
UEY3nQ9e895rr0Q6puteOswBsxLvhuMQ+0rq5WthUFpVbNyadknTXDtoUMW+C4LhYs7nn2uzvdv+
ePQc2LAwh5F8Lhh1UBO8rMz222qHXBp6jvuYN80HQxiQsII4NlAA6hEN+ze2J/c7Nb3blYtlWrnT
jZzGALfhipu57+fQoEEx0XzBhs7fOW8yM4UUjHBBp4fGc569nh7LBju2nO2DLv0kLAP11rvzXepN
O5RyN/Zw7BhOoo+M9sQuo2okmvw0ZiMvz6RoHBSHgyM2XCa7jW2GxhWtGHyGyOnyIHKvohZyugFl
4Gq4jc331Db8C3I4UP3m7jJ8/59ta+R/6p7rosFjEW0k2ear+IU76oIPVjzMU6+sWOFjDocaLdBO
1pNRdw7Vj85uG3GjWFOaxIGv0MQSdo0+U1Hl1BcLP3vsMD7gpms30cSJ/7QxpL+kvml0SKC6Y7ik
wC/EKi+KMIGKcYVi7NM7mJUavmwTr+7cy5gyvzPqIY41d5sPuJPPQE8x/kLYi3E92FoZt9rbiuO8
UrM887dBXV5a+PtTPRnbU1+gcs1DolDS250usERNjAtCpSQl8pt+7WoDJss2N2iTa60kacsnP+Ea
UHDiYlA1p7C+Q/mdOEO+81nwsS0sH3Lx2ps0mZ0fFMMmp84CLZjLq7sPk/Ufd8a7BQCnu3fo1+a3
2xBegkTuzztjE8+BtY2H2eQSLKET3viA8y+FKzSGEmAY2ognZ2GaX9ULRwVvuNQG1BUvOhsyGZKY
dhlDabRinY7luUnHC951J0zntDyZXUaPI8roz2Rp6eF0+KEo2OlN+w9yvhOZrdVAbvTVZZNQtU47
FBdGDHjIfNrRHT/bt/gGIviUfI/EBwi8qT9AGMQgWEw7WYYCRpCrAl9N4JMI7egZ7yJGOjpM1/zW
HOyPfMJ3CZ0nECks7yR7VjSoeKEfewwJPI65hkDKttMKsAIDhV95B58l+U64/apk+zkGgfdZgZIZ
eqAG3RdsRJ7uEAdhQJh+vPqzJAKl+GIqg0co8bgQD/peZWZ7nobgpDNyI9BD2ngpqUJ1snvCELo4
7UlXQBoJfuCNzI/gfopaUpzUCHABm5/7PVcuJlI76x916qbMCPr7gLH8zq/Qvm253vAqI34gmfjD
R+NbU2giP1Hwx3jW4WwQptRHRNrQ353vnFkLz+zO9Orm7RQrCRPpOeeNVtd5s5Nj2uLnTlriCpLh
nMr5zsnd4RPjrvyNQPdzMdftoAEt/Mo+Bm6+xSDAu5YYkM+OfKSQCBfQJ5cEAqElAdQVHLThJbSX
zVbPD1iKyAdMY71IThtd3Hsyq1XE0ZjM/bIEMRYBpVe2fdsQYRCVPl2fVcMQuTZ/jr3xYrSpcbKn
/udUp/67kNV8kcX2UFaDfeOkzqNaqeMyOZ16QeMeF49FVhSeOpg2lbFdEKw7K+18dStpX7yZJu+e
rIictOMacsB0J+exRZXGt5BL9qBOxZ7X17zSediTIfiStuA6UWOqNOYGf99tOj24SBFHdoEyHvvk
aHXdnssz1ZhwOG+1DROAMTqqy3l4SVFlfptJNcUlEtxF9cEM686v+ZGMDoMI9bFU6kLIZsdnn+uz
KRN7lySz3m0Vjs1azH5JQWy2HA2GQIB2UqRvqkx+sJ8+5QOjunHD4skp09Uc8XoMulf6zHDKAelM
VW1kQ3nFbJKnVtXvrE/+ee3qicIc/d065tGaQFcTINXnNTXsF+abdLPnIJuhnwt320+mHxda9T9a
zAYMvgr/3i50cOvbWfATW3ZwnzIhp8XVNRRILvlWuxkd/UFL07ibGQXEQWA+QCkNrGrSfAREfJdF
7Yf8ajsXemsvfM57gqnBcU0E8MrgXzjifeHiIhQPKF8c08IGrN3ueyN5KWkVDobqOc2D5A2xdlkO
AZVyv1i+YHSNfu8WoBdrIkmZGFh3bjnFVAwS6FjThvVa5innG47OL+QCJd+sBbgzlsr8s3bz85zk
+2UVDFZTVfAaTtgp9jOCaF9Yv5vZPrr2+OnVnv3hm6yqpZw8Yh6m+abLTJ6oJuv7+1qaFicOf92V
uUb5xMr42W/gpkw3A4amfnZKtZ/+GlfDjOCm0+O0Lb+SVNaXPrkqUzZnxs8Jvic25fhMqA8tdRhF
mIo0T6vbPRYAdNyk4Fzolggd8hUWREnyM0it8NRL0483djrfF1CJnMM69SO3HHFfWp4Rt6n9XINh
hZOaKa1nm+aXMw9lkL8ErsWpo7N8Rv1msVNFg0u9LT3XPZRkIhzMihrrCe12owvbykV/cHv4srS/
vup6/BrL/AW61dgxz6CXnPOw7/nZn2F2GfOrBkPoVYJb3XIF9s0T/UuvjrfLylVwv0+oxhRLXn2V
yuresQJzK6tNGgbq5SudCkr8BFlZETBndZgTRqkVjTVc4MjrYJvTxf00juwlc7KEuTu2t6NkAjGq
8UNzFDrknv2+bM0+n9wZQtczcUZYGeGRZLQI6zOoyy7uffQzehkYG5LcYVYfZHry1/vhnBSP+G0f
8ob0NcTHd6eaccWZkeM0cTHUL+6Im4Z5aRC2msutR29BD5t8XkcW/motmwNpRPqcW5piWG7Sz0s/
2yPHdX9AFU/pnHIxf9FSs3BfK5d+Cbtgu5iQ4gxIdRC1VXOfOrRVudbJqXpnjButTtj1eyag/tfc
qPqZgQo/dimx3o/qYhEbsXnlG9OkHSznK06eb8X9NmSIDHeRmmfXScleLckuqAuribSCf/CsAAGR
n6xYmEPtvNybKbLlfcak0qr1ltHP6YpjfdRKwxUiQTvJ+GC2rO0kbR8l1N+ToRymbsRXXOvGs/xg
ZD59ixiGon7Mtu+EBJ89X9+ZEjY3KnsSJHKxEgVuM05xGVfcKGep32U9HupxYUkV9v3qGkf8iUzD
FBVOfIj7NWgQ2q83wd4isihyc1PfMlfK7voBqcFprGM6NFEr5w+Vb8PZrgrTCatuPvf50MZd4HZe
bGkXjzPOp192mZ6nLPuVm5ze5pR9ydMD7c4uptBL0sHyY34Oc89KInJxOEiQSBabHv2mpVqd+3Ls
u1+BUQIsjfnys8UBd5E+NiPJd03Re8o4O0Jeq/d4fzOADteZLvXKTsxOf7dmqodp9yu4gSEoD8hb
xanWajk1MlOM93EhSUzIOCq49sMalZd+Eu0vIdubwl252mPsjPGNU3OZjnGCbHVXp9yaco0GXBAb
95UwqUXzmtz3nKMqXIq3nDVc2g2egNuhGKpPl2UHkKm5S2GnGLwY5q+J5/bIGvQ6p5X6I+Sa7PDD
T1FgUNQ7KFe/V/ZKabHGxe076hUzAtf8lVqeYoCiHAOi8VEBD/0KAuxmpvcocg5OLtlNMZbw+gbt
kCLdhX9UAirM9Jjb4ZH75EV/r7r0uyvaj4StjzRZcMGXZihZpky5Z/D35OXdeuZqy4qYfnlMWx90
Y5W70axP9M5yM70WZRl5VA/Jd14zDrDGjhyhtNruF4pq8Zh46Q3U5ko3aZluEAHQrDi25AtKXhDP
KrmRhcz2TPGmyHBgRno5APW53Y8BL8+B0I4gpiYmfSbEBHm+t0udMfoRTjiLxIjJLSUxysxa5cUN
02gayB2RXpZRbLTGte2bPczioUXl2AEC3VgIRDd+tqmzw+B0B3s6UD9etXuymIY77YzibpUDcSaM
DploY5bIKaPRw+qdU8/7M5lVsZ96bmhiLhkpkx6bJutj5ePAJMTWj5cBomyAdSCjiK8YVzrZD4HE
L4owjcW9MDYe75UjuJoVQatdmsqTBvV+ykj0fRKZl0hGejbTmnLt8LbZRrHv1g6HyVa5ejwy/qZM
c82PsitGIrYF6iN7p2hPjQ8pqsuMuu2UZr+9TP0YXn0t9kWa+J9l0vbH1MNkoaHe4fVKM/L84m11
l19kGpovjVxKRQWfpnMPc5mzc+uyuHPE9pmVxlNTrvK9Lqn34oD4wxW9sWOWmD+kY8JtieyaxMVz
RIqAJA7ic0wJGZoGV4WiJJ3CJrpg9qaTXAYO3bwaRHs6y05w+EwA58HZcCG7YTD13zYHiHujLKc7
zrTywWiy4cXv6j850CHSmKfphyWm4tTnzXbXLpbTRPT7cKPZ3JOvxPTUjksXYfr3kXwIoegC53ts
q2OhwLob3Xy5s3yiQqK6IxTgrh0yfeKSlpLD4LDI6db5k8plO6q0KrGfmJeckB80ZntfbYxDuaSd
fL7Nvm3SHZmqxcvkFc0Q4tXKZDx73nlsSsePtkDnD57LmC20ATaPtlobJ3R6Of32XJWIiMuPS/QL
soEreCRP3lSUj7OviQ3BmME4ObcCHbWFUSzhtrb1A01AmJHzqRHfOd7kDzaLysZI1zMI9Ov55DRU
oLNJw596bYWNx8oxdPfOjrQtAG0h8hjkqMziFUyc18qu0vY4tBZLSZ/wLoSl4ioSCYcrhN1lVdzg
7dRRjbHaZ+tcukctadfNGhTUssW9kpsStXesOmM36JyNqexqTqZJQQMxSLQIZTvMuJEA18LSW2tn
Z/WT+1KLguimzF2xt7R5Pi/hXDrwrykwud5XU5E+zKN6JTqlv+S28cuvtYPxQJZGNA8GjzQnKuOB
GZuUUdZp+zmtU/OV8L7pj7CsfA5Foug8ltkM9d4qZ3gXndkAY1UEDpFMtl1P7xZPKYte8VK2jnsp
uUBcfabbo2v5+cZ0NeOIlBId8+QlInl3zfXOEJJcOjfvMKJhlWKuwp7UBoXPADpoSI9mjd01KG5t
qBZVzbESmXmi7pKjpOmpO2Jt4yYxu/dZ+GvOcNtEAcurtGxitHtS5VddPJXJhJY19/OesJSLhPT6
5LoRHNverO8oJbnz2T12wdyJy9DyJJql+VL3/u1Y5RcD8ownsSZxun+CqVQ73nCcMI2UP7a1WflH
PR4NCraYVuMvd2h/7FCTU3cyfhdm+1Y4ihBUA/GV8/Ov61EJuoDJAqFZvcaJ4gnFLHMuUysscT2D
pG+4dVYts13G1edY2m7Z4x/ujkLDQwhUGqptWv+mt4E7r9EGFCSRSrNrguBkLAbnCj/1g7c8CD4G
nZ77buiPV1cnbwTleVkliGubUARJAAOXJe8qQOIiyIaTgQWIApVDAGR5t9VqR+rOWTT2HOPZziI1
YgSVI+fPIlhv3YT5R9I9K3y/V9Wy2eN9HY6YCZ4zbb5LhUY6Uz9PfTbqTYwN8hG05qUvyuFJWiL/
yDyK51t3q0glploi6MqET7lJ0gfDJLYBuq8ZXpJx80C2tgBXaI+tGYik2IwnOTsk9FVLdrKHZXyU
Q6m5D1TuzPPVrcQukVOwtwETSLovT+CG5W6gVT3E0rv6oYdd5Nj7nUoOq1WhJhN9uPwuTRevE3wt
BkvQzBkJAM6vQahpRBlCztnejvVHzWBBjv8p1kS9GcWoSK7MV/9WzuN1kJTidTbgcbxwMZ18j+TH
X+INwZ5JV2FGpBUQ/UlwI3mtXSViJ9sWrvSiudBI1qD9uYLfwUHibUDNWZYjd2zSee/QxZMQG9Mc
Ot8bsUL61ueEp1WEmvHYa2ZL8d6RvH0rZrbS2ER+PaqRsMRwbDDCwXPnPxTFsn5UKG3+dNTyazKK
IpyCgQ0OWc3gKlirevwinpGdx11suR3Y+vwxsjnU3fsFFUi7Hgv/bu38PIIFIz5K24Uqw3kZrIeq
VEl2EuNWRCrnZJ777YlPTj0O5qLfCiuQKedaleML68S+GDrOjD2+losrAoRS23CaLxit6YGfMl8Q
Ylnqw8Yj0IaAm5KQVw+CyJKbHSEDxpNwl8uqEDkhzDIbaD8IACcKkcVZvuGhtYdiO7r8t6hFLrZ8
p/vsi3vceXLLaziCgiUsuSlMuxr1G4SDNE/SB5omNoRJLMWYiSMug/Z+cSS2sAolKcqIrTPDeZ2N
98RKytt1JCVBF553G5S633MkFH8mtuMLj0dEapd10/mT719BqrtxmGAizWV68QwyO33LJyDEKlEH
/4u9M9uRG8uy7K8k6p3R93LmQ/eDGW2gmw/mgySXXgi5FOI8z3zvL+sf60VFIMLd5O6GCKDRaKBR
iapMRaVonC7PPWfvtaMJPf+oNx9oKGcp31VVHFiA17NAmUrCig9VdGakObdWe68olf89EAni9bZO
leV1hksKv1bw98GZn5SD0kmcaNSR9pNAlOlfmJrpKxlEo7ItN0qe9s0ajUUyX/Tj0B/rsWFc5YBD
XYk4HTdRMhS3Ot2MpzCpvcDOuMr0vlZG2Bt3gZ8bV6EZefDxrNvGcoZ1OqDKcBgVkQvTSAiFVWHw
W0ZF6HikjU0ImGJdT8b0PQcWZmxJwRkvY6bvAJ+zcFiH0Co+pHmWPMGmqh2ofkWLPsT4kNIq4joV
9wIX8kXXzjvfshYRYMm3AJWtwvCq15o72wCBIBhIX9Mxhwigko2ixJ+wQYrtpGPXXYmyJo6Id3wT
Tkw/HQv8qUVxsGED/YjW2MGspvVeEg6MPUQWbWSawTgpe4jQSlWTElfk9oekHO6SfFJRdNfRdZKL
yzgWrgEtZWM2hmdLNAD9eEyUJqLFGthHf2w+2VYsrhLm0usm178LRnSrrJms34dC/WyPecsHqf7q
TMMDBONHacTFhoQstlpNQcdXySTCcl13+KBV+g4PiliVHe+K4FO1Sdn+bsrUAJcxxArNEGPhUjoQ
M1j573EhK5u5SmZ2OklLZL0Un6XOngooxMcio+0/t7N6jWImdOuq0esVQFdK5Em2FT5GWt8oVidd
KTf1XCzAzcyOaPTF1Q2wl89xkxseAo8emStORnrAZWcJ9KZ8g9b0fun+FaOkUdjGoqEoMbUPypwf
Cq05FAFearA1gF3o9zZ3bAwZew55p33oarz0tKB+kJLZaFfo+GhWK0Io/M1aHH8pKpX5bY9kObZh
adezTrkd+7550VYT839esb1UghyqnS8ZqxeaRsuoNRAMD3K2UJEVybgQ7+jiWbxtVJdUGHU93MdS
2Iy9WiQD4IPv1Tpjhxh2PGh+TleK6WX7UdpKjGGmyTXOoSw8RenQzREqpA51x4eF0oaPifbY6g6b
2Ymmh21YE6WR8lhL6XwMA4W1S9DzMjHzgpjRYmVYTxMNzNo0NkmAd42lLGCKBBh6PcPKXBxAK5CQ
8ZGmR0K9pG4C/Og9a/zajHtjS/GOxLbj28uQ/saISt+FH1W7kd+rbq0ReW1F0Rcb0M9W7QIDA6TN
OuDUrEmG7n/iK2PcZNlcrXXTDz5ro1o/aia9c0sxV9iEjTXbKnEFO0S9G4LMuQIoJ+hHWvldoxrt
lusgvbk2/Ef89ONF0UuLmYF/n/nqD3Uky0fR953V01Ty1ewHw7zGXg1dM1xGOD5uTfa7DKd0eEQy
na+RYFzWpe+7kWOnHnzfFU8BvEeRdBMXouu2M1ynm9Hu48itMBLzKgm/+KCrWoSMOTFv+q77mKp6
ci9AC2EMHvuMf8KGclqFoe7rt1VX1pfYztmr2QjUeoThga1tDaPtLbcpTMQKkaxSazOxuUoZGEKw
XtPWCNlXJDWqmzqY2/uO5onEpTcm14aAn7vKB4zpq6YoALPVfcMHAIW5UR2nMg3USz/XW/2BrV4Z
0JAaLZVBVtwB5YfspPARyLXsofIniTglbVsWQBMm+W7EEwGNGMztuhe2TRjmUA4DbfKRnoCP38wG
Fi3nJ81oESeas2Benc/Id+gcNANJ8grI4wNzT8J6WWfMQxlJhPFzqiI21WejQgTM67eJatLfwetY
ynWJCCl1dcTOuM21JsCUGSTZB2DlEUiWwtauewNxpjIJmomD7eCn1cL6I5EKNIihRCTu6HfIOIMa
iQCQP+1zaZZ5dukEvvCIbvHBhpNtgi4KXcUnxvqNvrP9bvo90AbtpiITI10nWURtUerdXB17NO1e
iZkQ4e0kMBPHoDvLSyHbOtprkCTZ7XZK9ZQjQBvxkkFCBLOtoC2yS1QhiF8wbEIpxga5qYXkA1dT
zD9FFrIliLgZah0NC5FX0nyA8BF0PcoDBmGIdRiFOSs2rqCWm35EJWWXlvMoBywmdBaZfbsMTovH
pk66y9aGO8IHKJvRCvCB8LeKWnTDCsdx9TmpVN61KRm+8ysq+pOsMcskzcmrdfDTdWV34IpZlQu9
cqXuU3QDW22iTWuFDlhsmz3k0hOV3yWCjeqituei5wdyq1clkmgsIsFgZrspscfgwFPNZlug8MCs
Iiv7uszCKt7X0iIYerZtBQa6QEG0qTJJpRTE+Dc2Za5Oxm2c1hTXBm2CH0QWjA9BpwHcpLpGdV0M
VXU1qYWa7stqiO46TcvtPdjuht1ordbTisFv+40Vrr0EAooWwBJ+iL4zsErG4xlOCl0y5l31WFp/
VJpQ9a8Cb0zEYjyaw7Ya2JytU5WkCA8NHF6PlIxFQrXSIl138WhGa2dkAzuyN390rEANWRWzwYQq
ibR+hah7LLlInYb9EncH3lBRx+ySJB6R6wGh3SWausLZc+0RD80QZZod8xV04CqxDyEzwE5Nv9Lr
ChOmoLls76ZBb50NG/WeAWqRheG9L0d8IHNfZ8a3PGHZvWuGiI4oSp6wrL9WjhqpNCB9JWRKoM/5
LUYXVmj8urbctpK0gY1Rd1O99o2BiZuhQMbFntKK6Exw/EsOn8Vl1DAaqUiQTRIv5Gkgkx7qGRTz
YvKMQ3TB4u//Abv7/zLY/4IiaEItfFsIe9O0ddH/59DlX2n81//5b3/92+g/XpN+zb8/18j++df9
qZLVzYXDyDjOFKYOqRCV6h/sRqkbaGEJzFEB8luWput/qWR1/TcMRxqbRf65hVUJ4fWfKlld+83k
L+Hh0Qi60R1V/ScqWbI6Xopk0dkSeg7JSBc20e1SLCLaZ9mLVWGbWE/wfBk9/RLwyFewzZSNacRP
BRyhTQiNzEXnUD7hPnK2SW4VLqkE5pWpluVX+LHTpq3yeRvZqXGN7mNGOpnTtsBHe6XjLFwByPuo
U2Fs6iTvtl3dduRt1Lab0enf9aMW7WdcrhtD+OhInKG4BPYDUxCRxW5WC91FhHgLjsfcDjL5qln5
5GUMRtZIrLpt1sflOjPL0C1allFwA+k+s2BG4LluaB1jekv6tIRnC666LH3UkEV4KNrCdiUZB9ZE
seEE+ZeqYW11ZuyKdC1rz7LTJzlptzYfsaiOv2fISoAo0xZevmq++KiHizKpybZ2MX9u2NyuGghq
nZNeKgLEARCraGeOM+ueUnzBsAgguqCFgr2hZEJhUaDrJlEjZati90h+qLZ/oeP9vLAYwe8jI3kK
J4i6TVjcs/m9YhgCcj5qUTX2kB9ywr5QAsVPll73qxCxyM4O+f1lLeKHqpSpF2VReGO3iJVwms/T
wTcQ+JhTr64Xs1iukXDBaq3jzLDs3QJfXNW6Ly/H0rzukmraTeZ4LKsvouVoeCu/pH0O5GZgRysG
rsLyR4WZfsFlec8E+ODP7C9VUldWTBUznAsxupde+SYjWbi2FP2alfUq5GPo1lloYRBGGAyo7qHL
o++KSZ2Na/tLBelvi99hvEB5HXHvR+ZeUwsoo8A7taFXOSFpQa84RqK+Etwe1Qnqx1GEGFPqnr1m
Ev+g6L5IpuU3dukXx6E76wQSZLLAAz1zP6I4xP+WN+WXMnbQNzO9wHulyUsUcsV+sA39eloenVFr
rhzQSyun6LvLn+WNRa+MXcmcS0o+K1Pv0iAtn6QU1W00d4/4THdq1Nkunib6i9FTCZcV7xLyWGas
1+WYf2n8+p7BfrbW4vy+4dfGVfMIdf6I0HCJthgZ2tRKsonV7Mnqku8TDmbaZymAG10jzUBrxou8
wBKv56W2csJlChoqFyG+MIJVaNQiSndpl39XCwNdobw1/AnSVlbQbYgagsMT2vfUJNF1IbJmgXOm
a0YSxscuivPL2LfYd/uJAmlpSo9qbezbUVlkfvl9PfGeoYP8YUwSuaw9Us2nPHZR/sMoscGlIaQ8
Xc14CE2RY4HTJ7YcFKxNDDHJyYarOAox+5XgMIO82Kcxl3ZEnp5jXJeIctqhAGE/BZfmzPai9w1z
0wbz1WDwzIwG91MwBt+mBDpwLVr6K0ifbiIVdszcoNd1Ep8GitHADnSYBMFKM9aDtFFpJfwFhlZB
XLfjGXQnjEB0Do948RinTOZCvfYbvM1B+L0tnG+YlKsLX4l++La+w6lJQ8gCWqFHWM36yjhaLIua
KjTPzDPdTZs53zkBF6BD1+SqAUesHKQ/Qpk/ciXhcjjiigGuvi/sRLg9e15atkSsiyb83kfD1Zgl
PyAv9x/TmIAiFYYUDS3fXoG+C2B9hdl6iNt81wXq6Fkpk1yNnVpiB0+1Kr7aogfnoFURcIJ8vKj8
LtlKXu6VntCrTHTGvfbE3N82elbavFc3BTQs9tC4v8vJqC46uoW0mfPyhjireW+PfvXYFSF2WbvM
L7M+r5/KwuxWfVQhsuk7pug8NwaAtOVlC9nH80qRm0woQlJPe4EwHOocozTFnhioRpGzM/Tuj8z3
/wNlyJsw6eVY34q/AxX/PPb/zdxDTZqLf+XtEuSeWrJNpz/LjeZ5vfHnf/fPekOav+mWZgthGj9z
6f6KP5RS/saUUTUF4kCiyZZU0D9dOfwTHXkx/yUhbQ2eMIadP+sN8zdS7fBp49XB6IMEX/sn9cZJ
TqCyYKz5H01bnGTPyow6HLQer5ZF2/6C0GQyLkw3U/0PuZQ7pS7WelkQC3PTwUh7dpVeAUW/tKj9
fcCTDDaEhH2qNrw2s9DoGkAE7tid2nOE/6F8ev8Y8mUR9fdBqOCen5UI5BBi8Z28pLsbZt3V89Yd
DNMNAr7445OPNbhH3VBrMx18WAx8kHXfPHOGEpD3Mxb230dfftWza5qamZwi5nieiAkeYxsOzmNd
MOuXTUZxcRTMVTnhZaOyVsbsMs/2Z857KQ7/5lD/feTlFz07suYozOgqBdARy6Rd7NiYewaN4CCY
Dp3oj3ihDlZiujXsCh9A3JnDvsyd+/uwJ7VqomMtNOyq8KZx49x01+lN+wkJTf6RLNXwzEFepuv9
fYwTpLciQxX7ROF7COYQ6COVcIbdVN8wlXC7AvcybKozp/PG06Oe5FRGCE6cahhHbzDtHcA+PK7I
SMjmxBByTA3KTX/esQyzLXkwNDrgWb05c+g3bqC6nP2zG2jOyhjOcmg9HVhHT2YlwUlGHexJcSOg
AStUwxXVDxC63NCUZy7tS3b7X5dWXTawzw5qO6OCDGtuvUSlnz04riboL/f6zuGV0Ud/58/q0k/d
/cuTPFlzekNMdtXatlc+lvfR72jSaTOnIN0+1VdMHOmQ/8sDnaw1JMfEtpZolecoFs3nhwxpuDY5
Px8fxlluoK0ruAsy1j6Iswuc/Ll2vvIWqierjzFQMQ1+DVloa5JD9VE+5ldFeBUiqLO34TH31IsB
iWcyr/GSf6NbHq7S6/yqb/YjGVKrbz6K9ZDYrgtICddoHZqPMZb4r/2lsiKtiGGydlV9La6LuxTJ
tosab2cYV8qGjcm25o9v49hrr+xSfkorotw/IZ5cfbNXlYrg1rWbfatdNPqaCKtV9Lm96+8a+wpA
y7q4ZLJo7Rov3kx7w1MOeCHG7ejqa83fTrv6okALtdXdycv3gFD85lt4VV83+yi7aPf1tXPHxBk9
XL4aH7I7ZdvdVEeUvXl0q/tP8SftMtjhHUSYcyj2jF3xFyGJ/57e4sMStds/6UtU47Vywchn3NU7
uODxods3/3JlVE/WZDlkTpAi+vWo/JjOLUyEaG+1Pg2qPj5ay8bT1wjCUVc2/z7Cl3bmGVyetdce
BvXly6VotOoSrAIe3LtVSTYOiki3xtXoq19CQDjF0tCqv0SS7hrLSt+WxyxSdxMy9/bsG269ta6c
rtAIqppZ7X00PWAiC4bqDmU2Ki6ADQ0cPvyZCFPST+kgDn4GgrIwgosZXoxCFc9kgjFeKeFGEAM7
0qwd8TaGFNa4XVfjNCgUwr2DUqm6YxRQB1AHqIz7C9ia0ZYifYNE0uWb2LmViuZJYeA+KMwBVXYM
GfOHFbI9JMfkadaMw9PgkzXRbxXThziQHpZ50N0aEMK+mz7DNrhpRpDCC+osDfTjKI0rJEcuTKxq
qwHuJ3jPnXIiAazsOuwZHxOqy777nmy0fSAbsn5kBuo1qbZQ4rE3RMY1OWqw2kAdlE+B/UW2ZxqA
b5Uh6sk3K9Y1J9Wr0vf8iOTlR8cJnmxFuGPUHa2SKzgjXSnvkCrYxGPU3HHW4TMfsTfW9CVs+/ma
3oWB6I0EH7D0q6dQk25ua26kUQL4YNYC64BEfdXW2rk1/Y1vpjz5cOm1PUbYF3yvQhDBl3KhUvCQ
L19N2Et3YQ9gIroLq4nlPQAyZJ05z7cK2NO03ZkOVjYGeOkAeh7zpFvlyLhSFGNhCeUjLg/6fOgN
wLx3Z17ot8705Oula1nfaEYdX4BpdpyLtKk/gAvbLzd1oftDyejr9Egq27Ew1cMcXDje+0d+owKS
J1+ziSS5pCnN+KK3nQMoRldE/aFxSEozp0PJf17KoPcP9eZVPfmEFWJIbcRWqldM4hj64sI2HnSi
Yrug+QCqhcoIcnY709pIz5U+y4L4ykL58yV6VoWMDIFzDWe+1/vtQWFe4g93NmSNLESEK+UhYjX0
J+vmZweAn5JM1rlFmgjcNw5+skrreH20NKLkG3tUcs7eT4nI5uMQF222kqODHKagvYg9lm5Ne5mH
ySHDo0LWLeki10BwDnM6eGnlfy61Ak8iPcJkhxgUFW+8Vtq9am7tZptoFxUJsgXRmyxFOCC2CndP
bol/J7QPGZO6x7GHknRe28rCOiAPpNmH3FkfCDTDYwZ7y4d7Hc7VarjT5sNQPunpsaRIDHd9v8MZ
xhwoEPvR2s/13hq3ggwsWq8rhcYnBR1W2sk/TMmjpl4PGRKnR0O/69QHZ/xU6j9a/WOW38t+l2io
WH/0+Ecbr8fXDftX7vAmiWwnx+VHN+G2JiOr3yv9Pgy8wABcvCfTkxYZ885V6dPcU0r1srcnNiJ9
zJQ/V/axpt0kdfcAawXma8xpzdcySA5OWXmA5PZoJTd0VLBw9VvU0F4P3rCvrscp8eZYu0dluusm
T4j5Wrc/aeaHvqCnNU17kqrXDa97W+qHODW2ISrc0B5x1cYry57uHUzPq0azfyi5vGPm/UFvr2VR
e6S7PMCvg8acfQOUcrCi8U5iFqUL5OHj2IRp7QYZaj5AYdJRNuS8fRsUe+tQ5WRN7ZZx/nUWDs6r
KLyNbBq088Sao3/ICHWbKzJ4Yy4GkTIpzR1xSTD8Q1xZHsJ7I/0dsuSKzMNVU9GA/BEFexLxUgIP
+ynDtDZchR3SACIVRGHMmzQfmOCa+wqheIuSYSTpBxDixaCpHlmqGxKNjhNQcpsGU18OHVbFHYA7
sKgHu7RvZVjv85YpY0e8XgXzNlzPAZ8bNFV9QyrsmN/EPSpCLIqWFB4BLthp0LdUy6W5YU/50Caf
tISh+gxyxrVop9Liv0uy4VuJOibIxdaZS8/SOy8tmytMF5spBkagW1DqIvt3XR0J/7jCiAu6gZem
SMAXWZl51U97VUQXQwDfaNSv6PzdD4H1ZDMKxsFOzIC6BxG6nQzjEiqgOR2rBChsZdz2YrgkFpwR
u+kNotsZ9Cu0TO4Vv/AMVNK+Ze/N8AgvCeqjcbAJbYi7hPiZz2To8f6Ot2GgByvKbT/GQqAn0Vfd
acDD0hEA9quJR1bWVWJZ6zw6SjM69518a6E5KcQkWg/6f13nVZM3N+Perno3VepNFJKlumw3f2Sx
v259SipzvgBc+P6Crr9VD5yUIpaPDttqEFXZGg6nwL8KWl7wrN8WsbjGG8bzTKe4aVddeY0Ub1Vk
95Ca3ICCT5j3GC4I0SPSJqjcMjXXogQn3XaulTMAQBtTLFRPKkg5Igya3ZS04oTxvp4/NPlnIah2
vkeDCmaMwGOp840ksdNWdqAV1z0l2tg1mw4p0eDcBv2xzO8SC6QjPGvrIRvm9fuX4ASO9Nc2V5yU
RHPYz0m/WIg15uqLvjO9SNWHXHzmCwMuDEXH2AEkVGDw4nCdjg1uYoeaVdBHFtNtN3oiX49E0uYm
doY2cgFjXFK5QagxN7d4Ps58fJ03WmTitJaSeoiSCrFfNmleyEfYUvAGBcMurxEz3QnnuoZ+gl8F
FgEsNckwPfOSvL1U/XabkUFZRzn38RipV1C4Bh4y9ZAK/CYllzmskc6su46gk/RRa3ncnhgikjXj
7xrYxwm0nBEbVUNu6aLZNv0c4GSBiSOERyxWBdyvXNk0JGcwioSzvPi4HjI8As68zrRmJbRvafZj
2QKAvF4TybhpUDInmI7lhHtOB6ZZCyApjCTar8rwRQYDkqDL0jAg4k63rTZBBxcASG6T1kvRr8Y3
OnnzJnJ2UiL5Lo5rSGGXxaexRO+k2lvbYfYQV2QBwxuPm23OX19jmiG2E+6buXbaz3mLYM16IPt6
hQPUYtHt5vrMY2UsXZJX6hax/PmzukWx8kDDYMi+mfwSuSvIZiYIwzxOxJ/A3WUC6RlolOKPAZjQ
avxchbdG1q+Dga202W3mzl6nbfOgd8HWTjFcuU0SrWvcEGyygOlN90YFsYsUlaCurzSsPF2yzJyI
83X8HdrtG4KCL2NQ9yx9q8xUvczw4Xj3LvNNFzrz+mfoPQD7nAinqp/3APfXsHtWc5pdJI61T9TK
jTO+qwZ0iqrYxBEZVXkAqQ/zD+XI+6+f9UbdLE7rZp84bJtRG3bDz36Di6IisXOaDoLcYz1o90yv
rqvIuVU7/XupRA+d2IUWWjduXBKk1xqZvr1Z3cra03nM40m5mc2CCWnyoQn1T2rWeGbQbjrot/At
1iaR50a+bKL7gD3JZ7OpL4dgPNhKAT9GX4n0K1psVCyIQwKEUpOys2OY9DyNU67cKPjiy8H0AsKj
QvzzVdft0ZPqxU/o5aofCaVtx6sSq88Ulegw/V22IJ/4v5UwGYqaOwGnIP5YDfHGXHbMxb0fl3Aa
SAQbVqjI4KskOxw07oj4z2d+9v5llm8tHie7BCAaDA0YNl0ArnZtp6ZOb25JyaFp2R+m9mZU+OPU
3gEidqsGlImPJQkmairbYzU5cPDPtRW1N1of4mQTMU8EBtMCUDw7dhoWL+0gpptmKiTtTOZ9ydw9
AWu/TK3hgfLb0+b71gsSYEKFZP1lxlu1twhDwSzMqi5QZn6a0g8z8QoInlnnsifiuj3a+heqs1pg
hJ5ht3dzUcQXGmpR1dkPhof16cyFfev5Xf782XtulTDX2iE1AYHo9MbCR42OVknkqgRv6Paxecjb
4CMzyEMxHkxNIfUSSdi/PPhSTjw7eDJXMrJxGHpkgWGRUN0qtw9F6XzN9O4QVirK2f4AExU2UHt0
4vRQc1sV5Lhnjv9Gh1+clC1pjvZErQPLA8J1gyj0oBHBw1zz6Mf0+PHK/exdDQYIzPjj+8d8o2IR
JxVLnRAyAvfRIDjQIa9Nc237uOzrl85JSmkyhCTwGv/u7gKGeHmB0aa39iLH8WKz+mCyNpPDvC2N
7yqAOcN+yKLSLQiHxn57VIzpgGb5YLAPev9UX9/ZIwl/efC+yiViD9XwzIGWHDk6MxFeJjx/ThMo
ww7v27n6c3n3fv1aqadkSATiUzi37BOr6UYOmhvb2QfBOS5XFvHmrv7RVCjWJU4UvdEwmhLvoVOa
xtq5R+n1ViQ4wZcnm+dt3WrabHsJX8tM1V3Iz2uZ0CvnelZc47aVoMXt9UDpkfCz3r/Gy/T21TM/
WRjTtJf1oE+2t2TWJdbj8u5W/kcyPhai9kFy6c1ccccyOVbF2ev91q09WQOdiFimJbHOGxGvr+kD
NvnHZfi/ium/KYa1MiWqC0pOaE5dcJHbOmCWRwjrX4i6OQb0o7UarRVS3fcvw+tvFSKzl1c/XfyD
RsfeGq/TV0gHm4b8rEgYu8SfKPrFATnPQfrGueft9YUDrPTL41VaxhS5Lx1vUOMnm9FjhpwdGsGy
XtlauCHzBJ7Vp4jN8Psn+OZ9PlmqGiMIDMXmCcfrSbq7cFXgtdrw6GOpDNXmOEw0i8vHytpB9f1X
a5XqnKxVWdjh7FQchYq9PwQzZAmmZR1v8LIs2rl1EAwrMbb9y6tqn6xWnUFqYQ2c0Qto/S0LRsF7
Os4aX+/poNZi5etQjUFbGYb/xzH/kczjocj412nA93Pxxv/4f0njge4BdQV53RI0qlA1fbmebys+
/tf/XISlrwk+Xv2L/pB/qPI3JGe4yJBtIvYQGof4U27q/MbwAqyUuig9yOTggf1T/mGK3wzDtoH4
mjoqEZCtf8k/DOc3G1moXHSqxk/96j+Rf7wsFi0hlrDu5fiWZpOJuHBhn5cXuDWpL0APumoxLnm0
3YBXkfYRQBgeJXPcPrtexz8+M//Ju+xIBl7b/Pf/eu1whjC40sBgyTs/WRRas9KxCIQztlUGnVhn
1VXfgvioGSDAiCGQ8P3jvVzs/jg9hL6OZgDQMWj/vDy9hH49IOlUIETlfw0DqkdjSrujSEcgzg1M
SChVU+s5ISkgjjrL/fvHf/mx/eP4jmFwuvwCtMMn3/ck6yLshZlwyWmhfhSVsibMOz2zGrwss38e
RRUYdXXTEjrc59Oj1Jh/IGNxE8sBiIzawE2nVbHORDRt3j+hVy6oyjPDI2PwxECbfnlB65L8GGJP
ZzfRgQzC5Zg3mVGBNpoAEMgolGsDleamHZQZpPhQnDnTn9Orv6uXP05V5aVBtu2YvCInX1UdeW9e
GQP58nM19+xmU3kHQkrDXdLxsqHly+pdVXdUMaIq46uMjgqdvmKiIs+VKrzH5MAOOkn05MM8FGG8
Dnrg+OipleDIZmP6Hvmd9U1g9D/3LP4c0/zy23FUYAng6pnGybciduawy2rBw5+VzsYMs2V3STI2
FnvlmEFMpe+vXGG7lm4Ygm5nPm14PNyE/BVKesN7E+1Vm8hRwswU7/37ujwip7+NEYsl0aKZggbN
y/vKqLXNcXzNLnKbBsEwbpGgI92z9wnAANTnVpHlY09Ux4v3D/zKiqBqDrxylYUQiP5JWVLoUc5s
h9ahz5Z6a7XT7FX9QE5zP34XfXP//tF+eVM4N6HZkLENGNmmdnKaGOHB0dBvdueIWMNcrZ1j5kOr
wT9ZrN8/1C+v/nIoXfKQ0r1VIbO/vKLSN0mlbZCgFWWxywGl3nR9lZ05H+v0tnEQVbMAdwvLRAx4
UvLMfqmbYIFIHmnJEFwcoxuAyt8dgI5rq6zn9TzD3Hz/xH65Y8sxf0oPOUFcEss/f7YjVSRK9x6q
ttsX/nDE+F5d9bqPrjupA9fOZfPw/vFO6jne+eWABssbaERVJaj85QGzpBv1yuSAUYZ/EKEJceYE
FODRsiO3JWiNRJXx0JlVe5/xUu2zvNE2eNiT/b/5ITw84NBx9HBrX/4QyA5AUG2FLeKMK6AjguUq
SC2NLEDkHDiEl6Q5iJvIKSClkTTr1clATEjPR/X9X/LrbZe6afLptlWb+cbp22qWZRlW6MTdsiL+
HWCVvyNEcgO2hRiNSLDLadXg3NL7yxJhclCLJ5lCScXcdHLfzVyrpsRydFdVuhaooo8VtJhA66rT
2kQJvdEGPd8FoGro4AfEvI8syobuEBw4N/Ap4nzfD5VwQ0u71qqqPjgwAVzwmu2ZB+aVq+Notmnz
fi/Gq599yGcPaFfpRMPp1P9dl96ZZjrfBpqf3aWlCVImoi8GEDk8c8xfvosEO+lUUz8vDvagkxdR
NyMARKRmu0VSVYe+EUwODDNyoWf6DyIcvxFFRnS0XfnbQGf48f7z8FNk8WL5Xg6/rDQ8E5qpWSef
5QWwM+WNzcUVDcnIg119MLISzFJGh6pJtW4LXF4SvZw4gFkKKEYgs3cTYWsr09Qh6IyNuu1KIj3r
gQ95UpTdhjD7FhQIcYTv/9hXL5UFZ4YXCLv5z3b6s9szTQUu1n4WbqzRvoP9Wl+DgVZd2cOGT4rI
q4jgYyj1O6Vicnj/2K88w47u8FjwvTGIIzh5gy3CXeUA0J1WQ9NdIxMM11SC9UXZoEUMmEhvAz6E
D6NRnus+/Prl4Q49O/LJ29OUU6e2lclDOdQJUGjKMwJ1ycXOp6/vn+Nrjz8fOZPvAWUnG5uXqxTQ
h0xWc4faSCz8hrqknMBWtAmkJEMSStKFr876mSfwtZv6/KAnp+cMptPmFgcFU45UQC+tPanH32ah
H8Hjgd5PSM0dg946EKH2T0sIHn4DfT3bK3z86qKif/5BAsDaxAATePdKDWU5S8ulIUTOYIw0pxyZ
15mH6LVbSWCOblK1cGDj5GXDjmSmlQr2Uc8gEVpA1nZ+Yj5ZlKxnti+vfPo4tWV3SOKhyut9sn8h
D2Iuaj7/bp5lrRslQe/mwCDZuujZzpnmbl2ZBUEt9jJLVYxwQ6gFCcsiVM9cY7l8ZE9XGIMQEBNX
oiQz8eQG08lCwA/50a3tpl4R48A4I2IwnOdJurGK0r5Rur5ct1mnb+Zc+ATzLTII6Os3WlIgH1Vb
sATslL33n/YTrf1SHWAMNLFN6yoBJ+ri5nx+9/HlYd910LlhiW8QbKhebZe36oRyufZnUHQTyL5w
6TZZBmKaJXRgQ0YOrCqpDZv3f8xrr55pGTrFAcU0MSsvf4uadmYo556kcwt+E8U2lm6zRAI4KdZt
iBD1xs/BTbx/0NdePdZimrGCKGMcqC8PanZ9aFm9JIQzhoxT6T36h2y6UlpirQyRRpvcGNJVR7Lu
RlZtcq4sWG786YNhsSHTgSQs37+T6w9NjC0JVmg3KHLTU9kdXkqhmFsGQChg/DTcQDgd16gQGTdZ
Q33Rav54zf8b8MIMf3mpYcHs0RZ4ZqMv6QplfGZteu19tQw8NLxKbG5OL1CWmMA8g066cZ6TdG7F
0ZYcv3ELGsI5I/h87WIgh5DOcjDWiJO1F9+O2aTQXHm4EuP33knFOrUWEk9fDNupts0zD9yv3zNo
8QaFmcVLSbKO9vLeD6z+ADIs6Y7AUpgmw88TdT56fk1qvFrJK8fMYR7Lc+3OX1cDjrtUBlxRh33b
8ruefcN1zEIVlgzajJMa3QWOgPxra+e6nL8+2RwFN7QOMsuhEDxZcwAwliiQDel2rPtH2vbW2tG6
ZB2meuv5yWSiQAizfWn4320SUM8s87/ey+Xo1PoUdtRUp/eyI71ywB0hXbRzuEwsQ8VqYgcQkigO
ggrQz/vv8a+LByNCib+c3RXF/al5YJCp4ZRho7qkl4WbqiLh3Zix+Y5pFruRgdJibiJ9//5BX7uR
dB6XzQQNORzxL28kKt2aNBkOKmBjXgVUbcydiGd8/yi/voEsDfJ/U3ceS3Ij2Zp+lbHZowzK4cBi
NqFTkakYTHIDI1lJaK3x9PMhWV2dgYxODOvaNZu7qLayLjIccLg44hcqSSN7g1tztkwbYaCDi8HO
xiFF2GoiQ9elGJqLEMW3zT8ZSuo2NwJH8PzGNMIucPWCF/LzcNhoSd7uoX3XQGR/v5jJxUwJSmgG
Gx2Vh+mDvtoEldc2vhkP+gYDdXRuY0ji7USHtWoKYEPr/ZNJhPWnUqal3vyCbno13IgxUN2KlA5w
iEtmVZCC6k6InXTE/7w/iWfiDh1tBD6XRaJnAIs4fTUduarSECgX9UCPd52btVv/BcCu4fU7dEm/
GW1H3kZphvWA47UrKx/0de1P2P7/4qPMj1SkVpykzvRNBdpv0wJqnLRfkx1mOvg6KWm/qfHYWnE9
Bk82gcImT3pkjErwFu8/ybn9KTGVMXQqLtSPZou45SqTdhppG9nr4cEGiNzrH0cU0VZCA8nSeunS
tjl3AnGxa6hBatgnzCN5xdPqHL8IXskU6jZCaXcLlhVJwRwRFJxmFi6Tcy+I+gQecdwktLxn69ke
ol4LXA71ZgiCC6hg7jaJXXwHmvROREpLQgFn5/1JPXeBEUNTDDWhx74p/wHtjlLqV9NFAoZByZT8
Utf9do9/a3lHcwIRCA3dZ6tA6uD9kc9OriWn2wWKLQ2g0yVe+EZjijyEG5XrqKI35bDFlAQbcrRn
tnzMpT117gzEnpEaAI1f4rTZSYswTmh2CrNruFW4NZIGzTCR+jtNsrbffzXjzJckYSAiMJlWGMKz
dzNcXAjQ4mPPVApYpbrAWQQ/LKMMnE1S+AjFa/kuHtILJ9acmyFXnetStz+hXKgQFSG6SI5j3+G2
AwKaKxABI+RO0crYIS4UHjodyKAaZ9amNYJPKmpRBxRwtU+6MvpXQV5HO1F7AFNUuwPoGSLOEDv0
CiqKRcowdBdIPiDzjUf6lehwZx5kba88Q2t278/CmQnXkHKxSFZUUyLpcvqBgZcCp8c+ZON3MHGt
XK/uqHIg61fgjPX+UC9ck9MgGKGWf481v0ZxaFUxF8d/CoaIcp04gO9wmBmpWFr42YQ93hljVe9y
QzERrDfErkV9eReGUXxBFRG2QWE0+7jOSxSA2/SqGPyG52ythSk5s+Z5THjt6NgQMs2BsG6sl1Ge
kyt1rNNLO578gsvoWNM843wfYSa/Py9nx7NVLn1SM9Occ5Gk9JSomwI4p2ndu2Sy0qpcR+zKJjF2
ZtFFC9/h7CenMol5A9EMEf/pJ0fJAi00S8HYCet3dCYnoRmKytu2GvqFPfZy+M4/OeeWM5VESb/E
7IpUzLBDhZCKR1Im9XH0XcAc/mgo971oO4wKIz+4Rc5F3jq1eo/zAsq9EXqnhqs4HxCRhAELZhoA
13PYVNpN2TsVqigY6Uyaz3HCMqn9yrjM0cRcg+/0qYzlOPJFUCaVHnWONSlmjxQp4v712nURO1lj
QQBqpFYQ4lkXCLgf1bpHIr7wXYGCBqZiSNElSOzqaPHc4r5TXjqofY70mYzmoZBUS1ZUTOUHj5jc
3GFc53+MUdMHbAW08JuIDXjjA3w8zO9EFhd7TaYplAuJnuGKW6pBXGXwEHkVMqq/OAgy/tTarKE3
gSvFvjAD57PiG/Znu6u7exHqzQeZWsNTgkgJWsaqXoK6aiaFDKXWPydkPfHO6UTZcGDmlbEOEPj9
2oVF8aAOQtvhxstfQ+bU/JCnMv/iDIF2X2MXra660d1SDxpVVEX7IV3XFvrg68Tzqz9Rr8b5lnq9
q4LdMyeMLMkHkEi0FhbW/rkzmNxIJRe0Dfm2NUMMIZuiotRIR+YQpdZTETfB1mgKbWMjb4soeLUE
rTq3/k1q8+SDXOAMcLr+PQ4pOxGMaSQjlg+s3JVR+cMExK4W1v/ZoQwqHRaxKGHVLBoSBaIoeltT
dGs4SpDQrvY+BsJPIyqBC6fWDNE6lXh0sgZDIpBhkpPJ2XWGzHjaNHmror8SyY3h1OJKTWCw5J5z
XWWy+VgnSYrSnI2U4uBp2xKq99qk8Hc5ECCuvSDutkVsABlFy2bv6o2zf/+cO/etBUH5hDKgCjJH
to121evqgJOs6yUZftklMg8kW+usrstV6EbddRvKhXD0TEVOn2AjKgc5cQUtmdOP3TVwa2QL1CdF
bBeJWM6eLV6r5cZP2/wHRCQ8QPB5iz4J22uQoIEs+akN7f44DImLa0wsEOGOmuxW6xHFW3i6F1r1
7HjUERKkxq8SW9FZPn26RK9rlK9cdRPhFeLBIuhrZOm1skcgy+jtqwZ9xKeIbB6LMd0AF6H0cfjB
N4wCwWhbD55StPx+ClR9rr0APTFIyqb6YezLaEUmVn3xTeHc5aMf5Hhget13tC/kJ/QxzT+x3Syt
hdc5c5Hp9B9VADKUIgxjdtgLmyMoTXpqbIqUOxkMX6sc09neVoOdUwn999eTDpZMN036nQ61q9PJ
Y541d0hGPm2FL1osewgxnurRRPOt2yiSASwWtvX7i/jMjqZ6SkNX58ziSpv++6v8shxt4KgSB9G8
CDzqtWiajYBNLurGLBaGOlO0JYmizAEaihCcRt3pWBiiZe0Y8IJAYuINFpioK9tcHbKrNfTHdXcj
s8rdOt1IppnYV32npjulGMKvcDj6hY97psz0ktGR1Jlku/MoJaywUHVFTKCYOgVnDFTJNvHHyzxI
B9CaXXrV2tBMrEmUOhdhvTD8W1yIxdpSpcpMgIRA1/N0MvCXE3rtU8A1Skv+mWhN8IBspbiq3C7a
O4kwIMSgYedHSfnJtqPmIR9zWlY1XkKGb+HvVCNhi8EeWUylDguH77mVz/Z9gdsAZ5gvRaxSYpDe
1L6UpND2uRremPA/dcX2L2MPZc/31+C5wgOIOI2tRkqmocJ4OhdOUhqqPVBT6SsXFy10lldRPhb7
AJ2rdYT04SanjrSSNSB3SiEp3oobqpFLJIppP89OL4A6E2CMegvog9knATiKJB4tBAxt2eFBh7h/
0LX64f23PbPwDLIGbjUB7x0YzOnLWhJkchV3WA9gxnWXDfqwyT00teO27ndYd6fQIFtMAczAu2iK
Ll64ws8Nr9EwwN/dgRA9bxrTKfLhnIL1xtEm3bpjP4K2z+QmdJNoZ7ax2DiylcgyFI+5L5Xb91/+
3LKfKkukZgbdOyBlp2/vx5FUcVTXkcge8eAsYmtSKnJwb9EStOnt4TB1BShH9jYmlX28EzJEg9Yl
tQw7C6nYPI42RiDu7bzLF6ZmWmbz788tw7VKdZtAanYAB047mpjb6ZtB5vCpRl27xZTFvDDQ0lhF
BlrgA07WCwfBuUHpogCAZPlTAp4dij3i4e6AwjXn4bYpywh25iTjKRHkjJtRwuFZaupNvzh/TcJc
zjzyM/RpZyOGpuO3fc6ITmc4IPfScKdj/gwToSyufYmZA+3FBi6YnyCHhKVWG6JHHDnlt9iBp6aI
vFyY+DPHjSHQYQS+AXKDqtfpooiT1GrQHtY3WLiVD4q0GvSI8k9VDq9KT+Jy4bw5c+eRDjtTAxFY
mCZnRRmcXgLXQJt6E2gCX4ZckCM1xJKWAzlvYb1PvzWfbPC6lGXwjZDgtU5fTbDfYs+B1kD7uL4K
RE7PxK/DdQfnYjNMDqtZV6HzXsL5bBJEmXLfShdO83NLjIgM3CYTDPRidscHnqgqZPTZ8qiFse+h
0amj/ITxTLkqNUyZsAz6/v57nx0SpNKES2FDzeteoRZkfW/2HHKjX39ItQ6JS7cEWeLZ2QZQy+Cv
6s5ZSk/Oni6cLBNQVLMdwKqns52VZlBGmstCigy0SeIox8q9sfDExHrWLoLJ4iezt4aFmufKrUNM
pSZ/PQ+fso01pM5WDU1r2xmyWCuSD/T+pJxb5tz2HHzc/IDQzdOnq+PRxpXHx4tnwA/HduLkIHMX
z1gq/Fsz7J2lnT794HzxAVqTtoPgHwWL2YHGUqjMMdJfvoJ9gXfViG0BpieunWEUa+TPgYWpZITT
1Mc8yqoLN+FAyFsbiYRedCvH9VZEh93F+9NwbvvRYpAafTbg5/OQU6BXkJIUA8cEtDhi1roHOzds
ammkCxN+bhUS3wEyleBiwIOfTrjnVAHeshJ4iOLJa2nGETXeUe5rs082RS3UK88IljA/5wYFyUOv
ZsJmoflzOmgIRDnwzBr3FTPttgM+vxCwop2jQeMr7ewRiNLj708ouDfJUS7Bgs+LUr3WxjhkISSc
ezJed4VJv7sqIHcj0LxwdJ7BnBGx0NYTUNRIU+ZZeWD4noBYZVDXUo2vltcGB6E6V9ib4euYNxxs
iRNsfVLOfSljjC4pHl+n6aDubNHUOC7HqK7S4r3ICWy36ahhyNZSmx4yf+HoPRfoEFCCwHdAi3Cd
z76Dh4NCVNUQCRVsV/TC+5Y2WolMb4kYYhtFl40Y2xXKwxraa1Sg3v8mU3VivvWA5jrYfUx37bwO
nWZm2mBjAJfLHnDgxKkPhxi1vUf7AC9Lygk3ahI+Yqgw/IPd5ZBbsQRprNA0PH1tv6PYBZmRgX1B
UUS1vSvZY6RJ4lD/k6Fsk6vNMKAHyNl5ZmaG57sFK71y03KNDG6CArE+bO0iqbfvT+dL7/HNfDoU
d3kjeyKuzF7LjmE79NQVMxyvPmh5g7hYUI1bR9G++3Za3PQ+2mZFX/ygo6YTwYgB60Sn38fI4iZV
s1UzRd07VRWtdQzV1iHnrhZDnbJI58EHxd0Vzojg360E1QPf7dZYPZkLb3HuaHAA6EHl4VBCxfX0
JYZSiUcvxKWEvnu/81Hh3hopSseFhHOO1lJLWFAu8bFnok4vhTRAqhNIigrhhJg7HdVQhiZKKziu
WdEEVxEnF5ZwYEZ6maHeRkN1Y8TmsUksb59ldXzVZhCy3/98Z458DichuZR5AGnOank+3S43kqyU
XOkw2AC//DG35ZegT4Lr90c6/7bC4SCkETa1+U7flsouVhUuPFPNa8He1jTp8en4GaWdvbOirN4j
r42BbjKQeVuKsu4dR1/YF+cKHaT2FFOoYZocPbPvjNhy26gu3xkyR3QBEMfAESnDBlp03YHVZ699
WQQ7C9HYawTp9VUSCEjPieNeJoFnLIR/5x9nWnPopgMbml+4+P74ShCRM/sZFqJGLWF3aJmy6vRa
YN5o5CvRtuPOIGLbdtRcL2LDKNe5jZfUwN268IXOREFgDFQuZO4Qnmd2KQfa6Cq1ijtZFNrN1ahx
QGEEqtwIpS23YaYtgLPOLT1AKFMrCmoA2smn6wEZbQFFFJVwhc7pytaV6CL0HVJKagALE312KNps
U7dNZ5PP3qzy5JB2OvzdUnU5RITP0StavNgKZWmJTU89Ow5fKIL/Gmqa5Fdlu7SLB/pDbKgwc1DU
1G11q1ddsVnYTNNCfTPMVJF5Ab0gS306jLRdWdkdoRpGm/U3i0LQGsRPtKqABF5UbcQpqWn4dXpG
ureNoV85CqXmoAFtiYOqv7cbbMwWnmkKWt88E+tG0lSnEj7nDvl9WRWIvbC56BYB/AU56BuQuyu9
LHa6lZQ/AncwcWpKEa6HhnPhl5W/D7ta377/JOcWMvV8yBgcM2yv+S6Hsi/LbNpWYY6ZLZZlN2TU
aNekoESwshFL4fx0UL95c9J2QUCvEVnOBswN4Yqih1yUq7dYenQrkfZfPaUTyKSFNn2HBB+NAp2w
beCFxU1X+s4u6Kvo6Jedv7Ctzr48zBwAIy/tiNmJngeZiMesYgGODe5ArjXuq7go0BiR2U74Enmo
92f7zN1JG4jGx0QgmDLp06U4mULHdVGQxJYoQaSTImGVo4ukZNkXqoPhpkY7bmHMcxv6BYCtURFk
Oc02tDK0WY4libFRDc+7TFBlQ05NlGgxFUu39Mu9NP+40Jw4odmtlEJnY0lz9DpFKwEZUgXeqrCO
aAlX+GrFoly1qVdtrIwatRMhZpsNxKtxk2hrIPDKrlRUJH2qzsN4WpOXos7zizQt8AM3IUDatId2
UYHWAU35eNWaenrofDGsMK4y1oMZZ/tC4O6a9gZyxYosPsZQKXd+kOpgVeRSke1MYIx75cS+nrqk
b3Ky0bTTsMFFFMBjEmx0Ss0bHfPIfUGBCbGxmjJz5A8XeAnWC6fZuSVLLA4V1aYJwfl8uoKgLTl2
iT0TwFJZ7Zs8q27xjEAcSg9dshNV/QdbBGMg/KBoEdIMno0Xtcj+6GbB+VDhQ6gHvbXSMw98J3KJ
GKUZ1uH9HXJuZl+PN9uSRq6OwgdODf0IB5G6LY1tqfjXgHHqC4xaow9NieU3jq/lgorKlEnNl+5U
S+MfCQ1pnvH6AjvKRAWAAT4YHw2R2pfhQESLWFr3iXZtdJOwmtZBIb1dFzpLmK5znWII0JTtcVoA
Ez3HJStlqSQRmcMGm1ZnhSdh8MUlDL/MYqe/8FMbpd9Krw9Jb7o7fMX0QwGb4lswADuTaXntNB52
gl0l111Xxh/aIEoXvszZJ5xYtuRKFP2ZptOlF6Kv0pgDktyjCYrQatM/jb4gUZIC05MJAJ9Lu0Pu
FFMaXHb0HWKsOilxrF5XulWuukGGN12RGx9Uz6q2LYH2w/tr51wLxkSKmunjgpmUb06fUKuUQpOM
SnNFQU6uH2NzmyX6n3j5DjscnMYN4A/7M8be+DpP5u2WtOKPuMwtaeGfW0wQPh06/yqH4fwcxGdZ
q3sBM8zUSNvRxMYWWYnMC3t0vUursax905pfRiLIXTDg2/IPjvzXw88Cq8QX5eA5gOj6vjI/uVQp
ILZQxFwRW356f85fwIbzfQM/6OVsUFUAiadzHrSh6gg/A5gVefqm04dk23QqhGtTZBcN7JV7z9ar
az1H/bMowmHvqal/kdvcej1aZ/dkM39iO//gkE5egtUUG6H18om4ELhuqogPtICGb0psAZkPLXed
mAj26R2Ctn4zal/UNEYIPq1igkhJMCGibN/jbLsvdC+9dumO7hBLsHdFmhjXglb0pWj0YtfEerPV
Natbvz8dL+21+XTYVKkh+oP7eAN8ZS7MVGvASnJZNXe+D9kX4h7GoB16r4gCGNdt3shLPRmKm7Ad
Uez18+5qDGprHWCp+TGTYbulvZStjALB6SZvRvTYLP2j1+Tp3rDClG0eDs9jBKRWtHKpsXIuWoAE
ok0xETf5HA5ILarT9MTWNrXLow+JX+7BW0d7Wh7lwtUynRdvporeMRxpYI6QpE9XjjCD1m5aumhD
EmE2BOplpYRNgoVoiBl136SbAb7uL8cfdFy8Z1S74gGuzmsZj7PvxwmhUQGUupwTM5AqSDSzoUsj
ZNzsjFYkx66T3zTgYgsp4rmRgF1M3xRrvTc5vIZ3nKuiJ7zBG7i+ALN+6TqtfhtJYykmODsSfW46
oYDNAG6dTiRklwKeLgdzV8f5hZ6k2RYml7vVZacsrO+zQ2HfQ2eCSi1n2+lQSLqRIfEkm8HMgN9h
cLuTFSEQUrDFQqZwZnnA0aHHChsCapg1u26SQVDldGmDlJVXX9Qe0nUCAeQ1EFW41xEN1UFZbHWd
eT9Bb4kyD5sf2s5sKh0Tm/IU9/QNqmbONsdcDjSW6Fdm7CyVds9VA2nu0MEDs4JSjj07OStERhw0
+YwNZtgpPnmAKgOwI1vVV60bJTDKbQ8ffKcoZfc19PFB9O1Jq8D2I4zwuHOVOKMI7HjAGZEK2XBr
i91YKPY1xtvqfaaHOtBoI3vO9ZrqROyme/pG3j7AsO79Q+9cZAAehtYc7U/TeVOb0XI9+IW0gHWU
HQI4F6tcqbzrMi69y9bNiY6bMF3JKg53RTTgH9ir0bUZJ6iL5VgdqBiTYefXGTdVm1orxbGy4/uP
OK3L2VmDZSaVbNDrGpnndGG/KjVQydImoi2w8gEINRLP5WXoq+7vb/lXo7zZiHYbhJ2asTswPsNL
z4/DtYm+wCHylSVyyZkIg3VDw3lSsmDFzkKduKPaVpPPA3kQ8L9l1O6rosnBAElnG1i6e0c8G947
qZFfgMdNFjbnmX1CNYW+M+CHCWcwW7tqM7CuB0QQ+rIMeN0gvBzN+ofSldX+/S93diTCcjSj6Leh
KXX65bTaAEMyoXj8zMseMkN2+7JBprQwjO5X2PRbMmEf8+f0oS6fn+ubb/lcLWz6pf/PvN6AsRHs
sjr+s/bXX4azD35ALPUtxXD273996zf79+/923GWnv9ECJag4GG6/C0BNnnR2vQGEVKhJknx6G8J
MNP4g7NgqnJolHnmjrNSJbYANEOJnr8tf0cCbO59QM+Gm4GKikObEkkxlsjp6mCdx3gtB+MnIv/P
5qBf4j99F5Yaes5xsgmFcUVpdsfvXOmRK7fImzzjm/hA7/jYGOJGm3wlwwrNf+UmGP17d2x3Xp2v
u7Tbizg4RtlorYu8D3eIgBxwte0xX53cVDNgTc7wMJTRndOlR7ytLmQxfLUzcZXa7uOACSa6xsqA
ESydcgdTVyfLntsI4/IwzHGlr51HI9QeEqVgtyqHFpYhOtX0TerM+omu48emNq57XV4A/XjMpPKI
K/BHN8EqxA4ORRMfGls5lH3yJUEMO82QBe6NzF35uhuskyh7LnWKAnmD4WLd4Rhj0loFaCcLMksU
mluIvW02fM1SxOT9PvqiIGq7KlF3AsETfPe0/oEkqwBYIdq1AGfVtehQe0Z2tDvV53ftj5PSZjXZ
qkd6fa9UGCVo1a5L5LHSem/tO/SdkOrfmaZ7cHJ+qirBjHdm9+BFNHSVUb90Bven3uEIpTErShtD
vHeY2x4zAbwBmmKNtyRK2YJnLhHQpQ+KYHattHvorXe6rMWqwAy9H4ojfxfHC1seBkvysxnunjb2
kaLm/7ZN+QFH22TrBvARQEMW68QunsOYR3cUzKZaP4lX0vQ17CbxBI9RCUBOvziG3vi5M9ztoCof
MQe4ikO0qtOxuFc69YfIsNi0e7NYaQDAV2lV3muN9ag6zQdFPJrd8Fzl9m3gBV+gU2troCvPXgE+
2LF3eMUOKyCjz2OC6hB1yYw0NKjxfwnbtR7nmI9WoXPow+GzExrXQ9h/FY2HbJ38EEuFyouh/Gz8
ah9n44NHkoUzfJVjHwqpTgzOwVRSd5WjE4MaLE7IYXFfaMpBa9XPbVwcIw3FYZkdY7W+c8cGP/b0
XsvsYN1lydEdhwfdib2NoowPQQwI28soVQZ1vI6H0F2NRumAJcV0odXFU2uX8Up33YOKvYHwzWtH
BwjkVingx7B8jjS+cKlfKX501zruFlONtTT8A75sl5TWn1s7OkS2trXD5EYLpk/g2ne92aYrmxaK
BEKr2K1YhfhntLKARqdd+zU+8k3jfjTQZl6zx75ArNjzeKteDD91rdq3unJQ8W1Wcx3tr/CLm6tf
O4ynbdTamy6+ww4abEEXA8FsnMeiM384uYaNhrjI6+Tl0TqADamq/ASweSljeZErTI7ZadcAzr4P
qnikc3I1tIm3GTvzMlajg2Pg4h71DwACDiJMDoPNqlBM/7uv5Peq3n/NOvtniz53VxiXSKxdhcP4
Ncysi0gMX7s0ee5z/aoTqD+/OuTPZDrzjtmvs1EInSuaGwKW/enZCC8kEF7Xj5/SyS/WhbcTatCK
KF1uktz70fVIsEtrN7rptVdXT2HSbrDr2C08xRSIvIq8Xp5iEs5DKE0i+CT106dIcCUsirJUeYok
3xqeq6zySByKVsE2Jb524uwhzJOvieZd5YN7mZXGne4FP+s02b48yW/d7v9R4fP1xf4/Sgf0RTXk
P9/9j1nqfXvt7/ry53/d7fQKjT8QCSB+tFF0gjT99+XOf0LhE7SRTWgH9kqbeJh/CXwqmvhj+tMT
Hgv0IQuMhfWXwauim39oCCMZXPCkbqDknd+532dEEVpE9PoF0QUZJangm+tdRkEo/KAXn3o7c67N
GniXEybKhuaUdy/ivj3gu5A+moFReRi0ONnBTLFpBaOAnAgA5E1Tj5oHCbRc4k0yNa+WNU+GrAL8
VHSeCH/RRp0lFEmfq54XKPUnV/XLjVu3zargjLotrDail2HGC/voNIH5azw+BwqSYO/ghZ5uI781
O2SwvfaThxrBNu5wo0/CaqmBMwMe/BoGSJtNA8ehjDUXBvCpFWpu6refchlF21RxMmNVwp/fu76D
tVUz0vUP7fo6odcE2A2wh0Kf5fb9M+M0t+EhiGkm4UFwTxMoZ96CDqLQhGtJiKYIZThUuq48obkQ
b+zEbj4PpVpvMztpbvUiU+8wm1/Cvr2dBGAmqGfAxgTKC6B5SkleJYtI0Fejlmn9Ma2dbo3hS7Ju
9N6+NdRa+4CiertpIAEiJ1/1H8LefGoigqv3p+DN57Z1ElX6ozBQ6U/OWTtpHSljFXv1sdR1d+0k
erWpS2ktjHKaW00TzSjsXxSIJDtsLqHb92FXaH5fHwvLKC/0IMJGClnofRnSpHv/hWZ+gtNYECkN
AnVeBgLNvNox5m2nZcTex0GrxMbrm3AHG1Z7UCPbuSSe8Onq5L725NTKk9WBmY5TPMgCJQ0+Y/2j
J5RHY2shi51uwH/fTb+eaYKPT/AiC4LULIk2Je3upCm7I9YHXxswmNvSTQ9hL+76WFlB0DJ+q3z2
a0AiVr4rEm7kU7MrWbdHs7XyeDhmfYjvBwqpG0/vYKmj2bp5f8LffNuJwEl6Dj8C+CCVj9NFXBdi
qESc4QbfILSYBKYEOd36297Ex+T9oaae3Mk0MhRCIgD1UDEjGZvOylf7Jc2LMAds1hwbJU12vXSU
S7dB0MkthbjPBkvdarLEzi1LjF93+v9jNZf5nEa2DSo7IO5Zx9OTvRo5rBs/N6OyPyZghw9a3Sgb
q8ri3YTNXhjqzYHPUEChqLUgNIFu6Ww+e89PsQvS+6Nruteyip601iPwlAHKvZXx/f0ZfbMwGYz7
c4Kdc9UyqafvhV0EBJvWbY5Rn6O7TzsuXUehrA75kOTXY6Ak+DgDQv/tUYHEGtz6nN4k7rPvWI5j
NKTSV49jlLjfEQD9YaA5uTcComqlId+Tg2L8fH/Madpma4fKNfNKxwSFrXl/eRLFa1unUI+t57Vr
p3Oj9cgPHH57FB2mGiUMIgqaq7PbM207lENqdzxale9sfVFhf2f07u79UWZ10JflyLxBUiBaQV5q
zjhzyTzbXLTWMcztm6QJV7k3eY7lt3HQXJPVaMaXGvyWE2IQd+xVbxuqw6Gn0WV5hA/98f3HOXMC
TJEC0iTEY3Q8ZpujMPycEnFiHe3SwMg0Wo1ZD1ZhiZhx9q1RB5l4UBCdEQk5Xawoq3ZjO9TW0fdx
171Asc24Cm7sh87cGndMgn5R/MAr1vvTSVeus3D2nHvJ14PPdkqmyRjmXWUdU+fGbK4lGgD+gprW
2yEmVVSuCfQS0UOfM+paI4V3Qqb52ejVGChumeySSLYrXBuXdHrf7gYWKRufuFIDazHXC1Y6RE/9
qHGmll+3jXTZr6wiyxfm7EVY8HTT0VTREMpgZRDBm8bpF9NkWAbo3jlH226zaOXHWf3sdXHqrt1Q
htnGzXSUEq1sLC67OE72eV37P4uUosFklwcfPCtM84vaJE68Qi2ahkQGT+DPRKR5sEprbUSb3kSs
BJZxFNR7X8SS6kERxd3aNurhysyL9rZsLEiqtoU45IC/4KZrcBI+eEHBWqnMGvCh0frOTzsLIKa/
vzPOTDNIN4JMdBfBfs45LEKLEFIxOnmkb5xtc+yk1mVeLUkqvgljgc1wdpMnQBEBBDDbF6mBMIRu
V85xcDk7I1dLMSaoM6lf6k6AsGNhDjVVCXW8hWcfFVsIlckCqGU6sU8/9KTHRvZEbANRbp6ljIot
qz7AMkR0OnYu4PY3uhpFB6XL0m3kR7+dpcCJBhU7YdvpIKMmebqwMnMsEq2so6NaYlAmRxywLJq7
C5/v7cQyCj9vkV9S2ZhjwfVec3usAoAEclPT/DBygbda4R6irhW3qdeWV16KjbRR9ABQPC9fOBDO
jj+lpYAept7d7C3LQZjxKNPoCDI4+JDX7RelSPWrAL3TlZUo+LT3vfRx31WeCl9b4lrOUC7TLcPr
A8ai3M3ob3Ti+rizFcBm4TH2zVWnKnuu1/IKaEOx7Y0hfwwBHayswQ2vG4O4AbnD+FAMmrmwtt5u
IgsY/sQRsieBgTkJVkfAXdDli47028Z9H9TAMppsqf1zdpQJS0GMw3k1b9x1o+cUhWRFZUWdUL/v
+0sAvEu9+rOjcN7S8TVemmqn65ZumkyFHUVHq1a0Vdf5OU4Hslo4d2cd35cvRyyHtB+SuFOEN7uR
G7et3bZVw+OgRHa5gq12owhq/pUHe7IJklsUhjsd/VnT+Zx1hX+DzGjyyUooOKN3HWBZ6vaQLdyf
UvbtT6k2SrHqO4k3lDKmw08tUvS9CVkJIZsaUbA4iAQ+vdSf3VYr8oWM7swu4GUEZli8zZSun86Z
3nuObbhNeEzGIt43wAXWvUuxpQJNvWoG3ZzEf74nqX6Xt0OzcATMipt/TSVsONxYJp3heeqWobId
5OTdxzQuxZa5C5EPyrWLUtXqXZRr4X4wennoikbdFaITH7LWHe57F068F7n+P9gLgtYZAFsQtrAU
T+cCHITmdEkaHpFNlReVGmS7zkdS/v1ra/qV09Oc64TY4GUcSmyz7LF1aFvXiE8cR7uL1m7U+7vA
8ZKLIEnGizET/cJ4ZyaZxjJoRLRhIPpQCZm9ljRKlmtZHZ2u/ZJLMLyZr4tVp1kYAfeG9aTV7VML
ZgJDhS680BpVxQikra6MMlsSyHpTlaEOAyxj6hyidIEq0ezt/SCRcTik9dFDsaigj1VXlyRKyRaG
pL9n1Vefmbh0Z3lm4q1y3zviVr0kjfSmIjk9xQToo4BBrsRWPp2SQuE7R4asp5KBvW7iov5MeOrh
55w1204FqpyknrI3yyTdDSKKv9eIujy6iv6cOngPDfX9ILDueH9hvHBxXq0M7oKpvkIfETkvuDpv
gI+0GNIEs8wnyW1/DVQsfLKqqgaNSdsUNWlpJyhOlZWWIoE5iBvPjosnqxjMeqWFo4XBemzEH0Cs
uV99rVYrMs5Y3FjQ6KtV27WVSTMztvLV6LXaY2L2Q40enp99rK0RwwhCcPVJ9xwAu2PdpY+Fk2nq
SjFEfFt1lXZHuS0Jqd8E5qNe5Ua/MkShKusy84qvKBz5PzJu1EfQIKGxKkZgC6ueNA1/hnwM65Uu
3OK+7ZT0a5qU2nGwnV6skNvyseo2XGxwNCv0v+lqPYZrsDEOVpZWelNmpfejTYyUW0no2XcDes5j
pvnGn7VUDGMVRon+HRJTUK51qze/a+Bo7hDeQvUoT4WnrvJcJZgdWUvXQW34P3JHJgmQfYJzQzSQ
LgvHKR8VpAHxjw5znISFPyr+OkO9FVRi4v5KYf8b2hf/0yAM4LscxEReLfnNt/rb/3pO66AePnxL
nv/P/34kxi+V6+eqfn7dzPj7b/4FVtDlH9ShaDJR8aIBMfWa/vIroy8xScBYxCkTiGGqdP6rnWH/
QbI1aTSjgzuBaabK5L/aGc4fJn8WUCs8VLTQqIv/TjuD3zs5wbkk4TVPHIypis9DzrnsiH/kgkWW
X0EdS4e1pw/ObvBKDA8UpMTDnPZ3kFvVKg/t6P8yd17LkWNJmn6VeQH0QguztbmARihqMjNvYEwy
Ca01nn4/ZI3oKrOe3tm9GWOlFRkMBg4O/Lj/rn73YkPtUet9+ibGu2LY+zRYft2Y4rd1idPPRR2H
Z6uQ469Z2ArVNvQ096S2LmuUH1MqILRP0/sx7+NTpi8wNYq93EdUCuxX2M6g1arQm/eNYTBduTb0
Dx3ylNskTHSaqmrhoYBLX556ZxlTeF1UtX/QlHJ1xDX76Gmwg7dnSoXn2lKad7yL+AumP0ggl9YS
GqdTKLu2Mz3hFSbqxr3HWPD9btl2/TNDt/76vZYhZgKB3StaanriQmqyTMX9YdP4bl3n7KExOuGZ
ILsYQUde8KnmpKhenExyZTNGp6F9O9uvxmg0l/1ARNzhnH6Kk8TNNTPdJVWjJd9oqypcUW8OemiB
ulqhG7r9SORTf5sPgqPmxebn8FQJuyEndl1m8uNe9PolGcbqeazk9numNfF3aZVg5zUnYVthl6Ke
+h4IvF9NdYlPVi4x8FdN1NzGCZ68JElEGtl5iOaWWbbeNuspzxihRRNM3b1JchM7wiDHz+NqMB1h
YZRruDGqlnKCmcB4LHbFI1yMhWJDMai+xpA63S+FzMy3vVemlnKFdXhrK1P7kbeiEQ4tTzpd5+FZ
kmLhbY6LJDT2wYoK2GA9UilKJFpVfMIZlB2ZOoUWxf2DoUDqZ7ZB4UQuXRnuVl3zIfayvoMG1tu6
pLvPhILlzqhhsEXlQcPamdW9KjbpJ0MxGHIrLvJ3WEOKezzL+PsyQYpm69soO7TwD9S+i9s5iSfK
NhkpsKdaeluz3Lzu9dx8W5NRxDtKt5eMgef34kz8vzd5i8p8s1cKo3N7onyW7oIj508BiNcskkBJ
SSU7tWCaAfTVfdTlTFLbBL3wrLWfX9a6vsvydoCTZK492DuU9xQiCBq6KYGzITjdw2HgPNSWnjLX
vBBHR4qr9rtukcAhxrNdtVZK7hnblPzYTWEJln6jJoNWJJ+h4oU37n1xnZSkuCplnz2UdIGetowU
mbSPWaCmTHUfNaWA/GnSzkk21sFQDeaV2lFm6uQ1Y/xKPm9ejPpJj5vW3+RJvE8no78HVglelTHp
r1b7bxbDVp1st7arQj39V2nV600ft/QaU4z1GesZFZTQcjpDnothVmTFtdyKOrE3RX0ttwyStV2A
g3Ipx4QpcWVP+2aa9FPnVmLfhGlC3oqiEKim43lNnWKZVIibhkSxGwIR9mjK8RWXxLhBcQdls6Qs
14yyj5OwSuZppB3yKY7V5kyr2XbUGK0FY4Lk5luyGelTSsn/w1gtw7nXk+K8KXVyaqqifWn6OC9h
FFzG09TvU9RmhnBl3sBw1bJsIvxbSpduHRmzOvTqft/Mcnc/7eV0aY29fuyKmZmzU6GHCXomovVb
8tdWkR1N7CD4jKfppKdJ/IL/KzmJphZu3Vb/bHbVX/y33+obU0UDv071M1HyI1L4d+mGNtZAUKlU
nFUpKV8bNTE1x9J2vbTNqeuCUYrPRHJ1ZyY2HDa1NH+DoNkMjG2cvml5tgQkjOcgZoztW6F2t3ah
gb0XdPmpIuz2TWQWzFkpRNh163aPVq2rzzHcKhX5v+af8T7+UT/9n5jR1GFIP7g9GMepGaR7/zpb
Arw/VbPStueJiqs3s1bRmpler1/rvk8/0mMPjybVytZ/7+6xz9ux4/Wx9+nxFFrirmToZJ7MLtSP
cjlPF3Vl2nSx5uL9ilm6QrOcgy47CdqCRMsGm2F8wlXemEEvwGh5Ure5KO32EJD9EJXhEJrpEJ/s
EKT0ECnpEK7uEDMKCpE44RC+6RDDZEMgUWDTaZDG5QppMh2Uh+C2WSpcNzGGLnpkfHE2GvdUwuSt
m6FePq1ORjHLLQqR0fNuvTJVSYMtyumq7arTleORBk/dunGWIYbluPaBqpHG2CNOdJJn0SQad1Zn
G/W5Ru9Tx+bWenlOxR9Fds73dwF8mmBXWjpWHnPlW8/g+LH90jKYIn8kWFN9VJx8p1CPnrLHun+v
15dOqb21iuTmLl9/WmZrg8cVSsOYhFVv+Fm1PcGmnsC+9GbBHgsj5YpRbe2yvdR55pnC+r7qPlE3
Sg57fzSeyaF6Y3anQQ7B/Bunm+afaeFlsZNrWVRUfgpniXyGj/Ix+cnIo4ygQfFNWUiy+/P+XSjf
YHNTRXjyNbs1YIP2Y+vDlMPtp4HILNndZPnmdt2k0slyKDOmxo5hA1DY41KxPAq/zPRtFBuGzEOh
SeBXY2K2WSebzWCXKFPb1e5E+YWRQLdqXqFF005zR97AyOh+MZyESXk6rS4ydhBuo3RYT6kupVQk
MvMi0lWIdm21kAV3XBYxbM2U6Lwetx4DXtk6U7oIc0Vlp7AJAeBEAg7UC1EReYGCU4ABTb1V/e6P
hTW54rZJdlyv3yxtvkzl7g5gLYj5BbtB0M1MvVqp5Oda5WuZ4Izqdx2WTjuTla99Wb4xQ+6j3EQm
bTSf8m5lrqA8UxziTX390mVtuHbDeYGhgzkAp6WdNNNu42/SFK51cyvVHm2XiXd43wld/dpTp06h
QWvrWj3tib/XZ1X9uU+SRw/iSYDOoNRxd5bVmaSYtOMO9VW89ttF25f6tGRyCr2gvPXeTnE4utwk
c9j1Ic5fxnTlXPFGNR1uohkTex8pQdxuYrMGeZJc8t36WQybt9QURE6bEDLSY3Jyw5C9pDae4HBz
zPhnXp1W431oeCyqs5k/FeMZTme5ammbvzAlZs4/GqWgfL92DGhPt3zx6vwqy/Zej5T3pd5GqfoA
TxNOWUU5YGH0blVB2QatcBuUwtveAsw6WJSm2lnyh5ZhsJaPGxbJ/XdKeOPyh1arb9qo+QLpASG/
DeJ3XLWuMwGz1dmInzSFtj9yTgWzSIYTM9Ps0ZhGLPI8301Jb3dEqVqhIGYc5ck5U76n231vBfJb
KjOcYTaiMul9MYsSEfyxYQsnTgknhQmAePq75a264sjCaI/Snbnm3tTpjtF/GkmkllflZZPumbNi
9+99Vjha/mmqwf6r7bG0nTOujAia6YV0Zfm+lPdr2904geQiw8b6YRVnObuba/q+lqd+qm3gZijn
j1CLXhSxdKd1cXKlIx0kU+Q7O/1yLdLW2zUXIKLKx7GaHNK1vrKEhuHF2xopY2PPNO3usr9Zkt+D
Pvdu8AzlrS1vqlYF4vQ17g2/FJhG8yOh63+nIrVZEnvpF4e8O+sdPHN8IFXskp+9JIJB89lk0+tj
JjeAOqPQy59p8qz191aynXPpW9/TZUhQXqi+2nJn3g24N4/ksvbGeXLJML8qzPbUZi9rV1cq04dp
owIa9pjPRCe7lJ7pHREGKaytm5rZTflcJ3gqbdgnB1yR6IFp38TuyaISesxK/ITGEeZw0XdbgRxr
/S4NlZ1rQrSJZkjdlicl4ZIttrp8qYUE+abfitFYd56cvnf5D0qJxkbz/s41vf/DhP59ixnO4Z/c
vN+mFT+P1iW64qCj/Su7A1XR0HJLTXlemxhBynsIMMkmIEiZ1UmanTX11tq1PNZ3vbrB1dMa4vyj
yyiv1cQVz0Oprow92GBKzQAXTVwamrNIbF58IAHhNyjYDnxQHEjBkMfSFwc9P8MIw7kj7UPFskR4
Zsr6cKwH9ZQu4uIqDJACXdGD2c/MAGqscj4TQ93cIskf0NGvjA5GRg5UnGZI2AiDo3XuINu00+20
iY9tec6GLDKzGBekGm2l+GU0P5vWaxSvmLuXhrkBjVHTtoiROJEqvNRpIXKu4jCGBZWwzhwq1ebP
chqWbUqV7z4GlU7GhtTBvtzEgtzq3j7T8Wkn610iXoVquuqNp1Nar3zL+wdhMSN6Em21TWwqcV3J
vI7VY7JVZ5zbXwQDLeW1lBNqkukh1BgFWeAlWuSg0+epifTuXCzGTe4Tougwtw9UchHw0eGfDmE1
inQrTv25fhl5OsZIo9C4ncz4YR+Hzz3DHAv3m/pepWPUaPFDbbzg8aSOLnkyLKDTrAfVMcJVtNyp
G8+7aTxJlLyXu2LPKcMq8+emK+x5J8TWtGdlfZS6L31/NTbYYS3ZEQ0gPzV5/yRK/5cYLrJIeRNR
DbKd9JUfbCN/xqy7qNGFpXXzOTcWoMMuOlpbXvp++gEW2q8FudBgr9fMW4akxeIbTEltetFPKKz5
I2j/3wphPTcV//21seb/rvz2T+8KfjVHbGj460cdq/kf1qMDDTZdjP9lgOvpV128F9O//NGQM/wv
N3tnsPf4nv3Lw1R/vjd/H/X6j4/796iXSj3u7yEe/9GI8+9RL+Vv8PMyM1SVyZhQ4PYfUS9Z+xtl
TCLJWtodTaobWN2/Bb34FVlNJI0iSKg2JYoQ/vV//6kia/jLz3+vDGl1/ZMyBP1TdmNSbP6XSDmY
RDXoDleueZSdu9NwE+6EULFb9+icuMqn40f1Zt50z2jt2R8c2jdO0hO1KtJd/JDdZj/26uv2toWx
t/pQnN7hP51kp3eHU34p3svoMJaWje1rIzWYzrmXuKuvO5IfO4VLC6enn+YItsRQdZgJe6L4JWBM
62N8kr0uWM+pszld2J0Hj1SVN58VN42EEHvpSmEW9tHmjb4YqKcuKAJoTj3Bb0L91D4lJ8Wlv/s2
BNlqT1dYx6PWb33Nr27JbW5syac0NoSrCeYe/B3bvBRXI+xu8sm4gyLktl1TV49gjjyVtyyaw9av
Qto5fBpmwulknpqH+F64lU/Fybo11yrsTmPYe5kjcZ+pw6ihqxYYThxBtmAYdnVl1oVpx5AZAHte
4ntCNvb6szqNkeoVXs7HKv5g/4q8wY3958y2HCnQ3cyTvfhLd9hXvw3138tQPSnkE9wuoOsjVO0m
GnxPvI8v6ykLmqDwBIcy1HAKajf1F7+Ldk8J+vPkSkEf6t/78+Ay3MrRXeVUXAxv8Y2giKRguWd8
Mn+1PFYPqb8H1sME7U0ET8vD4hpOEVQnAhBFQKeRQx+sC7GXE9v5KT3lJ9NXvqRTcV98yh/WD5AS
6xjc3p6encSBD9A2nNnTTsNl8fW7JmL2iE37fNCGol+5aUhB0EN8t102t3NFn+ESTm13rn6XP4qX
6pPOehnPwKbwDJDaAapuDAn1oBy4WdchKp7al9pjCM6X6I+OFhkunap+dp+e50AO80CLcm/0JK/w
YRa/am4JG2lEZyIuW/Zk3BtRz9UI6AaKU/h7cV+fMldz8yBzxTc1ZFrUeXkTosrdXJnFmt74QcM9
X2KoPlZnJZpCDNcmOeZNfZTukcQg9jK/9DrOichrn9O5fJHuMzwySsrs/MGItgAXWz+pgeBnd8VT
fs0v8qm86NfmbD7mV4MT0F/yKD3VJ/U8/JOyCHg6/8FR/0tcZGkmudEbZjZuzuLNKadwdFs3doZw
sg27ZQ29+/VFq45vcCrLqI12V/VEb3NGV3hWIsrTvOqdEKdTOuB6d/QXD4voFPYrreX+ZC8OcUtm
UNtZKLl9xAnzi1AKjdHOPzLP8JAiJ3U7Bzo83/Bx7nneClIOVyeURwFUE3wxM8Ix3SpYw+ZBO0uh
4OluEtAQHWS/qs4uIR0anOHX/rN6mcPxXATFi0kqKsyC7a4NLaSfGPR8fhQcwxFeIUjjtTGMv6e+
HpVnNSIl6zYv5vfkKkfSLckuJrJ01e8QyCiJ5Of9UXukBdGfT8a1MsIkmk/JpTzvt9gffPVOC5Tm
3uTdUPk6uS1d10BzJMR7Pc6DPzumDVWS/UUw3nn/XtofNVph4SyA/V26xk+jq9ifXzl/v7icSd4b
O6aTO5tduXySN0Taabnk4RzkKFbz1oWjv7oMdIrK1oa/w8PjczK/Vu0ttJBH4Zy8IXFu67zrthhl
DsS79rG4T3T4RQ14KFfhXF92HxjlLU7jTWfrvnQ0fipueNc+7OePqmGXgYU4yIEcMMnWzdzCLb3S
qx365iLhbjsd1y2v28/kTqeap7YTLpl7jZ96HIGoCxtPDYB03uoWdutACHAbncyFjNnr3cVRHelc
eKKj2JnPwD97sXt/CyZMzeAJdmVP9leCRZhdtL69unUEOTy8orYV5byrC8XHLswd49n4nrg94pd9
6/l0zVUiAQskIMY5t2Y6hhs/GtFkE5MPhLDlQ9JT+5K4/2x0Hqjsz+Uo/2kyj9f/Lr64GFlBy4kp
XjtPv+6Yssahzd8e3S6saJHkmfTu7veu6XAHbOXkGJeUJ1Fjq1a2wnIF96nAAE2exrcZu/Ha2TCg
eJX9WTu1M9mNnTpxMLOThovPfdrC6TxxDEd/9o8ji1vlru4PM9CD2cc024Kd+4nHQA1krPfhazvE
5jCS/MJNPFaIcZ35az3Ax4zMU4yi6n3GK6OuSo6w+GM6ldHxgUOoI2OiU91Wv+O7FKXZeQNfk9ev
ZzOYPMU2neMlJOj9kOch1NyGn0Wnj4pHGu6izmtCC5Gg0iXIo8VZudnjw6mfi3KEZXT/uJEcoMDg
KpRB6ppu6e5IJY5ooF5NZ3EMu3uduDsZ8dG5GUTrxqZhxBUf7cWdczb85j1/5vPZV3LoTuzpnhiM
PmkRj3EqXsaX7oAqTnwe241MCfflC62OXseSti8ei0MhkbP9pC4ieYKIOn0Zzh2yQ1jA1dm50hUc
PYIvySGZje5c/ZrHaSGmlp9yZl0VxWcGZIjAKgi6K3qzCyesvTkCT+b43bFnk80BCxKfdtKw9A7D
qCHIi12gOOHTcY2I8nH/EOXGs/g7yW24SM09kNLWLpJdurEbR8ftHFBp9KfzFqIJeHob0sIG8Q7B
PkSvCY/Nq6P9m3ldThvbMbBqk2cPngjioL2k0XDqDkF19UC4O5604W5hjQ4wEODE74PS652nitUT
iUPgaueLoJFtsdwUrVBwZo+9oPeTRdOu+XuTRxZf8E/EDoggmpaoEgLLckL5PAZ6qIcjVjlzGb0S
Cmd00Fm4X8Ih3JDj41oqKO84I4mbe+lvwZQwFQsLzZ02YOyOEDH6iKvJnsHJO0SivqCbwvKQZLSL
iIilKI/Y64ORLQZ3OKQsncHbv+3f0ujwUt00QF2FNKP1mLo8MJBvNRgzu0TyRKxy99OKtKj3Zc6s
HKTBEgqc4kNSs5sZyKfZp6vbD2NnOVvREEI+yXGAVJ+zS0EhGnj2NmBICtRFRTtCmEbjh4oati6H
rqIOiy2VEenjVic7c2t2lL5rLmEgVTJ7SZTP4yx64oP5sjyoN3Qaz7pypWvlHvvdshhicyHw1+XT
7MJdeCIKxgSM5Pesow7KYz+cjPds3H+DRjCDheey3JgjiC6BnZ6/aaOJkxCjixRWNWMoOBfAaDEw
r9qHzvEVH7YAokf07ua270LQoNYa/mbymlckANQP+TaKh9gXz0bkEB5XtmzDl3lSZQR+dYBtIQF4
t/Ut7jPh2lJkevALuoA5p2STR5+NdcWT8lu3ib8lfPUlNNZheY7TujnSoYZEHjUn1VHAny23Tpr5
MmgICc1A7GnnUMDrEv30JH9M2UbgzmH1WMp8ScEWsw0fs108pp/N7djq7qSx0JJtQHvy+9azgORm
kD/HQOz2rgrgmnRTV0E/4YWfd/1a31UP2681PIDCCLLJgCt9iObgqMcBU4cC62ZV9nzGK/FKznFx
TU6k/HOfLIzbnGq/OhUncm5BuV0E/u5uPXfX4Tr8SkHLm28Fug0ZWbASkn4hRRhkIWvxiQY5qi36
CJidukvQOZDRXPGKbCi/QUlN0PpZyEh63gUacXNcisyunB5UdMAuAf+kc9Ljyx9t8VNwEnwGePi9
A7cwIsmlHOo63daL7uS+6Y4erNfBCFBbid7bAx8ve8yy8Kjapd/t1oZKsHsdkL1wxKg9a7f4meDx
yDfik/HS6S+EufULQMxL/YoKnMDEldACorN4AXbGtpiu5enP0Hmr0XiOo+aF/UVQCG/cTXgh9Vm+
XwSbTEv2okYyCE75oX6az+p9FrA9vDd/SliO/j37Zd36s35fBYlXUvrP6DE7IcXvJA8kpD1CPgEm
Eph54FBptzUvCQSv4z4rkGLCyzH+UuVAW+lMbmx/jCHJDVsLeMHunMG+B5u+1wTW7XHzikt2Saip
cmCnChaflAbPfyjf1S6sSTtE1g9NY/iiM3yTn5hRpiEnfNM882Yw3/F4hcPpA4b14EVyLuxhEx1+
mPX7uVl84ODn7+p6Fn4ATxFAYbjE4eAyyvSZyK0cZZSdBKnfOLWbfyfk6n6sPMT4Y3EXf/XeiTCi
FHrbtE1OIms0HMNTbQYZI12D2yK7Iz9t7gFDZ2C3+hs1Jpxxk6QF9AuFjc+Fe0naJJB9SQp4dTuC
6l8DanXsHLJ8S8Zy5A+qG6PeS2+75q9fm997MZc70G2c2SvuV8cVSj5f5tiaXIlV2FaQmKHwIPu6
3/nHMkZwcj7QgVI+lrctCVS/wbgdsA4QhFqLkek2xBG9Gh7SjlpP/NyrXJrjuZboS7yH4H2AzeHB
IbvO++goGFoW7xyHpuXqLbD7AN2Zf4DtQ7j30+68fOXBgWeP7TpckNHGheYiGyaaifdvAjpKt+cT
jLs2HInYvN8KxaZ3iHtiiBcKCXSOI8DsIP4PeSvWp8C6WO5mNyDpA9UJZ/iDwdSSV6Ps3BybWoCk
uA82HTc0IPzOYgnAs5DWiVHyBxy0ANEZ9hB6vOcG5W9FZbAGPcvfPSE43on5ddY7jRtQQ+uEHD13
EfuFUVq84XX3C7AHHJnY3tybAzNs8TYwpMERf6Hx41DD3rHLuAAoZWDBZSaq/wX9oy/4LRfKvQXb
AnCx+QMWDJDy00g8Zbc8OjC2ScbBl208ENVduRmyH177C1cbC3O4iwKo4r8O39O19A/c2OP1v4Pf
5FCzamta6QpIBWlWu1MTWMKue5/gFE8nYIQNqUkAYckNLqxhZGdiQUSO0GkFGlB1LEydZh8wd3eT
sLw/8NYaSYddCFIUHPEpYkkgU3u/i1/ia3yFvPOO7ltvjpZAIsJBgxrWghgToHo5acSMhtfyefOS
cIxi8N7i6GhsEe1PoCasTsO19OdzH9b8012UkJddx7MeHRpx8s2n+XDbWOH8tr6t9r2BEaqC4YVU
291wzZ+GX4cZkJ4P+1YRvCk8LSRhigkYHozzan/MHG54Vn6rKssmt43pR89j7SCoRjtoIcySO7+e
OUaHVquc3E2d8XAqD7tiuv1ZQBuS5TvBbQPwJX7ktiNKO/drNo/AEkG6w6TsOJYLEJXrO0ROnM0n
c46fMRyg1T+MEgVo/uKiJnjPgdHih9U/0I1GoAHUbMuvu3tggyN8J3utz2xPHo3hYEsDIdD9xoX+
ixWmgM9jwoK98UQGzAiE1F4T7adaeRh0jrvdEMqa0egj/QCYTIMIQl4HEwGiwdefuHXUAF1N3vwq
POwcNMWjNv9E6jDSsNpziGEONvQladcgx8/K/BysZAYr+Kf3DxwJWz4I8cDYeAvcA8kCRxvvrPv2
Kr7lD2S9MhGoB2sqx/tQIrItJI5TAcJaB37TDBHs3UMmF75nvKR4puDKf8lBilPU23DzoCPKh1V3
0hN1rnYeHq4tzjVnFq5MXEAUjLfcHRBxAv8cEE/xOtFX4fg5lR7zc50DGK5s3BRhWtElLVrjgHRQ
jR2RHEBdC6clTonBeWRyCloKPXaJP8pbcr+4KzrpCDlAxoSmKsGz//VppVn0H5zWv3T+UTJCeXVq
Gtf4l3SnniySneBk8N6L+Lg/6QzbvFJ15h5A1kQ1HtBS8ut7eFiIMo/ftSh70u6bM1G1h/2jvPD6
V3EzfCXExnvmyQSSpHcx8eMDPcT3yal+Il12lgLltH81xDcTMM/uyUQ5Nz+LdIDheMGBBsbgGkcz
kBgnzu/D7a4Ea+j39Oi87Cfie+4QYTS94tQgItmlugy4mNfvGEewpCveChTe7nk1QRf5Xv4+nqoL
VghAC8MjMdyJIGdHaEIPYcN4MBN3+Zg3u4s6Xz13Z+uujNDvaHHC50TelDv5NpyNCNfbOxz8PLD+
HyqT/3/SOv8TMzbkynSTTMY/ZlY5N5Cm/zkv8+9/9EdeRpb+dhANHlQoEJdQlE8054+8jCz+jZ5D
xhkcQwloLD2oLf+tGhnqNDJFkF4czBPwH+hI9b/lZVTpb3R/HP1JdLofXGzSfycvQ1H0EZX9zwIw
gw5T+tNEetpVjbFaMPT82dzBZ5VXO+OcHVnsesZat/uJLu8k6nq4nuJ9oKuzZLDoBHDaYOKa5aF8
NbT2M2nKH/OmnGTyV7nIvDGNga9eu6HRDXjmmRmhY/J2Q3lY57Wjbsma3VIe3pNsXfzNoIlE2oCC
q0WVQLfcJfm4+zQ1vS4QayS6WMOmVT0IErMDU3MTHMZlOxsE3I6YSHfytN5X4pY5Mx0njFuVrmaf
yU/9cmpM6bTm8E1CF/5CN9ovOW/hYcqWiSqLDcaxeibGMQ206Eka8Yaspw4rjSn8X8JUpxRj1S6r
UXyTDemkwu90TlR4+sdqiiQmanqzVVxiWZsYudE+yqJcBXVeTq4xrWW47OVtHzo5ioWSiqrmQtHv
mX4o9ZplGgUO6lO9x6YtbnrjbPDAwYGZ31GbVHqMLyecAId7JSjCSTWp7Om3MJ8FLVAlhZhJjioq
hsBoDABgN8CrSZXmKuuv4yBSrWE5vTJMdm6g062VvI+iPCUJ1Z0tvfRq8yhamwcrZJh1q9fvfZSt
q1O3SkTHymUWFc+kL31pMe4d+L4aEqeCvBtJeC6LmHd2xos1MFOQSYOvm2FRgSGIcH7p+BIMdJXh
+Na2WAjHXSZRp6ol/ex4REOPG6ewmCX5gJuBMTF70G4jlq5OZdpeWxMwvkd1Gj/R0GHXlbZTy7Ur
TkIjcT0ok62pDFGhmt2ojMrZptItzSISpiSUaxJ2mn7NStOHJiaomcbLrIEic5NiOLddcl5amnmF
nLygwGQiEmTNN0lqyQ/UIz0rc+f0ku7Lg/ErM+OBMoLY2+eCsGinECnOjCDOp49ZlS65VVBhMGxH
KZHhUKAYqJSfI7plIMpU3xl7GubdnDuisr2X4vbDWjD3ZjdQM01IvKxeaY28r/TprpPAVMP8HFf4
QWrpFmvtSfLIMPtx9IZcCrI2x7HOqYdZVPNnR781bdOqr9ey4IhSjaOyZJmdTxSQGWIYS+PjOssR
41suSrNGugBry7xJgl1MIulVVcl95Oc1ro2buJeda076owTpl10szUXIusSr+y4sVgU/QKy9bS8S
J5PpRtAmy61Gzdlz6ihaNXlq64IyAOD7Fr9Rus8sNnn82WXkW/f0Q5WF141i9pOSMFllVj8owX/v
h/EMid6HIQ4ArFV7lnuj/Jh0TG0fR6shXRRtuyhVZhdbF8rJZDjb1rmLlgW5Lt31dRsYxfpgCRoE
DZt1acr1Je3yh6STKedWniD1fmgl4TEDhCdUv8ndVjg0fT3LuUIRX0G9XklttEgrEIy9b0rTuVOq
3KATeqf0KXF2pXtgfJ3bxuOVqu5wzxuiHrnlaIIYSjmFlbWlhXHbfEIjH+Xmp1wm5D6G5oni8xOt
lCKVgSp5gn7CvtcoiWIiNTjqY1guPb22lfphGv0c0dxf+e36qojJOaZTYagqNrhHpuRafuaHwikm
w9uw/Msuf0dEY6cs5FtlqGRku06zJRROJwgnScfeK3J51+UMqdF7zadS9Zk2qRd5qe5mKcG3XIeg
aI4SM3Gs3BjK2GCx8OT3Nn2hit3VM4IzhfWW5cyRk5vrTK2AC1ltWJ2XwrX0V6t+Sc2Xylxxw5XG
b6V0c4VFeZiPpt5kn6/MgbKrVX4temKfVuwO5kbTVk81ZAKz5dapfjbAajGMK7GxUndGqie1NbuJ
+UqJIlPkKE3Tz3SxXaumthuGuzkKR5eyT9C6Kb9oRn1vaBy2ac85JfJRPRiP/4e9M9mu28i27a+8
kX14AIgIFI3XwalZkxJFWh0MSqRQBuoigK9/81jKTEnOa183XuPe4YbdsESfgoGIHXuvNRdRE704
qXH8NfPVA57rTeXqI3KsO7TLT6Pq6aYIkkzipAsj4pdPgZY36SJo6K7Ta1+L5iASLSJR5/eInD/q
OvEOc49Kv+uCx26u7sNmZn4W12rjKf0yp8BcpO7ua0pgvVrcwBVbrr9MT8AJGqgENGbsqs6OgxV+
mlVFb8yICwK+79gKTMR3/eQVzvoOVf2HXlafvMS7Iq308yLdu0SXz2znpy62T+UU0lEfiyh3Rqzy
49ElVm8Tj93Jryue5oyvO1/cfdkgwuXsoFb3KnSOYqo39mIuvDb7ZHkwmlDlcw3y53PmCCzH4HM5
mWo7zSM37058qDztb1OvHHZx3tyaWXIylVzvk/DLjLUR/4Gms9w6Y2SqDBqJ701XdZt8JLP8OchL
kL760NUYWDjc6HmF/ufVTJf12NxmSFaRdVoIH4jhJdDF5fBPqqfKydu9l2R3mVg+EKfxNqHejkIA
6MSFPgwLgTckhR/j0L+f/eJa1sOdLtuXeuVQXR0/Akhxg49rM4hs3A49QyGSm6Kg8I/YP2htkXCx
0yY8Dr63S8eGPnzmNFEu3Fc/d+/4dT6ycXVXRUE7R+DGm+KAXIpmfPDPxLTAsgluzNkyFo/O7Wje
TMJdAHb1Bq7o5RA2NxwdBaLqIWBZ2Lsuzzd66IkecOt9Zi33ZZebaO4Dau26uAO/dKGb4D6rC678
CHWjcIKjusoWLdecfOpNQI8vtG6FLD73bnCRntNIl2rNr6loCjYbIKQI9Z9mqfLNsKJdbOdlV6dd
FhFO9JA1+tkR7cDhXh6xtOQbKyQNdvW6XeAgnD6XXcN45ZblY1n3X6xQHGF2lFFaiS+6NjurCwiA
T9eTbvBHjzMaAmg7W5E458CY0bnO8L7QJB7XdJN57XYpptOguIAM4QHYZrslec5EvrOyPZzhrlzH
F98H7jqcVCKKjVOsHzMv+LQ4etj4yRhEo7Jvyfk4hM36ax3ze/IcZspebaJmhoMtipfeleklKVuX
ac4Z4YbTgyAbIhpyfRBNwB116VnOlbjKei030mro948jjrBaT4eqRZgYavUixFpuh2y+LquVmZin
JrKt+4MOvH4jJxSs7Zo/qkCflrb63E6es+nC7LpNDJ00PQ+bDluAJ6p57wxk6eSqeG9l9hVW0/zA
RjbuyL2jHWqydpfUdbZJcZZtmwR8eSdhngRlz2ar5FWr0aGSQx7J3LlYpi7epHHyNJuWDvPSioNQ
g7ttXdi5erATRnpgxVSCxb+mg1tIyUQiDzY9WvDKd18w7zUgdx26Fstwwz53OYnpip0cXqybXftB
9eKX/LoySzLdC/CuEf+ys4Z8O9pJjNVhsGhP0xgoQJjt2r689XAE7UoVPA7u8uCN2a/zuly75BX2
ff7ij+gnOh8lfa2KCUUs8kQ1gCrBfdSCjWgoBeJy2diVj7Ew8d8aMXo79kVahsVyO3PiyjY/jrK9
bhv02P0031quyLeATu8Hw8bsVPbN3BHjI8VwGZiB7qplvdOzOSxmuNSuuEhIgYriUbw2vnTI+Jzf
rU3w2Esm3VbwZV4lwFmj1KZs9kMd71OvKbar0vUeNjqPluXvsA1LFP+1ANpcGKjGfrnt7fpMUZh/
XYZkM0rgM9ALryAH0q+J2fEHktEzCBmnvIwf5mVCUzPmPVtm/kLS8pXj9GhbnWDeru5842EFOjut
5Eak/brXSXUsbMn53Y73rL40MrH7OrT1YxxXp3wZIUeIXTOJYSOX9T0+VbRM5NBXyCt3xSIue3d5
tnxU4pYgV64zy3s37q5Mjm8g9m6DYn2A8HjJGtb8Wuf3TuAySnDUpz6cEAXnjLgscyGA3C5qvpSp
OCXI/6JpyKm4fLVbIKFsZT3eTSW63U5bb27dXuuKYniFPHfOQb9N1KCjAfXvXNVEia4syIUEFXtE
Tm6Viv5yER+VFd65TXga+uRLLFJsfL7YlZwquYWNPO5rddHq+Qm9e34oE/1xtOgcduEJElBwZQeD
PuihGC+K1LuRYV7u+PYi9iLwCznSdwWnN9yJJn2ucW6eBrsZT3ap0c0FPloCy0aa0YToQexUnVKs
ipuwzsYjmkmqcbbViyXFpzPE5XwhuupiVeYxbuXlIvCqt1n4Mo0Urn05UOCS0O376qIZgfBXcJL3
2WjRKqdoh4hd4qUJWar9EF4YYRf7AGzu1p6X575sEB3Z6i6Fnz0ufb4DQ84ttOifxKCv3Dr7EKDA
zuJA7GK49Dt8pi+i4WmUtY9cZE72pguZioYdZSAo405U3T63vGZr4ZghW6q8A+bQb7I0rnB1tNl9
l+afHCjKl3JUF1qJZDO1bIlGABSok+5g5yOIJo/rKLSXG5HquzRVL4NCM5n5+c0AdjRqu3pvqRZd
G684q/szxrtY0ZBRxUb5wP+E5l4HdtwO6mfY1RkXvwRAYCqQkKmwonpePnqT2GidPfK4fga9d5tm
5/tFh6c3WLrXsMka3LLpO6/6vIjyCXgkPUmh95Lamhss9trFFPNusEq9L4rVASpQV5jzkXyDYVxY
iBahbQU6ZCKUXlDLU8M5/JTOPJu+S/puWJOUPRqe9ArI2ivwRXqLxQUi3LVO7uBQpo3pXS2B9Zyn
9yTjbofSuVSVo/DTVO/XQeOtBhDgdX4kEh9INyakbHoNSEZZcnAolCDiFMvhrpnQG5xb1XEij+lU
PHjiNqxySOP0bzAL4VBZ+lPTLBeybi882+A/C9Q+i3tGuql3GdrWzP++e8anQNfEVWyKo0dT2XIz
TnR5j83VzG18chu5r7jkrlqcvAr/jQzaJzNhCotbhIi+RxWzXMfs3vG83NS96PaxT/NOq00d+oew
0idTz/dVESscqdnNWteI8UlgVuIaa0mUetVjX3fvdaPehUX9wZmdY5+mQ6QcZHir3OG1fU8bQUZN
2N/5DTHyU+hSBbkzaiz3VwKXwLb0Kx1ePT7n+Y3u28dOKxtdS18cXW957VbEsD1XU0kFFs/na3yq
o6IZx8hWKSO51cOQ2ZhN2c0ZF+PqYgoJ2cKIjKaL5zgScXYxuDMOvs/CfZrZEKe1vc+mJT3g/3y+
1F54XTf6epqcC9uQnmFP8W3aTeVJBbh2eZ0OH/lGeelb77dXjR1sMLcdrIbbtK3aK3/UG+mjKvGy
51W/tOOdal5kSOt+KKqtb037oaEmsXM0AH3GQerEJz3c9N3oRyquybUemYqAU9kqk75bhG9d2vOI
OEotxR4LEbW+b98svnxfF8Gj6F0g//yFaOk6lLPruaTclaJ+VStGcr9ab7rMx34zzoexQ5LqOTdN
j/w2no5e17/P0rrbV8uLytWL3/r+qTBf8tKccjoJurJvW7KfbtTqR2NtvTq8oyeJmYQ40eeqXesj
tqbXOuZTBNMy3SwL43FSdKBZpKhqW4xmQ5a7O9Ac9PLDGLFLoYH7p3Tr8iCyADzDfB+tg0OfT5iK
917zoIRV5n7p0jnhK6PQke4QH1xZ59eTCiz0kX5+iXnR2RmHNsDsgvaSsbVu+lG9+62Z+pe8Av89
Wvf/NNzFV9/tH/aWtzW/OnI63r8Ubz1gmx8I3v/6+W/yf0FfGHsHWYBQUIGv/Rt6cf4TAlNcG/39
mV1BA/pbm1n4v4C+82HSKfC/xDlBovrWZj7/kcAaDB3QBn3B//AvtZnPU5jvmswI/5U8Yy8IzHYF
ZMyf7CfQYtfagkN7n+gvuXw0dhd1xflA5qHEFAal5UxM2fgl4yoEdBWW3e+68v/RjfUn7+AnDB/W
/0KEHe+AIhU3jon6CpFRQJl6vZxoyWwDtqDxo/aGDbcVMiFe/3+t5P9lQxTYcN/9qn7PdBmnl3L8
3tjy2w98XdW/AehDXCtn65IL0OkMoP/mavG9X2yPtcnIIrC/8lr+yXJRv1DrgpPxFAsLMNl55vJt
XVuO/QsWqPP8hJMb/pr4K+va/XF4cobRCaI5iMPjzQEFZRjzg1ag92UzqEYNj2MZMyRdRu/SiNi8
U3qUx2zsg1PVG33wkq6+c7HZX9Bqbrg+e+tdL2iijEVBqkaKnzxJ0XZhDbsKw6EF4EEsg1/B8iMP
LDnKrl8vSRvHAdqoPr5q0yOtFhV3fzJG/fHjnNGtcAzxCjF2ArvOZOrHj2PLTnkxlsZ3qhiTbaKr
YJcHwWeCuazTd7/k//A88nv7bkP49kpsLufEaerlnwOnR839+myEfufqUlGUmACU2JQdKtXoyzZM
vetmZFoQhdA1/mQr+A8fkleEhwk0kTTwnyNWsY7WJtA2LuEsnHbV2ieXZSzlVaIo2P74U/7upVhk
8IJsPiOcVfHz95mzbqZw0u17a/aGfbp4L9pLbVri9Lb++JXEjzssXygZBAwDWYYMrsix/sln5de2
B0Flad+TGsntFGMN9WmwDldVa+/gN+xVSHUjTlVSbCb5BHnr3oGNk+ewWV60/wYzGQgFWlPIHIu+
szuUHZM8aQnmtnwH5OfRKL0ROBbKpr/MdXbZTcndQLInPSTnT0hmPzln+TCkCoozUNCHSMFC/HEd
BmbJvdQti/dOMaOx4c4CVLByI70MaKTJttn/8bf3u9UIholT8wz2xczOyvjx9ZqZkV++dJJ4Jds7
rLFZj6FlystZc5lvzBzeF1yqN273pyuEnejH54BXhhBNehVHLM2En544P8+NFyYg0Ubfm3dJU9FV
d2P9J0+b8/uFCJ2TL5UgBelg+Du/je80TU7j1LllGfc9maT1Ea5/cZRkCxwKzejFCcqtq4o+ipNQ
RUnnZbs+ThGiSfpbue6Am46V2FnLwR1bipR/Tcv/O/uA9Fh4rstgmmQmhto/vrHGtDAj8jh5zJiP
bOJyGG99x5IEAk4IFwWDBFrHD5Zv+fd//MI/UVx4YM6gT2KMyQuT1EfipzXmDKtnp57qHge5W7uq
35I9wKSQcUDbL0+dmN7n5YKeJQntMxfvE5277SwQUGuJ+6UZ79IZLB7UiJd6aA7F6L4ljqBhFMpP
tYex6UxDbWCx2tOfLNafEIi8cwiIYB8D13OJX6Hd8ON3ZjUUeYxjlsdWudfctg5Asyhlwps+RCJU
SSZRqIIs+eSMX9fR3+X4P6hyv1s/v6tSDi/ry/8hEDBrvq9Ufvuhr5WKOLtvYfQTggj2GG0GT+DX
QoU/oW4JodEBYfYh9bL5/LP+dn5R4BoDsvsInjiT7/9Vp1C0uy7H4zl4hxuh4oD8yW77R/bbn04H
wAy8vg8T0uMYgpbqce/4/vmv+sHz4yYZN4RB4PEZLb+6mZgNhnXO8Mw3F1YsqnKT0Og7X2eTmf+E
LqU7dvU4QWhIW7pQPbYkojnd4lK1obXsnRmcJEzWtWcAZvLbXiz1nuS9BEOaiS3mq8Wqt8xXLOu2
t/viFJeWKTZLlSlm9j1EoLjxIDMM7pgwN6ogipTL2tdfn5e/F+0/fiML/mu3/d2iva6r4Y1Eue4H
fdJvP/R10aJAgvsZctCicmLA5KJA+lZdB79IDOPgEDnw2HHOHs9/a5MU2GmqNtuW7GZnJd634vo3
bRI5SAyOwWHjRf9LsU/8fVbld7dGHhseCY9gSVbuGVH/0xZN7g9SG1EWm1JMxELT1wJKMU6D7CMq
RkRFZmjMRwlA0t2N0+KSTZhPpccYE+TZsXTc3EOQZJAZ68a1d1USeIw8hn7d5dkyZNsVZM976a4g
QTQ9wtdCBDNNfg3Q/kq5wwyoTdEFat0SSe8guzeAe645SCv095QiClly3LWbMU5LhK/JPN3K6sx7
MkuMUU86+fJYGgV0B5p9HI1tu+LkGWWwr6e1XzdybsSj1shR6DaNBrPWuuZ4fU33cXGQt0iRBCAM
e79/FLKFBSf5BrCdEj1Ce7GpLfySei3peTnMnwjsahqEQUgYcmGJ+5rryhvJzLW1cWRXX8jWypgc
poD0t2uQBb8OZmAKH8KHgQIE5Acx+GxJHc1KNdxC7OIisJmZ3pSg/KCXtXV6FF2JyyJcuXcd5eIm
78Fa4PBgYsB9uix99LGF0DeFx2xyk/J1Q5Aa1FPfCwbDy7jUlz5VPsqRsa6RwYdos3ZNWO+c2W1w
4eeIxzaNrRFIydmd7uyACUFUy3Z6bCHZIfpOlgVvqIoNPaq4z5lZ+gEfopFL8aUYlbw2yhS3ySTF
JwCMYoTFQeJHFJDW6bET6bC7XhLtXLjZ5HL1L0fnGGqn3CLhM/e1JImcC8EZwFU4EGymOUXDllld
f1fVWNjIpXT4PafFVWDJ7Kl1mvCD5w425OnYFhf+OHog9DL2xk1bDsR+ahU++IVVfmCBl+kZDgK5
O7AKRk1WXKF862NFLPLQoai4QRHU3a1Dt14yCQ1QMWf1NG4liy84wXpxSLcpHZa/cjCgzLOH+US1
LbiDmJkS46DkxYbRluPjmJ1H6VnTS8bNmP60GeZ8XzL1rKNikgPeL5WQP9JA/MmjtPG7X20kQgzy
h9FcJ4XFQDap4PNAJi+GhyIZ4us5X4DUJaHMMAwEqcb0W2do4wGeoSX2cy+M0nEl8MEKxuKOTi9S
tMA3EJ5YQ7XcBGsKdGZwO2k2c1JbtHkQiGGSsdhKImLEvJugss4DxlYOtzKfamtH3T1129bY2Vvq
rimqbLuZrkMSpS/OmAsIWRYoQa8mI5BO2tLpi1oSc9zX5DntlXZynA1VIhiq2FOOzn4U10s829uB
1sB9bnPziOY8Rv+3ZJL2uk57+x5Elk3FLyxzpUU+s4grm96823L3AgLqDx1oLX/6lsD19xH1D+r6
P6qrTn338lb+UFOdf+BbTUUf59ySoKWJgvY3qet3NdV54EoDAYai/1sYyz9rKqSzIZhyBh6u6/4g
nXXh+FL8cCPnXZ0jnIK/UlN9zTP//niiqOLKSBo1MVAEB/18PMlU95nPktjUVD85A+lyfe5ihEOB
cdfnuB5jsRfx1L8tvmg+oONbyj1T/9m/99OUc0PUsOx2S6ENoA3tZfuWhwJPWKzVjTMAkbOLUL+f
8szGWNSrtdkxDKk+gEc6+Dz+1XaYhAq2SsbIMZk093hva6ut99oKWpwy/jJiekIdaF8luUBjlbQj
JE9TZJazz4IAWoFDlGKJZgYaK7Sxo9J2bqE/1EyRAeW3qFKtun0j5LdnggTQrrocpERxpHmSIVAN
Q42wwdGyfueK2IV/The3RM8WDtf2CB3yFLMXOEeEjiNMMjEO0I6zkPFKUjkBndbKR8jgJbYVk9vo
AcQTVj0WJ9htAYyGOW8/GW8sMSGaSqWRqkvHbADqwlCdFDlwhTcNeOGWvmhpC9ioD4Imo1kQExGo
d45WoHNFU073bdfG7GoG+GbulfWyXas4HDdMenr4gLnN7mfPlXPdElz7oW8qn7SbJVw+2lXlzxta
deNmylZkQ26g1ZUYzFztQ3sW9XUsxpc89Yf5aMc5sz+jVcdghfk1eJc8C5tNjzg63+Tdec4/+6LM
7gdgcq+h5a8PWpQrXrEmj48J6kbMziILrmqnKfOdrOsYqyA1DoCbJUbD0w0VvjOdUOg0cRayOaKe
QdOMiAH1BjQqFFzFpBHTkVgMzcTv+FyO3XGNzTs+KkxzhkibtcvCt7UOSBSCNuxixcuT+hUptYI+
shTWRwqyNt+Wfr0cfMavOVCMoLjWIUk8G1E51udwSHvseD1E3mMYAoo+9KsKnptJNhczPGXco8uM
RBmeaVXdjUkDoy+3Z1bmmA24qK28akH3O9aXZZH11TgYZ0FZmwJRH0BxTdy4RTh1R+kn5XTkCK+h
2yDOVdfOWnPJ1Qvxc/N5TLBUz4XdjgFCRtHGF21YcBvxVBXah2b1Y+9QwbU1W9pJCK1cZ23GjU5W
c8HE1T5TOU0NJjBcKiQz1pBi9LarMj26bg2Qi1u+rPKjYxVoCbs5SAzPDiXzmZ0ZPmhYnfo4n1Xl
TLtXt6muBCqI/rW3VwzXQ6bQW7sVVOy2xtg2LAEsoqZ1ViLcHIx2LIKbKjPZVUv9ClrNnzu6CE24
X1vwquEU6tvvdtb/0Gr5sQd0vgO6RPHAOKdffZ4G/VRNg4wTjjUJwyC5x62PzDHqQyTxPHzOVwbM
3+fZPwTf6n9944rGMgHqSA/sK7b+9Pp/f/uJb9et4BfPZspGEw7xLYca1/2v1y3X5SLG0D0833TA
8dr/7hHIc/uAuxTlCJlqOEF4A/++bjFMA2YPlP7MuXf+0nULvvpP1y1JYu/5zdFdsl2y+H7qxck5
I70xnmYqtCS/nQT0TGUBqt8EXW1zAQAtvmmK2GdnJvP3rSgD+OXAvgF3ZlCLnzxOHWdH9F1x00mk
EZtFjnm1zVbtYDhC6/7sSCtjcI/VIYucYnJxw/OfkeUb5SK+dFHKnJqSoAcowGFIBZxIiA9Bw4aX
pk5wP1qKub5jXBRBcQc6DXpimSwbESbOa+vwy8m1Mh/ydImvyPnjZafEnOHyDWjFk08AGZ7l+M11
CrrWRQI90C9azFlz9TRpvbd9dUtIxW2qhmeLG5uZA5J50iuEdFGo++1MqG88jRvVWjs3MbsYhXza
mGNcsbdAq+TvgbXJxbQ7X/tObZCsZzGWGO5MaHMjcT90YY1GEU72dR5024o7XQMVH3zksbebl3bw
b2KU2lWQ42IIH21E8EtAADuxc7vV4SdHH9kEgoke0bFjYCEYdLF93S7nf+3axO+orAN7njgx+BGq
/zi1Ng3CaH8Uz4kP5hMFSdfKCpZaS7dyArMUrEeTSSyCqfrotib8tcyyaZ8NuWy5fRoDe4U72Maz
guTJEnPy7LS1yaJUlNbb7C60Q5EByOup01Qv0sCUNLbrdJHgDkGyCMnNBLE0uuHONtnFY9Zx2ckD
q86iLBHyaklL/zBUjX9ZFqj53CIfL+Zi6qBBemn2gKo+fcwIcgFQuXDtiZq+pXXk5VOz75y5SzeI
2hIAUb3IHpIQA1IkeidjpjOPh9jzekjCg763vXHZ24vAN7pYPRkB5t08tciKfDuev9hZeHYQQKgs
nIpAz9KK/Z1yZfVlSWd9yco3xyGxs02hYtzIqkKr5tf9EXUl/PWqTz8vQyWdyFJ1G02u5g6KqJ2r
WfM5keO8y008fqk6jumwlf6+jzW2k9DRS3Dhm/ocKGBqzAAZ8q8qopiYcOnXcf06GG94ZiTTPGGh
oECbuzhZI2cW4b0o8xmvITopi3fudK9dKLoPZg3LJ7sZYDnFk1Lgt1u6JSspxx9r6tWnbtHq04Li
GC7H0i0cVICtr5TI0Ye0xYBgRdutuo3jfMGZ7lThZ6HnhTVGyNrjEuoJ1RUJPGsUl2n/qU/WMdik
SzJnO65Sbr0j7i+ETkYWC/y2BrmlLAYAwMbYaBykP/cbtzHgNGaK1k3Zj3z0CfQy6OjGnVKcHlK/
UX7Mn33R2emNo4lT+1TkhdNs0rmvDi2zyJXfqNWMhzSQZbv3OxDHR79NHLmtlmKQW/6Ju0vTL+KZ
xcNnZHfCStnG6OEWI7n6ZvjdzNafJ11flSR0gsK2K68/1YNfBNcOXqRNpWgL3Zdjh/AnLs5FpcsD
IDmn+9lEy1CARxZWkjhXax5k9ODNANrUibt02aRDaMd4wYba2+rOtuTOJNSG2zjJ4mHr5tQKER18
l46AMznhpipnj68RsZcbVeN5p9FpKLyowjuV3iSIbqEdjqbFW0srhfYOy+5COo396yRrG4Ou62b2
rpEhwGDhBWN3yAo/6A6Se+y8H7krQNNFXuvtMXc5zS6VNHZ2qM1j85Sm/XybOehud+WiF7NlhwW1
GsrOFsdgzcZ668yDaS9NFYSfSThAAt2PDTpSuWBIQSBEc5lOirNijGbUQuuG5dVetWEfDKdmjAdw
FGWVA5Iwof8c1mG4orBbBFblGfPVvm3LyTm5NgruyI3P6mPI0aqJVKAsfSGWVYQXlh1X85VOxqrc
xWpkXM5ofbwzZS9ulnrBNbE03UBbpM0S6IzAwPGdMXGy9l075LRcnLhxdwzgY3y7PLdOlGV26e7W
NJmdLa1HOl5mGLK3tUWSFVlF3yy3vkdq6pU/uVzS1qABUzOxjDfOpH1YSkkTgFScmDPvVWVCCd63
wN8wG1W9oDOZruKWqPbIDcvxQielh37dFrha+MHJ2S9TD61lNQNeYvojaBE5OnXU20NGX6zTrTpZ
oT0CNihW/xy7ZOh7DVYhP3ZVLvFoJBNaANteOuANldFbkU8eCP/GAplhFd7VTKOf0IY45U7AoS5Z
AA5ig+06GWmixO3oGwqC47Atsbf2m5Bzh/9CUlJDy8UfzJ5eKJa3Oe0CQFUrnhOqRdF/XEZ/Ym7Q
xDOq+Sz3h01AbqVPYEXukMqC2BlFoZel4daItD7HBnimxBHa+t0uKdf6FUHh9GkUhrZKS8OMFUsT
7IpLYfPWt7Rr+OkwXDC2E3y8lUm77R333bn/wn0u9aik89R+VygxLiSWlvo4lkx1t50AdLMm8/wk
pU6CyB3MdnV6Ukz7fHY/qaa2dZTEQKC3zexkF1OR9Jfl1PflzqviqjzoWmfZgdmbdY8fZs32U1In
vyr/Q6Kg+6Zajq8ayHp5E0zSPHI8CbF1k5IiOvCS8LOM/QzsyDostwsME8gC4+x+yNmXURvlvqIz
Vo6o8/mCvXc+9rzPoh6wFLizOsPF7bn5HFQBl6oY5a446FiVYLvsWFgYLwIbv6ShY6yNHp4X28LJ
mC0zTbdwcDwwuIH4ouJZvHJf8mEptkZ85AqoAFOS6jZuCd+eJObKdGbrw5OstyXE1y/J3MyI5pvJ
BQiksNFjl6g9PBrhgCUgACxN0ExR+w91Lw2SqLXoPxtU6R5T0pFf39By/Y7y2uaXRNwRp5EdUqgQ
VpKhZcFcMvhl+SC6toUQVJZoumoyweAD+WvMavLPcSvtkhfjxtUzJuO+Mm0fdasjL6ZGLKTNVFi1
yPspMAw3fpBtOKAt/JEY+u7TmBSNKBnz9CPPbPhKQx0pKikccRypJeigECQpM2ThzRNsUzc1DyVp
S/dDJpwXLnE1D+RacW6ta4fk1cDDX3Y0p9uLuuyoPQwJH9am1o0xUVznHWtYT0sX0QpBRbvaZN9G
Yb+6n2ilF58G/j1skpg5NT35LoMrGKpMfhV5/H2t+ofjctn4r+9Vp+6l/f5O9dtf/3qpklyquAU5
5ykqQbDhWcP4bfAaoPQCenyO7TqLC7g4/bNHSEAYcy30P9/+kHHotzsVPUKbk4WGo0Imi/7wL81d
PWSSP46wVIAIjTkWqhzs4MyB+fPvhBf+MKoynuyKVo2Vgd05Z6UkFatvQxrCiUVcHin0ekCOfiup
bU03p0e1Ui48+sQtmsg2JCbd+06ri/doNYOBSX/VNQfujJy+SV83gFgYajU3eIvCfO9XRN0e7Lk3
yT5ss9S7SCul/Qtv7QWajqLvRPtxbLVcHsgeoh2iLGxlF3lVWPKDXEp2xKgKkgGyiaed4JCWqfOr
bTSJ7DXWYnienWVDkvHmMr4eEzDDuw4BebtNutJgPB5L2+Zu1ed3QUc4Z9RlLabjcCgxWyRNNy6P
qeYvkVixgksnj4prANsqh3co5vhL7nkC0ZvwxvpAYTigT56mommv1ejL4r5l4Ccf3ZjQmt3StgPm
UK/OasveMv2eweQkccrYpaF5zI2zUtjdRlzJ23lkZzyEqDXeZ1xbwAOnfpVtUS6PN4SmkgQQjwXJ
N8IsacB7TpfbvmR6V6gaHUxR5S9BY6ZbJ8+nZVuRcIW7augEQdY+iR8ynq3LspeYuPK1YXrlCGrv
baxsN9u2VT3B9fX8CYuuypx037eegg7WYPbGcbDWEmhjKldrN/NBHyX3WOqGqQ6vp1K7AIjzohh2
TYDz/Uup/dF9PyB57/diCJrg7ItnpkQiFwYPes0ZjcrWJwTKjzEK0YOTxV4xulwikxQspyQZgdzS
V+alJdMRcFF9Z4PUSXoqHIQjyWOXGLTcTegIQjWFu640G6cAxprVxw90OkmYaIGJT7sgLINXzn4b
ZlveVPB5ajGkV+3iVg8pOIdy47cifjPBggl0iQnvakdrgKjG+Y4DXxtHb1Eh1ZC3lXZT/hRqrm1T
V5cdev64Crzugjap8Q9YaFli7ki9FS2TKSAGFQEvoEU37zPPpOu28nFxngJjtQCeiWQz29FZGQbb
7UQUzlyVwQNHpn8tTNNgaaxdrNiCDh9F+JLXdBKordPI1Wl5W6boz/CI/T/2zmQ5cmPN0q/SVnvI
AAfgcCy6zTpmzjOTyQ0slYMDcMwz8PT9gZKqkry3Uq19aXFNV1IyghEA/B/O+U5df+4bRsk7p5ix
kpGF1KyxEjTOR0okBe7H03a/acdIBPhubWfe0Ys0+VmVD9UX0rGxc7qO7n4AWEj1jiN2qrb50kaf
aEuwoync908kovXtlj0gx002dON1mjYh4EEnM/Gmpbu+ImZK+XdJE1GIWHHngyVS6RzhHdIKwKKY
KSsNCWdfQkf3MXqOaQww/pTJervL9sG28Kvux4iR/S7ruMgOA1MXZsIuT4+rsR9bbJN4CMwur/AM
UcaX3lOYBqLduypCmt02YQ1su6U8PDStpcyuH+fpayTsWO/ixh8JdJpw0bDF7n43Th5+q7yayBHb
HsYrZtQwF8jdwfRbWavn1B8Wkq9SGUFrM2KOt21QzZ9lUtOZaYbZXNSxlLeZHQ/kwcso0BuSaSKe
hX7VthtD4wuxERuic0bsb1ptZZM6mBbzmOihzBpt75CmvINN6FU5FNW4W66TfmQIn/QFhThLFnsV
amlM0r6I2UDMnmzyE8bwCdw5G6SvNJbUcLXTVyv2YsCDErLfRzBetTkfvA6LnjbfGMJ7yoDvzRVN
hDOYfCQdS/F7jTcRRcDouS9BSXO+UUsvLuZxtWgtRd3eUy5a1oYKl6AmP52JtneJrilZfrPU2heR
cu4zkcBnz1R3j3ZmmLbaTZgQp5MBO4GaPyIQxHOWU8/qHtiYnQEuR5uknK2/9Fm8o5GOXnyhy2hT
8KmBKzauE289twSAkHUe15w7GutMKNxIdbLg/Ezjm4KTKhFU7U5EZesm8VNFKOBZwDghXkR67SYB
2TVBpfdzZ98ZTKw3LHbBblTEd2Xa3E/Su8ggFxCAU9xnXpvczJjPC2VdlE38gJl/PRFAtc7VbTTi
9UpaxH5SDbfu7O/RO59L4zckz2hkAJjcu/KEJa0CkSed3VjV9V3kI2VoKIg1U3awJDhf3PaZMw4o
NDZOUgrTJ+ZEzxXLnr3Nm0DltzVN33/T9nR0cvFMFsJZlMQBMw1KbI3b0omiown938dlfAw6S26b
YeYbAUBwGuTCLeuYq6VOo4NprWOypAj8zFMb4Jq3+u68Fq33vXImalQvvuoCHDIT+zJIw3aevnjw
blaDPpDzAaqOHGOoDfj7MHCBZphVrLdRajP3mguud0ywfX2KG/farHlVjQva1Ibn1MHdlOzaINKI
GzEPAPGTXDJ4m43ee4Ovd5GY1F1YSHEiXUdyrjAWYgj5hWBPJFdByfKJEeGBoN2LaCzPO+adWxcK
n9cCpkryu6wzpGXNnbUZG9986xv/ylh5erHofLoLCk4UWU9mxw+Clzldp33SP+YDAw6GWCQ4zOnT
2CTFFV87BvuglJeRacU25ll0hJCxMn5UcYNj9i5m6nkc0Fr7x5BNpmDtf7I881TnGfzhgJOXLOB1
jNpfCC96bEQenmrPXEVh5D20A1bITZw7d04vwPT60IWaGuyDGotXX1C3q7xWtwQt07NLe94WHUc1
28rrTtGVb02YuCg9i6J7GMaq+OEHc3npqdI5miGegbbY8qqzpvLGbtpvIiUfqrYK+qeC5w5p7XnG
rYd3K57q7wRg3bTMcgCa0XKe7FmXD7KiiTYT69i8LQhZDvvkNtXToLmpsuG6rONgV8W54XTtGD6r
ZLw1VYjzKo4fG5xdDO6QZVOqMtEThD0k1aeoB0eSwdDJsu7VdmtKGil978HSdvkoLd89RLVxvwVO
9JTa+fKU5eRaodyiflkEejpGwaOXDDTP45FxBY7GODMnXbmvGaUEKVneNyy7W4TY0A1suSdK3HoI
0oxTDynVjlaqJxw6ukRAxV62A9AbB9SsSXlp6tG/zpYi3wp3umod5BxJ7Ifgjo3rnnUeHmAjmXJy
dpVFsZzNVgWoEu8YjrHsQF5NdttLLb6RJ3sfjcvLLOIfeHKHO8sacUP7Jn3VXe1EPcbfNVg18esF
L6csKnGsS6/FZl3aJEDveaCuUeBtXES/R/Zc2bfCEYO5Ek4/KHigHeuFH7UuEfbwFEw8dzdGdcd3
1Htte990QtrnIm9G3K5eTMbsj6i2RBawKSD8aA/wSCzVbiqJ7iyu60bFYQ4APRgCjlfEMuXXQTVd
lezLbnaYxFATuIXBsWf1brQxNT7C8xKCB0PwTOQOM0hgFrm5S2O3qx/cZLKmz6jMdDDuRzQnlXsu
52VI0mOcxyWqE7zbjqhulcztycCETdhJ36Jmz1R7OxAZZNIvzAx0ne/aaIh+2GEcJPmmDEreUlvJ
8dXTrC9qFrbLVkzSAQU0eHI69m4l79NwpFy2G5MdZKVGDnKJxc++bqzUcp/SQlUvrisqtHMiduxP
BCoivt+/tXL/09XS1dIO/vdd7XnZfPtSvO9r+QN/il9CdCzcG6teF5TWutz7q6/1fkO3LplTK/fN
+IRy+a/G1v3NXX18ITnwau063zW2/IN3ss1/IChGaP6hsaWql2+vTxPDXnmVjv7c2A5TEiI4AXsU
xoNz8kHIEB9Y8jT06iYMTnSJGVgWAvTOvNbg97cCpk6+BS2IYFfwUOBqzlrHfR5zUZ+NiZruRN19
7stk51bWeF0Myfxk5YH7KKyGJEFUxOOxclOo/MgwLqc3y3pbdbeuHQC29nPZnrsj8e2s3ngq74Ul
8+YQVpSs5+QpdOKgUCZWyDwkYXX4hZv2iod93/VbJYsk2jAQi8z3zM/88kukWq9VOyACJAeGOlaI
AG22HPsZyENbrZQS2agdya8Mh+bAa+Hn2kA73NELLkY4I/VFFZBmvVRzCmCbdT+eZx9dtd3kOekg
WvPgbMbxDO2iAFMdso7Ej1BccaY3jA4nN0GHaBKnQ+3SjYu8Zv8QE4XCWQcyvqfIuo+spoIEjcUI
U2U0J2dQl0g5GZfEsevNElPoE38SJPqscavwET5cZI9bw+fkwflM4/rCN8i3LcfKP9f5NAWXWV3x
fKsnELa6XYabqR3NNp278UnZqOmuwDdMqEFDwG01GwEs9cgsYLAQqMjvkODkeLQl60VGDW+PvsVJ
dQ7thKjldJUHFjlEk2mIhnifG5WGu0ZM0ZPTaNAOJJ0j50SxIqV1HhoGaxWTjzAj8AQd11ctjS2w
Jqd+cGEPitIF/VEHEKeR2bQnBLYgFQUWDgkvvCidLTSK8uC3aX+oiq5h05RJnOBLP8ChaXBeDxu/
zmb3O2KPheoMtN92GWcHHmri58AGzRqdWSUMYbc0w187kZKPN03sYAm+9ezPE6wyvc8Dk9gPosmA
STNxiJ47NegvmbegqpgHIoEhSxhWA2Uam4deM+plqzGjyckm/Fpb2wn6EqhMqvjdqrK/UBLJ48bq
++DG96psnRq47k2r8ZBvPMvHie0MxJbviL9OznDeez8Cz83hY63qoIgiD6HQm2jIKytDXWJ5waVl
VciK6K3CU/YmNorNuNznS2CRccJZBeB+8sIrYyvwc9mSFWemcZP6IEBwNZusXObHxm/g1CSj6Rl2
rmQLvvDgG4uwPkQZNNkvrHnnJ7cqBcRRPACEFPSp8XZoYtnAe3VJeKUoBru86ufYDY9+WSIh6+Bd
FBcaG3C3qVeVWf8mOBvexGddbScWPZHuEKV5vnPlDVjaEIVlF46Fv/PA/g8pWym8AfyvmQckbspG
sR01BdI3MZO1TtZ404i99yaPa9+kcoUMLc5JYkYdI2DzNauobgkGrrZl1drZq+pO9sq7BkDJMpvq
PzkkRTG6uzShkQD+vAr3MOj0wd1SBVN2mFZtX9Do9nsfFqF74NyfXpImN/eqpFzxm8lFY4wLO9/E
5TDpHctCOzhg9Aeo3RAoOvh2TILh7DDGIZQ9SpujH3nKO2BDa83BFZec2rR8ROs2eSfVAUZLvrGH
gDXQ/xzE3bxqcJgA/+ogvujHL0n37iBe/8B/DpgxhyGkfJPYvI2R/5gvexLLzyolRYZKeDYX83+d
w/ZvDn9EstKzgz8P778GzOo3dAP8OGRYLq4LDtZ/cA477moQ/EmE6kocGPiQcXwGYcAP/ODsm03Q
e3kjKra07YRzh7khI0CbFoEUI7qdEqd9aVVAqllTgsjuJetrq7JrkKxRY5MsNekk32ILLQFQQ1di
iwWK5lygrklIfo1Y3shwYo2VJ2hdtjhB0WAycNGMf400TOXQPxQnXmn62ugUMAepvBbBoaZ3SLTo
hum8tOOFzmxQzh1KJ33PsqSCqgQNFtGFV7EmVX0P4SYDGoiFoXIgXNulMdABWQRtnKAuzpgcTEh/
qoY00IjAwlPRZvFlk+QeqBRPMIjyJi+5zQU58WejWAICjtKWZTVwIwVntoi6vcnm5MZeuuulM+qa
ip4M8lBLsH9h46V3KcfoZ4afPi11Q+N0sjClT4z9CHubwugZEYVNXBWjqOeiizyfSes6Ruc+lbez
qS33IZKR7r+FfWr5+0wXZInFeCr8c5ZhcIAy2aBGobgnW28uIWcYrBx0gfHcVNfamkug6gM+To6E
UjjX/RAvkE00YyHIZeGpWMh+RSIYu/FdEYc98zDtdqfKQ1J52zW1CxPezTtInCDCEAkQLzrVdeHB
H5wTcrKdTvzAAuPzzA7TW0ZWkskGnzIMrEQ+RI6TXZIKi7a9mZaZfzo0I6Nf5RaHeJmqr7FZ8SoF
UOIXX4vxxD7v7UlbXfuwTz1J3uuS8zFu3M4vt753HmVN9ikwrD+2FFUL+zimHMxLV7tECv4lSjxK
RDY0yd6Zp5suC+kWe6qdgZOjLvQ2DEZi+SbTJuExLafmb4LqVmH5h1uHOTs7Ge4hvEz0hO9LWK+E
w4d+lqg+nSSHdfJ4FAgNmBuCkwH2zowbojpVHshFb2BH2NrEJRWFPPmjW10UaRncVQHcMdQB8VVU
OMXTvH5yjDSn3U/Po3+j3fRYVv3rewUJHbBOWm3zH8SbXgeH0GSGWAobH88mTd3I3EZJqxTfdGqI
TkcQS9IPs4fmVIn2lfWKPV24lTDwtUAG70yTkekWtt7SIGyLxx+yk/pHOPnutkJxcYIp6D2I2HC4
4PmlFMKbXF7EopC7Ii5+yFRduWNQXpfciIeCJQ5Kg7Y3O42x+ns4++ldVS3da86IvmZ9UaDpKSPH
DbZt7ETPuW9Z32cdwd/wVHYN4qcMiIp3K6BBLT8CWFCseWNRpI99blAAxzQQ+R8L1HexpD/HkDof
uha+aelzvAaso/Edo4V5/5WnzhRg6hHQ2Uzi35d5M7z0tXwycSJOs84AGtr44wtEPHu2yunBMl0A
17cHlWSNzpkEhfoUMVrbmWyYyba34kNQd+YwW2L4m6/837xV3A8YSXmyuygz1yvip81hOBRxJa2C
sI5G9J+YsjLCB859KHtbwIGSpOJwNvHFi7H8u4/p39wZLEdhf7I4lWS5fviYwrCJFcArrrbJl2eF
aRRYXKQmbA2qR2UNzrWbC3ykSZsfcGySZFKWw3YJEXiXy7LHt/AdnJh1iUcsZwirxPlkGOH9+p5Y
V8Qf7gnFCcuHo7DlI1v9cE+oFOFLKeMeLnTKcdJk7a7XbfQAiYqzY4HVtm1BCUC8m3uB5CFagY7u
wvbKvIS6HU9DIr0X4fHYMbWwrpvIaveOGvKTTNR8moKsP+pCMGuMo1hv/nmx9Utm0c8Bxv/nv2Ug
rVOWr4yPmkTHHZbgP6cuqxf03f8h8SXp5rv+ezPff2/7rPur6Fj/y//ff/mnqvlxrr7/7//4Wva0
Tvw0TU75u9qJqOBfTD1u8g8zj/U//6PU8sPfeBgLjhAHjQ9PZq67P2ot/79mHEKyvJfMRqiF/ph/
/Ofy3pG/SR9gBM/ydUCyWlP/+jX/fMb+yjT99jD4ubQKKOAUBnu29gGqmI93YNIFSZqnyt85llq9
0lidic/Tie3uwml2bnGEWN3ZMKihvrLQgLET7ifGpXPJin5nVTTeG4sV34/KikaGslYVXaeiHMht
yHvWf+tMDlNc74Tsx6rI/6rajnGcq4fK3kWhMgRemdwwPMCH9AC5fni255pAwKQq03kTNKLwdh60
WxD2dm3fdZ0VvxTL4vfUFGod+HPfTGSN62re0BIKwlKdxs8uGNTEjH7bZvqM19VpdmJqXHaIYYCQ
OKnrxjn4PobLfdc5ZX8Q9N3nfozO64gwzSNXpa+W5bxxG6ay3tw6Zg/oFa45DqjEHFqTJO5jWJrh
AuAaexYGoil/P6UskRONrQZ6dg0hT7X9clpyhpwbj97POg/KSJidGWP3YXD4JbdoYpFhO0Fz/tMV
92+O0w9x6MHbMYr5UeJ9hn3FuOz9wzWL4D72qUQYEIUVPRjCctbnY56PJxll8i7NSvJNECDuOhFD
UEeYJ7cyS6REfBuoEz+4uP31e6LBePc0w+iomPd5jProaAP7w/PeySqdx2OIuB55wbVjyWlX1iPH
ezx156KO1OEfvx6mOkK5wxV9Auzr/UcwRvaQiaXm9VCWHXDdJJ8jVXaw38v2K9bp5vjr1/tYwTDQ
X/UpNEsr8Yep8fvX66vWKBF6hHBqfjVj6RGW4ojyMYmyv/nVeIB8+Ch5KR4jgqML8Ji/Hhw/HZ0t
BhdJf6Z2FpA7xiBT+TUZq8X74xH+31YT//IyPH6QCfG/AojLikh79zLJ2JXpopNgpy1BpGW81Ae2
ksHfvAqclve/DkgfCFhrhgheSH4b78OvY8YJawY56tsuitoh3IPCRQXn6NGdz7H9JfVTLzLb/5x5
TPMIQxDJD10gMgb3XZcq2has6BF9Zp4P5dKOzTQBAUfWk2w6ZNif0ZMmGAxFiQF5k8pKsOBGkAev
drRXyq1fWt/DVNb5VahdiwjvaZGfvNEipQ7HMBeQ4SHJzrYgYKTdFE2bO9ul83tQvGpc8s+xg/V8
BBe9zDlT2EnzuEOaQ3WFTT17GAF0B5tuQGWzSzNRhYRXt5F3V1g1drN8DKTNWpQtMLZ1f9BE8KFk
HiN0S/BbBbhhHsA+jj/8NWDR89ifzw0qQX+rjWRTZRX+rA+Fk5fIcgo55NfOkhfOrpN4Uwh7aGnC
LvpyyrkS89zYe207HdkJQVKh0KUDwEqS008ne78eSPjAQVzJJ5kzQ9yqokv935lgIUtmC1zVRwDZ
bXFhl0X0wtLRandw75L+ZQqBsi/YDO98Y5JpgaTuJN3tgugqfc7DOG3u3Lnuh0c7DKr0pBJTJleL
KaoBW32RZz08nBGBBIhq4ToHggzmnryNaqgvFzOl5lljwEjva9HVFRFUTQwYtC8scbEwsp1/R4IG
3ybsVB3eDIyYyEHPVRMfeEWFJ3yqErVbEg9jgMmyq9HS87iJ8fEMEGLTtvoW6czg6Us7rfoTM/wQ
FYN0WumzbW0s68lCgxs8Ge446ExJr7JDmSwhUasN/ehTG/el9zAsTjw9Z2mii32r1TQdxzwblq2j
rHm4yeqlICyAaUMWvXgD9fs5kvSGAEEUI8Ur30WssxMw8sDRTLX9QXxZYyOs7sjiPa+/apUFI0xk
qjrKdxUmq4kJc8smchNH7AKGsQ+YJ9FcQOc3escWcCguMjdSdHtN384nLAXI4BC6BMcWso88Vl6J
yKOaVjFFx5erju3QK5IfLAvKb8f7ZpQM+Lk41A3qjhN73PLzLLgmd0tvYI/3XYjJANcjq8as1REh
2iAKuMXGGcxBgJWjO1cdg819VjFU2HtMTUb00mp+UnOkL+3Cy9R+cv2EwSy/KjHjqnVIjBw9khkJ
e/HQ3kxIB0EJMOzpWRPGO2jakzlOxUyTiPkUQ2UB8XXeyIoMikswEsgCbSbl8ykWlX+RdmR+4JGs
w9ekRJp+YGQa6J0liM1BmZ8E8kzmdQydZenXLemK6UDWa1nrkl8VV8IMob4ZcPf6jyA5hHUq3d4e
QMLbxXU7+EHF86gqyYnMI/0IX6Hztrq2OFwU5wyLcKdP3XwhNqapMmvXLqELYKJYJF8u7zwLeJ1V
sAYdcymuJ4jJ4IEnFCQhlqUo4wnkLUyj8QMMUuj6HOtkzSpqh1EgY+Cikrrd4bOtcu+YjEXk6L/r
lD6cAZ7rwEZxfYgoHDVQBT8UEjxCumIw0biLp5QBMGJwE3nXDSJLs++rIKyep9walzPB2jo52pYW
rx23SXhZlPXQXdbGt51jXSA/3jqdnMPrOK3D4ekfHb2eWHWuylUO9kLPdoMPjVJRRDpOmjTexWPh
3YSTTaZlT5yEu+CQ+PVLOR+asrfXcmEgvB30FOEfDiuqyYoHA+ZnuxmKAxuHfJOwWIZjUfrPsx8m
95ULgTNRQl9HJDHssYVEDAvj6uzX72Q9fX+q3tc3Ap9pbSJgGQooSu9P57C2W7d7E3l6M/46jhr9
u8fzEDN5ZAfhpWoiOLm/fs1/vRooAxzfXvXDcuVAvX/NlBmQZ3keCaAEOOy6gqdrNpVm/09fhSLR
lejQSPOiR/lQSQ2sB2NMJIgNx8FDRwp5fQjxpv/jV4HpzSdHzUFNug7Efy6i6pK6J8sT5K4g1u+a
1hNno9UGX3/9Kh8mDVAL+eG0ao7yuTh5vfev4raCmIQMq0pfZzjucMeBjs6cAz4hTojVch2DWvnj
a/ofxcF/gL346fP/FyLUw5f+W/K//m/z5ff3HuW3P/ZnDw50g79QzisE5CBXf9YdeKFPFc/g7C9F
wl+6A/HbiigLGMRQdoML5q7/c99BT+5ip6Bf99dC+Z/xVrlxuR5+uqs5YBTXCZ22ch0IeB8fL3qG
CNByk22y2imtY6R1/j3xQnbdRQPdf/IdVN0Ns8+tsAQuMMft5ueFytM5G1KrBtwv8+xHkzszCWkh
elbhdYRXKJEeIe63mM9sIA5JMJLQghSqZryuGSORplBu6In0N7/Q9RmhG0/FQtnZKLu4QAHX2VvX
jRqylepgJ4rE+hYpz74PqsI5jP5EDpVwPlO1poDfO+Twqh8pZ+rCBSpPHNSXSWTy86wN7t0kyO6V
MyOaB1lszoz2ENL64SXvO1w9o4qzvmGn+4PdKBvhrBnGXd0X3q1PJABohdbDU+yOd0wUoXjAcQ2S
rRuVw7H1ht6F9h57x7ntQATSWBoeVd2SE7Jb54t3EbWsM89h0kLbUnGTPjB1EsPRHae52gUEX3VX
tA/JseS+vUot+G6bpAj8F5tRyfQk/L4pzpYoJf6OGv47DMns6MUZmtJYxURAZaLOniYIVO1udkK6
fMATyGpP6O8j89XUpeG8zwliIzetaOuZxMBojHJZH5Va0AIOi5q1v/MRcOPJ84ahr4cfY7y6jdON
gBbVIlYGvQtY4rsTllZ/K2ofaUjIF6YFkddJ1EPQwpOJqc2+AtWhDBEBC0XpdUIRW5JEIxD0s+7V
QjJE9LYCC6yDWVuxFliGvgHK0nsRkc+F3X8bR2rXTc4VdJWlftucjTWcqe3gp6W6VEtLWhJZSkO0
t5xJfop8RYnb4pIfdvWC4H4zjir80vc+ljmyV8ILIsP87pIQJ28hJroByXKI4i4ndHHqdcIlj2G+
70kBu+q8zBvupZcTPeflmGA++z4za3+JcuKg+2YIP4WhUY+qNuW1rNK4P9hxZ+4COanh3knpis7G
qGra59FS8jlawvRbbBeud1OXQ/U6zaZIjmgEqMWmJNNbXOHhuIbv+LeqkkQn9ZWVsyrHlRI/tWQ4
zUeKY+b1Y1CMXyUKUr011LOcUbBDvrY19u1NUIkuvkCoCiKfRZ6/bDvfasPzbDTLS0eRhVbcgca7
iBE5MfuIEtPVlIhk3xQWaxqrQG6sYgcv9lAx0lpw64UHN5ibO8IKxJPvU37vgK3Nn4se/dBuAFVV
gi3szWEYcxIqjeqccya8MyUmkzp2ooP7SJQdrAKWk+FTuoqc93U5x2fQBWBFjValaTX1SHLioutx
+WKrscHy4mLR2cTBrKvzODV1e0KJHGPdzFzg/IXuqhv0RHa9mxYcnI+M8hm4lTPX4mZ0ase7wfbS
dxv86MG3Blyd3FosFDTglqZ67LNUY51FKIBhqM9JYYsR8uSoZiS2fEdQ2kc52JV915TxiFNAxl8q
k3un0hnjG3B6g3fIC8t8plEmR4l8Kc9qt6Mj+FIi1sQXuB64/VMci98XGoPbSkziPGSppTelrtMf
gZrs/jBmJUaULhRzvyXnkDwUVjJJeT5PTrWbtd3I3YQI+pTbhKzs5lIXz/Ry4gVfjyZXZlHlJ0Y0
/ufJ6TubLksmRO8W81hvKj9aE++CwJBkmSQIQPjTOt67k3Sx8yd4Vuba6/WFoVTcLZBxbmg/wk8W
D1by1ZnuqEPceflZGVS4zVXtAJXJ1+Zxk49hiKswrZes3Ew0efmhzjucECIpsmJLTqV2DzRd5a4Y
iBdJLvBA6OBMYEzE/WG9rSRbxjlFtxmQ4cfl0e3HKEKJb+V+dGBMQUi9FeU2vWWyKoYcJD1ywW5o
4XaQl1UpUzRsmloHPy9CqvE1xxK/T0TtymTbCxv/xLDL07JK0eXUerai6jYYhWvw6OIbqAeU7GPN
Z9pykxB9JK8RHGWFw7q3sLk66ka0JYNlMEyEsfDhqn3i9inyuulNiVa8qdJq168bc5b6Vo2simPR
uUTbP0FBTHqHn7uP9bACeWZ0tBseO/hGBDYxsvcyg+IbIyyVe4RgrY/WPFbSRPt+38eBC3zHjxGc
bhLXyMncWh6hpmilvDCv92kLHMhnVENEx6in+tJL+UKtonBe/ZFh7sMcWCtpV/UzjjfVFA9JHQbl
liUOjowx92e5taO8a+5SVer+MnK9YDyRR7PMJ39q2x+ZX7SP1hR2075jyEsuUFPl31HK0u1Fjmy7
LZ6fet6WkINfGRrEC+jtkexSLYM1INMSxj/mLfaLG/wQSUW8q2hQuU02CipdMaNClM2wia8gQ4u2
VVYrumPd8ubTDfdgK8lwVIP/MuR+hYhpbrD83nRL7xACmGuE31Waj+0hcCidGYDVZL2sUMrwkyvi
Tp65yyzzy9ju9dmMnWO8HPN1Hw4mffCXo10kmXfNqG0St4td5C7hCE1M5shUSGbS+JvwHEMufNWt
G1TIJZYqZNqj0vYaM7A5qXFWNx2/UfjMpKZUPFTwBlxjvR2888weOKFMY6wBnxu9U3HTGYd9gxpt
/4Z0LxhaS9/lOHrXiuxrSxYOXIq8Hz9ntaWbbY6E+dofrPnBr6LoEMQej00QEjEWKk+kOS5aR/Ti
1UmauFofOl75WgZ98pI5XaK3xIgqZHEp08Oz3NLkHIVVXDw4sy38Zyudghkw+mAycc6Tg+FRVsux
A0nrhM0Pr+SXei5VTsxwmeZDjIarq31WA71qo4smCzz7mCK+Xw6qNahKuqgF7gCZEAcKQTQ1Ib7n
2rPTr8DAZLVHpoetLeZanG+HfIr1a49d7TVlsooxM5W80ZS9BN9pBopgX1LyJmezO7T+oy4sEPWQ
HQnPOlAb4q/Pp346VB1r7ss+jORy76hFYzSckfbtl5rcHlSkYS1eEVGzSc5nv7jFxxi8ppkH4R+V
l3CPfZdwqRRIvZs9Ex4mf6uYA6cAsg/AjS4kjOG1T8He8XRoM/8wq7AfsIpYGQH1TK9q7OIa03SW
utkLYy8KnDzOG//ohtESn2EWnJnXyYqjQC5Bmgcb3Gb8im5t9QyV2rAZ9q72iSJMrNk7UHfFV840
ik9FBttXoBN9VChpyC9lq+/vu5rx87aVkBqPncMRbJfUw2082/x8NTAPrjPPXcMEw+aTjd2hQlzf
9/0OF1Rg7TNMKubG+FVnbhzHxwrWmyI8LUTZtedziOEqF9OUHCb2NOcRi6wvUdUWw5Y9jXqtdQTZ
LueikQ/W0OYG0AHu0M1s5h59MAW+xF5xinoLrnCKyv8HRoHpqUL+eRxo/uMTSvzqfuFWnQ/u3HKJ
JgEiXsmvcKYFdM4hSuy7iLneTWM57bcgTkZ749hJL7DwqjX2yrJ9rnrX67ZlAet7Y40xV73SLCbx
QSZhCC5hxBnJCn8hUWdYIi0PCMm8iyX2mMAwuHbjb7lho3ZAZgoOhkREgqWDnGiEs3pw5UtpmfSi
BPIHiQzxLnlsQNsGxKn29MVv6hnvPlAmpvjUi/HGaTOZU1dHTXAJMyi+shxY79uybVi1IZC2s21R
9sEtVXr4hUl3eUixc/ibjjgmzC14K+keUm8ad1S5w2O8jEF/WmCi3cphVXLN2ktPbJJ6Lv44kuE+
6Jrpd0N+W3mWI2LMNi2T0ZrO3QnIR/VHkoq7qXfy/YgYutzUEw/2v5lR0Iu+6wZXYQQALDRwDnkB
QD/fTw9KKBZlXeDRm6aMx7tZfP2QgnPYZVlM/mUuC0RaVKq3boKTbOFgH//mHXyY+JCaQ2JAiB4H
hr+Ex77++59WTRyW9WKAjhCXBfKltXLvELVz++OnLv32j/72nW7lw1RtfRkmq7DbVjmGDZL5/css
pMQaVi6kck9LRW5O3ebVlkDlEHHoWFrE1cDpJq2dvLW1luK2dmqJ1CFm9vII/p5snV+/o3/9vb1g
bcAV1HPwVB/1SF1qlVHmJSUyC9c7OJImuohmfffPX8X1bZtACO4b++OrGAfJLKxM5GTKJiocojGF
RlT8jRDsw2aSD5cJV+iwnISRh9Hpw4frT4rm7f8xd17bjStZtv2V/gHUgDcv/UCCFElRLmXSvGAo
jeC9x9ffGTqn+oogi7w696VrdNc43VWZQQQCETv2XnuuyM7IDXB7ZhtVVZu7Qzk+R/TS5xfqoMcz
Z6HKNpg+MiWIHWajaTb39MbrM8Iih49mpDS3krE7qC+szFn+k6eywaBickBmjWSh0FJ8XJloCFoO
Hb4NDCkhYGC/RNTojRWCK63IVjGFQ+9CylX8lR+TMwxp4WIhI96gTZ9b5+GQgMEdDjjU+bRU1G9V
aGr3mCp013LQmk/y1Ke/2PSHpSyxTi+sx1keEckIey01Xw3SA7n4ebYy1oHCGVT2sFN1ODUBNjVv
g9EzwaQH2L1gI1iDW1fN1F14n0erh0mmoG0xzbgU8YEePnRuyhhUjjp5hDihfwrFFAwetYZ0uUAO
q/44/0UcMdF5UMMEvA6U3SHPPv8kVEwX01CxiW06jWOncQYOBuFU8Wx0NMPCODUsmmQD48UubS+7
MirLuw2LOPx2/occLS9+B9surgWY6ViqPXvXMJciVZOwhIkaW8Qk2cQVQqGJ0V/KZUyXNXzWi2v6
xFuGoIjqVhFbIZLsw7kOPWpFMd1zOFwYxkuaUw1UlmHkGPQWZXLnXzm+PQGHiyvHT2/PP/DRezYQ
c9uIRcT3xIc7y1SjfxN34CClSZ+KsWxApOZSaNdvsBu4wpwfbDa7Gh40isy3RAeZyXDObFGNtdnK
g06/dsL99LptOytelLb5PanjyK1sMoMXBpztSmJADi+2WhK+POF8wAJwD7JIgEQg0MiHRkbnJpf3
86PHMlXL4hsV6WD08kc7rU1rb+FgyN3EaQE3JFLcSa8Da5n3arQx5eHSwTlbMOSpGVAMx2KFSTHf
bPFI7dBbFajRfU39kXBh/QrEeEXGxEArSB6Ixmw+1PMvb7ZSGJTSDDcOSJ4wZDAbO1yltWFV8NJF
IV7qf3ukYDCtbX8nqjlceGknBqLTH4kL/8OZos+WZDCGSqFWkb8c+SwWVDxHGp3AA0RqPH5+KCxK
TK4XDIhniXr4TD1WuHLIJQCFbiEsQ3iohPDUdcQ/nZ++I3EW80f1kLDCINsqdvXDsRLPNKJaM4Nl
gec1SRDaUEl49k13E5XGFO28yfIf4BiA2INQAw7RmDB4tod08q46PTGTG0QBSb86/7OOJ1sXNUWD
ZavDDjJnk501HQy4GrKVOnGt8+iZpeu8jVaO+KfPDyVMWrgiEyQcTXY4JQH4KbxvFZwPrLZ/7tL2
GY7J8+eHIXjl7FIUIfadPVEURnqBNshfNgp8/ExJkhUIGzTiTZX8g8mjQUV0ybBSWUSHrzRsZcvu
oCMv+xrsShBO3i1SuAG1CP90/qmOP3kdSK4GmR1VG3XS2VAkWJK4ostkSZQVbcg2830PXTtt05g9
hvqGf2Ogpfx1ftTZTYRvnvCfwwGoLwuE9tvDB+xQ8njwVPwlO5yDDom75m1vtO2dUzes0yDov05h
1W4Tm3IOQpz0QqR8YnVarE/h1kL3L7Hy4fhclnubDhRx/neFem9BN/yRJyI2SM2UH3T+aY9H41Gp
ciOic8BuzW89aZoULWJRCZtp0aUrkfg2m+f/h73geCBKfRaRFdI3TkEhA/4YxCoRJWDADCQ6p+H9
S6Bw9o++BIxu380C8OujsXk2exDWh9A0Wuoc5oQnPO/opRzajrIV//TZqTOJy0Fws1Z4rvlC6ZvG
9jWlYOrqCMeQ/jmVw90/+bZZCDo6DIVbKZ1hs4lLDIMIuKROautBfk2+9Xeq6dl1FDS/zz/PUeCA
+wFtCugrTO5p3MMO35AB1qyKGtIdEX43G93oO/fy05wYhC47OhKItfEtnA/SWOkY5rQILxItyx51
I6jf+KL09acfxRa3eJoK2KLouzh8FBiEJZWgAWgD1lgPnC8Z4JX20p32eElbYr5UlCI0B1KiOhyF
+DYM9aDxFmoOws3VebbuimZWwmeHVqdLCqWTw9EiiGEcoQhK0sPhvLHOPGskVarmPUCzfpi25Uiq
IjGtYXV+/k4NhfCFSJLLtHH0sWrlNNIpwa5A96s3uAkGNtdyzMU9L0P7kiz2aEmQfqC/hUZYTUZN
PL9rojl1BAFTWkQevCeJ+99KDlh85x/paBSiRl24tsE4YHW/UxA+pHekKa46nWEgm7DcajKubjHa
n544RmHSyP6J45gz6/AdtUXUSWYFpxzqUdtvWiHQ45aeWl+IJfXyQrrjKAhnNEQcbEIE/ISOsy92
aLUaZGnpUc+IwxdNoxOd/tfyy6h01Nsj07/Qp3NqDtG3oifhpCCum40nR5FdUlJ3Fu8pZcmkU2pw
7Gjz6TfFc+FHxmqQtaOYCdaenCN39oDCSt54LacD10HbG0rAuZ8dCeNgMl/EZ+SNDEzODs6ksZkq
ei7RR6tp2cYU19QmX0Q23lIXBjKOQhmWhIjMaOxFXcO/H45U+32fSQHfbiL27s6Jh5vQ89SfKWqE
fVFrXoCEoMjvCodiJ7ozLUEVDg3uaqyACgCBALJGlwWx6iLTZFzsRygd6BtqctlNStslDjG3bdMZ
P8AcatIyDpL61lLS6SVwRnIHJD7HZ1Nv6CQtvZZClFVG3Dx7Sw/pQCXEoZHD4PIfxGbpb+OaSsOG
+uXX0uu1aAfD1v9eG80QrFVxy3oekLzeklMHRkbxhoYxgyb7534qbP+2blI6jykDavcl7YC4ViFo
2DuDQuOMrfuesEPRIOHzYpw/QIzNdMFe3quwCMxhM/ljbt82Ya38iNDxUrayWpI+n37vpB24kpO7
42Cdfzc1wB00nsDWWp8Yto6ljMLTxXV8/HXa72cp1UUSvcb88ggIqQBRwvEAlYp0kpYM3m3mtMSQ
veTdKmMxXUjazT9POmC4aCGqEh3kNGaIH/Rhi8urPiFFZEjIRuL6bXCQyiZZ51/ouDkxChsp+VUy
ZGTL5wlscP/hZCD3WMBDIBQPCbMm2msez7+i+QnEs2Bd4ZB7ZCMgJTc7wb0kVNs6kMF7YnRzjXQd
vEWdeNwAUvPiRePEI3FD4wMl9CcQnocLcVS0YZ630qLFNm+RpxwLPoXLvzaBT2kV/38c4T/2B/73
1Z/89jX9U7+3Cf5P2+BfjYL/83/+7+gihHP44d0fKxnpeHz92HX4/t//m9iAmwpHDWuN+yZ7teju
+quNUDP+RSUF8KagFwkqMHv3vyWMMIHJZtok57Fg4RNjbf0tYdT4+wg1aFsiraPJ/MWfaStkafAk
B3lyAmbQwiK7xy2K4WYnSN1CBYkaCaSZJgnyjIaODhyKLHg0AtiW0V0bLXGyUtNXJc3A2+sCZaO9
U20S/P+g48MFipeeGec2Dfd2OqzSfIDGFKfoBpa5zw+47mMJao4VFPYve4gzbz2AqAd10rYNjEKn
lbD4WAZGFxpbTfa8Z4oJMdj2rpKh2KHfKTATCc3AwoMSVBJoM5zplTJcjUpTZr/MNOOMXBTVOxAN
v7IGPJqCM0z7GFqwiKKFPWIxuVIb0wSm5je5n75pf2HWHHyawL1qzbBJwdDVX4a/gGxRAMq9rAAD
pWQhYrBtmkKPCnI7rAnjmxYOhXxvU9j8GRHhKCWkb8oCw6Idsqh5KbFyyLYmFHH1amws6CuA62hR
TLCSsktYjTZSlUVKU9gP9CzjUxKZ9V3Z0n2IYnCJENnfWJkS/Kol8yX3tNvG7xb4xxh7NWmuRrDG
0aD9acPgoQT/FmL7kdD01CIMzUoFx6rGofAR5TcSzVNQXeuKjG1d4aSpaCsMrEgXOdKen/XVi3Xm
NARqXMegziP/2m+a16G/JWe4zrLgGkqTG5dWu5SBkm9xBwsWlR5YX8zG2Dt+tiTPuddF80OjbwAy
rsvaRLYQFy/jVN4UVd+pN1Kal7u+qu+mMdA7dwQQCrU9eOjpDFvD4Y+0Rd60u2GobydPNda1JTga
JCxWOuK/b5OeD7ckSXUoFMpebmhtYGFwkdgEsfHY8yORXvgv4HC0TRVI8UOKucKiGzuQrgQBfl9V
V+kAMWsQRFIyz88NvKplhyEYNMaAPF0BprBsvF0C7pY/iJ40HhLT2ZDjl/eWnz2SqXbVKn0p4sZ3
qWTRXVsJ6ryJy0GJoWQRPHc4juxM6O9wMEusUrHmvJadP6Zl+25GE0K60MmlLeO+2vdSidDTItKV
VFC4O5QMt35mRsYq1zT9KfcdyV8VNP9XgFQ6FLosBLqbik1oVF9CfcL30fKydVcNt6EVm3AUcOCh
jxYXZYwxefduEDlLGKf5BrTll67MN1YRYowxNdkV9etnJenXtMQ3i9RL+3shIuDIUPSlEpishdAg
gDO0amvEBVnpMh3bm4RQmv/nuAuSdrr2INeu65Z/s2qLkDA3zfuWnJO0lUva8Sl6Y2PmR8OSxtmf
SobNSFaGPyv67gsQbdFvq2jjYolS4LWuDW3f9MXgipBzJ+hj15ZZ6DemEDno8bBBP1wmC6ct8WeK
sSlBNqdDSCr6ag3+P0DDrN1EhC6Y8EjeTd3qzhKasuHyVM69ClWqW5HaN3Ma1YbXWEl+95qSoZBJ
lVvdVpNso+fSuEdoqlxFuFeE8H750xTyLbfvZTjYEn0yO8tXG/9qwgNoSVndoMTUbCO16VdZS3pv
rWokiaG7lFcj8gM+tqwFiYKSm47EyUGss0Dv2LV7QtEovUtL6U2R2rs6KN6wpEBIq4US9ckxb56A
ktku3UtPsYVKRcGdMGgaskx5gouBX+xlw9vRZPRttLJE+plqJcYtJpRwO99GChrz0JZTImov035h
fEiM2mfQZcDW3ai2cgtAJFrEoZNQn8+le90MdlVY3IZZrV9DKVu0RaLfJR3GvzGIb3Y0RN1yB39d
knmbPm2K5MGVN2gjjmsmdoxnU/mn6lPvrQqsH4kjrcB6dgtHi3FrkAv4UIP31evGG3qwJIidMEHV
DCWy7DnlNuq025wmrngZ5ATUy7pI49fck7I7PwNvrBiIeiudps8suqfX83aMfTxpcnSz687CNVJq
FVaWkJY1QCEEIc3H4gQmaWFU2H3310o03SA011Z8T/xH5iB/VegjW+oOPkUPil8a11zqwb/zB7n3
5o9W47n2BDK+qGk1NQACSbRv2QENfLV8pemFgTFuhBzWa2rXNAO73xQlW4bZSxR4yyV7juFONQeG
n9dURUfr0dOC79hhfLOM3NqPzkuTlZvcLtdDV4pwsN5Pnrcco2mLWLv9lpJAWFhOu82qvTFtBydf
dEl5F5cjp2lfY9NpsPbz8sXHffra9wY6tciCrAIVvk5NObsNf7HTtYso8I0bOj31Lxokvt9a9yfB
CxNdBzMo1XV8H7I50GH54DT9wlCGq8aL99w0aJUqyruQQtgiSU35h1FzF3eyfRJoX0z7tWiMbg9H
EbEtduyTd1eW9Y2ct/VGGlMPzVKZrKkU5j8dv70r6IHoA+UGMd5ujJKHWN3K0oCKKlzgjgiKfDnA
8xmq3A3k/kYK270/Ku0yU6TncTRQikt3ZUON08+qbar6f9h8e3+Lj2K2VI3gjsxVsqZsh//xW6E8
tEKgXSdrgoOvnTORizEjKIieAw8gxnIsjK/0NExCty/jXwX7ZF48qdpPu4/g7+uLKvqNcpiKeX5H
bLDGy2wpVzceuslBJ7DI/CcSZXxmWI+glY4kQOS1AgE93JgNhNLHVKq+lu02JK1PLY8t2XP96Y9t
SvRHIOayJBfPpDW08E2atbfmxObzY8Lvs2VHQZeP0Yy1tOxbrno3fLL3xJPCu2MRQjspJ+R0bc8x
wGYcRi6GQFd+2O1qddg0Sgnt71dSGXd2qN0Hab6KSxu9Ws0yKogvvhsS7sH45iklfC07AuHSOTdp
K3bFr3FiuRgrkB1bqfrvSlbZp9TwHtgT8+XvBnTBy2oyV5WHUR48Elsq905SYELi913Hoe3kDxNu
VHqg046prgOV+GNw7goavesYOxzzvqwD6jl+DhM9iNQbVF8IjXu67FDYFA+RExOLECMLfDK6ZcA+
lSu6zzEwTbeTdmWMGQUTDeeH2lUKVgti0CL3u13fJgCgPSjatnHXg1VfmOB5G152wTHsT/XDVErq
1tD7bIfcJNz4I3GpjZK8rOubPGr49rPmG0x7bYvGFFWkCawrpuU1rB7UPvySVndWEOWbLoVS25bT
nWrX10rVXavNqtKgeKlgE2HVY0C2gA/2xYDo+TLgFLohn2Uv6R5BDxtBws0hI47xveMMWzzvZAjI
jtun6SOybH05Gka7gU8ULoNRWadxdV3R27/oi3Fvy8FjqSWya3De8f1tk+QqbyINTFVfrPjfpRFn
3/SsD3awclndtIIg8zAJeyLq9UtbDV4D1dxaVvQ192HGQA589MZgFYCw0soQWGi91Y3kSWXkrAqr
hWQiXFXtFz1sXWfEB3RSb/XmoYSsihds4hatBoDQWnIWI3gMlwiR90ooo9vzmRiw/dE2sLDxpuc2
LexNGObjevKblUdwPIbG0ulZrOGwSUzZpROnAfgMJiylI8dL14Ukf9OgzKMid72xeMTH9zYaaP6W
LO25lquv4k+ZVfICefgxjKQfjhHfWF3zRVLkt0bqnnunjBYVIQFu7N2yKWNcQ4ik7qY+eyxGb10m
0Todyhs5UXaSlkJiVTjrZWTbg/qo6PXzQG+Qlv+sEz4vC94kDb7XcmKyAswfSj18d1Af25V147fy
ypwyDcCVs5ZU/yoLi+ch92711ti0uAStI3zTuIxkGGs0svbcW7SXABP1VoZtjPzZkj0XGIrUYeJn
QLnaqqG+shDzy1IblGRezdFNfbwVInpvMGBZcynAoYo+ddQ/P5ourGBhDeXGqxS3IKKnwRPDtHDV
NiVS9AQG687JtO9kHK9j1kozgAelAQq4qMyPRQeaVM6avqCdD3VASosSoMywMVquU1HwfbJNjACy
sd5khfyqQpgZ1HCR0/phsztGXgchxXRF2aPRd7Cd8XhyXq1aenI86wmP3CszVxaAApA7msNPI76G
gO4s9AITe+zLaOF07jBMHFxMBijeT9eRIy/8yTB2dMNH1+ZAdK0bxYbGP3YhjUiZXvtYhTxDb1cv
X9FIvlLVdG0h5dwFeb+2rPFLaIVbpdYpbmZ7sJug66Mlu8yqrPMfSWyuCk72nlK5aiFYFLQEI9lD
udkF012OozUcOQrtK6158zF7b6fsIRyFZ2CLk3FF8Ne4A3OkZ3cy3QRp1uSuQWTs9URVvvwwqVDY
jG6jc7rF+H0B6nLlNKLmWd1IpvRSN3dWNjyWRnBT+1xW/NeeeNIdRmftm+YNdhlu1PQveafhR5Vw
ekyxFD+R2+d8wLZSWdb+bVQjZsJm6s3UQHPi67Hsqgl5pz9em8pgJC4+IaPM5aVMfsW+o9OvgMUo
mfs454bjVTV2j75mR1+tNqbYYgMoRLQ55d4vAPcSLDwblMaXIHeSYZllhaNfWXgOIInB3viPVUfq
L6Vv/C9VkGHO6Smh+RoUVfrDketUX2rQ0d4qL2NbL6OI4yXVnPERAx9Lgws4juVNgOPFVmtgR7kQ
HTJopo6Bv5Yqw/bmahMrdx13OAkFolKbmH5oFSpWr6leoX5ERHmBjbLc8nyKiDHgERKEtCiJq5bv
95xZafADA1g6KGu9kneaMXb0brQtZhdOogKkoytBkpekyBt/bWmttZJzb1hbZgVDMTaw816BFL81
zSH/SleEdtOqgfxDKx34a20qc+eHToOOdZDGsVrRAbEKKoJkUPl6Q3NiKox5Qlr2Yv4bEuCSIq08
UC+02V/TJZQQXXV0BLoSUq5ncMYWWzcF3lsj7GAztYBpPY6/sfqmp63gIFaJRweM1tbmOu5Cfz/Z
GDq6XhmFt/yw/smX2mLfq5KGuqacrMfUslg0IXX/p2go4icICsYzZMj+TTKUvnAnuXISLndQnJey
InCCtK1ys+gHmeMVynQEN0JPCODUXKdHfiLHPblliaB76Xf0MLoWG4a11Duum1yUK/OLBybiCUov
wAhKhhES38LopX1UO2myhMdsmOvazPqKj25K45U2ZaCcDTM0+oVFxvROf0cKYzBh3dllMpBmEsxh
Ikvww5MiUMTxO5ZYf0cUN++4Yj9UokeloYpESCCAxkUI4G1R00DxGsap9KK8w4+TdxBy/xcUWfCR
KTOCSgbEDTa5B6Ccv6OUu3essmg9kZbjO275PQX4qVzpfySlHSRCz5LXxHj/67KhZJ//M0n+OQub
P7/fG7v/a5WG1Wvzpz5MjvLH/+7vFvg0oZVHh6dQABTU2r8Za8q/qHqT5EMBISDyFhnQv5OjMNcQ
9RqovZESUARR+Ov+zbNV/wUElyIVx6AFBgPk/CeYa/OcOhlbIe5EZ4YOGzntLIFvOmlaJphq4Mtj
d2u0vNk2JPNxobAm8qsfdMo8mXg+gB0iwQEVgyn4WPKwtT7UigomILL+ain6fX9IbZtz5snhXrEs
xBmdWbk0P2gvSR/l9x/ezQk1/7xKwfBwQ/iXRc0XPd1s+GQK09xDMuz2dMyvpFRm31UCzdWqwr7w
pGK+Zk/KUJR5GYa6qDobSqMPQlWlQXeT0lnr6fTUm8QIdB/SzWxhwt0BmFw0avj9/BOeeI3Mr6iT
4XPOVM8Kl1VXSQZGJDxhEAEO9hxpTcvYJeX1vFQm5tGAeKyJghIcjNnD0TVlTraH0ZrMnXA/Dkn2
Q2Jc3KhTfS9j7fbr/FPN2SZi3Qj5H/pYyJxID2ar0ynKXGl7C/xfgyGTQgfYViIPRgbfU/PKxePO
a5cm15N1q6rmG/CrHyEsKBj0SvF84beIKZy9WX4Lki/FpJwA3OpwDdckOiwl8HU37bqCRIvljkN4
R7O862MDstRgHiwxFrwx+M1bNGsLilXmD1ypofvIbbk8/3NOLOmDXyMqHh+KiHZa46CtS5prkP2m
sle/yp4v72RKzcGFJX1ibRmIQh1apajy8/keDtVgKE1raSW+HhqlhjJ+TIpavaCROPk8zIoQNhlo
sEVl/sPz4BOvtFmGPMfhS90hOCAnYUXBBhxhcfUPpu7DULNFpXuNPZgRpjT0pXH2W4Hwai9uGr/+
JDfmr+ULRU6Iz2h00WdlJwBQ5JjYkdyCVBJNjXJ53Wv4d3/2eeC58nWwr6FeQAZ0OHWAwhq9sGzC
dTL52yydxi1dnemWwKP+B0MhAEKCQb2PMopYKh/eEngoVAq6VbhpnzYvwCSkzWTj8AUEtvqkiAWR
G0cbRUUU0AiT53tN0yIuIU1A43sP0yrIuXtzo7skBJoLPviL+fsdFd0qRwNnw+EDjYDWZS2nvZ7T
W/lj1lq0ryfTWcomudAeKMvPSMWj/rMv7HBQsdN8mMV2sMrU8ohZTU+xaeHHSM6MZByAFYjcFxb7
8ccrXhVyTpYh6m519sZy7EV0Awo6b8wTQasDsktvvP35Jzo+GBCLGu+rz+FYeO+h+fBEmmITWHdG
7ZLXVDZaXVgbwJS0S/Yp06hIxiclx7w26EWC+GSJXoP54jCw8wiAoZLnq0uRjpvyfulZA/lh8oe7
MjLblUMz9YWN8HiP4hvWxSTS+KgdNZJZeeBrTgr+OHY0EPZZle6SvGpcO1KqCw94YkJRRaIOoWCB
wGKuvwyCEpcARNRca9ruLjeq9lGegAbmBQlWPXDs4cKznThqOWVx9UX/To8TOtnDRVn7cT2oZVi5
NJjiXVg3GU1VZgmlNek1yOFhqWKEllfGa0HnL/7STds8OEpfPoROSZPs+QUlRjs8bAlumWO2NMBb
ujXbOcMmi600aSrXEMjAxdAkCk0kTYN7YwAP6Esd4XKIkYqpgLmPlOgSafTEvsC+zJ4NV1YwM2b7
QpfVKmgPxm+dxltrmVS49Jo1uKkpr23kBNuyRel9/pmPlhfZYEIIBNFsSoKWfvgGYHcqU9PAAAeB
E63qLqQAm9tc3PLsz/mRjl82Q9HPhpKYZ2Mjnw1VNJpvm3TMUc3jPummlupd2dSrtpXZaEBYyh5J
W44GDKa3bi1VL7C2dq+3Oyvpy9A9/2tOPDdaHguUH45BrPfZFoVRLFRTFXRnQ/P8AkPv8ouRKLg2
Gnl04VA5+qwQ+4oOBS5OYpm/g18/7FNTBueRFrrGLeQ8WFVhZIHi94dnLyBT4o+t/e38ox3tvoyH
EBMNNRJn6t8zJaYpUX+vPHaMKnCcXzF39DW9HtL2/CjvM3TwtTCMxnmJNoqrxztB7OOBEnWeh9ir
57GK2LtWamFvlQPzcRuJFqIdrMdqFQ9tLfQUAaQXP1pZUKV2fWE399gX+iVZal8nB9OEq/O/7dQM
GLogP6PgE3rRw0VtqglK20zjQ0bQBTxXG9ZTngQXokexXmcTwMYsQiCGQBsmltiH9xq2UGYSY4Jy
FYdFsAy6Kd6HU+x7blG26pVGZfemZkt1VUqvGwNYgHRhESviQY5+Aq3pvAexbc/7tfxSiZUcP2jX
D2IVoaeJ54iX5dQPVOO6xd12kSZB7ZODHKxn1qhzX/d4atvAM1x1qpRNIRvRhWP55LTQJ8+siNh9
vqNAGFatOGv5srw8pJxSyNwVxl5uKMOhj9nQ0jVsyDRWazWDdjoWiuRd2NSONlJaZ5Fd0SFjmESO
8/gDvSboZEssTUzZ7gpmY2HGY7xt0Wa/TZI9sEYn5cJnfmQ0QnrNAApJpkHTKK6r4ld9WA9mKw+S
nye4U1naV726zfLmxvYkF4OuhdDd0pSw1Ux/OQQjbPY1ScUtXKgOtGvdBwuDqm3qT3fnv4TjmdCo
UpNjgdNqcY+efQmBowyBXFH0MCqt3VPoVm/rQinvJ50QQoomSnGjVfw8P+jxhseSpGuYWAKRK13D
hxMxllnfwqaQ3Qwb0OvxLcb6eyjSFUdbeiGCOPF8HJn0znJuItB811Z/mPO01zP0XvHkGhHVRS2N
2hW9I9ljTN12g1DU3k+arl5QuR6vcI4NOvjJ74jzY66lVXQ8zWjTHWkhYhbxTol2lEXrTTIWgH/T
zA43dCvI2iJx2vG2US+KeY8PL8bVCZg4WMhszzMUVLEMFNrhBH219Zbwkv1rz8rr732VqBe2+eOt
lN4vIhKaPcQMz5NoRVSIeGzCFi8xvN9p5oUvWat9P79gjp8HEbSQCwNax+fDmX05WBuAnrIZpJfb
6rFUgPFIeaD9iisqW+eHOl6bDMUtQKa5HpjIvKGkH4EpK0E0ukpbJVuz1gsFd8SQPbumDhKEo2N/
+jASJ6SMglicFXQMH34NPc+FsBJLXey+5Y1WldhR9Z1xYcs7fk9ilPfrlo4c1pgdRkCBKqxeEz50
KYYaH6GZAXwTr8/P3slRiI/Rx5OSgrp7+CwTvL1+COvRTfCxW6d1ZF5jeT9cWHMn3hEMCQs8L916
SGjFf/7ho45BS5NdswkU6brY5nkpUFJe+UXXA+ADcB4uzN2J5afY5KPJMILsQCJ/ON4QtxFGkIyX
2qG00yJJclBiJpkF82m4dDyeejg6wyzxlgi37dlar5OGrHON+knymsCNqBtHsv8my9E9qye7sNpP
vC/uVdwkxE4lzqbDJ1OAr5nlaDeobUuHOxNc7iYo2835VXFi/sS3pCCnFs1Gc4cemDSkKCUDuyXd
/5Ni+EWwo31v2JKu/slAXNK4n5KgnS9yqYW4rRQantVtmX0pe9zDWPjT3pvaz+9IrAYazsQ5To/l
LP0o2WkX2p7curKjFPdabmgryZKKx6EYtAvv6B0pcRjEidz2/x1LPXxJkx6ovm1x7S4Ly993qJqq
pYaumb7pTPEetKbuzDX20Ar4SqeaMsKoYgBXl1kEfnCtcof6rZbWCxzZQO2PvYpnaqZ0Nq5qGdjJ
p17Kij+V0akq7Kx0tNx0gsHqnn83c2QJHD4wz/TX0ppFGIQ1x+FjSFUQBZ2Ud5iJ+/IKyXB90w5N
823EX2hlOIA5Lc9Dw5Lqk7RX69Db4Klb/IOlKCZTkFPIns17qdqRC+2o4geY6+i3fKwHuXWZ7ZVo
Zbww1IkPWcR5RDoQJwitZrvGSDsx/BB6EcukjG8y9MXIDX2p2FcowxdFoJWXuOMnR6SkYHBlFd2Q
s4ViZLyCLm46Vydtsg01s91AQEFm6aNsv9HiIrhQwjqxfegEKtR3CJKo1823j4kWQl0dwd47eY56
bETGp5rRhZVz4rHoSqKCRBMHQcAcStIk2AJ1PTj1MsIRKeqTdlfGUbWZ5LC6k2qQsJ9fqZDIAbyQ
XsVpbx7TpJEamWreDC4OGN3Cx5IDMZWK7BsrvCdkHtJrqvWR5JK67R/CynF+2i1B0D/47onhyNFz
EpB2MsTsfzjmYE6ZCegLzCPMRllVcZxtJXLqAEVA6O0HPQnutMzurkcVU+jcRAnRQLBcUmjXSdq2
xT14O5kM5CisCfN0HfQ1Gu7Oz2G68CnSr0CdarLV9sLxfGK7F/Uo2taIpOg1ni987i9oX6TeLewx
lBf4bQwbJ+2Vexx0+1/n39WpFciK55MWHk60/R3OkdP7AFfTlDkKEH4EeVFCmDP89T8YhY/Zptgn
A/+YrfNecuxJLbDxoILnbZI6yneFA37y/CgnLojkC+grIgikhm4584nLgh5DI+EbkPrm7z4pweOm
U4BENIa0t5VTH1NXlcTu8+ilGVpcegdvu1pOto5mvsk9FF6DiGQ9WrF/b0C37RYjWY7NoMjdy/nf
enyv4qcKawXxgQso3eG8D6GhD0nOvJPkmLZjEab7xK8iJGOed9Vj6bpolUL/eX7QkwvLovAKNYG2
KaFM+PhBlOB98LXN0a818dcKjf9SlhH0+c6Urs6PdHJZfRhp9ng1Gc5Izhkp67LKzdBQ3wRT0l/I
hJx+Hjq/KFtrtHHMTsQW502PVBwOX7btgwlr4UGGoMkWmepEl2gyJx+JNhtSH1SKsTo9nLwo9lr8
l9jU4j5W1qPQ3lW1XFx4pFOjiLwpuQ6Rrp9Hr6U1cGAY9eDqfd+ulDFoF3ExXGIDnZq4j6PMvsdY
ketS0WhdSbnHPbY5mKpmyMcXvfAg2Z5fCifS0rRMixQtiw7C0rzq0Sv6KEPi7lkG4EZ93aYvCGRs
v+v81P7aV46yGzS7+jYUcvIMWFjae00bXuvpaJuXdgixImahIIocnfUv6CEwKg5fYoeAy5H0undH
VUnY6YdwlcrB10GxqqvAzN46LXSzFgF52NQ42g+hDyD2b98M5E7+n/z+r+E+YihPvmOSRXB8CLQB
ax3+iKj1AnmYIIRik1RsjE5pFjkkygunyBH/SfiBUNdSwGgBDUC2cjgMxkY2ElemHJy/dT2lfvwQ
E7vectbWtquCT9yFtW+tIij1PyVBnfdAVX5TSem90g2iXIrDTy26j79n9rXqRWz1cFF71/agTbUV
E0A9Ayywii/7+TV3aoZ1h0OAFL2KyGE2w3FMWEIphINg1ABiezqi5CL+2+j9P75H8ZXMFxNSL5GT
5LaJncfhBFdtD24aC2A3ImbHNBi5INhLUXt60OUYcXhHx8FehvGn0c0R5Z+FzYkXTJ0Htz/uutwO
Z18xNVvfmnyjd3FgTndlF1VL+PXVl/NzeaIOwZeCzIpYin/R1Xv4mGoZxHS6kvSotDF4TVTDD11r
aqWnESnjtZIP9AsNUVfTopUFvzBgGAL80xHHbKdGkb72aq1TifAkCrshKOXkQnLh1EnKnApFgUVS
XJvNQhmXyOo7uSeZIWsb4OEjnWONdT/ZNg60OR2Bup4aT+cnRewT81cv4kpdZITo01AP58T321CN
U/a0MU/CVRjUNBHmEShZ47vSSC/nBzu1mi1mnjIEUTVN1YeDqXlL/9fI50LBWN1ppY3jQWS0/+Dk
Qc9n42vFvkRMcjhKp8R0eobMI/YBiP+z9H5quurx/KOc+mTA3IraGeV2GsEPBwkRVhNiUx9AX12/
eI2j3KY4fOwyqfo/7J1Hb+PYtu+/ysUbP14whylJSZaDZJfLZXdNiIrMOfPTvx/d96AtSldEnTN9
QPeoAC9t7rT2Wv/QfPUE1dpEnoI9i9hLK8O7NGMGKAaUafEdJ/U6jUyDrotyMEKu4sOAwscruC0L
Af+TVEcf107FNH65PtaL04atIgp8gPekpX1mmaMFzS8a3L63LBeyoOoKXRhtr0e5dKoyIpB0GCSg
drk45cOgks0+lAbX8+CFKvVg3dKKafYivO+VnXZp8lDDUgG2UiICYHr6CZNK1UFlx5ApfKU/xFD0
XjyjyW6Gyhc2KdO+x/y9f8tkT/k3PiUlV3Eui3JtqosdUIhGTYcUt85UGcIvYV4oTpriwXb9U16a
MGoa1KN4CaF6sTjPJ4jsYZcoHHQ1oqSp1acIssq59e+c24iEzB28GXNoLZZiwSWc6XgKwq8dpI3V
W+NOH4vSvT6aS+ciTUsSSRA8fLTFNyt9VmSlDgMkLK9/aLH5CzY9Jsl2JWIi4lZjismLmPQrGJdL
ZSqQcXgpz/cvrf/FKimyBuaQRG7ZtyqsXi0rjUevGesXDkf9xuuGbl8DAd1NedQdeyvIHpOpXJP3
vZTnASYCUcgTaxaqOF2q6iTVuTSwK5Lek7eJZHW7TheLb1HthbtxytSfojwpf/FOqDGHqKFC+FGj
PfpJ9If+b3PVjo//zy9ZnHgRlhNFHEwk9HrRQtwL5G1kVWtiVBeWLphx7gZqBpT2l6kAMha4z2o5
6fXUxQFyC8oE5yMppJXZvRCHnJXsmXo+WcGy8VukklykdSO5aMel90OEHxbK/mvKrxeWLk1epJpm
eButscVVhMNKWWlKILmqKcC66fTxB0r72a4Cn0MT0NegY4F32F3fMBZrYnGns1zRhTeQu9Xo556u
mUjGSMwPEsnty0B+gmsUbFHGHJwY3rfTIvl9i+1hibFKMM4qEYW4krReOMmByVB1BNQ+Q4YWo64C
PEoC35dcS2rFx5SH0MbIqvHZgKJ9faQXI1EUI2WkA8SCOR2paUmTn8AWd/vaHO+wCCo3U1wKz6LS
rN0ZFxYMSBk0B+dmrglq8TRU2EdF74Wm5I7Ay+zB0HuYOoG3ctZduJlMXm4ALIAIAPxcTJ1ZaV5V
oTLm+jB/QtfS6+DVj8y2cD0MnGZHiyY4BLJWq1s/y+Js5WK8lCKfxJ+X1odKox7Xgd5Yoex6VVn9
hmnXHjsVtu0UzoTOPFWzHf5H6UYVjBrKgDlIOxxO1C9yKNyhQr3JQ4RVfNWvf1yf6Itf3xJnzB3J
75lCTp91U5RTpHWDHPfXcRgT1xh1eWX4f8NgTrcOeTdIFN4htMx5Cp2OXzTa3hJqvwWKMeE0ZCCg
8jZBglSl6S9lhKiWmFW80959a9GVCT7jOIWbbS0FFijg1ssOvkBDxWnQixFg50uN9rkNK8HHhsvM
HoZ2givXoiGo213pm+JtidszdlfmYOp7X5lddsN3x13dx4R7m0Mj++rhx1zZ0NlyzDmEUbuLvWAY
b6apxch6bGrZv0/fPX35Dfj79u9ev/gwj/Eu9UBU8aV8aC3huzewGPGcdiXZr8G4zO7BQ2XW1kbq
E1yFpXeHYaTe/PtRK6aXPp8iqmoZSrX2gFk0Ej6d2vsbLM/wKo7ffYtDKBaw7QL0bvkrs7ex3BvU
y8R3z+Ox9VLZRd0n/6tC6U2+yXDOybb1u1tyUESasak6wDZ2Ldc4KifSGAd0ZGan5SbocV3u+sjY
zRpuya35ty/zu0dznNOuuquVOvFd8Du+73RqoT97A/QWVx2aHnbiu+szbG28BfI61OIXxQ8H7SU2
6+lJ1vqxojY+4LHDu0vAqb3Fvgt5FcnAEBaPuVeZYgNkINQ1HvJSKN40rcYPTTaq22IE9o9vW1jk
TtJjW5hRuojBt4+lcCt05EtoD7QTVpGeJtmRP1oj3kyeaWAcp0TdXSJjwghXsK7RcwzVxpXMmHK1
39BQ3iWtHmN243nGfaQbSNmo3iQPO2yLxFfZT6PRbrRYOYT+GKBKE3DW7yn8RDAzG7mWHX0IkvK+
hFIkw7Suq5ne25Z3luKBr0PPb0JVtIUC70heZ5Q3nYky8VE2MuELlhPdWzXGSBgaPV0DRGIz/fvI
iv2mm1l/rCSolGY6pbSfxV62eemIMzky6j+LKpLCCL5W/a2Rw5m3wdhIWG/5edNY7NZ0gOlu+uZB
bGpLuOkx0hz+ak2z0ewIwSZYkE2Dfxr2TmnkJp2o/B4y7MxQPFGwshUq4XeOA6eKSAZ8FdQDMlas
iDTWJw5LdBOmbEpftRQxFpz2KJY4FASDr1FUmHu0VdNfWN6Ej700dNHRg1X+GofIFgK5QWzbxqUn
EF1ERb2KFZOC1E2tBg5w7yMMsscArcamUhvD16xD1xukRO/lj4OMi5+LiG6ZOJMVVj/xN84xTk9g
7dqeUXRfG/RBi5sSIa54Y0S+9opVXt/tkPf3ZIc2knKMg8HSaHSihhiApxE2TWJNtR2oI5sSm7oU
5aXYKsSNURkYLsrCZB1jPxGgNnv8kBBqkm8nTNrsjDhKPyueOggDKt13dEkEAfkqLQzxoovV1xA0
v2+bRjFhiRNEYewOYFCqDVgpydxbUKVFN7RMErrMQgPHqespfJTZy+gfI6TYOp0H1cCByp4JSGgl
2d5SQ6xXwiJTaEdVbUHNGo3CAHNjzKpt2Y+S+qkVZBrIQxC2qluKeNe7val10YMuC73mhFNloUUp
BPiPCOhxYQ9VK0Hl8nTJ3uRerJFV7NI82o1Wxe6UxcBMgX13XnxT9XqLvI8M2xdXFg4Fut9eA7DL
UrKnYTC1ZyHoSxmxgQmKNqKwvTRLX4Y4RLU1xHYPDO7IgUOFwgaljwqNlsf9btArpEFphenTbdrV
mRS5KSoZYH5bDVtDnGAHwZPq78DkskF4EnHx1pFpQ75XSF7yITZ1HDkHT6a19n+zEp6dCUrK7eow
O1D7sp41jqLPmlwJlNNKq97ooZ7cRigioNzQhxwsKFJVpSG/jIEU8c9WXb0gMVWwopJcyFZyxDNA
qAnWg84SbAEK9ABoFm9EH3Bjh06I6ka6/8znQoRA8kY0tcTExSKBxDSrSlfx4p/cSlCwIwFXBgC5
toWHn1O09cv7Df//ubr/Z+4T/O9U3e2vn79mfu7P/3puZpruf+W//+uds5z9qk8VDee/8zdnl+vk
v0XqtdQwKAGRi5IX/83ZlRTjv2nDkT4Cnaf/r1PP+x/OriT+Nw9Ikkt0xmcr8rnM/i9PZv5FB3aO
oCFJNFYG8p9wdudM+J8cijf6zEuY0QDz2qJsvUj/QyXKUwt3vwcR7QTJbDZ+LNidmKFmNKvBff7w
tR7//rv/ew/if6JRtcYMi+olquOnGRsGcRICfl38kAvdDci2jSquFNxOc08ikFeCWzd0EAD0fZZs
BFSiyqLNUvVB8ZBPDOCWOVaY/BkS+T0KBxQUFzIMKKzL6m9qGkKnmUnzUGhJYcetpm7KKm13fVsE
m3LKCwdbU3XlFbxoab1HpUY0w9LnyGdI5CZEN4VEqX6ojVa4R7Lsd2GQW8e5Ze6rDM/6SlL9vRao
kTtOKEeQ6JmIU3R6u/JmfH/ZnKwaHqv4UwGzB4cMIn+RecPspLneKNVDk4XmNp/QL/E4nd+E2MC5
D92LDTIS6lYNFRxgLcGw/dQIcITHubUUO2k/DHG8GRMlvkMND3+9UFY22UhbCp7SG5Z8uduin+tm
ZWvupBSRS6Qs1Q7hjsr75AkgkmyE8Run9Ez9XvRy/en6Mn1fJefjo+JHF4uNoS7ejwgDjwKZdI2n
sVVtFa1/zU0dVyQQQ27uo4mBbISCghaOjalnBAeNFeGIXekd8ZHQyNjDcWPI42evNfO3qlTHRy9F
40Qf8EXBo7nZX/+987Y5/bmQ4dGHZ9lb8DaXD6E0G8c25YR5oPmu73qjNbaDZClOpfT4JldKuTL/
55sMahG1No6mWUd7WefSEiuLp1gNH8QwdKaMMhZyG9eH9I45PR3TaYzF41ppdF4svD8e6k16oLmO
yqWTuP5GcFgXtuQoG/m+us1dxOdWRnf+NUHCsr5xBqPjfobsLURB94dJCx/CZot18j0KTqRm4x3U
l5VI79Cu5SBpIlF9mSk9Z8LKZGFYuo5y+NBs9V34KfpsHbN7/Zb1Lr1F96mN+tD9cJR3xrbY1i/+
L+vBejoUh3wvH5vRVltH+w3UyTuu0ajm/Xvtdy32d1yqWVjGU/iAY/AoxZsi0zf0SnYIXG+j0MCc
0XSiYIVpcbaqZln22fuFU0Wc+5unlwP4wVJG7Xl4QKD2t4opueblf4YT5wh9jzGXDWakuLUEgEpt
XYgZstwPOtpXklk5Wsvxoz4O8a+V9XtaCz6PJJ+OJooQT0B9a3hQ7MnNb7WbyP2hOZVTH9fcHM8m
izEZZAvULEH10EM7jYROG6JbHpEiFb1Db35zYbw0fuum17DuNljK2qWx0rQ4LX39PTo6drSBKfTP
mN3TmPhLK16XFcODleBFjkClZ5gIcj2Y1nOdSI5Wrlzra/GWiYPQIBRHef8h8PC1TvKHbsq2vvQb
m6C9bxUPcrwS8NJinNmiWHbObbulkjvKfsZQ6vnwAHVz2PesK8egeLlyAJxNHWrnmKmJUHloMdHa
Pf2MfpK3SY9k5MHoSjsIahevDdcSFCcPkMTE0sbMg/3QrVHvz77me1gyP3I+mabTYm1OCWacQ1SW
B8EKeRvF2wa1NCRFNhCgv1pJTHVD/vOR0ibAcYjXORjDOdX9WKss0R+lwMJIy0za5Km3RyZii0HG
Fq0lx5PTp1bLbpGEuL4Lz45y+q50AOn5vkvmWItLBLEd5DoRhzuEqkcteNx41c6IJCcqspWa5/uC
+Hhkznj8Gb5L+jkrjSzvRBPtMjVQJuVBfRCO6i2dyltdc+TPSPviBCjtik22UQ27xa9jjSSyzOH/
Dj0HnTtu+LudftshV0Y6SpryMA26w7UJa4pCTqjaSI3ZFRGvf9SL4bj8KbrSZOLEOQ1ndQjwDL6g
PFASdaL+kcfrLunHu1DZoDr37Xqw5T58H9uHYIsZ1EPAamHxHuzOFL5K3qc//fvAlQBDsUzAmICA
Ox2MbMBfDrGOfSh7r920+aTb40jd5nqU+Tg8XRyzWBOWsVTEZ6mBxQypUiWFcpr7h4ySyzYra6Tu
4uQmGkNlez3S+fcCE0QvgjuUSgFYkdPx5DSawJ5O4aGpo/AhUDPMcAOlX1kCy33FqQ91DOw77wAS
pWUrx5fGKdSEMTsGAmXfJDCVz1NXSN9D6mS7UkxWGqvL84pwWGEhYUVqS51vybVSAVGA47SqYzRY
rhQEx7lHLo60d2r5uYfq1a45wl0YIM/U9+maUZ764k4tymAqo7Krj4qCO0sj9XvNR+c4BdJWdsbK
GjxbHQyPPFM20TxCOmQJT6nzPPMHFAePNHOeVIXKdqQatykwpz9cG1w2fzMLZdQuuLpP14YXF1kS
KnV9RHnvLmzvUtHa/WcRFrtpbOIoHjwilAjUTuLRRLjweoQL3wokGwcPqw5XUHmxkwospeXOb+qj
QfImiLdyvRfCwr0eZFFvA2kyf6l/oixBjKlUT54VE0V9KY6GaE+vce4IIISewh9AfJNfvecCvLoe
df44J4fEIuicUX5o5xlI9eZpTlAaOEADBGnjKW5Q2drafXFhO7F3RTSwqECpuHWeBqKqX9bmvN7y
Ad2YIX9UPaG3Izr4fVZthEZCPrn7eX1w87wsBweSDF0c7mN4BvO59WFwAa7mXm1BTDZHB2lS46BE
N1gJUYxGkr5uV07Bswf8PIFgbVEgQQAK6M4i3cAvZowhmlVMoHZTPPqTbW2Vu+kufkCUfgdD+9a6
nb4KP3tk0H/lr9fHenYGL4IvDg+1Svtq6gguprKj5I+xUa0s0EszCD8adjQEXuR4FjOYejly0ikR
uE/cQMMQPFWBmGkhJ8d08Mbsa56FK4fwhU2Bbt+s2cU0qpS/FuuTgp6JT4TQHwcJBeypQ3Nbvq8l
dKZz1enkntKhuq3ir4MYb/Qcx7Bes71sf/3bnu9/AJczbwk1FZ2Xx2IdCVXWjUYVTkdJgjFXeSDI
95r183qQS0PlxgFwBk8C5NlZtlqZWErK1nik6eRhpiA5Kjo2P8y34dDb5ffuS/VCd+V60PMrZ4aS
/hNzsWpqKS4zWj+MDP5jlW3TNIV0TuFDe7weaK4dL/YiMljQfbm3ecEBrTvdi/QbqWgW0nREL71B
CqvEC9eVfxpfaU9lqVvfKy+TsbkedP6bp/v/NOY8rx/2v6dZsh+L43QMFMkVh9cCp+PrEd7fuddC
LK43RQq7IFHF6YiqraPclQ8IRm86h/finbAX3HBPr3iHPnaY2+Eeh5Pfwc76jJ7s9Z+xNtDFFVhj
W8UjYZiOVhDeIjiPOcfK0/Q9wT4b6FwiATBLxrokoEwIcbTKUE/H8RZjGH2Xfwl+dtU+yG2zsvtd
8mw+H6QNXa8fHv26J+EpOlRf4s+la21027trV9KKs7o0rQsKKqDN5yYVuJvF3OLLoxullorH+AtV
B0pzxQbt3/ZZEWzjr7Un3cW9+THaYprjIpUbQ5yj/e5+aspeK3dWbdcArn3uMBuXsvEmD7feykPk
HQh19tU/jHIxsUpgqu2sQXZMf4eftG2wVd14rz8ad8FzeB/c4Tkgvg4rW/X8nJ+/LB7PBqkvgP9F
tiNSNYd7Skzxt2rcx91Nuk+UZy5rZSXQe8a+HB34upmkMgMolx3GFoEkbi19PA5vzTb8Znyeflh3
+afYt8M78QUVauD2FYutdcy3NaL5pS1DP2gmbVIGwTv79GzQBM+ywtEbj+iCIwiNR/da1nghH+BR
9CHEYvIwLSkMEWOZo3iruVhYbsffxX12L+8Age+jvbqLb0p1oxyyCMcmu13J7NYGuLiuxz5I5bRC
Oj2ZgD0Ug7At22SNRnwxyGybPVOMmMPFEM0EFhkN9ukI08iu8Rery9frR9ulu9f6EGExDCHtgNYk
nDt19WUK47tkNG7KVLy5HuXCPUilaFaro7cko6lwuhrCsJ2acT7GW+tgjdu2f62QaytWbov5ayzW
u85i5xpEaAWS8uK2ncwyyqPRmw6+rx6AZrXRSxY0T+N0D1Nr5e47z33nbAllZnqFs8LGYn2bUzRK
kZVpBxmXKakLXgZYoeGdhYp5kA521WTu1K2VHC6ckzrUbnIXZgwW8pLlXYI+rKKybQ9liyDUBN3T
MrYe3i+tsB+NZpM2+gYMzLarvneyCehV5qXTbf90MmmhzbKKNLExylqiS/VAKcDgifhueXRQwJhs
qf2XTljWn2tcJd3r0c4zGzT+6KZT5p85/Ge6ugDbaqEfZP/o8RRF6U/d5IK/bwDBmIm3C6hXjV70
VZSDvel/6qp2U1hrBrNnm4TmEaavGChzHaLUPSdfHxMd+B4TDn7WISxN9iBAt42glThSxH640hC+
GAoCNexmsMNnMotKVg59SLJ+8LRJ2yR45dhijcJhlK+qz54tYV7aVJSwbaapDl55sV2SAXHtFpLT
sUdAXqQTNAS/wuFlQmZMTDunko5Bs9JiuBhyfucznXOHbHGeqaUiVwAJxmON3hnV4ZvBktxQVR6p
oDij3OzHetpN/ZqMwNmVO1f9YVeB7tLZsMvUH20zIxmsvjp2cgn6S+i6Oyvxps0QBNiLROIhRChy
Dzg8X9kqFxYvkSk7oCjE++qMcEXHC5Ap7HEixzswdDf4LFAF4FkO9Pw7jZ2NH4nbzndZeLsO2SFb
79bE1S+Mnm/K9QHThpeluJznuhrGwCirYzwJYgcIRI03CcQJh35y/RM2HOCxppAeO6laq0q8UzRO
jmQD2gIlMLznTJ52S5EPrQuAoSZtdaw0IcSURhfw78HU8qgZefYgtfJ4Z1jBdDdCIgHTVEVgECfJ
ZRwULQxrcFCBeh2FSHGnalQcwesw2pD0aYv7PCrfVTvs40ofbKNIy931g+fs7p1/+nzEQTGjobJ8
UXmAGgNMKKpj2FuzQ08UuoOgWys7YkFyYZcThsIdz16aDERZzI5aFtOQWVSI8AwhTWqkYqNr7Vsc
R9JdBx/LVafpyc8QmukjxdzgDVX+YY/2/RfgPo73KV2cs6tsArwXpJ5YH/WuaPdTleAw1ZvJyuc8
3/oUROdNMCtRUqhcjtMCsmDCyDvWta5uRHNKv/VeZjn6OPZowMUtvqhteGN28IhyjDg+XZ/NS5uA
fWhyb7IbaQqcHuGV2pdNm2Iv2kequtOzUnGhnCi7gmacVPTRVu8E6nOqsEaQn//wYgdwnCtowBGa
2Z6X2Ye7wxQAmHpxrx/ihg5OaynlTkbZETEQK3CQNlBuqtj6cX2wZzHxk0Dze3aG0GbWy+Jbp3S1
pMDwFXbdd0F4wBrdge7nSsmXHvT79VhnF9Yi1mJ8Q5+lOLF48tEKUyc21TtAtHc5dqrXw1we0txp
hBaAANMi38on35TaWJWPqmbrvxAkBUEqPbSv16NcHsw/UeZf8WGydKtrmtl+5diVw02eGw4Oc4E/
rTyuz9Yinwwi1yz5CkUHcttpFN5GsSdOsXzEvlOfbkbldqjY+Rspf1xlzczf5WT5UTFFZo0nJ5Yg
iKUvYgnNmIiJMTCit1R3tGQzfPGV/fWvdra15xgzCZf/ZqLV/O8fvpoU91bd8OGOgQrQ3qvjl7iZ
bBNMCfL2SAHg91aPMnaO/h/nhqeRl/ASikOtNFmlyPuopeqchzfkSQ72NlUafspFY1ej+SrP2O7p
q9WK7hgpKwKT8/c7+77YT4D4wfTiLKPhdjdjfyiko2UkWwPL2sB6Hfto06ZPjb+me3Ce/8/jnU9p
oILk/8v3YEVyagRhKR0TDOJ6Q98VUbKpA9ntm+iLOrx5ifwW5M8a2vE9dr5TW+2hla8kNZeWFAmc
znA1QJ9LEagslfI4CmTpqE2CW9dflTS0jfqnWAvOn68rcBpkUBxYCDAs0u4ptsyoqirpqDxH3bat
vpbhXf4z8T6V6hGIz/Vgl0YFVBaDCa5Cldbk6SIORWmsUXtQjllnfjIm8a7H3xoV1LcqNlb2y4VT
BozGP6EWe3KIwiG0BlmhVyN/8nV52zbD3QAr//qILi3N+dECSHnmji5LeGVatWokTZzMkRo7fmS9
eV0b2o3aflHi/qbUIRxdj3hekuFtSpYHTUxndfIKP/2IBbaeYSyVzVEMU/MtGdEj6ap0ulVkmI5+
mlZ7jsNfiRgbCEyr+abP2k0XdPdagbiCJ3JVeSFuJXlYPowwZR6KuP6RS0m4C7W6e135sefTMD+y
FESMmG6gj4sZ1+JexiwzabglO8VRzeyv0moQEWlQ/PQrjmSVVPSuky3BDsRG3CTwSjZjObVoUmQB
pqW9YqdtOtuwWfL2+o87nzvID7zO0LmB8Atw8fRDVlwPfZEmZEsdzrZyE91HVQCZQRumjaLPVL+o
2FwP+Q6APT3KqKbRy5tdQoC0L/c1VKamD2e8a++Nxle88IKffdwkz2PfCj4ePl3/dcDTLnemKU3/
yttQmWXOhJiyMP2b56E0w4MpqFlt56BJK3sMvOglTnCpLEpRmukNBrhgYbTCr0ooTYXds0gs2/dk
+SnC6QloZCBPtz306Se1QPDdqfykNm1LToLIEa3Y+2yqscAfhv6TOZqu1QeE9ylnSlIY/0X1fHy3
bDa+qpHcP8VQ2WK7Kdr++1jrdHa7NEo/i5S1wesmevcF8Ej6HW0knEOyMvWPQ087Y2VHLE8VWrIA
KriA0RxHa9FcZEdi4dcgR/TyyNHt+sNmlH1bCWBm9bvrs7dczMtA879/uIN7QexrZAzLI1w+JLMx
d0yOljesDGf+uR+XyDLKYstk1HnyLiOKJoKhLYNNXucrp9byi1GToHbHHYeqGAIKy1IhPG2pgfrT
HaGiHfwg3XchtEerinQnxfVw5YpZDohWK0hHdtm7hQwV1tPPFmVA2Iqk645hQGVnFIvaqU3w/tcn
5yxBooBLgYX31azTgAXPaZQOT8VOEkJAGkG3qWYJ8a4xPjVlv80NxR47GPaWmTkj9szXAy9XBe8s
AqOYhRIF3iTLp7/Z60OTlymPS/iuOZagcJrtbk02+WIUuvOUN2ZxzmX/lvccIDYlo8ghdK7cHk1o
/DkInutjOZ8qxvIhynKqQqQfsLDnmQoBbpNa3iu9h357PciCf819MH+x+YlIJJ5Qyxpyq009TLeI
dyJmqUlkHMscjlnziz6uE0/FJtLVm8LqObumgBtrtBVlgNg/YYIurG2F82VD7kP3mPYbv4t20emy
GdOkzQfVCx4HIXEyS7+Nc3wsYyBScuN4mrotm6datla2xNnVA/kFwXTdoNxKxR4q0slJoo6WOtI6
Ch/R0tKsbTjcYtzrq/v09fqnPp9PrjaKHzMqfC7wLuZTTatakjMhfEzQOdqKk05rXJPXSn9n9ZVZ
BGFWip75Se+Yw9Ph+HpihIkvc5Mq1mCrMRT2POrHbQdJWOwN0eHeUinv1N/qkRcLijBrwLrlQPkF
740PMj6RCpi6GGjWhyXWZVIDkd9CHXRMe3tq0nwlqVyLsjhjJCEG35yLzXGw/KOWAvA3YOSsrI1L
QRA/eP+m1IzlxdoY+jRJBmq4R8XXuTZjMStesGcQV3bh/FtPrhm+GJflbPmBqiWb8nTODJIeMw/f
N6GBK2uP61AaoN8hD2a4Leuy3PzZUuRak2WQGkCoOajo6pzGUwo10mDSlkdfx4S++V1qL9cDzFN8
MqD3AMD4WQicx8udTG6Ox0KnlcfEwGU6JI+hRRR8+c+CLJpsQ5WxAiSChFmP6fprPz2XEOivBzlb
AYuRLKYmi7XKF0MyACn/2gOjDKc1lcflqff3ZPzzrZTTyUjLQIc9rpTHvHSGPVrZEJ1FrKVaG3mL
fq2ZtTYz83g/5E04IGOq7PPRUuWzFBd23t9RwFj5aMsjdTmk+Ud8CCIVKFdE8/QXPxjPtC8x7zV4
oa+EWZubxRGAEHrbQEkqj2P3XQFwiKXL9clf+1jzOD+MQ8EXB3tvtTya1PIFdAi0z5L5+z+LsdiL
SSKkYZQQwx/BA5vflPSL1q5UvNfGMS/BD+PAd3MyJozGj1EK1Qy70Cp5TVbb0SvTsQSc9lMd1YXF
SDp0PzFEsEt1Tf/z7KA83Y1L+F5SM4iilMujIUU3pdFDSzj2crFR1nxiLq5g6AE4zUH4oJJ4+sXE
xgsAP7LteVpsTHo1Wv/VGJWNYX3ytJWWyMXZ+RBr/vcPs2OG0C+zfH7KVJbTGvdS96KnawrPa0EW
e6USxDDp5fkcw6w1UbAjxPXn33n+wQ3457MtNkzTx1ZVv0eRA6fA6KMWZEQ1QqfN/nxJA6CkvUEh
kmb5UgVaF+TKwt6dwx/zdLVobd7LdjasRLlwNlNMAk3Eg1ZFb3aRkZZtHXlFVZdHxaJjzOPaLhCF
kOxeoavqrJoOXpgkwpGRg4mjKHHWgisVj358z/Iu/5ooXcWYvcODvX7gnBVV3x+1H6Is19ugJQnF
oPJYppv55XIoHuMnZF7Ewq47u/wxPQRP8trD8+LQUD+bs1M6Gks2ctyEsiAHLfNlJQgu9r/0FrOA
JFspT18M86H+sLiuDZMKOZ0IEo/o2wDWKxEOcfvz+ge8cAid1DgWF7asSnGjCcSIvGQrqk+V9IIM
3m5KE/t6oMsz9WE0i+2k1FHfNTXHXY+wgUw7bxbAeqh6+S1HhkjJTbp47Y6G9CfNKJzEim47Q9l1
sr9y0a6NeHFHGXlMWbWfT6gIvxZTdhWkV0A97MziDwXB6BQtKkiLuwplohwNeqM8ImuiIYDu2c3n
+pNxE7/g16qkLn2wPHXyrbfm13Xh+vo4rUsJ/FgSkrifAyM4g5O2Z3fj08p8zsfFIi0+CbHMWNuM
kslcHUPswHpr0b/6Hpd23MA5cy1/m675OKzM25kHnyTlowUU4qgMmhuPD3IYAy/Nto2wVihb2XdL
6CViV5yeIZFCudyoIS4Z3VaKv1z/fmtBFpcyCkV+hew2M5QNN1p7pwT1XlxThb1w85/M0fwjPtzG
nlDLaq4wR2La76Susifd38htbwvxoZL+TDnxbLUva9BSUYWCNn+3TiL7jz0wwLtiyl1LfTEa9jxM
4RYptevfcW1ZLI6VbvpXUHDsHCvHoH8xh9epXiFbzKfC+WqnZwaxe2ZYzz/jw5e0IO5lbUN6jnXu
NtZEm1K0rQNyNqxiS53u0E6v1wd2OSKCz7yj+X+53nP6dGWKJurRKCzXi6L7IhudLMOMTjM/xZbl
lM0a2OgMOP73efVPzMVt0Pih1esBb2kExJxeeRsqwzWVzpn6cJvnCC/Ie8naKPWtskpiPZtH2J4g
E3WZfizi00vTnSA39KSWMZNuir+UpHQbWLmodrtg6zd/+GEXkRaDtKzIVHucQQ6V+OiV4l6pGWDE
U7UJX5rCcGkvbK9HfC+tnKyeRcjFZldGvdclj5DqzpVv6y/y5NAzQ9ctRLPMAZV/429Sh47MF+12
1D+Z0IbuQnetn3HW4UP6Ee/GWbIVg0E4Q8sMUMimpJv4GeGX+lv/u3Krff2pevafjE/FJvnW7tvn
/JHgtNDc1fb3xQn+EHxxXyBcPnm6THD9oadkjn6IZCuRo+C2dYeD+eOwQwgss4dfa/Ih56t6HvaM
vQVYQ8q5tJ2JlVRBpTHQD0Pldh2yf+7YuJWwCZuN19iaKz/oK0vs7NxdRFzc+2IyjkqcE7EcrSc5
+yxN4WbwO7fyvqCltpJZnd0kp8GW7UbRyoIS81nWMywws9qYRukOlri7vobXoiymLxGmDOU8hpTX
Wz+quEF8O5d+XA9yduYthrLIeHuQyUqqzws0SHdyk/PUsm6UathU2DrrZWWbEBavh7y4LEGcszAQ
faF3enqwm+VU0RfztENierj4Do4Wu0JyG6yRvC5/v3/iLI6AMEnkbppMDe1JaE/KoRB3crnyYFgb
y/wbPlxSfZ7MgtcWZ2j+OcEAXDEE24RglWkrB9pZp+X9JPnw1eZf8iHS5InYC9MvO8SVLT5ZP5rn
TLTDe3mffG9/9G+IZyA42K5ltWvfcHHX99owiBV98ENWb4IKOcapQ9rx5fqCWAuyeB8oJTKZhcZF
pArWxgzDbZT+qiN5cz3K/3Io/bMeFkeEIALDsWTWXZ1tOvUoFI71zfzJy0d/FUS3Dbd6sbKDr68O
XDxO5yyvQXDzFNAOZb5TrLvE+FxDOIjXcCRrYRYHxTQWapD4TJLmF46MzVo/vmH5JVvVyic8q2e8
Hxb/+oJnvS4RGlakjExUEbqhb3MezcTwHZolouAEuXN9wtaGtTgnGlEQ89jk6zXqDzSbb4vyO69/
p68U93qg84cyKCYceik96bOx+rJcl6qZkdX1oB0G+HtR56SfBjTK7PCn1bm6/Zzs1ph089GzyE5m
zXis5UkL5DNbBXUERl7RGz5YCjbhAoXbf2PjEmHuE3IDI7m4WOwomcuKIBBBDEqPil1S45yFKJ8R
a2tX74Xt+zHUMscRUr3D6NPQDqkeOVm5iWRcPsPf1+doLchijZtmIoYlGJaDKCNcW1euXhdOaqyt
8LUwi+tQjsA1KR1jMYzeUWk8iOG3vFsjyFxecABdaOnORMNlOUvH9y1rSlE7SM/pwftSDihF8JpX
cRilDWFXpS03NlI5/843/Cfq4pzNp1HMlYGo+QxN+txob/qaDN+lvJvF8E+MxbqbCVCTkU/aAaTa
vYYQ+SZ7Ng6BWz0nW9Ot3e539E3b4SKylb+LiLP+lX/Pb/6jYS5RrqoHvEIq/x97X9IlKa5m+Vfq
vHUrm0kgzqmqBYPN5m4+DxuOR4SHQIAQIATi1/e1zKzXGZHVLzt3vehd+Ak3w5mk77vfHSy9sS5C
B6c4Q2vadE//+iD//Rv8z/P8OWOmc/uilgXOcybPCGda9dvf+34EE4KJCPIquBXgwYTXB/UP2z08
vgtd8X66jGJtMogFP8ni/JXO8E96k+vicOUdwgsONMQ/UVEYCINuM7rmUhPpLBlDWNQ7Y4N5rS2C
h5Ha3AvEZ0zDi2hawKFTGVRoHIrWZPXEl+dqdkEtt403v7uhoksKCgZvEgU164uv4FqdLgCrLTJ+
SI34eDJqArV9r/+ihv259r+eBZi+HpJdUFDCR+bHaxVPvtIIi9WX0mvWRyN7k4ihb4FkRmUq3XZ/
tfH8i3fp+p1/XMF/PSaMQ7BfIPUAFOMfj+k3U9v1sa8vWMvNpzuLOQUDtkrkDNNJqvz1rXbM0+LT
/b9+Lv6bc0VAztXpEvyIqxvyj8cVsasx7XfmCwyB7uYS3vRlK0BunjBTgIVZufXa6PPvHxJXFk8h
3BnR0f209NoGnMp5pfOlYHAdLQvzSfBSIYT+UfvruZga8zc3flzb66385wF/WoQFhRFv70fzBfMT
ROc05DFuwxnJI5BjjWPxN9sRHA0nBY/TECxxB4ZHP15Rl6lQcGeZL3GBNNraDuI+LObnromKb+Ng
/sq35Oeq5no4eByBoY3jgUXx08OKDcYLGy7nC43gDOTbSWccRnBp29VFRrqe/UUN+qeyFzI6UOnA
VAWrDeOhn+lmHDkAqiTMvzTR98rn9xQenrUKdrWD2q3wsoWyoze3Z9GrUyD+CpD/03sCFh0GX3AR
AUcF3s8/rWPxwCgRUNpdfCvel2Dke+twnc5SP8fK7xO4BUeJUH/lwvQnJSHO+ofjXm/DH9bPuQjn
xi4+zlq4L4sNNiX1jzPxoElVydrpZAQddxiLvZhd0GAXH2Kcv5dRDxPaq28KVOhgpF09VH/myQwN
c0i1RuGF1g7LOh+5E/No/2o09vNO9OtR8NAAsgxQvv56Jf5wpi7u7nCVqV0aUvRb2foNijxoOP71
IvAnc7+rsS6mflCDwncbKejXhekPh4lY50/dRCo41ofTk9cyJtJiLpzbeC1kl/StDD+kGCFuaKqu
XJKm0cxNVSTVI4dL5p0zVMtWIB+Nj12NVGqnR6oPEb9tBf/flf0fYFr94Y5lH/rj3z6lrrS9+Wg/
/+MfD01nPuofDdh//chvDuye9wuKY3jrgLCN/FPw+P/pwB7+ciVwQslIwTsF6Q/P1+8O7EH8S3jN
VICFFOauV/u+fzqwB9EvyEQE9etqUXBVyYZ/x4EdH/zxKQbEj69BJBuOAZk+JuY/7WvjaOuhaRS8
aobWK98KoNNDImPHODkxLtwwlDe4I+zYQ/gtDz5tvjFRcEh23CwyU4eMDqzcqY2ReJCSxmPbtfDF
uzWV3Bez1791s0ZQaOvGrxwhM8+tGOEN7ayPv0opWmqnbFxU+7iSgW5nAyWt9aP6s9FKHE1Ql69z
ZNZ7MYgMueXIr2Er2Tl9vSDtwsivXmCrbJaLeVZmpAnrKbkrlCYnJSKo6xmyhzY0mtud51gEmffh
cAi0/DI4zwbnUPP3pow2lQi+zkJe4vpSBs8KqYJ33Wr6nPqt2a98TMNpDr4p7rcPAdJVbmdnqqZs
6Dx9EymXfuHWePeISlnvIlGGrxJR5jKDYhewHo/trhVzeCcaHu5jgwBa4aCeA6lQH5TPUgQLAbNa
EJngTILtii6ok1414QbstTCPp67fwcqqeI2NF9wUQe+mRsEOZZm3BqGFm9YKJwEZZr2Rq3iaInXV
hva8MXnolMsJpJv52HowTu4MLMCngJcnZFQU2yJs0nCkX5GAOWUaiScXGdHlbPxWngpQT9MiIE3S
BdWF+crFgMJZNo4qUPjUMSKcijJdBocdp3bEKTQTvFn4OB66AsHUyh0PYduqzBmCb4ThtCvoVhIW
ykcCqOkcl2qAAk4vW7hjwGHaUyqlvuCgAcommUNMzfpwDJ9ERd96h9ML0WDTkz7yTx0v1baoKkQX
MRurhMkx2FrZf4XIBCu8bf1dDa3XwYNMOPcHv/uY2me0q5anVAx3IZm88+zrOTWx/q5iz5KkUZN7
29qizmTY6fOCvysnoI9koYS0al2oWXEZdHPPuJzSBcZnOySly62BZA1mnRz3Qy/62Z2j+XkxuHCm
ts6LP65P1GnM0YlafjRy7A9KTmbjUUTcw3g3VUpUSdt7Tspm9LqKDhrWdIs3H4q58zahXwbvCoSS
7VhamKwNyjmvZb/kvq7Wrel6L0f1W9yKjvVnBfWZTnQvEL9LxIKEP2Q+UeTy3HYS3jMYh0ODZ7R9
cfCRdEXAM9+3vm6xETvBDmYV0a6pwC0zPY1uh3gJu1TXcfcsg9Wm9QBHSMlam3urV0IZ4kWHCdkv
KVEgmQ9VVTy1iuOJFiMsNmBbsKlJPHzVAXYmaPXXrB+4+xRwf9gXBbRrCfx/5GFATN/edQYf8Hr9
NkfaSaSWCDNqesiXuLhH4o1rQGyZ4294ej5iqHeScV2mQzl3XeaPDI2GlWPqzEGXjmqV2zJY8C+n
45tlDd9XVoopdyxgTTsTF6+IKDewkOmPbcTj/Yy6IKFR3+pkXcM6W4MIK1BNKFJ+1vFWzmp4aCto
ap0InIUS48ncq2DGAKlceyy8QMCk0I0fQzH3R58PgJFA1sVlItZLkNtD9tPskcTrFGKskAn5UUKi
n3a+hBPgwoe0QemwoYhfOjJPeQ+k8rycN8HJW7szIk+rN1ho3mOzfoMUAzYhXe3dRAFRp7Lk5R7D
iIfVrjZXYXhbyrZKWQTBRINXGoFai58ss5myZkT2HEVuLlIvIyTSEOT6eF2HO9jN9amAtiB1eBB9
gfGDfVrGpYK/aBA9AIwDSDo4/FgUBc3FNMNyDhvRaWgRABMi6LLFe4bVt1PG2QNMu3BXfKm8XRCQ
MbeRtyFT8M7JLrwy4ULkXCd+jUAAIIgI7g66TVvOJyS817uyb2uRgFZP7j1dwzeNWQitlL+vyZwj
jkblyPoBOwzRmlldGQUQ3C02Rs3Dfmg8uGGO8wupqcgdp0XGEfAvp6A0aVYGNZa4QASSwPSJZL5X
myMHgX8/hQhRnLT0dlB+PwSsuoVMo8Lg1Xj56NftzVQTc5kRhf4CCEDlk0fex37VycIpu0yt8DdD
KPPKFK+SRvvem/VugPnxYQ7iXRiwA5RV+iFaxcZFfPSWzNE+0v1Gc+LAOwL/Kiy3Knd4WGXc9t2G
z+Sw+PF3X4gL9RBKMfSkgGiMfzgxVzlxZ/dGoGo+BGHVZ1FLp2QY2PoVjbzIGKRiqQiVThDslfCQ
1icw60HvQco5TVokCtPequ+DV7+VynDk8LXeI4G0eeM0KLn1Mn9WAcYz0OaXOxMUzW7FRPqtgunx
CYVtlJMQ+AGAuKNRnOVdYXrAEFdCcGXoASbay15g+rbhiFE8MTWdF1hjHKI2Ro3g3uEl27hhCSMo
UFfKJFpvwA8S8H6tYa3Ra7hwe8bf23WWcG/n7rhhBkYOiwkmB8OA0k2qpiu/x6YwTwgaVbsmmOdt
tPoOELTmvRs9f8sdHu3Dcfb3YTl8h/seYC4EZqhkiTv2UKsiSCUAWjhRVfxI2Ei2o45G4IoRr7OC
FPS+X2lww+NJXRjABviOS7u1rGzvqa6d7dxCyAI7qOKMijvc9P2k9quFeW2J9CP4vs48XeZRI25P
kCfHoINFGOm8sVZgt9NrNWlAmMH6FPNKwByPqfEzYLAuTmLbe9nQzzZFIPT6pS5olEREB4dYdnHa
SKKfxTpNF2EQy4UydP4mld9BJE0CfhROw8+tqFkeEp3y2Zwir/E3QRuCWOM4m6ZxegQhW7WJIFEJ
RPlAVRd8q+cAFxZb9r7B1PFkfG3yaQyWvHCkmwy4+BH6hjDMHZ8Ut4uwdNejyMpK4rGdaRh/H8mK
Uo/t4R5xXOCGEiL9rg7IJuwd2CpFqX9ljdZOcairad8LuRticZygzEh7RKAlM/ERXyaaM4VsBZF0
/qEzKkhIuIyZ3/hZVU/NCbFq0AqNcltPy2GNC3VnTRjdTUXYbpZ27jYht1+JQ/aFWpJ1lImz2IvV
x0pDWtlVW1+JDBlqb0s9+jldOkSEyBuGPA3QWe0R3D+RdniQt2DmvLj1ejaRTIIO7K3QGcbEzgOM
WiBYavVHjGCMlNSGwAOjxXf3aeQ0u5YE+wZRuhkiERBVGH8t3TjKSoGHGO/IpkJga0aGKYbZE8+R
avilJ+9ayRKZXaW7nBm2ssxH1FgyxPbeWnoPI9xNuOBKLqPrbxoRnMRUPxk+rGnYdI8M3tY4Fqou
3h2ZbdS2krexLYcUOO925JCRwrV3SMU1zVdbp80kN98G10Oi+axV6hCkzIFgklifZTxCDZ74st0T
r/jamfiZhgfrTecWpXcCVYnIidPeD0WIczBHHxkVRuM6F40Gvx1W5UkZYX9sXJ4oH3ZEKi7W1AbV
NuDuY02inSsoVF/oJ26LUn8rZ0jFSw280rZhPkflsw7g0e5M777sHpD+CNdI/r2o+3x2xK6U4NMp
M2yHChWLra2f+bS6A990SlfVtifihGrjGxS/k5lO1mp4cTvtIeAe8hjDIOnhyZKPM+rrBjc/CWvK
HmLcb3QEJlUIXdxw8wJDMDjguW7/vMJ1zZTVDUfOYrJ4VYo0whA7dPMkIUNMEE39zCPvIJbMLFhT
LW313cJFVrhw9JqC7uD2YrklyOh88a5LJ3SssfqCoIhHZEOQNind6kTwNjMUO2rEbVqm3TD0j4pW
Xu5qAB5tRdNFNOJGUjkciCvpzpY8EMDBvPhV9XJIxpZ435tV0HekxSVLh0mfbQ+o+HFTO5336OcT
mPSmzaJuajyK6C+WMqNNADC05CHCFSGr+TR+vG74hADCrseTDsLMxu+jNbeOgMazkuRmHmBirUP3
C87u0MCHpTU6zKJwNLeOqdmTZiHgv3ZxbiKkzqIwWlnek3BIa3xtNiCKNqkRmPeCMLo5jWJz27qT
u4Fperc1uidHQgcnjda4PfcxD59YDQU1ihe19bqoy7W6twgghxIbix3LqIuYEuEllYdkOaE/DHJC
m5hlM27h6oT2xGbQna1OYSRw0xXVAWh3xxA9Wh1GBotVI97soLtbiLO9pKvNoZbX1cmaegOWaK5n
dlO5sXMcA4Moz6F3z6hLwoTOyP6T/rLBe3e20fQOEDncBMt6HuMCmx4CXfZGNHo3rrPYTz27YBsA
RX4tjnrWXd50/fISFC56i37+lJNY0PFwB0Sr4mBmpBS1A5wzZ24Myv5h2Xalfy6rEdraRmzQSYZ4
nRXkfVH12pgI+0c78qQNh+LWODp8He3I0aDHWN/gsJiXRH9pqipMmc9xXo0fbeKQb8alewya9lnC
twAXLfxu3PjB6+p77IiZrBDKgPd0z8K1SwYvdJ4aPOdgLgR4j8HiAajUYuMN4iJZZ/ydCk5IV5er
u3ae6ySSzQdk5wpLmSVZLZD+WDNd5U61el/hzryV6OQ1FDFAGOnWkcVB1l2TEde0OWeK55yq9gVe
MzmwUvcwUprR+ppWTJADHIno2XN5BSo0hXiUQfcen0oP+uMp9pe9chXIhysW1rUk98aGZb5Sem5Y
BJ36VGQjKZGc0NAq10X0VuDpw34TNuehC22OfK+v2pueURzdTq1TXCL4VHm0OlIZvHmiD7JGogKC
pDNjrChQmQh3W7rOS1BHLGkCidqceQUy1mak+g7dcxfDWQGObM7ZDzGLR9HbbFF2qk8IQuwB4na4
/AaTRVPXtOjv6fRtEi7DU7yohSdj3LC9lUS8dog1PdNoBBG8bzhPEFyMJ17Z6EO2q7cdEDom0RHV
zcETbfFKIAR6We1okQSGDOVKYPDBSzpngk9d0vl83dqyjfdIz1VP3oR3rGhHf8JjuIAu4EQoMq1x
S2xXtkqXuKUvLZJGg80UV6+l0AAGVqzS4BV4ELhGjrU3Ye/bTYd8n0fVTl+nZWz3HIl9h77zaFor
0MmNRXksiRlSxkFe98qoOxEEfu7BH42ySHfRnYeItMSpO2ePVa96lDQUG3R55CZeLXbeSINbSotg
vNG+JxEb7BDYbdX6btKxTHWg6XfSou+rV+ueYxEvj/3I5c7hDU0gzVwlxErLmhgKHWFlFmen4Uix
x8tobvFCeUHq2ZYloXIhZh2DtnhwaUFg/Q4/gDxUsr+fh068T2PooPsa6I6WnsBTNpL7Lu7XI0M7
kHoj+vpBSZr7LfSQYV2wDXcKZ8vESDLdVTDUcSNRJEqt5R1cIFA8DmGdxovbHRsyLunoj+GXQfnR
0Z3G+ICrWIm0jCKZBqPBQdcRL6JB3EM+9Su2cYTatlWumC38hDC14B57ywYDrmHTTzM71vUCO8nW
zHABIBHsUcolmlLE/bq3rFR9biJGEHFbjIgQrmj4FiKm6TxwrVNrKAKx+7o/1Dwm2YC0gb0nlwj7
UV1sYA4mnsKAf/TA7+6WyH5QAgSwCyKy7eNy2NOC+1kT+2C6lFiu4BoeXG9hkNPYQfXXZSESsXu/
PbeoULLKAUxXrHtkTAAmWVOvRYsPT7waro2alo+Y8umEIcdZLZP7jU4RO6DQjzMS0XVXkZ7tqFJI
y5aTswc07r8hky8VEnoCR0KfSLiPyhJ4GrnIsdRxGixteSCYYe0GEsRfO6dTu3gayBc12WqjO2/a
hkMJ1wSNZJknZjV9kNH6KUiM1SoySyIl9+9XB2CSAUKDueLAL6QAxIDdnmRuywaI1xZzWdy5vws8
Fb1gdWleYkOrR14W0Y3jLOW280b/vpg41oDGJQAv4Ta3Xyu4msk+vPECTvAXLHJes3Yurp5yASo6
5oKDhfLKW+AYUon2xkXK34tPS/eMQO22TCoeoAPrCuHsAwlnpcUP5igPuK1PdTcNUSoCIrZRZLsL
hmrdPdJXWsACtJne5i4gCAKuKH+dsW3xJMCS8FCGgtYpZcRxATP53INhC9fHxhe/c63/1mzgVn3K
Bz18furzh/r360e/doiBrHip//Pff/jp10zTsfuuf/6tHz40/uev/80/uysi/8MP+a/o/N30Odj7
z3FqfjvA77/5f/ufv2P8j1YB4//aTVJfv41XnUS26q8H2H/7j39giflXs4GXz1H/W/Ih6z995rfh
gE9/oVdbRfg3Xu0cgMP/13DAD37BcBT0dgjKaARfR9A5fh8O+JgoUDiuQmwGGTjzr8bcv8ez+u4v
mKfCKAT832sSFHP/znAAXHSMlv73rD2CeRZcAGCcBU4xLB8x7P9x9BTWxldlxUzqxvXBFMGz9sPp
oqolyCb42ezCfp0TM0duQsHHPLJ1uXjN0G1k60TpArsNsFgNxx7khKcJePDWASCcxLW/XrowWHZL
JXoIkhYv2NJgyXzt2KNxgAFUbYhBYQMC1aiXKvfG3s1UXXf5dH374c6JVMTAPw620UB4+o5uYFaD
SnaNnjEiZ5hcVGSjTSi+F7Zzb+FWKV9qYt1LN/nkzlvD4TLNlXOIwrk9UaMBlnXSwl0JoFP54rbl
+B6prDQ3ds3FsB3ZdC6WLo+u+H1sPnvARUk5RfccAdoZPIK++d5EkrA1bYIInTYJhnevevWm6iEs
o1NJh73XtFtqx31Q7uuPwvXOlCwX2smPIuzf5dp/GQZ5wAoF96b4OBfq1EXLpprVJeLhxeXy0gIY
SKiPLrxwHxfLM4IKOixQMl4kEw/AiLGYobf0ZHSD+PecV27SWzcfB36sm+Uys1ekJ2Z+VaTIQt+y
JT6F43Iyc48ByqSSsCPvkFlMyYhAND3yh9gOA+Ba8a6XHpBI+xKy9VTW0dGa4q3u1pd5bPaFq7e2
G5+uIBqH5NFX8s7yYROFmBFIzgFtdG9jmwOYxEMCbMGYDrQUAv9UB9qHE+8/F4uMwl6c6r679zpg
JQqYedTFaPmhpEFhAdiV4i+p2Ll02+89ApMSZGGHJL5RAxbkkd16PY7IumyNrNhxJvZomlJq6kwL
2D0msJ65nThFCVd8oEf/hkU/I/qOeOJWlMiCRTQLkCru7qh3meSI/nezrm8Gxs3l8ly6K00QN4ti
hzy0jvehOm9X+7eBizpqDYZtHDdbKFplQiL9ShqyGci6GXn3RIvHzt8GsAgFdJks07KdUFwgcV2U
1aWCNzSJg+3giTyevRtfg25p2I0n2abvntfxpZDTPhiG9zUqMtXSXaDqvOPhGTY8wNmC9wqbExw7
t4vT3FrigvHV4UgYcWW9HlPuN4CK30fjHhD9jo20BoRh08Xi6QQyB3Odbe95Z5hn8Bu2uIdWle/U
+8ATdFyHceMa56323gS7d8urRmUniwJRHWb+jhDzO6eeH6Txs5mVW47O3Vn8fSRfJUI0ExnSI8yR
cqb0CRGwBxGpp2qi2QhAYonOI7QurJ42g3sfTwY9Y7QJ5jPzzxM9Ik0HGHBkt7FdTlNZH4fwmRFx
QLW38esRMw/wXqW/9aBmGEeOtMBmTags7mwzP0TXl69k8aNrdv10H/SfrUUujdigxskkFVAuGUB0
QO7ZPhz6DXOQNdLBT1XF5y6E5Qry4lGnzOjcugrOW4tMhi7KNSDL0G9vKRlemwhNulc8RZLko1IA
XNs1dUl8ZxQ9kvDO8B6Xwdt2Md97aDbnFayAIbfS7EY65rR8twG9jHocMz4223lxnove3MBc7QUs
q68ug1WwquZ8lUMH8CVf+jP8OGBaKPlWj2pOIrUL+KGsN4Ehz6MOksmDTxcXC0uGIH5C1OPFjzFf
IJjIEeTJp0OlxyR0G0TyfrHMIrp+zTis2Ndh2+PxHTBjjGrz7Dkc3gJD8b0EphM7a5Hqrj7Got5P
vogAbhVHJeU3Be0WFvSiTdlEd8iwPSBqaAOY9yFs2AxBhmtyqKMrNAdN/MKkGrHyq3fQe4ZTUAp1
HnQDaXnkHJEkeOuT9dRbHifBTMQRZtfsdirwtiLJqdwGlfhWTua2cJtTGENEw8ZJHIu2vEP3Q6HG
cPFwRLsWHwWWEGH+5XpvtVwfNIW4pzM3Y9OUx76E9EVr6exQGpuTVmhcQhu0NwF2nnvajt5ltr57
4zmvhcgxGG2gI4BJpXBSXj0BQ6kyNfIGz27vbuETuhnj8xxXH00zxKDywDDQc9Eb83FXRPZOt6MC
0aJ7Iu2a10DrmrrVR7klNaO3AAn3esHII+K8SsahgBanmGHv7cS7eHE2cdd3gHSqF6z5TdraBw/p
1VNYbRunO3qCvfaleeoQlpWUQ/Q0VH2RzbhZdVTbbOqnUysvVUsxAqoAfPuYnqVAbA7G676hl/+6
Tv5jCVRPYmKVFrzeMencYmRTwpLOeVWhKj7UgBaixPxYV3g7loM0GV7zZOSlTLsGKq5yUhy1vxEJ
grfLFH50L0hR71OnHTCQdYEdO+LFgZHXnmCcu2dAPMX6EXkY4Vv8lpcsg9i26MZYW6+ZFOSbU3t5
a4D7kHUby37Oao6O0+oVcC5tbqRClGzc8yRsaGrM+upM/ndiIY1ZYQgOSz+w/qjPiyRcMCmaluAE
AfupbgpokIr3ei7uYlXeGBm/zsH8McfehSLz0w8ATi4Y39xjFOZkZUxOGpvS44zc4a1wHIyMqHEO
M5hbmJg51XbuQpmUKgQIKTBKFPXUZWTB3IHEzYPfYIaCQW2Vmma8Gczab4ORYtZzvWINPN5TDw7u
m65xp7MuEXG/WI02IPAzEzTFqRWln4DAxE9VWZ+rEPu3YVy90gI6cRL05jMgOtowiadhmYYwaxRl
SR1X+hDp8psM5wLl1HoCGapIQ+RiJMIFaUEWGAeVY1iDGW6dbRW4esOGqU6cUbPECoV812GHWBDE
jbi4yoiU3+g1RhwTMtsRuzlu51BuGx9hsM70qpa3vgpOAHBICjuzCwiCbepz54DygmKdYo9Ex7dj
M+wXLCO+M+8GzEW6RQ8JrNhueP0l7uIwGUs+5R61Nxh5P/SWXYcCXQNsgNyB0MvhBQLXw1oekFeR
sbIYgKSZcqN8+dAv5WmViE5tiG4wah4U4k0ndpRaACnXxI9uFBuR3cyW5sKG6+rZ1wCoBPq8Teda
eQfMElfNPyiH3jFu2R7t66smhG/8ajc6gtyvoJI9wdvMrokfqyurYoG9Pw94kS+wN8vmXrdbiFTH
bdn7L1JFUW5G8v1/tB3iN4jxl7TyoweCeHXg8AD/iKZJTzAKISEea4Dai4KOe/C+VGObYVD+bUKh
GagCAzL5G/Hwb7Vb/8cm6odW6182Zf8vtlshKLD/89d+8fd27gcq1ttn+/lje3b9/d9aLRr8Aiti
FoJIC3er3xqqGe3Zf/wjcH+B1SECZZ3IQct1bZr+q9W6dl2/t1au94uL/45AAIY5Oiidf6ezApj6
Y2d1ZYTCYstl+E5Y6gMA+LGzUtosFOJ7mB3GpCRbX6B+vyDWvsSOw3XMEX/QLNcymfcjgdiM8pZu
adSut9EaNXyP4SxMQ4HXENi0I4wDFCuxapU1XgvjuKiV7ZvFiDVK+5Lbl3qqozfWIVQdyQR198J8
ImgyzbOEmZDoOwLNxcQ7zd618TukbBQDC4xASUBlzzNMwyy+BARk8+SGHCxC3vQYpqTViOHnd+Qm
wCQvDUzp+hHem7KqoRQhwnMPFtyGEQU4dwmDyBpUhhMcYSf/OuUrT9qZyHxu5kqW2do43ryJGivA
W/BXNl4o7LuCPbdl6cvEApyzB2X7uvtg2oFREStDUC8Sib6gzDHph73rAI0NYjOAO5feVsxAV07l
pDVSkAunGhBNPE/0o+hAaX9EoUEXQFYDUpNNUtGKyPIIllkH9NxnvXm3IEUMT0M9L+BSDktrQTCS
RQuHz7L2RBbHQPAB79rQtzdr03sA/hDbCXVHu6g9ekVTnhf4N4GUMSPjVQzYVYgt6AaT/1p4iC6W
mLaknGG6FWxbhlCarODofDYD+lkPgsZuZngysNqpgbdoxlwRYG0qIvDM4DLmrSvK+u9ORSwtc2Cp
kxdkrlRl+UTmog37LdBkDRUVWGuAtgCQ6sXXp6bvavzUSYgovnqmMfBjUEJ6mE9oHbQ7EbKh+t5P
AfEesPbJ7VpFA/w8SAwbD0fpDxlBagTqiiOzWGpUI04hmmPfTErsMdQb2nNUzg62IfDJXsHhH/wd
j9dQHSSGC3wHC3DQcLsVPs+A85s7OPiOmQ7i/k5NkwCNrETtnfwv9s5luW1kW9Ov0nHmOIF7AoOe
kABJiRItyZIse4KQ7SoAifs9gafvD67dfSzKIcbe455U1N4VdhJAXlau9f/foo5n3HP49Fe9OU5h
4xXoXtECvcDerb9LV34yW3Jveiy1mXSsZd9XVlv8ML2YWoJtUZ/bmPrQvlhNmrZUs+38pdaV/rmJ
RxWUY+1/XUhX38axKcrAQcKH5Mzxq3ZDGmg3pdpnq0b2NTZVfpzTnEyEPTv9NyyZ9X2eTPY3026l
IttNcWcDSDqmYcFi7byJrii9xtlYTGZ6zEpd23Ev3FpljRQyUWic0CJsPEUQzWr+m7sj1a/R5Gq0
6I9j3nehN5jujdtL/grbbB9ir3wYOwvlTm6rv6tatsd5rsywKonxWBxZaEvalnzuCtr4km52JJop
s1mLtpmk6pqXme5ylc6tBMVHJLNrcJmkF1IqYBSW26n3dqMPRu6U64aS5P/qpHhhHsjpJ3334C4U
HULjE6o3KAWFE2vu1xihF593VgI4VJU7RGYJOuQAu32hnRYa8C5bjbyf+OQTubghrGZSPNWSJX9n
lkshUYvc+mF0R/9OqbT97gHlEZskc3GMeKo3e/6mtHryNa9199LURn5EC+n6xfeLsgxbfTT00ITb
XwfVbEvzrpt6OMWVNLj06rFuvkzAP2jaZVgEiuZU26uITSJCSuwqLV+LLsna68yeKnlAwxYbYe6K
qNjRuDq24BT4UzJ+sdzGU9xsx4oeqkMsk5um9ip9G6m2o+LRRo2b/yWm0pR3dt3U9a63qrbVD0vT
zstnAoJe2/pNY+bHtuwL3k5HGg+g8jj61QU7zJl8F4rFamWkS59Jw1mPk+ntQZIgGswcMUSbVvYa
KRchycLXdXvJ6vPHcVDT42awbJDfa6rwNxW6g0Z0EdZIbbAwmu91Ms3fjTa5ZEB5a7KB5MrTAFUm
1rJ9+BjumdZ9idWYu1NLtmT0rYNFLxsuRnn5QCirNg2mqds5YlH8FiTc/ZPP/F/lUNzxffvuf//X
GXr1n1EpF7sGxzuK618sid+eLZ9K3+MLRRuzKE3iSWXVOKfiPrRRc4XA6dM9PiZqDRiPmpCqgoXV
SrfF88e/Y82m/pZt/fXweGBX5Mpqbzrv++3nlZBW50QUs2MSAjK+4aglXerN7QUv0/uPaXIP54kx
bWH3OW9k7bFvppWx4AmLS//RWSJjt3SzcaFX6PvnQUyAHggNu40LxjybmqUo5Lh0Ffczn/XQ+WYX
JHEZ3cy9utRR7w8PtPptoXB7KEPp/ft2di6zI2PUxNHGaaNVKmOgPzHj3b/7fZgiRG3k421S8vaZ
syUHZ8cVjuY4yPQIfmIbXXIfef2dmeX9JbroH57IBe68rmxXECeu//23OSm7xB1jeOAbAoYX2mGR
DYiz9MI8+MMXwh1kYldgDpDmP3siJFsW5drJ3yyWrJKNPgx9dszGciGuqrpmDD5+gX96JnyCNAXx
hKCt2pmfzZ0xqbIISZ24dN02294PI23Jw49HWX/078to7VEFjovyCHR2Nqszg6DwJ3+yS9vfJA65
s24kj+gOLO5WG4frqtR//tvDcS2gEvPLGUjJ8u2HEr1npXWHfpAGAukXxdX+qNFn4YgOrDpZ82xf
aMrzfovEy0WiDRMiuzH2kLfjxehP9KabSayDednkffxqmiiC3NE4zS5CYHMsLoz4fpYwokEfF5rB
6vThO3uhcRpb6VgyYoOCeLeIhowH74HsYdZsP36Zf3y4ddOg/SYWLuds1js0ZRhzSTma6FvtsgxB
Jc0Oh0fhUVVCapw+CRSflzAOf3pAJj+rAFc4vKCzs63FFsgOMoiNZxjjXqvTLjTrrNl1NBzdf/yA
75cA4iJ2d/5JbY0P+fbrkfyjz3Y0RxuDutgx1cQaZ3bj4eNRzpfAeoxaLkhq+ANrJ8Hznbf3ukyJ
gjmfj8n3rM20vW8UZUiTJdRZlGF2/8F4gq5Ntsc6YAN++1T4gfLZk1TrfCHnILHbbD+k9vwysq0M
2Onj4sJrfD9PiA0onOJU5eAG5PB2QNq0aiO2OW9jTHQpN0uavSBMEtmjbarpuvV96jmz20z6hWjr
j+OyqwCCJ+wC4fV23J72CO08ZBwBU2E/5vVsbMvcr+7L1ul/zIY+ftYqgMYfv933c8bEmYVHbPUy
uu/iAjv1Z6F1vr9mZqlxdEh4v5tTc6l5+PtVQH0FiCNcDBpNUFx++2wkMoFy26ZPZS2hs/Uc/2QP
qvZobqILD/THkfgkJFwYDLvm25FGJBtkcVGjVrrRUWYiobexl84+OCO90y4Mtv7s348DyMP4QJkk
LAQinnPgrHLjdjDcjsGifI9NHetKJ35MsUUmz6ovUInefyoaJulECbYDfIskz9snk6Jqo0Ur6Z83
jfpWVxGpYqfyLzzSGcViDVjXYYCm6ITJYG7PXmCS1CpPSuRpNBGeomBwJwpnA1q4OXC1imaF4+zx
TuUokhfqKi02HL0rh42lJaLezSwPB0RhYsMtiktdBP/ufOXXrSEF3kI8uKtE4vfQxeGmGXUWTy1q
t9m6EfV8nEeXyJXvl6Lj+AJ5ArER8/JXhu23AMmrpyjxBsoJSZdpNyA2Vt2LlQWG19Wf6THcvKRA
+C5whd9/X2eNmfGf4N9bn+/to02aiIZxybxNx2vdJ85cBAj6kgu727o9v5mytFJiENqWscJM75zC
L/JayzTVYZOey/aHk86ZhiEiIxOVmkWD5DbCSHZKcHzZN46ztjf6+AO+WzKgflGWEBranFHvms2I
pUtp0Fwzfl20N0O8kLawWwO9RjlT7V36tAg/HnGdEmdPbLBEscESRAM7ONt7BrT+acI2v2lEYpdP
dlRFC62EB9p5LIac/Avn47vPCK4Cgy0UeEcw7i+Wym9zx6ytHpQKPhmjnyC4AvzYVJX6tw+pdZS1
lyYcEYJr7+wUzttppEWPhSkpy7odsndj72R2tzUq9IQoSOqfTYRX5OM3+f4ya7AfUMiCjeEw/DmT
o8Sx0o52vFaJEJWWhnpJXeO59MXJS7pHpxi/06lla4vxMalQe1wYfY0+335Ilr4P2ZueYEQ45wuk
7xfcpEhxNwrVd6jRSv0qieVA4xlH3bkNaTTR9PK+6YZpD7G1Owxbh8rbz49/xtn3JX40LHv9GUR0
5hoIvV2m0qjK0reWYitF6W1qFNpbcuHqQrD6p1HAPLERILpaQUxvR8mzeF7q1Icxr5qZtuJJHXh0
vbnwSs82A7gRJubsNQIgRBX8z7ejwCGd2IjwpvjLCGu4jFz/te9SL99qptXO6IccusJ2SeNY4TTQ
je7143d5tjTX8X0AEoQ8hOPcFdd9+Le14phx7SVL3W8p6moPnBwjunrLVVj9KP9ewhi9H42zDUs8
HBK47UTjb0dzSZHFpXL7bR9Thsh49QkZXglezxWTJ4OPn+1XnPjbdOXhbIo+rBYEeCA67PXn/PZw
ikJxmxqY38FpahX7weiX08ZtO4HBWpeqvx4wkptBZ7Tu/Nj4/KDQLcnM710/15qT3fqLnIKByoj7
2uqRIQJ7RC0QCBNXzOhWRbIql0SdUeOcFL3DE2MQAUgU/Rv0nlYPZWbU/s6NjAWfSU/kXCFF0G35
z1f8/zXB/yJD8ttHf4dnuHslp8vL+h/N5q8/8E9RUBPiv5llbJXE8utteq39/VMVhMvy32t0pdP1
iY47ZCWYiv9SYEJnsAWcE8B1MBM4SVgT/yoT8vdRJAYTZINVoPcois7/W668+2fiIVylBkv58l//
+/fM5BkmCkCUD36bTYx0CZ2o2dDfzk98pn5n+8oOmz5JdqROjc+mmKcDruUmMD1lnjTMOlfjMpvW
NipN/8HHWXOL91zeWHAXAxOXH3VwHWEOsdS+76knbgrVa4E/pPreTfh7MI/i4heqvJBd+kXU+Z/V
9evXU9skW0Yg7Ky//+2vN3KNlEIEaS/XXO+uSKL0SBbfRAQeg23oS+drJTsdGz2Zk43IygRz09Js
IA7g5AU+4Oyll5S7UU93i+QlKJvbAXX47LorUUNN7vCtS6oHNs/mBf2qzgWp9L9FOe48Q1qsS1NJ
2NFqVvvGSsZj4utzEC19HxQ+PMi+TKqTPhYpHZS1bieFNu4yLIu7RlXy2FLJuxB2vN3K1/dBumZt
i2tTRl5zHG/fh9PqRYUF1gq9tlDcHnF3w9FoMFujrd/MqZW9NPpiqs3Qjt9/m/R/mElnMKJ1bI4P
euHyby7krPMjsczLgk6ZnREOE/9YpO8/9fkyB5WXql1dR7tctDgDhqLdJOP4rKksQ4lR//j4Z7wN
2tdfwXRe5c7Elb5JTuntG6iSus9GhQxmGtGDgvzAGzLlf2vCe7bNYrniPaQXzs+3J8qvIdc+jevd
j/sSnu+3Q451Eg19I/rQm3R3yzn7ggHrocOMcmGg919XcEZTgSEmILY8TwSWuKxLZ3GpGsh8zjeL
s1R7is39rmyozSrRgjBoPUyFo3QuZOjOgr5/HtJnM+DCtd5x9bMkZMSXjet6oCFB1Ff7gppUCHAj
wyUeizDX28ca/eZG5R0n2fJcUrP9Dx6ettqO5aMSd9+95U6LscWMbR9WwEqw/Lyqxn2RVq6TKQE6
1Ru7snQfP55MayzwdnthGQE3oWJic0k5n9KpNk065dc+rKfOuUrTldSSefXTx6O8nz/emkwjkPQc
8oPnPEBkZV1XCoiuIkuhafs2YoQZVWWZXeyS9IfPyFiuzcnirkWwX//9t3AENfqUNR2BcxbZx6ER
T43h/KUlkDFSnRzvItuw0Wf8pkYemH335eMn/bUU3r5QYlmSkhyHK1/oHB7e2YtHuzOGx4v1k0jk
RlftN6H336x4OBgUSSuUoJtUuYFMxGdd879N0p+3zmLW/L/Ovol9isJehgBUfP34t/3hK7z5aWcT
vO+KBGIPPw1gzrVZ+ne+3X/n01zYof+wTfIK8LhxtWd7Yr98u1u4WuEpiRMslLb6LPpuD33rObdQ
wnvDEHaa3CV6cutNhKUm8f9mUp53YSm9n9b8BDZoij6EJaYgJPk9Jk1l33PzVUwCD0mosGmJMNVW
c+FJ397x1x1jHYWwYk3B6Uy4t6PoFWDJSR8ZRYqneBaPNJh+LjltW9WFH3+795s+ZYpfkCm2R/wu
Z5s+8gtfb5yhDa2lbg9LLF7Sau42JlDLPboUZ5N65qXy2Z8ez1ojO9CCro1k6+3j+TB+XSW7NrTr
4TH2fUTcSfu9t8X1mFg/P36+Py1bGtpTpgMuiOr5vECCxG8xI9wSIeqlPCg0qLKOBzgmniu1TWo5
7es+HfHSei9VPG31Bi7MhZ+wTorzpWth+nHW4jzZ6bP1MUwRPbX6pg2xjd76HPHHtBnlro+WQM3D
XzOf5cagfhIgStoTtz6kI9ia/+BHrC4hcjicA9Qe3r50Eg6QiZKyDWEvvJDEfJjxucxG/1gb9TOh
3R1n17JpnL/tBBKBqgjb/5/Y708xzvsTeO33QGdwYHk6abOzq/LaN3uIu7hFmTnOoRy1Gx9P4j6L
gFn2TrnrsE6PWZoBrfA1pB6rfon8TBJo5ioTBxlTktDPbCE3UaNlB+iKOpyvUg8+/qHvJ6eP0JD8
MAG9Ts/ts8mpe6VIFhSJHFw23gjLw1Tk7cWKr19G7VJb1/dbJ0cJ8Dk61mPjghj39qt0k+kOvcyN
0Kc3/c8sSz87VmX9PWqXwttfBf23kxAHG4OBulshqecVBCkjI1OZrYdGY15pef2yWBlX3rK7UzFx
ZRqh44/Jae5gFl6r2PQD0kg0JC7yYNBxVJUCBY5MFGb1THzrXW889JMNb6IszAPCfkjNSXLfjnwf
bO7exjHpclH3czBag429Rf2A4XIho3/+rWgQY65ZJGKaNXI/342noaTNZ9Is4cAFKnScwgMEQabA
W+woSKfy0r58vvv/Mx75K26eXCTPoaFJ0ctRr9slbInOj5VEsNzFMDk+noHnW/I6CgB0LIY+s/Cd
aghEhFGkOjYFMwJyvNTJd7hg33q7vukKPfTBD1wY8HxpMiAZubVohwafC8hZFK7qKfEcIwMjFov4
pW5Q/tNU7hW04A8jp7FCscJuZGVfKmr9Kj3+PifXgYmJrTVIRLVkrz/st5DKkV4ve89TYb4iNWpO
IbOyHqMeKFZGJ/prE7SUdOSTt/yduB6tHdJPrgcEjwhoqYoXao9wUPzkkmzrfFHys7gosEcJW6d4
seqUf/9Zqoz7rmQthD7+tSBSJLrrKPahiMz11cff+pdU5OwVADr6dQECGImB5e1Y2awNfa6lij0w
zrftUqI7terAFuYCOKrMwkWYeuAuxqszRTsIA92Wm5+2tSt7x/QAgjCl3z/+TX+YDrSnQW3FcUGc
ZZx9laGxIRdEcMRk5/a7jlhkazVdHTpieTWt+UUOwCDiNE92H4/77qim4sghyU2QupG+Xhrevgty
NuznSk7h3GV/5+6y6qtEkRWBr0p8pp5cbnBDVkc3t0g8yKxF9VA0/c+Pf4b7fpUTKBgeUgMHQu+7
TzLkjUX9nxaldj5ZP50aQ+WYApbEoR6J/q9sGtzHkdgGXoThxw8tWIgDZregMP3kHmnkVZYL72YY
s+qgWoGhexUWQGKo2iM8hHZna0t1L7Q2+VQvmnOV2Ytx5ZfLFIJzKL86ReMcKmvRv/U1pAkM7v5+
SAY8NG3Z7BpRgBVArlrMdQFIbiyAbpX7pimtrTk39G5C+HilbPm9JL92vdbJX7veUA/0CudHDnbg
SxMPsGk+N5OlHkhJlxtvysaD6XZrRw5HbtIxrz4VXb/sE78QYdLg+SAYzaMgniZ1m2eNfeqBXrcb
0EzeUU1G9pSJSjr7WsC+vhC4vN/jORgpF3igRyiZ2GfB09LQJSvL25Hu6oPz08N2/GQaUXkoFv3Z
gYh4IR7+wyTkwxOtccVa67fnexIWJiBhgz+FcWk9OrH9xDf8XokaDgWi/pUsBhEC0oAVxrN2IQNz
lvIm1U3tWGC4NnB2CRLNZ7sBTpgS6TyE0FrE0TP2HxP2g3CCQujRj3Q08bzlqtG2Zq6pB/xF05cc
P9djkrfiGIsKqAyqvqAAiHBcDW/YXvPUGrZtU+GxidbdLNNn9aDP9JDH1JVue8FfpDudvgdjZpzs
bkj3Hy+n97uJzcI1bYqmJASo879d1Lkzz347TaymNi63gt58d62fep8gZzB33CS68kYF+8cUuXlh
6hAIrLPj7fbKuYJLH6g4/8Kh/XZ0gAp9DNuSBluQwNJdtuLAUMAVV2blkdOvcdd9rdKMcu4YK3HV
1qlDNaPQik+RU5Q/aRWffolLVOaTStOrsqNQtkQYwDZLNthHWVfzi+eiyDDR++eDggmYeN3RzIwc
J5XBzamJSsfejHhfD/1QqHGnpRTDVeN8LQ3jpIvcOJhmZR+RMLdBMhVPoJheLVgXrLu+urK6zvzS
ikJ8myu/3tZVld+WCuxOHrXiUDtmc9fnJgwlwmHgO3Z9mmwT7mvUDEURYl/45YRrD0gjzccKYmYV
jJoVLpy3h9IZ6q9JD2FCRm4JqQqRFXr4BssFx8xLUlTTE3kbP8zszGxDzPrptm5kLLd+RX4hrC2d
F1EULQ35urz7pPBQ5JuoGqtjJKdl3IhuXF61bNBeibONR8RhzivluKHZYlng1DZws4eyN+qvijar
wdJM6p5yEqxACzCJ3mvppzzy5ntjjCrQuvAXqUoK8uQStn9iCvGamINBE0lrBMq48ZzFCeuyr6yg
a8rm1MZkk3dgUCLYXFJBt9OqwEn0uNnJOsnTbaRpprufo5534U7dIzaLFu97rNdflzGvd11TIFI0
LMzsBoWo225AbZOB5frmWU1ydJKk3+VVLGgz6pqr9zbdgMTrZdhWGWbSmrTuV2IZWFdkTqcV0SYP
+QK+sfRw281W1VzPmZQHM22yn3o8DnfzDOlszvwCF+WUnPJCyevZNtO9kOlEDWEBmkazIViqBVNt
tmSY1MZtEunasNEqYC396LuAxzpPuzbyxPlLQRuED+3qcbJBhcFC8wCQ+/vUmT1765pts+/HqAH3
2HIp3lXuSK0CTWpG7I59UmLa9pqD7iufYliibWPAh/vMjawrr2jAy3npcAJdm14nMvYOOQr8B52W
xO02Hf0x3cRTPl9j/I/vhUvQsji1f5NZXUSOO/1sUF67aZy63Pd1qz+3vlUeaTzthNU0R7uu1Y0C
glU5XKs2a4KmdP3nDMDDTrWe+JYObnNYSlthKsG/QJvPufiSDuXC8VrOt5E2YgIxNRyVeuGb12Ca
m226iNCYvSFYlKuxyIz0QZoKhGcl/OcZ/X+I81c9tBrxBTR8r7mFYYE/dMy39TgL3khvnPoybrYL
+bDbCICVarrpmk6+4lRVrbdVsWcEKKrTPSoNIJNtDbpuY2MvuoYV2ZwALLWfWSZfB0G/JtergXBx
p9j3rSmufMi+17intMPi9GmwOJp4TDFg0LEv8l+UIdWDSszlR53zMcd48nY1m+ZDRn75dtBrzBl5
5p3mIndvhYjG23ZYxHeTU+CHXwI2iDFIvdROZkJA5JtOXYYJRXWQq1NVcY/r5+po1H6iDqLPsqAr
Wq5+czr2t5GNayhIQYM9GlQIHubS6w8GWhywNTqc3DqeP2G3D32rU7BYTfVQKSs9RkpWu5HE/s4U
0RxCq9TCfPLdrQKtcmy4DV9nhXydXOUPG3RJ2lYH0ndAyn3vFh2HUd36oH1deZdyRb0r4yzqQN0l
OqLCRVs+9dVi3U49UEmUFKsYX2YYhTaukaXY1AbrFjP6iMM+n56AH4Qu3rnP6SSNEzgowKRF15I3
HVHnSrr9BW3bWtb21ymIKZ1y1ziMEReS1KymMOKs/ZoL/mzZefVXc2jlsbMS9+ekSkhYzVQdLVGn
eMUmP8TfRwfwlB6CkJh4ES8VJWNc02osT04Fa7CPxusm765qUJSfRt9rdyVq72t07fUpzXLvXpPl
EMBsax4Gz1u+wXxIv2CNn+9LP/lcTpX2l7sIm70HTiE5NAMpM6DdXMIkk/My3ImoS4wrLTaG+bYu
U0k/iU4aG1XKWnyqpWyNwzKW3gPJlPp6KTKg1rPHHyY8EU+jGKG6KB3wRVAOMS60EjLtfYrNyd+J
3h8C3vDkcEU0SiMgSwuI0VvhjVMzu/A73Rg7T6ZiqoGUd9U2a8blql6MehfBKbivM3dsQD9CyG1l
+5Qrfdombet+qqao+ksamvqS4/tm6G6cdqOhoi+WZoPRTbQq2U3dWL1IsuNi646aW4WJcuZd59MR
Ejx07x97of9cBtgQw9jveojjGHugpW4hud52Uskvvl7m+zQSgJQA4ns4StLpjuT4+E1kWvYK/zB9
rIDB7YrSAsHkq8nsdxh5cEoCLFi+apDfmsDOeq/e8tcXBwd98m2k51cgwPJ76qPV30tpZVukQOBb
eV/Tk6us+a5GlbZx4kltS9upYMHI2ro2EgmmtyqH4+hSk8lqOp6LKVRcT1ZTfH8aHUs9RZFfL2Ai
tOQEhN76S9fT77UYxae4d9qfWp0TJ9JwxnlSE3sK1dlZ3dXGKlLLak88LYtJ9bBy9BPgrOzKlwP9
TTB6PHIPEpuuzvIjR2r+dVh01IlAdoAIdAWbWbFtq/izDqSZ+063tZRmbP0uPuatvHedsdz4Y+Pf
oIYzTiP6viuyjp4VuvgGqj02K8rc9UQM6qjyYdZzc68bUx8kVCC/KbkU6bPolq9zaif6jkO6jLni
rMGFPfKBuorVmST+9azMa0ig9qFQLaYxmvOO+3Zx7vJJw1IinJ4LTGI2nHJWZ7EF21bL0S5K6gi8
Ew+2DlrEegMPoIU3Fif7Mamdq2pcWdoqLZqDodJrj994S7jS3bGR5is17blw1jimzf0jslWc8HK8
p69TuuPolkfVL0d9KGLInI33KImmnULv9mIgpNby0YBfmh+GqS/YQLUKOrDTgQMRXzCphhPtoraD
BpcJYcDfEXPq4DjQx2u9cACziLDQBneH2Q87YoRCyq+mF1cO2iHvgOmpqWZAJ0ueeUPZ96JJyg1u
RrHLPBGfsEARXXv+VeaMKvQKs/vUI+W/GtakUdsk6gvs7/S6y2N2oDaan3U974+VYKlURUVTobRG
tY1JbehArMSqEluhvOwK58G+GegBaHVTBfT8kNZqDuxYPrKYc1ijyymrSw88CRycbrbuenfCwNsY
9r0XGYpcotKrKzWnw65Pk/JTNtXznbnUXbFrWzgQs8EO6lAwvG9lUu0XjCinZZafONsGtb4ZItiZ
eKNoCUcn1+/CVLjF1meju3fUQC01L5wbSYOkh8mK/RvPKH5E2CKOeU4CK3AH17tR63/Q2x6Oi62n
OeBg/IWJZtsbWJ9e2KmsPXAHGjZibBQse+WQD4uHJ/6e48jquh6ptq1Ze6N/jYvXWaTOTu+zKaiY
tddDNhORWVGyb+zcJk6O5I05OC47Vs03jKMmTKPipJzSOKG8MzeSGIOeB+Uh6iK1SzofIzRWdP74
9MNytTJUTjKfkshaAodg8EqfMutJi6rmJi/j+WFMjfTKgoV9Fw80uBlNnUtOBSXdDQx9UkVAwVSx
fRrzjVjodtG09vzkTpCCpV/JB1u6yDqaAsWjgEMiN3pVOrdWXGbWJikESIQKSCes0Ykw3hfNkRoJ
2nmffsJi06Y2i2dA/AkDBJ7pzk/GJES0HWfbCRZgIDVr+cuVbj0Fhetj/l7iaCROB2F1N0eJxdTB
M/JNYpb/PGpZfdVLpfCQRJOHod22xnvcHUR2Ul+mU9NH0wmzp9o1plYDdJkjtqmqXYrHAVvPTY5y
jOOejvLkKA2NnBE5TPQ1wWAv9SZy+PQ6aMiHrpbOqxqLvzXZOPaOTJbFR9fbwEx1gZfbm+oOVcpc
A//BMndDKkq7jjFf7YyslA94jYeN0Rj+16Rwyy/FCPGLmnC6r9Yz30hKwpc85aUu7czG2wMtDkaT
SHCV0l1pXR1/0mH0E2IvUC0qsyST69TwK1CqKcjs5ej4m7nXYVh2jreXGjb6kVoQxJU5LOam3hn4
bqNt12dwxeBZHMYEF6QLefrHzPQKQK47u8jTxM4haqS2389y4P45a3dOEXd77giAy1YxDUo2I8yW
Yh43RlTpr5Wq3MBtPWhUEhAUrn5vW5Pn3nDB8XbdAqhapiiVmlwE3eQQ1FmwjHUZTa96Bk8sN/k4
1eReN/58orRnPC+19lOUMn4eJyv9PvbAz5chLn4MWoG8A+JotqXVy8NEY7zrzqmSGwhD7O22A/Ol
ni34cTgE8fT7xmffjlO1reF8zdr6kzqXzMuY33h9a9TQCNpyO8Ci3+Iga25Gz9xPFjFd39faocEn
FJamGK51std75YCSNBYr38caNAajjPQA+i2LtaXiZNJ97DiwWQEDabm/YOq4JUG/mNsE8PgOGIN2
cHpfwY/XUkE9pIp6ztcm7h/hkgDtcitjohVwkTRhNuWww2z91tfJ0LaWc224U79fLBz3eWzRVWey
KvtqghqzgaoDaCK1xi+2mU1XdQ2naxvhIwkGjCshGbbyqBU+510L0zV5hIu/cjSNSt+ohIAxyj3K
NzXnKXSaluiutLgIyMd4SiMIcHoclKQkyEDMn+MuhSoOwTxIPT+e1xzycBVZxrgrLVpVFFqJxkpn
S8LtCsJT1xeoYITUezIDWNiJ3UMppyyCMyWiGojuwBklO0PctFl/GmBwbzh2aOBijT9iKvVbIuiv
OEvVac7huW4Q7N1hzITjhUdjU7m5ux2j6MYXCM7cvpt2SyT90NKqq2XBIaHZ2gtYoqvOTf6iXyHw
Ynu9xE2VCTpucUN6idBqwh79fdvXV/YwwD2KmoVWh/xhK5HQZ5ShX8VGGkqd4hV3lW03ZiP0hrgh
DTIvrFhfhjRU0EDpLjvy+zE1x/VEkGm9b1Q23XiSjB/NMZxtBBwjyKP5cW6tMtAFPSF0+jDcGlYG
zy6tb6wyS8MsXdneiTGH3qxTOknVbSlB4C9x/hABZd44aeEzxXriXbVfQc98hNc+ls+8qOfZyQ4T
2LpZucdpKJrbhhPZDqGx102QRl4XoZgDgcOOOvtAQsRcbj0bWKGVy+7aoPWGtSxgrNgp6Q1iO2CS
Uiuf72hXru7ttMHbW4+l9mA7WAWaWJoQ+OX4V+q7zlYHw7hQo6w2dgYrvINIu/M7TYWz3cO3TqNh
L5Vv/2A9+SAk2PZnJsvRdSy6stYki7Yxd0u03T26Pfcuyt1m0xqj9WU0rEdvAfc70Xno5CDq26Dy
+pIWZhoIf87QexnLsWybPKz5mod0leCnPj5v1x87IiFroitLzH0+tfxvJu178i7mKsmtnVNUkmiZ
5U+SE9m28dMnU2kDYkzc7yLvfw6R3LHbMeVsLtekN+FMAfgJU+nrt4mwvXvLG6COJ0YVGPUgD2jj
ilOsGVcZt+TTmvVO6F45QDby8vQ5AvHA8Z2BA0x68zav4/ykNy16yYbeHZP14sWAQ6yS2CHCMXHr
qrZgcU3uwXWk/SIMpQ5QhrcjhfLTSGiAuq9X3/1Jqx8qqagauFxdosVYrslxUz9wLbJljsIY5A5N
d0ADXpy0Rkb/h7oz6Y0b2bb1X7mzN+JBsCenJLOTUp3V2NaEUGNHsO/bX38/us7FLasMG2fwgPdQ
hl1VtkxlJhmxY++1vgWvKvdfcTSBFuyTyhcBbwDdtBxBQRvKptTYKZRwkseeJo9DG2eOQYGvLhtU
rju13A7I5vUoLApiKWVUi0G9uPRE4IX46Z3LZ3Ap8bFdlsJcPLTzbvfNdxbF5VTKWGLp+2OZLvLG
devp2mZPfp/TVLuvWzP7HtfFcp5zWX/tCjP71PdiJFxI0NFyGwb2y2TrB2jghOFmnRFlNGt2pgQL
U1aSEIa28XgUjfaLNLrlQS+T9jD72fjYrVZ1x6fbi7AfEnUkBac5yFSkZ7eV0JlNr74sqzTOd5x3
ZuBpi3MZu4nkfN5b4WDP6PRNVa2w3dzhqi/nhAlaO5zSZs7pO6ZItzrL2y8tFGzSUvtrH05VIMdF
3Q6xVtwX7dge28SmqvEyybi0SYGuw+3aeiKJXs7xvvH1DWalE4sk14RGBYpKfzcWMx/TQMmQXho9
y4vhufmr37JPre5Up8GMm+qhcZQdNmZRh9A6rKdyMeVnjdLGrRby3wFwGgHNOS3ymqaqCS1gmyAd
wg/r3jWfks6kjebO8p41/hMdvVCQzxYw8qc0uc/oPlKo2fsG9sxstgTzuN5JJmxg5NoGpMyIUEdF
D9E9f+4Lmg9dNbsMIbTvZoaqTKiaDndhEsg0WDva2kdg4vRxkpJMDY9sWzSOe7/J+qfEa048usNb
O9CsafOpiyrlDKFAClxXWJVkDKqhUQkoeV564C62fW51rToo16926wwzNicO7aToYkc2m+w3EbNF
93Zh7K3Vtr8RmOWH9jCb0UCh54yKwmTyx8ukrOrzJgA90a/XQk3CboGAWHWBNRbkRPllHiq+7sLE
jFHx1tHpowXb3Q/CEQHtq/GqliwUMNGJzBgGfycG09nB5C4VVa7kYNR5ObyETmgkFYHy5Dzs3TW0
tc4/DtyLKqdHgHz62TTlGFkdwV9iqdTRS3ObbRc0eNI5F4bl5Sowjf3i9fSsGrTtZC0Yw71u6YTz
Wsu4p1mdQwhXVXowx9w/WtMw7wyzr7+mUC/Jk0yyL63ed0/01RxIbclC+kVqqOqyGOfuPWZKcFky
5TrNGm3ihYrn3ID5ufVllhIFIG8Xr0wjs1zU0+9nPT/Mbz+PWzYJGS8B6y+z/Y8iI4Jk6BJDudnp
Vmrh5WzY73T/kbQBok7qG7BK9b3Nd/XIzOUb2xNFiwGOGKmemdsvzlZOT9JzgO5z1M9F/kiEcHXR
VUAHM0BU9Nds/w/f8y8m8DbrPEIS02Hgy8D75xGRRYcpJsAC9WaVWo9LMvuhmqFcTjBdwxzS1r7b
VhxjqN6VyYPUMTS4TIvOuqrJuAtWA9EnxdGfMCD/nJvZkMz4lDCk81195J6YArjX6spmZ9Dy7lCa
MI+6izlgBmWjrMiKszgAP5aHv/8If7gWPnyECFzwSGxTSMx+H6b/Lhl9BtkRzW6t9PzCryDLLs48
Eq+i3Ic6NV+Qpz8u6IlDrwVppBSFus3AIOgbr7zN1zpHtWi/0HrIyEKavespsaqT25Aas0JF/kp8
QoV8VmxDqlZnmDDrc8Sw43uL+Dago+1SqdUsA0Iab3HbXIPahYpb67tSTf6hWJHt2Yznz/5aFm/a
gmvAzTPjwvGLjH1hrTh2O84D7Rh1EuM6fm0zku7auCD1K+2IrvH1nGqm+OphPSDYIdWdN9LzYLpa
NMCtVS7ffv+O/kO26tqo7nCjwKBwnH8qd/2lQjE6IRetNXuJphaErvD9azrx2SEHtZ2EDYClh8HT
Epab7D3RHcBUqQ289PffyT+EDQgrDAxjiHwY4RCY/fOdPvI7dTIIwFaL6dw5sfSYVZjT7Y+r/F9w
Mx2+VVtMa/eRJf8TBvGhKvjx8Y/8P8g/ZO3428fxD6/TdfVfxUv5f7r/yl9KFCn/a3n68XV/WZ5A
zuuCPBasr3xQTK0RQ/zleAI57wPRwZ1C2Ygy2OZ3/gc5r/8L0oKHc4q1gvp8+1j/FzmPDoVn2MSj
hJPOcv8TwxPCop+m6RtyHvcE6k2OAxuP8aMWIx+nQTPsjBhYnbIpOTeteS3r6pUsRWIujBwDJPBs
03kcYu+C+eEFuTBX1De5lV2SFOcEqxBf3Vp3Q42jmzLnb/RX9kshz5tCEPxx5cV7PUGxYjxrsc4J
NWEyNVqEPKQjcUMJgWUi6DKySNeuO5c2ahXJKMCwUKuxjRrH9N5Pb7rs0NbRZBEVRUOEwU9YXfh1
1HYH27sgHeimd+jduFekoih1ngmyoeu2K8wQLHTcM/4MJsapPftwEHTE2KTA2k7s+jMBgVZUD4TR
3hEym1Sf4vQyqUGCh3YcbcjHDEXSwciuW39PrER+n9+zMUf5TSy/N49obmFGI91BQiKIXtwCEc/5
Pt/bn7U4WiB4P0OBru/hxBRZ8ECvXRBuIcMu+ab0T+V96wUPTX5daU8g1gLbQyCGWIzpdxWuzDLq
qyY90C4ALhhybDvEqLQAVtPOW6NTPp9bvzk6w12lHdSwbwb3ctKDnKKog+pOyERU9kY4q3D4Qozb
s/a8vIkfv4ofv24/q5f++18/qxdie74bb//zz/g9fYGAebDexu/Wm31wCMvQDLyayzUHuHjZ+4cm
ozhDGorY22Agbg5mYF7kdfGcX6cdRycfnu/XxqAgjgrme1/yF8sMabsG2cMUqU+zOGX9jiNCoIfV
Sa07OpyTPPhtMMU3WcGwZT+paARSWN20TTivN44ZmsYdf5erH/h5gKJY3ZARsslYV8iEQUEcaFDa
e6Xt5in6OocetGPCUs0lXC8avppfs/s5nEnE9QP/eQytm6Dd8ee8l8ralUvgPtOQPqb1m+HdwHAP
1LIzxUEO+PVCZ96bjE9veZ2KQzvpRH1kPVRTYD0st+o1Bird3RbJpYvYliDSy9iM6qNCKet1kH7z
T1J7k91N4ZyNUz7s5YEvr9TTzAjYfLbLi1tH7FMNBWQgLQytlhvqZHEaE2ZZ6IfeUu1nTUZSkR1D
zuYwnpjoLlWYWJctuH5zvlXD0RwPYgUvHDXaruQFE9RAuFVzNXMa0CAAh7U82PGVGV/V53wM5r11
UfVn7+7ZBkHl65GlQv+m7S8UvV9Gx2a4GA+ddtuNw3YwCfo2SgVBicH0XT0k11fRni79hfd938xR
RRzEy5VGMyQAOEXz0wrXdZ+ou7qDvRx212KnsEOtjJTPLbjVB+2GDjN/o7HsbMmEYTcbTKnii9w4
Z8X3OPnscTLlSGZp54nW4susxbsOBqglINLbEEyIj7WNIqp1FTQ/2Osickmr9tVl3qehnrxiwIvm
7qIl66A/l+Ri1Nl5S6xEu799bz5OplvxgmufWCnjCRR686lovmeeRUOaJCjCdLBef8JihqlgiATz
HI8F5gYOOzbKY/meQArH2h8Cui8TLaiIxIEDzn977zcgW/nW+EQ5Cp70KDch3IW6+5zFS6jcb7QH
PjN5yO1jXp8W87IgpysnYVk+KP2z5dm80kMp9llJuNiToIsyXgJyfjGIMe5UF7joxdaLKb8kbpW4
hd3gkGq9H/JbsTzQpLPqPdndw5X7mU4X6Z7VXXFHP4EfCxmQP/6lvBmuuqsf/5v/99fvCJZXK2Ct
WrcFbaj+/cNGnvituqJl200nFsb1cv28TDSVgwzVInzCiNhbEMy3iAjBYuvLK7e9mQDtfu1yuqod
vYScO+mzJnbSipKBZ6qhnS6A5jN6yMWrXoLJ1z65LZIGeZIMni2+C7c8bQcufHjBBOXTWy5i0gfr
U2s/Frt42k1I36BkpSuZUXZMaBvho9BMwV3yrpaQggZujGmbzwblqxcgHx+iTYbDaM8DWU8q5IGj
ZE64WMAw9ks+Ofs8KvfZ6Nb0VgP/xTmnr8MUNlkXWs0V5lVHPlVsjzEDiZIzYOS6war26zWN08JC
RBjOxpeytSJGc6EcNfiV8y7xeHYEG4lBBmBm3Paux3+nTE5eWt3flRc2D23Sf7bsmV6Zv40QEFcQ
g1LhEZ3q79JGqpKyxEKPSUke83u47cYj0v9XNvavaQ55bdbmAN0OubxZ1A7itujRdg0ODYOF8/2d
QD7lyTGUvomtSg8HSz91pbPDMnCZOyJCOBSZGk6aqt1N0/dJnr2O+JbpgI4afaRQ+9S/1cyh2CnS
Buh7slAsyV1CottO8/zdnKzQyXzN4jw9Xhr+TTHf09wLdM/dZYa149wTUX3QLa63PONx3WsAq7T5
2dbH6yzVz7Od37g5YfW5826UoM8tkpb/cqv8RzXs/2/8bSSjv6s/T2/fPlaeP77i32Z73fwX5kI4
29sJ2DFA2P1P6akZG53bEJxfsCa7yHIoMP9dezruv6BzY6e3UPD9XHs65r9w+iAj33BVm733P4Jy
f/BEWLjtIMGAVaI4piPy0Wu/tIstYp7DnVupm7aqJFVZg3PcI6LWX9Y8zAUKgL+9P7+wLFFS/107
yjUpnHFgbB5/BOkfzckDkdQx0oFu17pd8jIi9dnrk35Xet54i6zJ/sPlPrgOflzOwqCFMY5jIh/D
z6ezXvRxlSG035XgNw6dVdcEQWIAEWn9J4fJLy/1w1yIqpoT9QdNbjzktHt1QltAfzNwBFZoB6Qi
xj5jYMDFv38bP0hw/3pdaG9paYNJ0z++jejIKr3Qq25XmW12rcx2OCByMp+bNCvuQTI7UUvxOgU4
odorDkbWH67/q48RzzP9qA05w+v9+X0dhYgd+mntTjpecVkP3Uqd3rbnfh1SkgM08w+f4y+v52xS
7h8Wzo+v14+nmi692e5W+tOfvLVpGAOY46WYPI9IkT8Z+359OV+nSeTiMPzBefibh6Yp0Kojj2m3
bi1KVA0YdF+DRu641Y6T7+XH33+cv7oeJnqae44O8cbZfv9v1+uWOimTaSE5x5sdAtQd/RZKgH9V
GLK5mQymNr+/3sd71eKkCTHUwfaLghtXzs/Xy21vgEiO47ZMV+s26xT9OCNXhG2UydffX+pjpwZv
98/X+tAK9I3JYXyKUXMoy+6UOUMZyrxrQ0HzkURDOVyDJb8lOXJG1qIN1zXUmHNcx/6flOu/etHc
sGLzIWDA8T+sBVO6jDlYb95kwNoRhMGJvVwl6FCa6fX3L3pr+vyt37e9ZtxmwJVZ9KkBrA+vmSZE
Le2VobWt/CVIEo5U6E3me+SguY/aYHqTfCG7uWz+RKb8uDLgCaCfQB8BbDWEW//DMlTrmd8sDXFo
xVOy064tBsZftAOcvPX+96/xHxfasIm2vtkATEYp1tYY+9s9K61+0MiyVQzmwcNVPEewgd1GcVBD
DF/4hNWTdGlS44zdl7rPh//MAwG1VAddavgmrCa6KMYHg92YOCYysFbiKBqTS3Sj0MgZRZw9hWKm
kfo7mrD+JNfS/cPa94sXzmbpsEcLEFHGRxbhQEKu3nQq3405gn8uwrDH99CUN4tABNAR/Vlp46EZ
SycyEZH8Ya345+UROegb5gvuxVY+/Py+g2TydXCDatcB3NgbEnOQGTdWaNa9o++M3NFDz1zgjDh9
7x0rWlt/svL94+6mz+mY8OTpffE0fbQ2dnlJRdpD3JhJcQ07L32nG23ScFXlQW/HKmr80t9Pumj3
v7/lfn3hLbIE7LXAAfPzS6fPKnWnquudQ+jPnkQKbBRaTmaDMMtroGvW47yMnzwlkuj3F/5YKVlb
Z1c4GD6oyAT7+88XFkus68niASdIPdLyZnpgwsM0JgpEoHPJ/V9XZCT//qK/eLWQHnmGMdnTndxI
TX9/wCZHS/uxXSr6CLM8T8q3951jjKe68Mma7Az90wTE/b70iYH+T69M/elRHW5kJ1qcH24xc5rc
uRNTQfwvzfU406qvUmRP9WKZR2/A/rLq3VUuhX39++t+3AZRbW0MiK0pC2AaLMWHV2w0Wl6xJezs
Zot3nTx9J1bbBG9u3umk955+f7mPVlmWEDZbAG/bhmDRx/9wvaTSDL9JiTQ2U32lE5oQJGOonglq
Mokj0/32HGsu6WX1SCKCXP3kytU087UfPCZbACq3+QY+VkRuD5rVjsfEwOP2+2/yH7cez7jFdMHm
eQMx+KN9/LdlNluSVqUxqdeYslWojY6MLH+qjo6Vp0dtRpLBWtQffn9RVvKf29LbygpW3AftQ81F
lel/uAdcL256iaohiuFkFaGwx3Z91vHR59/RaRfNNaPlcj4Xc6KJS9knqblLYxREh9FWqMHqdSL6
cZ7mOWd6XhFmw6nVotMrhthIngcYqeIa9zJ8r1gNSPWstqvn0MQsaV5kc6lImLOa0n4ejaXa4q+z
lWZbt7QoBNOK2Itd4ebxeuERSoMqGBP2RIOj7vq9luZ5cW1OpvfSNWvhfI57griuUMHQv44rkxTA
TGLHDFKt71/F7CzGhabk+ETUuCHCWsNfAhbBMpOQoev6SZpoYbfpJfdBYWQZVC4zt4wgBvR/C2Ur
l2FRURzuEdYtgonTZH3L6gqFv10uXxY5l2QdL21po9zy5eNG7UVKXfReVI315IVt7Gvl7YogZzhp
qgHAUOeFM7K819q5YRGQe60vuhdEWWa9J1l1OhQ+ZcUJqRHx5eU6Eqi+umr5QrC9uGsbF0UAYu74
eZmmZryQrTYjY8NxeT17WwNz4ixUBIsX2/Uhg0PasqBByQ2UhUqMaUFeGoEY+bO0FZimtQacLvo6
RvdStgUiR8vV+idvaDsDs0GxmKHWt3I+pTgBXmavHK9xCjjTftKwZNyM44xRIBlq+uNJUuja5rQe
JtxTnnbK+8Q+6ysDbcC2dJhxI7vX5aqq7wyV+/JgtIQfnBZH64FmtlOCimNSqzzGXmKc3Bhj99nV
hSIPUIm6uVBSaDtRZL52aG27l3sCHxg3EPaz9Yb6xbEYWUrn2s19/ofT9g3ZUwxsySP1xnbEKUg8
DvlRCiLa5MxudpHgMdHJCFy6PZu+Ge9Sijp5MCGlTZG+qAq5WrdMl7MlB7VDQyT7k9MV5RgOekOj
JqesHU6+XjnJHhFs/M33tekatYPow9TP2mlHMBUm+MxdxwezbsGkJ3VNIU6gDu6MrNfiIoqdsfqc
ZzjWdlbb6yUuPdMq91ZnZg9mKZnftLhfZLh0cb8316SvPhlDSjdJ7w2Z3qGggu7OgKm4FMuaFAd4
dL23GX288WRyhrxGzG/KS8hL1j3aKHLUVeWjmBKLiL37ui/bc73OjbnzEahwhXaiW4XBij6WXiyb
C1slZnto0ZsfUJun1WGwrfjWwrhWHKkgGIXkNRa3UDQdCgS7qNHwlGx7CEjmFJhFnIv0Ue/8+In9
DFPPqoQXE0oX+7eYA4EYOL1DImGR55iJnNoYRJBCmnl1ZMceRYVK38udfBLPS5E24y0G1VTcGSov
mh1NjvzOMqRD5Fgl6j14khJFV9JWPW+HGPzbBWazf8vBx2/CukvM+moCDXjP+E3PLvxCDOek1RWm
pSUr32ZgKhMSSESYEcSb+FQmIDXpOloCk0Wik1zLCJrp/UjAUBpkdjPQhIxBv0SlX9B3LUgQmgJO
HCNiFBbz97Q3xLqTq2dcaTm+9IhWnjqOy5aE0a+euME+Gcao8G+VahkoJDH4FlYTDk+qsNweuWVp
++FQpHr7WWqbUrKvO0SnY1ZjxvUat1c3Q60nyY74mlphD0OwTkI9nnY+aHTo+6VE0RNKIyd8wF5q
XUR54dvXA8lwy2M2ZtZICSL5XNOekSg6x8ZGipMj3A+Xxfa+FYR1EMfmcETeJU4Tm/BE6UtDIxqL
sDfr9b7PttmHA5t3v2adVuK4cAewg+0kwPZ6rl4GXUmcWFC7qhYnI03Tm3KpyzzKc1+aN4OwhidX
tK44SjFMd74v1QMuVucLvjBOWGPZgVXkVBQfcQkbQ+CMsaYCNWe1H3QUhkk0YUvHr+bOKACWuVyd
aCw0fQ7jMalX9p2twe0sSfmINste8BWU6a3TppDNq0YtJHoXvUs/gGiu+7nyFhbQxdHvXUzFb50/
1jXjDhLUUHyTr45twXJPldNVywl3ZQbEVqLJPKxDP3YnxnXefqqUy57eJbTOMy+R3wpihduw8kQi
D02vu4/+nKht+qRnmEe9BZod+QbjGhb2Crigzsm27YC/OAMOVlpMcX9fQ3HcphPadInoDkTZgm6v
YxmY5Yojl0DusKxc7QuG0vV7WZgEYOkpsM/jsMZe2KHjtEMEQegYi6WdUW/XU5HgrXZYlqSxplcr
pnMwVqCXvunK7u8KJIkMT8YYjoW5+RtSvRZkgWMlrrCWCePCWk1rjPCCb0GzZuyREwozBz9wZ9pz
SHXGTjSU1TJi6tNdFXlTCyBaOSY2JAtt3xDIhKKD52MxXieVd2eBq+PVVmht92omxiiIx7zZLyTW
pdFcFVbN6CtZX6U+anVY1SKbwX1OaxVlmuvcNEZDppyPJdfeuSLzFL+5gPrFDkEGMCnoF6qq3qVF
WbEz3cq9Jh2ke+jnInsZZK7Q1Su0lutUWZL5o12+2niaC8oyS16xC3ZjlGFqfa2spjMCv9Fr7KuD
sckl/dxag4V8XLTwq5eJc9I3RCSnS9tdWQgcH6Q7N19zzApDoNbOa0G6T7F/qD0PpryLBPZdGzYZ
lzZ4unos2jW7qdYqn/B2GWuHISxnEjVqefa2IJ07tY4cHDyWsYkArpL+A1l8xEPn8HVI9+625sua
YeNpnTF7i+O0KYJaHxT8Dc/JsN+O81bnmpQ+QJYaBHGUcJeLOwz5CeNHl++n1c8uRK/PX/EdGcfa
y4ikACJHsZDzgTN7W0pio0fdk49gAMa9YbG44NSK9W9xL6YlrHAMTBHNNZLRksRWx9UddZpQufBm
FGFKuGFdukseUTF5BNloSMbWVsi72sr5tFA4t9xD+trqV6BAu25PKJ/Hy2pNX+6QgkDhtnJUhged
gAc3mi3TrC81vSsTFtnReKnsjHTmYp5ZvXKSZKxjg8QHDwkPtMAOi0h1bwyyXi4amftPEwpRP/Ze
qSYt88rU7YSht6JNZRLIyt8oiA2ca5TZc/JUWgnyOonTj0j22u1A6vTW/KiJodpZY+I94Dpv2sjH
STJdKOrv94lClIaQo4yHUhvlwzKVXUWBnxef17qa6ndspPoBCCDiDp+smOIKMDZUy9Gf0CSsuTFn
VLey6c/dqtLz0Hd2fTPabXORxt6IJtota1YxrTan0+pNhFz7xVIcV63AklRl9IyCHAtKHyz26JQX
7VpVKnTcms6CNjWdDLM5ydu9inutIPZXkFTrEae8hpPDcPpYT5sOvunyTB1RTk5mQDCQVZzy2ttG
ccWU69hox+lrLu2YtBugad4lJW+fHFOQ0mMA4d1b8YB7/Yu/FC6PPx6xAsdvnl8anBe7A66YgsrG
i+WxGnrTjdaOJF88Zco8ang/2NbxXw8ohfXulWGZ/lb3cqQugiYVromNORy4FYMy5K2bXITRy4NI
kwTdwqrh5c57xSO6igS1Oc9zjkoBOuzetZsJeThKoQCTPDes6zcoK2wLqRz6HEVo4CjWjtUno8oN
jT7zRkKPUe/STq3Tu7QhxDEwGr08Gh0b47GeVU0qoOFzzXIxvPc+sdyF23OZ3zRloWTnU2Plc60J
xzrWHQLaCSisqDhV0iTHXlZFETSjxrTYyl3cn1OBwDZoCVN7NnEmv4wZzaADvImkZ7rql1dJHsPz
nGs3MYNqNPPPKR2WMuqzlieU+aib0amaDFAdZk/ZiYAyppzUrQZWkDNYyA4KdxtwNo2/1zpvQtGL
JpXJsj+TykLeMI4Sb9Xdg+h84sJMxPz9zeKtXsokvE8Icbc6jSoE51uk7IQzLGONetktiybsCCZH
9nlk75oj1epuMFgz8iJNx5MfzH6aDKiTqDMv5lyM1s6g1JuCmuo1GM2suVXF4D7IWXQERM+tticG
m4OeQ5rxvkINKxjNt9SQYF4GBq2Z1lsklMzljtz4/FgCv0DHog3DU0ZPhIwptx4IK601XNeVbtl8
oLyt3JguquPAndfa2dXSGN9TYjOrC7gInbhMCTM13z2vX454Laphl+YJA+8mb6z9EM/FW8pdypOC
nYa9AuhbHWUToz8UFOx0UVPpEFQ6y82tIDNBBLl+34Nd533SDqWSOrZhEE4AhoZci+oJhIm2OPl6
HN1Ce+M9HdcAX3TaBm3N2Tco8xGLbzUvnzjFDmzga0pxZDk8ZboGIfpGI/n61BqFX2K+k+tlY3tL
QlFqatORmKF12hFJVX3Kxrrn7DrZPu6bgc8D5003tYTtWusNRtnN58i5+3EkeXb78sVP+ZbG4Van
8HjC6kjM6MioSASVbsR3gyViN8QEkNe7ZG3wYJYg73dSzXFxHmgemKGFiP8xK0TCbSItlj/6uxgE
e4ABRILmnM5mHls8x7kJkHadeko6VWO04hHEWci8ezRmynMHh13PltNypBuQshq4l1s7UfeAoCgZ
ANCIRyxeMhobWSHeWICqHKy4s/jXRusuugSO98lLWCArrxBNKO0ZanRfq3Y/yBl5hCC5097pqNXx
ZyUmLWcmcRMuIXNyoWeobD0SSNo1PFdW7hG6XuqvzjCrad8AWblHkFSeE6tfijtRKByISqVwUDZb
whwYutcbkekm7HombRF5wzzKebCGdZlCrZXmldUNLpxBafQE70gPoJSj0bjA05YvWI3UgJ0syTUF
/mrp0frUY19fK98dFrxwxiT3W9MH82znlNzypeHJS6NR7nBg0V/R0pQz1r4idaBW5tIHHD47cXzv
2Sn66KSubLzWRLF0e7sGcHozOBpyujwhkTDbLDCiiwZeFXMew+SwNWC05EbLusw/Nakrl6Bt0nQ5
2mvfAktKLdHsckO31wM0Ta+g74Yb22mrYX1oxlhPKIqH5ckT2WTsbT2eTnFVKhVoMwVdOE/J/AyO
VzvOumJFcsguxYKW1MM3HFfrWWrDyjJi2cl0TnAU6jh4jLIkoaTq9Cih7JjP2HKKIWRQAE6afCYG
35XHMhx1soq1U+0Z6bAzs7G5i8XcDWHF7tHdlBo7eGCjuUuue81V/t5jI9MwDRquPMJ4YCTaZJrf
IDEy3TFyKt+FP6K1C6mqHWCP2LGkuR+HxW4izZyL71auuVe1b6zG3pTbRyJaCzWeNTYYSTli4TyR
dKhDU9KkDLgNuq/odXoPH8sWac+jOeoosfvJuCAlqXnGXkSFNltKcx7nFdAXR29Dv5iHVXphyoz6
zsUOo+5nZbUwjQc/cSP8En0elB5Qm7NP5MVbVbQW2W11nmLN0KsCrY6O2zLka9r53NsJIfVzxWYe
IKjyjT27VcHpF/IIJ4q+lo+CCgyyXgkBATUkfuHAxrHHEG6dPHUQtoOYKim8Hmd8o2EmWguhtdGK
oxnpSs4ZkqNFa8jjlGWexAIxM0M0+dII1+RwRS/BXWkjxFMSQYCwUb3XZUt+sUcseCiGZOW0hz/r
ZTa64VpR1PKgEuZRbkQEcwO0bCQPVcCeDPRllU9QIjmr41hF25nLzMGzq9zzaml9FuK9jr8nrLyv
hAV5j63WkW9RNHHCK7BGJi6rV7f3XJLg7tVvqiezUi3RgfC43tXSVuux9hfNOCpOkuwoBJ/mIWgo
94YKcV2OzpgU823XkgkbMJus6yi1Cm+BslG2rD2r10I2T/sObadUU1gMVfvq6gmxxAWV2Tdtyd1X
0TfVjbV2A12L2fOo5uFswbTL6bpcggBiXGcq3EGpZMZ8xMa2JqemqcVTy5bzGVPPpPBLT9lj5ybi
vcFbZ1zXTUmLbFRJb0bC4gtPa45MtKob6exV3qRHy5YGY2t6ZT1eScSqOtg6thsjHKXpyDBNwQwM
nckZtmop7JFL6eutM6XWaUmX7B3wE/6jstH0V5aPoflEDa2cYxcvJH45LgVERJ8h437nOKZ2yL2p
RmgNLXQWGUS9y06L55BTc1aGdMjEzoYj0+46d+WDtlZHe+44GnJg9j1+dpfWqi4TMsxFYIlxMCN/
ooiqaZh0ERv5anI87TTruAgldvWQ1KD6zHymnWi2C0bwgl4DvcexgwVmuBxds3XsQ0JP+i8487Qx
RFRXpvtRH8Xr4FvsELQwGYvZKFHuU1KsPRgY8+ShKAPSFOhpPnHH+hwkMX56Yi+bAQiMC2SNg710
+zEitJ1ndtHa8YKNqcj23AvM9ioM/UEMF+UmN1dM1EPVt/BkZWfEB8BApblXqT9onMpwtEcj7eJn
lrqs3O4HeZ2BL/7mahJ54iq6tN7Rh0a6ODYuUUXgS5EkFpLHAbXaujB6aBZMxBmoCw4zVBjDjol6
tcv4GMMKDzrQj8bkPGXWBW5BrH6+DtdrANwunQb+WUHeQrg0Y/VVS1JrJQFmnD4RmQu4uOSDaoMO
zhO4HDUj1+wLIpFl4xTFMUPC2HCFjnUoK7P6SQpmXyd/ZNG//2/qzmxJUmPbtr9yf4Bt9A6v0Uf2
fTUvWHUCp3PAAQe+/gxq77tPZZas0vR49CCTyVQKggD35WvNOSYNG3hG1eKHlD20Mf3DuAzIJbu0
z+hUx6pQh8LJZnmkE8LJnZXCQarrK4Vs0e3Tfk1razm41E3qMREYwaTw0PW3tuJA7ARlzNFQOu0h
FssScSZpRr2bl0zTuY0WBazJSqse7EVY3SBRzWhFZcHyQi+H4Vlkq5KzfEJfwxa5+aj9lk6DG2Yf
hngY8TfnOO22PeeQdpN68Ik2c6lnfm26xgnosxmmT5M23vecBYumkvDnY7LkaK1FELVHU3TtM3fH
abZoB7PLhlEVEXTj0pOATgm00W5NAAqh7tjHzTINW7jDkdpFaoHMwImvyfZlE/M6Wk3YJcxbXKFO
VBY2pcXSDg5wnIbOe035zIkmyiPY3umCosBBciq2TEDH4aovJKAqCU3nMJdOoA8s9CMgfcWifowW
8rpO02hXVDVpHxW7KZAY/12naT/Rzy04AS0wo3cp/J/TLHhctgalxXi0yBJ/6vM5gwUUpOKUIf/B
7srxj/jENPThzNn6PvQI1LjMSzu95t730y5HQgJlUHmoVtkUkm2DdY76JQVUuLV14l/JOUkRqQeS
0xcWB1ns6XJlC2wJj58hYuhO1qVbJZCgUG1mW5mmxUOcVhmnkDIyXzKpKgDudSIsMLHe+DLJyFp2
y4KFelqYBsFnjrqPVqo4bs/0HRIkt46od5EIar3LZ5Nhrg6Dcjj1PB+fu7lzOA6Nuq6vceDzFKp4
wQMwNpliolVH38KidZ/8JcaVuPZ6B5AmE+mHeeoWB7AS3g+hST2FOj20H8LOi47gc2glxpD4mG+I
as7ZIMNEIgUHUb5nlg1ASnvmI9qG8etkDH0SnOgEN2rTlseqXWamI03C6pzQAkFrz2OJGjkuy3Cv
apUV+x6+iDoqC+xNEQLj28ZE5kWnSs/BQ8zJKGcdHUJ9l3FSdmgH6fSeBvfyEMQaMnnjZ0oeZ/ik
7jXVHycWHFtjcul7akwesLDnelfWmW3+gkkel+jiJ6HFM+MWMCjlzCjyqFre10trnvLs3q1E5UFK
mMb5NsrzJn5QbleIK78IZf85KGIP8rGT011mSqnvnKCovA2DRzCV70zsf5tfM6FFE0HQnoh8ApPe
yKr8qpkBVvjTzkukOU+9F97ak4uwvBq9g7vwUP4c0/4jRe21/NYprf7q37q5Xhm+/q/pbpl4r6qD
/8Lwf3N+HRXC2//3OHz9LjXHhG/9r+6v//zp//q/mBKimAk8bF7/X4CLK4yfySPoBI2UWKW0/9Xf
et6/iH5eTYVIqWj4kWj1X++X+y/Ecs6qlyXY4Z/4vtCeImb4X40YiiUkFsH6wPB3ElDeyjtk01pk
G8T2tk1ijgoVaxqQgA6J/3Aeo/KQ44FehPMh6Ku7zsf6tuItlbiGnOXvVa8vgyo8VUBfzFLdWlZI
y9a/cQJxCXn4RcJ/srPleZzCCfuJuCjZ08dOn2ANIp13v852etH59gPSVNb/IqZOqoLvVYaFZwRM
7zl/hRGtd9CA5gjvqTmqPP8KniP80Ywj7UxOKc4z/ffhGAQtCD6y5C7GiHEULEA80hlRzDZwn5e+
aAOM2eX0GRENhLTVim85VnSf1eHXQn9JWUhu0y5nlWnCb4299oDywNnRFq8u0tiAUQlEdusxHDj5
uS6hy7r490kBj86hl0P37rvwYZqLR+Qo6pvIVL+6dhwSDmyIyvkQHBTkyQFQ16pNy9pkpIpAxWnX
4gMoUr2Zh5jjkI+FpMJEvp2Dzt16dnPXIWDzckbn9MYLKGTdY4PqFxipzr4FZQKPlP9GC8NAjeUt
rgAutQq/GXYG2Y1bdMfHeKQnyQzIUPwlNmFfgTyJ4lKb4jLK63PkdduuetE947jI2yR2TcKgWpGr
N1K2EDgwOeVJ9jKnI/+BuqFP3O9iYFvMU/VXdsW1I3THT/9papa9adKtE31sVHHg8MGJpKZOP2pG
hpZ4FCgsSOndhhx9Y76T32sG0OGVk1kjSLLhrm7n+lOTh9xhbyQGBohR2nyjGAY8FWANc/xGnx23
Ll683gUnUCc3VVOcu4We8FTbn2muO8/J3DzqdLZPU8IAry2uERRcBEn+wx8vV40pL9tB5LAKLJdz
WZ8GjwDHBQ/wt4465g5PUUD9IQmMCjj1cIkVXU6atmRbe+NMIVf4PJn1d54DuKdicjivNgUz3aS5
pJoAbCuqa+Em/Va3wdVEh+vsIdAhS8hftqLV5J33Kccj6HZpAeMNIc3HJMPr+M+X5f9rCy42gD8t
t4/jl/Lrl+77r6vszz/ynzXW+xf6JLpziE5R50UOi92/PbaO/S/k5UiAWdDDVayOvuk/PofI/he5
wqjzUV4RkMA6/N91VvgswajKseZiEvD5g/9krV2lSv+70uISh3ElPIHIKSTtjCt8LSuzLFoehSZ9
ZBba3DpMbxf8W1g2NkTgxtGV07ZpdCBQzJqBRgHvu7JGCtwPv9ywu39/3q/Rhj816m8vA9WxYEPx
OfW9xWbXBG5oRhtcRiezYrUm+THv9Tr2HqVJPkuQku0mF035cWhDdw3FiyWpLiH9hNMA/O7W595T
lNEFolWapfoiLDqr2dicqnL+oF+nd+9cM1vdq1sHdoJtc80s57qD2FvVab+oz/J8iZ06VAT4ZTSZ
kVnOK+azv1Gh3VyOKS1QyGnZA0tYvreGPDxXNoP+vPUB3bBSbro8aekwZglElHcubZU//no710vj
2mxcNbb9713610vDcs/NthxvHxinuhTwFCDppfmecRBsh365zxfpQRd3NV03xznJJeh2pTO0/ywJ
DjP/eiEQmUhmQ/4Pj+D1PSpM284O+Ig9NTprm18l9Q90auVdQEPrkLQRXMRkIdx1pqv176WG2u3v
8zLX+//bTRBrtpWDtJ2Exdef3SVycaIEbn4Ukm6wmaC++xs55BgXx2jKNxFsYsZ77TDs/vntx7Hg
QKFYw4fQ5L7+ZD10iW2ixtvXaYrc25rYcywy1k5IePAk96bqznYdmU1nBv/BDLPDTjtV96JIYvXO
XXiTL7D+BAF+KNzz6BapzMI3j2lIbwyonO3u6Qn09kEKK8co63htulG2EpwveyBG+FDdmUYvzpUv
jbNgrg3pYX1558b8/pMgnF3hIgi0uTAsWq9eGeOH9ZIUIDWj1p8zQDm6PZDFkFynQ7Ga78Iy+URQ
e7xNTVPeSD+Zn0dLtk9jYB/KsLbbjTvOzafOn6yrKZcBCXxWdmpJuf7w5yt9rS9eb9rPdRFtMcYT
QiDe/IIchoJUYhLfW3OGo3qyBaikcGquEDJcu2VS3viD7z/Oc5Oe/vzJbzwhfDQZy0haQ+6TT1hZ
+OaxVe1CdGKrAb8CLzg4LqUOHZ7YQhhiNfYnOmzuB2col7+KFZ2N3iZDYgdaCqlQf/vna/kZ0P3q
FeIKIoAwPEMr1+Hntf6yxA2w9+0JmeahlRJHdtFOIa+qYlm76r1yeUBgVM8XLiv0LQfjyKXzxOGW
s+QUxbseytq9JtxEXq7ty/EDZdNO1WlgHWjk5ggW1dCNB8+enSvK/XTeK5cw2qNGiFNumPhhBynA
TtXvrY7rj/f6W5FCi3AKUQD+DJxar5/CvCTXUVLsH/wAqNg4GPIMa8AEJqNTPrbKO3iFx6yodvNv
0zhapwiU9ntr9OvzMD8zdG3E68TE4YFc/+H1RbAkpzJU03BwwwbMrl57URtSpp3ruBfPdVX6x3/8
Y7K5AuZwUXPhNIzefKI3dFPjzPFwYJpuPgEopP3Xl/6TS+ck2rVyoQmGzhh0E2CruAlsavIluwjc
XtzXqvqu3al8GckaRt7l5i+NCtO9GINL2IMK1FWFopGo4RSJUlApCks0rhskk+Lbn7+H87ZkISLF
p+yhJFg3X44qr++cZ1G3RvCADr32EU1zUoNKSg/0o2+l7aVyxuCUxLiraT82pwa+Dmh5JR6B393P
ftcAj2VuWiYuaj22vX0gER22hRfdJoU37hpW0Hf2g5/a/NcP3MpJQXnKOx3SsnvjVhgA7VvMGs2B
3pP8ixNfnm2UGW5xns/3WZK5J5cX5jwADHjAegU+X8VXrkI3oenzSsILZusqSgDQQvfvb8msGnbo
aioIIckyf4BQhNphqadbMsqfRWoV57FLrmFjoWQxgi3Wpnl7gxizeKcG+v0hXl8jhyWCfdblB3n9
U7h91HJYg+eJZH2+0oU17EdvVLdUcjOgTz9/5xn+/fNiRuK8vYC9Qwd/wuvPWxGCAYL/6eBOU/0R
bdF3ig7JZKIzX23wcsU7m+fffN5PfT/2hyBaf7/Xn9c1Y9UHxWAOUgf+c4Sy7oe1TOKScz2wbNMG
7yy4b9hg66oQB1DBAoTukU0g2JsbKsiLiVI7nQ9NBwF08EQKV1dVj0YWrb2dR3GDCsZ/RDlLvo1h
BLUZhprJMgEpzt3AWOTJ633gYQyl39mXfn/ruLIgxINCrjCpkm/eOtPTDdcScjT6ggIcY+y8pAnn
xJhOxs3UY7SvMOT/6Htom55bvxcb+ncfH/kBlRxvP+/+m8WLiYMPoU/NhwXV4rNtNc5nAnqPFlPA
ft9rxm+T1X+PEHaRDGKJd768s7qnXr/BMRU+ZxNmTH5I9fL6QUC+Apw/CsxBA3KnFT7EwVPnN+22
RDM57PJFP8VjLe56GiMyA8XT2WK89dbJ3DaPvBIae0O+JKK0/khoSPr85zXxt7sDKImWXQi+jUKX
v15fXlgO0iDF8A4hpcCp83P3VqVQjku3bT+awPsWmap9yHirDnWp7cc/f/rvJctKZ2L0ERFkt9oq
31RLUrckY8TaO+Syc60HSw3q2dhebBjH8lbtyk7hvEunsOn3umDOzeRgxe07WSFXKXT/j0t/Lghf
IQnN/pp//fZUy3AQkUVRA92ejL/qCy1aVbbqryerMJ+E018NVu2f/3wb/uZHELwjFPwQs3gY1mfo
l2KJQVsyxR5tnCLFfgD2fHT+6gOkG3MViqM/muqbQOpyIsqMf4e/6r0W+9pJeP2U0pXFkI07CYka
8VdvHgMUNKGbkesAM96DLFz0sHm3sDhlfZ5du73olJ1XZ6D4bQYE1Zuv6HApc+f1DpO7Om/r9eFN
4PL/+ca8wXixqnFda6YaZ6L1ZwnePh/YiHrHHcQhKVAEbJgu08RCcVNjFwCZlzEvDKDszdyYelcz
L/SOctQ62I4QQ8+00EYHjA1C7xN2kSU+1MXM6cFD5UdGzpIFj5KYFbmxJGLtIxGn0KzqzJrM5s/f
4/dVALMhLW5OsjEeSwADr3/hTlUMFB0Q5UOh8+S0dkvA9OYtLYcM3jVtyjr1w23maeT/SRzBHVLk
QmxF4QcFgr5+7o+GhKtbp+ZPIp9Y1W7ePLf5O1f6+6NIuxD2ACbk1Ya8dul/fRSFCvuSPCBxsGj+
7IpyDs79YH9gbhhfu5LM8KgFhBMwp5pDVx7+fJt+2zTXwQAVpo0pxuVsvV7cL++B32VZUkgpDrHx
rIeiTsc7xFL2VeFweLC7pH3HGfmzfHq1OPOBrMtsDYHrkqH35vGiwaBDJ/NIgRH18LVBMHQsOfPu
LAZoZHdavtonfkC0bKeibZTG9p5gWnV2cd5s8WuRaLgg8gzSTF96FcavapYroaqkG1JhPvmYicbf
mFlTX82yf6fE+In7fHP1bPUMM1ySCgK+xOvblWU2eqNB2oeaJ/zG6+IYBLGnL0mLSF+qiTNvOVlZ
xRhy7q/ieWUYpTOSDBSrdI+8fDy0YZG+G5W6PsuvL8ujGOEvbCsuY5P1V/7lV0RVYatm8ZZDAutY
7wz7HuFybtI8y9BP1Ae0UyRsGBxrQKbckWScauhCIBeeuOiDBKcCumFsgXrIu+t4dtPkYCoLP5hp
VwW518kxuGpcIGp/fvp+poW+vfDVAY5ok7aHeMuL4Elwa6J65oMTTXgA27gy9b4YwviuFmHyqe7J
KdgmTlnTPvQGbLS545jPA8p3xDh0SIdNYCG1RzMGA36DbkCc0Kkqam17rbi1MwT3gLzJe3jnwn9f
vdmtGKHHGH2p/d5653EeYVR0HLBkre3ThffI/UAPduuUXnqPPag/VGlkfcYMat2nbqafIlXmW2NP
9U3e82L/88tZj6b4XD3E/78Zjntv5NRBzX8IhZmJyvDQ0LhE16gw0NeJDokD1Zm4iJSJL3ArTDcl
0odr/uEs3Dm9fOdqfivAAiQhvB1rpCPvydsdfS5V7lZ6osIhsrz0VnmTXTXmgaSmZG1DuJfoTLtD
37f2VRp2w/NUTARJ+3rcL0hYgQ52yx1RRpBz9Vi+U7b/zQrECSjCQxUH7HI/m/+/viyIJlPR2e1y
6JLR8q8V7etNjKygubOmDq1C6clMfLBmqz8GkPJt7AGzN32WAJIxQlaVpTDsCOVc05ail0yGCAie
KInseWsVS1ZdLG7tKQQLLTkSbZBk6lAukjJTcmp571b/zXMItWytJmmOsAC8WU6R8RdQlckUAq1P
OGvmdhxDUQ1PeUoiYhfo5dpzqSMMTgyLe3IH3zs8YUnEhkAm1Dvr4zqGfrsQsaQzjLbRgvJ13lT+
Ib8emEKewyyslnNu1/VN3fNr7IBQLAzrPGffz57e1hBx9wkxU3SUtH0XVeCTsna0T31vVr0SawUn
kxTcj4IJBL++g12G59Okm9IbrCcRjC4j3Sz/jBHqoNK8/yrVlH8qKxG+vPM0e799J46wLt/GCXi9
nLfHiS4nhrnowvjg8oLdZtjYrsOOYBOY4cWXcbXEoJJq9mTszAw2kviHTM1XfogGX8ecPfR28R4A
5m+2IXpiNOtZ4dbO2NseRY5txC2YtxyIC+muulA3yIEwlNNWBmA/OvMxLMvhY8yudMO6gCeDIm5j
dU64X/gqt4td++9UMesv+3ol55Ii4A6cbuiQvUUejNprJyhZBCLOQfgB8Sw61jBQ19T0I0FKynr2
tahOf/5t/uZ5o+XLs8ZcjMnBb+SvIsjHoYo4O+BmJh1JStLm61Icc11NRyerqktoteqj7PL8stF2
+Bcs7y9ZMBKDEdaBOq4KXuyqcQFRjoDJAGPLjRXjrCwWx8eTHsf6qKrR2Vv4kM9k3SRPanTzJzaa
K20tZEz/+Qs5P5sGv95Hn591fZEFkzWPE8r6wv+ylRNm7K5bor0nrqqLocgvkG+R6Is1SGyedtbY
dIi8mEggtrIBi+68wY3PU9VrxEAzR04k4X2L/6fyTPNSu4r8BpcwBqioerTdm9nGHbGxMcZ3n5FA
T3uSq8DC1ggVtmPu+umuqMMnMsTmj6S/hIxemJUrEro2WMOBNDTByvVvnb7Zo6Sies89RIeIC4qZ
UTj1MR6qzjd3BQwx+s+4Q+U2zHwQfXWkyTQopENXs0jKC0/r1OxHNTrtNiTJe4tBEAWa70xWvCPe
Bp9KCx2iPCe+bW4EscboLgMvuefWYc4jqbD40Q2SDCarmAZOrmRVEEZHlZOc3HE1eFRurzVf0BoK
MIVOcU8jp/tLui6+p5kvhz0dPNyO8QD8gtYpl71Uur3xsxGjCdoEYDBqQh29HUwsx02LhQr314Ql
He31bJEI1Lcfk8RvACQyveW0hN453ygyqAgeGhSbPQ7UmKMG+LKTDtrxrMul7w5eBIdxSVIB0nDs
vNtYYyC6cLANEBKzlFmIbSRqkXm2lZ0cTd83ztFDWkCSxMBy2BXrjUqK1N7yNkJ/RbcpvldtXQEJ
fe+JfPNi80CynONMo1xfhURvulxNi+soY0nfk1vpXOR2gbhDwNR0nVZee0tVKmzI5OE6bOKEpXrF
mfOj885x/bdeGx8AHmmdtIRMOHjfX78Wtt9hJeXECNmv6c9lkaQXdR7Y+zKSN+lg6rOXhphRLEk3
Ne0uq6kLkGECUGAoEu9TmAn0gaT+8eeb8/b09O+rosaJQjhCpCi/viok7zpviS/bd3NlfpTFRCQS
4a13Ix7bj0FaqsOfP++32oUVjpMaG+wKaudT35w/mmJEbtSNYh8RunuVm6S46Oys/BSNaNRl0PJu
pH59s5A+eNaEKNakc4zrMcuRRIcV6IBh2mfLSzhjQQQznmMkarTZNiK8tquBNaItFhyVo2GoY2vH
fu9p8oP1El8tcBSGxL9Sa6zEcPbM1/cs9qcA8gG6I1y65DQpX3TRGYdZWJIZ0OPRC+csu0hKFrSj
jRz8seX5SzdiWGxYTIFjrqc00uZY4EQjlmfkULsNS6k+SZ0bsXFEde4zkuqI5dAgeYuCunusZYE2
OupqtZN207/gkb20kiCtjokwQXbRak1UmCxUNt1nVUSwM6EbZCUvuE0/ZuECOrnF81Efad7hDk7R
d+UnbdIecCF+JxBaw6iWcwpzpL+Lk2TutjlxFBfr+TreuXbnBHtyUhWo5WWsvmKnhAyeY3ReYIqL
7KsY2ro8TTr3Cqj7HYVj6XcD8bTSWWAEL4mLvD7q5quFgC0s4Cm/F0277jsLRNk/0YTpvmYdOdXb
hhRLjlNZ5VQX9VIDop7wlUNtrbzgpoxWzjrWfEQZZMGbL749r9EphPNULGkh4IshXAdMKF3qFM2R
IFgpZGzr70GcoGMq2hhZWAN8Qm64/7CTx1JG5uQ0sqwv4JH483XeVVgRarM0R2Ob5Np1Wdpnu1nW
e+0+JCqmIJqJ48TlnZT+Nxag6A5209DgoZLVzptqgmsWzhCHyq68E32x9tH3+to6JWrhLEH6AXj0
gEbtrbGqFbYTQP7bDDFJuruM2KlPxCTHdzpPBYphwn/tPVsR6Lqk1gumZAOuZCmD8s5S/dhRtI/j
9VQbLIISN95WmbDWJxw78OMTMAMrANcKp7227Npdk+xiTLMZjeHNgPy/fBRdJW+o80V2McHGPQqH
LPtHablI54ms0e0TbMZB35FdUUNT89mY0D9m1vcCmb5zTgP2TFxE2g8JR63bZyvtCfWIW0znW1W5
nYbW3eOPyEafLlkvZXeJpwbHQjn7oeA8X0Af2SgdS7xyYWzaO2+UuJQ9OdfPcU536WqKuAk7kRR2
B10+H44VB/0eeR9CvCORv2a8GkeCibZBUQwdXT0MYxDEZZQfFJkdDzXb7EgmjJx3AbLK+k47PSru
PBqIGLEn5HQ7nsYCyMMg0uva992cnKpJPpDOIX1gw1EyXbmI8JpHC+OpAS0PlussO7TqKDDNbB2n
OsAI62PhZTw2Ef18tcwi6fe84BXf2mum8ri4RZlhgh9HgjL8pvpRBE0pN7axM/+iakaSMeiORu0p
JhhnAmRhDSAnZEtsJ4yoYEUMN8WwNTRkl1sePTxclYE/jNEQ9V+KMUQcwqhDSKWdqDlVVtKyqHNq
4ZBn4s/G9XW4rZwEaacU3RU/pGbOXgzTeSgsGOLgfOLHrmaMfMeCMs74xJwJb+ayjmKIxhufSuN2
7F6R1juAkaLYksE5FdfNquXe+Cml7MHxuwQZPnr1AmOkb/xN0hJ4ucX7CZlQ+nP8WGm4yxd1NQeP
vZbme9ANWPpbNSKOXEN29cE1ZZWdEP8zZbPoPupN2y3dJ1gaZUBceVm3+1E30EoshzS/Ddup1VFU
xmuUKC5BLDGmky+FGaIfRtjeC5HvNVFjFhrejR0gCyAIrK78zVAZCOMpgARK5gHtP6EMHlYTT1T5
V9IjTb9fiFF6CRn3dkfEG2ahn2cty25MLT8i4URU+KDKtC/uMp6YHo9O3fT3IuOLHhC7UDFObiHh
S4hpuoQZWH7Lnciq9n2sghypQ7D493bf9Bfk/1HxAadwDNO2TofXmZ9nn62qQMXjYn6aYNhnVCsM
1rt+3wZheep0KvQmLQdedTrZJsa/0YM0Csqov7fboX9edLeqMAmdyq9XxFqDhXTy3WfSzP2/uLtB
fVlxwHL3miLpxZp9C+OQ6y9XBuvVDw/XK+3mBRn03hMknZ0tawHOvsgMsW8axEQ7wAsw7nGCD0T6
FhXxiOl6Sp+HrsGeETG1885hmkxniwyy4VwMrXrU9AEc7Hh9NV+DLcPKWaHmKg6l5ZDImsaEdu9a
0VOkRTY41E07s88E9NL6bTdmOJToIfXA/7uIpE4vUAHxFFabnmRvY8hM0iGyd36Nb2eX6dTHuutW
9YVFdboN4qrj3tcLtvzZrXxSHBrbfSqE0vIxsSRb+VCauLtQ2bCQAUdtSsXWD08NrrBVK5zezwXv
6H6GfHiH8z78OBKGOh0L256H61np6VF4mtAAXbkeKe7FYkJsOsKFQYSxPIMxgQ1uy3eZcuZ50ogd
5v+M2i9XHZKo1kaZkTvA/zO4TIY9WrofsmFIMEuBvfNI5Jh0sldB2T+YUSQLaAiBgw0VHhHQ5QS8
Ze9MXhPdMzsgdRbnUPwjyyPuS+S2tCjdaGVJW8Zf5DbPHP4vQa+a8zQG0+UyjmbYRevqha8uZRdE
3V0CISMUkgTyStJ8iwd632TctRbW+XZOD3kRJerQ86+I/xyx3W/iLncuOrcmFKgGFfMyNwQ4Xhr6
3tBQCIfDSelWhogLJtMXsi+pdSJYnsE5Ifj9vraGEtPMUPvEmHBbbwrEhdEWa4lL8UOJdTnjzmbv
zcWQ7ZZyCWzE26FzqUIL/Ap+XyyjTRMxm0UTPRwaGa1Y/4kG80VSIMPH5eY1VAWShpenl/AB2RGi
c5xAdvxUlZmxb4DC5dnlkA7hV7RreHxi5cJwIsmdaLGphX+xrd22/5L1q2o/GAjnu+CUv3wSViWa
/TgSf7fF3qWDnb8Y3W89bymxpE3t/JDP4dLvy8Wavg+TsL8Ip7xPeVu4Lqxe85bVhQbT4OG9CtGQ
Dxtb2d59Mi/usF273Ej6mEA51xYAGYnNurCuXegJBHbEEyyrcYptvHp4B8bD5CsLAXpEsi0CbuBB
yRxFF70YLOuU1yRvNLZTpc/Es7KR0IkbTsZfEX06rZEcuHS1yB5pFHEQeY+q5UxPZgJYlbr9wzLV
mO/F0vo/RJ1NzoGaz7LvsVUTpsr7HiaHysv6ez9mELUmIfKkUlJQHYGVW+E2mjRUTupLqvAC9PEF
+6rf75CpggSeUMKOpxpnwEhqRBkCKS/HcN6CYweyJkZacqcEDy3BnYPn37etZwiJNYV16gPTDtuW
hXwzhcbQXi8bH9pg0ET+WZDQlnIVncVAMOqt09BFS/+Fxqd9DSMK3hreYKIY0mjR6i6tIDod7SbM
GGsSg0o0T+CQteKBiOZYnVnxAW7ltByJzuxpQGidBUfS/MJqDxwyzM98wTB5UEPunhGgJct1a/Cc
3foRMBhkfcDJj8XsOn/RdPLMxdSUNvZsu4HUU/qVuweiwYCyIjr7xZd2L0410VkV76j0vhScOoYt
1lgf5dtULt2NsWYqS9X4aXvyddFFu6R1hNrxskOQUzFsRKJbvLnyJFSnrPySOpV4LuOoJhWaBHEw
O37ZundxjYWX3yXV6Sa0JvGpyP00umsaqBaHhli2DilrnkHYbIcw/Yipxk5Pgamz236o3BaqD1sX
3lF3ujFRhe3dI2kOdRsjQpT/U2vyQ0FqQkCO9TKYq9znRb3yFtoct6bxZXmWVSqTvcukAdNaS4WR
NV1EvuREOODRl1FmrrJ48LPLVmYmRw6NvumoMLlRYGhp7Vo1s6ZKz6seeORRtEgksWtcbCk4hMnW
VwdHzeWl43LQ3I3BHApAio25coHVwfgzneNcpwabP90X0JU9HCryTmdbfQfileLqjXCYJJCHUxhO
tNBPtl0ED63XugoGMYKxPQeWxDlldVbVG8Yr6bLB+ekRzN4brmQSIeS6ucqXr7YsSCw1Mksv0JvG
/XZqcm6h1bJlm2qIYMqhcGo3i1db4GEYAe+NM0vqnT5tf6RY3QmuKUHu3ORW6J0Sd6m+epNZ04NN
EyGU6lWebWsswT+mjvrtrGQ5qCPoLMFBv51GUqiVks3espIUjq811vQM/XlQh0gIqPm61f52LBJt
PVQ1SPmLYll1sUHld0/r20AiSBUMIBRN2rwwr2wfHZ5oSaZ7AxGpySfjsTZHk70tU45i5LNg/MMD
6Mtgm2uvP/YK4NSeuFf/yThO+hdWWllctgNBI4wbPe+iL0UV7m2/aeSFleMPP7SiDEgIjFCAhKxc
7q4UHK1IzLaGu9SQX3DoK7v+4uSgtY6NhAd4ydrb3xuOEhhQc9xVbW2IUifGxrMf49GvLmWfgjYt
XIKMhpawXKPg4n4hH9u+ITExCjAT4fxPFSTcp7hH60dkbMO8QkPvcPd09PEFhtOs673WTtIdpUV2
7n6I/OVpTIdmPDNRSq4q3L3hNncdclEyZLD64Dgt59kulSVBXvkgxo2MF5EfZMrzsEuiOvsyiKYN
thC2ung3ufwZr3D50pWIgGwkket/l4MlXwYgbVjG0mZ6pG+XPXStsr/xVJDjnFEh1RsTJM1yppTv
M1LNWtBbAN7K79oB8OrPglQevPHUBwJ3Jwn2wujpPqG2sHeuu8b5YLytSAJzWsc9YnkgfqWggBNX
2QK15EoQ21htFPgWnNguVNRdJ5iJbEMYJ6s6hTL11qvCuNmyHeQjlcfsBLuJtt2Dj6Zr2i0jzAay
EduktTYxvvnqjiqouKr9yBquyLAOTzF1nHvtzQPRun1cxfLOMi58FjVaI65m6ZqH1pY0DDw/1fOR
WE0lnpny1N0+Ro2IMSO1CDry0qn1bptiDo5TPjQeesUklifemPiThw50nyAnZxOgaFnOsVsEdNBd
Kw6xB2Zd+gwpnnLAJf6XErMSFwBgu3lntyr1t92s7WRPee0AJMo6MB6wJmKWJwZ5pwhmUURbmC6Q
t/KTbgj+VES/SZRJWwXayEASJbHJnjP7i+lFZG0HKp0LlEe2uZgnVRIdxST7am1LpRvHSGK42wjO
+EM80+EHEWxQq+CNA3AgGt1fEioyquPS4H6lxuqsvZ85htDgcOn2vgIIcMjqcu36oqKEgTTK0Ygt
cOAIHANKzu5/mDuT5biRLGu/SlvtUYbJ4YBZVy0iEDNnSSSlDUwD5ZhnwAE8fX9QttWfoqrEP3e9
SLNMKcmIQADu1+895ztshxmRPSmGfauDfDU32ameMQJfRB2YtMmDcqDhjOX8vu0g0O+jWItTq2Xb
h2kUjZ/ihf7CvmHgDxmWSUBzi3M4r94HzWAEN04ugwQtSyrptaO/Zpf09ccWZLlicUKhDUwSWlwZ
D4pzjcrHfjPUMirvfIOC+QQSMgI+O7t5tzXmki2lsbq4OU7LumQCs6tKqg/Oy9DvB9GShgQuApM4
U7tdr6l8IOLV9bInUcgi97TOos9p6rMMThBaUkYOCO/J/43Sd+wxnndk9GwPR+4qE56YRdfsYojE
MW+5yPJLbJReBMIgSudt29SgnawJw0dYLIv1dc0HQbwH9HW8J08hiXcAC6fyCJxKHGRWOelpAZ/D
GbHr83Pqlpm1sZibQE9YrOk5AbPVwnaBNL4ZcoVyIIi5WbekfQVbXdI8CAcf+UuYSLd9Aq0DSI0l
iSS0qWtYGipRc3YdENbG+xaNHFuTmIb+hjhRRO/oauCW2ZWRXE9yJDWPLZaYY9lyGr4tc2jjU5Wl
n50xEys8LY3V0U49f9zmZBo2pxEeMbHynY6fGU1BVXC8kZcP/Pn9UuaKuQKH7unMQWdggFcN0Q6k
kUNQKSzocxLU2AqTIXaIqGqaGu6SAh60UWaaXuPUiS6pbGV9ZRYt5/aoGWv3LNg3PoIR6IGBx9r9
EtDwU7sijcr62nVoiuztOiG0LDY54W/MJVto1tGdnC5BMLnLfZ0FqNJliU1l29GQf9aFTNsLN6Zm
PYY2Jj86XVs8AxVmIFnyiLq3iZEuYhv186BPlqqqa+LIC/+x7e0UoYcXt+ccHgbZfVSyxTYYO1qB
nqdGGD1oRPF+jjXWl6mr8pdRehJrlOun3znXV+WhrrMluhHTzAi2rLTzZSwns0XWbvmAovi1KwTY
9g9WshK3ExVDfrJzYdyjAHTbA52jZMeAOqJom3JtXluL6c8hXwp1uEMAxD1QYGlRHavgBS3cYO+U
LlKTYL+U2eA4yvwursXc0abgSnIw1AP17jIEHJ/K8dIWC1GHuYyJWRjmALBxYM1EiRl8oplUtIyY
sahBHbZh8t0BGE5k8YLQZjn5+QBFZp6RseSRjwXNXDADc96a4YZ35fMM9dLm1DQnEdDt2ib+efLi
EJYwOrVp6Ei8HyIonRzw8XZQaxkdUFCzAyFbe913Wt1a3gdOMrV74WujfXDYnDzcwEZf7ttFgq60
AJHkIT2JwD2bA7npa6kLPCMw/CK+dko9taHOW2WEkFC4w/iu9UlE7F+hrPwafXm/UL1NHNbfEQ1T
iLPfN1NxruPGvO6dKnmnnZoDWefPKcedKpi3PQHDhxZedhbKxKfCnEVu0DusxykKXZVxiuRUE98p
eBD2pu78BVgc2qFr1w+S5sx42uv2MfnI+qYOWtnemGuIOPDAeeRIY5FC/nkwMjAZs6/bQxWjFCfu
yPiEax0qRYrA4ECFWPZ0ROr6Gm3qHJwiZKkpFYMxi30wpnkVdnkO5dsS/eiuPQvp4/IdF3FokFvL
W7PMcOH0SzXDv5bT7D3Rw6yLXeNA3AizpGiaI584hWuLgrHbwb2NxnOTG8J4l0aOuZx72xqSI1x+
LzjJdEzHUPkm3Cw/6XzjKunGNtsLrfW8Ia0J7h2AyebFqQUw2AinakMlUQz2wZgrO6JZERS5fVs3
sXmiruzppi52ewttM7eOEBclAnYroAYPaH12n5oO5cyNzh2dnydR1c9ulsovqIEJKIzLPjYPXt5Y
7yOnVfdjhB9ja7Zmx5GhzdL5gskT3nmnHAHMmz1905g14q25qdYUecLj5ytBtfe0mB57k1ZOaoed
wBQOSH3hE7KsuVno0jf7GEDieJLltErkIzpQYcGBcKZjScBjRjX8pcqK+ItZDepTNKbdfPQNHaHB
AezzjRbfcHL1YMl9a0ZAjqugwakdB+nwDruQsmAzFl6y1XwztHxjG5Ye06B27YSaa0afaIE3W/Kp
yczlWwbqpT11tSChU0H1S/c8z7V3UIDt0tAae2c6Nlmm5aUK1u4njWEdX4OcGqsd2JzYP0ANM19o
srrRs2zSyvvE7HaOrjg9usUmSC0YNSCBSv+hRpPkcNCT0/ji2XMwhkB3Aye0tItwNeVOdO6WZina
beYk9MEp5jp3n3oyv+4guwEnbM3scxXEyI0EofNhPrnykCfaL+lDOi1Ia1QsBy4GL9MAoaM1Llpa
CW0dYFBIo7lrNyVfTn4TA7+v9gsz6U/jhLPiDqdQAj5Jjpm8UEoOITikete6JFbuG/psGkBCE0Xe
UcRj8a22YQyHhluX/be56gcEPhqEy2Zp1Qg5zjc5189l0RELWMFtuI5pXN1HZebVzMjQe2wDxiBP
btMk81WkMdUdJ2otiCQ5OwKoSPaughv2sYusgehdEArHIHUD+5wMPeN9JwHaR2vXHewwS1sz/z6J
JQUygTyz3gtRegu4yyAGskd/3I0QK7X6mFQMy0KN7P0bp+l0DmfLNr6zG3Oeqo2hy8MEtaL5rly4
e24WTH4pD3FQHxPQp95VCbGXWIWGhv2W3HGwSkVemHVIpHD3HjAOD2xRJvRRkxgc8q7qUzsI0ySy
0+0QT/Cqp3ZN9Yx8Zw0kT7gA4AtGjSsWtTQg+6JxzkahALwnpleCiWQ4H4o5dZxDWpjoTk1UkzJM
K8bf2wg/a/qs2yW2OXEqJ/rA/K26RS3Si008tH12GcbaMbcFeu7kkPdZcIttzIsIuPBsY6t71Q47
/qDbpLiGv/pYmQIwUJN7zKzGeNLNCuyuiyXTIWt0FHHsslnU6C2b+PNQdDyomJkzGQyRczJyLSoC
KwrH20JQUzcJaCzYYjMhUgeXkci0AegDpbwD1+HxgPl052CuQWuIxonU2NydaXR2XobORQ8EMRwK
d/ZIJvJrA/73iCQ+rJgDDyEMLnpzoNeaYtuKBOia2xbVPW5HwnYcYxnl58nyuvcNS99za2VDssNB
2ICDSnrnOrYFEPncn5bHOW5864weGFKQq0cnRQnrEM3g1DLuTj6U3CLsa3DRR5Es1VfaDFyrOu7X
x6nPRnB1dlKTcgGt6tDFTOZg3Ld5cOjRMXOcqhIlN6qLpseukNXXqBOaeSpDS7l1IhkdNfridlty
yFPMrmWbhvAC3cvY1AuTWJjF4gdqkEJOdrF34Gkf3AvVKj67bhTeCyehBogoeb+CE0eu/TMGLCQk
UZUyb5MjiA5KGVBb82QN6Y6pkr+2RW3rFpoWvD7UmyyUgPgRGawHoGtyDzxActpSMSVqPQPNi4g3
nfhf7ovCGvOtrOAmn3SVx1emTMb4ShAZ9jJlbtFsQJIZ+ZnKLadtgR1/n7ESD/sSbGh6LEb6N3TW
GKOG8aJ1eRtLE51Sxef0DhIJq7v3c2aAzBCS9orxIX3CEhLL91RlwB83hH6Kd3kLsGgfeT3yBcct
lqOVDEzTCYelf71tjTkyQ48zq7MhBIlGjOXlDmcqqAW7Bgwfu+EkonM31SYxwo1nfkrKsRbIyfU0
viVdW3Uzr3QQiCNW94eP2BF6xM86CJWZnNmsIdhVRFeCN6GR2I9iOJtGMuIfrNQ3ZUYTk2pLdnsa
H1DMKo/T9rA459kjVyLWi30elsU7ZlULgHHs4w81zywFvFIfLTMXO7er4NKDses+/F6I8lpwzmaD
yY43Loh3s03vlYgjL+bcG5mW7AGMupvctpNTLGXAWGd0TnmXM0Qp5UTflOHdGxKSHxlVP104SaQP
hn3XYjrMv796bYZUi+9m1bIfhd3dDgKJWtS7lg0uODDzvceONaEOZ/qdHrrI11HYet7sHQqpHUCC
gQnCIbELrzu2dWkSDV4QSrDhlI1EDu42aScORXZyYaNT9wRz6PeptPVyYyUpBETqVZ1RxNcImCcr
GiLmGR4AXlJ8FJ3QvB5hi4+RDxSR4Q8DFoY0YtcCT65vVD7HT4lwV492A7ByMkbk4XPT6w8J5mwH
hlz/zUHOtKWhWz4hgh3uGHS0O9NPJ4WsZRRoT7peEiKCtLSvOaVxqfmSvOSeEmVpPhOx5Pmh2TOF
2+BiSD8v02JX84Zi2yifaTrjDO9cYchtLKrsW7GU6NOt2THvSAJB9sL4Nh0fYtXCEbZcZFes0FH1
SUw+juOu0sYnlCuoy00Vu1DYa1dXNFlzg4a2k0XWvhib5mPqwbR4S3H/i25o/do9aCMrIGK1Nf78
vLj0eum+S+ydudHD6AR/nGFHOtlc/p3T51aoCZ/50gbZx9Frkhc3KuAKqeXacyXj5sIdb3XCe/79
g/CLFBdnuA0qDQgA5CuJBv/ntxXTM7FpHRLoLrL6hs3MfAzitD+4wFneVYzuD7B/mS/6QQtOdoic
R+GB83MQ7W5tOx6JY9aF84Zc7rUYlzfFo8E1siVSHNAiP7+p3q6bwcSkvyeXGTwWJO/1pNCkJ4Dx
y0Zz6DwJFDdvuRDWJ+/nJ1Ng5fNQp+GG9d3XDmNP9hROLsOsrqapnQCVOiCfaG/Q0iMnwe/MBI3T
8zujyZNz445P/JryNvfL5ag8ae5bwwruRGZ2u6XNqJV+/1X9u3cH3oO1lvw7vrBXN5CFGDpjCmrt
WWFvdUbSyibJiua6tvNhfEMI/4vLkmrP9ZC54THgzkDx8fM3EDNkjh1S/lbtjvtl6BqXpO987nb9
aCbfbHCQ2yap7F3i1vN1SQ5Y6Oe1ZDodLbu/+rHXYGbsnqgmTQmm4ud30qdkU7hmPO1B+fUPGUd3
2k0JsH+/WdJvv3+tX7cF30YIaZnINDEfv16aaU4OqCviZe/ImoO5RB5KOJDDTLASHLE6pr3Pg8+J
f6AYeOO1f9FiotAP1iuOMBLnvnz19XaTHzF14p4fEjd+0AUDAN8eIST6Xd7t4MnBB/39p7Xt1/c7
Xno62jaWK1wPBLL+fGlJGQEGWVvRbhhSeJnkjYiYRcmsdr0D/BEF1jCeBuWZ5A4h2a22fWlVBxpY
HPE5Epmn0nepSErCNH5IuntxZxpZ1m0tY6FNmVEOcNcwCXB2EbUi+VI5Rz5o6213RkaWG2+5SV5f
Q9JPLWYSvlgRNNw0r/SsfTZxFzWkX3ZInb9w3gEwRiiTeM/yX14aJfRHkJyoLAtiITaFBI0OlpJu
RrsaZNl+xWZwRrrBjTKvh8FwPk1SpVe/v+z/7k2uhQd+Rf5B6/3zVWern4qCMfdhAH5rAWtNhvmD
WRnwo81+sroz5reh//z7F/3lgebScItCrEfHbfu4L35+VeRLJgDxoDrU1dCc6PzUVGaueKBGi3YL
A/NrBxDwsZ0Znmx0uR4YSWpSR4bRb9n9fpiT/7zOeqYDyIr1ZbWNYv95VQEpw04qk/HTIbJM5HUV
6sBL1XX2tcjUIq9qzy6Sy8KZL7vhiYisAw68VJKkg0wyzCRTjE2AK94JcTIG4xWCV4YYaMha6zLW
pKVu57zjT8y2Yxk3sk7cMF/JIR07ftectM1ytqlUbMZHu6ujqyBBwEH2CMS8bT3ZSXtdIHKQZ5Le
5vicWpkdXYmFBlvYafo7m8XV8BESOnM2cwZy4zYcQBeCljRnrCvE992zACUzf1TkPaQENJQ0dKdu
Xi71mATexXFb17mxe4RMiUhN70pxq+Vbd4jx41XGwMEYOa73QeLxjkIdFELfIW2Lpy3tS5wRLUbY
wxu3x+ulwGO7NVfDBpZ+SuLXq+yc9yX9xsk8YDwwIxgDQZ1s6HtiM1OQ3fFQNnj/to0wCVWJQHsZ
CALB8EK3TYb8Yk6+RvPTmO34RinwetdjHbYdCYZpRUEgn39Vn2DzNIGvqfmwEAsT9r2qMaZmPK3k
whjxGwsIG+mrJRH4Bl4UACMcbag/5Kt9r5pTo+i8Xh1QrslmFYBZ1W1UNdn3wjEISnEwRSDlSlGH
3Q9Bpx+DwScdgrSKSt3OI4aUQzYoYX5S/sB5exKIje7pv8U3QYGsbqsCNbqXDE2S9bEyynx638RJ
A6abMnna1XXXAk33mXGEQpuU+90MC+k6qui3Y2T5ccErIGA3ixkpwg25+ulOTlrlhyjThq34MZFZ
j0OipvnYdeQzfSCYCVWdblyHuR5AE+sYgBk9uAaWtnAdjz4HVuS/9FVEF0VZEpCdoitHYVf2s7GD
01Z8sgtlHUzLi7xzbs2ocDFpRRBTM3xLGO0hmlD7O90tEu5WMD6ntjowESvisCOzzWMepYZuNzjG
GH3oGNofPPru+VbMRfV1csyx3KNBIrtAxHXzPmhtDCkN0Tvf66qQRMwEOv/KrkHHpwicoXhmTGM3
2z5OrPfzlKQR5PfSaZ/qTKgT2RVTcXIHMT44Vb0m3EQR+YCOjKZvDisrS3yFRX7rZMPw3nfKQJ80
00MnZErdPa+bFdxpFKaESKUaRnnlxn6+8fzc+U6iHQlCVdLPLyUqyndOnrXyG3kIyNFJDPXKZjNE
UZbi7NZKbZLOIjHI4ma5mmlIZtuyI1xqI328pTvkNsSl1WY07F1ZlMxX24m+IsMfTjFIf4grtP3E
hJ6WFZnG7VM1JEmDO3DYRrni+FeIaDx4HFiJ2bCG8qM/0QfeyGK06WeBjf7EBrlUa9kWG+mhmqTY
2SQDiKOa0tl+xDyL49he+vHsWm1ykqOx+Dt0fT4+asZ1rGdDWvvHHNpREYrY716mdGTuWFiKc2QD
zYGAyt5l7oBwrdeXhg0o3k8K6tbG4PxbHelLyPISD7W6aNiJzZkeu8SQlcCW38D0Tr70aZnWWI01
DDiSnYtim7VWxfRiXIiTYM3ma4hL4SIlHufSDhlfqjs7QfxOX0fkWWg4mmQKg3hk4OteV7wzkTqL
jVVOycUnMRH7QOOJlyW1afTjTPHrra6i+bbgx9OwYln14aOaCGHUYtxNlWw/c/oHPU4IBlkcadF9
cbNFrIEnNmcdieN8W7vulG9nKNOSAXFMgi3MiGBrlwXlE7FqttqlrZOcPQtQ6q7sR+R2RlG+D7x0
PpXICL6hKWlOXuYnjIXXJNt97cBLOZUO3yAAkxzNJT4Zvw4JGlgWoLjVTLJ1nTlXiS0CdumxRAjc
i65GqYM/luIbtsJ5NJr4kXbs0F6rvp4eTCsnv2ssausKSSdpHnMvm/KKxiW8SLlIGT1om+S0SwpJ
WIQoW7hJ/XaxP5aWSUetSzAQbmiocblLZIt4yixlTmFLGTvtvGyaGF5BqoOe20TZnZHn8XycJ1pb
CNlSG/S7otOBhQefwiYXUc/VEEuC0ChQrELBKueRkdtdlXUy6x3Uy8ShE22U96j2m2eXJpncVIsQ
Dwn8ZHJPfFVdltU9vzEpEZxQZmhHNs2U6SeNHKA6+/7ohiVWgGdSOZaSWEyjJN6oTsnFHVM/f4bE
Z05bui/kBi4MZYotti0o6W0QEwFIYKWvaxu2jFUmH/MMw8sxKJrkIyZGLDRRoHRzsPOlflQpukCg
bXJi5WOaWHJX5Nzb/Hr/gybOhtA5L0qfqhbMELwzMeW7BeXPfoFk3AAizxocdnZgRvsyTpMFtaWd
zve9WxCjEOWee0cQAiOOEkT7Qxd5oPlbs1zlISD/xXad5fSbAihNQv/edr/WGXX7biwWWZ8ssume
NXkuz8LpuFMTaF7eU44gH7kJkqU0pIWPK9HuDR7yUTPAr+Z6Vtsqc+z9HNEK3VpTIHYGf1BtZS0R
5MamaL56saBGmqoE0AeieXmvs4nlp4z76FNRMKvfEj61sPz4AULHXgs8JnO6fFggexWbyW3td9Rt
Zbr1RjoRJ0hhq549wK+0XURbhVPMFJH2lW3Ym8kk04tcN1PmF2ZN02M6MS1lHZ+m+EGoLvvW6sW6
JxygiY9eCYGTBcsYCijKkSWeLOYq9cZvoQSd4S8Y+Co9xXbEdO2JeBJc+iN6PmIzIAWF5syoR+XW
VD+1dWyT/OCXqNJZppg2uzAJ4XvMgbvcNaVJCnSAcGm7EFCXHGeiAshmahLL3BPpV3A4ZQpgH/IR
m592Jp9kFrePvX1aWX6zjTu7esHx1iGIIWaESOMGTQRym9zzkSQSH2Wh9WnhL+CuHHCGLXYyrT3s
qvnqM4QlPgyAht568yTkcfScyH1fd74zobceRutushff+xB53HpbvL9saqCc6G0FY9QQVoEAg7ie
SD3YKWYeHODjdCAAhYo/7rFqbQJEbVyRntYn8WuLusuZ+90EHQKgkEs7fHLmzIjIrFDGKPcJqwQ/
o60ABp4y8l0rJ7yh5mQTPJUGTRudxsTIkwv5uNYHS89BcaJtj/+Ldn3/NUOnVeK9aCLz3jcLdycJ
15IhYqSYpAH2TrKq6uapFwlR33GJmG1vgRVfE7MBYaFvzVaHB7zvHSBA9ZCxKn9F+50mXETH9Q66
w8OBfLdM9nMyDY8yNqOvwlqC6Rjxle7irKg/ZxwUl32TFNWLVD4iv5YnsyDtA/0VlgVylsIGbzFZ
lETcdQetE2mi9mDvwoch+mVLGjsQSq2b6SI58jANtpaR9DYDPPi25/DLaRig142dg+v5AK43YnZr
TI3c90PlEchLTNPec1PWsdxzOn7eDPIPkoQx4gfTYLkaqww+JzCg8pTbHAl48Aa+tb5UqFor4V3V
ESzJreljeNhHi4tnkiQMrH7+ZCN9NtKeRHhR9/Nyj5mvBjrYtS4hNMnkFmGbFTNzdi9IU6bblftt
alXjb+YEuPshnTKSYgjUoKm/mBJtZ+9zHwSqfmcVqa2Qow3dh7GeyWxSUhDBZK8dopjnLNkqUrZj
RGP9hO6M1hlxoEEzETsbKJ4gRYzPpciWebxinNN8BnCF88CazFHcGgyV9ZbMN+uGJHhqzXix6iks
SyuJr8q+HMihJnb0kxiVeGlYTsRm1CnxI+U82neY4RjwYH7uM+9C8k5JFkndTOnZT0B9hlnBYn0F
F6OuV8QpYTvsBwlhhtpyoxse+sVHNzdOu4CcJ3ltMIO/tghQFZehppi/dytlYPghdLc/+yVfUrge
pZGRxD4Zy46Jsmxvp624okpe5jDITBcdTlr5BJFMscnihARiUwKG8Y8x7HMcwHOyGJQbwIB2s4G6
t9xIxjXBTRxxjggt21rIrtVZs9xmwpvA0jvR4O+oqvvlSIEedUMYVwO+f9APVpjaqBt26CVrIxyn
nEJRmZhVnmskJGKfj1VjsW0ZBKV2tttfg5Q2inNBQ/PzYg42beChSb5GHt/1FnfN0F9VpC2Zl6Zw
cu8W5JE3ficvaxx3GTL+8VSmi3tvpIkrDlRUHas+CreJwBW0H8WO0ib4aMVueZzixPQ3/BYXj1MH
9OYu6WKfEcRol+ZO0rQodqlh4G5zRdorIvlUkD7kno7NvcfqNZ60n5M1LTFjrnbI2lG7JEvN4jZZ
0JNcF9Bic9KYeqWfrVHVHMc7QrZKNNCgf2QeR+OBIV6lHnLw2NgDmtGxBoY+XjfvPa+IUiSGU+4z
mo0tbJdIMS2q/gaVCkJ+Q9/BZ21paeVpda/6Dhk7YYaN3jqa2dWV0vRLn9zYre5RP+J1X2KkAZSX
SfFszioJujdad7/2kKj00bFYvvScAIrGz90cwuZJ+uJMdUCqVt0AgfhUY+DTG2bGZlgn01tw3rVx
9ueODeQQ5gRwRHyAHRC3XpnoAw7fuZ7n4UBK2PjYOUmyZSdIH3TcD3umFdGwDUr9DGdmuKbefcs3
/u9engYAcDFaR3QqX33cwffoMLdMJcxEI18aKgPERee67Qftxt1jYHXqe95XKKeqpLsyHOP779sj
r19/ndjQH0HMzYWgP7t2T/4EtaB9OrctZqkD7ZrK3+DgogtDPXZC/tTvoHg0u8WvxlWNh6ae2rIJ
f/8GXrcl1i4I8xmKHYuutO2+ugA11YQJ5H0GF4aaHMm1OhtJbT6RDN9d+d4wfhTsxW903n+hea+v
SisIXJjHuJIy/+ePrbDm2W0Ug5o3skcmNsl51GW/tdGqJqFJfvhRpb5/SS3gGjmy7wfQEsUb/Z9f
Lj0UPPEDngDC2HaC9e//dOl9X2MW5ps5xJShhFh4QN0uph5GvQWA2JCZCjmqfIgbt/1WBMq8BanS
d/vfX/4fjeM/3/8UVUBNQBcwh/Vokr26EnBZysqykImnsyC8e+4jym+zrfXyrRWNHh+Qrdhy29JO
EatHrv9uU4kn+xxYU0+cVGfl17mrbeMuK4Oq+677OscEnHhSXZQrCSmlBJgJ0g16CDBjveS7KKoJ
11Mm+XvCjT0WXCIrh13WIIvZGr2Vm5dl8hHUTk1c6X3tml50TIFZFR+wX7jVMzpx377xU3JS6atE
gzrSA64BX3jgqY65HLS7zTy6IPuhCtwcCzmOQxIB3dLUGIZF9cTgfbZ2w2AX37COmv1Gt8gHtzXg
sPe034mPd6Gm5JesmCLxRpf8l8GktBgsA5ARDmwcIZ1Xl9xERDvLTOMsA+scTihj9lHlL6Fo7OSR
ZJr8SuTVdB6qotpUVNe30OTFIavX2fkwE1Zq1tXx97eB9ct9wCCMAZwP+VLSZYP89vPd2C91qQw4
dCR/+3CeNE4z49yXqWU8EiELF8CPRpyR6CiJqnWCpdwNksropqVfxjNSwgp9nAjKaE/I2mbzgHrH
ajbuSNPjG97q7tHHNq+Oc0TDaKdLo/koiXlA7TlN4rkehO9Ru8rmySBpLD1PKQrgHFBus1eFuURH
18ZasBkaGxLsZJeIM+BkoHgpopnaUNH22+VJVKMbHLJRXrBr6PJM90O495qInXqfu9Bl3/m9p5oT
ZWdvMr6pYneP0V0bm95I/asM/qEbgrIXT3aztDlC32ZqaZYPEcE1liQeY+7dgZMuAI92X6W0TzYB
VjiOyCOtp63V9wLNhWX36d1MoSrPHH8YeAOeXtIdSWLtcOvZbUkHsWzaBzetTTZU5DnzyQME5D0O
FtwsZRDGB2vBzrwPii/qkWwf53NniKG+dBPtl10cw2tDAmtH8b5cGK+gkO7Q5cZ2tSz7HHlZcqP7
VnNA7hb/vTu6M2k3tVoeOh6sclsBEfHClNog3heRQVdNikInnOeGAA9xik8BMQPDMOaEwXgjxjSo
QjANdMzhQ7Y7voUlCvEYztm+E/7wmRhtl5wOkCvnyVKIYoc47fbDNKceSbQDHyEeYg8Fk4bXiUDA
7Yi5Lyxj14GVT27HFMTNuTILbnOBoGjcSkUg/Vd4p6j3N9wAsJmhrfageRiEGc6VaoP1/Gp1Bq+l
PCLlysGf7+qsM+tNYsjumSMZhTDSF5RwXWbH063qgsZ7sIYqPyNmslCO+96axtQnwwHRU2XtIytT
8aE0JktccALyoRMgcckNQIPoGas7DPQg890WJAM0qqK1ohc37vFD5bNGMKahNp67fJLdmRxNpEyG
V+rHIiPvcEMn2Bze2MVel0oADql7xRp+s4anOK+GnBDPazNOFgVdCziemoL2fmlJeaGcWU4lN9pf
nOOur0edsEK9+D4s+WrDohgdhtHm9ZzCcN7BL/4643OJtyhOvsSi1V9+vyb9MsTl9UBl+wHBEegW
YLD+vCRJI6hzIDG44aTAOCPb6TZWwb7FB/kxLSDLALUa88sQjNUmSLRrbfrAng7M2v2Ptqc+Z5K4
qxnOZqgXCWIWdnTqb8tIJ1EYoJTbUg9VV1lNTnaMLRq/aeI+/f4zvB67rx+BT2DbPqMXy/+R0Pan
PZ7zWRQPGdQ9NYF9wW1g7SW+qNCTCz1XZQNEM2kDXg3YEg6/f2l7nXv+eWdHj0MwA6lHTP4DWGyv
prFVNaCLHCJvXyZYbpAvZgByO13iIItMMQQ3pT3iJ0JujNS18xRaD0Ony/PUN2II7R4K+JaiEbJT
xxkbo54z2EcOmXgbwG8tX73c417zFhoTOD05xBDBTJjG3hcDYmbVWMZ1nZAPjfEht8a/eEzgw/lc
W1QjLEGW87psMcoxUmU11riT5zT06Pd8Vyk8V8vCaIoS3UjfqFOddRz38+WENOjTul0jYFb1zs93
o4I1CH5IEYo6m3S9I0XcjD8UUOpwXrIRuK1OLpJ2RHGwVevZm5TCyglxADnDzuyTbN66lYnBBDpH
wFzHa4vHssvdHgVCgmmA8xg+ZBk7mIwWhtWPRjFMH5TdJOqElIhmfVLF25xTsXnEzVdwZnXTnqRq
M/9aczrc6XV6zOrbPf64kf5SBORvs8Z+ioH8j2GR6+t9rWqSp1Tcd//8kSVJAtEau/jTfzA2YMx0
P7y088NLN+T9P/+bn/zf//P/9y//6+XHb3k/1y//+NvXaij79beppCr/HC+GGsZiGePI959TIN8P
5Zf/gv32ufzW/fuf/SOfTIi/OyhsVlo0Qg3o5Txu+qXr//E3/sZCXG6aJLdYUhIb8q98Mtv7O91v
Esh4F+iziJj6Vz7Z+ldQnGSwFomccIT3V/LJfl6HVkkoahjHtKCqogByfpyH/rQOWXZBj0pA4pMw
VLKB/VdX8TNMqy/FELeHoLKmfd68Veiuhez/e2T+eFXp2e6qhoDm6r96ZPiDxJvTWIRW3TPUIf1i
Ezv4AGkFnUc3uQFKgArJWyXy+Z0Ssdx2BfoIqCEfqEGGENUKE8Aydf849PylO/o/3qd/vk3/+dv7
/v/iHf37m/lujTRl1//j6Th9+8ffaD3wn5/X+9R2/44sBvWdZyIi9hz7X3ewxd/YSEppUyD2Q0BA
pfG/CXvC/TtFCNXHKi90iGdhk+6AnMb/+Jsb/B1Nn+OzRnPrk8tl/ZU7+NWRXZqW/EPlgx7bdNhT
X1U7/8PemfTWjWTb+q8kak6DfZDDR55Ofd9YE0KSZfZdsI+L+9/fR9uZKbuy7JcPNbgXKKBqUCVZ
R+coGBF777W+hVTDkHrMIBmehlJbCwVKzzQrrqKAykWgfBKUDkGDMwsfTuJuLVTs894csKz94iz4
YV2vvwonzioshV5PFbdezN49TaPdTm1HSmEIz2XZxowit4OU12A7fsWT/dUr/dAd6ejJUpeZTM9p
h+xbnfykzEyS60yKXwkj19vUu4f1y5siv9AC1rrq3v9JOC4MlFGloSPkcP09uinaEAZtdm5WxbZK
xmEzY/+kUvD9E83zo4/vdlXW3cJ0/H124V+90/cv/8NnquyhQ5zMyyciSS/QuvkbuB7jtbD6+W/d
Hb6sJAusOfMhi0uE8aU+f/fnw24sye9mJfla7p3WwqqN0PVyzdxUPAKwX7pEal+3nK8n01+8vfUP
9eOnu26IPAjrNdD74e05mkKZkfD2spztLdDI7dvSq05QbnfauQYaL6DSUIeff6g/hDx9fatU84SK
rHfAf7qyLzGZq7hoDAYYY/3gGcNwGsN/YgA+ToBsamuO4FiIiva648Fh4GZS6Edykd74tCi9pEND
ZQdhVHclJp6qUjaSsMrD8jeC3D9rZA56m3S3erwUGTrZ8Odv4K9WBSWuoPBYVcvrZvX+SSty7ngk
ghqhsHOT6Mw8yokR86cZL9NQ/2IJel8qmB/+SvaXPhhLnE3L+uGvtCjbn+Fs+GENCA05Pmh8n30l
Ta9qiBVeYA1JE21GG7tMOMWmOBX0bMagbzCiB6mCKhHEWh3Bepy7JA8MjACnhmYz+5sEAoVgcCqL
qDTCNSsG872dhJnq59slAc0S8JnXdyP+wvJOpTZ1lR/D6Aszp6887OP2OB7onLWfzaZCAoiLuroE
xJLPG8eoxsrBlbu64iwPlZNoyGE6IEli8kywxthsiEao0ktIMzYBDq03AU+RYHVJ7M3VU1XD6NmV
GcXfmfQGmYREIGk36BgRSCP9aHYRcCNn0+VR6oZWO00b8nDTLPCV5r0inCDy124NCdafJKtrY/bG
vRSD0wb9Ci4I+G+PJ1Gjpb41zUnLcUEb+WOvt/7lYJURcgppN3cO2ldxhoGwvnLIdC5Jdxlq9vVC
iTu/bwBeOil2WSG79iMfE94rD8XjJwoTjLKDHadghRUSoqATzM/onwO7mIwxguVXFN0rrAbxkJaD
+whfmNFzTRbx8TrpfO3MTHHrNmrr0QHcdC6hvrzBe5muxloKM1BoQJ5yy8M6ISulkEsTHXGFJtfE
Rlw3zv3S+VEdwJpYbjJIpiTAqVq/UTCt4i2GofHGyxvvWsF3qoJiNBdYOZnX2wEIOHVA8ICf3yzK
gWmr7jF0X7yuZ5QmRetjERagefhQxKtbEXq8xx+afu4zGxhNZmv5qR21Jf1L5mHjRi06eUlICMzj
NkvxrJVsUteclKLYklBiiiGowVur+xkzLRQubbbd46Sqbfs49cbVkazKacz2yEmzuyqSNH692GYK
XGGtGXGRC3nXofC24Jf5dnOwSaF1UKSVbr0T9ETIovQSXF1o95zBCioEDH4SZDYohfOpKlUc0LKJ
UQVIx7W2ktHWVazD7gxh9FGKNmxkqKUiy503JViQV4tkoxnLQQa6WSbgMclfHfunZkqHdgcyTGFA
HgXZtUunHB4VW2SoenrR31kcYAvIxQUcNUIwrp8qVTl0Xld0z0UbxcYpqi7ySBryjQKo4zTLRt/U
zqHBRM7BTNqpCqQbu9NZrhrpbiqzMbFDjoOad8gVeqQvVsRSwMSnoxXIfEKJTpzJcbK7uuUSRUtx
5L6NmbX190s+e8tZJJYJpJkcluVhRrGK9rxpHaRyFeTCt4j46vkoZuKdTIEQkzuECyKc4sXkIbND
hILdeQ2YZbjv3CgZL0xA88mFLidnDriR1Sd2vCTdJgUSqF+R/G49OHqPFhzHVC33mh5r4Qx2GNlZ
zWIVtOEkCCVaILI/Zwn4D3qzNO6RzdwVLLbWyCwEHOWrI5h/EmKBr9Jr5UbEQVgisW8qw0zsgIGJ
hfEYaMrZaHbohYG8kjTZpwvw/br1teFA9e9APDF0dhA2zdohb16zkkvRxNOL4QxqfIxKGgU9oelR
1D7VritVHxLsl1c6ns+xNTskgdIpTyKLqN9D7abuKMJx7N2qDhrZmo0R6BWGtIsy15gFUzd0BV05
6EP0z44irdTR5uNdvQUnORBOP0MiAgvp2FhiE9eczswhL8s9PC8W4WAiJtlEWTx44YRc5bYlRRFi
Z4aGJih0b4SEyQ8D6S7m/GFBahoFxtJ4NaOLgdCoEXPJHsVpXp7ZsFfMQ7f0XX0zrIpQnqPKvc8Z
Nd+6Y+WfaoZMznywNfA0ciMSgcKCdgIucd4l+RdkBKjRWYdYBqmyuaPtEt3YyUy/K25H1KjKcMlg
nMvqOcLwuZsnRuALEvfrLmm6u2RY6tMRTN3GnbzxPtJIpvXiONoAytnKdb43afNZgRX1HBbdc23j
YgjayJXADRu16bCt4fov0i0OWVI+TdwFtD3MTdJrYgpABRa3HU53HUygoZ8scbdtcy/f6g1cryn7
iJAshhdQAN0Zkt45oDhJdxrBPI85OayBEvGVHNHAHNLGOS194mtThWI/taqdMwLSm5DbnWjSw3td
qxFR9pgfA65D3YZ/i1nBxsPISGAFArskaHR3m/llvrUINRhFt198AU7MHvHl6V4MMxvx+i6FUrvr
9eYQifahVUnNVtTM3nNXdt4Oh2x5oJMAylNGxUcMkvMBve+4L2FlBIwpvL0fF+wqyI6XLW6qVwZe
Dzm8/AOThO1iIWMdzSYPwUaOzU44c3aWARMM0JR1J/ivLJ3A4OgJcKyxL+up9vGeieiF6wz6SC06
5JVJwhxxyqFWGk/gvqFpolfhPprl+6FEXMU4aNKDhtwg/KfuQ9Sp5tZi1wu5X3pX2qKISR7rLrDE
8DmDg7DV0NV1Xfs6i0iSyVpc1cAofXBfe83MHpgJXU5+Rs5TySmdr59VXhT9NsYfsKEHNfhhpEv4
1kU1HsGIIvYYIneHNtksLDukv9UwHG/bHUpVccjsyDleaLUHVdpa0AgZGA/cDeDSMn5/jEA4yw0x
SMseGRlgN8IhagCoKttIE0JjIEeAqGPePtkgt25oTg6EQ+o0Izd4ND2wgXFzWWAX3fX49o64xd7S
OjHOp9ThxDHb6sJzEeqn/qFszCb0uvolmczzzI+OTYkOpc8MnOH4m49xQFykdo3Cf+hOEzy5YQSP
PgQ8wLYyJTENRa6+p/SFk8+Md7wXoZS2KUn1CBMXerGu2RAKoBi5/ARYMfqIaphWDhw8iHQE+06c
xxynp8kyRuhF7GgLbfyoIX39xpmsiyETb/rAv+mrxTw4HRT0Wv88Ve6OS1p/0Wj0aMbK248muMxG
K18jj6xpW3ltIC37Ipni8XF2Ou3IVslVTq2bBy2z0ACvr7YBs1hfKd1MA0PO1cYFU2V1Qu7KSgBT
IhBJdO12cGcnqAaF+gb0EhGz9CDbCC7FBHSswAcBbOyqtmVMFlj5FHejd2NVxnFOqE1Iyta+TARh
mZF3FqGf7UXzbPukvkRad6ON2VEPLaaLk8feim4h7i3h2MqTptbNTZPEz2XG+UYXgm59G52XhbZ1
06bdVl2bnOBQY4vh1jP0xmvXcgVvJ8LGRGvo+yTnugxjwts0Wa1TltoaIUQm3zzGdkSaQGatn33q
PtaL6BE+Lp/1Ik03SUVy7VAC6ZQvDaj1wIyAYuOiCRm/I7YWyxMmvAFx17BVYNROLW9hv13qM5sL
8RSw2Xt0ZOPpzoPoB2eP2c4enMQ4b3R3mhBdt+7IdUWi6YTn1XNLJaiWZBDujo+xE1v8MDtZXkwM
LiCT+4Vtr10HER5EwEM5aOoqdaP4BiVf9bBGD8KKctKWT62MS8TwVkLcPVJW/U302GggPgyIqw3W
HBLr1NVykt9LRGgcpXz0FTAHiPKNWx3Bv8PZB6RKDY9+K1SKxsRp/aNGif48wzxs74zIri9BjzcR
DDjfOpQ67CqTE9hGpLkOWKQ05yM9L/wDxMwkD5UaMlZOV+UisP3Eeokx6uN20JnVkgNmyc98jEBZ
kx6THwYJ/5NcPJr/MhrsieBrQZQZHLYp2WE4Ek/+AFIu6KrFGY8aPITnHR0ePkZNj24zvRwBUSbC
vPawiqA104zsXO+XLgfBB7/SwNzAQUAHCm9A53RpiIUOaC3vMiPDQJqtt7F8dGsbRX79SlNRmPki
1CDdZvQb/Z6y96Ypm9gLfVo3K628LVZvSJKtLmpmT8Fojz5zwlFLPjeRgWEepEs8ozPUoCxjxwBU
4MIoPDKQdj7FlrVsgRGa973v9OYuG7TuYfKFlJt5qfiUBKPfKJj8HANA48XuaVoA5Ngok5hh1PWV
ZKVzdAlqu6G8d8WS3qewWtMQiru4JYeNY8zr0dZDY4jHYqOiSD51TZfxWS24h9NIG1o0DKK6TJYW
3Ek8YPUJnRh+VihEXzyJrPWYBFVGczBQNA5HvWm3b5Ep0ifi3cYr39WnJ6+226MCjYLF2q5aa0t4
gPPQQ9tOQ/Dkap93GBm4bCsxh81EoyyAFuZiK1ZwscYk9R+w47EfFU6cse/mWqw21iLdu67RQAJI
FiaieauYrm3R1p/AcazKwLiNinDAXHY61BQFoa3kSLky2E67zVNrGnc66LeaMnmxn/Qycm4tl4QM
4iBshIjE4AFZy/Fy06IatImda16Khmexmj65Ax6aUAHd64IegTZkRtFfxZFTpscdr3JdTNwOgnKK
NLR0Tp9zXk6kXvRJN0xBannqJQLFcrUQhY07mPiQ+6g229ex0JEukiZbr48ZOAp3iNtbBKQ9lS+K
8mnT9r6fbRxtKswNPiHCjUBFcGkhUjS2Nn7k2E9uFUH0GHDnvWodlBiO3Ah+O28IwnqU9Oln5nfW
1WA1FEF2LwDUc0dQjx40Bdr4HoDKoOvxkOw7GPJ3yPUMgUukrD5pw2Bn7MSyvYYIQYGqqwoaPQLw
Nt4WRaV/aqH6qhAELHhE/CeuvZ3SuiZrhAnyECg1oZVUkM5OwZFq06ZxZu1jMXoSip/SGrgdRRSp
YPTmLic4SEPCWWKd40PuF6oqJ5IakM5pwEbRE3CBRtPkvEgm4h9AsRfOtVVCRgw0rvh3xSIY4BpE
yVCq9U2C/JqgwP6QuDpIfM2UzRHWQajcSx8z58p61zjCGxMDK8HUP++Ui596n4+mv5w5BQ1qkuPM
7F4Ds0G+Y2YnV4J7q4F/Z5L11oFdTQRc6xF1UVslvh4fAjaVjMzVG5j+IWEmElVc8sdRu/YSXIAB
KK0CyngkBdO6Rk53riZdTAQ+b5MbdtVeGXiDgSZNNFKBYuqi3OvIgeE/zL4dqnlFaMo8GVMWlknj
GHR9nyGJJU8qjDjDqdfGnSp9dD5T43oPILxqpBB4EgDuk7Q+7ECw5s8/77D9oEaiRegzGl5TrYDN
fen9ft9ic2sbR5WFn63AoXWtnCY7WjpTkfPBCbHXLFCdQc98h+sKZKhuQwFdnzezFu8MlLi3Zpe3
YLVVYvyiY7r22r7rxfF7MbpGl0jbz0GI+P3vlfpOl+foMTamtXwc0wy0IURfNoQ4xeGj9Muffw5/
8XK4uOgIm+u8yvhREZjHrcRxA8bKd2D0m9FibEa6DwfXsz57jm/9Yjr/w0Bu/dTpQCNyxcIiiP5i
Jvi+sWmbdPVTMOebXiVR99zWEcCskpE2KNNEW57EpBn5czvO9VY5vfuLTudftFXpzHA9ps0CkeJH
ZUWlwzyfS8YKC5s4yi7Y10vv6nsNENYvZiX/9LkKB+etibpVR0eADOL7Nzq6qKSG9aVmuWBHKMki
QZUANq13pwPROvH253/Hv3hr65tizGkxkUIZ8v3rCUhgutPQ3DeF5EiPkvmE556dWNPmX/wN/+ml
PJ4cw2KA76MHYBj5/UtZ1iTwHRS8VOy5odC51WDJJ/RGoR/68q7+M7H8x7cZPHLDfz2D/z8vw29n
Q8fO9m5w+XV2z7/7Y/6uA+zxsaIwk/P8FQPwx/wdkTOaS8pZBwiFzxL8Nr00nQ+ez6yTqZctGAit
WIxv08v1S/wYW2fy6aASYLTyuxDh27gHDcO/HP98oYq8282Y/NC6xILNZJUfyzP3/VrRBgWhh8RM
bgTxsbUY6BezaJNElgLWbRpbJ8lyLo/JzSrO1xTPxqjH/QZ0zY65EQeOMpbDHLtHlaI6RHRXf520
/GeF/QPbu86U1jWQWrisC5rSP1ts/3W9vdle3283//3bA/qNN1n9doNo5bvF95c/8us6tJwPpNOj
5V9FeZYJD+L3dchXWH+gmfhtWI14yv9Yh5b1gR0L3jXqIlQfrJY/1qFlfhAwyNBoA0JZFSL231mH
SD1YaO8W4l99Fu8PHnLcLFkgXQR7HjnE0GKaNlDkpnWjSJmBWZFO48r1HrlFaVeZTd9wcNFYGked
Y2fHOi15gBTErUnnfFh9w2zo4ALO87YrnjxvjkKiewndWKAVmmZs7vG3PlgSuESKw+R4MTDjEZdm
X+i5T8mYqs+UCR9tDUPLorzpVCsiJFIzXZWivJ4awQwjT4Bn9oRAiLG2jxqDa73fG/na6YQh4Sek
6QK6SJi/cNOVZuIGxHYAnB/Seb9MZFQhuyNzqiIyaxZbWQ1nXenZAGOrh5wu2SVkLQzRHtxllcpb
0o2fIZyfV6V7rSdiDByMWlbrJSHffF5b4lzVKSVeepVpxikqgLMkBYzrwChbpZ6nDvfjcHSsiclb
o0KH0CbqVR9ZIoRi6HhnVlN+1iOs/TLOjNCezVPi/U6ZtgIEtqn7y9FbB0H6W0eYBQbZ8xhmEdEd
msbXYQd7s3R2c4+LLuu8o6Jxhq0hlhirsTNv0RJjxcxPoPfmYVT5N7Qnj2rfAy4ZKzqZ9fzG+Axu
pteFiRPD3yW6Bsk9sz1unZX3jMfpKCJ0NaITZIZZm5H2a/vbKRIXVVp8HhaawtkKkXIr+tkcss0F
XLddPBQ6cWIZtT+G76mk7Oi7I3PRmatJzT6HslOGo57JPUGUYq2jCW/T50ONAvhmMl5EtaykzS49
XtLkJolNbE5eVTaB08sR92wE20BlD2mq7mg+7TuaMjIc3GgL/7q+XPAnnSJ4ni5RClPgapN2TLn3
keQSf49JPCCb53WsrJYEhSjg9k1HzhlJ3QY8upHtXJ10xnIqiJHbQ9y/6/pmCY28Z+wCrwu9OXUo
YmhwVAdflBd51t1GhtqiY9tk+hBk8nNFa3tN4ctIfmiR2Acd+WZDlWxHYCNJ3BzVcQpE/6lFNEgQ
w6bW3LBbqiuwQ3tJCg9OdiA+JkjJj2v/lp7s1iHOiXZ7OFv8Map202YOD4d/OXvFXshLuFGkjx5n
Pqbz83ygReU2gWuRqOKcgQjYgnEFVqAZqATpj/RTvNWxPFYjk9m7f+Pd5H+gRopt9ydXjeLlufp+
s+f7vwmkjA9ktrK5G0gDKJzWQ/7rFcPwP5CHYrjIBkyf7d/leP92xbDND+z1PpoPAF+ru+Ld1u5/
cDmMSDkwVuUU8re/s7Xzc77b2NFm6T7jVh83GyCkL2rqd6oWkkXStupZMBHS9aucXJo2EGOmbeui
matfSGgA1Pz4cggWfQRQ9ioJw3/5w4WG8XzGwDFPwl7W9qOCsPCii5YxQtEN9Zmn2UO/A21M1gJJ
idNLZ5UMcorYHM8XcqJoNZJCQMuKQIKLGdNysY1ptvgbf2iyK3uwXYMeopuCI7b88qSzSWkKy6qZ
aAKgNgipDsHXzq7uPcKFXsc4S8QcdET0voRwlWiVEExW3juJZA8xZAaqxpX1pT+VI78Lw3Fw0Ska
Krsv7BEWspc+yqiBsULmSBU4yKP9sLOziYZh2tDZ0WVl+mGfR+aTj2unhb8gkvsOl48Bo6RAaTBX
JU0Cx9E0PVQamLENOlFojoz+x/NYFvVDN0flST012XVcCZkdMmuxSRswqmbgAW2HiEmCbWoBXbz2
koE/tA2jX4zxLRM5/PfeUP1TXPvOBcp/Ze0WzoFHrxs04rckaRfgUEwi2TRVtfc6k8v0oHXlOJLr
HC9XxL1h22TeQNfGa3DfmEh9HlJ/xnSoO15B07HSO6Z6uuIIsvRpoisO5iUwE8N7MOH/EKMy9+VL
WS7ptKttbBNYMiDQh50OmyKcsapcTVpMLKgNvgM5ijKGq2yyXI0mPjrp0CKglXagsEd9P83uMITV
JL0TVi3mf64E/i0iwqRhvbAtB3HVVGPgasJ9SmaXLnFJr/IZhJFmhoXKMMm6ObqZXSWX9nKZ+vEl
k9NA7qGverbrdABfUdodA12sn+YdSj6poP/P3m6E8JnssdMuOlPmabnrmwldhlPhxwlgB44XI9NU
XCNjCUo+Sgjhc1Bh7CoXleze6m35hkGxrra2SW85ZyxanHoymeCkSM/9RM8zYwpbLPotNf5qJ0yk
VFvcjQi3Dchd28QoxuHRBmfkBnC46KxYHCWk7eRieuKwn9sgmnHMB7KWXPbjVsDcsIfFJMfSBgtw
VC7gj44I4F6SkGWivXiZK2iUaFqHAt4VXOy6Hk8ILx1lIGc8Ml0DAE7E0AyJ1t5Y0mFzsOTMpcuw
ZrvYmkz8ZsZgq/W+a6f5xZt80DQtVP48aBxT5ttRrQNOYjeYGCEVyGmGGwgGA913p88+QB1MY17B
08yvcesQ1tQe3DTpgKBSYVlBrS1NEk76wqRNkIxr7Ex/Gm4ZMq9UorSlKWdZXn4mnJrkGnqJ3jkx
OzjSE+W0n5SF8AJliAFxyWv9eoHIkPbPdMlgy016TBJY4k3FEw1LpB4mTg9GjWkq4q1No/Vtspyy
P8tojRPZ2siO7JjESJ1jX1PxbVJMDWK8uZIMntO2fy0SmonhMJa6dbaOG9qwnkePa6QksCUgWE+R
04j74Qm3LIEwVibNi552/b1IO/0W+2N1HfsJsEBdFuOl4xcI6FRLSOHGyS1Rbv6Nxy8F6h+a+/91
YmZ6Zj85qKtPtZTfVWV8/9eD2vgg0AhTTSFZBobsr8jAbwc1dRaFFuckjTeqfvNPJfN6UDvQWnS+
9Lv8+Xcls/mBZtlqSkcsio6ZNsEPtf/PegE+PYrvTmoU+GJd88CW3LX198PRafoV5FEyGQLwXfpL
usYE2XMNZZ2LdKh0QC8Imesj4qe9u1EU/QFArHYXtc1pa+nx3mdk6mPIYes+IsR+5IY3eTSq5/R+
lhwoKSLUbcyC2+GrqsJsHl9LXT4pcoY2IPIJ6iGAUVhlsZ0HP4HDUudHBRKUUO/Q0zBMlU/SSJ/a
2fuICzgjc9g6WebojugBawc4LdlHzHMNr9RCbs53jWsM8Pazt4hDsK3hihIusdGLqXxoF2gKHdm9
x2vS1t4yCUw0SnI8STxBOYW45tXWdKYARXlGdjHjJgKYEXd2RLXNDB+bxbyIlQcjxCCegIhodnCy
RMJlYuIaabVLUGd/0ktD2y3xUOFUd9Wun2S8bWrrU21jUsSXBNQOLeEAzuoWheq1FTefolx7sEei
K+CBOZ/x+x0z201uo1xC0BfTwa+56hN9wDStJFxTjV71/9HQu61L/vPFCPPnQ7r2lP78X/9vLoX9
W33+XL51P/6o/4GXb3O9//7rp/oGgcNv26Hrn3Fddu/7fV/+4dfHW3PND+tFV0drDmmbfglP/tfn
mzBATAcYXVb2swPRQafX8+0mbogPDv8nTWhsvM7qhfmjycKX6MbrCPX4DjKF0Bn/jQfc/L7n7Th4
/tB50+RhLrCScdhk3vdYylRb8qwyjA32PxESlk2V/xzPMbG7PkDjDj4bdS6JZw88JQ6eLveGJIGN
aZcohKBohe1kPxqsXKg34iUu4nIvi+7SQPsDWkfbeKK+MYmj2VvZdFVPCi0f6Vx//1j5qfvlu3V6
Mb7ROZJvv509N91vu6H6xB+wrv43LMifrkfC2akGf8M089vhTao3sGhp9d2hs7aMv506lHOMqkBr
YlrGbeX+WR7S+TM9jIo0f4FOWA7/5vfy0PnAysaVRQXFRPBLu/DPU4dJBtp3OBGUdCBC/s6iZATy
w7GDQ5iVyRCGSQUVorOOpN4ViPNAg6gcmQjbo+wovWY70oKIBIwzQ1cFQcJV033s54ERpnJivFrw
8gZS1duYuW5PwynbZTri4Q2C4Ok57ifjjhS7MduQ4Fs5YV1KSf6Xmrh0QaYx4u3s9RSeDtge76hx
CzBIJhm+M3Fh5Uj2lBt18hxGUYUbt1v0z5RROE36EY3pdkCxTa5drhX3mtOhmqB3H4NjczJB6rrt
W8fC7HVnm3LK3/uanT7IOMlPpT+g1zAKz7mZpoTKI3JWt0Wt4GaSTjNMawgTakGCfg0SKEb4gm3l
68femjl1RvSiR4/M7CSAxcmCVesV7jYWgzxJ7cK/0UvfOEsXwvNcF+FmYMGlOp+GKDtPF6towwGI
ZEmkKXoGlACq3ffYOtCZRvkjlnx5UpS1RjHkcqUM0xylCAP5JYXx0FICkoSR0b3Upv5zl1RldFKg
NKk3ba75iJ0IqCZgZyqkt23HDqWOAiEYneYyT8cQDWq0NVqdzDvEmygnReOnTxM+aOCovfAv6Nk6
Sdj2k+NDxStijPid+6SRX4q8SVTja53r4pVAIIXqqMrbk54xVoFWLxWHGKkSmT2wpVpk9FFyh/3e
kQH4y1lsRj3Pz7EE9+ed2ekaqD/ATMDlIlZZ4vXTGGRQX07dHGYnuudoCXAhmPem1PSjPFvramMh
3LtkjCdDPnzaiiqHxBQYpZ3ejUVGmcJz0dxlooxfqgS2KhzSWqy8pVI9kDJkxGs0aKltiUv88tI6
mhxsI6jV4fA5l4QKl8ambrAposUuBFmntjSjE9cdUBuSgSfRhAOFOsmWBdlXI9PUId6V/HDQdEl/
MyqbX60VgxlYi58dYfiqM7Ii2+GlyMrpHO1u/pLOen8+uy4B52iWjFOF3INEQ8eNbuCkxavipqOU
LqKsGkMJkYrxZwpAaRod+GtayXERem61j6NaXXJcEB1kkVn11EFCclfhAKUryu/FCJXXJTcaPGGF
Lm3xXtNs1B48+v9U59qoPfMrLVeVMKPx4GDiYZTkjg5xm+mUn5Bx3BhnCGk8RpRapAMJJSGO7NXY
Ne6dVrgosMeuvzWnpBxDzVLokcBZ1d2xNN0BJK5lULxQpGbtOZe02QoZY9mfdNr6OUg+TV3mYDge
0rkwX6E7yLdqsgB2URjysS35VVdN02PpGNNjoZv5tTVhdd5TFFdz2M1JM+3rMUcrjOjcu45Ghq5B
JIzORtg2x9BbjMUlI6jApRRmFUoJFlsxXZF17hOD2JdEc/UEzlpDA0IETweVJxq1QQfMyu+pAxlu
LYo9f3YIAO9RpB73XYMqByyJ/QkXgP3R6ClxN10qqf1NbwL8K0eukmlb1yihkpicwBrQyFXXWSaQ
vmaymlBGVU94xCysdk9kDO6O1I6u4dXM/FXApQbzGGXDVmtzxN3FghJ8K/HXL6c8rSDQfNHMbwp1
0JUiIK1g1KBhLGAW4p6KGtlMMJktOecZQU6vnBJatXHqlt40E/fmRPNVLYGaGpTAkG+KZKt5xvzQ
1WYFRdxJdRQbyC8JgprmtD7N6gQKiD9bNEa0OaMzlTFKLM/LWFavzFMzPsZpGq4iH65gKJ3auTZF
yxRixmKOGksZ+Ow9i7NA9cpEJ+8rLEFp58v8WHh5MoPThCcWJtjUsX6QiQgzBqkmLowG4uYwxq52
6MQsJyoUuQDAjGPznrkXDAREfsRNV1bs3WiQh/FcuU3h7DSspecsrNIPXaCDzRU4LpCmSKBSGRpx
bHxeKkTDYRuXTnaDLbQojlEZaNqd62t8e8Jx5YdCa3u4cabovZPYd4i3nRrDB//Mkf3kT4izAyJn
EQjmaOTEThs081x3c3VdY80zNr6WDAI1gTu/DFVVPLgDCbOHuo7ESWQbBUmaaTe8QmyeLkb+eu0J
YOy4gnd0kehDNW4lsWYMo5iv5JtoSJKnd/fjb5Pm977J9dR+P8/jpgvzHruuvqKEkCF8f6rb1cSg
wEtrRmJZd1lqcXLEqQ2+FwvX1szwhRUjzhSiicXXHvB/Jsb/WD/Ef12jBG/Fs/yhOOEffL0EruNa
ZAQrcN4kxfudDMG0Phj4GIlFIMfhW9Hy7RLouHzJZL7LikMjgBDhj8rEMZgsmLSxeLQM7m3IoP5O
ZeJ9kU29Wy/Mnuk5rIUTcgSe6h9vgfRxaXxHJp78iKbflt3O38HWIw+GHLtD3DWrY0jsofoYGzlo
3pFTxBfj1GJ4SSJVnHB6iX1lV0+tDlTE8BUdhNpBDrpoR77iCMYnJSllAE0PnX5VxcMCNKQuboRG
4V9MtuIKIo/bvOSCmWlEMuocwTM3knVyoG2Q9HXwJ+XeLdV8F3naiPcFSH/kdhu+C8n9lLqbPsoI
Oy0yhRwwpX3u9Y3CqGkMEH+c8mpGrn1gpvaxsTt0nlmyGcG+b6J4Df5V904+2ZgKEv3UMBWTNc5f
xL9ewois33lt02CAa9jEgGCelCM3u8b3YwK1LDKe2ng6KdPlE3pdYgJFdQutfw0TxESkV90l53G7
t+OYdrEh6+MqrqwjKxlonHRWfnD9sj5hjcQgj1vi/WACH8igTw8mIVAM/5LhZM4HCwwtMZY71PrD
vp4iHBXSwgziJ6YLlbXN7g0P6K2uJnVLGLR7Qig72tdkqDcUv+CgCXcJvVGd2k46fO4H78C0Wl1X
8Xhsuz2o3tKgt+wZp1mLJWuuzVPEE8txVkZEY/DzE4J0RY880XtrG7OEkC3GJhzqZg44G+a7Nrc/
+ZD/TxCj1juEk+6xaiJMNcp/xohyUXXxGFoYdndjhRkV6zPx2MSDbzVSS4PJYahCp8tioCEvZ+KX
zzRRM20gRpKuD8vAIjGb1IF+k3QE7s2YMw5Ii4+sIhrwGAwjg/4UMWqek7LHcIuLbXqSSuPJT1pt
22jpprY5OsHhridauVFaot0u5CpfcpOVT8Sv/V+OzmO5bSSKol+EKuSwJQDmpGRJ3qAkW0ZsdCOH
r5/D2c7C4pBA9wv3nosXIG2qfUZO4iltUDxSmmFKWLCt6r37VUABszGfLIZ2Bl0T2QRPliW8+Znf
0VHdmWIgbAz3zGrgmNbi3dVsnJaf/BYtkvF1X7QGOlzSFJDuUKlm2mZpWupUez+yD7wRNMl6uTXW
PbrLJtadqr6xssUwKYfW4bVgzcjraXe/esBv/ibwJGTefGpO+ay1byNVcrWymeDV2pW9XYd8+6eW
7uuxcwmbFcxPQcbs2E58g8oI/cb29/S5/o10R+tPQYww3QYpOF1KdAG6BLW19YmlRdag9yUSvj8b
+gzKymkIrA3axoulQVcnUCiIfqL6KLF/2LDhjnbHO0HsQX4hHtd9quCH0khm7t+pXMiF6GOIpDuZ
WzKqK+5S5UOg1kFNIrCktWLqKN5siXxayLT9wOJb3KF2NRvgjctxKsG5kWLYhpMFFxgZIRTyYcBv
hiJyvvNwn73OHF5W6oiNKzXZxUFXfOBi7cKu6Pd9MRzBdVNryyXZ2Q3G7LDxYdqPQ+UcB5aE7IOm
DTr0aZeBsMXcl/aP1Pb+aHlfntt4p3Fs9L2XlxRYSztf2nboeaaYH2090lOjwUA+HLir9pSbmGT7
EYOqn5nkuU4Y2drcfXOz5XPFQLlhrLwLSpEc0tGLiZMdSDwIntkojWGReFooAqeOZodgNOIPOWBJ
lSNNmPhMzGTBkexWOkuXiIOrVIn2bGYcF1nhJHepsquHQ5QfhcUedpBrkQX/FEnlGBvycMzL307r
Wpd1ZL7M+XHRvcmhDMsefxd+LDHwOGQ1wZNLJw7FCMbXbcTPey6cGvX1nNfYd8S1gH0awd1ursR/
Vm+GN/qhZuBMmRlTg1ZUE2Fmnoqb1lI7y+pogkgj2encN4oNpM3+SPRw0Abbww9T2ZCTrQCbExuZ
HJ8wzEm7HSvYdR1mPOLYJxC7mXETgfgEznrI1vW15J5IW+9IBmSMjTI0MNDag8cVtoT4D8KCmbiY
Mz8cyfoc3O7bZVawkFoZBPk5SVv+tnmtZv+eBvnRIcO0GQfeSvlE1dpEvam1GC+KNFIGS7BhJDK3
Hz6Z5d368R0z+YtDf11BsreHtv8jF9rHytdYyfE/OAfwazxJHTmHsN2Rb5d0HQPNUaEOBaaIwr8s
5tpDq+zXmfcsf8jRLf0W0FucqVvZFVVyweNiDn20zAJvGv7nw+JOwSsGlb9SzASa6s5bouZph4tn
5MOyy97UE8SzxWnG0wgceFOMCD16PfvHE+bvA6coTbCSKr+ylRbsuKb/ExkXsJnQq99ZeBKIg9vx
xkbSBvnHJ+9whgn6ttNS9xczSwi2NLop3RNCm1/MBvoxzRHz9AzXZeRN2P2V9NMvjTjZX66fc1c1
hUfIXitynemSl19myyiPQZ00l5XB7UdfWHtcUNZ3hmgpTKF+fLellaGYyXhygomawZo1L+5609lr
ZIIyv9cnbEuEhD4Ew80r29rguni6unUdhDU8x2CEApcGulSi4Zl7/DfmRT+yncSGXKJDC9cwRb+e
ufeycD5MrVsOwgUqyHlwzIgg+CQKxI4kDOv9kmW8nFU7PLWtWuNOh67Ya+ufdZ09/DdmK8I5G8SZ
fEGGLBz9UDR88gTZxSZ+/52ARd0Q7oGdBGnVxhxX45D6qkG9HrSxBpD5exyz4MKD9VsyuNnwE6VM
OQJHPzR59fBcOf5zJgbvWgWmEeJsd9GC5tfEzz4FyQaHWa2ftSP21dy3vBCDvmlbOjtcB/rrVMz6
gbjgaj8sdY0ceYZ1KiQzZi5nfvSsuWjTaOX0qWtCozD5Z9jdQazhzAuVB/YEN21Pf5yxQ6n79Zwy
1ttNa4Ypy1W3IsDN2ZepHnJMTC4WMEITCiYmBYaIPRoN2qPAYd9CB4dsKfWWr5zwys86yNutrfz5
mPR0dpHfMfFAm5VGhdWl+yFwWEFb/lPZe9m27QR2V4jbMWXXegAvn+8GYxK/hGGOIXhymqtJ+HGO
bSrqGiV2QUv6s36kxGuxItAwNxSW0WQ7F61/5FoTv8rkNULV+dJI8bvJxpeq1De5Dqq+H+9Vx6wy
c5N7aiT5gR+RsZRtZ7DkIIxm+vK6rqXz/r+gYMkX9m+y+OM3qRsJZ6iPD3TBXXb+DZ+9xq/pQCgV
ef9drMl0XTtDwyLIaBNQPeTNKkvvCNrKd0+znTdLPOCuSuBzZQ1P5QyIFnyafK34Fs9BavYAKJln
ydFDZDkubcHBaJaYmkbKy0zDY0j0T4nU69T42tZacdD0rLMJCxd/Umve9CYhwE6AGbmcrm1gRsGc
bFx3Cs3c3Uufh9RR6tmb14NdLh8yTQ/uYGVUA3bcuX6Y1/bRLPyPfJ7fJ0chctSvzEUo7uZ0p5PP
w5tZZxsMWdkmBWD4wMDsgYr+KghWXdaGyUgzPE3ADTkJuiOJw0fg8cQWkfw6jfm4w0747GNTLp0K
Q6CGmO+PPngYB/UTQRbM+qys/S00//dAzlFWgfgdfRgpvvjnL+Y2IalkU/O21pN/tVRBOGunXR7J
D5bfH5FqxZlMYzxPL4WGiQ6JOFwOY8Nc5jmdUvHzPwUVSeh8bIbBOaty0OM1c4tTp2Xy2k0Lfn/f
fqSAI9ArYHRoqUeRRML0RUtBsGS6e/NS/VPruH+xU5ghmG1+Lc46PlJe7VmEvqOAwp8FlZCUgIW7
NJdHgrd2Ym10AvyWe4Xag5HZAaZyXJODQh3fpeSiL9WFgYW1R0Bo3FWdF/vaU+V9XrPtkE5XbXLO
FpKbTwM67O8eEG86szItptncEU6FRjevp11lWOmzEJP+NS1ttV3LIohRLP5YqEBiBrigUrKUdIJ2
QIRCBvltKYMlDgoSXILVsW5C2FfLH57mqmetqwrjy8srtaWAyn4K5BUbjpviu16761yPnF8er844
voNsq98CQ20nElncOsPwDblQ8qEEShaUW1PogTO+Cq/562JGRPkBhIKYLXgMek7qEpbAGETIT2ZI
6q2RtHZdOdupsbzLgj9Z4dpvnJPDDuxI9sFPMnQe7JPFvARWCqCEeT3G1pAN4zeLsf4ohsqKDdCE
u9woL9B506+g8FWG6qor1hCjcxImhu/AcXXFF0On7uSMbb4d/TUuLSKoKT3NcAQecJs7bzt5gtUC
157YLyyMO0de4HlOL8vSPhFtVG2w5D1JtPzMDD/Y318YXs3kq+bfKPmbDXRewAs4apFDc73heAbO
Q473aF/8kXqB44hgEYsZkt8xDdRhL4GLqc5JR+UWNPW6s0eD46/wrfeEYLtI2NL9wqjZf7a2EVl9
Ga2WFhVj4NHB97FE0JUBqREoqELaoL09WfuKhQB5E8G+5f7ZVQ4vNYqfESIBIJEpfUMkpR2BljyZ
Vf7t2kkd68Ivd+6ovkZpEFnr/PhO+dVPyJDVbHmveWnqQCwpo3F5bi3cxEiWJBdbLuYz4zR305TV
nb3/LUl0b2P21t7QvkahbYQ2bp3Jdve5qY6z0O4Y8auvfh4Z55oFFGabwFmh8f6lqeNuHMip+3xy
rFf08qA3nNYn/rA/tUieWH00fdgoOFsswv4MeXuwvEac4GcWV3utCL/wCGIogAWfJrN9wYqbxhCH
A7A46jeB1MHeHyFRM8euaHUegobC4GwN1rulQR8nOjsebcUSyBtZzVRHK29+MQ9kXqqN7Z7pBqPw
nKbutKYurRU1fh2xQsCvzeu5CawWu6OvC4plYb89Mt/fvM7oKL9M7QBqo3vHmVqfNc9porZjYtd7
on/qyeBT+P8hsdpjhkU+r+hQK8MBfiHM7J6TKr5pjFyS1UHJ0Tv1eCZHYPwJFlGQ48Mg2NXz5Swc
963xarXHeym+E2m0ryW7dhL68vqnFZYLlHGpt95MHuRiJiIUD1tgkAwiskwr4cyxyq106/KjqYrg
U1li+GJ9yXAzd34Kc2Cn41dscKQHnKdQzFR8xiaZQPU3Zrrcd7YYdt7MrSOnTB11fwF8XlllvIp1
/S4zpe0azcU/v6iJPOJKU8/8NGPUkWiPqBMiFnkfM9mAyGEAvozeiz0UTMddzJ1TIa3nnpitNmq1
WUCan2mlBoIdKRvbEMvQcLfGRt3pxmG+PUDwxNp7J5IWl5DtRAW1A0XiUszGpsHO+ogwJRopU2lc
Q8LYVnCqD36u6a+jb+SXpDKTSGheeSnMPFqEQaZIUnRHEogwCrSaGD+akZ8B5+dysHWpHxbdecmr
ZpcPPC3piNMTB7ji3Zk4WuvZnk5Dbd7M1uPCHqfZjnuvAHetL/1DRrBO37bXqB0lDLmvBvmeXmsU
z8Tcfli6uKTT0Fz1SvmxJUuezNRDHC57A4Nvi53CKLj+wTqK9sHYIecABF71Mlfztyq1NSQHLH2p
OqsigMcLmHinyaehmWhotYQZgklv/ejpm53KNBGL+hHZthKkF83J5F0XBP2RWaafJmlclNveCCGm
yS8BE+hNCuoHBbAszM9kqLp96vYjJ5Tie7PzT3Lmelzr+nfiLKj2+HpO1JvZBldi/kWOwEuWLJ/a
1J6DJDEYHI0iakZoQKm7HAnAwTrVeRal6GjY9FQp0b3CJzsKcPk7OD8WSCReswPDfzAfmqlKAxSK
SKVg++SR0RkpvnwmF/2o+3tXDtW7BX99X7Mw5Bsz1lPLw31KmOzfytSen/Mis979Sr+1jSIzmnxV
DuZmZcXtE+cW9Wmdx7jAgWipxDxP+jryFK7L1fFKh56uzp6kbASBQxZyZRLQtlmA9IryrCAodup/
mNIk0WrM6xE3jInoi1g78llObmFpO70xjdsivKvP+qap/a1llSQNznPyqmr5T1KmsV2gTgghdRHh
EWTOjri7Ih6WVAMuhI+d9G7t0Bo0vv9PpzcuOujQ1NI6xDNOQk9g0EiivdInme/K2slZ1PQ4ckiu
2Cati1+lgVdn8f8MTiwCpWOHWB1yXgM1v1RGkp4ROJvbAdPCYTUrghvoQz5dQgyr3lr32KvbE+tJ
yijbubu6cS0zr3pVTke/pHLGJ2ryD0QfUniyT7skbmOdTDvh+pw7/YilfL7kVb7c5EIhSRNq7kzV
C2KBAIqRZb6HpNEvcG29rZOAxDfE+KWb3t9kYTKX5VS4tQ5Kvvk0CLbdq8DlbZqFvmkyg7lEB3Z+
V4zwE6qycrG8ZL9n0wnN5FUDtJasx3SSEaoGyLlzsRpPCPYOc9ORagvai5jIINgBmySax2jYSfaM
pftb49YXfVW3KaASXnS0qA2aeJtRS9Bo8KFdNcSuGH7xSNM7Zs6TYIG0SQL9g8bsGEwU4R4wD3QK
O8mG5x8zjKgLtJdaeGkk5yb9C6MjyhEpkLRnB/j1W3MzcYS/I4s69qP9jBOWVZxd/ssyKj9m7vUv
QdoIkmgMJe6KSaqx5m+cUck2mcrnmuTVGE//9O62ZnntTbaUYVFBpIBFErlG9qkYp0zKftb8emOJ
o9SKk67xRQZV8K8x5ZbZCLHEqxnqAwTsNetOUGNb2no08G5PXqCDK/5otdAYfOcMKw5yO5yMsBmW
l2U1+nhJlw/ocIQh6/U/o+22stKTXa7QWFcL2ZHa5O8mxtH7vKib06xqDYtNdly8ZbgsnZj2Fqwp
bAVpfSK79dNzp+SvyZRzStY3g9n2K2EB+eMGtYzTRAQmrTmL+YI5QVcCaARNbGwbZ4GRtjo1Spnc
vrcJrgHq6TxTkaU59XLuBr1sGd4W6g9tMFGDltfnNz1fOXLaxbA6ZMO63HYjCKVNxR6aQVw5GM1D
BJ6Jb9evEQdLwUYWV9NgmeHC5tPlj6/eYyA9QjrMx3zdJZaj0RVMiZOEa1Opv24f2CQ+p1p5hAnE
YjkhovfTGK0OVAQDzT9kAAR+1Jht/k2Mw3w0u3TCkGdkpIXiAIuh3fW/FlBkLHTn331aZMgkQL+x
bSY8ixPu6GvWs8PSmDopO3NkMGtjWX6G0he81F4D42i29F0JsZR3tQ+uaUo06VSX2WlFpNLDK3RY
RGeEpxNtNSA0sNne1GVhkMWyePfAoM3DmpSddNUXO+UW7gFDDSmsBf4QLbefhlU7OZ79W2VOxUQF
9SV63o2yvN3i/e1tXqXZkMzClp8hL8T7wEj55nV2stE0inFrqL2t6tt64y41O/nFZO0D1idcW86z
IFN+uChCHvA6/J4C56k3ABatSkji+qb0OcBk57DhgufBMUTCZvmWYNXbJIrNcMKWzKQC43Sd4DA6
XVx69bEt7epIHut7baQE4DWkXyASQ+iaVMVuNtlzVIIJdwGLL3KQ+BgN0Rtl9kQkXPCHIIn5q1s0
JETkIVZs+p1xAxJLxtjrUAQSKeGjHkmGJzEsd7bcHBvWo1gp3euC4S0GY8VbPMlqopYzd1a+Zocu
Ld7ob954SM2wxU8sLf3z4Xnz/PR1IGmyrYOnOpusfwy9Gn4yx9AjveENyuqyigcNRBPKqfbVX2bv
gMPxL14JRkYYG8sNaSp7iWMyrhKYtbOnrsXs/NgrtzGxxtYN4QDieDChk9IZQCfEOYNl4okecHX8
Zupex8ZcE0FglQNA2aQGgomuwR0yVjYlGb4DzFLpdnOY2auLckU+t1p/SLqEXVFA08xxb0FHEWOs
5syOyQUFZjatwN4a6bv3XkxDSAg94V1jmn4yBf/fMYmNevbcjwDRMGeMnvwbygpcYSe0D71dIB6a
XOfLBi1F/Vw2Q/XB2q2OVgpaWuT60s35v1UhBKq0P4aSTmxhbfpE+vKb0fxA8nz91+fp5lqHhQPb
rnGJNMzZngCwbfaJpI/uHyBIWv9XKNsD025KH5n7f7n+qjgHwCRwFFZ+Ul8Ky1lOTN/nuNW79sV2
S/Py+AV7j8gKBwLYpm+qZ8SsDwMOPN5JYyw5wQeBPQsmSUOXCdJhvYmCqETVwYvxRjePVzLtOhfj
kxTln9H23ty5Pk7Zuqm0cp9agFmqrGS6V/kVmIb2l892iMTMxKJkLpqtFSTsZhvt7tkYunghbHEz
ZzHSaud7R3TLJrWtZYNoaPrdTbr3YsA2+jUVhbtJ+8aLTBqE51qQ2jeTnfcYnRcYaLLszKoxe26W
AkUHK6on/NHDueulF8kx2KO9Cbb1nBqgrnSNac+qHtBBFnICYFU0i0CD6RYUL+R3dFueu6HfWMUy
hygql63whAI1a1qRPrnlKXUb7DGa+Yfb0tw1xcT93rLMRKbC+APey65v8hcAugTZC9Qnblue1YNL
OqmMerbqfqXrY/pmKvBhzY9p9AejWrnrRa7e2sy/9Dq5pFBiw9npI5OYQqgeG8sxvwb3gTud/UgQ
U301U13+qZ2BvG7PqkKss1VUe/SCPbaiAw9jffXd3Dlhi2sjpWM2Eelzwgc/EmFDOt1jh9V1aJd0
dse0l7V9CvCmcEkXIUOa974hRrjSPe4vq79Icq+OjdvA/ZVLpJFX+Upb2IX2ZL5qPfE68GfvtdHJ
2M9ZD6QBsR8e3RT5tmyrshV0Yovox7ISZrtigFtAKcsVk9AjafMfdHQ5Ghich08u1MuN0mrCn5j5
lq4GgSjFdMa/xmaz6LEHN8HFBDW3Mkc3bXbEzXyxG/a47jL96ofhp5/wG0mQ1WFX0RJI+eET9861
zyTWrKzunq0zJJHsGCRT3HdJPHYGDF5GxqFsTBLnRVj3xalp3AAAHva9p3QtcFC75OGuZmuFha6i
rJzOTUe+cG5wniYtqNJeELJB5FjkQSnelD37CDSK3JxWd+gfGTP18BSMbnnMO3nOx+aaNm5+ycmK
YisqsEurhqnHNAFuEp79NrIs2aeTVtySptYizH6MbrWyZSpKEvaxn5kpB7RHc758ClYWKW/ogW/o
5k82rGvw2jQlIBRNAHDBY/Vns6TZTx1AHhKihr9L0dNOIyh/LoMVh3KFkDAu5MzE1Ez62CEPdN1M
j4z2fPV+OwwET0Y3MrDu3W0HmWnmkWGwbSHWovrwZWu/+DIr2F7PQH176RIaXtcnn5z0a5MbPRUS
mtVV04tQLLWx0Rtmv/gR0z1Jv3cktO1pWLivMgfZaJBXKz8itsDIq+3+2zFKex8U7uf0OOrwo6cb
1xtYWLjsG0VtEmmPEDHGMpOeEo9M47XWdnXGgLL0PzvVA5iakWOiro3xXw4xgSjahjQW6zIRJifW
bJ9m7d/O9PhGlrCfm13RV88eZNRyPDFgCzNzebUaXvGcdS/QIrR7HwY/EPmaVJ/VBfujGSrjo1LM
k/3mRXOYouQLz6fW0Z8x/e1dJIHonyeT6Wpj7nqUnu5oXPvZxwsJsDrEzPbO63qc9P5l9Ydmsyjz
QKAYA7Ux1hcAgWMdF7xHdVPGyux3M2J+Xn+WwQj36r5ctqWwmCRwj3WKU3qFg9UI86Cw8OQaBnlY
ASZvSuGzHCQ7b4OLbWMZTtxAQqhXPnnWN7v1keIVjGHtWwfaAcYL2pHUT/Kn+Jqhk7EZqHYGheZh
lbZxM8XQ88wImb8BBMLRp/U5ZDCphwxK73je/B0BTPOVFOzYnNSwLxy2Q4yV+A51/W2dtF0m5/qe
ankfGoPPcQUA+mYOjYwUIc0btDdLZPaDvncTZlElY8WLMZm/PQ+uqSaN8sC7YZdnOHfN3ULMEPZ5
kRz6ZqDyl9xmetd9z66j7TgabyviYeKqXTyKjM96n8WJyrPqg9sCkUAtEYgXSbDL2vJTduwEVYNm
s9Jh2Xqd/uPX9nLLPWWG+dwNNI/5EtnGAANh9Nz3FRLjdqrY6zFLbwiwc6XatIVHC259WrQoUta7
wGwxxHLc+QwgrElFQ+OxV1/MsORYjB1pPMiyke3iHzT8/C99S9w2cuehHd6neXc0lNfEfknqNkZj
RPBdUpiMKqF/WczFPoLFOFi5yWZ6igqJ5nj1VYCAj9axLe8yf5yLxQ9sP6LaynAa3YyjNl8xjVkX
b6qZQVEQAT14QYXi7MzGJPxMy8cLfpWtozPZl+azZ2jGU0dXR3fjP4Nr+9Dscgqrmaks+sSQHGmQ
Bg4lKyzVO7+EdlM0Cp/W/+TuHk7VbrBrFDf2/1Rv5j2PLQxL+Qd4r9PVP4u2jhUibug9cOAu1JbF
Ru1NWoZDQlE4B7l8LIDf2ISfupQlvmlwrRUWEZBZ5afnQKteggmr9JA4TUhAGL3SgBC8SHKNKiZj
fEFuOh2+hKGhF+7dnfOblzfPq5b/UhD85i7d+a17z23v2cyFBdQ80/BW48VNjeAlNRvWVfgMYgNi
MBu2bD3VdoPOSef32sxOpv/DrV+gINe89t2QmYh1I7OC0Pkfi25wl+1IP0iLLYtocrQEccKUfNZV
Z9HHkNp7ktiik6XbCjUwkDG49QKdH5Es51WSPU8o9SZzdIbQ8A+haJOLke2g/zO9R1m7uq8B+thI
Zl12aMdUf5vzuSgi+nwniPjjvM6ORCTtVCVvuu6qLRB7+VT6Ij1SSSI9C6zHDEvnXBoNI/3JvAS5
Hixw4B2R7CvzQFNKUHZji9h7DDaNBwSTWDWUwTZ5f4DucHWDjoBEvUGFoza1pkdgw19K5T6OWAsE
kW2mBy9L20uG2jH2cqCvc1e8o40DJef278jHaAmsYT3IVqRPS8XV7LN1KLw6Rtz1o3dNtE5wam3N
X2ILm+BGrJa1IRNZgWkvtNDslL4ThvO6yOyucwzhQXkqeODCLGmPqpJXfSYOoJRvj/nntvMMebBx
04TWpFdbED3JhrxSdlwyD97ImWwjb9aubWlyKLiMGAY2eSzQ22dkZqwzwR4ybt/IKt3a6XrzAaLA
+GU1/JCFE+X1bGgLIEIJUVOvXssauYLuyBepJStbYi+IPQ1Lh2kRubGhZW+5wxmYiYZ8D9X12U7L
goE4bB4WUq2Xb4EIO1LeEoSNM6ShlTFZK/rmPHrUq2A2yzjt0CBO3iKfqSfdkzdA3n3UE2eDvLFd
Zf7/So3pVtmNuZV1kYZDML8AUmGxpTNp9uc59hIdY8qDbjlizqA6S9mBj6ii5YAPpjLQ9XtWrqJq
tcwtCNojdUlzUkpqu7aU/ZlvxIOAWYnPdMjM0FuVf65zKr5GTR/KtSawz7oKSSXDbZ5OyATXdt2x
rfOvedf8jCwTNjWk9xh7an7XRszjDuczXnc9JjThD7mN1HRZGtXItkisCKatGB+Vq01VxoAmOQcg
SVm8dns0nVyf2E8izRoDUtP1dD9Bt99W65TeB+axUQFEKSoH9i2JtPUrYro2dE01v8JaMY78rbfc
yp2IDGvtVi6+5Dqtm+S+atBonILzoTWBXLveWL5S6c/hwuh4YzLWubdZ3j41EkD6oiiF6D7s77TV
JyLVzfUSkM26hu4AKz3wExIRXEVpFAzVrjCGgdW/KJ6syjFPmBWmi0KliR8ffQtm9gVWse82bcjk
a3kSXdn/nYSj6J+LxH91RvNOGbn6Ud2PpaRg7FmS6im7kQ/oBzMRzQjbqqhaKj3SWAqzrmAHGml8
+mhsnWKDzbD+J5WZNb8VoFEtrBAF/4Oq73CoIeXaZMGChk85wKTDDHDSqbM6SX2kukvbA6vc9stD
9VHxkPqbXFrpvSRm9EmZNWMZ7G4UYxL4QwanAOj8pg5c1LSWib+Fekvo/uOIRrvaNrGylIeVlzcD
78Af5SykTq8ZcGCBRH9j51RtNrmhewduPGn1d7Ou4E/Tr+TDGjwNLtxehK/6yW7Zj8V2Xo/WobQn
I6CbRA+iMd8jn3MmJsB8VTKoIGVTDi1jeZ7sQD0ZIwTNohq+ZGPfbI0Op3iQYwXG/KMohbafE9bU
QprUeiljs8zmXwY49wkz3LgYfX5INSk3iW/cSZRd9qMEWVCDRfIZvXvjR0ZNC/c2toJ52/XjSefX
yYvmSwbpe4FrRc+IZ2AScE7c4DAPVaybzPWoDWNVzJhvjFErtwO3Y7dBdZUeG+KPQmJOcpqcRTut
HdnbRZ/ZO6ogP8ZPZ53SwuFvouB97IzG3yaJ70rqcFXWydsa2Uyl/bCtEAGgH8c5dZ7J40C6KbPE
+CLfdUDXoJLx14ob5DLVSfHV48qKsqUP3KiFtR23lj6EPcUtSRF5m5xhSPQfFGBPlt/gdkEH4u81
+OC7ks5lUwhZcLMNxY8r8jJmwP0sLZusHme5ZQCspWOyidYOejGe9UJueUivjcIQi+07b+2zJtuX
pHa+4edxRcPjoAYJLHub+Ym2nQtNvRGT66JHrtZrWeRdaDYlYPRBFCTIObEaZy5tRPZ4vQafyPuv
qvVYDFg99N92ra2vFs/b59xT2WVpDpSiNUebJq86WFPtEE1Tz3dZG7dhaocpCphAnt2J0TPZI376
ma2Pp7SS7i+8e+umnOvqwMSECIrcoh7mTvSm/iYy3XyDgkthn+WIfZohO3lZYLNcMJKtpWnmJ2PW
Z51d0NEjToK52Kj9FYOjoXzOZfAmFI9JKRdxNJVf7GenxtYnrPUDzBhjD3bGPygooJOLpXjNkcuy
ltC0Q202fB/K+Bod848KqH79vC5uJtHFQzXYF9qV5V03zWSPhLp9WhD/7DpULN8uPcJhUE1z03Vl
31HXmyfsRMW548u9cSqzu2ihVzPinDdlW08Hjwyr774NUASjzAhmjEFEJMMJW9rhXJtrdsXRJuJU
tNHipkXctkawl32gvxez9w2dqD+NE/Nmt0LVPfOFXwtnCSJntp9En5bTviRl+ndadzOZRjJ74X0N
2ZLWdJaufkAdfS7F9K92psPap/1p0ckC5QUolj3U6naMHXv+IWF6iPIKe51tLluZDG3kDMtfzRv7
uMuVfAI0hKS/hGk9rEb15I0Ls0XdJwRYVgET62ZxXwrJPzwhOggrXXaR6ZXvSDWd371dlksEeDvq
en/463HAEXmBAJlWmteLIT9Dqm411C73TPNKXI0WG1bxTZobi4TJ9o9u1v2QrJH0ewZQYiu1wXuh
AzNjA7I3ydJ8O3mufhcjK8ZJy3ltiNmLlFjeJMY8xI45Vi7HOZiaL6/Mg+yTReeDtIB3fynWTy9D
kMnyOOiYtNQvnlFyFXSkJ+y7CaAOdKOzeKw5/Lmu30T14L2nmAbWkR+1LpGekGbA+Z2PP9IFjjea
ApetZAi81rq5ZbKHFGsg62FnQQWPSK9Yt1Ono7oXWeXte+kwfpmtro5Ri4m9Nf7H3JnsSI5sSfaL
CFA5c2tGmwd38zl8Q/gQyZlU5aQkv76OZTeq0QV0o2vXm7fJfBnh5jSl3isiR0YXQZ1AmPYX/w+z
B4px7x2EPZx6ZeGzkrFDU4zpxidRKGfn90ZxyBhk2X6I+DBX5EkHMYxbFeYnl5jNFZ5EwH4CHDdB
yV1XB/5amqx1XJjBKy9Pg8d46aEX9b6x4xuxIEEtMbUVXDnqIOyPAYyXPdeFck+fU77WZLOBNXfp
Fx5AnJAWu16frTr3PsBwCr/Uxm1T3oKJeB9jjwpkK8TNq9kycm6bySc7Ey5GXms+V4j368RI4Ed5
XvdUduExtO2GnpLp0vjpT7bIYY0YmZ8RQ0Mwc9re5LglYA/VzDu233r7IBuXjcQWsR6n4sct9ZvM
mIOJZmOTU8OhI5+772FskbemXLjp5hdPBPPblBoPOLBZSPvh65BZ9YqqhD8jQcFVzN1gnZl38zAd
AF5dX+vSeYY62eFn6uhzK6qOgO9AMHx0yc/ZCSXlsbkZVfMEOR+HRVd0u8qgzELQxLS3Da8B24QV
KipIv7xatbzhNnDXORtEXLN3BXZmG2vmc7hK7OKKhLDRqnRe1L8PR127REA54bMOcmJDf/TasthA
hTmbxlUfBAYA6o6isZbGR5PxNaOEKRxA6wlh9gc8nNmeuzbHjrcEbySxaHGSinVeY6i90hlQf6+o
8RoC6UsNw927LQC9tOeZDBLiBThue5iRfmvXP/hn/H1GBDSpOkampriYRmZeh8EQ61Q5IC1LayYY
TkNHSK5x3bjcaLCFMJb3A+cNFtzJVkWUEIjkKWXG9TpzleZCPmpL2Q9dgNPeTuZ78pKA/Ru2cb1v
RzmduXq1KGrGzzKm992QsNc81A+yU9x15rxir3S/ayXVtAsXW5+9Lp+v/4bX/lsxvv930MP/EUhy
//P+k1vy/0e9753L8X+J8TUlIur/znL4T9Sf4UIEARXC8y+c/wFl/V+IkTu2D4qWH7jg+1yI4f9J
czD4R3i67BA4CRhiYd4Zr/8T52BYFrDhO4LWc22b+B3/v/9OlM/+LyhXmGeuoIQUjngI6cS1/itT
ONBja2lAhRtyDFOyiQlVVcQgrHYYL3WSWfqFMWA2uWZow16ZaeMtUdsIZ/7m6s34krAr+OwFdkhG
McPo17ZHXS8gSSexqbCbcT2v+saon/omTLOtKXHIMlrmZGhX0zKx9GgW5qoHVSLBEFOHFrRCn3IV
anHjBBL/mJ/qFwye7kXnWtX7mJEEQXQs3IVDcumV6gA+qLl4KxtYYweHBFW15X6v/9F4gz7zBA/O
NqDVhH0spVW1LsBNhNl1Mu3ppR2q+s5nIwKSNw/G4CDIVhhdMoozvGFofgxNzhEVvon8ZP42s8A+
LSxEEzOhyccnSJRy3+WVhimTJQdL/Eo4Oy7DJyYjeSJf1q39pOjvoHteQmN4cju3fLCLGu93ivMI
H82N04uAQCtVhHM+2YxlP16XggifCTkx4sC/xRVO+SCHdTFM6aFP5/Z5GDE9B2MSHEzLs9Zidvut
7fZ/60pMkVD+Q+K57UGNxpFesX/YO9wAQcOS5QKxbafstRzGYafHZNn6c97csA9+h3nurNuwJLpG
SeQrpvJ2U1gVS2ez+DaS4BNOqs1cZjY7z1x+bI9XhWkPcmMxoyDxLBOcuBGDeZONz0U4cMt3xJOU
/KhtQEyzrJP4tbDm4jPjCaCzy5Mbo8Ot16P4rUVSsaELfLoeXjJBpOBXL6p4swgu5OD//MF7RpSa
DyhIeHa7cezt33gsAxyqDVCMdYfgdi9rymDNbmWGyX+XG555ltYCzCosmS2P6RD4z3f96h66hnZQ
5pFwUCd0ZOOHRb0OKNT0Hn2mlwAxqxO1G/yDCN3P8xmIRxdajykCrcYsqXtT3Ks/XEJcEPBHtYNn
aacb9j7DU2IilJ2CxhRtlBiteNYA8L64uGAIYGe5H/JU3UTghLdRdy2uVddfi8mjQXLs43TtZb33
wWNL76ABlrWxPVevevNeZVG06tLGOSvSxGaJDO1frSki9Y66TuYrb3eS7RsCXqXRvXVZPGOTzot4
XYw0JDKRZlcx2fecERRxz67WPeFYFIzKS52oiHOe4kAPcjyRJUNkskQ5S65GypiWfTf7cg1QxDhp
UZp7bkDTiroum7QSSy2CpUxEWay6cydV0u472ZLR6+ibxKDTFHP4TbYyxjQ8cnfRadwT16JIbj/E
aOizomqubdxPg07xVUAxLCORNjT2S5k+Oo0373xAtJvQECEh2trcOooFsQ4TWrpifC9W5bCGaLKP
RbogW/paHYR2jagln4odnnKcsM6KW5YvyxEPaeAUd605Dx5YQGcnsJ31QSYtX1i3nbgCtxprpdN+
NBVTc9NrO8IKGVwCGGVfeK9rJjce+wROwEljoSekef9X7hEXrZ1yFxSoHuA64KiQOMtOQTsGO7Nh
7R2QG0LW9yjxHRgAGSPCc7GEwbWpHTaEYW7uTSfLTxQ4GqfAsZ3XjEqPNVVYHXptWxKJyA9dOqln
k+/J6t8/suhn9Qy8lHoRJhL+VuFbAnbi3vjJtBPx6+DPzfr249/fYMNGdN9M7CMD6/5fMDz9t53a
GgE+/SoaIztN2jGO1NFppNt6wsHBR8LZGz/0PWViwu/KddrK7FCPfb/tEMxPgdJ6q80m3LkDzkHY
MfYha9ne6An8mvJHvQEPKte09KXoSd6fIJ7zr3///Cb00nfteyWVQPwbpkrC67+fYZM004s5Vf0h
aOkrvFABmb6bfPV+k84NLjXLzt8p781bV/o5m4iSQq52yb8K4OQfXDuXb5wFVYTPDQ0kGGeOvqnz
/hTCmA59YoQvfjeNz4z0xlsm0zvwhXkjF4COVVkHZy08VnRWoP/JIJJeii7wTyF5YEK3dSiDdwBN
uFMP4Coms7h/xuB0+aovTTke7cmT9GIWAMToXXUsai6LFeig/uiYomtX0neLg1E3BTYE1z5O/jzt
eu09gPJ77lXxNHv1frp7U5tAb1JX76yyO9T+sLWGeT/Y9rcMYPebOYy8gMDdEWguD78MHoCl8KCz
XAqS5X3MQsKABWtB6TkFpTC0fy+o9RH5TB6meZm3WdtzW05o3nEGV25i4unrecIuFBhZskkyhtgq
SB3WeU23M9N6WHsjUU8PpwFlS26ybz0eccbB6h4y678oWbPW09COjArzm+0DHKr85qWw4s+hjX/I
HDaRqI1n0Wp15V0SrgfMnHv4PtUmHyA3zT5H8bCkIajQAFJ2X3ivU+NOkZUuHdvKXm780TdObTYa
u65JkT1bgKoeKocI1czB7QT/UHa5XWZ/b+JqqmZ2XCssTU9dHw8no512XWxHo/bsSM6ieLAK9laS
zEEU6B4QrZ8Fp5leI+xR/aaqQBBImb6SyEN8h6+y0qo7qj5/V/2C88ya2ECM3o6UzYJ9vvihdHle
+Z4gptVY7T+9GTh4VTswLV3MljKjV6mkhWEZCM8Mro8qRFs0joEQ1UQHgIWQH2bcz3PulQTHpYtz
pJowOelgU5cpx6DrG8fRJAFqtrRM4p7cGdPsbQYhKc27n9UNPOVkrr/wIULFYXF1Ixhh7xI9xmuX
YjwsYD0Wso4Il832KKqDkuxh61u7pJ7tPQFjJGajzKaIUSaLEHH8JSp9p96PnghvcWIfuA0G8OdC
jT5dOlrz8KUZQbWqfAhLUW05q0dcgbNh3togbt9h9XsUD47ZgP/dDyMupCAVCd6j6c5Wf6T/6Dcb
g/kaW0JfTLjT66ZAyQqkrG6ZqUBaKpUw649iAxWIki9uyH3EwG/vqFLiecVSd41xpG5b+PAvFSwe
wDesWqPBU5RTg8vc4RegRc1tuzXFWUCgSSgD0MvHbTYp45QRTTm4dSdOtpf7ezC0/u8Er4BHMjce
8qYdeUyT4izCdtlyLorD6DkzfLGJvC6mdlTAxeGQSRl773L1TIorZXUD6R4SPFKtoaeV5aXhGTtF
EvkSWAyWQXlpsgaPNhL5ljywgQpqts8kv8j+2twYPYoE17KgYHC0MPbmOMIIvLZ+8sR0oCNWIwsh
LE2UCtjORtfIigrFmvoC2+WhmEWLinpnT3NTx8So50eprfCGw/x+hWbJDB/tCjMz/uE/XDyGGntF
rzj/R7NfXsdp3nmx06+8zMDiqMOjrWcngpo8/02syvsNpE/jj+eTlwFNk9FjhqkW97obx3rHUo8C
ZO0xxtOS2nM/5p0U5PE/YVVlLJ/RIHknf/SF7i6izZobG43wrsG/KYhLG0lj1hHmf/oScmW8Jy+z
g9ewcGJ11OzAEtHWitdhQ3vZP7zRn/DmQLnnVUbrV3Adw+EpNgkVaiuf+RLR8r1vW94msImqmzPT
gMethlNNTf57GfYvOVf7Y+J2v344/Jilx92L4EFUF9JZl5oI0iqxFlbsYVK3W6hv357OQ0ot8i8f
8WirF7a4YlCYF+FqFFSIrGaG+n0jqZzkqtGtsefCGCiwQ5uxuWzG3r9UdW2dmUWqXT0t+Xoyy/QN
pyy2IhmWkIZszuNGwnzMcByE3L5hLzd6O1EaG7XMdrj1arnNTOsrQJQgh2XWX+QFOBTD8ggrmVxY
2oT72Mnkbap9zQKMfATRvppfE+kTwC3jcTAnYBYm5uma2JKj2GFmQIJWY6fht5X0LrjeV1B2r3nt
WFvTLwBR9+gUAnfWtqPrN1mZJQtIdL0nAyYs/cDB/Zf6184CdD/lDY9JoyeMN+qv7mBGCdWywpR1
cac+1M9W6g+30ajv0GUWx8fFoHrVVUHOwzbEb6RzDZJLrva2mtsS2tmiDpBDnF3ow3WYShywA5a6
goY+JL+79wU422HkVbfHpf9SNNBTjEAd4V6b+97OvAcKYi+GIxbkVORuAGR0RDbEJgPq3ullD72t
NLC9lpTt7Uhw0khuCrveMKQDd3cdHmdu4FGfLeZTnNrGu+7hdBCjvc318CWwF75CJV85vSOfOpB8
L4mD52d0WvsPcxX06IDWPJDX7PQ0Z6HP1nwyHhazIcxY74iXxA91YpDrkXl9KLxqPtAq32LqT7+L
KTubfK7vMeBQgsKK36PAylISiy08FNo27sS6d5MZC3JXbiBbFTu3tywTsrt0ELH6+onlcb9VBt2f
cyyqVWEV5pb9Xr8vyns8rE7CE9twrmfGp0809uKH9JTaROz+wvFr3+xMVBG+mXDrIBbuOb8SXpYy
frNdp77isdS7xXPjixYGrzCCxZGmbyKyM+48MR+mZyK1at/GGjt37gPb+UKuPUBZZIV7faE6Ed1G
2O7FxXAEaGagaZTDeZ0apJGXuVLXzJqhmcrJpLGUKX6dmstv7YRLlE/peKOz0dhN9zmUy4pHEKh3
GbzV8O2kDhUuLeC1UgBQZOpJya0Y/Td7QG5KmBigvLnWjsX4cG74YkMPEX+o+avWbgCoJHOVw/MP
Qo/Vx8dMGGitchxPM2f2e43PYwcMxn8h62DeSGc55zyULBcmTdKMFPp6TObklNXFbVQLIn7vQfSx
yvcgS9nWOtKN5MgKuuzVeACwx9Y9VSQj0VfU1gOe/MhPl20UzXnOUrHqHWztPi+586f1ACJN1JYO
q0E64WNd18sGqmX33XgVFct5wIdeUfu3cvHiR8NA22Os8baheZd7tzfMU+3RJBUMzFDcNsIbjdvj
cxdYCTN7ntO529jzE0FosWEWLvYUQLP1TPLhzIhKONRP/AOhwi4aWl280JbYPNn1zGvA4Zy9KLtc
9tDa25PduMV1iIPxd54KzvFKWXtMJMlz5dom/bhBvZkax/jobY9WFxa14NJr+VAZhfpjKkces4E0
Ha0L+bQVisOlB47zRuc9lDbELIb/JDU/S1d2rwHrrHVh+eVWau6udRhjbJvc10yVLlHxufpQMEXP
RQKryhY6e1f3eMiQcwkQYvlC1JObvIzn3dC6dwhS/dcMR3FKMDufY23hAXSGaU9+iqwiyd4V4t4c
hXnS7R08/BvXcLCOxclPg4Kxwf3/PSr8YmVbXVrGr27pmofWn+qbTxn1P7GHRdxOkuHcc+O7Gfix
dj6CNd1zYyI/WXOXZz66LPLJku/82Qoj00w7BKfMfhwYtvaAAs2TZOlAYUxfipWrKFwyPL4s98+I
NuAQDgR/oaX2+UKQzzMhVuBhUMgxMwU9Tzrtpj3cWn+n2eahC1V6F2KUuIvuxkeItrI22eBHDdvy
50WX0zqhkoYPJlVHshD1tpPsGFc5aQPmHtfiIbShgKDEjOmmmi3iR3aebrDSKGTXIb5OIfkVLrR4
e3GSfjZEx1izJSC88J14e0uq6mnhWr2pUwGLr2c8uXsVogEFbVfftwRmMphkRHnbQq04YOvv9/y9
0kOIoZKUhiovzli2u8Sh/rRcsvKL8LugAr4v935TdbtRVTPeUA4fM4H+AIwocX48du1r2SzBV+A2
yM+yHvaL2xPuA2y+xRajIE8OGGUzBxcZVnHxG9Im8tYHsisJKg/hk5CB+aCW3KTbHc+jS+Rh3VNZ
8XdgnRQlxUzwKg8mtK+83oYDGxpARi4LlEm+sYKKQQTmzZXShR4fst+cEwlvK9G1/snC4d1OHHSQ
JFP7oe+42KDiNJ8Yk5wnayKQ6kz59CfIZM8R4gTfJIBoxDbMcV/w4oY6omfvqXON/HkkDKF9SJBr
Xd0H7Xo2js0kFmgYKS3IpGcfmpSpeZVUtUkOuxHBpaA3+CTzIfsGLVq299dOApjUqvLHvl18TIbE
mcgEZuRNuta/2jRLzye9hJncpR6MxKyiTt4iXO5IH2enSDNeOrkYT4MRqoODLYJZLVEhKKvcf2Lb
VlyELJKv0oI/Q8gAs2arsaSOaTC+VyIx4Qbz/m/Zub04iRefQg/8WzkbFs0QiT42CKDrwYYvoQzD
+DtIJG3LzB47lYyPVuVPxyau2J8VpBVj6LcR24tLKMJkN7JvPNOZEt8Mfm1cSufwkaiCYMFJqGce
Snkh7BEfOVura1oIe1O5anrg69GvYNL0v9jneI6Sb0S+b8M1nx2Wq2e6Md97ET9n9sJ9aDRHQFYT
CjWPSZBav1VFfNiyw09vyLHQxvy0dpWcWC6WL71wLG5Bd8M+sQsN1ioIWBqatNkK0ePxcqCTCL4N
G3u2Ilq5utW/QJb0jpFNJnyGeTIj3OH714jJKznL49gk/XNrQPB1uuIy0pjFcVcu2zGvsa7QcnpU
NrCtsp/fknr4aBQw+5SqsK5GX2YaXYnYHC9CsEGMYyTanCRIJoz4IvveihaW3CffrP39vTbkzmPi
umYHSYTRBxhm3ucHD5Prfp66eTe3cxmZYXFs6Ii+MCblCe9255sgbh6ldw5JNlg3uyGCoEJj64w2
PK0MgVG2i/PXM2X77BUd3s6CWK22GaSWuczXdiu8vU6JVxp9XqzpU7Y2zFYhq/uhwK4Ssnutemgn
yq2ZIvP8g1heFfmpYz7meW9cMkVjOJGqwdnwSgkfPJ8Vb5iNL1UG1U10+AONWZMb6nuwaa5N7sWL
0xvm/X5jat+IcEJdloQbfVeyvh2GNjmEnddc6B2HANZq5ijyr13b8NkHJrxYTxggAe4/GY/DCzGn
p7DmqpzhnVhx7+TWp1QLpKNe4fgcN8o1/XXmQsUZrCnqiOZfUUQPJK/fZZdcRmn8yjE3IgwAdxO5
n12RqG8mUVIsy9CuyDH5+yV0Pax3Abc/N/gOvK5lWqk/WPEAbDbBN2krSA8zCcO1jO/39gqz4MT+
dxkoGHMs+zZKmwdAV6ykIb12jBOgYQ1SBRCFV0VoN8Fq0sFDypd77VhwSsa8qA5B5Z/7vtt2VvNB
lY5L5Y3PGKyCdQGOu8uzZsP4AG4GeWirnKXb0nejUDcWiBVZe8Hd8zLR1I4Ey062tr1zHRbEZVoU
gzpN9QbaxwQagC4zWB1br6QD6F+HGSkTa0Ujjf3iG92fIWRNZ9ks5xMDL3bvmKe4uTMeQHpHVRp0
JyfQr90cZiy3GhNLrvkBOQOvpF2Me28IXyAaLBvV2xO4KzCtFGK0u9CW9lG6AzECYFKQpcdryWbc
ZgtgSGzUU7YlCLoNrfFzTMNnlzQmUnu+46QfwEVZ2DC4nRyGCSYT18d8l4U/JF5t9ndUDRVm+MI9
8j3JpgcGjQZ9HJtLBlWfHGt+LYRvbgfyOxfHEL9+7LNokhHx0pVoe7kL1VLvNTnXox0gC3M/50zj
kfBFpnfzfQwIy3pbOvJ37KtD2lhUh8TArQrancGiHPOkys9txWQb4tyxwvrLoxsDFx5zD1ljpK3Y
6Q6FTVB8jnl9GHVQn5c8PzIlJUecEnJnGeKnFPIFlOjXmGXimEhD7Audl/sqLFGSuLCekj5xd+Qu
yjv+g3gSFrF91+D3puckfJht69cGrvlcmNZ0QLSHapxKeTeWjTT/UV6UpLjRGd5bMjzI73U9/IF/
WGVnnegoS1840vWhrDTQmBISolUh7Ixek3zKSYpoaGoecbPL19y7DsDrsULGBo4dd9zZdXUo9fKn
GsS5S4btYk8T1AdwgcXw0BArXWVuXGxFmf+ZG+fG532YbIdYzf3xLHjN4RUCPefuuiJ7JjwfTTnS
H4a4+DEDdAlgsDq1qiNt1cknlLYne2q3g5UesMVGcIJw4ClsFBVMvkXJ/kTIPaqH9BF4/ZtBBNuU
06G4M9EWNfySvyDCSgKkq8yDy7dh5NHY6SG/SDM4GFbwLDxSZKNTHTG+H114Gj7WtiUsrMcpb+Ad
Gch3IRvKyDPhSDbQTsJSeW9pW3+4pLLSoJZ/1AR3hTY3R3TPjoKJgX3poFEiU6bFDTqv/DCX/JqS
8DKqPuIVFU2lfIVYSgpRktHz7KstZLcRpCEOQxjPV2jmuL4yuAFBBmi2onkxm9G6LAidOpm+F8f2
j0YbFMfR0LgM+/jDvd8sXIMblFcOkTc0eiWHBIDAPP3BWKexu8QXi7HFHU1z06qYs4HvUYlneYXj
8yFBQADg6h+hcISne8aLCQ+P5jsLMRfqP7maOu71A+XsJ7Vwj/MYNTeV12dbVg3yw2nn/nHy6Tk1
wBuBsFgkmwQ/Z5vqtYBJvR17luyQdoa37a1y5JvrD/LNIUv4TYIA0NPE3oWHvC6/Ms9lWude7cSc
+dKejY3ZtXIzcZUzZPHreXgP4SHhum3JTkwhAU3uX2i6lYkBMGb1lBLT3ADDe/T8ML8be3l7czVx
YhH5HY7lgU0yCZsoA4WSBWYB+mKCiQiO+m5QOwhEKnYWMDOzA79BGl/p96nmoY6Uhhw+D657tHT1
JCpvRNIwtukwv4H6OSq/6FeDaT7SYlBsLF+WJGrVW5kOj3q0XpFC8ViRvoUuD+BJiaSllridI+UG
P22iBIM5VvUx95qXobnXbDr5U794B1CW9nZQdgxATMyrwVlullzkpmrH5tiOS+ThY0aPF3/GntSH
VjInc4HS5pjFzeU36vtwhKoM3/SYkAdHGCW7OUd2GnYgeOMimoL4WpCW9OH32J0PO7gnrsPbZ48n
Dx5hEm+bwf3sAvE53KsKWjTFzR2xRdSnf0ua4Sc0+4hoKVIKDLPRSTKeY/sxHbQERUAcrCzNH6/I
KtCEAbk8H33OB2TB1cHawItSEWnOUwvlJBm0d2j8/I/RIEYUxDX9vr9S8GDvnFSJ7dKppyAWjNzu
E+1h7UMCiQwq8eSd28YZorhnvT0CbVpxfNrHoPZxpCVNhAadAnfInO0iVLMPceyyi6tYpgOEPfte
U1EsG7yJMO+utSzcSwoet6u7YUO7217E00Pu8Bia9xdNzIABAAofJ7CijG/HWEBrWDwU3MLKH4jx
EhfuyHnnPuwynWUYlBHsN6nDRaGgrY9v3ZwdiAx7/C0tqOOMBZB7xrOLuWxcyNhMrr4pG8eI6Ztv
8BrNFQR2h/9p0kM2Wl/2xBqjqS7gU6rNjOX7YiZOyQU0LNfCYVDxZ5vpBtYOJvSEwQ56g87Ze9pv
oy2nsnpsEinsvwsBbhXFCvUeR1jZjAe7GfziNE2LN68k7cT2BU0Wu5Vwx6I9dIEhxFnJNgVRXLYK
JapNDCPful2oyW4op/3KZVqyp++75R0zl55uHaskucpYRuod/1C7RH6TsCG37c3pI+/3uH1o8Un+
s0AFaTdI7ZJ9feX75r6q3LbYZnE9QqudkEpwnieqofDHbe89wrAZx403++kfkhWJfe1dx5dPFqIY
t2me+yI7YwVvhieohyEXV1JMOQmWwK2BTJMs2YbI3Szv3ZDOFmkrShYbz2zRmoulKYxTwu51vsKl
5Yejd4yVlms71AXmAV0X1iocR5FNq7bHvfhRK72YR8Joi821ZnLgcnDv8YKHDPMEz7GuDNDfxHYi
MqYZOakqCB9xUwRXxxffk3IfgxZOkTOOOGc98I190emnwKYXWgHs3HcxUAUepyH5rHItH43CoEm6
hTdprS2Td+narEVwwOjxtIy++1IlxUfS+lt8nSzARbwmtzhuk8J+DHT1a8dDRLaWKSWfW+eGcN4c
EyOQwZrTcFhoxB2C4J+xba37nz96p7DuXrXsiViodGsk8U/qDGJX0UMQ5u1OjtyB2/IMZUZEcU74
FVBHhhSSLogw4HAn39oiXpSHbuQf1nm/HATky6iFhgP7rZ/ewGrvJaFp4EEWwxvXXlgjpIKqcLJO
lZumBJH4kGq3tll9t7vWsJtDBypqR6fEd20E19QK8f5l6qiBZu6YjiYOuEVhwLbueI2Ec5RcS0um
gG+I7n3xGsP0XRkThN/SMR3M6zAWgoIsJWAy533GO4oGurzLvvhtuHRE/dTu8m6J975U+Trp7zHT
xc3faxn+WnOQHyCTXMlVFrtm1C9wgKfTyObrplQAy1L77TbPzM+6JzKRQZnuVrbBPrpdcFXnDGjU
O4x58+XDaYwoitg6Ezr5lHa02qXTpsa7xlClECLUfES0s/f0qQ8RuA65cYSed2VSetwS/I8hhQEO
WX264cz1Vp5bJUR6wpz1MUQ9HA3hJfDbJ6cO5Isf2gXo68W74ekL9xoOVoS4on5iDbZWZ5ibQ+VO
aDOd2HcjHq+27ZglcpTatKWtw+anJ8FC9c/QqvrAt529axCcMsw0vwrhgOX+srEpMiEfRrn1ui7A
ncYuNB8dF38Kj/mzy3i1wWN6LvJxIl0yBbhhxfMyVdUlLGJk3VBxG/SHHst7lU9vjWOTbm/xSB0R
vIcZpwWfPXRJQEcrWNPLF/Yw65uOWbe59SHDocVWX2zrUky4Beij6bYAW82jm1fyGws3+0DqJ5R7
dsqKRkGjdN6LTOC+rRv5irPNPWF6HGh4QeAkrnVc7kfWijR9cXECWSOH1ecSu+BamexcZCi7SN8v
N6Izlj13jvwtL+jyxOalAczE05EDjIt1EJfFupU8B5sabhgYtEFw66L2RZpHYZl8++x+mEBe5HGN
13hwww198TWtTUXUOEofp6RxngzX647BUFm0fhveY1hN8xZNIr/SPFg/pbL+sdoE0mMNrRjnsXFr
iuoGqUseWtJaz8giO1bHf7H7BpHR5mdvdDkKF8e5ybuFPMpEbEQLuYQYt0269KfASz7tsnlFeRyi
OVs2gzKNQx4zIltZ9jQVCHnOzG6K9/A+ULbxt1Z4DJrQp8K72eVW3awnCG0HToit6+IjCviSbCoj
h/7TlYUTCTcWvJm94pL45vMYou2ZpdihfMmVBflNOr11sEibr2MCYjBC9XYJCj576IrZo2/CZVzC
Gj2yT6mxuQftXQwCr+CvfNAGlU+BCfTDdZPjlfYDEMHizgHsUqt9XfLijRpMXt6D+mUA6p+w4OFy
aPRzyrFLGQMMsb+Qsl9YEGXbAb0Fpf4pqUyQVBC9uX/rF66g+R2dlcNpKvS2GOT7ElYh69lSH+PO
5FcjejRxEv336UK3mspd6oKpJDknruuuEND9V7vwnEupQb1iZMh2E3xWiGq/c1gtm/sqnz+b/VYA
kBPagtdsKvy1/dlPVe1sLWF8D2YAKbajksKacGcHwwz7JOYJiwU+Fd0GWNPsxFx1uevtbdwBeuX1
AO3FUojr0vSfhav0ZShEsQNnMG/KIXFOiJHd1Z4U7nGz/q15HiMyu8VJtdhWoRMkf700wymkNrqf
tmz0z7PFNy1Uz3BXsbMhWuwrNdId70cAydN9ZWPosPtFcBmHxga4BfjTALTO9EOsGV6zVQgNHc4f
pPdjOIj9gCRnzT3AyW5Yjy2OiC4Xz2HSX8GXnCsL3+tSNONWVgkGW+BY/8HemfXIjWRZ+q8M+p0J
mpFGI4HpfnD6Eruk0BbSCxFShrjvO399f4ysrpJ7RIUjHwaYAeahUFVZJdG52rV7z/lOus1s3RPx
6VU3SdIYyHewfCqUStsGvICfhqPYOlEAQAAk30Xb2NVFT+ON80X4hVH3C7zC0s90RDufq5S2gDOJ
EMw3/ZTcG63xxVh5BAReV+QIQQzuxnlhqVfvy3xIr7NCMdNiYh4D9b020rHYIwYFG4HUJxKU5GVJ
o9JKzQHxgwt7Df7kKnG3xExGTy/9jvb7Lm2Gm3FMjL0xYIqGecT2ULn209p8vhwX/SSSznZ94WDY
SSkVwFksy2XBxboNCiBP6f+5NJvh6f/RrEOh3gw7vC2Lrn0iVLf7PXjz+Q/9FW6zBm9CvlZIzS2m
egwIia79n+BN+Ye0lOe6jnA82+I//lMVL5w/wLlYNvGaQsFhJ8KIcXsX/ed/8L84GtTf+g8VaEnz
b0niBQGLv2UhkbvpaQb+Nt1yF6oO+b/HWUjwKhAkYypEOGQheRgApUfpdGA0ahaEgY/iClmq9SGv
nfIJATuEAGNBpmIl6KzDsf/mhKnki5D215L0vcs5ltk9sqks+f/P2lMIVur3x8Yhc/nfmy+2SNkf
m/T0D/z1mAn1Bw8dISdcW61MT/8zSNP9w2T9wstjmx6VnUMk5v8EaWLYwAPB/yYlIVg2//bPp0zZ
f/DXYeZYebueLey/le7KK/PbQ+Z4eLM5MkeStnbYz5zEaAInwrgPSYa04saC5IhOMugq2H4xu/Hf
rskr2V7r8/qvrKbnQ7mCzCdb8+ZYLNPHz3Ma62Cxe1Bo1AaYLRos+vHcpjeTHoqbyAyrw9jk2eek
atxDFQ/R5duHX9/mF8fXvOlrWKjnctWPjw8hYA7ycOn82E7D6D0LjLuTE8jBfYL4pwYtQp4ol2CO
2EEIAlMwkIfio7YG/TNMdPBe2l6DxD+bTTZnLL/eZhENdGDyl3MC4JckLw4apdmvmlYjSdNOBDGh
drmkjZHRoU6GknF9RC3+ayIbkXhFmSBfDdm4feL5cUO/sevgR6jn4SseQ/nZbI3i1htmo6PazaLP
b18QcfKF+euOaFs5lq3WO+KsD8dvGapzZUJChb7E5tWDwdObtnwsBkWbZK4UuSUEVNlfzUyKx6x1
4DgQ7hrTwyyRXtCVsAiyz2EIbZIogC8WZZgrWHurn62YII8AvsiReaL5QGgahio5ZHlv/RSASMUh
VGn3if0kqRtRkmU/VM+UnMXTbaYLt6vKh6l3cRnGTjDfK/ht7KfdaOrRlhgJTCaXzJKknyEhYDJg
7sNZjHcY9KK7YWpria4et/O7KOiTdG/CTWsvTcZqAyc05SRreZVDi9KRHaaSEYc/kRN21GyjPJ60
7wGVfDQzOFibwpmBcLQ9RcvtghmWGVprud+Zz7pIT3Q0ogQYSD5CvTxpKib0c3pbLH33ETxxGL63
CL6RflC70aNG1YqWoJQKljGk1sF3Gs1ujdJpqXdpt+auVK2ihWEukPboosaIuRMVo9pd7IUeYb0M
dt+zqfN625+HySTlZRlT62YwAk9f04VoAUXYTnYfgwszd9BBCrGV4PX7re3iHb/AyuLJn5ywo67h
sqH81+TXxB+IXNDjbYASPdgvsVvF+xh7N/E1PBU4Uk2kQZeBZcF1C4a0lbsO5EPxLhEEOYLfS8h1
UNGYWdssEc07yfyp3FqZHhFQqrYAcR4w4f/RLzauK7uzdIgNFM33hpwaJmhIOQmn0AzmZijYZLgC
PUjo6Nk9zF2DHSZWLUKEhu3bD/9rHyO81S4xwqzYpuL7/vujT1VNv9UkeyostXdwIhDkrdPW71JS
OdhHUh7vlsEo94NJQ9LN+uDX28fHOXf6MfJsbZsO6rrnCL3j43fCCGMajRSVSVjsOnqk17IFnC/t
XBxK2p03bx9PvPKh95Rwn3kBrBzqJMXbAQxcVutGmaEeAcg2TKdmKsgWaEr3sa8nCLBysbeUvcl2
pt92mdWV9aMc8e7vp1nQqAa2tV+FqNeWkYT/iF/ERkkwzSuLw2ozPLkgtimxGTEk9kxJx/X4gsgc
+XldA1yvjYC/0JvxWFuJvRvNlPqbKBuBF3cCaD3kGsA9PUfUtzbE4tzoDm1vmGdWq5erBWu1qUCp
o7LQlnmyMBZGWyC17Ome5QBp/IE+nkf3FhPrmRtzXOatH2GMj8pmPfK07bJ/PD5xVCWKDSbdF/S0
w/uIzVxC5xQw6Sa3W/1kTKtRfWIXiKG/iRqBnCBmqbZpayPz6UeQZGkzjw+1WiywtE6DeIQ8lgx3
cxvkTA5zjH9v/+aXDy9p8JiQNZNokjq9k5WU4lfpIVh/8rBUP8RqyQimIN/HiDQ/xvBnDm8fT6w3
/1+lgzaxn2I1lSBEpOnyzpy8rZDpEbwackUYZvYX5r+es8FBzZwNe4m1deqRWI5ckO2YeGn6ZRwb
8EP4I4z92z/k+KGgbqFyweoqXAoZE1jKei9/WzCjRVWiEshVbdcYP2QufQFzSOdPbx9FvHYYomKV
ogfgIog7efbECJQ6GeLaL/nw0xqMoBXnde7cx302/+ztKth3OIyAazCbCMJCYnUhpcTc2ImTpnuS
zEC3gdR+DHsgc3+V+//2TT3+cq7XwPZMykaUwuh6sAcfXwMoHhI+cVT7zUgAHEMyYzdlIjoQc/I5
7NNkhwOCVnMNQxkaTPvx7Wvz2tGFy0OgHMekkXNSRMYNDGib8CbYTR3qxi5jqFqm7HzIgwvb7TKV
xm06MAfcisrs6UMu45mI2uP39a/zl8iUefT5cKvnSNLfngGGrRFFHs/AQC7M4ndVgOy5S2pgK8TC
g+PPsPLP7bB7+8RPPpDrcZXJgFV69A1YOtTJs2cRjSmbasT4mFhlvAtIAfmMk5TSaCAE9ZZaTe+M
lggmlTuJ8gv6mdM+VpDtt6XKFjQnpoqm7du/6vhL8PyjNN5xFlJM4rb0Tr7aPCOmhbS99xfGZBtt
h90lw6z+i53Zy/UQNe7Xt4+3Pvm/fwi4CC71oSZVlhreOq3hrWmRi5GyionC8rYpJIQdHTCCwRu3
+5hX2t0BuJuhnnjOmev/8p1cj2yxS1qPLPXJJwiqSpG5KU7yOqFUDFFU7ALNzPXt8ztZpp8vKJQp
m4+cx3UFVX38dgHxdjJVN4OfVVF+EQJVubUaK6VVKYpPfYaym7XuB0JAvbfz1liNPeFnrwvNW3sW
3lWbl+ll0tjFoxqUe+bds83jIuL519H0cPgArH0R0z15BmnkS7RHTu231fg+rMk4i3GuANQzs35D
+Q2TDqQSjLFuDTPEIp7viImkv2scXHoXyN5IAbnG4aUaVEIW+eiW1bC8WQv5CBuc0M7PHBZK7LcR
SKstCZqWBnArogf0cogGwNVMB8JZswMP/gKg2vua4H+nG22KYJcaLoi53ow1y6jCVk3Z2/9i0h49
2MYEs7Yg/WIhoRQ5mp+3ZkOk3FTNP+G7kxLbja68HHuFx23JCVzZBpgFaUHSrN+5LrEL9PTNd0Yl
GJTnkTOgZ0bISLQXc3JUDJ4Y9NbsgvidNEYamG0l5KVZwg0FnCpRRUlPgvp000p9HEuIkBgOiePZ
NDbB6n4xz6jTTO3AVWV3wNi6AFTbXs3z1O3zuBTZlvLZ/bWEronCfuy8z47oPdSCbNywx7UpUReY
6ZonGUQ69y2Vq2VbZUZ8VSQt1TT2HKxzQ9+hUrPKBxSd7ZMbWvUC3TknVlu1TfKEvtkLLnk2baTo
7UxoJIbb8QdlW9xsFiqiT6YNvGOP4ikDRJVZxI8kZpAyJHNlYGxEKeZ3RZ+JJ4BV0w9XRFjhmIZa
uOg778vQFilbgLi1b3tDFGyLSzRqcHnKcqQYlYhBcqP3GLl3OYmTqIi7dOdokEqbKuQbthkr/PMb
VobaRcBmxQ+wfjwsbmLmhjI0YgCBtbKpt5OMPAb/zy3rCuboJAoMcYFQ1mXRZNCEG3Sz/H3s4/6c
UdqiE+F7ShCfCi7JwUBnaYwzMsq0mgcw6cqg2S2zNvnilnP/mAwEF/hWYprf6N2LP9lGzCgl4Bj+
clIdPkRp1BVEPkxiupyzWZE1Tb7Lp2Y1D5T9aH4oJe5FI4PruAVbnFwBGgsr4OpccxApozfRO1im
O/xTWFGMypr1Jeelf66EO+RO+SpokQzarhQa4AAMu1wJuqXVNztZqXC4Du2B7aHhYJw4tJMRhoR/
Cd2iIEydYIskNIXLz/ydjWc6TZdIhzHmIVa2OA20nzFDzLTBRTeksBzJurTxFgTRGvzklPWjk6dd
6ysdVKNPR4C52wSnTfggYOpfNsL3Rxf5ETFF09KjUI4hMcCVxsG4CZEAgTHKekx1KVo192rGMkLk
fZoal8MsI8NPo2yGYM06/yMgbWHaaPDz1RVnXk13/axCcUijmcKrt0xFN6aa8PZ3cJXEZlh1vpDn
Umrog121OZMkpSq0HZ1jYwkBiV8c4pbnZJMabWjtM0mKJYGKpXxgwz4mRM4G1h3TRYZljdk5+YV0
cB9umw74226F/yN8Bkb8yetBe+E7Sb27knvkbtlHo9QYeLkr7mDc3dRGmbbb0IHqh0rARpwFNlQ+
hLGbYvcjxLBmL5U4X0bI58PW6XpaRRnMugcML4wvteH2xmWqPP29KjtjZUGW4ufkdNUHA/8G5goD
gsjBiA1iOOUcFNcNLNl8R/tF35dOE2c+oSa8SoTVeN+kYbm/Os8LHnJVLJ/KPMNur6mVeO0sr/00
z+hNfAkNc40zIPNio+KQFabVrvFNqJByq7OIv9kQ6wKyQUBC3LMMqg5mkZCIXWyympyFS7NTVab9
sRqYvsXVYN+ThTmprW7cFg85G7xoI0nv+VjNLC8kQQomV/acgBySUjU8IMuQ3yDBVMTyuR0OG87b
vLbMenkPcjP7aJro3zdVBs0PrnmjaOMQQoluKOlgNvemtKadqyoDSl4xRH47OeKuKhNrWun56IWW
9ckv2iT8k/CbMPOndDKvYp4Ib5tnjbBvBQFQ2cbrcq/3dTAYBrwWh0KrzXAkhWm7fADDggUHLclX
/gb7V2sE0PWSqS6+uXkzQm9c0jjekiOAJyy0MPRvZ9cGJxo5gMisCM8ckChwUSOOFet6Gkzwfpa0
CkbwVRf4ZU1MmW82nnM/BfX8hdyTAa2UdKevQ1ZO1RXu9r6+QBY3pwgHG6Lu3I6NP8b/OcsQuOMM
3SpQkP2GfcTyiy+nuPMSXHqbunXHcNOjro+3S2JhuO8r07nsx0lTUKE/ZEZrlmDs9mNbphUUurBK
5bt+tPvxJoqc9n0WESxEqlPpgDkEfIY4q5kI6K6KKv9eLItGzp9lHm4AvPvIUwfR2PMhrsPcuhWA
1cH4oitWeJBtbeyY2KMpmCPlknAAuhE1m9kPnW9XgtzjWUQkkIGdsba55wwf0lL1e0DnzhcYa8b9
Uoqlu1yynAjECZHTJpIRU97E6vv+QEj7LhtL4wbbZhVf2EHKtLdt7uPAIciVSBrgcHV7mzN2f8qz
rPoq6vF9M7DXoqZhegJC/Fxh93Lj4gjTtZgOsYG02KAeF3YZs1V04hl54zIlxASPaRX65FhilFJo
qX7GKkHqJJNkeZfICfEJeZYUBlU0SzQ7huxbf56xxuC7RS3rLzrqvzdVhlSlqw272MJwQs3TIoSD
HRFkCE7PVKbHDZq19mMDvv50urymhbbs+ATqSVR5NoHIwd+EPsa1yLuZcw/jcSW6P00N+AO3YrmJ
BHo0mkrmz0rZ8HOsaRX4m5iwzl1S03qxG6ALgf4HAIwt1194/JO6iK1CkSKP9zy+yhjFITteTGNp
oQFndOZ7VYzUnDTC+Is2XfQ1VZOi6Mdkl3zJTQua9eiK4YNXlBRVY4hMa32RHXdDT+Y5X15ETwqn
fL71ACHh5o7cZmaHJ4d5PeRMuWsY0Z9j50DzD6KR8HrZS96H0KqyH3UD7u9qKbya6DFYCRe9yf3a
DAI41WYY5uBjnwug1mM5h58CHvfH1gwma9uFvfWLLq35LVuYceNZqHu8sYTLQNogcIu59GJ3iJsD
10uxT/LEXSwjevlrB2HvZ3AJKM2jwGq+RUyPPpJXnSs/L4a6oTcdFweo5JL6ruuAt9s01w3ckIm9
4NRZOTDoOsJNNs3pr7hNagerPLUA/BYa6FsgMHDFW5LiYGKxNLlDszwOyZyAVgV1VW5065nGVtod
ZixFbZdDydUJ2tiqoXyj9ikxGhDDivyiDHZZ2Ndfe68hug4ARWX5eUdP1i9aL/seErZBIajKDJuW
GsTB1W36y6FOs+FiDva+o2jkU0TKaoSMHXyBH6PjCVDozd07b1mJ/LSFshuWMMS3tVmh+5lSMOdQ
ULzqlvpUCbjKqEY2o4c1/UyX5OXG2HFs21EarK6p2BwfP5pNSCyOCWiDeA+33IvnjIHEYi0oQFdW
ReOcOd7LnRm9CLqnkkGilM7zqOe3rgSMZVMhGuGzLAt17ZGE8pUUvnwviFQKzxzr5adMMUTjGHQr
JcPzk9euLw1CMYISe6XA2M2ZYlRJFirwCh4KPe1iJztoHqgxzDun6OSZJtzLS6ssTparajMfZTh/
fGkFWfWkMCEvaoA93y1RUB0IxYQF0ePCdByyhd/+8r1s+ACkczTfbm1ZwtQnp1tNizsiKsEDSUjd
AwptjMyin/YuBctnr0lGKsMg+/D2QV+7xi4TOYDbpqcA9B2fJGOhZkgGp0VfF1c3mUe+fdKaw9US
k6o9BUZ/aUQ9CLOhkjuSIMTfP+eVLS8tBgYIIMy1G/Lb42SQXUTrIeLwJej6lqSVnTeOw8VgQ73Q
kcCpOmN1ffucrVdOmmdYPjeTXJfux/FRU3vQBMYOrW9l7fBnwSNg+2CwWWPgLRTdvkPJkxAJ1RBu
VDgT8cyQCObHCIeSRV+mizHyV7A3QN8v4b4mHBKedNb3t54EtOxL3bArwToydnv89MY302qpi2WV
fcIRAvAyAjqHR2DepaVn3XqKbGBI5TC7N7luSsdX7VAOTODcqdpAcc1I45ZFiCgTeazf1nPgbEMm
h+0BumzLGM40wFWZ8RTsyk4H1pnX8JWOlIZwhxDdcVGv2Cdd4gQ0GRBAwi76pgi+su6nys+yYp7O
HOeVnhtqPqQKtH1Nk77n8V0xOHKXVEFPfqbAvkA1yz5COGJHqOwHUBZ8einjmxgXG4Cjtx+Jl++6
QyXhOpoRgOs4L7puoQdWHpQCItlIHJBvjbvQTvD+eWtmSeKNZ6qcV46HIEjatLZtNJynUx8TVtli
w2bxg9Bb7ljG61VoOgEc442PwanPsXHmFF/eRgaAHlfYYvTlIPY9vry6L/nn2FR9QFCNH3UuUgSe
ZzxAb1/Kly8XbRu9Fkxi1XmIk+OIvmzRzvHV1jMyTN75BAkdG75QNMZDn9PhQJI0XdKXHHYgNpL3
bx/+lQUKjb/m/BTFF/vC49M0zSBazAH1xTB17r7vSSEQfYWk2DTLh7cP9cpNVPSkGaCwStGzPfl2
mm4bZnyWOVO9zB+jPpQBbikNRdFjz0Nqefvl7x+QCLb15jGlQp1zfG4Z3AoDFCmpyYCp9y6DkYuA
7sGnGqbCTQ2d58zx5LrkHLfBCUdxJOMoxkO8fyevZFnMTuuYPDNNzqbKT+vCYpOQAxWvpasPohXe
ckhRX3+qSBsCxV579hcjTcgyULom98pJk6jaB2ro71DqI2zQINwa31VTf4/ZWCVbs5rpq8+lV0FN
CVtxbp7xyuOovHX2zZdC01A/uWZ5H7VitmgshXSArxq8pe9gMdEHqBUZcVqF4RW4ktUjllhgCieU
sW/ftJfLOh815H+OWgcKDBaOb1pIK60v8Cr6uoVz2bh4jiZzrn51QYrgtgux05nIMd4+6CsvO19S
aaI3BIokT7/ZlUeya9t4nT/Brt9gZaHVFiXL7d8/CkorhrS86+ss4eTUSt0J4OAdLBu9fGiokIhy
0NX120cRr2y/8CBADnaoVNBznbzSvFeapgoBXrQvvtNKbq4hPdMEZ69xCfcB+jeRQ+/p/9Iw7+qV
VBHJu6HICQczHVj0IVAM88xdfTEqZpvqgjP2PHZ06JqUPD73YWlQfsPE9CErBu9cm4B4F6rsl05U
M9BAcwRVWwW5uSGWLPnGQ1CwUwF2cObarIc5eUOZ4zCuY21GT6NPFueiC62IWE+2pn1toztnnPq5
TXP5sZ7DVjOvao1vOkXQTMcFyTpYTm9+T5av+EntjBOtTF033L39o1554l1GymIdIEou0cmlaYcW
l7uFLHs0gsfCDudLq3WsK3OYFkAC7AxHNA9nLsTL4mHVmjAqon/H6Mw+KdbdzHCzCe+zbxfgQsMg
zLbCJjaT3nDta9aC3ZIM5k00DO3Pv322nmABsCxKd37ByQcmnPgmJx7pcSNe8fcR09V3BrQm5HZO
eDGrpvuRQTd5fPug8uU1drWlBWcKT9tlRH38+JVxHq49Ml49B8iqb6hednfUNYQStayvxDelXQ+b
r/YY2ATUhj1IY9zJN6SbdV/1JJMBzpoNDmo2cTzsaTG6QJDdPpsQoRdjQjuzEnfIzuYPPWy3p6hT
fL4s+BckyatJ7RdysIwN3kPHOURjDBeyDNv5Nl+C9sw6+3JJR+DAoo4S2uJVP22/GFnmVqVL79Do
B/LZbdJ2KaygWQVxefn2dX1xqOftJlpFiSjaRn9xfFnhAZPiW7qLn8vu0wIu74AnR9Edi9TffWBZ
xWklrZNrxibu6UsSu/mci5E2Fx19nN2iDi6JBip80xCkr7Yi2NZW1d5bsmj3b5/jS9kHD6srVjWY
AlDGbzg+yYCsAGiFRC95TmZ+LESE72CmH964TnmxzIvzPitQABoLozwGKdZdm2BhEzD9cZsAvkqT
ur1ry/Xz8fYve7FqQT9BIG/xDq/CY+fkoTa93Co59cUn2Se4jdzeuVb4Fa/ePop83tQefTSp8JFD
r3pkOKOmfVLWqLSXeV1KMlFLNH/7WHgGBFEM23KnGc8+dDorH8xJraosNTXoEYtkZFRqleHIvsQh
W3VkTJnBXKI1g/0zar57OJ5+lKSJil1UjIV7C80iKHZjapofDaMe3uVu29UEMgCx3VAh1fgiJVEp
tA1N8pREbTjRpT3WEgAZkBoC4ZExM3Gi8xTtpjbH/SaG3r31kjooaMvS5d6YKRw46FaxiWVqbNic
pktLsxAt/rdWiNWklzeomWyd982GmeLy1Nc9KdNlhL/kuol6wBZh/eyZavoWhi0bs/ZyhKuHZxAF
/3xZeQYAloxvvbGtwGe0Fz1jUX2fw0gOtkvIA/HLqkf12aun4U/lllA2ojxPQAtqq0Jn2DQgQ/n+
VNaejSsDswZNMsEZw9D9CIhf/s4kCffTYIR4tvN+oi+vBmItu5zQRIJZ8wCxszbCJwWNfm08E2TK
aLa2f8a1LbHAdHX/LS0D+xcDZwmpXqIWNZq08nYORAEcDLBtbxkAieQKWxd2aAftFQoeCxIQgz8S
7bAbu7TE5+c0YPQtPa7sOYP9X7TsjnTsOMZ2Gi3y1Vob6k6hiDAjvBrh8VYNHTJWaIjLl6IqzM8l
7htCkadVbEAeORQepjp4WFGZ1sG2b8fqXWhP40+8ZZMJm6CZv3dLsGZX1lX+2ehr7PNRCqIcqmpq
QdVkS5dveFtM2PvDSDAlHlIdXehFpCQJy7CA+VuZzQXNAxKo07oS5tZOzBomk0HBvUUajiChTuep
pPbs5C8Cw+DBBmzlsU2xOBokSxvwumbA7QQSQ7PYALktbxHlEaNLThkDzzxPcRdHebGOC/LSqC7r
Dsb9DgHbOKMT6nt7G0SFSSZjEGrrgP97+lEx7bVuCFD39mbvtDZo1qZObkrDGfQGmFjz0PCVe186
EWTnLKp72DZW8RXemPzUM50vd202YVLuyeQBcCQb797LZfQp8SYPEzI92B8m48Qf7TKMJP2gM37I
qdXAH9ZiWV3NK/jJiEmL2dRurdTWZeQYbQCPwEgXtH1Rmhrys6UYuTbNUv9kA9Bf5qllwdPMyT/b
RlHv/aSjStpzO9TdvrCXgsm/srkwQ9shE29G7dZ74KK0buzZKDOCJZmlAqRGDr0piB9mJp/X3p+q
dMCoLbS7N11k2ShZpKiuxdx5T/OaSLANnGjghW6dCFdnT0zYBjQdYVP0fknEtlBEkW7sqsHck1Ov
4uuM4vOO8h/4Fj5UhHn0hkN5Zo16+T1ehx0SgaqDGAen0fFCEXc4ReORZq8d1gOAHhvDhFEt59aj
F7UbbRcsKB6dF0SeaM6OD9OtxnqmlgyJ+5GxacPj8j0Ti9hEgeFe8Sy172XmDhg+KyzOUVl/Q2vA
M1NmLhFTqyhskfXFNCOYkchvDkySvxHFaHwuuQ3NmTXqtdVTaymws7hMhF5swlv6bgPTXdMnVE4X
+1AW+nMB1SKDUDU31wz+EnjwzjTd8+EJ7mvGy5f4C+MPxBXgkVp1Tw4jCtF8ZQyS9Gd+3isFDJtc
U+MpYwTIOn98LalBswJTCIS9PLF+dIzm/dIu2m9lGZ0pQV/ugLhtFLzollEWr0PH40OhoigzEizh
pjHu3coA0T5Vp5s80RVx3vWTVx/KfnZ9pkXhbRRj7B+Y8J7ZHK4lwfFSjpGXnt1zKSMYex7/CAWn
k0WTcWeeS+MwzgHk+3r6BhjCvhuYGJ7Z2rx6OMYfDCMET+zpOU8DXUhX0wsdosG6C808/zHZS3qJ
GQFrkxcHZ96NF90LrjGzFkw5lGv4fk5mAimrjEG+Ll4moySoIs2rBpJQMd8WZkR2jQfJDDOvCzhw
0TvA46x9bxdLL/YZ6w+gv4USVXpc35NasQTyOS4TZiqz1OU27nN9ZTWLflRJ8jQk+fgwRbb6+vYx
Xz7DHJOyjH4NIDU2TMf31DSyKJdtOflBnCZM0OIKkFTqIUUN9ZkvnHrlhgohWd8Vmzct9fpbfhtA
BN5sRDZDV5+hVhz7MeIVOJWNTe766OmeEMKh/UbfIQsPNsADIN5mHN8sQcDSzptt31dR2H+FFS4/
dkaIKgjHyQLFR1Xis2MIUJ1TrO6wPwUfTCbtBOWCYnC2VtnQEACUZP5YCsuOfQeN4SGj1fYZmEL0
GJgyRJ3FPvl6HArvdoEVH+2lPSgEVV2Sv3eJCAd8NLWF3lbQ4Q6T8rJ4m2QQ63Z1kxSPs4Yqg58e
NgZwFla+bE25oFpEIdMZZKfhL89N6Y+mEamDtsLhF73ncd7Ilowuvxu9BpgeCp76wwARLvfpUmmP
wRcpC5saM+G5tsFrt4KnzGFbK7kZp9sSRg8dGVA1O6Ip+0YOgbyZcs7OGEakWCg8ijOP9ivHY/tD
Y5ONHkOo5ynRb7fetbx4QZtEAeMRU8qFCQyEWZpwPBDiGRwF2zz3yXzlybYcRokuJ+iRqHnytcK3
pQzB+4TqdlnuJhY0gHdWeYdSpn2EU5Duo7IFU+WIeU9LDBYOe2pMS85D5ZnzBbo1F4wg2MvEyJPm
zLft1R/HQi/Y/XJd3JNGhlGPrgfvfPJrMcVfoUNBBekGTQfLcZYz++xXPiuobnm3kXkwWz11HnR9
PgK31hzLSwaI6XV9U/WLeY3KtOa/ltEhQF995gTXJLPTxcJip20x86PO0O7Jh6Uvkyg2FGcIfRBL
FGGVAFQBzUT2vrIlDL++hY6y12Mmv0a1gX3SCypzIzqEkNsojof5hjeSZW5OaGhtmjBPf1ZuYGUM
ApP6KxKt7qOiBbf4TWvXEwEktfuOv3Plkdmy3w0KfvkByHn5C2kwM8LeGDr3zCftpYCfjb2URClp
ikOLW3n8SRt4caeADp/vOn3zJaYjtaeBmxNjLQpvFwZNjh/PMvxwQLkWZRZCgdTobKw1TnvT1ABC
3/6cv1JF8ntcTObsuU3z1MzSiCrwEE+j2wSsFVPFMp/ZMDoKz+zrMSSf3t7V0UXtw9QHr/PpEK/B
fwp1ZRyhG88xgAgThNiMUPbDrIuR4NQCESfTryR6XOgAdVtBkgUo5T4PH5MJAcMmCyzwWhBHK+i/
Tn5vUlvoq9qm/GZT3goywQmu+UDnaPoaZ4bZ+Es8Ehdst5ERI7iKCMEkmklfp2G62L5ROOWf7HzF
UyonzWbcVMU9Ft7kRs9e9D7NkBJvHAOEzN41TTTaJA7VX8VSodtKNTo2HxmR8ysLagi1c1SHvBpQ
d84NBp/750c1FKo+RpGs8UyybJzixw9M2GkiKggq8lEzi3ILq7N8MJbAGpHELAPKQy2+0pyT9yQw
eoj+0qHJ1xyR/FMSaOc+HeBIf6D0aO19wJStvzGCKX8sZpzQW4I8aFR4/HpIai1pOB+1Tmq9Y0WN
m7+8h38rk/E2/tmUbfmr+99H0YrPkYE/y4rxcBh1//Wueio+ds3TU3f7WJ3+P4/+4P8dmYwr/OHf
YwEumydQ3n8eYQH4A/+gT6g/1i0VGysa5AAjPJvv/j/oE8L8w2Gyx07BehYNrp/hoqRd9Z//odQf
rFIIUty1DMMdxp/6B35CiT+YWa92/nVgzp9XfyeR8fibrChr17G0FMj9mEqzqTp++ERIehtT/cqv
pfzmAF/ce1UJ42bJjYMqdL797cq8/+up/l9FD7+O6IQWVsbxyvPX8fjlq7kG6RhF9fHxUukuUxFx
PEwCoE+NAFNFJUO5HxBv7Dtn6A7I6ZCYWWTnIEZVD5R9hHR35BRVbTFfdeN0P6kqvYqzXmwNcERg
85kenqlOjlfj59+pGLsyNrRI01TPhetv1YlHgulSJBlyM918r8uRJD8LknA81/WZ7+bLO8BukR0+
qUYsiiiujq+I6FthLi2rEYil+jBOk3OQmOkpNNzyu55Qab99C17eAc2gapUG8HQxPjy54+BBYrqS
oDRlSuOG3GXbp4MS+xb4pdt+hAQbW4Z75r6/cpK09jmaEAxN6DYcn2SWZDnS6rjxCwvEP5iE1Qaf
ptumn+sLqzR+vX2OKzfjt1JjvX08W+BUeLE027bTfRO2yZAvXIqDcynwnrQxrkUUq6iCS9qKDwl7
PiryXhgfLV0JD0Ze43yE+az+1CZR2pvRqiiMwrkRxc4BMqB3kdED9uQcyJwMEtv5lInB+hmNhfm9
jlUBL0Eu7kfC5EV98fbJvHbteEAsmkEoKv5ya/32KDZxLUiiq2ofEbl7UzTQ7fJ2Wm4ADJa7opfn
LHAvH30aQayp6wNCi+G5wPnteCopK8yPzEKUGdfXRhnoS5klK7kW8sDbp3Zcm6y3CR8lRShlr8m/
nlkevx2KJOvJxctGJMCcQCj2vOSCeWhx5ijiuDLhMHximfJQ5K3+a5R2x08fAzlDZg2HwY43EbHg
JQjUA/fHNFgCERiuJwWBYFtEatmprOwOcPuXDXIz56/Y4n9rqn3x7qHg4tFissWWZ2WUHP+QUDuN
gfWs8o2B1qRLLJBf0fS9zqaGwWGMKphsR3Gm2F9f6H/VF89nv850yOtet9g4748PqscGmwZdSr/I
LAD1vP2boDakj3yXjpEkF3wwO3ebxSD+3769r1145A98ROEkseE4ZcGgh7UUvJXKj2xLbzDveX6S
RORdG7m8aQyK0hGZ613iNPK6H5A8u4kON24AWP7tX/LahecZM/mSWxJQ4MnOT5D52aVlUgHfi/Fa
xeVNjkxhE7UtRPHQM64W0z1XeL+87quWjfEW33bTwsZ6fN2dgh1YUWNZ05iaDvMga8KDTYVTL/T8
QOP5wj/FjHj4b/bOYzlyZNuy/9Ljh2vQYtATABHBoCYzmWoCSwktHO6QX98LvN32kkE2o+uOe1ZW
lZUIAA4X5+y9dtqceeNvPHeHDSWrucOAQz50MuBVonliytw2al2viIKanFE1YN62SFj+NCs8X6h+
mpDA+myXu32/SwcbhgA0ycP7z/3VXOLzQ2iPoKylm0vP7+UzmIm3qfuaDsNWzgCWSnSdg7EpKiaq
xe9f6tVcwqUsw6WXC+cL3fDJulZNYjSV47VR2YBtEaRZ7JDnnDvEvr4Ko4jPCb03ghhW7Jc3hHwf
7uo8NUjN9f5g5jWsRQAnZ4br68eGk3WjgnE4Z2t4uitTxjRDPIAV2eF15rhcl4fMho6oj425e/+x
vf4yWFOcgEIATXvMyCdfRlKIMRssLqX1GU56kATaXuVAC+sC90+wDojbK4ynZ7RLrz8OFrTNTG4g
y6LacbLryUWPz9TEFiE9rdwvG29krsBqjsbEKV/h0qyhscFCPDcbAnfjFb2YDz2WNVRDm8GFHrx5
MlBWx1WWqLoy4mQlL5O0aDf4pTnc57mOjQu1e07lXIcGK4c5PcKpt76A6A+uWpEOvAO7topbcqbw
zRZrAXjBhkU/UiJ2c7Sqqbvscg/+Yiiwjvwmcsr5IgZbq48pBMGbTNappOdn2vLQZX15iT+ysHb9
YjSf+P4UBicHBNIh830iElI6IDf0sSBdeyjsLzurTx+KJKCFJz0XI5DtZyQ5YTRFZ7VBVR/nYe3u
Ojnq34W/2OxKjKqn6hj0cJLBcAUgzR3GEL65Zd3hwaZnNuozRpHZVuJTwK6+J8wZGCMu33zcU2gk
ecvtu0DRUE2Ec2EPnfYzyWfnEzt2/M5spWitdau8LwfpgF/1cu8C8aH9QCDRVOxGDDcXkn2Gc53P
dUUnBK5Q6Oe6oP/c+082vM4Vx2qK+tuC2YkGO1F2PA9oFONpSvSfZMyaX+160qp7YWabU3yRM5hR
Ip41MDczffY6WVuw9nW+zeluT6rJSEUfs6zhGNOuxYAtdgaZu23YdFN24zWe+dTDEVjoUI7UXFtC
RKkgNBai8GWZMLwtFZG/mlmgNVhHUOlhW6U+VQ3iTbw4Jxqr39kFReAwkN7wNJEeRcQL7FdS0lRu
f5WwXrBDdfqCn0t2o7MDFdF/q3XcblGetpLjy4zTPRu9FhoTBCGynUyD1YiIrO62a3xM/7XZoFRn
Jp/0MG2Awe4ldp5pXygQQjQ5vbTCCGzRQtcMN68jwW7105TT0GQdhYwZu11AlkmNU4p/tvXmc9B1
6xT3Qa99rQBMwQKbU8zdVjPQPwk8KFOKRKCBPOpi/gyFwg6i1seXhEBFn75O47rRtoNi/u51OHnC
qVHiPnPk4sLcVJ0PUcnHn7q3bbHeLhl9zZ2uKJrGxTBXh2xwBdyfBLp+NKpWkpWwEMftkgvs7odi
kjIifdbDGJhLg5ZjkOa7ciS3nayfbEl3Q5ZPNzlQ5D/gaEQaWcZYfa5cZ7p3V30gagpjsE+ESpne
mihoyDNlXE97Eh1gnGGar+662rSedEqfww5rcXfMagv8VyrRb9TU7cZ9QEmqiCfluT+o260fy86m
4p8izpAYqZv8lzeCBw5TQ6qvpT8kMs6quVV7q7dyxOtgOFwURCIA+EUb7DikK/Q4f5mdZpcXPjaB
tMj0PzxytlpKdXj312Uy/ixllutRb40Q4BTslyBevbVvd05puUgLHUO7QjBOltdkJ2kdz42+IpHK
cicIzbHhK8+c3L52qQxl4QiHVsaa7QKtUHWFmXtIdU3F9QL1PWoc8qx3jVYR7y5Vt/woLAc1f6+J
/F5pPoZohUpCYV2tyfZy/db9YoI5J/6nJBkvbiDb7bxKCDvKR/rqsIn5sQll3Y8N9NUHck2IZx07
l4CIqasvOvTgj9v3bB/cpREw3uU4ftXsLvgsVz6i0IDQaITDQv4sPtwADuvS1cHvgN7OyuFQn64w
JMLhz0Byk0aUCfxe02RSNJBp2n7I1TBSv8ahoDFETXlNUc8hwWQgTjVc3N59AOTMbODODeFvvcza
J1OtJfIEXXd+OWpV3xRn4fYwjdIhqZVPOibkC7WZskZOCYp6oxUVYIkeIcI3HcjxZsY3S16VGVa+
N+LtnGZ9JFxDJHdECNlArLsCrbbjZboA/L1Nz0Y2FYcMZ4jCxpxan02aXR87YmrUwVnM4RvNQ1Ed
LTWJcmdMGkmP5N8QqIuhr9/VprHiMM4GcaMWot3DZpXl78zLghu+xO4bkWntTxdYzwTcoUW+1BkU
0JE11SOu40lbrjiFZXe6L6pyp1OEJWd1Sp1fIL76Isq1zvw2EHSDvkQG3V2hhIX2odm0PoZm6DfG
gNMrzDi+l/vRdaSFr8Ce/T+8zolgT1U6QIAgnai4rO0FfrNKzV8F+k/gC4ybGOyE9yQ1rfq2Zp6+
xplmwAeZQYbrly3VL0X85NbqUDD1v3D2KxNWkNW5W5seyEfTeXV7kYw5CJEczBDZF5kldZbWfr6G
00tQJuVt5+foB5gTk4WPIaRmi3+f/NrRx/c5czKvxxrZnF+3vcMipiFnQQGuHcXYYqKZBFkLoSDw
tI2yTkNUlxSgxAt3kvqO8hgWe0E61xZetZI2JkWjaQfTbss7Uc4J8SGY8DUqrEnytFB3kdHciLYI
UctWn1m0FDPvRJRgRwkE2zKBiD/cspHZjhG6fKgHHfTxTMB0Gi7GCIZ+dVuix4hYICJ2UFVA3mzt
thhJ65KcwFLVsPSWxsuPNfJThA516f3wvaS0WAOmDp+oPTGtG1m/rsSxmeY1Ah+zj2S13QI1kf6T
sOnvxHlFOkOYE43TRoG28FESIIpcSrbrF8tdO74nALRkhSye9acegSZTnu5wUeKhZTodtKr5imdJ
K6Kyav2fJNhl2TX21O7baAyCaOp0sR9tGIlVqHKrwOyvY54yk9H46QlP/+2Cyog9nQ0Uqpsx+ZOO
gBdD5aPR3lV1m3zuOUmTg2tZxJROdZlc5/5g/bLWSe0q0IPfaiARd0mGzCFcyf+4r0rNvNHauehZ
6qqvnqvN936uobB18kRRugczsmOCKfe07lhYdCvb05xoj3lbkCThtYg2hNWMipRwbfjddvn6FS66
/VFrgZ2bHro3aqSyJwDeG+TXSS7YbQVhsXGdIGK6sa3GlhfF6kyfp9XgpMmD029aGg9LZBT+gK2/
W7/PQyCNYybW8iMyPJN51aTxTRO4WnYJjXBxLRwPOoSTUK0IBOJTU2xgPNWUVY6Snn1uiGOWD0sv
q+Gy7zzs5e1A7Sn2tz8Tseguf5IBOUZYG1YHTY/USWoZxQjNv11IoieEcv0MZQrwjpyd5bYgZc8N
e8gyxIsxhMjUVHPQP8426H1Chlvvo5g6Zmb89y7xWl7mEPgujVQG+4JgojmmJpZ8H0yr/yUnWX50
QSaTTmIMZhfqRSuf6mwr7CRkbXxh0HofM/BWl6xz0AWBnMxabMw+nha2gyKIbT134cVXbS5ib/KV
EeqmUNk+Kbou2RXA3xwM2kjoL/XKb49C6nN+0AoN3oJJ8uAXgBksiG4NTyUSAAKIH+3M7BpqgLX5
TUrzBwWCDmqC3ucBobV18UP4s0Sf1i+QaVAA4nrMa5Ff2Ys+43gGdPCoowwMgDGYbbq1keQHlfA/
Yg7PpifiAgo83yM4E2kXNeFbjvm49Xd/dbW+fDQ8BYd8LHJ9hp+Ul2y/OvxKHD705Cs0LVi0LASV
IA9MM9MLIu6bB5m3iJIrr4bsUeiZdScyaWNjRnUAHZAksSr2x3R6yhvSpsI5W9inqWIQ/Dg2AvDk
nEC776E3buZoszkSu8iUZGla+csudTZ8q1q6h8VITJitkDAvu75b9NAbRp+mMxlqwWH2im2bVtMS
2xGy7gdxE3TrfaElBJfm0ut+wY5CudwaZpKjFJErvI50NI5+6roXLqlDBxS5JkSipSmj0VhcggAG
EGrYd8f7ecnYnQMM7SjIztIuY92Uy53mTuMYLSYFmQdsL7gQkzUj65CUJeO3zRbxN52+HpsFFEGw
T6mgaj7XSd1s6TZwWBxSWqeLtiT7WxLCOu/cqqLV4A1oVPueTJ5IH/UNPMRk+lv4BG2M9mCQwlWU
axP7Xp1ru7Y2cnfvjkPmxWmT0KNwShAAkTLLLcq2T1qs8GWVEHxdcjQOLGbmqOmNqY8QsHo3iLNL
a++N88w8wI4w7D19XiLN6LdEtHUrwWmLrj/YebKQlEGzndx3nwRWwDyKqPtJCHXjWcs6EHVHNiag
+zEsLdZ7duX8aQLnnSmhgmaNv93Uhh+Z1uAR2A3XvMK5X/sLgC+IprPeIs/TGRH0h6M7zh8Lv56u
/b4lCw5panksDbxf4chB+SiakQGXENj9OIzzdBnQE/k8Gjocl4FPE2K0EvO3xDSR+FHWAmoj2A/S
POjMvXSE6jnAsVTvOs2eHxJiBcDvw0j6SIdfG8O59Y2WYtdAyp9BKwWoEKJMNwLaT1VSL8b50V4a
ZjaQuMZ9Cg3xtzIU23qRZEXYW3X9J7CU/Imt359vyX/pvsIbHtgPYmejqJWgqQWo0nb1wyBr68uA
/NeLyFZHb+MjLiEkpg8Ao2T6FjCfQh8pdxlrbhZDUQeglMhu/SxVb89XZj/Ti5LFbN1CgnOqSLco
h5M6oImLtV84zc0Me5eEDM9OdpI9r8H6Vtf7ye+JhA/mtSBrbl76T9piBmPMyzfuIM4sJXWvnmTT
QRYAu3TpXNLuc21IIGPGjTdBdh1IGC5x1rqIffnrSvYmRtt8LJ3MJYBPzeVPURnBzVw06hp2MmE0
QvTuSoJGV31Flzw/TGmi/S58ARtk0UDXXVpjOXnRVI8otYkWHAgG3eaUKSkmY8c+aTuo4C6pQg6d
/sEUnvwakEImLxBN50dlyflXECwWoTxLT74z8VN5GtMgp6QQEI/1wx4snRfWovN22R1Z0UzQDt7P
ypgI9EtWHqjAHMZReXMj2qVqcIuNJUwmVsRAjykcEl6lYCFeZDCxWzbMdvl95St24kUb6utKS3na
GXnpt6iv7D9Fv9i/ZW72V0iFvPGCzRsnuBnp3ydz9ZwnfNrMF25SJwmukaa4QwS6kou2yEpGJKBk
x17lLep6kNd/RCkLoMmemtOvABtsys+mYdrxKHsiB3uKq9C20hUZvFGzdZyxDRxbMROLmkooi6TW
ChQNLQCN6sDKCjhZIaAFjbJCG9+VXq9dzei9uSss58w9xFR2oQZlbWUL1/1UZlaI2MHUcFta5fpt
Vkpdy3zRvom51r5VVJb9yJ5bk1V9CRoLq4Cw2BWwcqpIm7peXBJsTRwvJ8bue9+oxNu+/8WMOtUC
PRrI3iDcymgwmeSFt+yIGoCiQf1f/6Vmn7xw8pM4JrdWljxWUrZpVBkViShlbxRPjprsL5KPeD7i
6rN/L/m0PgrkC2kUVDbs9F5uwKi2MByFqi7xqb8ITiBhRVnmqmQS5l+Xrf+EConUldy20TZYLQAs
ThMDmXS0CzeGlI3U+zhZo38dgI3jiY9ZdrR62BeRTeQcW9JmsH54bkHbAhiabI4wM50x9siAu5Rl
M3TMvi3R701bebSxk1kHzq2g/SIkouRGLklBQ6cK3DoaMBfUcU8ozC3NLyhklV0DIBZqlZ8ST/Z3
IrcoTutllyVUgFwyXIhJoaTc1Gb/K1/YaIYrmz2YvbM+PNRrqmUx+QvlFzo+nExzgH3WsedjZo1p
8fTv9KErxWVWYApjM9tzvgwdaRByu7DYTDH/1Vd3xOc6P3KDNk3YqUVjMWyG4rMJXS6gEW8Do3fr
hMjgNEXjzpCEOXYwKPT9oWvmX69s7SWw87z+wRI3X0uSEbN4K0lmbDgmJ2PcF4mzRTU7uxTgahPb
qkVDz7SUkOQLbOVe9JheKE6YvrikflJccaBYyHMeOFBGQtrueq2RHmABJKemEJZjR3JP0EFAq8J5
DIzyw8y9EcI0aBvKwZOYciyXw5HlQzFPrZFkXHcxxx+sv4PaY27IbuYySZ0jTDyvORYtNMyQJkKL
/4Lk5zIqXCi/VVvMX/4LcKGhN0rj5VJFvAc6tj5OPkkz/9UkJXapeqLNW0Evj3UW7Yu+okay/4dF
ctyvhmXRVX7W4p4S9F3Ry2SdWnjtJdTjiRrLtaZZQywJ7L4VtZZ8SApXnmlovO7icFWQR45OFxtj
lndSIx/dPAWeBx+4GicL3/5ikD9XkDDfk925Q6ebHA0TAltFKTjOm9ncW5WTcH5x7H/aj+CX0LLc
sBA2vQL3pJWlOb5srRTo3ToP5mUuSJ5bcn/+4BJReqZF+qrBsl1qw8xCf6ULfdoxMofe1Xqbec6m
mndll6Q6imzoznTI3rzKZktH7UoT5xR2IR1s6cJjp2+lxrqrVKt9aNqyPyPteH0VNqIB5wnM2Zvo
Ymvz/NXepnZIFXbrvA5ibfeNlYDf25oO5j9+PfS+tidmebZr+qdm6CZDOTdlpCOhQjYuxHYjbYoM
slZLfuZSr9pFW/PEsADWbNB0bu3lLS1lQtVDbH1r3U0v1xX/gZZWxZVB7NORYLJgN+CQOtNHfqtj
Y1GgRsK49dzsk7a5hVq1M1gMqHBziBtGNugT0KoDeY0/RGIssaTFGiWlV51pjr31CfJQEZNYaPTw
bJ68QV1LtrIiFGhrNNEwptVECL37nEbX6dY10YWUyFzE3H3XD1ctTRk9IqO3i1ct7c48heeQltPG
FSBu4ohocOK0PmlcOfB5Ws4YItK9snskXrGKzZGa2jRjLByn8Rq1OSgfbHZQXNV4HO2+ughs3ANl
th3gxrzbd2lnxl7riXs0OOYxSbfcP6txz0yYr0Y+vL7n7wrpKR33TUD398g3gJ4mvhpaiIbz/BGu
EUgsi6zf96flt66y6WxRFjwbFk7GhZMAJXa7uo3s2vRvmtb7Mhda9/AfXMQztrtAqGV6J3PfOPBN
6UPFAcYq7QucwtU9wFb/3EjbRtKLl8sT89Eq4SbfEgJOx/hA2vZYA3+jITrYt9Y0Um9lcrlmi62F
kk5AaAQ94CtpZw8AMEEDyqEEIeMUJtkqRXNRO2Z+5WPNemqd0f/+/kM4sV1tIhIX+Y2DYxceuk4y
4csXaoLlhFZTtFFXO3/0PBVfh048utPaXlnAsS4rUgWj1RmogniTN9wA3gEy6g3TrUtgYdiSpXYw
Cc35/P7v2i57+tQA5+NbxluIWe5E29IHw2JTaieWtjPqfdrmFLVGQHNB7ZaXqxgxQzXQ0Zbg1/vX
feNt2duQ2DSalDn9k3mBAwgeA4NBAWiXkn/is3dMKLlOen1OC3Bi9Hp+9Fxrk3o6gExomr189BR3
R20VOa3Vsqaf2sFcq6vF2tUVjWMFnysa0xxCLV6UWyfAe1kF67lEhGcR8smD3kgmcJiQDm67oZc/
ogoWdtqKrsBomzCtzdLcVch7Qk/H8UySfXE0iE68pKQzf+80ZX6zgvlPr1wDmQ8VI2Fq2V3py2aX
CeHdozkF+YsL3P2QLZSwEONrBv2eDpqjWAqHEkau+xSv9HMC1DcGDCx/DO6+ryMUOX1x1FIXvTMG
9BuGPfx2APU+Ygupd45CHL56iYYAHLHDbHG2eX/IbK/p5Ak6HgSFbRVh1JxqcrCzqE6nmBLVXPnH
5Cf6AZeR+YhYR38US3Du03hjcgRShKUTeyAf77NE8q/NR0OzFV60WUcVAsJHtGzD3dLY1pm7euND
wMNvgixwELHDCnw5LtBx5IUBJzlqeLEfwH8KZqw0vwOAbty9/wBPQDTPHwLWCiwVqFWg1Z1y42as
v8ww+Cd6ZZDkatUQAKC9XBm41yFqwXxUk25Q0Nf5VnKzO0Bo+mTkyTW7lOTKHMWZyef1E/YMphw2
Bs+brlPoSVcJHKWEnUc2UbIHWyLmgkadnllKX48blDmIVdg/Mg0gCnr5hAMzxQzPNxSlFb6gBntE
DCtvumiQ6d62DUWT9x/z6zfK9XCUMtFYCM+foVR/jRtbK+HxmVzPNpt8L3GvwkY2ks0adY4a8+al
yAFivcP6h1Tu5a3llEMrMXdV5A1Df3Q2FdJaAieDylqcGadvvKtNiIacfpNCIol7eamgpJvlVYyY
scqhk9aufchAtJ65ypvvCq4FwxQpFW3Pl1eBhK+X88QNJTQXeU1Of9VQC4rUbNOac8vx4j94V39d
72QZIpAbNGAvuKt+WD8I1yeg2oD4ls31OanuW+/KYq1jobUAabkne60+kMkEG4Vh2PV+aGMgiqSq
+iuc/PaZw9lbl2KhczhyBtgDTzkkqTl1szHSzCo6ZR/B2CehNdfGbasrLX7/AZ6wSLY5BQ08JwrC
jCgp4Vp6+cYApdM1VugJGsM0fpCxiRoW8uB9B9uu2Ldt70ZDbQ9PpbnS4pb9gpmr6O7J/EuiwulE
HTYi8WOFwJy+iOpEjJvCOPNJvh68249kUBkI1wLnFIWqK/aN3cAk684ldBoDhHZKefnMRPP6seNc
x/EA+oVNNYlVLx8FBXsE2qA5QXF09SFLCIsXwl1jmwzEM5d6dYr0NwMm+13W4e3IejKY2nxwK+wH
Fb3ZtSlj2inep9mn9bjA5G/ImcaeFo3+cm4X+/r73HiP3CJsLHSxp9Qf7MbrYrOZjsZlcpOwSVNJ
bd9QF6ORXPHg20devrxkqK+35miPV/jX2kOWyXTXAaVRUeGN+dNslPc6jZWPhpjWM6/69UvYuL4u
v3IzDxqnTyYN1NzpCtFBb/rDB01P25tBp4KQkezxjyerDVvGmELrz0vwTt63qEsyPea8jCotCL6Z
ZumHI03rOe7V0t6Tj7mc+dheD2MsiNgKCHWmiEA16eUAK0Ba1aJDkNwKWz75k7U8+v3q9mfua/vd
LzdabOysZwsig+yVsbhzwEn75YzUnVLr5TrXyNcGKp7oykAYo1OjgzhChz2SNOaGAXHzZ97hG/dJ
NYadsu3B9AQz+vI+SQ8wAhOfYcQ2OtgF7VDsymxOP7w/db0xUthJAmfeziAbRvflVZgje/QIinjz
xBof1TI+4H+ovzgVS837V3rrfgLMJwa+HRZp92SOXEQKx0UbkXroREcmXT3+8PSg+/j+VYy3bijA
poBKnyqPeQpgXtsOQ04F9H7WenBppqJzAotnjj3ARXFeBunOldUS26ai0VQtw252p5/KkWBRUDft
aY8jFSwWwtNxk/wHg4phtR3AwOpxeHj5tBGyJGy65IYlzuSdRDEVNSUdjVXOtNb4mjmKu8kWKl6h
uMMQceb6r94Bz4VRw6yMr4k3cTJjMjn2yQBvJiyKsXzKtKC8AWh5NqXwjcuARNvMiptfgw3ny9ss
tamSLMgkU6BiWJBfZ9kBWywavaaiqk/snE8Ih49IxkCetquz9bttZOOhRIm30/JB7cjA9Z4y+i/x
8/D4/+7S/7EN9P+7u5QmctvkLHS/G7JNluOv//n8P/zbXWr6/2IZgx2Oe2prEGx2y3+bS03jX95W
TWKry45hq0D/t7c0+NfmRWUUU1Jg07N5MP+Pt9T7F7QhfNpUF5mp6TD+E2/pSdGIvQqnNX+7Pl2T
jTRw+tGYnam282HcULG68lb5pUtdedCQzFyrdQkuc6NurrZF40AxxTuAiKWb6yEw7WiiegHN0WS4
bJq0ePrrEd7/ezH424b6ch/w/MN8Smz8MLaXnApOfpiXFFoxVbYec/oQVw08BKQzcuKH8plFDjDL
fzSFbhdkWvM4VEE7xwy1mYD/rofa+tTn1GspvW6Ebb33+8ve0tSn92/rZXGDjTmwGq7lsCYwf76q
k9sDwdc+2/M4twb9ek5WS8EEzvU81CzzifzI9IksBvO+W6bszPx0cjjfrs2xx8WPQM9mu9OTO0x8
iyOPN6c7a3XLb0SrVJey6VZOCg4S3b6ymgN4+QmJdUHitPRhtazZYB5qW3dvmVvcOwVx/ev7D+Rk
Tfn3r2LfRrmF6iC7Kuvlc/c6uC5WkiYxiRvaHpyUd4HUU6qw0baAoWDNHot5uqOjJa+6xSvDDIfP
heuO+ueyIS2I8/gDOgSkIr3l0YE+8/O2Wfu/tyr/++dR933OWOWAsf33v87a/uqhl4cFF89p4O8V
6cixXtj997kd5gtvKQ0kpFqbhy41jYNhEOEd9A5wjtltgfCm6h/SnHiHW60IIgvWHHaGJ0/LXUEr
ZpvE0UErhBIMdeOu68lP9zpd+5I5wfLPSjrPD4CiGJMQSBCTJI2TUYOsssKHB9cnEC2xw/MAp6Fs
e/1DT9ZtlDU59rxmImqdVxDSRle3RJaXOwwv3aWWZBpq/vnc9u3l4eT5NzGUt62xw8xAuenlS5kl
iiazcsne9FzvoVfJvEOMOsZ2msxUXcgt8Po6OPPoXy68XNTQtxAGEpvYL27Ip5cXNYfOGgCqFrvW
S9KDb8nxsGJFPfO837iKvc178CIpf1JyeXmVhtZqkNPC280lNGyW98KNqsGqH98f16+eIKYuoBa0
CugBYW0/2TA2OdMEsSBuXAJyvCH9zz42LgkNYck26rAOuXuAoOPev3/V50jWF18Tl2W949ao8gDA
P7k7ZTeBQ0HEjtt61ZILuEraH9uYs2bfLiLb15OBxHWhRw7qXOuXfkfUDrrmfp1MEu582O6xxto4
bp0W9aHUBJuf1kJAtTmrHFik5NiHvb10jz0OItCU5NY9FoWTXm9b9LtiKowHQRXL2XWKdkUIcFNe
E1xszFExOEsVIgjduKpJOx8GfNcHqRdme8tjdJwQGsy8U43V7fHmjthsZhPNZhpIQoHILVefsm52
b3Wtnpr9mJntJeMElOnssSuNShs6QVTmJTG55uBVH6SfV3roGyI142YauhG2OrlXDzPS/osOeaZ/
sAyiASGWjtU35ThI8wJrqT4RHZ8nAO41bUQxkhmoAnWFLtbSJu8Hfqi+j8FWFcg4xVF2QfJhyhPx
qbILlCR138h/7/r+Hw3T22exvdLN18nXwcHxpLxMFuNK5dokWs6stbglj+aA89PduQIhj7VW421W
EW7w/kDaPvBX4wjjJaQo/i5YWC+/kgk472Cl6M4J6HR3KyDOnWi6LjYhyoTvX+qNL4U9AS5PEre2
3sDJkJUyLdk6BVyKrwIgJR2+JMvKqLM6+5JxvgD80s6lz751UQPmiA4Ci53+K6dsmo7JvJZubLSB
uoFNio7eI3nUSJCVe+xPXNXr//yZUl4DbUWrDu+sdTKpkmKZaVgCuNE8t/c0ufEC5X6zt0TqnSmK
bs/s5PWx72QL4m5FADZCL1+fLGwgDMRtxNKd65hVqz/qTZ4D4A7WG6Ou5zPX2zbZpxckVvM57cJm
X+2cjJfKc0Q74BGMaxd3XlD7wR9/naofebbmHwdo8F9wiA7TQW97A6tjj35JJ1S4O+ilY3nR2vnt
wd2UgzHfl34vUqyKBFDK5SgbPFlnPqk3RjfEfJCGztajR8/48vEk2HwmTbWI5GAYXw/DZhzsEj1y
O3nOdf/WpdiPorE1qLMiY3p5qRHaOx4GZNZGhkZ7Qj16LDQNaiiz8pmX8NY7QJzFF7uJNWhRv7zU
kpnSL8bCi/GVJdcojWW4smftQl/mZMQrJCqE3f2z+vvz9ARPYQtKpyyySRBeXrUNghzP5+rFg1c2
FHkgCfYI2bFozObh/Zni9ajmBIG+h+oDIEgUUi8vlc2rV+EhddEsQ4ovSLTYiXXowSLSDzZKVZ0x
aG8//eVXRMEBbQXaM6gt1nMo319b0ySzSvIY6WaDznX2UlvUdcAKe2YwvnVX6OogAG6zO220l3cl
cmR9KFScOHeXAJF8PhzIxRxuLTdoSS8R5zg0/JWv74uZwWX6432BaTsZk1UZBJzDGtDe7qhB8svn
hsgvwx6DPbVnqJDNpoelip91l3IWK0mak8JplUgD4qPvdwWGRp84VglFBUyh69YfcUoXDYJlKymj
CSVj1JK2MoY6MP4L1JTjJ3btogmTpat+5km7HLLcmv5IAp/vUhxS5l4QDzSFlUXm4568u0HgHyUa
ZeeVIr9F4tx/I/6WbQshTaCXuj5Iw8aR1VdRgAsKbT0Fp1zo/fA7azeaCUYy3EKTZU4/kpbtVxTg
4lEcqQtxxSFN/2mDYpsjXn39JIdBPJW87T9lJpNb0BsIxMdxTcrQ75W+4QC1piZ7xqszPibDLkJH
n9sfTmur5DLwKmd7iMly72g5iG4by0Wyl2WOtWCps/7W1voZNq82eCjlS4I8Q03l3pU1IBGG1J3O
v00lMKpkqVt/dzsl6t2Mn+kjh4XxM1riJcVhNhnp9VBZsN4CorJ/JGPvElDYEbga0qFAkA2bW33G
TN10e7VanOOQTdcAuXMh18jIUO4e8tlz2DrNlrJCfhQTEmj5+ue6SO0R11NRxK1INlPzZu4O8RC4
8NTwKAGjC0bn5+YX+OOa48R9lXk67Pt8Sh+rpUqI1MUgdYdusfvE1k0pqFY5EYv5uDY+LGtBcjIa
UQlFu9SsNMxbbOVY+7EvAxCQSgtHNUMmAl2se9dQqpPhOLi+eqpalLwRtumGNDKxNJfKxLAQlqsP
ixu0SHAQVECvdJwKRJchkFuiLgiQVge5lMTP4s664g3ORsTuc4LVjlYeg22qeQSU94o/CPsoB/ef
WMPt4OPPwQrYex8LvdG6ON+ySW7gdLRHzWmyX2ZrBuWhaK3kuKoJygE5BM0xtxo0/aOlpw+ju5of
uZBO3q7s20/T3KyPjOscz0rWjb8F0NXhULYzv9asWeRCgjLEHSnGZ3V7L1sA27zMBmIrWftUD3zc
SS+nFegERgWJyowFNu6DAAQYswSbN4OrTTu2HXVo6dMUe8nUU5o41798XQvh8uBB4EvAGuJoe1JF
BS4uhFm3Ztw1GBBDEsNF3FebR29BclorYo8Hu0vZoGhN3BEUdBfYrXdn8sJj3yGFl9S65cxO8/Va
vKmIOdZCZ9wYoydLldJqfwJ+6MbC53SBGr+813zc6QIW58P7S9Wruh+Pf6vfc/Obitc73WIEJRnl
2Cos/BTudJzbcYnJ5mmut4751QI19ztErQZTHOY3o8d0xQGkjRZ8rHzOxJx4UMGuIDg0+/d/2OtN
An0ZREwcfxEyv2o75hWmXqMAaqv3rbrWh4k8YYQ+2r71OxUSCNV8Qjc57d6/6isiKNtQ1hsuypwF
Y+V0kVuLTs+djBjTOhnT2y5nwqcM2B0bUBF4VdxhvxIAAoqy9O69XHlHspllvcXGyG/w3usv7/8e
2vWnayAFY7CDdKcsY5OVbc/pr7UdK9qMfcxK2UGMw6WdVauzL12OhaGwCFKOMKzl5qFHlXGbQiwo
I7Nj+GDG0zGhMIZ/jQs1U+AwjXecS9yeUV3RDgitlbwT8MfsL6PEKfvuyJGZua6B6nyZdn4wgP4H
vRJ1qeV8KgddvzDdjULXGAL8fi2N/sIsshQnRdJWbTj8L/bOY1luI0vD7zL77IA32yqgzL20Eq02
CJGi4L3H08+XVE/MLRSmEOz1LFqhEFvKykSaY34DtAhXDI1L8jjOpvU5MsMChYV5ViH7pZoecJj6
+A28zwgUnoZc7yF3UqUFECqs71Uxccl0eT1OV91CFR3+ZzN+dODA6egNSzRbZYzhVeU7fNErHVqN
PqLN4TU1/hr8n1FB+F6HJQ6Q+dwraOHPtJ1gTQtHBVRrTwAAjZMe29pbU6/aj9YyLt1JXfT6bc+9
qx9xh1PDk5HMgHTjyWo+tDalBL/XQDNcRkcTSEGbymuI6VbxDi0yRFamydZVDEKU7FPdhzqaIohM
nWmKU/CKqrbF+g0GkX4o4w4JjGmWLGS9r7t3yFCYfyWlU4gz72KW/8iHWek+xAu35cfFjUztUs9l
hDHS3CDmpkOt7594uNvrAsfzjUTSDq+QrneNY6qjJurNKFsY12Ts6uY8R12KMC8UNvU9feL+hGq3
XiMY5SgBCttOg3gKeFDoQFkbvZXSEDgKd8n4QQknWFRWRMOBrxlK8nrf4ItcxpVaQ/9CaPvU6Er7
PQqCEY+bOfwO+x83ZNzVzW8Evej8SgtmDQSpqL4ATOGhLCDyfSWfxEg7S5ogOUaQhYOrM48xikHt
OFCrgzF+Ri01Tg5x2grDH+uo+9C2lrz6pzk70+J2Wjwfc/tDWY826mtNNp2qGDb4sbRxF4eWHqSp
34kJu9mlYJtCe00rDCXASLxNoD9oR2wA8xkiaBfhNqF1LQo+c6scMKwMnUPZxPnsLZw+9dSgufix
Q+cw94NxNAnvxFD9wBujjC6oUPfo54M/wXrTSrMMXcIGkkedRearBJ+zDP+W0NHgR8lx7Fm0l2Iy
ov5gljM9OsNorXMVdEjfdAvUFI9NOFWvMNpQkDws2ID0QcQ37Alt+1C4eWt7zQIG4lJCrvgS4rV5
EbmLC1kcuJPi2SpyRwvOg1/7rp8FeiCBpCmmNBO8uYX0eugmyPwyaxXQmGZlrtlSxfTHKCgkevqU
TV8WsSB2FrrsNNz1jPJcN5OMbELniyjFFB/gf7mFB0BTGm1UrfKxRzcCYRw21dO0GMkP027F+7CF
VX2osnj4hlxjoxxHO1O+prUrPgBHRgqDqFK8zzsdBZOYMs3vHPWg80ZryL6miWN9GTS3/2CqSfr3
CAP2dRNWUP1FWyH7kKPD/hGH6PBb1uFvc0DvCXxNknYGCmVNpIUHzlmf+8hc4E2d1So9TypwNY7g
jom9pGNNKCcEwWybhxHFdPcgG02+ZsAGw4xBygnpfaa+zQiqUZCAuJufUaLU/0DMPbWPWVrPT84w
IoXUm/CurtKjqPB7OPx0ooCMfYebH474F3Xp9IxdrjGcFjLLd8FUj1+mvLAM+s2F8zHtQ6ikda3q
npYNE14z0RK+Vgdcpg4qKsbzEXcGJ/OqsdWgZqW5XdOXmXXzwsNCE3ssRwjiQAuV+Fr1di2Q3Mnj
N3nRYGfedJI1pzuZo/qNFS65V6go6VdVWX5CCA30ROzCZvQ1bWj/0oXgPnPCRLwFZJuGlPSLfjh2
LCwcsiaBlCqmVPk0dsJFcohT2ZzdhQLnMdaM6JMSoEnMkwJ77lhOOI2AAC5rb1RS2lehU6bpW9vo
CsvD3XOaz4vr4nw015g4jmUvPvOlm5q+gI6yaB2NhNlmmCFgBsgvliRn1f2Ctml3QDgoQTHWSSgN
ZEicRb6b9tbHISh4s8K+zP6K1UWBTi3s9HOnhPX7GhJI5AEZLl7VcwzHFQ0Pw0QbzJiCI8o2Uewp
Ricaf9QLVL4bp5y+hZaGg7BG3PwlwB3gWxOJYLhEZcEr2g16ioGx1vavJqQ46DFBXlEOUJBmG4+F
wYPKi5iB08norMep5EvegFm5RIVuhfDkEePw0IseEbjG/4MKcE7z4PgzRPj/Zvt/Sfnz/7vZfoqL
tZSz/Bf+abbr6r8I4UC2uDTaAV3KrOLfzXblX3RsQEcqAPRQNjYIrv8t5Gwr/wJmxk1m0E7j35aw
7/9ptrv/ghRGm50kRcfhWVd/pdm+ju8V6CkQJGVXX8Ewfd380HX6aG5hRr41xT2CppkzPnUQjz+6
pd5dXyzKu3+qQC/b57Iq87I2BP8DBAFxNGkE67DuE9LxyNKuo6RKlGl84+JsLQ6ThXhBjtwF/fMC
LggSVsgPFNmvKQdSTpSDU8EBwodfOqW+2+AVYZwuKYCf+LUh4udCpOC83Vr3DKRK4PYydOcE+RPv
3Z5D9l0g/3No2VonjDf4Bau4maacqAXlIb/S4/mYUK7y52YWJMXV+Abcry0tQYziuQ3r6DzjfXsI
U1u7amUqUaQjL+Xj77Cip/17LVza7bhEkeZKJMfLQB5RCSVVQyfySfWHV5lRRpismd2FLbmcgqUu
/85dqCooR6AJVsZpetLM1H2Pl6n6j/j7/9moucv5WBtKeLJjShEW2N2qrrYEapMjwhfDSBHJ66Qo
LNSyo9q9WkrUZwgGRfk7MbbYqAhuva9uBn+50+PQotQSutHBVubmFY0uxfUSN3X23EZWLJqfS4W1
ubRbpNnMiVsViCdaDu1szYlfO2P8m6EMk7/k6LBY8Pz9Rnp9QWFqnlFIKk5tLWKPwL/d4bZufS8A
zT+VPamHc1ncfi+HliSBroPun9FMsM0rgyZWk72J+1Zcgb3Y3myGxM5z2KSv0ihF5m+i+vOnbWV7
ldD7+8JGk5eKOcxids6aZ4u5Uu8WtJ/8ok20vyiCpKcpsbtzFzbB+fE2XRd55dZ4MZS5mnUVYMxQ
m3Hqa0qNmMlsi/6pFkHwh5nP8zuiJHsnz5dXwOp+kqvLVY28PU6iq6pyrLqJyKo28XFRwUNSr4tn
wyj0nVtQnva7UWCl0p+FKIGU9e3HLMxcE0qnsKPGKvC6FM7yspgE5ERrqDOaf9qpYXuPl/IO0MJa
cjppGEouA1WF1VomYhYxRdPEt/IsP/V5Or9LWi7DPBPdH4TT0cmspuLEAXCPiDGSzI+4v1N5VLBo
piR1Vun5E2L2rvlxGSb0Gh7/wPttxQUAQwwgOchbim+3i8I9BeCIMMpvy047F8iKoHkXj2e9NoKd
oe63lWz0c/HpPARAdVc3Di35bmxKQ35lczgKcrdDwA/7ENbZgICiHe6AJ7amRkOEFhOm05ptyj9/
UTXJp5K0yUK0MzXQo0LN0DwHvTJdrUpx/V9fRZBUBnPjoSVwuB0KQT5uUTQ8fGdwUU9pqszTkyg7
TeO0x62+617SBQYxBhWOAIXS4NpkPjVaO8b2h9OZupN5zA0xP5XDOCGzlQXoaY5QrA44+aGIUzbz
qz41qteh6CJkcwIXYI6K/1ZvuO/qeB6/ZK1W+aXoJss38n7POvb+xLH3FbiQ1K80jcvrdlnsUVNd
JQC+ElRqeaItYx/UPsxOXG8Ap6xOOXUFUI7H32J7UBaINjxYxjVMHrVI/CiKOfXjtqSGj2Ko897k
UF0aHHr/BjQWId+ii2+PR93abGhZ/8+oa4Ri7WgLyE4pVETX7Tl2hvdZlFkXsWB89nik+8uSRYUo
yC6jL49O+e2iOhYws4C/+HqZGDyCrvE6MRZnB9+0cXHdDkMc/PL0jGYVNyqqRn6Kn85TVAvKBnoY
X5DbVH1HT3qkYe2ypwpMNicx/DRQJondtylTPClRWr8XE0i5EjTLK3Oc7XePl2HrNgEgyENFqxow
7apmP9ixMw9RmfoDwe1FRxgXFI9j/d5Hbvl5HLXg8ni8jYCJBUEaX7c55fBhVpu5VCraioWa+otZ
2986Wsw/5sGutCNu6SYOq607fumGqHhXjKbz3umQHb+CxzFm+L3pQsNMC5Q/keS1FOCBhrmHvNla
DzDgoLjk1WCsbULG0GWrRQPM2L4bf5+XUQgKTrX4xGWbPhfWvOf9vXHOCGMhlnG1Ahpex/V0WXWY
41PuJ6Ga5LBkeT9iTWbhNn+HDPDUIGZYuDvNCrnvbl9xBxKnpOUChuZ/q32ZRiqK43mX+ymb7uCI
OfBroFcnMLrlW1NFkWjR1Oyo6qF0WLfVnW2wcc4Znlzi57WGotPtsdDquc5xwMh9zSnQEnIVpNQq
tMkzfZ52LrKtocAWsuPQ72DDrd5LsyQuzrqRp9kuhdeWQ/ucdK19yKuxC3cula2PCeKb5wQ4MOIM
qyTNpmiIvBlO8W7QTAenUJ1TmoH+WcgcPCi5AOB6jN0fH6mNCeLWwxONOglAnPWgg94uwVDFoR81
ffRbG9iBh2jV/NynSnN6PJT8LKtdAy6CtYQ5RTJ6x5OgO6+OGh36oE/066QiORlkWu+ZUQTkmiyH
en+XX5co/fvXB8ZH6mfcI9n499t1DLjKhYdvx/QlQ078SxFpiOARBFGT6rFucpz0o4x+91KojRuB
SIGuEbIHkgez+qaZgX4VdfvQF4YbvYX8/PcCtuaEAllxoC281zbbGo7RKGpwGxDKry5k0mxylEAV
Xpi50Wt0SuzP6bJUn+qoyH6DAqntrOzmeEBCMF6Q4Pl1llJbotY1MeKzPnUtNjsqvXuD6DIcFtR6
824nF7zfQa70AwOvxJ3H95Q/50U0mdhmiPHCEPkLrS6Z/XZPXdpm/pIp/VlEzTvM5X/Hkab2H2+g
n93G263LwNAQQB3iOueugT0xGABUaJXIpxVKtdHK8v5tOlXWdLaTyX2P/HBR+FPIqQbtglPKkUrt
nD5XtjVdEQVtkC41lehZU6YQB+5Iaf7KygDo7Kgn7ic70d23yJ5Xsn1mjOgQhh2q0FGNMTcCeqby
bh5demcGmAXhxaGu/IGAc+KgpDs7vlq5obFzE20EHohJYWjEFQs7Agbb7UI3Rm9q2APHft2BTMiq
qUKXxKi8bJoSL3XU4Dgs3eAXCmgeRFx1/pkApELX76RR9z+KNJ+fka22sOMTe1zFjYoAv409DkUH
yhW029tfp8VjEo/oxfnVEmnHzly03wAvKsdUU82LIqUmQc8jbJDRl9PGsT/P/SSgnlnuDt7r/vJ0
JSyAYpIUetHWiWUOHJhStgnHTgXxHNJiOHblEl7zoTJ23rytTwIMQabMBJy0hFdHu3W7rFORafHb
eRDtQZ315mnQK4wV6PqpB1fr0B9sJwV0Qh0O34WIILKM0+h4WKE6TyhboIm25MppQAvwlEA2iXd2
zf37JVn1mK6DSKBBdyf6s1RZVHVh5GfYFcFX1VJviHBMrMzK8TVEKQ/42uzFApuDylUhGgc0scYd
h60zKMYY4HQwcTYpmVXRBcol/YsGlvSX0eEwLrm99+XvEwBZzP7fYVf3uiXgUIgIJyAFBPs1c3SJ
firm0+N7Z2tyIH+J7eCiWSRqtxs9NLSS/jXXTlzq1tVcUuxX03HwnQC1fQyTTX+a6Mk8HnSj6oeK
BQpskOfJcPC3uR1VQ5Q0U0sj8tUCsZ4MC3gU3/rMs0yx/OYOMbmjDO3TwuAuKKFyUtHYwyPfwYEU
xCC4dygTSRYYJJvbH+FWAYmL/BFlnOtvDWMKL1h3NG+srOve82mHz3aDwaDJTXPt4jC/ooZYvhrT
QjxJXZfXpjkXe+KC92Ev6ncqBD8CbvhR69dVtcgwG5vCEYF45bdTUzwL1x5P8eSgr4zwwitsrvNz
F4+O31OW9XY+jMacV6+QBehdkg15BKld365Jr07hIALGb626PQ0k2Kcc/alXbhONx0Vo03M546xw
DNUs+daCZH6N74HdeEsQGRQYKn3nOd66/lCUIc7QsQejon77e4Be1EPdQH3qwni+qEM/nqbQ+eSE
KJ4/nvrmyrMhflYmwdWudgMZXo6bysRBSFPzMjeG8XWgknauXGxtpCVXcFT6Ub/Quo/eBMOkfX08
/kbgQZcIGj4e4TDx1wp+qh5XVpQReGQG1b+5Dn4A4es/TM3YX+wqSq6aFaMz2TThn48H3rpnTJjQ
pJRA40h5bpc4X6LJHheWOFOq8VwUbvZsB1TAH48il2+9sejFgbWSXTp4rLejWGhNU+jAYKGvCsWP
lQIaWYuXqFva4Qe9KfKdwsbWvQZAmoAYuoEkeN6OJ5ZWjYec8ZZYm5/MpVGwrQiQO6bV7IqPxDbZ
SclR7dzZRlvjAuizoHHgToo60O24iBEvSoLvMYrac3weNPtbhK74W2uM/9ZFjAqkpf/9eGW3Ng6v
hDQupPQMAvt2xAhVb2lKFvsNGv2euwA6SqPZ7j2AV9ZnHIgGmlyZ+65FLHnv0GwdT0sGzNREEe1a
v8ex7RSp7aax7yQFRnV5qXtos0QXCGjGzk2wtYFeDrV6Dosim/Khz2NfOLTzHavBTApo1rHLi+7U
ooyzs2E3PySpDDbBRBzYYd4uK0UWEbsqFMggIw5uFkC3FViIYz/hlhSj0XHI52w8P/6WW+vJUPRG
CD3ZQqvr10CAbQw0Jrkg0H9MGvyzQ2iqJ3L0cWejbh17rlXuVLhzgA1X65n2SeoSNtEYpMR2QvEM
M+0qTPzHE1qJY8r+Hi8s2iKEbVxu1AFulxGcTN0ZLKGPsHLzNGtNcKJzTQNNxHV1yZzw1aAkzVd4
PNVvtlGqJ7euur87OBRnDfzMhSBw9PSh0v1UqPSnsDXwDJRHfUib1c4VvPXJ6QPSqUfShzq2fvtb
bXDYEDbQ8F2Q9D+KujC9qjFxgUPN6TjgPXo2ckv/fWeFZGtodTMCDUBCwqLixTlatY7myS6ht+N9
kmtu8UrT+s96Fy+f5kAsRzGzw9W+zi4Nwg5HZ+mug6WNO03ijXnTqgY0YEDQkb7Kt/MWCEZhoET/
XIuL3jeUCXGhqYkvri4MD4pIfFaWctpZ7K0UiyKNRoUNsIKF9sztqK1emmHUkG1Ug9OcMbHJkeay
IxvJ+kI6MqG0uahG/lrtuuGNUAv84JBbTE6Y42DS+vgjbJw7fgsCdpJYwyKsVqBHoWXKUSX3CytU
Tkiiz28xkcL2FQDwTrtKbvj150ailxIzfCFOx+qIh2GmuT9xWGqXqsZTDkrxq55buRT+V9RzEUbp
j0S32zPWe26OkV7TXB9PdutzUwLkwxHiwTte32xA3LupLyOf1pPxXPSlfoXbEl+zUP27FqZ+GKKh
Pz0ec+P2pirGtAm4EVJaQzSQRZ8EiGW6NeC+znoSDldkSZyrrVjZBbn16NPj8TYeRTwspQigfBmB
ld9uLnsygqowC8YDv+AjQFqcrA5duchrv/eVMb1KQZPtvBgbm4i3ggNEWYwg2l1taNCcUzIVtFJ4
jMH3GaN5znQlPumTmb5/PL275SRhwSoTyTGWEk2Q1VA1fbaFLB7EnDDQ25mUFhYjt2VhCOGJAPOM
x+PdH1a2Kg8TYkPUb2ERrMI3VcG4DKcy4UVG316pRZh+IFy8aislrX+PU3W+dhBq/dAa1FPaF+WH
KHFzv87zbOf8bEydRraGPTVtIRqOq6PaAtMdlI4qFY5XqJEraJciMoRvhlM2e/ryd2+knDWceSj5
shS0ViVNam6tENaNB0F8UICS5rN1nKtKj3bun81JgV/6ORCUavnnL6qOYZdS6JEyekkqHIpzQX0U
hQnGXgV/H81WulOSv3+WyXDYqmxS6DioIq4enVJRQRHTs/WMvqnOZoM0doMWymuQcdGPuqWDm2iJ
8Twp0/QV3Fj31gDx/jVXKvMUtgNEicKdMBaKw0tdO8XXurCbVykOCD8GJA93NvvdWZa/lYCIdjid
IFxxbxfHDYHxQn8QHvamxZMm9OjbMij9VzUNQ6Q9zab5WmLc4TtNvicceXek5dCwzdHlgZ2iKatt
jx8ODDb4L57SoQGEsYj2oRWueZJmmzvv4cZeA21IRAbs26G/t9oC0+Km1mgI2Umdw6c+g59BlT3+
9Pggb41CN+tnLw8XA3P1+izBWIK4SYSHmXd5JVnon/uq2uvNb4xCk4kGjKYT9yFZdPvFEjXQSwrM
6Kfkhv5cQ2g+aAMaL788F+Nn1Yqs/ScF93aUGDQ/32YMPDfsnEtRY1njDEWzk3dsbAFSK/Jjl+yc
6axWDCh7Tw2rkz2rGLPgqNNPgwlyu6n6PT3Ju6Eoh4NflF0O5J7Ixm8nZFW2gzE7qgPhPDX+ZOjx
5zRaCspwefj98drJ/9RNFAK+n5of1yipBi2z1VCjgddRFmLnEzaJ+tSouCY1OBoRkKMA0EawRebA
/IBPouY9HnhjjkgSk+CQ7nOoUbK6uemark87ZNEDb0yd+G2Gk5dnVL2DoYrm7MQ5G0OhpYANK8tK
qXENN6tCJXTCVgXJrUwAZrqhrGgEzvZz7yYYCj+e18aC0t+j8Qd0D0HwNWxgsKw6hEzmelhbYntV
J8703ARgeCA2tPaffdFWn80wTY69kWEC9HjwrZlSNkIVAzE6ApDV10wDaEO5mgZe0zl/xAFFyzyE
5OIE4FMej7Q1TcyeKOzxCN8LAy16YkBNwFw2mTSrP7Rg/j2KdNFvRg+N5JhPkfFk5G7xOQyqZOeG
3JolQnuAQCgGkqzIP3/xSMbmAINnsFwvw9rxkDe27etDZ3q6isbD42neXWCWQspP6kpnn768uwof
A4CnepEFrteOrnqdlGV46oXV7kzo7tWXLSZgpwhAkneYa/sWZ1JxxQLs4RHoF09WBqd6mvXiDWgt
7RJi6/jr2wTtS6aGzjI48TUyzwRR0JSNhmtZjOGUHYHEpFsuLm5ZmTvvzNbUQNyDkqNLfI+US8cY
Z0fROx5mte5TVyb5JaFZKz3Ridk9Y+yG+PL4m93X81lOl/iAz8YTyt/f7o++oDgmQYKe3VEOQjQV
vaEDTHDVL+dw+A2S7Yg1fIbt41zrToPdoHCehLuoMOtSw3exeEXJUok/Pv5dG9uWnyV1IkkKaHau
DucgGr1l/g4Pe1T8ofDEDx5SL/N5dqZlBy21MRYYALnu1JKlZuftEkD+D+apwLMdySFwByWu7HmR
B4dIz7XT42lt3AQ/UX/SQIdPBkvi5jTiqYifU4fGctMO+SlK1B7WPFTPo6PgLBnpzfDJ6Zf3rZuX
Px6PvDlJviUYU/BP3LW3I2N+lVTOzCSXBBvSegjqSwXo94DPdr23p+SCrd5JhHgkEoDxiANWs4Su
hnZOiNGfmwOyrA1cYhsjH8/paKhXy6nz06wPwbk2AGNqdjKfQtcofv0dQ4mOm0jqSSIsK9fjxb2X
LHC6qk51vBl242FYRuMpK1TVM4vB+PJ4abc+KvAZ6nTkeUgQraYbwrzGmwh5D82w4YvFs3PE3t08
4cANxwlNLXJbrTgYSZr+MkKZaqcJ0gxVGnlM1kSZBl1ZqsaIJAZ59SNf7PEc6oxMo2XZKXdt7R9i
eaqsAIWAjsrL/8V61oZbz+h7OAQekDgXi0bjkJYwMUd358vd34JSQ09Wc7luATCu0ocRYB5k5MTx
Ekx9cCSEXG+OjXFwstJ6hTRwtjPe/cwYD2kledUQ8KxRa71VpjOWHTaGh+2PJnCyy9DHb6famM6P
98nWQBRWQNmD4YBWsrpqS/I9s6tMpKpAwlyUkDu1AKnh1fbeQ7I5ErnXz8Ou0Gm4/VjF7OrTmKGP
YOGIe2AvmpewzidZFxP/waR4s0j5pfQ2Ggm3QyVqlcwqdHQvgih5pdeQAm8c8mPcuf0vv8S0+UiQ
2Om8xxRxboeClCXropXl6UESoV9vRKgrixYwg2b5v/ypIBWQjWkEw7TD5JF/sdsrUVN2XjLLM2v6
CYe+D9RLpRXlW4y6x2+Px9rY77LoRkdfTgtI2u1YvRKY+JZCBq0G+wvQ2entEKo9pltwaInRzZ3b
+T5KAx36Uy8IQpvsMdwOl9lFWBcqAg4umsvoiA34MtpZ/KsFJy5+PtU/yCxO1mpSLinsTAnaovxA
0zKHfs5natprkHTlBRoEvYzHqyhToNs353bA1bSgxLR8R/ahmmLRpBrC8Sly1Aj0LMabeNRjv3WL
amct5YldDwoEAlkQvh8nehU5oG4TTChpW15f5NZrxJhQ/zDm7OJMEU6GFFPxT5vsKywk45oX8/jp
8Zy3dg5ETeoehBKKtkYZkwb22OMaliemJTiOKi4TCBnlmMIrwwXMr/qrsCo+qo7mB/0OqiEA7W+3
zlgOnDx95gAqjfk1CTphHUQ9mk9O7pR71T25Q+7WFh1VIFyy0b4uI9YkqKneMrmpyOjpjOF0zexy
vgCjTH617c28OBM2PTS0wiG43s6rwNkL8e/a8kYl7mAf6ZoMGFoPU/bmNx7w5F0Gt3nn2dn6eNBv
5MPDu0O59HbQLhSDVHlDw2Zu0wu9os5DQarlL416HLrk1/xp5AZlkgyDS4VJWWYd5RoOd7MWM8mq
y6vTYNk12EdDXF2ljN4/3pf3hW85liROUQCmOrO+YzBOyqiLslEsQ7gTjul9ZhwxPg+eDCDNiITW
4uPUEBgpwDYuk9ogtR7jYjOTYew8GlvXHZuHnwP4DfWiVdxLvoqz+aAz7WpO6Niao1fakb4THW3d
PtLGUOIeSVvWXhyibiPQEoOJz33oeGRU6QEZsuFgFPNwsgJz8Nq4sHee3vu4U2Ic6Q7TqiH4XGMY
jNppgPlb5PLVlKOdp4FQHyfrtCT0bLq5Gr0wHYarG6V7l+3W3pWZBDqRYNGo89/u3TnnbWxq3fRM
J8rfpklRo1qGT3l8oMs8oFtClfHXjBv+2b+kqDR9ydXQvFsFoKUxi7zVZylkik30rJXiaGedsuNy
unXrvBxl9W7hv2nHTbxQ4iuU3keeZEDjwF2OcTjsgXu2hqI8D5CAQEOjv3e7iKNeK84SqyZlch0s
mBIsGKMA+C8qM/Z3DuR9RvZTlJCsU0o2qWtgzzJlWeh0iuk1VtQr3jSlmnMIMbr+kupxkVyTNEK9
vFdd3J4MqsGBNYLcwJh4T0Vz6zjSCINvL4UCCBFuJx0Xel+qKiVUU4cyMXSd/TrKneXz4/luvcsy
RKR5Ckya0PR2lAbH9NBVQvQeu0ozDtlgBc/Q7FA8HrtRREcDF95vU1FnxTFBXfNpcitiu8e/YetK
IC6QpH4o9u6ao827mFWpFKbNXITRim5aTpY9jI0H8Ko6t5oa/419tZ7vxEFbRxOc0D+SBuCRVwus
J2bZhVgS840XhTu36ZEMdDEqtwcdTSAtEHtKAlsjAk0DV6zwfgIBuV3sotSm2MIEyStKxXrXKkI5
jCX3eIiEv9/FUD93pri1hySsGBYZGvekv7cDouYc9E3cWR5pbnKcjbB8M7pT8Mfj77d1PNEntciw
wS/zDW9HqbPQsGed9xJQo47Ka+j4Q4Y/Huot7ofHQ22tIBVL1MVxRQGxucqhdK3M9WHkIreiAEau
KTR4uCI5oM+pe82Uzztv4r32A9fnywFXgRwqmuh/IjDudXU6PKuIs3h6b2DJ1Tvo+9S1ezTcMT0p
auu8rqv0D2dEO9pyg/BoIVG284xt/RreZ+lFQyMHyP7qtFqYahauRbK11EX9RwxKtjmKphLjMRZm
/qMc0cb2I6zpoVylai7YxXH+CtkKQSECdcfpMi9d+8voFqkVa0r5BxmDqmsP27LVe9WZiO1nqI3+
1FEL7Rrr1TyV9s7tvLGfb0ZaHaA6wYXUahhJFernqkmL87QIaydV2djODEKIItvBTGj12qizFLzL
JhKyxswuRjMTbmbB6LVhvBdybQ4FvhGHJfgQpAu3J2cxi3Loe4XvWSTdIaXL8lSl9YdFR8nrlw8O
FzytFeQ6uBHW+deYuCXMeSoCdmN0p2zU7JMC7O3iOIXh62aS7Iy3cacDx6HFwT1Ha31tktknwql0
nD+QNYJ0E7e2fpzVQrlEiVNHxwxdp4+2EoG8/w+mCXPMocQC5WBdu1VHt7MnVMywkFmcV8Bb5neU
J0gu0yV4YzTmsnMiN55P2o207mVFx6FHdvsBk3puCiNcSL0wOabGUi6+2fQI8XAiiiPy3/m5CWf0
VGOjPSK52e+Mv7nML8aXG+xF9SUZ+q5auBC90TCWi5aK1G8zzXnqGkD9OljyozkneySCjWiati6s
CqIT2g7rmMFB3a8wpsz2krKtLhFKoMe0VMAT1G50aYM2u+pqiihgX2g7539rusRExPFcNTwA8s9f
THdOqiazuVYwJ8SkgZcIi8g+1o/xXDZvlrSvL31e/zLuiuuN8ISCGf1PPvbqCQDAkfJIc0gTh8Ig
yULudVmRvOIi3VMw2boPKJFAGGEL4wCw+pz5jGHOMFP3XCykBJfB7I4z+j2nARfsnaXceEmZ1f8O
tbrl5sFSBzOzCfwWltKpE/WSqYF6mCtkJk0CodPjk3nP/pIwABbr53NKFXQVi9hhJO1/LNLLIBA/
6tEynty0cX27DqjGBEuUVzgktXZ/TOZheC51Ae8rneMQwdixwWXMaD6nIQ5rep8sv+ujsL88/oUb
jwvbStqcyoINPMXbzeUgK4dYr2p7YR70r4iMv49hXe/UMja+MM8KT/jPKhQ1+9tBDKXuK3vsbS8Y
4fcFpkjOmHsOhyq298jK91IDFEpfjrWqm8QzwuZ9gLqQNTd2iYfQYquesIr5uxa57Y+4njr1LaQB
O0cNL06/IpNrhIi01qk4ppEFUsymvWD7+dSjX1cJq/nll1bqENEMok7NA7i+SGxXKH0AKsazEtE9
Yc4yHbMmVv1orJ2dbPX+45Jd8CJBeaKqQ8x/u+6iX1LFSTJMlIWpvRkTa7liA9XtPD/3NyNVZqIG
me3LQGUVngqr06NFJCSqBGknZ6rKK9EYdZ00m2Zoj1XxoR1HqdmoWr+KIyJ9IoMj/KI1Sytxdbya
Dp4KnTzTCzpeglbVKrSJ6uk0d1nqPT4o93uYoWiWcf2TtZFc3K5lUAeZnmQ17ixukb1Oo0S5LAEy
mmQwn/6DkcgoJGUJQ5Z19UTisSf0V/hqrugAT/dScKklrJ3UPafH+6eF/z7xETEDEcsdkUApS2Dk
WWCgDl4kl7CNv3KfdSd7QiEe1Xpk+ut0j71wfwffjGmsvlk9CzQ9WsYcTXx3FCeMj8Dv62M8VdEp
Tsc9n8etQ/BijuvtuUxuN9LLYTz07PzF1upTGOnuzqnenBWvtKy0k3eu1emWxl70IjCB9qOafxzd
GueParAOZbpMF2E54fnxJtkcj1qNtJjl5tZXQcE4IviJLJPhRUqCRMDcOidHQ8eozqlghiaS2o/H
2zzktCWpyRBjgsa+3f59lyNNO+jslNTJT4qJ5n4Q4aYDxzw6alrvHIWwsrPW6MnO47E1U0nfJOai
A3aXmVhNm+BF6hqIYHfhpUkm8lDRFZdmUpqrOouvjyd6T6NlkpR9ye25ovFQl7/nRbhVN4NWAzE3
PQ0h0ytwm/IpMLsFM9IRZSoz6/0AzUMEwiPxzdGLL2qq7JX+tqYMaFUSZiypfra6t3lJ8dW2J/Lv
yk792kxsnBQcYV5bBCius0j3YD5blxu1b0I+OuokCKs595U7RnS0Ta9vOfmLA+e7s6rZb4Lyz8fL
uzk1FphqkJQfWqdIdRZbfV1Ry0BYrPKVIS4Og43QV29N2XOpauHO7tnoNTAaeTouMlzd6F3cfk5d
a6axREaFe1tCs8JBOeW5hY522GsHzY2rayZC66jOo/EWwbP2nLuRctQtDBEfz1wOdNuw4odQ/5IF
IwWAlrynXuwrDXBoR7fRJKK2A1LQkL90iuoNtQT41LC6L7B3RLcz7PZ+Rq4SMrc0A1iH11naZ2mo
9XzbpnMpJDet9tto6tm1o0zyXe+F+Muc0VnI7Nh4p2GJdZ4wQN4rym3uMNANkhqH4sKaiWvFrT4t
0mdsQoP4kpdp9BWTvN/DbFFPj9d5cyRZXkA+DefzNQUKhirVgIBwJO8c/bdg7jF+MgTS7xQ4dtZ2
ayiCenlCKTfSLb/9pLVihbNQGEqbjfkSIyeAnUPSnOY423upN4eSty8gUQL1Na8+rITRjjG3UkIW
doxgVn9Z0jTxAmuIvz9eQLkR1xtVAlCIPQC+IPV7O6ss63AqN1XDgyvV/DdnZ9YrtRFt4V9kyfPw
are7zwQcCJDAiwWBeLbL8/Dr71dc6d7TPlZbECW8IGV3lat27WHttb7pQ8r7YiZHo6A7jgBaHdCu
wEElRmmzd+2q9dpAT/6UTUkb2kPrfHHndnxSbP1DP8TLwaJ29g86KInkZSCNiu3GnF5M86gppnkq
FsFAWG47J66h+02pB5hbbm/gri2GQAD0YvIVIRQDp5NZVinHgjkQZpZ156G3zO+Gt+afblvaeZV5
j0nfSNAlMnHzqfqK/qHjEEsVgzDM82AZ8XtkGHIgmsPaGnAUu6lUE1cemO2dDk7/nmdBLYvkFtw7
/21jEHj1ddEtxAST6mTnCTHXN13amyfFVfqPRV5AqeBknRR21KyHKhsF+vBwnN3egr3NlpeCUyT1
Z7ao4rmOFrediZZ7xezVoNFT8ZC5DJmAQhDdgW/ZO7SSa/V/q3vUSa+vBo1pfVKjklQn9wizMnoL
/mRN/bkdxjE/WWvz21o2xHakVv9vUh6BF8/GnCyj2y+ohnnm2N93Wolyppa47yItPaLH3D1NTPjB
X4sMJ+HPtSljrtWkaEgX57qCTJV0q7nMzCmFVu4iG0ChO/8UzU77WbEn7SDs2rMNk4ErG0Tywd4s
kw7HVDc4DPRMU+3J82BLiXWtDDy7NUJqm1M4xOW3NBbFwSfdOz8cHp4m+qxU17zrRc9rv47UZ81T
1TrqxUmTwh8Lw7zU87KGv39UGSxnNOzXSLK92d/KhPVktSlH23X/o3Jy67m0i+7C4It1sKi9c4rO
HGrkdI0gjt3kWAq1bRjwalR4cK6nsRvN53FumWJcVMm443y/vbC9IAuEDI1+5rxp3W4LPDPQ4ayQ
CBm3iZJvaHqI+6TJrMc50qvvHsXajwtTeifknSHCUibrfbnQOs7rtDvoqu6Uf5i+xR3Kkr9c/MYj
pt6oD3ZLfOmSLfhKqyxPoga+vrbaFyFWQWneTh8bs43vqwhQp6eWKofMFtQ4cxjC4oKGqGUcYRN3
gj9cJNMIDCEBrtsOokW1ZQ3RxPOdK7CtABJBl0mNDb+LiRnGmeE0KCiPKLh3HvIroxtvJQpoDyNq
vHJWZ0TpRe8uyDxbB8/A3lmTKB7ka6Wy9baCWEZIOU9Tap9SoX8enNS6rD04AUvNnrRIrd7fPmry
Om6CE1likpVwDFLeub6ui6JPjMhp9kmNak2Kxeh+W9rT21Qby7tYFXMYZ5PqGwm1vykq0+fb5ve8
hYWsvQFmiFmPLRjY8rLRAT8DKiuFwjLq0s4fWj0OrDSpLn9iChgEkHHilm2+sML01ZkSpCvqZL6D
TL0Kyfibd5lmHgXnu5+QqRIqTt6vuczrTbWiXJRwjtLLnlIaOlWsv2uGSTtB1Ad9lEC88A+W9sLe
5mBC3yi6CYb6kycUlNCZPglI4dbQU9yjts3u0uicS9olOo7b7Md1l3TuKOidYkhAHqlTFLOfNaKI
/aJqxjfIL/029SgPNsU0JvFwQ4zMyCP04sFGRnSIkp6SP7PdTlAOqe43EaKaXhb99ij1xpRc/AtT
TeelA0sC6bBO6NNow3Dqmmo8qCLvXTkKTHTfqSJTFZFu5oWVrhu1NuNCnQzF6yTNvIu4eaR5D4Ue
qxcrIQAsUMd+rNNVfNO9uTsSqd/9AXh1CVGk/riFynQoD3WQ2yOx3qP04Wc5gAtjHL2fJUJZyEFw
321jVM6KEhcnzU2PiAH2Lj0SHDTDeErh5Nm8KbUJLzIBnvRwQ7X4nhAlopKJa/w1r2kWBbcvx+5q
5aQRuw2bxRYcyehoUVkR1vROm31kG4d3K9Sap6SHtMpO0xKqRiV+coRmv1mt+ahXsxeI0Smg1E3f
ioLQ5kzRDtSqwcKda15SZr46VV8GNVP+0qyoP+sTHzcfRR+0ZdcdOLzdfELS/VP5InnStzXG2ekG
tZ1BCnnasP47mnN/phBf37n16N01sKg9OUrd+rLUATaVkQ+qKeKom7H3aEqRA74039zeDgYZSsdg
/EJzmRrWu6aI4MeMo2M5kz2/RB8SzldJasF46fWlKjK4QlCxpWevdv+ZRaedEyEyfy7MPqRScTRz
v7uqXw8J8Eh6NdsjXBVuGvWgIzuzzYJ1pvNkr8tR6WXv6MoIgFobg90Eg9eLUuLOy+eBxLfR49kI
lL5d3rQFPJfnBTK01O86PRYhFx2+VVJkLT4NTjH/AZqR5xm8O00aKICg9Lj+GZACI3uiUWmLtDX+
R+Wl8cdpqh6UGuX3Op4dhEYGcVZdpBHNsqjvDDFEB1j4ve/78jdsnaaaNYjxgd5MFzrNypq0T1pX
6nf5oOW+CiD+7rbX2PvAeCiHkTbmlF5NK9vDbNoOAoQns66nu9rq9TsPkYK/blvZ84SUGuDyZcwG
O5uHe0qoWtJwtNDdE+m/Ud+Ype+WxZj63hiNR7iWPVfkmrIWz5QNrEabPdQGB9nKlfhVMbKWKVPL
0x9EOhVJ4CYGMky9ljJWUNl9Fvs9BNJHFdvd1RI3QE+KM4DD8Pocme00FkrXUlqwJvcsym65W8Es
Mc4wTwd5i9y4bVjLsZTjRPBigCi7NpVPi12t9G5Oq6WWMWp2vRc4ylKderCcYQoz6ylHYvogDtu1
+qszrNNfeXVomgrSolJ2bnO7qO9rO/9YM3V2USFleFTQi3ysYm7q7x8hinAUgn8BTLbt79okGf1V
HEvqeUCmUF0/aWPa3zFxeqgZtXcpZEBL2d3QqMNtP6DOmFvswDhWtFl9rqHVeTOhm3pw9faOqczY
wEJJctntisaiNQcIha1TgiTff1bVVdOphXz+sqSVie6nlj70cK8BFyqmg8mUvROKqwVkz39cvM1j
bQ6xnlgMvp3mIRnvu6TQ/YjdeIjb+Ih+ZN8UIwxEQHBsbcmmPK0BtxdTBoZLDqlIp//WzdGIkObU
HwRAO5bIJ1GRk9LKEh59fRfaadY8Mwfv6QypGcAVEz2Mk2sVvmkPxuW3TyO863S/fylov8IidrE2
zmiB2Kd+idNTb2oKJK3u8ibJyS5vm9p5ETAFxokjQp9tO4trmwxEGRk1khgNx58Zag++gZbv16Ft
HEC15RFAdecxpt0l/Sect4RV8ti+CNsdbcpT1calaFIo991UKupHEUGT5hdTJyb0cEXhnme3NZla
XJ0Cxcpp+ef2mncu4C9pJCrhoEPIwK5/g1vEBsEylZ/BtLNPozesYceY5s/bVvYODIV9xjsprNBS
2Lz37Ur2CgciwY0WoZLXT+m/zaCgxE4YcpAL7ZliToi6A7kyPmyzqUXtdYgPzibKnEl7Z7iN/VzF
RDa2esjutmuKF8Gla0gXa1vJWlSqyzMDYidnFGsYe1FynyNCTMgUpwfBys5nkn0KD8p4LgLoqevP
ZNvtwDgpukKjkc7nJC2cC0LP8cG93rkABGO4fjpYkvVnU5Q0BxdIiXxtSJH7EAlg8TeqsOW/ntJ9
d/W0//7bp0JycuD34cJnUZtP1bpOEdWUVmE26cQ7tJLg4fWGKdS16ShQ2ds/KEdkKwvNLG0LQ+Lx
6S1tpbmUtrp25zbjEDZxbh7s374VE8oCj5iEfPT6K0VN3gtauCaRQF3dEZLoTy6Tc3d/sG10/YB4
MHJAGnhtJfd61NYa+ikxKmtnJR1XsvtRfTM62bfft8TgC06e5xly/M16KilMD+sMlffONN+qCF/f
zUuSBkjTZwdbt+MLbQj94CWAGZ2ka2OqrNDydToiyUorNN+IBYLBkZLcKYnzj6EUiemjp6LetcMM
vbDVEc/+/lJhF2TAEl8sW9PXm0qMxeBVRXTOHLB6YYTzU23WlC4TY10+3za1d0qwgQQrg0JUDzcF
UjWq8rKEMuBkNm0nyeYXqCUaTy8OlrS3pS/t6NdLyoU+NQzCcZuXbvjiIG95vy5uw4RjVpwbZ+0v
YymsMFFqVNOn7kjaY8c7wlZCrgNCmbrz1pn0mbCnvsPnr1NVPKHTrvzlqOviW5H28faG7llCQlOG
kcyevKKrm9eVrkmq04Ab8vwOKVzvQ9KRpUOaax/s6U48znqgCSGWlNA/+W1fPNmzN7uIytPrg3Gi
+OENpvpg9Wr+LQbQ8AC7WfnWmo3xDy48TQn6tx4NCmvbAOuASRQZdJqnJctRfO9pioxV1N95IA1O
t7dSutxNliPfF1lZgfiRI7pZn6GJdjWYlGz6mWQmj4b+ktZ18ZgYTnRue0s8wxiv/Oep+VFZZ+/x
4XWjMQSoitHjjelW18WoJAm9zVxnlLGm4VM5a+7zRhhhp1btQWC5t1TCPGoZcgiN6eLrpSqp3S82
wTmgfd26H2H28fU5ak+VEXeyt6j7dV+1YZr0Q3h7k/ccAMONdEEkTxv8u9eWR+YRmpWrd8JeE3jz
nJS+6lXNgffeM0MsK2t1FNxesXk1pZmlpZB997w0v9XoK1xEoS0HkcnejSBkkJysdCdY0fVi2oRB
kjiCj2w1m+e6zK2L6Erl4gilAq1tiSCLlPrgQuyujOeIcwpZzytprV4YyMenrIyuYHGadKbPx9X7
cfsr7S2Mxwi+Nzjeqcdtv1KtJB6dJFhldJWWSz31PiSdXUB83vlpgbL7UKfDgX/ZWZl8/CTal8H7
VwS+EF+rtboojD9YwzD6DsLwj+2czgeo7H0zEk5MyA+icLO2NImRji6o16NNoPwUi1V80oRz1E3f
tULXGNw37gTMwvXRSEqDpkTO5L4jbOXOjpUl85thMA9O4M47B4+3VOujqgacbLMYsxxrNRtow1lO
Zr6tNOV7BJcvtPXGQwEi613fjl/VGX0HfXSP6jM7Tw+cjvSSJG09VISbJWoCUEQZxZJ8LfYeq66B
UdbM7dlvtdl0Dg7HrjHoeOVcF2/QtrPawFbdmqls85SL96xGvRPqVkm7WB1EPYe3j/+uMXaTr8ek
LhHg9ccbuzhewFg6p7oRP3GOzV9ojyJ2sKZH00V7x4RpVtZDQAtQaGPJ7JSKOCKin1E27RlOkmn1
FzS7jnqaO0x5Bp4Q5gxZ/JaMC9dLKiaV2l3Dx1JbGCvFoidPo6i6MF2c8a6omd87FdNqnBo7RWNx
HmP9eYSg/5xSm4+DdioahiFtWLxPt7d69wCDJaaQgtQLJYXr36XB+K+sAxM+Ok/r17xNhgdSZDH4
zTxEZ/bD9aCmgYvObww1TwM7L0VzEH/vfW5KjKBsZCWXcffr31BnDePueQvcgkTgDaP9w1PW2vO5
nfTDWHvHs4LDhzcFXCZ1sW2sraVWNBgUNKjaJu593dfKZbGGNrA5cn/DFjgHepx2f3CeydElCI1I
/hXXhprZnaOUgArzzl4+6xPKtZ5WDF9LEpo/uKfUo6nAuWi3AZW63ssWkHMBezROQYed24/0yPkv
14uyugxNq5rn26dn7/pA0MtAqxTQAYxwbW1EMiOLY05PAjg7fy5cAVu12TjLH4xpkHDCxQCAiAOy
9QgD9C8KGRQzYqt457Sa+28Dvc9/t1cjf+0mAEXljDkluAdl/Xmzmri3vTaK8HEqteBHqOy154hx
wCBJ9QHh8Dk9ypL2Dr4J8lzWH6jVbHmu0G+OPUCDkB94rX02SmB0Wd4P56GKjujHd01RwiGwpgFK
feD6S9GaHjWUNJjgVhAd63ojv2vHZgxrNzlCM+25FBrU/2dqc52N1nTqtvEgdTOYT+ht+hT23H/p
UdOE0Xn2/GnV1jAx294vM0cc9Er2jiRgPbjQwAPicDfJdN1nlm7R7jqZnWm9z5k4OZdT2R9EgXvb
SS5GqETpkk8o3czLXKwgh54ysBX5Erd3S7Qguw5E8Qk68el8+1TuPh0MFcshul8p7ebTZXENZr6J
QRU1WmTdtwVZbKCrY+v5CqSc0K42Mf55jikfv7XXGOUUpDXqxrcXW/sCon++6FUz/Zh6U6kPftze
bjPTDhiAuSYyqM237hhiKjRD1v3NUnxaajAegHz/ADSDyDwlNKBOMj80rnc7TkTk5hqT80OrRaFj
dt9qtVHuYm39E/cpRyIJHEEgUR6/tkREPluTDjQS/mGkLOyyheCgUDWESXNqSAeMALuniFKdpkGs
RVYm//7FKdLHahZaLmnnrCb56lEmvMsKVf+YR4V9UJree/ck3QmVAwgIoFa9NqUyV5H0pUTJMEka
6mS8p8qdqE/rS+xPzjQ/KHaifLp9dOX/dOtQJc0TiiBS7G9bk9SWKjEZpOEutn3yNFvC8XGtovIb
r1NPohuPUHG7BolGSJx+QUQ2GxohsOCW9QynHWLqEIBo3vfGYbBn7Izk76Q2jhpEu7v6i/mYkyHt
Xu8qBDmKt6h02GIEDN8WRm990pRyOI+rUcB50qRq0EN6dxRN7t66F2Y3HsFisrVHswkPO6l60KaF
oBEmjob69jeTtwm4C02Nbd2/NGxFTySRQ0WiQcZpaejXWnBMB4y2IHFGbgj/+e0Ts3cjJFu29itn
w6Ncb2je5t0IyoeWZWLab7ulNMJ4Mp03ueumB1Hn3iaCBWUsgECJ3uzGVKwiMDLTfjpZQ5onfqmC
4/LhSjjM0/YOCXUtRJeIXxkG2hha6DZVWsl8ezfWqHzUdr+eI21qRDjrFULrheeG3tD0/9zeyr1n
2AEDS0gDYIoM9XorBzA9cU5udUoYZblkbt9/W9sMLEaSGo+WodhnG9xEAKd8y9yr6R04nD3UN11n
fBtzmdRLXmXgdaFNKwgcOowNtHYM2NTPVoJUn4/Kutae2nWcnnpToIpuDhPAywlo/OSLwTWhCXGb
+qhHvfcdAKHjjmSQh8zc9YbAlM3HLWS0VRfGE3ju+EzKnJ+8Xq0yf3Ua7QQrUH2wD7tWwW7wDx4Q
kOm1Vabsx2noCSozQ5UVxdr4meVz9giB4/q2Tim/MV55RC26u/m8K5LqTpWDjZuPTycKVSk49U4J
iK8zLG1d0FVt8gz7ixMkYIe/eGD0nioeO3QgVJtYIUr/djvot26fwr1bJsePOAlArsxtgKA7iT2i
ssOmj0l0IVeAok41jjLIfSuM3sMhTDl1O+mkzAXQ3YE03p7W7N7Qp+LJzizlwDlJt7p9ziShDWeI
hjmYjutPOWeKYbQyP/CmoqPqYtuXbM7ny5Tp630/OLVfR1Df25lQL7d3cYflSrbIGaIiNwGit01b
nUGDiVbkLlbz4Vl3FTWIinL5DB/8NIQK097DJc8NXfij5U5PKJvmcLjJD17O1rPZaNkR7HZ3M+h4
QHKmQo25JSCsowZah85xiF2i5bsxq3oK2MtFoUUXUNs+mFoMB05rmE9Qkh5xDO09TeSBlEapYtPb
31xllII1I16l1kFUDtlbRXTFKal05V1s5s34RU1i82i9e/dYZhW6SgVHykVef3xiq9TqJtY7RZFn
vdF7x3mvo1eovtfnRn/Ol74NO6sxDtKZnZUC8MdhAbqVA7ry5L8IEXGPS8ZMGczpjpa9K3Sur7aW
5Y+uVf5erbE6MLfzaKBmQDqKPoYmmYGvzS15nTcUoDhng2E/F0uLoBCDpV/tqDKWYBk98xHGGu2j
V0mN+FU54pfeWy6lmV+DBhzzLU/nUrSxohemK1uxkfCVEdoCP6eA+nVtB0+GVO764+BuyYxwc63J
vqG4kPRm1qu71ZYLhCtt75zmTiSfu2bUL86Ux89M39g/0nwo/cXuRe2nlvLdWIz+BDW/fuAmd24T
vwEwDmS+oLu33e7OzlBXmBcqnk61XlpbwC3APNpdtDqlb9uM3jGN7pTnvC2zA6+2E3KRvtHTZ26G
JGvLgDGUlg1QGtNLmS4fml64n5lcde+11XP/O9hqeVpfbTXYaToasl+zBciUBiWPBHKT0+iJ7C1h
gPfTQXt1DrxER2I2yjS9JhrI27fOFCvCX9RK1c9pzO/zKzXr6jClqQShYlcmuLpWF0cfYv8XchIo
HfBwbjvHtjIk5ZCn0PBGzlIgedOXT1SPjbvbO7FnhnKZRITwL1oF1/essepSrVPOnBYlSX1a0hq0
XFOsxV+37ezdJ3YbhBfoAtLMTfRhDXXWewa8ZMC98jjQhqz5qHZ65PckK/C6xB9u29tdF6MtMDgg
a42/vF6XZuTV4roE1am7VP+ANlB/OPZwhHXZXZUEPgE2Zk1b9utOVKa6OLA4les6vTXrjJ4HFNyn
RnH699BVHF2RHd8PN4HJvaTMAWxi4/trl55fls3OSUyDUgQqnBvV2bCSPg6SdSjjS60BXg8Rg07+
vr2fu5apU5PPOvKPzUNnC9davI7cwVXy7ONiRvFH3goOpi5s3v1So2JYK8vpttW9V4A+j6SOoQ/4
qlg4NgThSkbQLkbPGABGrd0bkevxOwb4mLrVMkNpzmlqJD+TNvWSgNbr8geVGGipgR1IGl7wbZs9
t1etguibmrnZaQ3NJrWKv3hV7i2+OTdHUzV7B4oyFhAgkLKIKGyuSedZA0Ec4VVfJPkZvc3cj+yl
eari6PtKQn+wv3tfFXYvCs2ETnSfNq+sa0yTTlPXZcbVeFojo72rBvWdtVTNxVsArbdDc4T33DdJ
rgsdAPnAdnAlKhS7pECIdhD0YuCbpoZp+N5dYGlcva+1nZWPKCRZBwjkPauSFQhIBdvKXb12B3rh
IvuWqHSXDMoTpZIooWLF/X28Zt53GzWTAF2oQ1KXva/5wuo2WLahFIbMjK6EsnTqswcD2Hku1eXr
UplCDQh9Jt0fBp06hp3abxV9MM8NvI0nrZ9WG2ImUI52ohqf2Mburzirl7eICPTPt+/YnqeEW0sq
HSEHyJt/vTWGssRdTRPilMzxeqm9KnrbDbO43Lay97jD2y0vs8tTs02M2iVSc4se0AkFBBDMZWUG
am6rJ2K4/vz7ppjGoMJIe426uPwqLyJVTUWlyeuJVDVvRExayUw/owJ2gXwqPbg/e3sHREEiHSE0
faWcUdoEaVXuAunNivyMHJVyLnRnPDi8e3snB7B+ATdBEMhf8WJBc5YjiG3IKlu5/ASQF9/p7fqV
WvARpGTPEOkkUZUuJYa3KntC1QZRNKDVlJbGWZQbU2BW8DnlMdH+b38kRIqYRqBlR9q0bXFVa54V
o4Q61gyFPsKIn4c6uPOAUcX2IKTdWRUxHuENW0jmsuUzMPXcZIYd8PyaphG89EN+rimtf1/hj/8D
U2TkYOJoQtAm2HypeIQ1YGKQlyjHERcK+0nopLAadJl2VPHd68aQ/8k5HIldgQjn+lSQByVangnn
VGRqfdH0RglS5CXDZYwHv6LGHMy504SdOy5+tMSM05Vac0nWufITdVjuu8oqDhA1O/6OhhcqppIC
nObv5jlZ3Kpo9Yrlq0PanHp7ZAKr1oiPdTsNrGk4opzdtQcHCD1Sm+HobfDKk41AWgM8I5kUBfyo
Zq3h0s7G58WIjLsoafWDKHbvKHnUGEzUzJnS3gpkDJ0B7eFIFKRMYvqZZXV8PxEJhFPpNQeAnl8d
nk2KQhHJlEVhTWbCm83MpyICtMeTpWj1aAd1z9a+VbS2g4WL3vp75KLt/1K9a4eTgjuN/JXIGrYX
OKsa5gWzefQXi4TxhF4Ko8dT54gPxMKaEyZrW6p+Z3nrs5jAOAZi1cdPGVMQlb/GBRPuzOskrV8Q
yydBaSrV26yQjCOqOvS6H8fIhPyotVm1fBTtB/ucENTHDNw2IzW9pmnfF6sYfupzWyh+L2xozJal
UptAbft6CYykyd9Paz2IC1R6hhpmotOVk92W7V9Zplv/rk1tf0jK2PvQJlG7njroxo56Cq8jS9nD
Q4kLXQX63ttpKHOAfMTSRuAJri7+6ZoFxZzU6i+NZVUXz4GXU3hEt30WaTyH6sfb3u/1wZXWeZ0I
gSTRyuaJGpA8ikQu724XxW/Qbeg7n3TUemNbY2cGU6K7P/7AIsgiRMBgL+YFvvYW+cK50RyGll0c
8lsbFEiw2Eb9rDmJCDvRuwee8HXARZ2VRAX2WFZKUePaXu1Zib6MtPl69N3gMEn6s6G7fVCjDUAG
rS3njLmpg219fT0xSocIhnHGe4FpXBv18iwuDbzeye7s4nO/pjq1yNF6G4EcPniTpSe/vp2Ygv+H
wiPFZJCf16bibFCmJSK/TLiMQZkq0bs4U62Dmv3eOXlpRf6KFy9/uhhzWtlUz8WqOA9FUw1PTm4U
QTKqVuYb8B/9yWejBwWcj0Ebns1rg5GrFcqEhyeD7fuw1tciAFg+X4qsBe/JlOt9hhLlb8cC7KUE
YUrwm+wRXRtletOwGOmhL9Un3QfbTCN/iMbyeWoOh1P2TghUYMxYQElKNWKTzNXN0HeKxbUfzAq2
EnNsArgkbR92mCNW470bgFKyJEaBSYmn+npVZBaS+AKAV9yjmVyNlhfQlIs+QdEu3tjrZPm2Wx6N
tu8dmF9T5VRN6Q5sw6p0bYx21dnKFPDgdJm1tH0/Fq4ewhXQ9EFjVPAR3PYsu+uULCK8ijByufLv
X5xRFT6PvnMBFDZNqt+jADuemFVsnsqFoR8DAY4LvAT15U+MkpLLAV1qpZvrZ/ZuCgcSsJeuUGuG
9/uvg0fcnShKHyhLPgV5pR0tdLu3TD3LwRhCOya9cdubswPJDBOKeb6GVGKrU5fHyJdHVRKIUswn
vfTWg9Lc9on6ZY+glVEA/Cex6/XGRnnnqcuYruGU9+172XO6ZPk0fM2jpXkAO+heRBar772mjgJd
a+D4ub3He+tlybyOknHnlTd1xEAnw55Zr5N8dbJ2fp8yVu7b5nRfGsn087a1vdVS5EEPE/8NmHiz
u4LUdE1oLoVxpKN1tDTJQyYqtTqLbmn+UhXBLJ62tF+iYS6e+tnVv962v7taesQoCTAaRwR/vdtI
/ylj241rSIHChXrCyk9m0hdv7EHTfGUZjkY0X9GIyM8LISB8ZBTyaMvLH/Ti3kzILI6Rycxk3lfa
3Tqtzg+ZlF26oddCcymnkyIUPRyWRn00tTz5KwGzdhAVbN0hv4G74wAIgOYWGOrmwZzpanR85DU0
C285TcAogszKiiBjRim8vb+7pjhJ5AcgtKjbXy93neJSr2mahHCjDG/NpFDPfaWKT+NcHc057pji
unBJyS/pOG/RjGufWm7XIfcBrNH+YBslqcGUZ49lrhzs39b3sX9UTGCk4i0BV7SVjR3jTAG+Eauh
XtjJSVFX+P/mRfkeE9a/zaCaNPzKLLuDqGBvfTZJOqEp//BsXm+lQQVUr5AbC51OdYIIFho/ogt6
32SHuoN7pxREEfcC9AQzidsVRj1LtDRlDUdPTnvMzrxQGMjsu5LGx5fFyIt/V3dxIOO19LO2CleF
DAdGxgNftLPRkg9VjuWCkXk1q4Hyx+C2vaKGfT59VmJTebCooUHKWi3nZB1p0PTMbB0Y3dln4ldZ
RIIIkXkU+fcvbuhaWoWuFrEWkp5oFy2OlXNizemHmcz34D3b8X4kU/QRgAxQ+92O1JUVlXfNzrUw
0ho3dPnj4mqQTqelvoSNIYYnz4UiESGO6lQPc36QuL9eqSTWYGoQRXPpBzaX01DqWVWsSgtbtE1O
cxkn/8Re0Z6WeF3vb/uB135WTjuTdElVCeoWG7eXlm3WoiGihSVwpMApi+FhUPX1QQhP+Ebb9Z9u
23u9s5qKQAGYcPyBnFG5/oiu2zJNCFF6ODMH5rfqNN51Tv+vMYj82dJq8ah0nvag8qX9VVTF6bb1
nY2V9JZEm8ziU+7evGp6VERxbY5TCDN89aikyX+l1cTPTper59uWdtZJdAIbFVUOJL+2rFSLPSzu
4uKK5lafw9rT8w+Q7y/3sVVR8F767rGOUbZU9Kw+mdnkHZQrfs1nvEyIaIDhayFn4aSCWd1iUoaG
znxXjUto53piXAw7ylWfjE+HtNyOkzcdxQgvQKZL/9cVWjedZUswC1K1z94XpE7luxY1zsxP9NgT
QW+l6PnIaZPlsSdWF4+DXfbUsCCrSu+LLotav2lcKl25M0SXopwqcfDpXrscmhN0iGljsTa6FdcH
h+54o8V9ze2P3Ppitu4cakKVm0fdpIhFijeMavvn7c+4b5UbqEs6xVeCRmVbwGmtYjUtB/3ClN10
6ZdhfustVf9fO5O2l2OVfLttdOeUgjV2JecnTNoUJq6Xak9K5S2oKYRWEfU+ghrGvWNVczh3rn1w
THdNObTSXGgHVSqX16bA9xmt3TtqmHbCvAgQ0AE+WAngkSwPPqB0WtsTSfRMToIdsDkbUxAtl1Wd
5GpY2m4eGGm2XOzITX1Vce13XuQpoZ22j9Tv2/D3t5N4jugOnB3ogk1UNaGitghwf6E6M05o63xN
LXEQddOs+ODa7bzP3DYeaPlE0b/ZajAIPDrgmYwIhKGae+B1X5bVa89lRa8jV+fmrm/79mE2QMX7
VZs1AXjL/mC9Oy6dG0/2DiaevGjrYlMnthmjbDk+KhrX2VAOD+mYJf+2QMKe6gZyl4OHecegZFGR
RL4AhADJXx8iw41j3WiaJRzMuf4Y1xkV7jiu7lOU4EKFFPTA3utLKScbaSgRudAr3Wpt5Db1ODrv
aujaafyoVO4AnM2IoGNI7O5cF/P4cekc/ePtY/T6/BLsSLE8h7iHzqX0+C/CD3PoDTep2dYBwFEg
C1so0CvV56Rqq0eGSr5XtQSeWcpBQ/D1FcUX0GVic/mcpJ/Xdo2coG5peTF1q/Pe531OgzZPi4c0
L5KDK7qzsVemNlc0ngczy2u8gedmJYA2WCqL2HLfqa0xnddIiEAz1v4gAtldHzAjlWltSSi2gYao
NXqoieBrarWZ/QPyuvzhWLwnU1J6BzfjtSnySZyc5IVjlnkbPU/Cjq2+W9pwIO4LFgpFb1Y9+WAK
R/ltvwo+guMCsptrCLPh9UeDQCO1u3YF+he1RVDCzHmuO9f0nVRRPtw+l68jDQnFwNdw5yWtxea1
ECmUiMytYcrRh3sxjb2vOG151uaMYgjn0V8qxPHgzGH4ffl9oVW4hlQTzloqP8BgmMa7Xuo0lGuN
pHUXqmva3PfVbH9ORsfwKRZpb2u9rwKCpO6uKsTwnkd0PfcMUp5G4AZFEM90PA68w95HBtuuybhW
wro33siF2LmNYEgPS7FOELaU6ieaI3S9NPdIlO31fXE13k1SWpwCJdPN0bVRgC6NNarC2DKqACLL
H5MtvIds7LuwHo31Q7L0R2j1125I2iSylPGrjC+vt1stnKgpCO7CXIliKQOt+7YyLm+WvBhOqVQC
bJZFP3tdcqQo+9rNw4MBzT5fm9E2GrjXllcwjnFZ6XVYF4lF5Kpp9yJz54syoIW4Eii9v32w93aX
9BJfT8ggca7X9oqsiupeM+vQKic3TFUnD6ACS0N37cy7rM3/ppp51HLfWyNFRYbLJSUmjvfaZk7Q
Tsin1mFUz3qQOU0CzijhMqlzFsS1a/+28+PmvLC38ROT5XRenWp1OJsi9fVGOG/qpa8uqivsg9hk
d2kUudBo4OEkN7heWq3knYi6qQ7Nxhx9SD8pIlRCeZdDlgE7sff7FTyWRvoDKS+BCONC1/aWuisS
chS2cs7jOzevf455jQpxCzVlO1jewU7u3YtfqAKkIIibtx630+3WyN2hCiE6sz7HdPwDz0nTU432
16lrNOeN1bV5kGdGefCqyIVcB7Y06eDoZzEQvNFauF6oyZxzUTCyEyZR0r1jNn15sssxP6gyvQIY
4GdfmAERcm0mFsJYtMWqQtr6KWzOfXwyzLZ7cqP4fYQ08UPilEmYAJIO2pi5rCRjt81pmJ7QkesJ
62fzYExx70TRHyL0o/cGtf7mC7euINfu/4ez6+qR22bXv0iACtVuVaZs8brGTm4It1CUREkUm6Rf
fx75wwG8s4MdOAiQXCQxR6xveUoKhfltdbVstaw3BTNzX27ukDX6Vs3y6ng5QgQQo/dS6cUOViaB
lSlIOfUcZt0P4dv0yxSGzi/tqkRXNHy031+/gq6PiKQFL/heWLy4gpJWaaTpWNpFKlLMqO3VhlN5
CMjKAEXPbtHZr7xdEBmK97IaZEOQ5j5fY70S4H8TMtSByMIKJshZmW35cJ4mqW/sp2u3614mxWOC
ZhH4Vs+Hysy4QIgkw+JlTf5I3OoqOYzpB6qEe4D8F+681QD89vqEXhkVultoS0FZdRdzuphQi2Jk
uthorKGSq87jYr2TsIDLjgj4SzMmQdmiW3Vj0P0AXhzQXccCOoW/OlSXSo8t0Lntlvey1kFqUdEg
9LEbyI/YRqaCjYq7a+KQ/TKquVcu6G+ckiufDCEnFJzwmiCjv1SzVFAj2lwEKbPAUVMOErwBlzMI
ooe2+5gmc1ByEt4yenxB9MIrDRUiFIGiXcP2xUQPAyprSTRlFYDCU1Kjk7JBFlja+BtiY3JmOqJr
LWAd9yQW4Ibv11bTL/nI+FQtiefdeHsu52D/NfvtCHkpQABh5PZ8s60E7U7RhdnuMbmeW2VMvc2y
rWM9K/TToGJKR3GLlnV5L2NQxN5wREXlBpCAS/kQqMF6cdP1tEqbZvgLsz18XuebzPDLzfVrFACQ
gNhFCfUFSC+gOWpgVlAI4IjoIfQ88rfIc1XRiJnzMtv+oKIpLjTn4/1gsxsX1OWFsY+OiuZeIya7
7sA+8b8lpZExMazhSV4xM20PzRDdRcy3d5NDsfr1k3ttJEREqNsAiLATYp6PtMxj5CBKAew3sh5X
xANKUgXomPJvf9iGG3COq4MBi7OTp3+RnC4Gk3nsti0EvD3eOlUSmsylQ2e0LaNwWz++/mXX9slO
v/3/wS7eb5VvZvUMEOWzniZAnrP5mAImc/wPo+zZIJojCIsuWwpDskYBtTviFsyaQ8hVfGoynb5/
fZSrEwdACDrUeCew/59PXOom+KsCN19B5lC8o459Ah7OHFY48t74nhelrn3r7eKYwPYgAX3RioLS
RRq2UwQCK1CqKIhG/T+SDHmJR8TcT3MTlJJCNRsytOoYzTZ7i0DpT9Hrv37DLzwHsE2omV5EBG6S
gmcK+HzoRfK7JeyCwg9kcoaw9VoFzNvuPE3cjZfzMijAoIi+QPgAgB1X+iWBWictaXze4jJLJlMJ
f1aubAfcpJSG89FDSntjUa8NiBB6by6icAqVhueLCloL5R1Un9CBpuA7SVBLMd1hlW2Jdxe0Nz1H
r2wijAYYFYRAEWpdyjNY1k+tITlEg3UwntJJ2LuGrMkhRdR+Yy6vDoUXCtUfXC1w3nz+aQO1fT64
LKto6IYqiCa/kChHHyQBy++PjwbqoVCORRa7S5FfxM9qSZAF9BZf1Up3bib2bQIZ4F2gkAi9PtKV
JwHEZijdQE0KakGXQY5uPRvA+wUKAnOfvFttOH9GP5iDzBYPH5HGJvcD3VjpM0dR83bsxvDX5hQW
z3iPAGkEmvviDqDzKgHbBlJVoLJ2CNQsjy7rVDWvy7fXP/TKzYliGkqwqDtBw/4SJNLAmyhdFtxp
uQC/WRIv/zvs8unGY3Bt+wOKhjMHSu+OLnq+R6ZkSOIZkiyVnp34oGfRnDlrbUmUyU4BWnfl6191
bfmAAt27FOBVQ73j+XgGBqPpFqPx2itrjuvEvB9iTfp3fjCQFg4+jTomNhseaWLk5yFV7JbtyotU
b79hdn3Mne+KA/ii1MxdnqDQm1eg4Pvs4OKZllSa/hug5f6nuZmGQxswpyo9JWSBoY3SNcwO8w9o
5wq4/+Q8/YvnzP6HjZUitYZxwJ4PvRBKoGjw6WHLofm6RQfwZ9Yii6A8JNERvHFYrwSMu6gXmHW7
7vcLsBNhftZClSKvNgntAdx0U/5ubUwWFDGLzZupVVFtZHxrQ1+decCdgHPeW/9AdDxfe9yzUaZA
uq76seGfWhk2J4hWTU+yYckRmdHoimgJd6/0yWcF8+PhE9dwawfq324o7/pm/ObHgt7C0FyZDxw0
FDWBD8Lrc1nd6BnpjaEyr7I5GAuNeTttCgM2KwqdU6BHXsxwdT28fhKu3CS4m+Ewshc49yrO89mI
J9mxDt38CqzKDdlCpGsXxxZGwstWvT7UlUOH4gnQHQl8YrD/95/yWyDrYqDVA4E3znFvrmGzDdxD
oiaQqztdaqQJ56QfPhEp+lps0LJ8ffQrFxm2GWiUuMeQmF52sEamdJvkTV4BsBidZni4I1d0zY2L
5dp0wsQTYh+7ugzyguffSGyyRbTDuwrq/NchHtgnhj14D5vUW0SoK1cmAFc7THDXwEWg9nwkySVb
BoE5tECulaOEgs0IddUy3dTu5S3b0+vzd208EOXxgCPVBB314m31uRSzH6kcWBUtwFXvPiq43R89
OQ7l1Pe3Wsm/Ony/Z/TYILB73TuAkOlH4eni+5RlHRZpziszNMOBN9xCkjlVpQzD6W5V3nZqZGaL
GXaSxW7zW3CI5j72EbZt7lRyMnHyAwJ7YbkkKKLDe8/dmJBrS43rI8XZwQqgL/N8AUIDbGqe9zlo
lTzCdmbJu1mQvgBwkdavz/2toS7moserqcSAoVzvi3MbpAJNu4i/jSFFceOQXjkmiPUR8oI2iH7v
5S3UsMa0DsoflSQdO5JtQMt388Ybx+TKZkKOBOVIyA9AretSUYMB8qsnGIRC5dXDug5bxoqUqaCe
iANvSWfJv6/P4GXpeL9ugH/4VXDzAYW4SADRed1okkCzisJp91OQoR6V0v7Rm/j6ZUX57w3EFnQx
bLy/8aVXlg5RGsp8vxA6oBVd7JIxEWHuYnzp7mCQQeugyNFMf0OYFDeqUFe/cddbwoC7QeA+6b/d
r826onQaMlpZiO78BAEDamuN5w8SKtKy/bLGLHyTzh49z1LPh9fn9+pnwlB4p8YBZXJJdtnNbaIU
GiEI8tvwL7kCZ7RmMe2LfLS3iETXxsK9t4MvoH0MLO/z7xzbNFqTJcHNkImwgBNqdtd23V22gd70
51+FwsueCaKnjFDt+UgwZliQa04UMmhcejXKPYAmGitGUzad5euNJ+pavg3Qw+4TAsWfXcHp+Xh+
zGFEnDW0cnZEuTIXsf47CVsDx6/ML7ytA6WHJn9tWvYwYxGkHAY13diwVy4A/IYdcgGK+l6If/4b
GsoIiGADvhmeOZ+h/Cw/SeQXNz71SrCD6j7awyje/eL2PR8FD6c3JmOKwp0VfltnohnBrAPDRpqg
IhAXig9eoII/9UXFNYCiCfYoShqIOC9VF/1w7DpOfFptwRz/Hfsu+dg69vGPd82zQS5WMW+bYZsC
DLJEioJygsMWjg07COncv68PdS2YxVg7xxbK7RA+vLheOiVol0aGQoR8FXcdW/K5MKnuP4Vht30N
vITfrd7SHaWL2r9Y2C4lIHZTc6eyeRSF9gGGt3Ydb22i/RMvHm8ECqieoBAMTPhlk8NzTWTIFtDK
NEF7RAl3OcAkbzdeorLo5S1JlWu7aVcYQ466d+ovs5ZsDWwMiwEMF7KGdsUMypEpUCbb7Bkds+zt
YlGtegMIhboVp1y5jADgQ+CO84LKzYtu8kCWHEwNr8ooATAJ0vcfuOwlTLO6lfx5xPGrTw4J8R13
cln587y0dy7ScGvvg7FUnfRRDuaydoHg59c31rUF3Fvy/z/UxS0QgFyfjcp5kNYSUdUvuTlAntQe
cs/ockCSdmO8a9MYQ+EMOBOIYwB/+Pw+CHJJnYxXD3I4Ep1yGpAfIV8+i8Akf73+ZVePzF5Kh6gu
nv0XGHObNkwHIVZszcf16xZBH7SI/PmrkZAmXsIk/LCn7dD07ZsCwhnpGZonpJA+0LEKlSTUIYms
Xv9N12Z7B7yiFheBpnppHh5R7fWp53uVSnNQuMA8tE8S7mzFAH2HM2i75k+92feLMN0xPcg2ke9f
Aj3WfpKev44eCuKdRiSdqm/E2KmGG9abLY/Ff7gSUe2AChGKuKgmXSwvNxQNhaDFnGeDOLXCwE8m
A/+F7/7Xr8/ltZ2UguWDMwkU8YumJ0LyrnMtbkSQxumnvh2/AMCSH4KU/Zc9CwwmyBHowiHeurh7
g7zdBE8Wr9qWMP2y2ubdTGZXcR7eIi/vf9LldQp0BcD0QAUBe7p/82+R3Zo23bTm2B/dEqpq6ogq
qLfcmrlruxClYFCTMHHZC/14pJgbqjw4gyRZ52OmnPsMeCAtvF53B9aBMP36Sl39KtSEQcEAaDi9
zMg9PzWr26UaTTf61ZK28p1ZWwDSXx/m5YZAIgM0ASBNIHO9qKv4G9QKB0ga1XGTjJ/7GQDichrW
8V3XbJO6ET1dGQxRE4hQeIzwj8s9sehwge3myOotEFsZ6Tw/+jFNS5uG7ka4vwefzzcFJMrgvgBw
xq63fgkWmSA3AAYGwZlyUfoN7DV2HCbnqwK+kebcAMd7CmRs4mKLSb4UNFrdjVP9cgHxC3byDDgs
v1htz7clLE/Cxsncq4LF9feLFsFdO0A0//X1e7kt91F2iu3ObX/Ba4+sXlU79wzYGwYBKo+LvyEr
2rd1IyfvoxcMPKxeH/HqIiIuhfzxjgm5LFTRdYItU6cZylBzfm43TqEFIUndoMfxx086Pu63ofaP
/+1km5W5MSczq+ex6ysdD/phokibQpbQ969/1dXVSiBZj00TIo64KCLAYiDM2sawWi0ZjKcDpT74
LBf/4YPQWdrv+r0ocslrMpLkQ9JA6nXkc35s4uk7E8weeApD6Ne/59oqoYCMNuse+74AXcw02qJo
oQx8Tc7OSUD998PExVj4HCXcPx8LSP+dkotXE2/Y82UKMt76i/a8Sia+qRqA6k5qVUudANn3x+0y
KKvsSSfWCHIAl3KQRERTs3q62Ush4rSxiJ3mQMJuKl5ugWau7Qg8yAD1/ipQXBrA+IljwWjCpgYl
VddaLcGuZicPfz53u7zBXucHYPqShkrYkBLKZVO7uUtB+090kcDT4BxJduv2vXJV7DBSlJhRY96Z
os+XyS5549Dh5zXa/exBw1XnEHkuraUQ/RGopOTt6592ZQJBBEElC01AcDEugboAoHdBIuMGIBfi
nmCjw97Ayzm6cQG+zG52bhIsLUCl24FcF4VG4nlMRnPO6zGgUWnmyJYJQMMg3Lfe27BlvOYIn2+8
Llem8tmgF7cF64Rktkl5nczjCHDBYN92Szffp2Jz37Jp0Tf4kFemEvrK4F3gOUM7+tK7w7hQhSHD
rS6UikqsZH6GuOMty6MrFZZddW+37oAqHbb9xQ5px112Ahrc9eZvXk3zTJVLOtN6xG1SJq0Xnu0w
sKMGO/QOCw7X7LBz9eu75srFBfI3co8Uuqu7v+nzXZr/zx6PdfUaT03Vb6M9Ztqj6DgO+Zc/HwrZ
Ne5ivM+AM1ysYq/QfgM/oK2pL+bztHi82IJpK9WcZTd2aYZffRGO7JZdqHWCZYrO4f7vf3vJQOoL
xdj0MM6w2XqHbTK/gxFJd9R4TZ+kv5ce7NhzxHkC6gmvf+aVzYqxAQ7CXzA+ulxViOemAYtFV3vM
S+poW8YCsvJBGUk84uHkbomCXlvB38fbT+xv3yoZFWtMMB4Iw6rMWjeWGSPzfWii/kZifOXwo7qz
w1AAbUQ4Fz4fKnNC+32Ut3W4Nf7XRaDJv5C+fSc5SYeiRyXwH2R34vj6hF79QCSIaAvi0nlBojU4
83EL6Y1axsBO4r/rTwCMBHe5NM2ND7w2FK7PXbMIHWekUc8/0Fd7MiJzrJ3jrqKs5X+FHvAMM+SX
bwx1bS4R+4B1jeI4cFr7HfTbso2z6GeFbmMNo4cBTFk5HpgPS5RmteRpc914TEBWuBF2Xdubvw+6
f/9vg6Y6jjw4guBcpP50l2gWlBPvx7vRGH6XWf2nIjg46TueZ8+nQKAHdf/5eKSBpE9Hm74GUe9R
CIc33TRHhF/JkYKjXI55diuOuDaveJ7QTt+fDGRzz4e04eonMne8XoE2hp0GsjEYuca0Ag87booR
V9CRz9mf91oh1AwOEIAUu2fP5alPOp95ebjyWg/K1HaGqYOXp/pBm/jHnx8HgDB3buCu2XzpEu21
I3CJ1Oc1aPPxqYWQdcmXyJTT6Kn/cPKgbg8gGKAhLzGYoaGzTaXidT9z9hSzoT8DS76eVhvdav2/
fHKRPwJWiphsxzAlF8tm2gw98S1tawDShreAvo4PRMtb1r4v9z9mLUJVD2A6suMtnm8O6EtYanYC
VQTPW4gBmEOSGdDSR/+bXHlUvb5SeyD+/BVCwxhK6khBUHqGjvfz0VSwDTmfgMROh0Yc5dZnB4B7
nmLTySJtrDupXPfQ0NP0GJHlVgPn5UEAIgxFeKgE7iTLy2p8Y5wwwQJmWEdpDDE/u97Bi2L8QHKj
oSosFZCT+fzu9U9+eYFCkzJEyQv4ZChfXTbKs65NyZDlqkYKZMuuU+oIm2SvhJvcn1rAo98GMgiS
IIwHfP+lwNZC88Z6uRU1SJGwiW0Ng5w4U0M+FmGStjcQ5S8jCoz2iwuyKwLgvr5YyxwXWTJ30Nek
kbxzgJ1VG7QdyjAFaEhkw3tBo+gMoMrp9Qm9Ni7Az7srAEhw8Od6Pu4wg8upQ6BQolakj9bv2yeX
wAuJOe9DI0J9HFpI1YcrtvLrA19ZSSCvdu4LRLbQzLkYmPvwxcHE9jWbZ3cObLedw9QYANKy3r/l
znL1KzMUVkCkhF77pQScjhaZGLX0tQJvAt0KE6giVcI/dGZ96qSTH4dcrGVnk1vYt2ufiU7J/5xU
8FBdrCtZbIjyu9fVU+wjHhQ2Okq6Ledh9sWNLXR1KBAzQAzB/YUj8nwpYQiIW5SrfUazCJ0wcMdi
b2ZPRE7DjWN4bT4BLgIRGDBJ4Awubx7Z5n3rjX3dZeBKgkaojpNnR7CDw+AvG03hcQ1jU4EScsun
fc828R3Prz08+jshFpUyxFKXesXKOsU6usC6AN5CNiqQewTwdpvgJleoJhAQa6M+bUoaLSsuIewG
WRkmR1J5SxtWDF5YSxHpbUkK2XryQ4B+BIWGcyTHwjlHzgLoeVkO4KVORQomz7+zh/e3HlbCvq0p
OEZlmi+5KNSYSwnKKjxKiomkGjakcLR05cpXvCyhaDjG4c3iTiAzDBPiSx39Y/tOivNiaeaqUJtI
l2bCf4mBOmjMNgJI5cLNU3fy406oUkws/MIh2z1XWjfrG2hKsPZomPH+idc4Pw0J61QRLJxnR4av
rkPDwZjT42LCEtWoRtVkv1uqHI6b1eS1CuRINQeADGEKz74amSigdAJRRJdDM6VQUA17VLwh/7ZQ
XZ1L3cK6AeQ7O0ls2jBoikx6Xlv03N/uLW+8CCo7beufPWBpgPewyPiKdUTp8kjXrP9gWQAVRM5Y
euyIht+nyqb8Bwk99R0gq24vBur+zrQ6JfeTzHhTuDCxrqTEs+duimTwJlsT/6FLfBfdN8vG/kI2
EL6zG3dfB8H7vyFZPX8FlGayhacyP0e3Jeoe8hE9rZqqGJAtGnvJ1yBFUlHOaebYwZ+RX6jAX5/w
zMzTEY8zf+crMJDLjlp5ItChgji15klf2tAKWVkJperChyRCU2xi9r5Lb2hN0eiJhsD4ue0sp6if
ixzSBlPpGT98qyNgi07bRntX6t5Eab1E6YAOAAw1YWdAFsD+FLSDsgJKOvqvoFH0TbB2mlfzRPSX
tvGWHfvapazMFts/SuQpP8MWUWDBJ7AEThbwzm++cU1XynGJosfQsBbWW6yHcGecdYOpAj6Kz3DQ
pGO55pu9mxXTUwVNgvFsoyEhhedTEHWnzQyfessgrKUkXXRJtcRKsF7CqQzACfITla0emCFwieci
MWz5nFDZ0TuBwb6DRxOJEv4QABohV0Y0AOTN+s1B3um+G2TyA/JaeMW6nG5TLQRUBusOqkldHaVm
fKvyyEsL5eezX7BENweFMndatDQ2/4aoev5o/NzduZh2/dH3tvCjTgUsl7xxSBTmhPqITGGldsAm
hrpMSxhfy3Tqcwbte4+rA2vsMldOiIAfVt8OIySHw06UkDgb13cbb7ek7h1LBOS+xuRh7p3JCtSh
/K/M+QP664DXnl0UdngGp677biU8OotVCO++iSz7BqWX9UOsQ9RUSLusQdmjtP+gFCAAJRi8nHz3
U56nb9cO6n8TavC2IqnUoPKTaZHlRreoHaqlG6fmsLZQRsZqIOUuB2YBgTEmgVc0gDL532TyAvKO
hksEGxClgRIsdOpcf7ZhMEG/z1Oy0QXYKvFXYWDbdJjSpB//BWQI0N4ZQhd+PSG2fzJBa/yhJH1D
SYkfQcc7BuHnruCpbtwb1gWbLYCKcQ/p3HkEEssjIIbOm+f2S+wRACyWYBgcjpKXnqGrM9vCBL5S
ZdpTqj7ahUTrcZyZ6QrnbfFP+H2yRyjyJU0Ecedgfcs6hECldMpjRTa5hSFc7UX3NQepbC6gJ23a
Jw0jjGwuRpk2wfsuQymg3JKWf5pM4OVFSrjt4PAXWCAfoCwEPaPJcwBIqkWPVcP6KCqytVn5MY+s
+RzHjCZF2rEsPC2bhwgOb37aHMTKl+CwbVDXOKzQuw8fVuj4iJ92Cxj9EM3NoN6PdCQfNsDTYeyQ
Ez2+idsw5I86g1bmj96jwXAPgYO8eZP6Sx9+gaBdmD1mduqCChU27/00NVOPC4GRBMBOBXXdKFnC
qCRr1/Kj8pPuZ96n5iF2ndMnGeC6OaQTNGRPeTpKhPXcNBJSVXLcyiFpEywi9xScLRKnj1FDXXuI
uwkKFIKm5mcTcD96dIkQ/y58jDdQbBItcakNJnxsxdZ/mrxF07uEgetcTQnP3qfGD0SNXpqYDysx
47+JSYcEAKxm/eRpY/vSIBjkD43mS3LI8XuiajM5/OfIGkzszk+ozYqllx4/9R6B3L7JoNgDySWl
7iPCY/Z11XZsq3mIt60ifT9Nha9VF75Xkg/NW2xA2ZWJjnpPlsLHdnuTIhKD6DxPQTXp1z7Mj8nU
JbJoZxJp8JZZmr4HrsHzZZkoI+hh1NxbKgslWIiQqW5e1aHHx8jHSTEgYn1uOi1K6Fi4qOCzSe5R
LrXilNstzQ/cFyuuTW8xqKJROOyROmOS6x882tjfOopbVbJBZmk9mjj61Ke+mx9aFmYckD8YOH0A
xDtpq4EksIqBjLGJwF/IwsZsC+SKcrUhOskavKaPNp2EB6oBPLdzBjG+Zsn/DaK+8Z/6PvDt54B6
rKnbfgMne0G7MY4OySC27DCrxPU7ODWZa0izQiRDaQZwxcGJYJVffAaBT69oAEXqDp7yLCS9BgK7
+aNu224qCPD27U8EjdA+xfuMqraEoZ48ohnt9MfE8+e1VJNscCtCMjSoXDqMQMk3W4c3L1pNjiMf
jNGhzUwqAdWb56kYgcdyRbqlk/9PzrN2LHa9qgjq4suUo04ImnmJ22twBcuiZSoX+CGgAA2/qbT0
ww43gPbhybWXUPT6ABoMJHpWS5snYxOx1o2ha/MYLtN4P3t931Z8lv1DkHeeOAloe/tl4Hr2zbZY
Q8i8ZV0PbD0AUWXLZYgySa9NXgAAGq9VY0S+3GmCS67YQua2cukX9WWFpMmTHdYciOk5XWhpBm78
goLHdF4YcwQivFzjcrOh/mxskxvYiSQsKtpFr0+D1bGH5NMPWbniSv0rdzP8meCr0z9B9RxXrgA+
qqkCXAVdERsS8rfc10htAtIJUXRM87wCRcLEEneYDkk5k3ATB638sau054bwsNIeyXQHDbG+iqJ1
fVLLMEdlgHIaL8YmWQjEznVvS9SckxCbcbPsDQNVpvmhRKuXvhwt7YBZR1VuKOM+Q0ActNDWLHAg
svbQj0u8PkxZrMhZkSYKT/2w8OUUq0BPR+ZRjd8OaIlYYZ0xizz5KKc1kR1CIKNoDpC6TFlB2njI
HyUZe/04tQ0x+G0T6K1FmG4ryYqVpJ78gnBVTp9TOY30iYqc4Q70Ecc7VnhxZ6Z768INpexw0foU
0ES8YYBusCqVXaPPhGaKzRX+5vGfc8NEjMr3oGxlISk51IkHB8aibTNEZ7gcBCnYHKCBDlEQxYs1
F1DyW6zJxhMKM5NXQXs/cu9hoUw+BfjTtuMGbAYrFi+c51rgHEyH0F+zr2OyTbSAI/eYnqRi8ChA
KslVHeWU2ntHcvUx3VDmrEnqUrBoBgbngzZWen6adO/5xZKkv9D6Gl40KS6Ipmj7WOEm8qDa/bgg
fIYkIZ4WWwUz5d/jJc1WnJc2/id0NJalS3P2TiEmCSugMMjJS3yoka19jsYb0ptGw3UkoCFszoh6
wP6j3jFqwWItcjQonlSUj8txUPh3Q9aQruqAmf4X3ijwsJzQK33PiVv+1k60b2QfoUzMO3DnH7qp
J4g/JGUx6pnOyFPjKwYyyQhmakgbaqsk6KKmhioZ6et8ssGnuGvSudBkBaINJPHhCVYd4JF6PZnz
EgSG8K1cwHAowLTK9REpmPyxbVrc5ybLptMievcFKoH5Y7vmMNQxFhh2RA8B/o/E5qs68S49qC7y
ngYyGFzBTZSdDfxIf3RwdB3eZc6ET9iY0YzEgXkfgHdIG4R4fXcHyAP9RIQnVNEhm3hPO8r8ivB5
/IjPIs192gwMw/DMf1q8NQ/KwQv0Y54sfoiAV230PhkX8ln5iGLxKXTVp3ZNxqhSUQyxDmRv22c4
ZuDER7lZyVHNsJM8y0z2abEIrE+VjXR+alc5p0VnWgbVhNFitn28dfe+C/3vA2Ed3lnoMX6DJ1f4
wxsZRCFXnbePi5Z42TJjfV70FtdPjaNAvrS91EMtQY7PSqHjuC85Mp64WHkLjh/J9FYEjAfnbA73
KpLLGATPol6V+eLbsIyINmndRTZ4GDn2KGS3YyqKVvWbKFGUpcMpd4QM0BqAcnYdh613h3zCY4dk
nJPvjfGA89nsLDjy6a3v8MJMeEO2aMjVG0RiZijYoOLgoPACgGOPJsRPvY4LnAYthJCOXdzRb3oz
LXIF00ZxDbx+khRjCKhShDyXgenThHs65SXrh0hlAeJNiG3cT6HCnw3Um99D+3gYkrLb1v64GeqW
YuAiat8bG/jfYcqYmJLJtBsOIl5w/mek0i3OL4TM8C4kwfcuzXtWjXGAIL+jyRAgoY+BphhRt1xK
nfRhX7Vw1O6KAOQ5VzTLYEnZj8AZo3hkUWRNnANA3RsIaDhSJV9tY+alxrPNFB7mXgZFkPuSHMc2
Drt6WGRraxOn0D/ho85Lb7B0xQKjzHJq2mRsi2CeTVYmhDXzm4X20xsBfSxdQCsnzx4pkt2T7UX0
GaAsaorRqVHBUSWPPrQN0M2o9vCtavr9bYhMCB9T358R1oct6mLlYlLzPiEqbAqTNKS9GyQajAXI
3+QjXBnVelJTm38G0TZ6aGcW/OOrfugfNg71Mbypm5xKN/TRu3CAX/rbdkimry3x+uGwIar9uWx4
jMseP/HfEYQa3CTrlj46gY5TgShR89MajgbzGXl8LABqDjXUO0aeFyrbpQpCThCxDFvyzzQslt31
aoCNY+IyYkvw7GI0y0gsUug6LQrbFKbfeMIS1edvzODWFOUclFueIN/amQJUA/UuZIJuB+cv40/R
Lasts3jJEU0tNEZNKCDNtz0jweOGG9sdkO7aH3gIAg7Bw4FDYq43mJAkW/ghlgscxVEP2CrBRi+/
J7oJnwB+Dj4MU+43pW9Xc0ZHs0HWlKbtu4HEqy2mEDJmRQLdaFJkca8+BZTwb2E0k5960Tl603Qa
j4uGBlmJlA2pOEH2G+MI5vKuyzarCj1kUNTk49RT3OfB+hN3fzbCbNi4f6LR93rMvWFo+uouexK7
tiSgVI34PhKn3ZGIXMkKcwpHlIQl4Xu6jWFQLMsWicIboft+jHrEAgXmeP46+e1gitYmZikAyxg/
ptmoH2IQBsZiwE54mse2/8whxfaTNzE9IZL1HBRqRYvYQyXnzm3yi7MgihSTzFEkGCIpUC+HEyo6
t6n2BALGLrjTvOf8GImQobY2o8RdwNxxgYxWznDNtW52/JzAvXwq0RcCjmbUPjIBX4zhGy3SFYY/
jbEzPpwEJ0zGwGDfE5Gpxp9hP8DNDi24VkSyq/6PujPbrRvJ0vWrFOqebs7DQVddkJt70DxZln1D
yJbMeYzg+PTno9NZbW2prM4GDtCnqpCFhCxzkzsYsda//iGex5pV7yXdRBkgm68ALo5KLRJPNxnF
e0WsEO5Efjba6pPFaDv2kyYrXBRLhfhaogiz/abr6FmnbnIvuq6r8ZItM+3WUFTti1ckoxZMstO/
ycKrrzMW/BJYrT6cuHPcOIEiqUAOdo8jMdikVZ+QUee5gZJJc5vM9LWEvqrO6OeaO9mh00SjQoE2
ljObU5M+4OBTfGo9LX8QmQr0INQ5trYyasavYkjqGy+rwS+FZwt9YzWW/TlKpoKHBti0MFg21K+p
mRtnIzS4MVAThZisxRniJ3esqQd7eif2Ad1SP9tG0gBpxUNM6TS24szGvk2hUc+XM1KYlyQYvAVe
lu7V9p0mMvOg50P+UFmYcoWJsOxnyq2Zt1Fp7Vvh4Ey4SdQ5/wSEm33VCmvuUYPVw6OGylUHVlio
gWzy6BMEGT0sL5LM66+zBkPbl9Kb7iFwljLAm8VmlZIjpIdxU2tUT1FJ79aIadiVEVm6uPZZ5r51
0lj1i7yewUTcXkk2edStOzZZupdtoU0xWJnlfpuSVjwPKMOEX7kuuS+GBCwPHJyKbhCxOkUwi7b9
pgp23ZBlZT3PbMv30MTr+9QSOuhDalFBRErNBloUbdMFTporY7gYGulRtZPxqfNOqC4gBNM6/AS9
QdlMnt2uR6HbHJphZCsYeyO99JQYL0vbkeMmH3CODAYz5RAaaYieNUkRhaqzsg5lX5L7S5tj3ssM
4s6FldMYBhzY0uH1kCUO6jIpJsxbcag8qGk66VeV6bCGloHAySAZR+uSsSdeVEafpO6+A+2lu6tt
MzkxABmLUCZZcdIY0zBsS1WRnq+VqjUFvT00WuCSi8HkYjLtwdeF7TxCvuj4Wuao14FsKmzwNCDm
nZdpoxHEzDUw0smT/LQgIE05NzK6/M1geErju9IAt/Fiy4TtkBsaVfng1mDiImtvx0HN001fm5P0
Zen1ySXYffxF6rh1o6DJ5ZUsLQ0q3VLZl2XVFPGh4JS/qetkQK2QUPyHSNvr3heo2ARq9olytdJq
swuID9B2UvRZEbbzUN520qFV7SeHYj6i6uhg6tjeeY0DNn6iUo4XCPrAiTz0xouv9zbnmlVYTkvx
bCy5X4qxbXwNtPFWr0Yl2Xsiyz5TD9EHKlHjYCjuAcqg8CwFGxIz6eu4MurPqWtGH/t5Gu0VRcYY
XjKXcIMxo6MJFiGsE6fKmyEo45ahmIdjdu1PFGjlbiotdzrUIHWfyUkyr2PFydOg5bT3/Jh3v9io
o6b15ElH/XlsTA7uV4Avmo/nCAhb5VrK54n24jJZLHnXDnN+VecNxVXl1u4drxVfUuNG+Wk9RnT3
KKRc/Ub1FCU9kIVrwM+VTbX2FfbAn1GGUxEzb5m1AqsGIU16QpMmIhuo4maLrnITuQOMPVKCmyxg
TmTtzHjQCXmqcrPmiLTra3aP6qquiinjVEBAtekiSwsNq60McKxBO6d8G3iVEFRZ7lnXgJGedfRs
eAJi6bW3xmm4tkZt/tJXvUxPPCnYBuNe6HtR2okTjGv0SVBHlvustJZ2GbPV8Ao3sczDwpm8jxjt
aOCwaeV8nqMWkuHoSZcFFvXObS66KiOFwkahV5Vd4/iph1+N7+aNk+zSUe+1reqCB3C6tTGEy6oo
I/A8K859o3N6sZax7q6oge82U9Zqd71pFh+tuDcviKOdSdbqVJDfOp7mHbwEkzmUUWUNbqCKh7OW
lyQPnewjsYcPG5OK4xXf5hRRhN8uDg0RWgK13LpdVKihXXnWZSV7Xo5kyhji2LE5AWxSa6qbwU6a
a4ex2HdTb4cMB2IKIXZ2cFbfjUuICcUSW18LU2ZfCbJrYyIKsn4fk+GYn9VVT6epcwTQutjOdAL0
htN2Fzsiva6MVeBmVV39Dsn0NYHCg6q4yqIoehmDHxGkIrXtWiy9GUf3JqWXl6jbRhUa4ZKJdZfF
Yvr4+yn0GxxJLmgS4OCuNpt4j70cmopCYjpADAdBmtV8YURiCnLB1hkLUrUiLQdOo6k4lIUYN4ky
eNu+zN4zV37D3I4PATdyJayvxmtH5BQWu0Tfn5Swu6PudGGN3PaezJ/SpXFkiK86lWQS45LtD0vC
+YPeq403FgZ8JziqgND+/qG85sowYIVQRY4ZiCD63JfPROpaXSYtWZ/oq6szWvj6rjXK9B3S7esx
LmMhaPPuqiHBV/r4yc+mYC6ylKEaYyXH1HJkA7Ct07hakt1fvSGYP6j8Tcg5VMHHqyphONoWsVeF
XjF4fp804ylTDvWd+fsbhJhVlYo/AWQcohfXtf0L+a0u5WK4U8kNiY49oHSK53ppuzsrslGiLuTa
dUo73f7+1t56igw4LA2S75pFsP78l4uCR4/wptwyXJJ2DGp3MvamV0dbkdTVO4zCN98V6HarEB3m
xisRgkIg2gKDvgrNJL5veqi8xjCIgEledUYQR7TXMUzcYnop7mtj6YKi0Ov3HEVfr00W5S+f4Wht
xroSG6P0uN8J8yDKqaI6S5RC/+sEhzWLHbdmiAaYqBztQ6pDJPIMFhJyLWAJoWZfwYkJnV0G8yvD
GMqBLB+Sz3Bq3rNQfmsL5AGvDn4EP2NE+/IbRRS5sB9lVVgVZn+WOi0cyjnpYBXg5icVBsi/X0Fv
Xg8bHhveNPYq+sr1+GUFpQ3afKXocKFVizkEqR8DS8nt7WAxjOtXW97fX+8NTSpfIZ40azaqw9a7
fsW/XBCFZqzOVlGFUVk0ySGfuVJQ61Z0No92dtFNhrwRgvFcRbYNuc0jU2MjVxbb183BDeO6tE7K
Ptc//f5zvbmycDfD1hMzcvvYBq+vLCON8JkMCVjOvyg9knIFq2f/91d582kTsg17G+IMPfnLm0/6
SdIB6rDKFjCA1FPqy1wbmUzT5Z13VBXv7OVvbEokvbDRYvIEQHxMik/strUGWoKQUFTvoPe93DLW
tEDN4HypkbSuF6erh796l2vuAe5++PXgo6wfW5Uuba6ZVK1VKKomenasLL9HFDVfNNq0HGYTQe47
t/l6b/pxRTTVpCFBDDxWjSYlZgDpnNShY8kMI17LvDMLD+jMXZwgheMdVAXLe54lsJ3mQKEo4cP8
/rt9xYpaPwOOqTbsWXiRx5Rr2Q1mls0KC1t1bKysFvckN1el2wDeXhWxvnXVxg2ytuj/qqUcV0ah
wSPH54EPcLSqGKMZMsoE3uSkbu972cYhRBThN/NINtRgvmcR/moVr9dDsEUsPfvUq6qJE3SO56Ws
yb7Rs0c3sZti49BGfV3wW20DfeneS9V4tY654io9XiNS4HMdmyxMpccQEJY3MpaBPDrHFpdDAjkl
JYbnFGqDcwF/wnlnS3h1uK4XhQbv4MsEz/Y4jzvth8rFDK4O+8atfM9b0EYyuYQnWLxXorx1f+vx
zVVWvsJr03VFN5mSVGHqqEXrW0rZlntswzTXNxZV7mgc8i8VD3f3+zX748V4wabjHrEUhkLPi4pt
0NHSqQeIJNCBmlBBMnYjaWPBxDwSwYtsNDBJw6/2HqwvC9smdj/BR66YNg1RfJbAxWIkAbErTOBz
3CaJFrl+oTPw/B/sJkil1hqRMcQr8S+1pzEkdlSHblNXewUwLYR33OxcD+wnWebh8vfP5K3VDZ4K
155ybj2GX+7RsdfK0qTLD5uxnQNrLpLtpCTmKZ51Od5X2Xu62B+L9/g74DRcBW8IGvi/lxds7JJJ
aCmbMBpNYGc1Wq4oLuLpNCLA6tKZ7UWG3ZwYn6WiOxeZWpVXtj50kV92i3ndCEjvf/2R47TJ9s1J
5WFcsy7XX87oQTbtIKqoCUnBLUNP1M0e3CUJMebStg5sh3f27zfeNA37DUIqCARC1XRUb4FWGFWs
jjzyzEj3fSe/WrMdhy6OOdvff7mvjnnKOXTxtFkYuyEFOLrSYkaJGetMSzKKZeHbamo845T3nsHh
67NgXT+4cPGVrvTmo+4mHsltIfurDfOqUbcwfDCXNgzlxF0KLBct+Blt5BgHOob33Kled5OrTARy
LjsJ8jBsP19+dySge7UzGm1oMImkfc7hZDhOspH4WQ1h05v2QdZjH+oJdY4pveYyaXvxQIf0Xuju
62+VcEQDQrtmabxJxx7b+UgbqcLHwCDAjfbKNE7fPRQ7V6O02v6dFfvmtagraeIB/HF4fHnXzBxd
+M9cy21V6ReTgemuli3+NM95+Psl9NalEFV6hIlrUJCP/dWq3mrqxbXaUJ2FuWGJFQc9Kj/mWpu9
szu/XqzrW4j0Ei9hDCuPdyJGJQY8V4+vcsoX4YMKQwlNRNzE7zy9V1IS1gye8hqPjzQwzoOXTw+1
WDuafUaSVDffC2nfKagfNsuQidCyyZ9eDOAnZ+UetEqbv/NKvvU8uUWgj9WDhwP35cVFrRpzsnCX
o1J4244JzQEyUrrPu6V551Kvj9kfqYAkl/P+U0sc3SeqA62BHdOFTmbJbdGo9tVM5RSqTtTAq6FH
shi1ed07WMeb76TD3OzP6x7JAHS7TdSciFUYZOwJYzvEh7J0ta1eNWJbkUa5weiwO5SZ53HCyO52
MTv3sSKz+r2d/Y2HTaMHQkRNCBhyrKBZzBjD4bzqiADp7QBGunrilEhz2857Tyr3xuplybJ88W22
+WqPHnZJOEJCf96FM0PVDWiTPK2Bt7/85bdxdV9YhaNcCNzl5erBg1TjfGy7kMyuatcMcxKSXKf7
U6VN75xSrwsDxMV0NHRvKMjYYl9eqsY5L3ZbnbekLbrQLcjojIVRPU+8VL474ZDzzmv55gWJgFa5
Bx3B8dExnLiTBh/E6ZgyYec4oqbeFLn1BJsA9YGVF++8HW+tDTZPXMWwj4HWfHQ2ksackAFTCzwS
YiNIK0v1sTVUg5mH+s4b8dbasIhxRWnI6YAH8MtHCV3amQqPtIyOp32tjSSAbTw7Q9T1+9Xx1nWo
qukbcG2x8RJ7eR3y4Zokz2MseKXrhl4kLxCCvJeb9tZz+5GSyWvlIDA8ukhPQ6vE0diFY+JhF8uw
YBs7/bKxKt7z39/PGxsYUV5rZgWlBTd2tJEIzZJDNzWkwZnGGvuL1V6UCjguQzqd4z1vB306/GVr
SJY9uiLwxRWBdY6Ty4jaSpohG0WolXTuXjd2e2QqV80stHcOvDeeJPuA6q5RytRPx3YBGqrCavQq
EboZsR9jTsRdhmw4GF2Gbr9/km+sDB4jzkDO6k2AoPDlyhCr5Jv6SYQFYS5XTKEc35TW8M46f+MN
5ljTKExATT3rONvTrjD9mhaTdV7kc5gldbKvmL2RtcDYDyj5f1AGIQgFDsZVls3wWIGqR8LQirmX
YZ2g+O6JiPXbijIwK5PpD9DhP75N/yd+rq/+aFDEP/+Tf/9WNzPz8EQe/es/L5vn6lZ2z8/y/LH5
z/VX//VHX/7iP8/Tb10t6u/y+E+9+CX+/p/X3zzKxxf/ElYylfN1/9zNN88C4PHHBfik65/87/7w
b88//pa7uXn+x9+/1X0l17+NAUP1958/Ojz94+/Ewvyylta//+cPLx5Lfu/8sZMpXoP986tfen4U
8h9/h4X5YY0f5r+AX+QWWCyL8fmPH2kfqMzpual4PIRKK1ZT1Z1MuKz5AYdlXLuxjsE2bhXwibr/
+RO+Tn6E1n1tKdhh/rz7F9/Tf31vf6v68qpOKyn+8Xf3ZXOCQxgfCOU6iCCzCpbnumh/6e4K0at1
VicVhoftlEAbdiIojdXU+/Y8L3flkJgHo4dxOQEBIKfox082IYXPzFajx0Zx9r05DyjcIIyVvjnp
7SfNUHZV19RXQz4pt6YU7tmSdd5dmgEHOWNW7Hp9xE47b6ovNBvqXT2m/bNorGvwg9b2Z0MdNlB4
2tNs0JNLgSr1JCHuKIBu6JC9SaF9gYtn5DuwxSu4vK72ZJe99cBMrbtCL57AhJvEbQw/sPBx54IH
tKSGvM2USp98qym+zw3MKr+dNUhWaWWq95reGk8Lstdhlb5l191U9ox0Ie76+mSasCaRkQx+bbkl
3hODVW+NQbiHotbmkDSk5cG2I+Ke3aI+r1t1+BKVkHrYHCc4817ibPvZIYkwlyI51B6kzqIe4l2b
e1vkN4geRu2jjaPtk5Eu8h6HWI50so7UPbx5L5iWptM3RUPbODBCPhBgWxAloiwmNgpJAV1l6mEk
Iir49stK/rlWfl0bL3fFdWmQg7Cu2jUPBpz+6Cir8kUzK0ZlG8vG/jzFNvOgzoRw/rjK/6Ot43J4
Zt7dPf+NPUb8bdtXT4+SN/b/g43E5Xj+jz/f1Ff7yPaxq5//dhDFY/Ukft1K1l/7cyf5oFO2YEOv
48vsElXxr43E+UBhuFYCuDQgn17HKD/3EVv/wAASJxEMaqh66Bz/tZHYGj8yMdGldSWWAMTlr2wk
P4I7/gu4AnzC1ZyhEQO5VShPgfpyIyGREeu9vjKD1EnFtcg87YC/2x1yhjTEajc6AMpTTfYLxBms
eXaw0dKLLCr0kzSDmKvhIEkwaHIbqzlKyTS5cEc8LeAh5deT5lz98nDfWNrGyyb3j0/Lc+G8Z4WT
y7D+/Jdtb3SbKKuVygiwXBX3EVCWg3awc+8ao7bh/ZrkKYN9HnRcdBgtIh+6SaA4E0jiZNoBcRqh
wHi6lNsM9vneQLqJ3KOQNchwnyW+lSKL8hkAPOO5JC9UJDYXWYu0uJnNPGF4lS3Xia0jAK0X6xbG
Depa04NUhNaxhOuv6NGTiF17bSW8ZxlF002Cp2GG3YCSX0H5VYO0cBo9qKB+fPHykpCM3z8h7ehg
4PvkKen0asTPrLL8o+pSjsUCzbZFOVyzlSFdOkvyejgboJKLfTJCdk2alP24dkeD0BodtYPokhGR
m8OkN65S+Fb8gbBQ50QL4Qjr12mLtB6Jh4W6xzTes9b+4Ur+cgUiAMcRD5aG6oBTHn1iqB2CgBNL
CzoD2r+souKg1tZKynSrzu9SKzlR9Sb6iDbIkkBwUbwv+vi7SRSvEbTJrHVBVnTnDvYOaMni1lH8
0VDne7U15H1UNk0a9FE+QsaNRHIzwD+8RkjST0G3zJBp6YyagFEnmtfRmLIvS4aLA7KYgsANrEBd
35IjqiMWTPLUL3Y+BExjCJpTx8oN+lnOxUZMU3O9jFKGkdL0nJbKnE8osJI7pxqjh97QsgAmT3kj
U6d57FVuI7MWhOyL1/T7aooTCK6lq3xO9L7bz5orngT9iI/6BxP+vi67eTMsUNwYPyhXaHWby7qc
i9T3pJZe/34BrRtVc/x14Idhg1cxQeUGX75iCpLuLlIVLQB/THedE5Hb52Q8EqNwozSY4g5zoBEN
ia9UthtWWuwRw9WbNwwbCitQFNu3BQGoZjdcpU7moMQzVA3SWowDbOEa7SUaTg/OASIBy0fKnZ17
c8McqF2iDtc9rZnP+6jeN0nVjX5H4oHmqyZd5ST6OBi14WyOBI42VtGb/JIiIdLN+AdxkrJLV0p/
Xwz1Ird5jiFxjeLnvCI/GSW0nWe3kqQXlI7R3AWGijEOWvm4zrmpGVmVOSrzGWIlX2vMBheLaK5x
gSHm3lAFMb1CL08VKIHnSJ4tm7hbvblYlEllODgmJ/U4QoVLJ1nkm6Uw27OkXCnQPYLCq1S3L9G1
T5sKsluyb/NrvW9VxKhLslWZw20ZsTqf7Lm0BOIMK7nt3Am5mJMqp2od97iIWs1lhuPsZ7stpjM8
F4sbffHc98CRN/aOlTbkAR6A49nHM99CX5Doa1JHxsLiSucOzT5d5UVL5gn6KsMm/BBmdQ2k9Q7x
5sdg9XjVMTYDIIUyQcLiEUwCqdiFxpjpgdAb4rWVZvqcgY2fdpZ+KtyhOKB2aXck/ZS8eElAyHiD
4qBPzhUPp1OvYamMQn0v9PFHnNDRxyLYgGARfNpX38mjWkqbzHpyCxTh2EURmmI6wy5rBC4RqdP7
S7YaNjaGHWjQzP0KAN13lLj4GNeRDOoEia9tDOqux/tzAw1TPVFS7Gaxu4rPEL9M1KSV8Y3yoA1a
Yb0XIPRjSHD82fnkNBxrihD42ssXee5NzBkSxFCRYmZndpXNE3pVfa72UY7wIaJVDDIq/Ae1KBUZ
ZHl3mTfNd/wrUKPlVsIQ0Bl7B58Iik3+WZbqpbki5Egwmpjhi55ezGrbnjB71JPNOHLC+FGFQRl6
+z6c00VcYFDQovuYUbbwHD9Bwp0DDWvtcMQcktelUZvTupvnJ13F4gACJNpj0SmXWTReLnanQHy3
nfROlzYzTTX3usuS9/rzqGlLFqRZM533S8FBX/bTqZGZ0Y1F7vVFWaWsXHVGj9FB/UEKc4oGCXWt
MnruKfMrMwuoENKtINJr3+XsVCZ0yAddusltEWXaQ5mSAeCnejIMgQI+eWPmog6czpoOxTLbZ6pM
P7Z2KR8dhHwbbRb2JvpxbgCzJcs7ANhbZzq0NLZj/KjW6ucI5+gzs8o1/gOnPo3uIK+aiDyxhuiq
YgiFJGUIkSTyTo7R0zZbSNhTAZ3zeGl3ad/X26JUEXBr2TZpEzKjSxN/ioL2qmnm9wgUxvpZjlYd
XpUc1+s0VMXq+eWqE/EwQ1RXOT6GMv/UtoZ7qqAcMWJT21aZbW9ZTcYORQjJJIkdB13bfm6HfDzx
3DHb6YxKWG+mEUgFfn2FC/0BAXt7yvgJEUucbTVUkB/bebFW83kc6EnGuGmSTAlJkrA+56jUUZnY
yQ6BcbmHrfeeG9DrnWolZ8DpYpJAzQzr6uUNKmkauYxauEEt16/qRnODul7GT6hevbOuzJ1Qq9uJ
I2sD73rwJixJbdT1jJwwx+jtJ5Vj7b13/Wg4QenEh/IYFrJHYemDP9rLD9W4ZVSpdqkFayDgFVaL
Q6jMXR9oDg4srlbs067yfOk+2PBkKfhP6D297e8rh5fA34/PAA93tRPDBGtlK738DGmKWhk7ZeSU
zfjNSk17P3iDtkUntLzDlfmR4vhikZksLAdyHyeFtzYuLy81iTlTChXHTBFPxdVQOt49N0b9jXhr
hyed8iUliDQP8EVtroReiS+1Y8T3kFNQIEeTLvzBspRT0g1S6aMh1L7mdb/3FhmnfluYg+0vMyNI
CFbLLsM+qPIRmufZrmTPPNdtKqLOEGbjd7NHaFFed48VAqnC14gdO3Fib3JD08je4TSsiNPLV2vN
hFopHsBISDaPsX2aOBSkVasGI1XPpprIUYP/UJ2NibugSzDNcIyd8aarC/ewZHEmfTGal/XKHduQ
fcYft7LuvIQkY20qt5pv20JJYwAjTfkaj6nARgkxK0Sru7KrhPCLZkD5PJdu99iai3tP3WBtByWu
pa8VOcW2hXfHCGVEC5Fgmf5qLLExmc4FGWLLS6NcmqcR56wn1SvTzzExxg8FePCpAQXi6yhNquoG
luFZ3up2jZ4NTwdkdDUGNkl+0BYJiaasHMyUdPdzqQ/FQ4NrCcKK+iNd2qDtmkTUO1PLuJIaYZcv
9PSPJf2XQI5/i3q+QEp/i6L+L8RHV3bSv4c1dv2jfC4fi8dfIY31V35CGq77QV9zF+AQA0ACN1EX
/QRHPR1wFJN4F9oNSxTLy3+BGpoDpMrUliSYdQ1D2P8XqKEZH3iLCYnBgd1kjo2H/Z+Yy09Y4A/Y
+m109I9T5pcNArKXY+sgsHw22Cgk3r3cIKAt5APuAvnObNmAq0ZrAQFlvikreaWm8GFI0y6DPIu/
u5m2JuB2ylYOyjXJsXsIgN1GT5jqmlOF+KbX50Nk5TGqOSwCfFc4IY6au7FqDTQ08UiaoWZ81ZFc
0B5jjEJKxJc6S3M/liCYldWf4SCUwgdzrADL8evcHR4qPJR8REaPWjNyLORD/N2Z3AF905wg9W6/
W9qCC1yG0k5SX+LQke+GpritHMXa4veOSYlAiRR2rkAJlfR65Qv4gyjGi6TZ4y8ab+Wo3sVapuFf
5hCJk7juJ+lBrNiQ3Fmlu6LL0Bg7Wv5tlo08m7UZU5NWtc/1YZqvm6yJF98QWbGPUkNs3Lw07WCM
6sVHm3zhNNrFxLM8d0cGV2banAzI+HYGk9VNFnWBrZBO6htjI057RE6OXzHK2CVGZ31pI8xnOlw0
zjOtIzVV+6hGWuZT1tk7ci/i7x6Od2hvPe+ijpOYDrsxY6zP9M/4g4iNVovMz0sMUVKzUvZjzlAp
j8eHuEzPTdEtW7M0rY9zOX+kQtH37ajG5xXuIQdRufpjTcUUb9pZmpt0spIvxShhlWqL3vpjPogT
ayo+E7I1P1l4mp6lZmEfhGbPD8T+ia963T6qy1yZft6Y2DQ5RsuRrnfIGRGwI7qleBuxPChHJ8im
Lj2MluJdojI1/JZd7cSpI4WEnqq9kzqTo8YWCuzhKhCNXjxAaioPuFL1mwGjuFPSTOwnTAB7v6Ld
fsLvJkX43g69Dv5UIcyTY5vJvZx06Y8yn8qzaKRiCi0ryU+WwcosPMmjocPyoyg2TLawRsGkqdoP
NQq3T5Fb5Nm+n/XqBqelAnxqws1KHZ0lqC3gOzRFxhm96g1xPFNoDXCaqwqQvVsSN1A79xNWNhf0
n/6soFEvm+KTLseadOfmHk8RsTG6+VZpTfM2L4z81GFOsert8lLd9ALlIWpWZ54/NTBx24dBAX23
qBP3shtkaFW9+DRhrrxNMQ/65k54YeA7piy3tljdylK+QLIr509qNAqmGyUDglFWZyXzhju1Lr1d
pji4XHeT5Z7qncXrkbn4MaHrveGgLi4nkZYPxswrW/S1euaoS2aEKUku9SUemURHkiCVbkkAVz7V
pT1d9ZWO+HHWCQH33YxWn+9QyXaDooJRWOK666bvajQwYqenCRzpOT6OscVmoWDH2sPoT1IX44ck
KS8x13rI1WmjDI66V8bLFqevzWSZ+cHu7HTfduVzD8MqwC8MM7RB3ZaZ6XEGFv3GqJQcQbbmBSYR
XncMCP0qwsvC6fSwKuMtnhTKTZTGF3omniLVkM8y6Zptn5KJXPimmUeo/kwtSZSPOaL4JD3rYui4
4qIx89Saw3gUSzaHuIFYqbe1rQix8EaMTX9PSM0pYZQ0ql2eP8mosB8w5LOvANPMkxaDBNnJq2VR
rKCPJdpriSeeAkdu37ZmuW+WTi/8VTeFvtr6JglHwXzHswM9anZVMnhhQY4Pji/JcC+SyLiolBu7
FbMdRLbTrNXEeN63GKQXVZadeW6efM48GV0a7TKcR2kZn/d9VbShblTRNsEU4qLshWxDgUeTVS9n
5Nqeycg5dSlrEM5XX/XZOIAtJz7kyMrvmz4guCs9RFF3O8WFthGeem0t8DabytmMjSQVx8LbSmTT
tFXyNj+p6VcmDJUNCyFeU8jTam7dq66IUhqaZrj0sjJHEU9+Xemovd8UaiV8NWppt7RMBdSTnbVV
cy33a0a7BN042KFjzVSnqClGonCXb8iiryEI4G2gGuNwaNAQb6o0Mb4PjhUqRY+1Vz/M1+ueGUAK
Pl/AJfbWop3yfRkB4HB9YPjJzKyFoxdNSX1n5+3WSW3t0i2UCsRRnZ70lXwyCmFfefGsnUwyvRWm
h/FeN9d3hh1hPNSPMmiYTmzmzhlDZt7xvqT+C1m/TaCl8G/9Sqq3RafUNwNp9sBfGFkpbnEq28wJ
nTh+Yp/aTm2tYDHAG1dPxCU5vVfqQZ60y63UvHsLoHpbVcmW6gDobCg+xQ1WHbVpxRvDlnMwqXN3
FesIzcFZZQBK5YNQnllpPH+REHY25JNCsYblsrWXkcavqDb1JHcRsuswKb3xUmo4ouj5RxN/xF1b
YXBA1zltXTN3t4Kz8s6R8cfIbDu+ZuFu6ty5HcblYRnG/HZA3QyCMQ5nxWCVe3MQSYAzZ8JgHr4L
NQj0YjMOjI7cwLSqL+KpvxBY94Raq4M1ZI3nm+k0H6RezacJExjA63G1uOEcU3EQ9etxNvyKUL4w
nTE+w2834COqPgme1y7VOFvKXAVGFl3mkXaRO5QfdS+GbW5mkQ+7Fht/O0JAzhTYhm3nzzKP7vpp
YUZpPix4wRjpoLTMQaZeYIuB24CVmSfQsc0h8fFScl1fx98jCRMH0cO9UsT5TjHcQd/oeeLKRyGa
6pLsuctK07c6JUZeVPds3ZaPqWwayEFq4ZQimZBdkm3NSN9LTFY+ASNau1Eke6IxznWnva4rbAy0
YT43Vk23ESecgPZ5zTDVTudN1cWbDEg0QbIcd+D+9WrS6mrEyo+o79NPHKuPwwDspE8D0xqsHWaW
hTthKoMrD7WWHdKyXeD107AzJqe2Nx+qJA2nGo+FofvWNyDBMf34LWLlK0rRm3TQkm3CkG2vrIFe
ushNiihOO5sAQTob1jw7F6rqb22daLcNqWJOsdZpCa6hq7fTR2uEdWdF7byJ6967HfWSZzl6z5bX
V+cYFLPJTOa3SWAJVk9Od610/cAhEsnmssmB5IDuZO/3Jr5ZCYZWGP+EPex7M2x6ooowgsS0Zjnv
uljvof5OdX5hCsOwzvOeHE00yNaUOQfFkyNz5DSaFez8cHn9lANWet9AtGfsrn+0AX+pIbqrS/53
PLp90Q3993qm3XO9sjHE8V/1v7BdWkez/75d2tLff3v+tVda//wfvZL3wYKiQZNEHO/aKa1Yxc9W
yfqA5JNZB3Rd2IUQU4GSfs5/Le3Dyra0/i9757UkOZZc2x8iaNDiFSp0ZkbKqnqBpaiE1uLg4Ou5
ojnG2928nDG+02yMNsMWmRUBnOO+ffvat7VQnEAAof+rVTKZ/7JfDDndNgjxA4T/v2mV/q4pOOw5
sSbMKPVmp8dP8rdGqbeSgatO9e2sX8v9it/61Swt7whWfDyX5cxx9KeP5h/N2p/tCf/tJ1qmod88
mDDgkYv+HuWo1ko3QT26xWgPnGuZBbpqE0JTOVYHShZLz7d/MdP6b5rdbbjoMujmq7j95+8bA21v
wUdSAQutNuRfGDkSsA2gkMKAJsh22Zp2TmQ7NjbiigLzBwtDUFNlan6vxlB9iE5f2iAlvuvNAwns
/qfKwBvx/29X/2oI5FO/dcQ3zCDzWvYm/pjI/WmobSB84Ns0BoQkiUV8aUZbhsk22vcWHBcwQ5Vw
w8Zq4bD886/ib3uc/GRokTxDGmt+1DxsTv71289nKPgUTS0kD4vKt6XW20Fe3RBm2mxWD3mrwkLI
bX24n6GDaScUHqYVkOqYDw5pT4Ui+zmvHi2tnJR/Ncr+u6DIb3dLzGDnkZfkNhj6629nMnyphd22
PnjRVfcVHLYPgzmuKPqAV7nD69zZK4Pi3qwug7R3AOPab0jCPEtlrYy/ZmvKr/XclMolG/OU6EFb
8f6VCVHjPeYX+X9qw83aD1+AmRWODJchtv03fb52c9tbLT6MwkoshuoJhE9DL05lWWEGUoevtiq2
CEFleM1SYX70TQGuzkQyvB9cCF2ySK2fcJNRCbRmGa/K6hhBIatS92d36O0Dw1N8UvB5srDLM02G
42Jp7/PgSeY2AnqAV0okiT6l2wxXV5m2ByG9ar2aXq59bAm0mH0HcAy8ejcPTfnA8BlpA4yuYVxx
gG16ZAxw1Rq/bt1C9/U8A4zuTynNbVzdhi0PmS3ydZc6TVNQrZfmGE4cbuAFlwkKzhOjkU7ji1rd
Dwd0dhUO1C/jYa6UKV6kVTe7aemKEio1MohPfPltRxn+fKBsUzschpkVqHscaYk8bDZmNl9tJwUJ
kolLEdjOogz4B8X6njoZVCFSM3gZyO0z87PMrY19nK0sIw4c/o1bd9NuF3VBoE26Wr8OIzA6QkFR
fArQFxdzc8zh0uRsLfg6eDGiytfqxn4p7VTgmyghZqoDcOVwaqH17HpvnVK/3fQWtPGSF+tOKqr6
kdIlMYLXN/5G0pxmluW7YfYtkfbHLkk1M562Jquel3Eabw29gS+hzAp5P1M8AYpr++qV9XUKTg9O
5lcFbg32zmBkATHCKxWdtzkf1L644ZyucIkBMav1wTYnzuktUa2Tsky3GaKS6djVXEoC3lpX/XQJ
gyxj1hCSi5u6ZmxLRsxgmxbDjHDxuyHQ+y3YKO6XaJUp4LNNSXkG9RlleVoburFizq4bm1FfRBMK
UGq5Tes/ghQea027MkOehiPzLoEQXFjeCh1laW+A6jbzYvKrtQD7Wf9gpSuFXK9PzZvCybLsEyOz
nzpWb9aDpSx48oo6FVdYTkTTLys8B18jN84Cl7G0h97qup1STtoR48E7rG5cPDYeu/cNDKz+2dnJ
EI9qWXzJApaGD9+fo2ow5KpF1tz0UV43MxQdm6Zo2r60asZ8N0/jzsj15dNq9eKiDoVK6a/ekk89
ynPQHCuaihiMuymx6kNK4MSbNaBXIa1BMco1nOGriYNmnNoYFzd/frnqki/eTaN0zHqYsEpL6nTJ
EJUwZJNn1+wmLV7rCb8E00bOcTFqn1vqDqC/80R/05oM54lWNuCX2qUY9oNlzXRt3BOM8ZzfoEmL
ZwUd4Ju1HUsGE/88OM6xokijCkfec538qA2rEsjSdUKzMRi2bmP3BNtPVj6MyeKN+raEvutSP4te
h6+s8XXruJrKVAXeAbKGGDvOr03I7ejI2Xoyt8L6oG+BGrfqKBJ9DwlubpwDUOX23La2TWCCarWn
ztI5VQC+QOBpp7KYYruADRTjzuhi2WvK79b1hkvvrFs0a123Qs5MsiNbkuhiLrs03+24gU9KmK8E
8sZn8UuBWWodUhdmsdMy6MuH7VGFkB1ohWueyvQ26yxGJbvISZm9E9zqks6i0gD9TquNhUAdWPzM
Ry9oVG4uVd3uUZAcbjXgUD86AwIR8TapcSFIEibp3KcPbqPlu6IsVXr3hEScxZr0KxPUKbwF/O2d
0QWHhO/jtfe6Ng9o1dj9z1pli71BXzRGxTpe7b5w90WWOmUwC5Mo+7mXO7WvrOncphWG3EYFF5S1
Oi0KwRdBVjXzEzd/9eFiE7kJoiC86jVJrpO2gVQyPBcptEeefKxBvQx7ZZvnqzSA5AUqWdQna0ER
OS1Tk0WLXLcHpcGDYqki33xXJbOA7AgsUfO4/TLS0URMbEGYb55zu30gM7jXEnORcq150rtDLrzN
23MhK8lh4VWoQzECIup5Ynm3S/NudPQSI4QtokVXRYg4rQR6WcyhMlrjca2sh8UVB9zPz23i6udy
kTIWyrTTS33XO9on07THTvV+j1r3qLVeZJf6h0zT+2ETsbnBVlYm82ANY39vGgMpFRVgSTCYgD8t
+q+qsy8TA7Z4zBcfoVYc17rnv5UEF/ROY8DKwleg8Ta/JMJb4575BMYar9gvLDmE2DMRfurNCZU0
L34nnZZFJkmVO55BMKq2mD4WhgWnhR/hcPu0NuI6nyPBSf1rW2CJCidV2YMEWMcYCdSufMuYmvw4
wMeTwVB53WkutIW0ARWK39DqM7pbOb8X/RaDNlTzi12Xswg1BSKSk4uhIsBGxwvyrljrPAdu4ipP
HSkbMedzlh7y4raHXxl1Ze0TeLfuRbilxQIMg67nVuVQ1YtO4xMuQZxs/Zw8MpAAzg6vUeBWSzt2
E7QkPdbNCGp8nazzQmxN7Ez5Ou4oNQRbIGjgyANivSOC3BO+6yFNnA3ZrVG+qFuHR0stltDrl36M
gCUse80dLOxAPeW7NEwYiS0aaYaV2ZGqr07b9lgkfOYcg5ahBWZWWz/72cm8CLZnFoBF2jTwyekN
kE8d9cI7258LqZLU0SguYtiwNHZYyLpDUSysuDAU2UTLmFZfborbj8/IieTAYD5km9ECHNfmxTPC
OpEhMJBHM5AGPIOdKxTz6igEIVeFV353Wqq89HOXz1FZ5c1hzFKYm5tZDkHp4J7w0lJ/WW3D/ZHp
Zj0feyLgmqCYcrPFM2ok3ByLFLtMbckVabDNwzcFTpf3Az68usn23CbVvat4689Zr7tHaNrDUdaq
e134y7j2tLfFLcajU5r6pTWq9BWluWZuo0/aL2AY1gngqbdPk0r7LkbDeUnn21pVm8yffLLWz4mw
4BNfHE8Mf7xkCOtBx7GTV9bwZvctUqINEpQdPWRn2Qwfq96u0UYvF5TGTPSvXg642LuaJVCPRRok
V8Ug0Qa581dHWInvDqV31FCjgfyxL3oshdE0CEwLoP6S8JWtzZD6jXU92vW47OZelEij7cKye5e/
FUyD/K2z3aPKaiASeHeTNWfPkLGpWDPFlVaK82IbpzwtlmOd4MlJNlDBCQOHD6mCZIYKYEew7w6J
UaQ7092kFXF2iTsmaychq/Zxriyg7zI1loNY1zTqlc59ENakPZeZ1ZzqSevvpNPJB9nVJpP7qvHi
UrSAPDRmy5u6HhS5sCtt6FkwemK9etwaO3ZZlSSCfrndZ0Yz+WpXYCkkAbHlRrP6r0Y3kzOYOe00
DMr4YtCrs2VhYnkikOeiizZ9AOpwSovx3iEz7tzJWdVDGoBj6iiHphjKH0APxLuVzO0L6SpiV1X2
FVLijiJO+mrWjjuTCISbjledh9ka0VthVGbsEsZar82XTamd0Nr0ggutEnFb1VZcDd4UISXTMPZ1
92wIevTWNaqdbLCy6m4GyjMvtZ2Q3dmpOi3y0mm+80qnCYiVyE66UxEK1CP8acY63htlmRyEPaMG
zkKe5NhNR0iXyjMllxYOVqOcmHrgoGRe2fG990MR9lnmoAqb+qtMe7KKjW47CRJFcDhaH9BIa+qQ
mS1Zr16iusyZkCXG794cWuhrcGuiPDGTE7sQoNOz0WM8KPV7pUZ4JkKnudR4WVZuKGzIa0aWWieV
1d/mUsSuk00n2eGig/Mt9yXj0LBTZnmqzWZ8Juzg2xO4Z2uBlJySytv68Cdx5eU3zsgskh0A6WpX
qZNCuZ810Pub9lxn9ZdMIG5Rezcn04Zh7wDk9SejN36VRiID6M0p58443jmrpfhtdaM2q3YeZEYB
d7yh8kg2OvXFLviK83I3muV2nd1Jf3bMrNiv/dLElehB/3VN713mYtwYLA8k2xY9zwHqccwGdffp
URn+dvCr+vOicc8kiX6ox0S5YAkpd6zQuC8eTEjSiEiLPilVN0fZUr26IKSx7Fm1n1RNDu5VH960
dgoVFqOPExGa7McYNq2VtnD1V3hPaVxEembSat2qYjXK+3U7J52txWJKn/hOWFI3iDsEFT/Gsyde
yQRqAinX6rBK9WFkaBMZwN1pYxqJwczZEdVCaGI+1SBsOx4R4j9kCBCG46WWCwO1nOOopI3RuFue
c/bi4YC0+cGlvqChwwlZ2UAR61k8GlNnAdFdvOxNzZWHKs23WNHd33gL9CPftha5XC0HDwwxBmoZ
Df10J6tVnDgLaN2EUj9Rr2170qqqINN17tI1P+uzJZma1aZbB4nnzJHXV5I5Xlv5qsf1nvJ675G+
kluGz8/aEVBRmcS91YVDNIKEvmiR1wAycZtjjJGcI6X3MXruk74AWmUxYcD5pOG50qo2tnW5V3iB
/EaYxnmFqfkFvUggYxOO56/puh5cgadabs1DVeCtBPDA2CGRXRcvk8MaE0QRihorS5jsbD9wwW/x
aBozzZg1EzCQpnXUYwkI4E/Y8wECMUkS9Tyzy1BOC19hv2Wtj/WHF4nckxsukuJDrZqPZGrfqnV1
v5iDFyf+wfreGfHiHZJ+ti5Q4AtCzIbB/JGCcz3aS7vcKUCA30vCNx6wZ4PcSITsSTez3s1OtafA
dofusrDr8l6ZavdgF2px7E3FvAx6YzyYY20Gakt7IYi2udJQWkdCrVn0bubuaGgmsTypkmlkk1Xz
UWlccZnyYb2Szjzc9bnH/6xZ5iAKynia6hUDvDTFr8FctI9aTHXIrsk87KxGENdejqXce6RtGD6D
PO9g2c7I/6ETGI1eRORv2S+ds6lfeGK3yJtd+UUAz7gT8FnjwWkFBPlMq07Y6TBVKnO3I2eEEsRL
SqLlEFO1KcSRyviQZK+894exNl6gBsDiSFqLonObvLd2q7ScSDXV+r0o40w8XNL317Grildj4yeF
RbfM14QtgeM6MFWvynL4TPrV2+PyNH60rSDOqbG+lLxqjqbEK6/AsnimbH9iBpWf+4KOFmvxdhU4
At8ym1I269Z5r6pq9lGabvm760gwy3SbMmuYdm2ljsel3jwyWtj0YULUPbtL717xvTRRwUOz9wpV
DUVRkqDRFUsAk1XftZKZsi6a6yqZc5jWfJ3Bj39W48q8q27FpVzET00lyIILC0eH365K9wGoCM8z
J9IQtGWbTiFdEl5TNV+TfT0r3Y91sHoAxqVySm0S7W4fOKYZfBq1NjqhzYCy9/OisI9Gw/Ii+Qs1
Qg5VrBljW+B5n1b2ADwAIvtJQuR+7CpZkqRmeJMSb8O67jpdgrQmAzPqNVFcurR9qo1kbT+zaTUX
TJm61WjXlK1BiaozNvdLWVlJJKybq3MdVO2ozUNPdQ7Gz2XrdxVmlGrlmr32qE+kftmd+qF5nS1j
WN3zLxIO5jJeht7bJdNMElrpbPoJwpl5XcoBecmVNdoZBj3yf5kZk4yY+o4knG9vDE6axSh4VMds
dJCOYPUL+YP6UEoXgHHiTYdmQ3A5d3qKlIZ7Y4En3ZPmEOKyVsJicumybjk6O24+Boit8OYHjtOm
fO8n7MJEKdl4R24PrfVDZLRCdxnwK/sbBa7sBn6PZWLDAvMmh6cPKXROYqOm5PZZg+m0e9OuEoOD
hTlojMGz/FpYn3rWaQiwzVfzI7blNTk5pqhep3qoXumeerDMam3+2obSnnc59OLtTl2wi+9yEuTx
qAjzbuYtoz0vdAtuxZrldUQY83ZJoYCPhxotEUwJ+zoPgw59/ujoM9C3ttGB+5tNfW7YjpFg3rNb
udlWwOcJR8kpNZf0CtreIeRlRiPm0cqJLWrATX+z34X3U9PYjn/BuzxVuzYfONMzTa9wWukdyqHu
ajfrgBAi8SfFNNo7TV2biu8Te4a/IUyWewPbN1tJus7f32wb3+tYe8xPtrFfHxasN24Iqt9cHrNc
n3TcJiN/u0PZCZoaKe856Xg8Y21R5eZ3YoQ4UG6TNpG1xUA2cJIBGS9bBoqJRiqbvyg46uI2vakj
ha6sF7sYcemkmjO/MfAQ+6XMKuvRJtWAnSWL+C0DWClW6IzX6slqDPdCVc7kM2UAERjzWmfQDRg9
YR3xLNbRqD6xK6WlKMkwYL/N1/BYwGMXBSr64tVN4m9auc3MRKe8CyYqsNBrc+FcNyO/ZbqzFGQf
jCU3EDU6QzykVqrwyTT95Nf2BqneLiZ15FhB7ve5W9Zn8oUcquSNkAyiYSQXCPD01T5sLEtNIWR4
zoy17b4yc2BwP9Nw/xRDkj0w+2y+JqeaX22mrGjg3Xhvjqo2+nrrsLCCbYMQ0KZexW424G7tLZst
wQMhEcRktsOATpsNJvEgi7DG8whb3s8oqx503ZC4V5amejWo39+kvm53AJi8Ouj6zjO4UFuGvapU
q2DwVjY/KJad963HQq2glHNLr41rE4TnLPVbzgYbBX0NGvcbAzSSvZY5c7nHi0vJj/7cMA02uZLO
KfftzrOGDDMby0ZrzG9uMOT2GP0aSuLyxEsLV8nq8PQZpS6OA7y2H2QsDc9uakx3JP6l2J1hV6P/
QiYOJ+rHdD9N1laeNlmq4GS7NMfRQERFFeYmCcTE99SGvqtXlcJKUTT9weqd2jhJokJI/7EtvToo
OglogYKnj4s7SdcEMuCkyIBkVu+0Yg3W712pcLBN5VgFlZys45xPRn0kSM5qmGFbPNyioN4PbWtW
f+XWrewko02wV56xvZm1M2+FSuPOOzfXykGOC0e9qBxKCknQn9vmwLk7WnA7GjObBCgvIb1qv2Gw
vxvdydPvWY1VdQQJjdKKRKuahD6ijHg1eSuXwO4U2kD9j+ddddPs90pkkg321mjuoMPoRtgtTDnd
UWtTglWG9tdoCWP0e2FrrZ+MU/WEnuu+5/1U/sL8la0s/hjVq07R2fGylsbrpqIF+DNmGsR1B9NP
N63LvcvrR1pH46xvJIGCnB49xBXI/qKhsR7BtLIAD4EwysjaIiskTYqauI5UvTOHxvpIMJkc6qnn
BcVOxVeXaaua7RzB/rufL5Td/ESvVkLDTBqUbml0celiX0iLXqnPzDBlF3psuNyZXs8fba5UdSem
QWG+mSg2lCQjNcK875SMJ15LpoOq66PYQdo31p1qbQSVsA/KdGXBxVFFRLCyGVcvrNNGFX8cXIJy
q5xorvX+nrQnzjwu4TlE51iTmAanbs5zIcR5xDFOn+hMDlv2Zt1+SsexxpBrXJcni/5ovY6kNlGe
1kLvyW7YpAgHt+1fxOR0bdDXLXMOqWDee/xjiiVrra4PKrEh2GUYgn20o/DulsIFjTGuOnRHlTuS
qa3XpU8lDAJ9fzs8I5uXzfGVbPZeS5PsX/pRd3r0cnQTopVE00aErf3GspMHBmR6Xrrc9A7Zglzk
bxDlXy2LVIRwmMnfBHVfW+jc0AXZ9+pNcU563evijkzxnaW4iPwTKj82S7zo6y4jeaAlOqI5s3fV
JKfS9Wr7a3bGTD7gYuvTu8GeeHmtet3YmV4XjCwTQgkrb6XDZhJkR0aJ9M/gySxcb1vYkywy8gXV
w/fQKunE+EwpXzujV+VJrKWe/NQ3e+s9DJ2s0RqjNkzvaq6W26ue3KoDVxOOG1nl4jkEJJLp9mQm
BdEfmUZIhDZ5M7QGFmxCFKA8JJ0V3WdJeu4Mhih5dmBzL6e9xGZWTkHtcFN8mBseFRhtYqjnB1T5
YrzWfa5j0d9aJxp7z1hjlTVMK3DZhLbuZ0UhQapJsW0tKtmymv44p00ZD0iDb05Vbp9priYXa2tB
9CeWdQJqsr2Z1s0e147jo5Nu+C6la/lWSma1MdnuvqRcuicyENt2p6ld2CSbc6aY4yfpnTpj0bGc
JxMz2WdZO+nNbZU7OzXL+gfm2NVvrRuWbyIe15y3Siasby79I8tlhXcSc+2e7K63h1AphcjZ8Pa8
QKSJfHPUNd+PRceWMDT+sMw259dqesnPUXW8FyxFBN9NPAoOTjdyRFPrd53XLlsShqNfFllMB2dp
1PvshgTfZ3gX9KNIiGTwq7YbwrzF3sthYO1pq4hqRCppP8ghtTnAZ6Gs5OAaDfdQn70bm1nslWpF
AXCFdyJVfD1auDcCm5zVo2QP1U/X0rnLvE6PbDnB4iHTLClDE+upwiAk0XZ1lW1PWQ4VhTlWo97C
9xC43M1c9xUK4bsOAoNlIq+85w0ifY/oDYpKJxvnT2F4hGy7jKIYei/FGTSyjb0PGQXOUJmzdpTS
6caL13tl1Dq3jCf01luoy8ho1Upl4+PyXFJf75P6abOq7JtZNoedttCxZbWqFgGSMmw3qGd6kC0Z
VmXW8c2IurY5iqnDnw5YP2NzZyZniEeZDe08OUgP/xZ5gvNPe9OqcO7n4axvW3rQ2orhmJa8AV9o
uHusRCkCBwemFbHSObxJoX1j2S/uunl5cSxNchW2ZSRRtM7MT+X9CpBqDRRzyB/bSVihg1Ebd6nD
uG9IiAGZVkwStqHMz5k03XdZifasYbF4QEzlwd9E38SqNah4f0kfL7w010lExfcS8KuRZem1enIg
o5Q1uGRRROzYnd2GXq322UdtjMqRwVvgLgMJNkqRD7tsE+OEP0Jh/YYtOtsXdMdBuVpP6urWZ5wk
rNew8UtgEZPEvc5nxrSaRv/BnKUUfmeJ9oJxzjvQIFevTBzqcCpnHZGtyZjTJ25O2q3wvBMJU+2v
NV+4xQSo5hfRuc5djnP4p9f1esRyGAlUCPRvjUawzpxMXKl5OyBYGKWaY5oUCFlsIFYn8LjlnWx0
O41TFZqSULpvxdHxsTbgW8KbRSj4NwKaJF81Xjcif9FFZ3PSIz52tkhBm98cxyQfFzmi1KgXhJe5
oon+uUXmr94crB0uFA76ARwJumWwdvVXD8rAealCTeXMLW5hWABALdzQ8/IpLJ15m1o794XQqSz/
+Y/9q0nqjx8L9MPG+qUC3MfD+9cf28ysJ2xyYqDdKI7r1yThJmGF5s2RCiiA9Lpm+QfR5X+0IWnq
ze7zFx/LbVcYJpnDXEd1zL/DkofR9qa6Yvo8LeZNzSxalTmUyuHl4yCahjhbxfy8JhNDXI2aGjOE
W+wZ+tPxLeUNcZtJW/2Q1egtNFC5SvPqjGv3ZumTpRxsBcW8QpgpWuuDcTM1dGeZxXddVoSTtouL
S8VSG+oDWWjTp+MRuhfPLD6y+NoS5rO3qra5Fsga2ImrzbhbtG5+celyRUByQ21cCTbUsAGpczft
WfpY5mgqhJRReYvFCcEGMZ4raIz6D0+aNwcJ4Uicorx0SGUwnZ+9fGaCymqFclATWeLWFoLYPMde
toPFMvPjahRktZb0Ch9iFdx12eqiwVJaxYZCcRn0qWmYIW78jbJQqZMRDQ7SQkhcvWYd3FxdslCO
jTzYlUrPtkL05PQc+u6olTZ7oxRlxhsErL4JoSQrv+vGBeIPNNRxdkys8p921eCszYvFnSIz0eRn
RcSdGijDOvd+uayjCi58xRjQZ5sdTh1KNI1mi4VeQR1TArUw5v5QwSou6WZKhGPPGYaTt5VcMy4p
qhUOogHDS+q0klihzhvox5S82cE+wDDXAqWso8JmLRexIauQBbTS4/jGNsO2YDUPR5MoTS/uV7kd
Ok+q6+6Pl+P/TKj/gml2Q7r+zybUXf4xvFfT+/BnH+rtH/nHzp7174bh/MFrVB2Gr/hH/mREZZ2U
3REboChnD37Q/zKiGva/a+zkkSvB0cahcDMnjv9JNLv9Jdb8iLbRCBIBw6f9b4yoMJz/5veDl2Ya
/BshStpA1G31b36/BAmkwBz0rdGXH3h0nutH7ceNzTMFrBp1oR19lcf6yBz5rO152Nud2JV75+Sd
5G+m21/TgWXfu+aZBva++iq+tNDaV89bFjmf4nVK/P6dKXbQHGTQR95eD7pDuocdcdoOy1dGDrbu
9wG5lWF/7Y/2e/Zgfud7VpPO+jsh0HO1Z8qjvw7P03k8KjH61z27dDEEtqA6lK/6tTuLKLkWByNu
H/VAj6oHGfXXIfNbUqefmXnt2RPw4ua+vYoXtnz4K+N1O7u79Ty/Tof+Ubk3PvWjGSAI7qazvSvv
rLjfJeG0LyMQrzEote/ioT3yW94ZJ2efvNaPt0S2T/ebgWVKr7gE6Z7tEBPbj419InSP/THhhzLH
vfdia6++pOs98zTv4WO+5Edybo7pXfYgj969fOUjPPNn+GahKE4Om58f7UCNrFNz7/iO38XVE+yB
Axu3AaOP4JnMy6iOurN6NM5ZuARqnN2RRXZkcBy1gRki/+zEb7ZyBs7HH9a+PWoxekk07edLch1I
cFNOyS9nz47m08aZc6XmoyFO4txXGIMy3rbDUsX1t4fywQWTflTaiQNWnKwDbUrQxCAf+L1WMkeC
OnB/Tk8SRK3JjNO3fmznep9fu1O/A8pWHPq9FdpBwZ8LsDQfS3HIDk5c79tdetKPzfP4S7mrL+4D
P+HNizX0lCiDmua7fOzlLt/ZofNo7NGEi6+U1Nc3TDf3Yud+y8uA1fDNe0Q3fzNO09NwT32jZbtt
8U11f+unEFX36l0ea5EadjvGQ/H87h7lcWoCcKlRfdLulSeezyXIs+Y+r/dOrPnthX8+zAPk4tg+
VbAvYodvZFeF3c/R52y/AtfpfbYQ8arh3kJlC1euPMwnocYNHWdNrNSxyprheYlFMNd+/WGFa9jv
cDUWQXp5qAPfDNrHIobKEzv76iuenlMEuVe9QUzAbMLH9AsUS+a7EduDARCwSAnYX8h3/a/6sp2a
eLrHSAWYgxuG943HSA3WwwqEUyPIGQG5Od/QOv4wx5r9Y3bIAp6+2f2mRf+ukhPTStsiTX6/GpfJ
f/gcY4zYa1SdTN8JkGDw2wTGy3KVT9YLdjoa/K4+8f9jxFfJoK2C8XMOM399Ie5RC/ZDi+UhkHpg
8yxW55rgVJY41gkfHgsgvvCO4PcmuVc/V3MMkAEiNUp25uDL9/64vSHhFt4RY0GoQUU5Jp/tM/1s
6ZOVRGhesB77QxOVznt1zO+t5/4bps9eMrC7Y2QRTbE8NmdzN8WG+tt6YR1tDMf7+YlW1Ak0Iybp
4oK9EIPdxXo1Yy3IgypkxF1yHMU0uo0DEYrBLIOO3ETipkohEDc7pBWOTP7AF3t7xm0TLjvjeTjy
Cvv2i6oH2uwv7XVZaDSZIlW4CPzi0j6YXy6pwNHKblOgH/ucsu3gVJfqPX+iCNt5etz4Sr9bvzFE
B2ofvbVt4GH69MurEvFSHzAQWGM0Ge98vuqPkbbafLNDLwnq393wpkQlAsEO8yAan7/tTTvS3YtR
Rc0HXtHc3juk0jF4GE64U8efoK18HEqPfeCGqYZp92RooBYidiJ5IiY+voUE1TfgR0HZ/sqgL6GU
i7BKPpO8io3YeJq3fZ09rGwaLkc9Kl+ZJGo/zRNtdPPSo5a9zW/5ZvkQ1d09o3GV3mSnksRjB78c
e8foc3wts9i2X9ng8dQ3RhvtnjVOdcJEF41kLzbh9mP2sFnsWpJBaBzf+azlk1HyLxRP4sl55ZkK
Gp7uu+lRXYKRfpwu5jhdy/DJOWg0Ikyw8WDEUnxl7jn1SHgMxdv4pl5VHNKxqkezErPBu5uVYG/M
YfOi/Ad157EcOZZs2y/CNWgxBRAIraknsGQyCa01vv6uyB50kqybtBq8wasuq6pOFREI4Bw/7nuv
fTIvzerNcgkXxRdLWVzuBfWHsReFzumeqmN3i4z1NH/YS8El9xQU+KTg2vmL0SElQc5QGUuZFIei
F5zxJ9rJZU40o22sAUw7rRtdhsVEzw9D354+HDfyHX/OE/Pwc4gCuxg8Hg7JFcINLOxyL1t7/TWz
+WPdeNFbKTsw6wa2Khgsj0pE/3lZ6f1CqhbFhBLWRo2WqS7rW1bZRu8KD6luZ8+WSlyyLWf76EnM
n6Rj3b6QoGswAQ12zbvSjnZV/tTqe+uoJdsOFc1OFZdutehsHipajqNz3y8Ww8+sWTBEtnkS7bGy
1cdgfuv3UtpCrCEkkoVywbzZdFjc0d5y8GZhTfiJc+e1qNcR+mBFjMQTOxbV/c/GtGczf1AjtNBJ
9ii44bCHnpNcMdAKpW31i3xJEnK86daDi3rh1byYB7hHkdvub9bP3JZf+Ue7TzfTzj9qTuZWr0i1
17wUXyoyuUW6M2GJEey4Ktc6u4v6Eq671xJb+bZ7VU7DSt2iVht6DCg22Z07s3LJWtZO0kp3O1f2
+KwDKdmeMS75DyA9Ilgi22cyIBQeAjPuVeSvTLiMYYUG0EiWVbmOow0twa5YtdrjAPDvDf1U7Y4z
/Dk8wRtfdpPRK4zlJtxwk3E393s1s5Ged6vI/WGuaO5JKBVMb9A3PlyEYoNkdGzdN7F2RPX/TdH+
/5En7HfCz/9dj4MYbsIfafpPdNDfv/U/dblkSP9zi6hBO6CTQyHqVL3DrxtnmMHe/1iqfqNrwNOm
KKf0/i9mWNcpuC3zZgMjrPC/JA31f6BhmCRbWEA2sPTQOvgXJI2PfQhQxaA6iHcDTgpnh3YEb+ED
b1PK0mwQo+xSj9wUKNKQPZmYY2lDhmNl/uce+T87EDez2X/7D/95NQxQYGshxgMr/9T10ONgGGly
ZBcjahIvO8tzcBwUAmaVFtlkyIahGtHqj0PSP9jR/uE1wb3rhAFwLMKFdfv5P8xXwM6ALmZjcukn
4zhGVrEaWyQETbRgZG0sIznZ4qH/Vx643x+UQABY7AQQ3ODSny5rr/dWV0jpjeKnzau+Nde0DB9b
wdymmLS/aWFJN/T1x+tKio0ucy5nuA019bORioMXMfSpqF9Yd3vP1Fya+2byJvL8U5418VtElZrn
T11whaYTdwezPSr5ikKr9h0xcGXG09IP60Y5dbsQKe6bWdyP1WPYncR+3fbviro28a62bht6aXyn
Nke2+ZQFWkNI7Bghrdul2TzDV7LzoCSO3ZHvuhodrqvuYoQ+i0l5Q/yn9tcwP6R0iI1nXVjO5EOZ
S1+7KCzw8llULyaLV0NycYV5YSjPCLKXCUczYxUtR3klBKGLithRLqa/VpbGRqEkCG/J3kfrYf6h
h26mtc5IBfesPiavcukkwmnWfqYCG5ZessKiJz4NTeSo2S9TfJ7Mq2b+qLBZT1SSeXmWq9cqTvDP
sOjLv3r/pdV8hgkYI7xGWfdFbscRluHqyZ/PmMMb6I5USBqNEjQvjjA9GTHyN+VRiLY1WlqdshnD
tiVtxXJTsn+c0O5h2aW9VQQBHhqPeyEo3TrZ0v0zBiKqHV1dUlpExRox598fhE/5e9yU3CWWRiIB
zQHyouRPLrYKfUSAcFK/DFFG+1r3VVuF1uFOohpyI/iqZzaRsgPwR/K3UN0VLU3mv7+HL8sND4PI
oqNLEvIY0IUfH8bJaNskmXT10po/WoLRb26XmVnuwECLoM1/1WT9/YGh+fNMSLhyeQjpevz56GuC
3MLxrfVL2ln37LWhbeCDcHKGGGMdfkfG+7LQwDsiHBgCksZzb35u6foDJrZOGdO7UVZEWxkrV22N
e6PkSDpk2NWj+4nQavvvF1T62L/mM/KqpsSfSNeROad167n8sbxNfsA0JzGSu3pCR86gKeuRkLZI
2iOTGBvpJkStQ31cNMmwMmg1B10Z3kVZf9bh29pNZyqMoxPi2qKeE0t8+fv7++28/bDkg7LG4Clz
xxkYILVP33gk3+YAcmBd8xKu6pJvG+tja6402bVI84lup+gpWWGhWosgKHyXA2hI0t0vkpQnywaw
gYJVvbarWOB4n+3rrcRJjST25TzZXe2GDKH2Oufi0OEXQunk90mDi3FEYtQJ09YWNjrlV4yXAB/g
m0Bzp1hppa0fmldUlBt5W7+km8ALl/6Cc52BUcHmCCuRkX7Rnv9+NX4vxF+vhmHQHIOGrHzeAINS
NLUJvvzVvB8mR/kJY416tuARqO1Qdfx3Y1vcUwbLp3TLheB8hW61rD0Gvgyg6gdMWiiAqmu5H7bx
r+KVz4GmH5XT39/nrYv4cUP5/a39933e7ro/7qo6EIdhJj79Gq/LnTrZg+mE69ortsVKWOUso++I
KJSn5DB7/rnnIJDvpk23MGzfP2AG8kPH3zNNxvHgyBdlrRRE43pRQb9kUaSuUIGrcpEczskuVun9
3behixZ2qG7HeTTy7GAQFQnyo2lH/w/1+kk6j5eJdj0NIU4xFZM1O0JZ1i05lyjzUR23s+Y1/t4q
TpP/Qyye2xa/DNgOW31KD75deDhkl/G53IMBSpziWu/j5Xcp4dZtX//8/WJ/Z6jD1MKg2/nxuiWS
bGV+2JvX6EHcSEdpPR/jXXPIDpatrYRH9aGxszOdTVqDeFADCC5YGRpkWB5+67h1hpeMBglcjMJp
xnU9nOp6maK2wozdOPy+tF52nA4ib9aWYQX3zDUHTg3uFC9NzYGM0TGgUBcSDbxdvNUSN8cAYqMI
4BhYlTx0XvpSXQUOQuZj/KI/Svv+kHnCiY0H7nd8jnGlmvbA4nHFTqmpV6tfh5rL81AVK8YeHFZA
Iw2zy5kqpWlJDzCkJfH3u+8WovEPV5GqBVs/w/Hfd+cfd98UU+Nk7GZXf+/vo4duo6zDe98p3XRX
hY44LgSkqIUXMgHPHcjl2V5fd166zbe0rlzrXKzHheypnsjB7nGiIbgvVn9/i3AcPr3HW/IzUa4s
aQaQSu0LkBNuMDzrajqn5jLKloW0iS3GPJ7O8xikMuv/NimR2liLLFgHwaaMGPie9f4c52vR2uhg
cMtn1WK6tQFZbwR7rJ+i4k6kfMC7/lmaXsCIrdi079Mx9F0BKfkZA0uNo1my1beksq0fwal8R/OE
9SSYnsz6KMGLY+ch1XvCIAavymF0pRkOoh56UHXhRvJ1hrJTudOwgaPKmAcKtU/XMfQiZGWI/RQu
sMRjZynHtNj04r0Bc3SKD3OyL2ktgjlnNW6OEe2rOT+0KvRyw3Ll/F5XDpbl8mD23S/efNUuDeZU
F5OZ7muDiVW/Jt02lr0iOffCUp9eJ2pFHVTR3Lgd/M3KUBYJFpVaQ+eo8hF5Myp+bLOmEowdHz79
DVGuQV5zcppIIvKZ1gxs2r70e4ZQsmtjl40XIzz13b4xI683CTS+k3O6UzFXa/iXpQycCZ0Cn0cd
WgdHqE+Pup/JjT4Dyr7kaktDaozXvj4pi8qXG3xwxjc7x+fCCXWIbN1wi5wG2fQ/FxcioDCd0Kr6
EpjmW1NTuuHqQfWLYJntUv4mEekTTwNcicZRVbvlRXA8NLTfg+Q/nsA2EvVGU8TgGuv0fzqpmt0o
z38qCL2o8zdhrKIsNdZ53yuoHCvkRIGroghfWaWxqQvF/+Zi/8MbIizpxqKktEKE/zs34o83JAyx
GonhKF5IqXysh1CDbDXboaHvAgUfZhj4y1ZhUxWys5UIB3pnZ00vcGcE4tkgzfpfHmSp8ChrNETo
AFo4jH+qLFmbxiAT5fni18NSnTs6OkNr61XlWTOibWKXEX1RC3+zL38coN2+FmhN0JfRKqAKwrP+
cXsZScsxsLOKFyLTGHUlNwy/FDTOWHLn/X2F+1zNkj1IkUKVYoi3Q/Pn0AYo52pIjHt3aSvAH4W/
aEejQYEbhpwsXxQlZngDAeHvL0qp/HlZ1XSeK/7H5+Rlf28Nf3zPYy2XSk0T8JIAYjOdjDmO+oYB
gdbxYU4dhFCddTCCH3nW2wpW8nhmURAPprjXLASaxbNW3antxS8fcvE0jtt8vMIsnJrXCnpvOF7D
dDe0r5G+Vdsd1XKSb5N5ZU6rvNpP86oUbOBMMfBN6aZrUTPnCXdemxEJsTYqZGioCKA1SOZxrhcR
ZHHal+UZyWHln/Jur+mrTHwWKxZwVThUdM6nfSK8F5w5ZlnDth7ZvgAG7TFWn/Tg0lkXo8BywElo
ZfBGzKMQeDI2qeIBYF8xHprAHfQVe1xvnFNxbaGVy1wpf4clRj0AXupoGnzozBXSpYhpuk83rPwz
qGzh0Yzv5fkghxdO2Abwcj4TGp9E2MjqL79bav0PqTjkCtkfdynHW73dxNIyxP/XT+uYa4V8VKxd
Q9hFbeeWGTYJ03cVbT/hgv+J48Mx8x8YoexQe0GEj8PWLvUlwGaUNEVzzicOO6s6gja5Ls2FrK45
P+vGXY9iil8awbWrlWsD+8186JjHKfD9VvQoIp+D822tbsqFEm8HbfP3G+zLrk1ZJqvGja/8m730
6bRURTkEZc1XEe8zehFQFWPpMhkhFQpgNcCkTiSVxjdP7ZdqWtMMjWcWCY0IhIlq4eNjG87B0GEQ
Vy6z/oaimERop2A+wgTNLLZJ9d4IB7AE6shmGpyVdhMoGz9fSv5erfBceCwozfgsmF5q7LNxL2eH
SIb+rp1NjgLaeZJeGAGrql3ST6BorDdg8QJaO/pmijHyxa4Sc2UnXM+I9FxGLMaOkYRyT1U3n3zf
0a2zhZJGDPEQulrg9QoYOFxXTmNu5p6pnLjJxc3Y/ApAwWqLFtHwm68vRa6duLGwwOwPs2LXwzGM
nxC02xrisSrKbKnbzeqZ2BnmQA+GsgmYgNbHVKEJjsD3G2Q4MswvSwfqB1BaCodhlOH6pzOL2ZB+
PuWKfImUTRLdTlQg/dbayV8wZHvvEbPsGdrWT6rhYuLzbxY7pGw6+tezOG9GsNRexpF0NPZluEvV
19v/CcAQRdmDr6OQdtMcF7Qro5AZHYuK/TodinkTG/sw3x8Lem2JI3Y5VbO6VtmblenXCO80UZ46
k0tQ8K8dYJRMKj0Fwh3xQNGPiWwUej6W4xfLKUKguZDHlfBanqRmbwiuFGyDHpnugz/d913vmEEF
y+9HoJ6VEjJCA+lmKejHUrEV6gARM0U2sCDUx2n6YXY766bgNy4CYwWx2/VuUYHnuYgCPTu4PN0G
Yq5djbBtAKO4tQ6/F6H7XUN2u9+9ShEECJikWn0nWtPtkk2cB/E5iGwDNZD0wibgBkgGjP8qAd3C
RO1B2nXyvlKW8kBq90GNLvWPgaHgaUidcu5sU9inOtrT6qj5Bz8eXIzDWv2msLbhtu7GVcSU3B+0
XV6fGu1BCvxVEnAcL49Vu/ih3UJhutdi1HZdG61DvJIm06NyfI0lNzN+icCU8UvbDakrUkHWHbZT
qJjtz99mPZ913YMMcjsK+fVyAomkA9/o8WwI6l1WbiATjcihOvp6XXcKlAl7y2uZvmnKHepNRmDj
UkuWXUTNjEfcxXWsYtdnAGPa93yZy/zlQX4VSi+cl5nv4baLL8J9x7j+jVQDk8NL5REHajGKTRb1
uAfnxH7Qn9sDAx3MiT1POSoL3MvhekLIYCwLJqgFJtBkQwRRed8mW9qqHvOweYEVdCzJXFiL7q5M
l0g4AwdyetDsQSCAPNFX2GeI2XbCZ5S4xUuwtbzikPwQTmBKM8nuL+OCYRiIAJsxNr1UfW3Qd7mE
LwHJfQLTqeqK/pfZvMpe5kTrchs/MrTynelcq676mH9z5vsdsvnnyZk10uChpTcpGqTLfyb+F9Ty
WWLl8iWuY3PRExzCZLAHvcnGheI5cjvJwhOfo1k16GsFIHOtAjSMTmMnqvRDqEr3jWDsIAZ9s2d8
Po3e+ocmFk/VkjQL49Jt3fmjJLGg9kaC342XOEw7J9Dkwk1AjP7bipKPrnCKMIC0GTqYsY+vosAK
qkxIGRf0vnSfte5BDMWTKjK7LOcfrQjwC7n633dDybwVjB+uOr3K33mWKLKADd5mU39+NriEggwO
XbqgIUedLBpuJqJVd6KZlQAyDMp6e1QWurTK5UMsLEPu0/khZY2lC1+uzV9S5L6y/KDmoWXRpVtD
ugRxga742agqZ+wPkcaasZ3CX51+modfUvZkNFsxfe27U4XWKX7I+/fZ9EyFLpZD0hcqmEoA8+Mm
sdtpDjWnRBfeNioo5G4cejkolsmxxkVBJRVvohoFqjsOrozgmbTWyB4YZU8YA90w3Zi0lT2g7Ct5
S0NjRSFybhYcJhnn1y6tq6Xk3bRiPWKv4GCe/Zfi3b8HJ/KELMYttsxR+HVMjbxqoS/65+Qxe5We
q620ll+ms8C/tdPgO5GIOp4xig0hm7/zYDVLXjJfemE15WvFgFF8zkEorMrstQfHnu1HeSv2ntDv
xfjYDmuB4bPE9CsqV712jaudWDxlbl7teMBn2SNyQkq2Fk2cYJ1GqxyOe7IcSSAJOd7YyBX4Z38R
76rnBB/tM24Pgygb+p0SKxtLoJ2OtvEcvf795uGg+/XmMW7CQfTEFFVfTiNTa3KCTLv5EkquUq1G
HbL+TkX9Mnq+taCo5MdVnRSnNSM4zDsON7b6YlVurS768i43XrsCf8/OnPeIAOkyqtISdO+NVDt7
WnQTHtEvh3PTXNJn4amEw39A2OPQDGUR1K8tll7JjbOFfPSv05OeOsnkQRPUzupT/yC9h5f8AQ6C
cg525Yo3tKn2oZfwB1gv6eCOIGgZ9mP1X/Ae1yBvf2gP/bLwEAzDuk6uLPfv2s0/69BVlnQ3ktwO
+Q5vcBUe0VOVtvgjb1xjpa+x2dbSnX7UvXITvuQFAEU7XTTr9p1OIBsnpvNnqK68tb2y1xYIzBbZ
MkF01njBDtAtkgfRqxecYIQfMQ0aHqjYUV7otYhXfwf2HFcW1+5NfJPXwRLhhAJSBRnzvtgMB2XV
r/Q3aMP9ovDkV/kx3mIE0s6g2dS7arB54mBRlIt4dkHoDdNGo4cqLeYcgz/Gh7fSOE/9elKuYTkv
tXFnhV7cOPxchE6LTYF0uIv4nD8iUnom0JSwQ5zc9xU5rShDygV/1z5C65VeeCP5NPi9bxFYTlU4
Ay83rKxm2wtbs98Xg0i37qmZNgM9TNb3135lLIE1YHZPIoK5l/Ao+jPOI+l+eMNbvwd+H5l2zZ+E
RJ4ZZQIdmMdmVeu4G7BOeKQmNERWtock3YumZ6guv5i8Nxj+4S9UFjjNUdCMsWuCqug8HzCB5dYx
CiVPkzxfWUuSZxabcDgnN97lSu/e1Yh66opXruxXUQXoY4+JUWmOA0eTeNEivKmWHZDfclkUboue
QrBnbhcfwZrLEBHrCpmsoPK/O/t/bYEg4b1NejRTVilxrU/1rYrlxzT8bL5knXHTifCE+zgj7KRn
3hEmxqZNLlK90+XuhOfN1DLZFfjLAVNAi1dJvtmxv3SkeDuoFxRSkmTma59HebVSjwWQDAkJrwWt
cSFqIAnKgrHGaH6zTzHq+7LUYNmkMrDwnCu0Bj4120Qs6n0ilfNldLNVtekO4254kBexZy2GE48G
UslZcrJw0413N9m7DCfMLu7lk3o3oSw80SWP+xN4SrIGTIHzCCdhL7LsJndwrZtIIH/O9xCuHA0Q
oQP6Gs9yauDUcullNtzbJxndXHtMG2fo4QndNqguhj3t1hzL4Aqd4vfbg36cnrt+pcR3gXqY+oXC
8nyaTuVWfq5XwTrbtYt5EyA3tS4wuBeQbk43pR291Ud+3ZHl/SH/MezKg+xhClooB6yQVXwwuCV9
tyH9AXQj4CnoQsl+blEv7tFodbGrYswjk8dRMRtlBB8z/loIxlliywHSZfDdOMNJuL+tjXvxxNsP
XgrK8HvxxHxNfFLeBdbIdEuf2ACc9zzPLnMYDkSsMfpJueiu7haOZGvevKO+9RA6udDDvfm9vqFV
bOE+f7VipyRhES/1/cBzZ9rVLy70balZzRv9KbyQYxLdFXcchYRNeSb6J/zV57dd03qzToPgqJKD
Rosfb157Fi1GSYgk4aO+F4t8Xx2jJ9omG/PQbayVfol/BezP+KV36Z32c9rI++TVIuqVFetEU5h/
C+MmvleIpbZcFXkqkyNpq0ED1pxZh/R+bnyQnQdc5oKXoIvqV9O4G/tz154idR+oXlR7ne4K2Igl
LzJZdFgeMOgsrWZpKa7QEYW7xO9EFAhdDBWJ2AsNa71h4XZx5mkxd4udPFpkQ7MoQGVfTO2p7PaY
VqfOk6eLrO4TAIHADPnc+U7o9ml7BOfjJNreih7KYIOzxPimr/sPzyyTCkRIinyDM4ufFABmR4KJ
P7bzBWx8eRTgwW77TCKiAIz5omq16V+vEcQOS7ir6H2oJg/vx/IyLvQJq7CQEFwh6k4bmayYdbUB
Vvk2mYL+XZP4SweA5g41hwz3DirJF84yLH6l70IzucSNX7rzhCJazruTYsCBm9qfosSCOXFKCtti
YSF8MMIxdwjaY0uFsua0GZGA7FaQ5QVothEAe6trPStofv69dPr8NdwcFQwH6a6LNyOEfFvt/jhR
VGMnxm2cRZdyJoQDaDy3qa63LocdZx7kbv33l/sUL4jli9fD3cFM8iaDgEj+8fWSEixi2aTRBd7h
AE1z2o2xb3pJEzZuFM0/wTxXiylWosVkzgxaQhOJOhnjToHffgv3hH6ogZAab6G/0i30q4VWGruS
CKS/v1Pry5WRbvoJVBTsKlwb7dOVaTKh8hN82Ff5peP1JDtF93wnHNWldvWXJoaG4sy8lDTqTfFL
eWSpZygavaSJA4mJeqWOoJOe1MLLKMByVpOF1B0yGi4RIAcSY11KEs0nqzOAUsX+f+3w0fcr65LF
W0Ikc9/Rqi1VXpU6MaYsXI2aZ5lOPy80EFthupZaD/+Tb3mMPgEqCqpbZftcpnl7FvzLQLlPzAMa
2t9Vy7TlP6ECR6/FYjoDj60Mm9BNVgk6GT3hoQxRKJeo5diPHnG9pmisDGIvnRD6C0Wg5pTDN5f4
t+jlzyMfssJboB5jHf6i2/5pDUh0yaD9morXuax3eZclrgLzzElDNspSGGWbp/ZHn7N/lgnV1S0T
VPLfoSwWGOTU0zdf+Kd9XZc04Ii4jri1iVAXP9U0HIVDnUc2v8pyhCkoSI+qOvRLP/opkUhu5/dT
X6ziYbS+WSpuf+7Hi8Drqib9Qga4Isa/j09ErpSZpUPquPYWuWASoq5yBI0S6b6dyZh1wSw0i79/
1K+3NqMrsH4cmJhw/BaI/vnQC6rUNpJSZde4iPtFbWzBvPoc8qjmCZTx/vWL3R6k30B8mt2/nVh/
rDDgx7So1DSua1w9YTuhwFbMX4XU3ZMq/V1l+rk444+niYC0gXLwtq18kvgolSLS3A6Gqz8nN9Jb
c8PCMbL5+0f6vVl8+s400P5oYqE2oh77dOPGKixDCY361dzTdKP1ao93YWzjBhJnHn+KPgf3fRWt
zPQEiALwsUa9g6A1v++idZFv4xA31bEcQRovYn9ZWBoZ016qwS51yxYMiztUB6W+KxuXDCqpWY4C
pI1Vk7hthE5/Sw6KwUHR2gbqYlIX9byyfCBJjKhd6Z3jJFPrkVIJXFrgRnfZnfRgjI6ow8xzygO1
Fz+fPiS9LRZYNxcSLi+qz96BH1YwMkwPhbJoo9WYHWLDw77AIX4OHBNLDtKbyquURWAs422brUR/
mQzLfp/jNvr7Rf489eOrvOnlcAuyPAAJ+rT+qqKQhVEqdleIEo6l90dmfPZsAYju2/qJ7MZjSDv/
76/5RZeIZdfSmDNzG1ncrL+L/z9u1twIhzzVdPHKTDLmGDi6U2aEC0XT0Hb1jeqKikhLqB9XudBi
4CnK78bLXz+2wbFKQaJNUoNKqODH5UAMcCYOMH6uqaA+pFEWObUa+k5cgRnHcEDmXfHewaH65pN/
XRJYgtFjyhRkiK9vrsw/l4Smm5I66sv6Oul1s2lNYnlAY4X4D+DZftNf/IerbFID4O/UwY8Z6Mw+
vpjQip0/1AUvNpjXSpRWTZ7GjATew+FUCOS3CVIHfM1ihJSWxTeF4D+8OspTvKeUH5RmJD19fPWC
/T7MCRy/CrloMbOYwc8Ee6WDFKdF0X7aDVUcMwQMHpjMPf39Bvt6mQkhkSC/aroscl799Noy8YVB
b+b1tcmabdXInGsILHVqjJSj1Xy7TvFJPi5TvBptMRVFPZLzz41saxABRldac0Va0a5oZA3tehTm
wO5k/QFMGPGPeTkxYE7Mb26nL1pQJOB8Sr5iGrmoUhT540UO+TSGUDIBy7IJkVst3oXooUGQd62w
zWuFp1hmJD22hmBbbAgOClGCbKO1DrBjJZFkRqIBRsRB1a8Nc/a/fw2/r/OHK0N731QVdnsG+9iN
P232cZkKiHED8TJVIEqCcXoP+6rx9KIE8JUw3acYMJCuM8q0kpGVueUQXYWPbSQz7CL30WvBcCwy
nXKvVC6ylnYLoDS5U8bfvNUvdwxyVYviHDoDdH318zvt83nQx1wvr1aJfnsmFMEGf0HQupz8DKFq
fvPFfdlAb5psnbkHmguJ0uzTOmA1XSPluPGvkzEqSMrRraR+l37zDGq3DfLj9Se6mdIaJzh5K3wV
H2+PgeiJopHT6FohVovszJKfFWm8NOG8Dquo2OkqarVgmhkCq1W51TXehyWkyn7s9KNPisCp8K3E
82fkPVCrN72eDIdSi5RtItFT0OcnyKuMdutYP1qhgG5o7iRvln+aCHmF0H+1glAgNJN2ak1TWCbI
3ao0ut25pTppPaE2EClUSH/YCIlfXGDTubHS8gXMs7osDbE5d3RH/dbsz7OxSIkwvCArmLS2OBlV
Ox3a6Jvy9OvJSTZVZIj4Y9ie2Jw+fTNNpIKXadL4OrcZplqTkXAvVoVrpFLhiDMtP7iK/qbrkhOL
+R3mn8FuIeADy9wDa1ooo9o/qrLlzDV9gFq2ak9FGvzNri1/7sRjLEKGJCOnoQ4DaPLpwa/kPOgs
M4+u2iCQ0jr0ylFqC2ER9C0WtpbbqfML1ARkWTMgR3radqumCrmhVfJRaxoBpyB/JuYz28xWtAOc
2a4TFbRj2jQ7IPrbFr7V6u/LwZc9l1sQJwCZ5sgxNJ61j3ej0uW1EGpDf1N0WUuFm2LHbM0ORKTr
pgUPFuxF5/7712SBvNUbBiKj39fxj0pjIBIRtHxfX+S4/Tmnza8sTB9TP1lnps8myNxLEEPv769J
6ueX5456nxe7aems24ry8ZMmilLLetqOlxz+VL7X1athdThzHsinDAiUCaQnLdvjQ2rhjutodtBm
YsD0Lc6oAVngRJ1E2LDx85DwDXzViczGVTipNRO6AgL7AkIAS/kVj3GXv+qAQAplW9Pww/sj98de
xk+troD+TtlFHg896p4yWfnTCQyPMS3yhLMmB6GHhoD1vrzPpNcBSCbju05bq5ZnhdAHvDS8RWos
fTrqmXqvFyvzEZL/kD8pANwx2kg2KqnmhHexm5iEIfhhTAqcrXOsGEPi+C6UFzJQ7Jtte1wnxl7V
j0Z979O/0x/VVF2YyTHgDdcXeFF94ZWBU490Yg/g7ibTFp5ZdRl4RdraNzxYLzxOWbVIcswVbOcI
IZdgVv7+zX3dBQh147GCESShvvxcDKfiNEydLrNCKgrKiZHmph8dAmS1xdAn39yarMH/cJvcngSL
3YAkOfXTbRJpWUa6vDpcOtUb5DOxhv58bBq+PJEk9mahpTQKtCfD/GGVe58vsfCvYfsUdptGeVbU
X5L6axxocZWnoPyVkogFEGNeqMnj3AEIZNa29UVmMPeSeT9Nna3Gj0EvO20HYMLXvYgxGZSsFjbt
iKiiRzMyJGu/uwzhvpCXgYmBGolU+SY3NUhq+hd8Q01HZAs0xLYi/pfsNB8aGWhS3DwDzv8pp69O
J2Vs2nUfCgtlADDuDAjo1AGUqzrQlKOxnLTu1COPYJZmFfgZAEe0Ez1JEa8x8z+o+pCvfknaWyRA
IJVO1tPIYarG9yUg5M/pFgRPVZEtb1hdwgYYFxW2jIVp8EX6qw+oYmATw2Bv2E0SBtz9s/aCdWCg
F09S3EOPWCmFUnmuy0ucvKkMjxMZNCX8boAVVnBnBeeofi70i4hiJnwq0O7o28ripIuhCKFbFl98
3gxMQatYduUz8ilkzKObKqgnuGO7JQx7/MDIo9Vqbcr2/FCw5zmwBEHN0Wdhjtbdy+/SdQQliglT
RdyV7GScCqpj8IZD/Ntn4cxUsH9V8Nw79OejJbENar0YWBFaSPp2Q78G9ZrsFij52CRFNzFfB/lB
sBZFsGAWBOOvH9wuWQSKA7MUcK8Rr9J8aXE29jcRMsbhxWpoSa5lQoDwPdfecHPjTTWCkF38+4fH
6UgYMFeYHx8fxXBiHvfcFc8jc1xUuCTaGA/DGxEsjPM6c4m5kAFtLd9ZyYa42VzeBO1TYK7T+cXo
f8zcmSbmFZNy4zar7sJFwjrGfcJU1FoW3UIBUTFu0cOzFPJ33u9q4ZqgjErWnMlGeUPAranssm4R
lwcdoUjevBK7ac6AF5o1CGiVNy+Ub7107rGKj9eYYWOjLTCLmPVaZ0cvkvs83Of+QZGWcrAMs40a
LP14l3SbON1UIOQ13CUr1JH5fJTyrS65uepl2mUaHjHyKf19l3rZuiuOE5gX1SujuzrBGniRulPH
4N9/xMFvz8RhWbDTdgjZM20l5yvykUNkUBudgWTxTaNJve32H+s8bMFsczcVnES596nO7vOiLaJ2
6i8zA8AIbWkaE2aet5M3SeI1jtNhPVf6cPxf9s5rt26kXdP3MudsMIfTFSUrWpacTgqWbDMWY7FY
5NXvh+5/z1hL3tL4cIBBA0YDkk2y4hfe4KvOx/ArvawNussiERkOKFRRuhF1i7xc9QZdEHPYejtI
AHgKlSxs3mIpaKFsxkTfI4R5r8Tav3URD43QF29WIBjKwHuFbtaxM6hjBrq1D3rgmqoSu9wG2Wqx
iJNcJDvQshreSbwPO9RgqhC859IcSw006/WT/GX6SUwE43DNA5FBhhT4/Aq22mAonMyqPrh4ktyG
md51Hua+vtCbRaOyga3PHhXZRyx08XK20/Gt7PvFnPACKz9w5T6u2fdJ8SoYHR0tQVB9IHnzL9P2
lmrAfGgVEkQD0EGlEGWreorD/WzwyimX75DG6Tm1LPTXx2Kd/WerY30TP6FLYpOgAvp5PhQTbnZJ
VWiUGCv7SxpgAlTOZFyIosbH0L0OUFf96/B0fWTo2TSM7YD07yQBx2+9GhbXp/Q5TGoXNzX2FmX0
5LVJfCv9FOLE6OKQXkvwsIPYC79fTcnuPS7Dd108g+gL5UPq9vy1eF6lC2q9VcgnJO6PyHBpwX42
b4zSL1TX82GCZRATnRL0g0k7DanzReTlnHclMLhVhQUXt6M2SLJMaAPunClX+7bSy8ZNSZdC0LqY
LKa3CohFSrsRx3J98NPEOc62PaLg7GPVPTTbckydQyqG8BDUTXKMo5UDIwvAGFgIHrHNQnKmAXWV
ZfnTjLLe5eygsTS79htf579YAz6WoKsKIL6pa0L+fA0MGECJxl/KDy6kig2GKvezXZy9vs7cF/GM
9/whJ7Mu0qB0sb8CSDMgdpwvkTzkTt+Co+EPP4bxF6Uuqi0VpdgqzPcoZn/uxpvaVO2hwFTzUJFx
OxMS6zH8oEkD+aLrtLWBMuwQpATnCspXGLhLMvQh91mIw/gptITWig7Jjtn13grlX+7itZjuUsXC
GxE2xskubvM4zPDpwMFeAWxqogwHAltTHIjT6TxrSVpC4gK0UAKzlnfTtIdWi0xNnaK29Prw/irh
nyxQOhchYMm1hUGW+nwOFTYxCKA21t2IP0+gPH3sFKNoLf55g8b3xnHb+bCAysPtd+s6s3eT5Fg4
tPAk9mlAEBZIOi1F9BaQ8Y8vhtQc2EG2u4dIxfMXq9upLqq+t+66ZF62Kp3uvKU7Jz7Auwr9862q
1Rc9ip1BfxH6oHVhU0fYRjMoKW2ZYYvM4odGms+vj9fLHJm2C6kxO5l5I5k/yTf7EWPPOUU6uhJx
fb2Qz4beeBRIil4stTgPRdLv2jJGg8c39tbnt7bh0GLBFzj7wrowzaVHl9S3a+ssHZQkVgh/1kk2
H7p5FQ6CF/Hrhf9KBPH/zmb7pv1Rf1D9jx/q6lv7/4DX9kpb+p9lVY7jj74efszPVA75G/9ROXSR
K6RbkFCeW8FQQA//W07Fcv9ZEVJcaytvyfdJpP63noqf/MNVRzZHWY+m2K8T7z8qh/yIqpjNdehA
LluX61/IqZzk+hgu+2AdfJphPn0wYLwnJyu1B2WWCGKv02dINVui/Gh1IxCexsouRk969JJgZIq0
VVeJPQy4CyKl2gR59NZZ9fye//dNoKdGVKAZCVb+821IXFYX8cp+XFu3+U7nX0Xo5ZfebOufc9Wi
JRW72dd4DrIbv8xSagfQcY897rZf1GAF6PHNCiTlMvhnSmtwlF3o5HdWOy83v03v7b9H1u9+4X94
UUAbqzk1SgYrTeb5i+pwwNDQY8g6PRbQiy3vCEYkgtMySdj9lGbaN/BkJ0fUr7GJ0d2xXRoiHkHy
ydVkdTLWwvWhxUK5kUuGh3OTfbAc2kx2yE5OYXLuwHx/plMO0MhFUhxtKyyHYiAP/hqRjBMeb1MZ
9P8e6/9/1/+vFSD4yq7n+Hr68WzP8/v/7nk3+YdO9tr3pRRDRrMWrv+joJT8wwTSUnADVE35Fe6a
/ygo+c4/1BVjQv4VKwmLkfvxv3VN/X9iCPr8iHopHSHH/ast/7ysHrnoN8c0wKEIhAFtxPBkMU2V
zmsrDBBab+bmncCB/iaxu+zMMrj4uUs/XvvRpN+3qQeqaBzzM9g3wdlvg/WHPbTeqf8nGPj3HWAN
rCcjVHU6bc/3kAnzyZN9l27n0XfOmsXuriPH6i/a2X8r8Fi34+mjGFe+lpOUlGrdzr/VUA2+64G2
EwshkUbuQmp6q1PCAOHp9U/6BUR59iD4n2u65DNZdGJelE2ViKcYkty2MSLY4zZgzlBf6WCrY6Fw
PUVQojeB6AogknUeo/U3y9A676JxfgoCiFX9PAX3yKN0884L+xZ5wiVM7svZMc7ZpOvA2XaT8qie
Ng6kRSX0EIL70GCkbatLQGVjkcCpV4btF4OMyb5pozrfm8rxYAt0avoe1SFq3WaCMqOLkvAe3BRc
AHc20DeXeCS5dNKwvehr5S+H3kKKajtOGa1tvBBa/12UW4juvzFqp7NDTMjlCEyCP233NCo0nlvh
O2an2yw1TyEJ+AGB+bcYMSfnZ+SyD9mNYMnoWgW0lE6O7K4bJze3ynQbpYODLJM/XczURxHnpLiY
aK/fO1ZAwTa2muIsSR3nZoolsn69pPngQCiVnuOQzLUOcT2L6Y2ls2bzv68ccn2bZJP9TxEkoqf/
fIn2bqmwauf1lgEj2RYlcuJeC8ZF1/XovlaFdf/6qLunZwBPBLIWkjKGNH5fJAZGgrfBRxKqWqPz
BwcHEjBc9iLP0qbqntLSbwEz+ZgHRW7WopwS6/Fx1YrLEejBPGeL/QtKNCoR8qBLSe206n0S26Jq
IfKJxc2OrVsSLhMxZIjitG33VvP4D2MGB8gmXPC4h+l5PR+zcakxCFtqFo4tH5a+Usccf87dqPyr
1k2+vz5ep8cVwwWTKiYiA3URsMufP8zK+xp5d7rQPu6bV8KnvSfrar6pLeG9AXn1n3df1rVKMgKi
HHQSzFCug+fPympRWuFooeOlc5vucdUmaEOwwXFJcaz5rItDgR174sCgwHE4/bEEfXJr0hmhMVm3
DhyMKrW7gwmtIj53sqx8wDwzug2LCKRGUHY01Gyly2Bn+5WX7SBLVteIA8TjVgU5NRwsGnOznXKt
b0lge3+jPZNVe/xrFJbuYrCpiUsN6alJa/eWxFIk9Gzc8P2ES+6jCeIK6JCy2ncNHTO6L+nAQaXC
ZqEhmWf29cAiyc501mXT8fVpOsmZ/h27FaICzH9FMpzOE3Y2HXYzPfOUNaLbklJiixO7Bv3Y2Ojg
oW6q/nMqAdXQJFchosgO7B0M6JObPpmL76YagpoKuNc/4gwrPg+yDm/DrghvEdz3ocoWU+kekOJK
PvaoWyhK4XH57fWPOEFF/PsRrIBoDQa4sX5JDvx2Yamqxw4vgC/S1E0hD8Fc6wvct5pdmqAEZ9cZ
bnIgR+KjCjq1G3zw0BVM8H0fdlQ6Ncnspkt1+M7GyerBC1sPKwuunR2qWdijvv6y68I/ObmoURKY
xBRn0N1YN85v7yrinnNmPViL0pt2TkHVPBiiYv/6U9Yk5PlTXFIkQm6Cbe7V09ZrixdbKlbzKKcV
6F3Zkbl0unxl/7ZNj/boJDctLlL8KA7729effVKKXaeDh6MvAgySXYm8z/NPHPpZ66yiyEiJeH7s
yEl2QdbO136QpQ9NOqJ+NHI9cP1WptvieYJrj2sH4xvv8fK84w2AnXJik3kkwfrz30Y66vDSG33C
GCvD7jUbYN0FDW0sf64hgNm18xY6/U8PDFfh+2gFuhKVPn+gWVaxFHtIt+6M9Fw9N+GZCjtIaKAa
kb2K5Bt30sulBIKaUw9lSCBPiBU9f55i2WQjIjvbqeo0LAbIFgPh3F8v2BWnvQbAIcUoAo7nT8GU
KOmria/K+hUqOaEZAdo2eiO8/eO3hPTtATXRRj+V1ZriOgJDwrckSYczjFV2O+xu/pN7/Y/qpH96
ChgcxBpI3dkXJ98iBUe09mm5lxhX06tbxD5QafXG5vvjUwAVcYI7AWCPk3kJUkk5AjtPbNRH0O1U
7qqzSUEvfn2fvdzjEDbJRxADDbljT6EOtmvyADN3pr+csBX3ABaBDMNzoCjDc7b1/DEpfMTqy/ot
5ZhfX/D8eKGrECHxSi2GP06z65YiX9cLDrG54x+31dLcq85CoCvDaLdZErTdS7VsFzXWh9F/Gqrk
niBIbIXImzfC4ZeBBrJBMaDWNW2kKnNyngbGHfLMp0vNYLff0q5Bm97zYYP6s3mjqPBrqT//bJIV
MlHGGr44geDzrRDmaW9sHBgpKiwJtGZNKbguRh3h0UjNCK0yTDUPOWbuuHeVORTCqsB83mvwbHTS
MfvYqikSN5J/5c74SNZubKC6FobZWQm1sB8XDsUlVxJv3AE0h69neteWU0IUGkYzQGnobY0Ut98w
jhUiasfB7r0zP9ZT+sa2fzmutEWgrvjIFhMWnNZsTN9m0wz+apNqwuo69SAxpYCKFi+Uu9cX8stz
k/BhVfWgYAPP2Ds5N8kWKgN2HuFD2do/pmZWl6CAwWS7yU96JeqNmOfllwFC9l1gQEQpq4zn81lM
QGF4y8Tj5nmJN4XVGoTBVQGVeoDH8MYwnpQL18uQjyJfX7sKoCJ/XZa/3UJSR8IvBwRoK7dfNq0d
1cCAh/bd0lYCoF1tH6bKizDsinHRG5L+3MZmC+GloDx/fZRfHhdAD11SR3CyDPVp3ujpGO/J1QAr
0nP7yU2n4ZibHrJe13feSG1QLOdVZQd7J5fBGyH6yyFfz3VQlpztf8hZaT86Uo4MOY5F/rZYyOuH
vEe7wsJq4vXPPD18UWREY4G0A/uZlUp6csSPQmZYdBao2hfjk1P71k5E9P1ff8ivq/z3k4BEg74a
hztJaODw3/M1VJRB48oGwnu7SI2TOKS74yw8SkR6NgZpFK8MYG1Xs52fW2ENLGb0amveGW2cAG+O
OEGhWOGKujVM97hte7QA8CkFgJNNBjEoDgPU9OugwuBX1Vb+SVcJIgBLv0zNbTp2JWYujUTu+PUP
O50ovosUlxI3qncJW/J0K0Zh63SjRrM0WsrrdCn0YTaZdam9oHljDF9OFE1XyvkrIN9mf5x0awrf
b1O5WJicD1KdGctKdo1Gbur1D3qR4LDYgfsjwM5VvOYIJzM1Z9RwxqrHgqPW3Rd6iWDVKDtZBele
MN3oIpDx1kYd6YMa6obzXFscBVmVDZ/loGDDo1y+UPIJV0UmqRsEpKwsV9WW1rUMdlYtaxwHRgGZ
a8LceIVhpKgej0uBpNDr3/IisOZbKDxQNLA5SAB/n0S0CT3pBRB9v1UodDuJ7L8N0+oVNOfRO3/w
uXpN4N6ZVub3SJR2EMVb741S/stZY4NxzSLtTPZC4vh84Y+yijRU7ZYuua4OuRAt58WSvnEj/OEp
hIF8IdO2PuhkEwNqLYqpqZEJ6MhZQEgE51poe//6eP4qYj3fxYjfBTGlY0gDnBYnqx2SaJ7TyF99
UI3oV5PLYUZOqew/+No3X6Jp0Dd9bIa7NsrNdV2U5qE1oTcde8wsyw2BWQyKkw4QKMzYns4GHbft
UVet/bPTS38lFlGFh7Ja7PTQA8j4KnqNa1RWuaDVEisIyu3K4Xugfq2ByLWivbZTsNIbCJnIomaO
+tRU2E0CdMOQb5sOxlzh8ebH29zMiDINk66+FENu1HlgbGBjYDf1o2y9BYU5kzcbZ/RRTOp1Uj9U
aVmjNiXfJvecll98RI5Rwl071Gvz7RRHUS6axMdBEJ5QbPqEE3Xyc8yjCmkFEd+POb383gUBs0/y
JHsUkgJKTZaBXifg8bcAnSfcx1VXaI0hgHRy5TKppwZkq731UtQBuFIEBsVmFZ7QuEoSqb5xsPxh
M1JJW1uN7APSzOgkGGxnnMJTCydBTA6DVQctgFgb1gGVWdyXo3I7ZRr6Vx/59bxv3TEsQOTJyIWQ
n7r3r6/kl5/NOQqIlWyArjxI65OXMUMmxBy5sM0mAfZGBHQsWC/4fSLelY8/hygYzJELqgKdYeeI
04ANp+K1GlpwBdn5R/ofoF9Va41v3P0vIiBKS1wrlOiIg1zElU5OLelg49thpgsfxDcQ9edc7E0R
jz+Dtmyq87xLENNtSrtJDsuMh9Amxhdx3MNJtS5axOzfuuP+jfCe7/uIg4WxYtkGiAWeVI9HOToq
xU4dzcZioIMjll8mABWiPqaa8Gsng4jfe7UooPxxWXwpQDSUQDYj64vMZ/sB0Xn3k1+HxQdZziBA
krp6qEYXDzSo09Mnxx4MoOdQ3GNhv9Jv+9m5wmHUw5ac8ck3AI2te18MVnrbDOUMrlJaIYbZvlfE
74LJBKgIRN7XMnesn9LrV9S2G4wVAEMhPqoZW20U0+rofHBU8kT0DMhScmJ5+wy/XwTgZeN52zjJ
EBDJiJfoeiSyeCSkid8JmiPzZnYbHNIiqmA/crebPiyF8gXQh3RBi7cLAOl6nCqfp2RKF6ytsvpr
F3DaUJdepYNHu6La7YZ9pA9ONwdPXZRUHGBxjFB1QTkxPNTBbNMJaJIKG7kmBm8xBFJNCDDYVX4e
yzn4GmQT7r5BmOHrQweDcyoNbf0uSasSdLKLVfOmwD27Pbo6w6O06BLUno0u+2Qr8QqPdlhCJw9D
XcPlz4uivRu9Brj5mOKUtNCfw4wrW82YGzGW16XJ1UePSwT5y3gof7TupL7GMKIvGzFgkJvaI3il
UC71k23CGsLoLOdzP8W6moOqCQc0ZTosNr06MQjf4OqJaGqHA2BeLx/paK960Dq13PMhcOl+lMDD
xMYdKlSKlW4Wa0O4ED02wWLez5NI3gfROE37eObkp0I8jt+Uw/rZNE4BI9RTffVN4qKLyHOxLFd1
KYflqEdbXVNQqj9nU1h86tqmRKwMp95+24707A4gJlzy/dBqwMl6lJUvmqwD8B15Ql41vUzMzhg3
HClgC8ya51GiWi67IUYpyCN6sKtm7K9HMAzzriqrlEhnFgUKYZECL17EHRhOzJH5VDtcEmfvNl1m
7xov4WaRwxj9aJYAFQ2/ccEsN3WJzie4vzCEg0Lx/Sby5ogWnVfL6AhZL4SbN1to+QddjyDQTHcA
j6vCoVGngxw8qq0ALZZV6emDWznuuTRJvw5evewb5SjU9wJ7iTb2nE8YYdfDcGE1id9hmldG5mCk
UPdtbmk6NrIA1N23KtpOy6K/SlH1QH8i0+FmHEbiahJkTJdiKbIH7aqs/zhqe7a2gddOBZJN/jhs
O1miKOBlcT2Cg22LCU868m9kkByqHdqESX9Brbt9yPMgsbeOdj325OKigxJlq4PsnK9ikXGEZjgM
rWNUT/q+lCgY4l9FqM/ryPqL0g4kjFWH9xIVaLQPHC2tcycPoi9Vmo2fTRt7iF0Tg9l0MgrFxnZU
gGPYkpT3o43txgXeGzCCWhXXl3pqk+xYlcSiKA5w9uK5jWXuVg028F/HjOZLE2TzjMaTnm9z49sI
XkX96L9r28q137k2FrMXdpoG9FyLEVNME2PlU+qyvsvdWDTnE3IC8KGzOvEukAiCz0wKjFeB6Mm/
d92gkqOyQPtuJJC/6TCEBn29rPM0fOo2a67mytAhMVORINE4jNKBbCXsY+KkDl6ZRYvUUBzP2XeT
dku6r2MxHKywi96FdWJduh4Fw+1sifaR3AqzLwGu4LZKdZvs6PgQJpexdJ/SDDTP1mstK97VPZEJ
xEyTXU1VGO/nEpvdX8IIyd5rsxplzrQuxGGMo6w9tzNIURu4aLI9s22ZPyjl+tkuqCUtnkh4Jd7e
g4Ucp5co3C11YkBNzzLH63HOQDTsfFXWqNolPUqawu1Q3zDtOHzPEztttq47eT3g7FDZZ6YrMfHr
vKC+i5Zu/lHVEcZ5WKl4n301A5EZU4/LA18bRHgGgwXBvgxLSOxNv+gdXFBkQMkaa2yflxziyjiU
/nJbx332OEbg3y6DhEsPNXV7QHBRTfR4coiP2GqSJYtdMdpQeWyu3U025svPpQmnD8a1SGTdNMBe
2IR0qJx52aVWfNTF2H1YbIyds865ohKFZbDQF1GP/k8n7WtpwChGKUKZ0aMMrCN2QRlsfHSd2O5o
vJt9i2e9LMf7Oo9ujarvY82aoT8Jkf8m79ovlV8Cp3f2U1n+sPPi4Nr+eaDtLVoPN00QXovQpm2Z
4ALqyB0q7bs4aMZNaJIj/FLU9eSngcvdb4eL2RHFB7hW19OsL4KweiwiRI56dGKdL814X6ZyH3tP
jsLlwInOff6FARuLSmX7XHoHblaYSLis7HK/RxtuCFdiTB9sMsVnbNJaeF/TjJsLv/N02wr7ZrQq
W24yJxvvRB0Re1OiMGf0Gi6opPK7Xse5FmB/VA22vE1FZHZ21x3zaLgfNWafKRtjlM2VmCqOXagl
CO+89zFHV5a/8IUSlGD/iXjjfrBK6osqm77addSf2TNqovPyFfTqvhuSq9TF9TXu7zxXPgQWdii5
hvWi3Lu4Td8XYXQelA8x9OxA9rsRNh2SxTlStJ4H6nn6WXYp8CysYCXQNZmqB6dNr/zMbTeFmZaj
t2Tng4FdnObTBzk4x0kj5NL60Xlvew9iKL45PS4Vyg12lW6P9eQeBE2eDcnMIXK8z8Zyb52M2ltG
d8ZubEDKCvKMgOcbB9SvrV3EZ4Yba3GPCtiWhytqVsQAtnRaACgFk2tVKa9xG8rgM+Jon6zuszc5
W/hNT0hbfx8EDS4z1FduYS7TotwnU0Y8JG9EZVCRtJzzInW8r3HOxJu5BpA6mXdOhmuqmC8mPEiz
pdhNrv29YQHtMSr/nntfJ3r0UzDfTGnwqWI/bcYw3y2hfZbCcb+bQApqClohfqrCneAaNN99p0R0
Sl9TEjgGXQfRJEURt1X9F9eCPEc/9LbK+7MmYFUUKQKTy/jIxr9p4rk6b2Y03rBeUIQb5m7ssU4R
nnoqxxJiXG4V9FId2RMkGbTOMK66mlRrX/Y25Dku5vhTtmo2ndsTgoSRjwD6gKgETq0xmjClpskc
xZdd4MPEalS+qTzrOiwwgQVBSBs1N2eCOOaYDeV30l7smmX/o3Dl/RQ7X6I+M9th+KY13ut4XkLb
PZ9SQ7YVKB/92LppxGUpA/MxrD3rqws65Lt0q3QGoxxBS7OJQdINRuSgAyonRZo6bt3VYwvt+91M
gJXs1DB3dybJuuR8UJkLEdee5wjlcdfBEaRvhnyToXaE2rmrls/FIh1ka7M5r3datMmAL7Mur6MY
PON+7iieVd56twxuitBfjWndj2QSYYxqNjS/bdI39lEVqU/DorUQtByc/EYkQe5vJbsC9wXwNtF2
jFcIUsJp8GjoaT/adgO5RnnDArNR6pWH1BSopTWtM5kNzDjH2k6uh01RTZD1brZjgYTe0isIfEs9
cUbGZeNt+Grnm4Tw8L5zM3Pnh5MuDmWaUfhXdQEhwqlKgZnxsAAw73q8IbKxyL4qXwvWrtd07yPN
5tp1VRkjahGXE8eXQt5yaj1YlZq6ED7FphtYPUuNyvBcEDaWmUKqM48WAZVUlMhGD1VFCcTvu05u
DZfLXQxLb+EeRCXeSob9UuZQD+vSs9rd2IUa6M80BpADfUMYAhq+f2oH3/ArMsalLujgeoB0COGS
cZ3g/T03ZUXtuXXmAyL0KMhJFGB+zsL3JFutRwkz7SqNxrmVROPOmzwU1qxoIrqd3FLOnLlwWi66
aAEONjvau/Mq0B7XHQcsqtzEaNGethQyyEWPjqdnT4MEbT4GP4u6Y/qabkw/+RqcKpJ1VfboJJbT
7sNS9R8t5ejLZh5AyIJ7mmk/inF1oVkGG+0mdyiuolhytYeFwqSlTKMl2zZFuiBaCZa227ZRJ1k7
STvcLjQxIfMaZ3mooKJhmRF64mPUDfVjYOWui+5o7XxzRZbwv6Pd3viUxa/K2XMwwdWLJCzzKsBB
ebc29rJ6TIoDwaZGDKuTaHTHY5qMrNAOXAIFXPuSWghWW5Q8EEBLcSC7KydHXlhd1XyKylZf2+j/
RgRJilGmD2mt1eQJrc2hsWPchl1rBckttKaCpiY6H0vhfuXwhs8unIWbPR414ZsfjBAZ/SrGjLUT
bXpeSJ1/Tk3tIZpd5BG65TIESmdcb3y0/bS5tfvCY2P7aKiGbiE/TmUFpbCo1u4uWJsABIZgN26q
tI4/FwlAnc0yx5hgV7ALsBJwqjVCsuVFDuUBE2kKWXjBFyJ/b6UDRr9UxOjb5uFY3IhwwtcQvkjo
nQWw8K97T8YQlPt6eiTPyMGzeItSh1aXzZUTdVm38aSVPbb8hc9h6UWSOzh2sXOl1U4pXjYxMcSA
H3vEaKtbR1T1tyWpaPbp0XK/NSFMe2BIo4N2jUU9zSLwfrIInN/njlzIDHDUiY8SXf6KfCmmMkbY
2Y47UbgZIzqRiqHCMTrRpvdtxPKtpoFymQCtGfbtooPgLG2BL956fguPJpqW8YnijA2vSnrJhzCd
6lv+Wf0FhQJS+RI40gcsFzISbRJJDI+HTv10ulrcdU0xfFF96KT7eVjPpoKiAUlQ62fhhkpRoq+K
SWVnfV9n1SG1IU/s+8Ynog1FSVsjgU9S0iaDTbSbct8Cae4uqtjHiZN/clKY9SIB/oqTj+Fnc1v2
9LFCedNbVYVKAutFQc5M2w7FiAizs1YuPYJrSk6XOdIA5V7P2KoiPETKvgUfzn7RhAHncUpSQyqx
Qthp0tvfp8jOsc4O7P5T0/oNPMUEMuI2DMfs3VKK2kejdVLxLipYAJvUMtgil64MjzIKLooBL0Td
a9QzJ3C8FzZZKv2NIL5CBglJT1LZ8Sk3Gq5+DaylQlaOyHGwLbix1WghoN6Jgg2OtobFYd4X5imu
Z87+uJ4EkW1pxo9EtNawd2AbYjqwBIZbBRrR7TzX6X2K085DM7QZFxjujP6eigVroisUF3diqHfs
lIVv4iFbHWHg05rknDW38iylaXG8m8oZy40gyJxj0MS4jimQoTszRPgMF2GGVMC0JOltFs0NbuHF
bNGFUiWKHIMOyEWGpMFqbfEthROF5fn7SpKMYM6mcar2CyvdO04XfenqsBYbkND2t5nzzD0gW2R/
GcN++eHC3n4UqfCH88V00ZWawgxz8ykV7+csT9xjNffqg0Uk0W2rIWeJiT5sq13hR2l3JIleK1ye
XfxwqtFhMaBFMu9gidMug782PlYcXGgdV82c73zTJfluSEfozoEa1dGrdG/DKV9G5O7DccERe5Rt
j89KCL+6ETXuowpG9buZq6tnK6fLcOyiEqLe4Kc3ipo3Wrm2ILjJUu1Z+4aSPxZXHffXrhnT9Dbo
WxZDOFAT3ZRJjphXMS8jwqTWsjSbrHeqz1KNwXfH5pLhfhpdYmav5Qa3KGMbd8kXHILC5mtRJtLb
R0bL7YwSTnc2yrl8WtWorjxTqutmCFlTJTFxSKGxn77FU9ld6TShyASc8BcewLfkX0JruGJoGcFL
BSy09qBPGm1usTiNKPJymwx1Abl8Mlckx29gI150bHgI4k8xusUOtMNTWUdHJ3SRa7JTUs/VP4GB
KmWTvdHDfgFL9tkBPvYqNBrgBEAPet5+ci0v6yn1rELjaXs1O6gJTWLArMBQiXKzyrloC4zNvJqy
NrX2em9V8t4dDXUCouN3HTCx3TwMpHo+QdXrRfgXvdNf7xbaDvjsMMH69Pm7mbqJa0k4vJ3X8pVb
99khaMQdvr3mjcbViZDEitYEVgcaEb4xvInkF1j5N1ABCInC7WEYcXxMyETMQx/9TBqfyEU2BeAR
3eyCNcBrilDhV+clWzWW6ZfFQUcjBTGNHUik7MsBCwxE8cr6Xawwgwmwvj00vSseXh+YE1mof1+X
tBYkOey8tQl7MjL0wiunWh1J/Eye5UVHlzRKhoPpB/d8zLP+kFUW2v8cOO9CXh4BqHx8l9viE5Tb
ZFcSvtxRosI6qfHsq3hIXWR+pZ8B2I/jTbUyMV9/4z+sZlDlrJ4QDCN9gnWqfxtfosLaclDV2fpW
0v1ARi15zFpH/f1TXOhsHl3dxAXAfLKYba+XbZEP1VYpkV9S2FU7KAr68Pq3vOyA08an3LYSV+iK
vRBvJPFImihHTCIuXax+EI46gCfuvyMf7tIByZKr2tTRdukR9hBtE151Zq29SwwaoUI5xsJzSKcY
0eO4MtvYk20XYS0XFP2yd1UVwWo2cfDBD+cJ4Ykq3L3++i93FW8fQLwBqgP753Sp5407xLXd1dzd
xA7MF9reLejAIRj+FiC/7iqSP+SKbEBP2O0+n/V2qpxJTbA82qWJDk3+y8C5YT+74ROWbPlbu/hF
4xTSsg3GCmYRaNEkOFllo22RzDum2YaB0NcFl/O+8f0OxY+gPweaExy6cbHvpgiba0plzc6LdH+k
Ry3/EinLhwOPgFECcf+XSuLzD7edWZqIWvU2cEb1w0JbGXLLVB9CamyU3evwDejHyzmFOwm8xKbY
s+qindxIRthB1s/kT8nY1zehP9SfZaijywlTpTfupT89ittiPZrXqT1FmcQIUI2A8qggpCmC6IA4
FEr+1MHxp8Lh6fW1+vLYIKFlGO0QDTY8/E4WEFmSwTaPYznvIUvFPdLtmeQaeP0pfzpOV50LG2IO
3UKUF55PV1NORYyUM8gZo0SwrZNAfMI3gAaei64dRKrSw8uJS8QMt84y5lBVA4AhaCVbwAyj0ljE
gK3urt2FWvmmh45y485xeK+HYkDIHAeCEfeDMv24aDt8y1XzDzMC7WsVW2LugVKeDJLV5jnFi6wF
+rDgO2sMXo61U18KZww/vj5SIQPxrM+LpYAHQxbjEvYYpgrPB6rTondWvettO5X6LOvL5dxyZHve
efQjSw8h979/3q9oi2Ode+7Ua6cQjWhHcsDtKObgOI3puKEl0O/Rooxv8gXS0BshxxpSnH7gasyy
Bl0Ag/yTE0QrZ4qcgXuqAptNFuCKD4Ubd1f/xdmZ7batZGv4iQhwHm5FUrI8JbGdOM4NkcROcZ7n
p++POTcRJYjYpxudbmA3UiJZw6r1T1atWIekSWirdaJ9nhR7pm+aJ+kWtn9OhDMh6sDrw2yZyYhA
8fQV69zAW8iwmWu2efYexopzFxc5htqikgzdE1MySNBgSX0kiSGR32tH6M19VtqogTWWIXlfAp9I
P5NK+9VUYtTMVlA3ND0zC0jElotA4t6ISwYdYB2IIKjT8LcVhfAEcHfWS4y49cY8AnfK9m5J3n7T
KCasnY65BxFcUUCbGrRep8UalfiNWZgLMoYTk4TUYSQRwQUf24ewtUhV7pPBela6GQIXLDgz4yfm
qnxH7btcUGEsGbtWlekRQnYQ37rOUf/MQ0BDPQ711yaqSGgMurj505B5+ytjkO4GWsg4enmCrtHN
6sz8QLmpxKTv2kt8PJdg57WvW3ygYrVFNu7IWDt4Y94FFdD4EL21al690f1oPwsuhbLHKd9+C7uW
puxUxCTmOLT8CN1tIIfdz9pE1acKHd0SBZcSekFutI6bpnr6vY4SaKhFbZAtKc9cuW8GussScr2Q
cOhoxhGwKW3nXbfq4klMUMD8UsnntzGG77+T2jlX9him0RBVraYK0EX2EQ1zbpO7yQb63k1IMF/x
Phy+qnrRk/dQxGCOVW8qlWdBZeiJTzK4TtejZOPcLjUpnyOPlEc9zeGETPk8Cg/KOC5o/eIYntAP
o+9Hk/KepyN+o+zpA7ZT1kt+0+nRH6nLqiPEepwFWzGGL7HQZmWXDLa4i/oUD/ayBk4lShfApXUq
vcY9z0p/KY01Y8tu9C/Xl//59o/xLgcoXjKUunQuTtdChceSk0Uhgh5jbHygffLnBrRj10f5u72f
LnpqRco4SFIMZNrLrvdPcSqcPoPNAaabTVXtNZKZ/Jx4P/UuA1g8ch2P/HZOS3+UAoKUq6j2eoi/
MCzLAtshbMljuxkfWkottwRIjXZKI+R7JHBQI2qnJAy1bm+5qJdeJRUVbmq0S64/woV9mVscW9bi
841b0upFlUFe6qwysgyj3HjUhlh4uVrVpGLKQDAaU+f6eGd6BUQ56K0YkZnKsH+Dd/55ZYMo5NDW
KeUUT3qab4zvWHodgpv5T3o7tEC2G5/owgnNeEwA1DnY/fG/Tj9REed9p3Z56Xo/jk8fT8fjYee7
N8PO+zLsNgqc80l3OtTqOAU9y+S6Z6ixeR0LcBFnSwnw1zrrdMKdDrH8hH/e3iTYRYm9LN27/cue
RzkcDn+e775sPMiFeb0MA7cVMb/Nqba6P5MdhevKMgzWlF/H+8qdPvc3xl26J7HeLdzGGw+wTY4A
/cKbP0t75+36LDkvTBgbfTl3MX7CmWaO1kyNuLuEmE0jcjcGvX1kLZX7up234o7OP9r/DUGaNgXc
mfC9DDpNqqs2Qj+jitcGMjZFv/NfhQ4UozL/4TqPEyrGZKtlplYZGO1ERC/Ya/pSidx4mvQYPDPB
9vD6uztnQzKWjSW2w+tDb7eW8s/mMOqTQS4yxNTudoQt49Y9cEYFBSUFepLFjzSTyBtFCbKPczXs
iKovzS0DZGbi6UzlXuFA/YdcB7r5t2/yz0wFvgMz4EPScFdaH7BxOOpx/s2pQ3njCnPpCwIHMEto
qhlnhmeIxuLCjDhJYykajtCU52M5zltO42fKVj6fwpykD4EdzuJLdbr0IPrYam81ictZ2OPnOAt9
IZc4LVweTer8QnKUl6JNhMLtnmRqQjXt5ywrw+dQ6Oo9eA+m29QVS2BbuhBTDHC1dlcGg7MXRdX+
95YGnhHo94j7wGzHWdsGNDHwGTykpQ3Y0Fde9J1WUVYbL3/pF60+MyJZnHaQ0/C111KWTnYaZQJW
Aqbvs/vAzK0vodYTl45T6dea+UlGVTs2G5PrwidHnsjn4PbCzWUtUbQrSyKmnBanEWKb61QWtrWk
tW0826WVtDRrsIc16aia67MjUlIAOk0QZJbrsQppNolHV+hVzJ0sw0GNdkQZqkSAiQxVWTHDMbbj
tL9zykluNpb1hS1RRUQMV8lxqG7XFxopShpcjuAyc1kmYU+liQxFdTrYah1613eQC0PRHERKSF1J
U/Mvi/ifpatBMh2VkBxftbGsfV7DOIQZdQfa99+Z26hOsKkw6PKgzjyzikSi2xvU++xV2sxlfe4h
ZiGTJi6Lns+XuMevUJ3D+ktSz+YRnjk4o5RveeX/vXyuJvHS+OMSzF5FP2RVxpXmCOPG5v4xtonZ
7DBsmh+MYtKhjwdN6Ul2+KceQyJBRCIfJHWIvrC09PfRJsIY1onCHxURwAWx1Swe/VjPaD8VqCfV
Ieg1TjA4IWOPNAloOU7TyO/lhd+XVfG3cVLyjZlyYUnipQgRHtyMs81aPU2gkDdhKRPzo9Cmb+Ac
9jOYZb/DuDH2FXlwvmKAEG6Y+F+YM6iSlcXBkQPuTAGbFi2U44FDB+MNeBudEt83HWbalR3KGzdd
LtXnmw4gCtADLuzoltbVPdBzEmZhLBFaDL9mZyg9YXZhyH2mj1PoZnJfgKg3ugy5DdJ38hIls+PL
Qqu+5GHjQBDQvMnppPu6yyOK9yiTCQdS5vhlNhdWotGmsDq7hdXrV/GQNgdkvxjJy0GhGbeCCLaf
alIoP0tz1n4VqHQyX2on9bGH5S5xYzRMpMYBiCNisiZb0pQLGabaOGZfpygj8EQvC83coSeWPreh
glGt0jnpI3pW87uU5NZdkZQGzOlAHh+Taoav39uV8gg9XLSe3qtS6FptVX50Zof98pipBQTrycIr
OtClEsPxLjZfutZQXnsxlt816OLVoostpyfJsvNgr7KddR6msNJtO5RAkiAG8a2DwR63dQDfp1QW
pr5DsU/6QB0ONca03SwZn4oEExFf6C02570hIJqg3LkFnYOGWYmpegjpKVUeTBwyFKfJblhN9oBF
tRTK/Oql8WIjhdEwjcyCDG6fk8GcIkrIgrpnOjmQjaEKUppkWN8BliCkMdrCMLBcnhpSx5xmmB47
c0q0/ST1kNPTxMR92klF/K0OMjF5gNL1T7PIcM2o2bpj30oRie3MNOdvdfJxVj1k6fU9hClb8tK5
xpMzC/K2dDupVUkuS3VutsyuEqGvXvYjceHt3B7mWkAshNw+F54CWnA7OFkweWVp91/xX4FsJYGT
Vd4wxuUxNQIru8/GHouqDFx4l9BZfadHMM9u1chR6iWtGT70XWQSfoxy7CHFv1E9NFCzoMCNMqRo
KKn2R0inhW/Lo91bpayWvp52DnN1TBoD4iJWcT7NCzndjYNUQGXQS7IFJzmx3+kUjcltrU54DBsp
NByjKyfJg0s+Gr4tDfNbOYpudFu5HyIvAhaCPJBTMpJBG0GhVUf4mpAMbLoYg+GIT3I7EdUZ6oGW
I4ysJ8g2KiimX8hm+psdhQ5bVSSkL85YUpIHaip9e5Ai0Wa+kqhjuZ+RU1a4a2N2fxMgKSPSHfyP
wNjKqWZsRQcdp7e86M2bGVUW7ZpGKUmAsEPI60xEQrOnEK/9uZf01qvkZPpR10rQ3xpq2XauRMya
5Xd/saE8SEuCLDQHV3apynWaTHVKAFUVimQ+TP1YmwhClaJ8tLsczqQDrzq+SbKAzFzYyZbqERVk
5ce57KH3CpYv3tu1PTwTGyL0G04p3dpFdTTcF3DqX3sOrJ8hspraTzgkIWJlTiV7EEJJ/pWE2eEG
2iV4aUWjKhBPROIdc9D8BQNnynCrUYziXm8GNspa7pgssUmbx7d7vYPEXQfBL32a2m+Nlag2lJXB
+qioO1C79U0y+Dnc1PtBiQr5rbeBXnf46mGEPnWB8waRMYDR08efDQg2XyVtVJ/CbODGLeOmt7BJ
89yV7HSGaGG05JR0Wa35iWyK9wkx/Vd4EcW367XFhcqNUh15FHpd+ubmIo3+p7YwUNoa5CNGLix9
200pnx4ziYTK66No58Pwd6Mooh3IbQj52ekwpi1QlLcMg92PP3utV7rpg3bECsTTvHxfPTiPykF6
Sm7Gm3CPMdAeC/R96iuEOhs+ApNd/jCRYA6HYeOcvACbn/6y5Zf/8wLq0upqofDLkp21S70PLNH8
D7gsu+dkH3kIejaqgQuar9MBV1fPAsBhiJYBs92vp93xzfW/fLn+ts/P/tMRVgVHNAk4gyMjSFZL
GMC9wNiqivfXB7n0RYFyCFsC1uE8WD2G0motWBGndQkE6VtVz4aiOVsKuQuPwl2JOpsOlQPauXqU
uIEmF+IJRGJxWh+N1pCJuByzz01J/vT1BzoHDHASlBdEG29jh7LpdCIkRg6vHj8XiLMF1CJR09cu
e7P4NQSzeZv1I2ISzBGal0qqxXBjxELamhoqQ5zWvWgA0WhyvSEEQ/27iv6Zi/AMwcmaIXX7vo7l
J9SIGfnvnaIU8M2MAMmPJMLPA0STNynUzFupR4J/cHRR+SVaLa6WYo62FsiFDw06SCAeRCGaF2vL
oiK0u3rEUg4+VaN/neCYQLPiHd6ZRV5RB2S6/nvo0pIA4q6nTDOFkjo7NRogcnWylv00Qnn6rpuR
NrnTFOY/r3+2CzAL3pdLQ5Eb6NJ1WO1g6JMnS+kh1SuJEef3YB5wM5tGQT2WT/CkYdBGBuxtO7AI
u5ia9t0YAzv181IiH6whY+RnldnR575v5oX7rU45JWNbohNX5vmQqolGKLZqIFqzqkqqDpITJkfT
DmxSnMsKSUnVVaQmXn+sC+0NnJkMkECDPqmJBPt0OubzLDq0kshWkwQ4P2kTjaiGpn+vJ9JtKKvJ
Aewz1em4dk7l77xhd8VZsNSfpXAkTjdptNHXBseWjoaSdE+hSUeZRBL8AN0cgYTub/zgRUe7mrz8
SgBFXH3IMl3cSP/dSOmcVd3ogPClC2sGO7/52dayzq2sPHlu+m6CUisrv+dkjn6EXJX3KIzUbGNX
utAiIGBNpj1ABhyMBWMFunUl9juY0Ge0CAZHuqN4h+409HP0LdWovdzESacfY1sk5i4q53HwM3ow
P5s5T35tvI+1qQgwNxwkNLRcODn41l4qfYqfXwLg5xp1ix9n2RLMgj/qnVD18TbWSuuo2JVMiE9E
FlEcjl+h3KDMURLpk5UHgTfQAfGBb6cbblLJ3lEIIALU1h9IhNuyxF+20dW3W/wI4Wax0eKhsFxh
/9l4ZMzA6JmxhmAEiH1XBRmWO5K2xwJAuMFUNxsv58KeQioULgZYrixuaKuv1HdDbGW417smsNAj
hN3yhgizcYPdd2kyONbScsOFBHLmGuSeK5E5sYhSN4pSAJ9gbLAmUIQhwVv9m0qosxzynWW26MhS
uSfymDzG9k3MsrmxjZ6/YZKomQ5wDLGIAG05fcOzlY4TOWtITjsHZ2WlsP0mbadvxmxot5A0o6/X
p98FahMbNqSyJccBEdjard/pcqBEDSgsr+0m2HO1BZ1sE0n+E9vDHPpZ7Zi/Ta3MVS6Obf3ZQLLw
x0yyGkWX2YESW1qhEzZTDzXAMNl5KB7kgJ21WMRXEHeqnyKtBR7Zk/WrHkx59DtUvpvd8/MKgOfA
BmUxWMO3Zr2gq6AuNCzTE9cirfiDSLbhlWNa+UJ0cOBVYao/UHRWqBz03mtjIz4GtjV4Woq+dSdN
UvZ5VtLpBpMmWkNzYG00Pi9MMY4eOmZ8ViYyblun33WKa0cVIcBmkxTQU7UglPqHqRBjy4ljaX+i
SWqemm4Q32rakRDga0l9cKaa2JPrH/zCe1Jpvi6sPByMKGJOf0ijyk08Tiot7dExblrUVoiwWv2O
zvsWm/PC2QQzD9YsPsiQs87YWaoWTYhPsGds5tjcy6O9JASZ6bNhJdGzgqlMt2P5iwOnQbdLbKX5
lGqGuGsUs7yx8ro/wsfNHxOnJWQnqoqjJMXzjcK9K9lAN8/3YBpg9KSBX2SKhDUe3IawE1rsL91J
G+Q3jSwudIRye1fEGGlZjRQiqu3LI4xV/fb657j4jvSF9WFTG4D+rMqSTg60etYKCDZW3U9s5Djj
7JMxoXXCxleAINvR+KmVRXQXxHML/m5Vzq8+7oevjtw3st/DprZRs+XNfU6Ide7NTWaZZMJPkC9M
USvaRslxvilD7yN9DdaUbODOtdqirKaf55Cd0tUSO72niyE8U6mn/8cnsSEfmXSHMVVYI29OxRW9
69El2aLon5PMQnvLwfQ+UrV8bptq5DIcNO0upxzfMOi5YAVicxKTg8tXoZ2+JqGZEN5TabATIrWw
azMwArprzHiJ05mLP1ALY390imDcI0eePqUOZLhdHGjVVyQM5iHKmuBLlcz1Vn/40s8Cd9d0povD
Cl7fPATBmKBzReqWShvrXob857mY6a9YiaNB3VbjX3ptIPrJVDaxOldeukRORh97JusYVFmJGk80
W9z4CxsK/X/sIPH1g5i8rvulEW5lEqLTmeNufs7ov/j0CY1jYoOzXV8sF4biEgm6gVMO5upr0Mqc
FA1rlqBxCwcTihrLBk+NooS8PnOL72AtG/JpqbNQ7EzMopYNAYrx6T4ZBl0TVKHeumOZ6tMnZIKZ
7wAlxsdQESUJUF2HB2ZYItySihbOR03A0cPQONprEtf0ZwoiE14qCITKLpK78LNmFwJ6lcU/9HRL
WtR/8UyEgxVPr7OqYXjtUOsY6HIy2Xq0+1Yz9y3UlB/wWZVXXFaa1xR55jdFUn6rTil/Q3In/6jN
5haEL93PfZX0/uz0EeYl+YxZSJBUw04amlocithq5H0QtdqXxmlkAzqXDJeorXj0XatFSI/QH2Gz
IqWwtV2p7EHmemLO+91YOsGHMiCQPCSpMyr7EI5Ot8NkH6+bIs8cMjAGLDfoq6UCZM1KjA8H+uu3
KKgJkUa+Mv4aTN7eLh7GdoQz2s+vxjTigqCQrZPvCjmSKBdas4LqN2jjn1RlOznoUFomhKVm+qIJ
09y6xZ+DLaBk+A4tNqbL/rJqGKB2R56l0wzldQZH7s66p9fOsC8TQ73Bt0QgaSRm5/r8vUAD4RyU
AXgW17YFmjydVMkwdnNTU4Y4E2o6A/rXvYFK/vMcyyZ92dEyvQYhJyQ8qb8ZwLbIgUq7Q6pl6pda
duY9pDH9KNBocZ2TK+c+xz51owL9a++3mvlLUgPA8MIBoDRc/chykNUoXLh2RlwoHr2+PvdspvpH
N5Qld+NKN1o/HGXtaUIK8zLZRaRC0HQkrEnk0ah3uO+MOPqxCpxd4VRIjXVnXqrBRh7yXUdKAYUY
Ur0HTeljC8Z8LUmeYmBlgZ+0TU2JMj8afb3qIucGcZp4suIkf0cDOkWuHTnaezRzV9vNSRJ/qicz
+N20edcRiGhOn3BwqW45CUOde5QmfbQtepatU3tZ/at3tLQoF6e/pWxYl3OaEWRSB9TgWtgV+Jbs
JB7t2tjPIXb8iITVP8IWtqFkAsxolO6fCmrM+7Q3x8OcqSFJsAXwyfXZdWFKL6F5TCs8omAGr0pM
CI3CDsyqcfVZ6rwK07132kBES2Yi2MWAbaBa4RZf92xLtqBuQK6g8wNrW1/v/kEToUXBh8StUykj
dTZubtHpUc2U1lblel4qMZat4tknw1qg1bGamJywwCqGAlif4yPlB6NUvQNcKC9REMY/JL2jnjQE
xvBgrMMzrFlyJmhXGw+hOivvtar8MesOB8JJm1+Mypo+MI9sv8S1Pb9e/xJ/yXAn0wNeBUQoAnvw
zqa2W9+TFau1mrIqXU0iRuAwi7YaSLUga2OvK9UUPSgxghKvVMocR4N6DgYMD8YBmNPuQlqlWDnO
bkGHf9p1cdQVn7K+1DauJH+tDtc/EvQe/N4xacbIq8ozZ2Hw9TREz5Oe/BxpV/2ZjAx+rpOpwatl
zJjyWqM5/RZlTALsLGN4hJSbYieHPa+7QkG256ZWWkGJVYZMHOW+RAExdBgnHvGhpJJ3/l4hW9Qg
B54P7xKhl7CGcZhJeg8fJLv0VXKNSywAYS8eHK2Y9Y1y9byRbpGKQ692sZhD47sWlelWm1tDAo2m
6TP92BNxeU/zR9/bodXTb0ltD0PA3u9oFLlhR+/SQUaL/g6weWNanNUUyy9Z3DSJHqG2XIu4Wg5R
LUX3yjDZmw0YulON5hCq0q2IBNmq/biHq3K0JvwwqzkDVku3dq6/u/fqq/Mb6Dlhvarz36v7X8D2
WTTW8hvUZngcBIxBjJFV880Uuh3sGpEpLvQRighLBnASWMQMskJCCqyHzwu9xGvCfD4OeWDdNCKU
HxwdHDLo5PC+HoxuH+VBhanOOB7SSiPsJKC1B6AmI+NPUt8s9HrP6iZst6oR1Tdttbdz/BAKucWu
vLBVQmfr9tv1F3++SalQIrEu4tILxV9e3VjiGIPKxjEobBoneJnlsffborP2eMtWT/99KF7soiuE
lAhD5vTwxMkmqdsINV2nDwDOqTnuyxYdOBT2YqNt9ZctdfopuYBBf2QJE4TA1zwdq7WkSVRVzFma
z/jiVsNEzYaEJaUP4SlJiBts4eT027Fb2vXcczwE3CPhPLR1BmUxDJNGIp+tSiYzWzZ/yGXaHeci
RUI+FNWrqsH1j2w+py0U/XMWZtInmt/KZ+FYZK/EUXmjV73Yj0lGrLHU5fJRM6fqmJMmcl9NRbnF
HznrHAO84Jyq8WphIwN8nD6vMpWThZN/5ibWZH7IYZ4SVp3F0uckgE+y56zupUM6Nh2KY5po0Q0X
ZGwrBfgwFlKjEO8UJpXu8k6Vm7HtRLhTcsMovXHQ5ZtSsVEZVIMVZhiQpMY3tS2139dnx9kRzROQ
B8QZxvKjI7I6oikJ6zmcE4x94j56VLpg/FR21nB0ZjWBa+nQJJmjrW3n4qD0TlkAi75kbUhMDkcb
6QQrwSsd2s9c43LsBDERw/vP/D4n4/yit/ZmetzyMVaTk1aXDOUNjRU2oqvTJSrwPaTPh+hQS4ob
4g+Um7Kmpt/BWHFug0Qv3Jk/uGBI+BBOi5/NIIcYXHRKjXghlrZa/mdtC949s4OGEqR/iqTVJqDp
GFAOKf6eRsRYFVD/YSGNbizKC0WKiuH78ticNOfZUoaIytzRceEYMfZ/xlI0i3dyENumF4N3Ef1O
XvhNNjZTvw+LOcSHtg8H2DtdNX6loGhyH78bUr6lroQgMwt7CkhOVSAQchuFURGGJQ2X69PynNxP
G4eS33QQQ5j8/tW8pNeQJCCXcMSn2r5vokx8nVQC3xFzhsfWaQwvSDL9scBY7fOkQ5rER2a8N+u+
2WM1Nb1d/zkXtmvaPrT9aVIucMNqD+3maBgwcstcJeriNzPOMAYXZvBDFg4l1fWxzhuzPDqnIV8K
/AwUYKn0/4E0JqwEWBtsKsIJRj+MzFu0dXu61QOeFU1Obzh6Y1pi7WTjIJGlh43xL6wT1YQqr7Ot
LTl8q1evpQn0UMxn3GqKyX42qtAnn9eB+s2pWM7x8DoBbn8iAabzlabUD3OU15hkZepLMxjTRlF4
YZFwd4CBwR8sk3WHRar7Ssm1MOeCAitHmJJxY+CuvrVIlpe62hyoexfvXyBj8rRWO7mlz6Ea9g5Y
MVdeAo/s5kmd1Pq74gjAR0VqM2svtxL2LrQOLNwN5SbcNVqS8n/TOcySXBYxDeUsrfzr3+PCC+Dc
JnSHVGv4LmvEKexsGR4tn0MYNBdbzFfvzKQyjtdHuTDDGYP3iwEB7OC1wz76nMnSI0J8Jhvnp7mP
iMJLY8jYmCJsrO1LDwRph5uZTm4A7ODT+W0XDgixw7ZHToJzxw0cWquNuO75+hNdGobAdAgJWGTA
Ql4NQ/4Erm0teqRihidrN7pzhzPNVtbWhfdG85NGOZNmocqu7lVFWKg20bCFGysixwFObnxN0rMK
iu6sbCyFc8YPfEJu+JwVDATRY1Up1waGPyH4OWyngeuBZJo4/Cn5pzzDxjQtFJwBZ2327LywHlSN
LMWkyCVCa3XnE4ii5HVyTzlcO+2XEeLXVgfiwquA4c4PBMUGulsfZ0oJZwGdVo4XaB10OzAr+UOd
hflrYWjYD1NAzXiMkS4/lrGmF36b5v0TfxP4psWECzBwkrNmZ1sjzikaufP5roaAvMVVuTAvECov
jHS4F4up+On0K0REzxDaoUvPoj52Klr8Wds62s874wBM9GjZv3Va9vxVp6OQ5eJAEe1qYrpqrP37
EWPccu48lYRAWLVR5FlYeT3GRRM+Fnjlph4e5+EbVrmvsyKRTU8Pe2uPW2b8ao8jXFJbjAmIVDbX
AT95X9SwWXV8kwpr+FLq7WJBVyV/8HCe9/owdTeQiHwpzj4IR+h9fXTKw0BbaGNDOxfSoT3g9rvM
ErijZ9d8uQ0kOKEy7cUBZSdg0h9nqIoDdlWpD7wVf67pDj/lYm5x5cWbNO6nCU788J7Y6hd1wKPH
rnv9Ty1XeIzAjfHNqpiPYxtilVJa1sZ5uHyp07eG7BsGEW1+/s0SP/2SWN06RpnzESUJGmzbFPYD
fqrOXaqN5CChLTtI6WBvAD4XBsV4n5WObIKMFX01Secy7xujw3mpCWY2fWywHnDjaQ/VWExuFUi5
V4AQutd3zPNmMKG8TBDibVi+SF5XFXIfmomqd03ljnXWvIVMoucCktx3uxz0R9wesUXDAc75aZoh
BrN0W1TFzQ2Mr1AnB+k3M2zDXw0OL4+wCNSFc2ZNb52am68bv/PC21nYKbBu4OtQJC3//J8KqYIG
UcVGWbl6D/eZjZ5Yv1TR5++2WouMM0vNfpV6PH1WJDG+ThjRLdJzPbO9oGwNP4Kqr94URZbFfk31
elsHcfKBI2OGv1E8Yux8/fcur201g5jtMHooHUkQW/9cq5iqcsj5uVGq1V4sI4hOkXPtpTDTvg55
o/2w2gg36RAm2vWRz7dk/DhMBV0VAieyIFcvKkVCtogiF0xBHighRfgoWrocHazajVP90lBYuSxA
GBdhxHqn3wR3b/qCGl2cHpm7j5GisyvtuN9N+NtuPNWFz88hg8UKVerCFFlhFiFBh0KSwSysAntQ
yOuF/WvWVHErOfKEEzBO2HDBtVouNga+8Iwsi0UBR+FCD3X1OrH0SjE8lDFuUerKF03veLmeJztH
78VGPXZODrQggUFGgUYHsZNS6fR92nkMwwfzbpcg1Nx2SxjZH3mNUG/JPMXhNhk1LtAq+kRnP1qB
MfgWe9N8U6YmjvqShBHmjoqO2FkURRL+thkopZnZoXBxxavVoyDaELtt0VW+I9Qq8CT8U3+UZpzX
ux5qvUNKAtX3xh5z4dsBFS+67SVrjfly+lhl5cCiyILSTUYj/EZF2t0tAtR7gzDCJ9glspfNcfzl
+jI4P/Ipl+D6cunnTgNX9nRQW9DZI68FC5eqCPySbuROiwf5v5dnDAMiAKUYERiWQ6fDjArp8o3i
oNqOJhUJw2R+MccZdTpiFdBIQNoj5pqoDPWyui1lo2LCxkQJL01gHCWxKKK02k1RExyUQaUFff0t
LMvidBvSoVTRqIL2svgZrFaonepcX0oZaQ/5Bj/MNESQgDWRN5n4uu7a1AwP1we8UK8io5UXBznu
RHzxVYNDIoFjIuWgdtXQlnucoU3HI9PBcLDsUWbHjcMBgUFIuqy804Vm7Tulq2a89Ko0xWE0sMQu
b1LrRyhnyacoaDoMK7t0oxV7oVRjmi1EcGweFh+B1Xth2xd9KxGrmhWV5uMyZ+5VGW5FjOPID6rl
MEZaW9tEPuvVrZGOw75uiGDEZF48QXQ174Cmt0hw52Zw4GV8Kb4SlR7X39VWk0m5gv+winEP4T4l
+knb+p2UYfwWGuX8USQAwnuHFk3gJyUiFL8vuu6ZxlVW7IPAJkEhBUrBPQLfylepbrV3KO+N7tnN
rMjuOMMlVgAgfm988PMKk7qSvgHzjLw2qAqnK2CoILnJtSxhmNKTNtI3KSDTZIxHtZoSH7qvjqwx
HPdKbQ6PlWO1htfLpfaOJbK5v/5bzvfqZd+ET/a3QgCgO/0pJZa81OCYUTai/InIV7lzOu33MFbt
hsXB+ebCQIvlBc1TsDV7+ef/FCNSaEUZsaEMVA+BqyhJDOoLbnH9cS6NAsOJWYozz4KBn47SqEEc
Vi2XoaQJmRR9bvtjgf/z9VHOXxrKdMACdIfMPU7y01HUvsATwlQSNwqL2l0Ik3ucMMVtoxrv10c6
fx7wAVNjc1hiy6mKTkequDcv1vNEwyZ5fufoBj19khD866Nc2IEgVOv0EZcqiLJ2tfO3xFFpShWg
xx0S5yEqx+FDQBTx6gbbpoGp+SrSNt6hySU1uZt7N1W63sN9tXJFXoN44q5zl4oIX/ikszbO+PO3
DalLoZLFwwTHlzUIBK6gBEGaIj7Vq/cgSVUMMBvtKbaT9sfGezhfmHhgLO53AH1wl9cLU8P9hy0k
kXZYE7Ysv1lJdrGiNreQP2N/iEfS6SXONBc2rOoFZti8dNB0vlE6q//ZZQGkD/E5pBMFnzx4Y6ef
Ps65GA4ARRx3ETl38jweTVUkW7fdc2yG6tDhGg61f8lTXs1lIXUTfCOMGHO1Tr46FAG7yAafwXoZ
Eosux3QosMxP2r5717hdethg9L+uv/fzLwwzGvENSBi4Ng4/p4+KjBm9I0cWegcz2ocTl0WaGx0e
/dXWW71wjPGM3Ig4yZBdMOjpWCT4sedmZBjaYUEckFGkS7c+Slvlri+MHLPe0DD+pMVsRbuliHmY
Jo5nN5B1yFM6ybTkdck9cMjc2LG1UfZd+nW8hqVq/svUX3/0fNKCQWmyjK5LR/nV48h4UNH+vrSw
LV+wda9vY7mXI1doqJfsNBIHfLqf7NxGQjJxkTgKDdOCjZ91vgvBAYZjD8BAScTKOH1nBE+kodQm
GfErXQq3Tc+OJnbc//UogmMNrRkmO38uE+J0FGWMWxl4K3fBpaRfZRoVd0DpM3C/IW804c4eiKEW
TeSyidMyXz8Q/ld6mdsQUpyBSL4+1sSBW/t/7uACTsCDNRcbCRwf13BIHkhEFQ6YuaNQKG9gXOHd
XduWd33xLIvjpF6lXl+cXZg0rOCzxneUWvMY4H3rpnY+fq2SSPuq4Un2zdIa+QgP2twJU65vRuzZ
8bici//+1XTNhIfH3vH3tnn61aKgd4rc5I4FWWVptjr5obQ7AmIKgpyuP+nZpQgyCDdZPtsSjUnl
dDoUHYMslBp8OFS1wLgq2+WqQkTVbUilrLVbjqgQk87fLJcvhIn8ixJpTQayBzZ5uyIThLs5uRFD
h+meSzdNhoKSq4PjGslIhsSYaeKT2WWE2E2wu3+mNR2ynV1o+nskIAUeQkMMP+dWm+7AkLtDhR2q
6maKqcKdz3KOGFEaE+J/8O8Zio4zt2zGKaTOWSjdE9QHs0VBUsnGM5ESnb5DfABRi74o6VuhMtUv
YaC2hquLAdOJoB1wurPqYcpudUuFp5mz4bmosXFjk4VEEHM79Ao65lZPIi80C/WxkZwgxgukb+46
/JKwwM9D+yMLp/7GLMdUIuwonjHDh1eKWLo368fF1ynG1XAgcNGpOy10QfKln7EVDXdOSCIOQvhI
Yz4IQWR2N1jSjwKXxFdh/Y+681quG8nS9atU1D1q4M2J6b4AtqMRvZNuEKREwXuTSDz9+SBVzWhv
crhHd+d0dER3FSUCSCQyV/7rN6FOE7uVT4PTGd+itFK+1GpilVj6WHHlD3rmeKy7g3JBQq5Cvrop
ahwDqUia83Fxu1nVY4/DJ/UMlnyZOmPjA9clVU5mNU62k4kBz7aI7Hj2G73GA9KtasT+ZMipK6XT
vS8FeQM8IGKxp5rQW9NXB5UwK0Wi4rrsY5NFQcMnETJeMRGLNOTStteD1ZA1laczPs441/KaJpLS
0w3d1PrzWFSFjul5N2PT1afTXZ83urlyMBW4J4ehKFeD1xNYAvu2dfwKLnqzQvRCy8HSJOZFHbLt
2heyHh5m4g3vcEOnu5zWTV9ucmZJBBGwnqq1R4ZidTrXWBfh0lsW9AMG/GXJKABcX404b48+s8y2
Vvgq050iRYiUq6msMZbj8KhPK3uRq60yZ86/pXM38RHha6/70eRqnw0NyokfeRYpQ1CohofBK2YV
b8GRqg7oN3MJMhPVN+gRw3TrqUPzkJmWCacPGhQzhFPfOQC9qgW91sGqTihYYhhRxnil9lguBmXs
tItY3sWIo5BxvUSeZ5hI8D3FfhQK5x6Hj7QKjNhzL+q5Hc8NRpNf50RLqJwxmvN6RuNIJm4zC6jk
+RJSwER0Fq5dRqBZVRGtAS7LkvfxwvN2iWVj0rSlCl+gu8OdyYQEMA85xa7WIIgJ6OPGGw+a4HmT
JOb1PFnyXuQ1RiWkDfoFyMqRCvgtLXHxXVrkZaBB2nK82V/5OqyevHoEritwtEDO5pUrvtvipLGF
Cw9jtld6lo5bzH6NwHBJDUO8DHjjQs3SoKj41PHJmiVqvPl4YN7ZR4FADfSPP/3CDwoDiEwzXXoT
23W1di+rMp9uu071jgz/26qIx+cMAGy0CEsgZu4/PkCMXqhxWgSKoPUh5k1oeoQiq3dWZG2c0nqA
S3SeujOukIS+ShNaRhOpl20xHsGu3hSqcKuRjkMFh3muUTTv34im124vdFRMoSHDF49QiFVZzd1Z
Y5Nv9LtDy6dAf4FUAQp0cKH9SwmzETn155JcUDvb2sjD73Xn/HZ0Ae29pbkEhopAhdm1fxXTk5bT
0VEiObPPNsKMzLsk6aIjZ/93hg1qzeLh5gBx0U08uIo9ccatwWfacMzI6mjnDfFmi+upc+QE93ZC
QtJaOncwed7hw7QGHXKHYO7AcvkossSRm7CGkvvxu3lLu+GNEItJcxB3wYVuv/9Ag9XFXZqQ3+7h
QUJaUgluE8xqNrvrISzD2q+aaWgwZiGXwFdSKR4bwxZVMFkiXYzmm+FkMIZ8PPKhvPP0fCXwAUF0
WKcOOyhd3ORmOwosRtrSXiNKdNeZhvPPkad/Wxex61AVgY4Ckr6ZNDrNw0SvlvAnkRBpMMXZLb4y
SO37utnQyLUuAAu9a20yiOEuLSRyutLHZE/U1pWj5ek9Y0N6Gni9d2fknu0DtIvfHwqM3ekLeosf
CeX+/hsK5ylt04xmkhcRdaKqPVW4h1rm46F4Z8D57T+gW+pSDkn7V8n0piOcE+TWyTUi5bxBXKh5
rh2Zbu98PlCMSFXiPwv4evCRWkNmjyLV6iXwpsUdB66dVSTNLg/N8ti7fYOALBr95eVCnIDo+CYH
IKwq9vOG04QzqlcxyTEP6ezJ+yGx4p1OpvvVMGjZdRRGCREWuv1ojpl114yclj8e2h9H3f1zDXcC
6gUvYElvOXyDcY3rd5jAx7PxFktOZTirT3E29C+cRRJYX2jmO180onTPcAUzHjTRpPHpaCcyDwq3
N29DOjX3WlYRAFhmg+rnejWcyN6Z4nWOW+dXDFnhlOqAvGe5J+tuM89C/Zb1glhU6lZQ9bQuiu9u
KFp9VUUVgGJizvb9x8/59uXSaIHcSKdBW2TcB1OoT+2p1iAbBljNpiu2dhPf4lR/0lCMHLnU2/MT
unS8UDk8wV7CgWR/tlpAyEhaei5lGIl+2qr67Pp1WpkXrkHjbOfwP3DDhdUcyxR558ooTWisgvKA
HxwSgO22kdgDES406aJ/KFPMrwnX6DaG0xhf9DibNmbYZA8fj+zbZQr4zKKcROVDI/RH6/AXxBk7
7I4ZhCGqO3cQR0NhWY84elmfujCZKSWyY2LktzZ5i9Us/p8AGHQ9ea37A5xx5lFzEyVFlmnNbeHO
hCRr6DyNTRO5g3EiIyNqyWkzlJtY95AMulmd3zpeORBJ1ufxVSJCTjtVreDqpcEjvc2w9V4ZhIl2
kA1wkj2h89N8rbqyvYnZXWgDWnHymcQmD9tP0riuOuTP5DyWNJKIw1IG3xiUNF/XUZVl51OY2YpP
HGSDdmuoWyRhrlJoK9uETLPiGGZ+VxzZlbuUPGjTp9rFQ7ZpCSpN5kw+tUrrxAu1MRx2U0SZ4Jcc
1offXe3gVPDZL8DJkg51WOy1FqGkBBiSTTZ33TlA/4BcgQBlE6XC6uMZ8oZxAGThLmxVXhr+A96y
vP8yQyKkVq6ajAOYtpN/ynSEYYtHV7sjm6TZceKOkFA4+kVYZbgDfnztN1sH12Y1p3oA76NvfTBX
0HspEYpK7FNQhJ3CQECDp3vGz5PDf3yd/k/0Wl39XC+7f/8n//y1IrgmieL+4B//fVm/lrd9+/ra
f3qu/3P5q//1R/f/4r8/JV/JD62+94d/au8v8fv/vv7quX/e+wdAg6SX18NrK29euyHvf1yAO13+
5P/2h3+8/vgtd7J+/defhMuU/fLbIlJ6/vz7Ryff/vXn0gr8j19//d8/u3gu+Gv+c/vy/K3qDv/G
63PX/+tPxfL+Mpd9jkVhCdRylwJPvP7zI+DHZagh/C9aG9ayEkwg5pLGXzSsF2QWti94q8c766rh
7x8hN6Z1u6CjiwbT+fOfe9t7Sf/90v4oh+KqSsq++9efB3bgywK5mALR8zDQG6E9Olipy5S4Mh1R
eoBq7hwbYFwoUzNKCCIlnnNte4XZrpVQV2bfkwlarq5TdCWITTAMokX19jTuZfcdIdigYy+Ui9dR
oWkzk28YrWPLaUj2NjTxTQtdIva62r4H+cbCxkY6tf0x7L81Af/HabU3FS/H17Yf2tc/mKXdH5uh
/Pbc887/P5iKnMw/mou3z7zlP66S15aHey6//fEpaYbXfH86//gd/8xO+y98rzmOoTdZiJFLx+uf
2Wn/RTFEE4x5CIWUYuHvuWk6f3GAAymiDEXR/4N/9/fcNO2/0HMsWk82Jgop5Je/Mzd/9Nv+uzAD
JlzimvAQovFJmYj5zP6qaSrAfUk5xtt4NrqdI5JHrrlpOhwzkx7huAFslM4yWucaWSJOfNNn09lc
hu7GHdNtnPOToZUxBmsFhjWa8cUSCV4mmMyZqCiByYozs5hPwzbaLPnYQ5V/EW3+3cQFgdPq2WCj
uptKdTXSRPCTKf02pPqJ8MwHOjqjr4VTv9aH6smL5wdPqz3SKKlhIytbwQquA+REL0WHxogA4DEA
2J780XBeKBZei8xT1qGtTOtmdBVsGUmnBPm45oEvDLP8kqjQ4axMXaVhGBHCBRktRoUZmxhT5yU2
paqezZ9mOc+7NM8+tROsDQ+HLoKT0+/uRM67mbWGH1nNU14XXzwoo6UWnvaDQSGbhqdydDZazOWL
PntRrdbbFjhdr0etrH/eVtLpOWRfa5svoQfE8N5DWZpqZOizS6CoW30R0r6Io0lFlp98i0kxj0zu
BOFctSpBjXxsMB8wB6ivzCZ0fcVUclq+6CMgGK0GJ/0WTlFKN/cF6TEJFY0pfFEPF2alPRYdyeSZ
+DLa8qHreHNJRrKxLOIXMTsns5vWQai39VrmhDN1oX3RzcU6jdt+XZT5leLNj4B2XqBbvCOXZcca
huuhr68yFeFzKnmezIPrImiKbvXZdAi8P2+ngTQOl6QAdGCEdj/1pgruN4wbBNnKAqiShIljwmR+
dtTRd4SCMCwvY9+okpewm+SZqxAGEg26svbQyp7GVdP4NEPp3knz2lYTrD/Z/slnMU7bjqh5BMn9
jZka/aacDD2gczSd5qH81NMAXjlda66y2J7WkkxwH/8lX1cKuHtzpwdZCRqveEO/ttShuwsh9Pll
Y3TrljDCgI8ZxS0yKUqm8DRtITBFk7mFREkStWnAjR0NOCz9hXQgrVnx0mIXuCvEM5PdtgZy37S1
MLTASAlI5WWBU3+Z61Gs8D4GntdONTO7ydP2ylF5+3AgrgrtQqK10JvsCMayX1fz/WM4TY+c6gVf
JCrd5ee/VE12qbKNDE60dfOaZKHK2srU3lkJqljFPJqytN+f/vtqBrgfrkc0t7yDq42YIypKHEZb
x616bHG8besMW6Uqn/R0PYfZBTnUhAiOFROye/plnf57X/51Hz5QIP99cRZVLLsXAoJ1sNSVhQbk
jj/ylur5hRSoamUrRLnD5E3xMfB/voiiC7wwPycA8xw4dPPxLeyfnH7eAd5YLOmstAsIvD/Y0B5R
SVhYLWXj+MnUi/Motk8acsqlma+xwjjWYlvKzr3FHchRx+J/KY4Ww6uDkrg01K7FXjfahjQb/b4l
O0E+tNllX/PJtwISiNd5d2bWeEFsiYfUtD/19QsS8F1uYauCT4gbJhurL89ovT54lbIqhjNEkw9u
5W7o7uyMurlYJHzzNwVlQ9Dk/cqR9VqbWY/KwbguJc4ms3BO6ip5TkV3gsHvGYYu6I7NNZ2RV7uZ
3BW15xcaUxxfDe1cNrBwuHHTj8d+nTbaKsTDGMGdeG4M766IWDUz1WjP9HZWglGY35ymfcJ6tPRN
trBtPWjXsWl2fu61yZYsII5gcn7QG5ZPV3/IpHsXz+qDbICzkta94NApg8qNMasYNhzWdjWRSMHv
1013VcF/DwugvaLpf1dabV+rpSzuDn/V/4tl/eJm8D/X9UFbURU+75X1y9/4WTlplPX0NMFIAFSY
x0tH92fhROlOYbSAgfCEOXAtveN/Kif7LwuSvA2RmKKG/0u19U/lpFNtIVwGUAU2odj5rcrp4MTH
WQPOAb/Ihum5RD0sn/ov66aK4zjMwyQO4rqEY9zJdBXp3bj6ZTzeWbN+0Lr/+wtGmMZlKM4MhoBw
BRbO/cvkQidFNiRKgdix4cbWO/WhsVVFZZ9p2ptwqoZ7nTb12WBVteqXfTlSAame0vqpO8klDM1R
H+MOOMqX5ejSspOtXcEzzZUzq7SLuziTeXGWWTgkUd6o1oUnRsifcGeUxK+GKa3Whj66gkpQUz4X
oabdijzBiCIjLXwrhYMMIS567zapcDmA0WqpK2Lm07MmwxszMLvMvQQtwfj045FZdoqDgaF/xNEN
LJF2x+HSBs2ptFB/0egOCTQn1MKZ3VuzvI8s5tt/Tcl3XsFyOvvoQgdvYI6Bf0THhbBof5R1ddHk
rm8bmOkLYw346qNXP+0xIv74svtbBXNqaU7C9QeSh5/7RrEVJckwGqWKFYQENR3Rca8h7lR0JJxw
Y464UuhW7xyBMQ62yJ9XZWdcrAIXrsRhclUDdBt6Ygpxfx+8xd8rWWe5g3pcFvpVA6259DvHpreU
6fOKuqTaTtKsVzmz+EiXydwvFbgV+OQ6nz4uCRzR0Rnuz/yuKC34+1RlvV1hDoAY2/rEDqtPfmJM
jeFj2Q4dQiJxvHCjSEwrs8uLT02SWskuGnOvQLo6qOfgAj0qu7CVj0klwhuzyQbOAJUnT+tWI3d+
zKIq9E2MgeTWTAdZb5rWRoTEocf41PHvP1nYxZ85cWhfTYoxCr8wUrsHT3Osl2W1UTdqoWkEhLSm
LdfIuORNHVHmB5hCUU04uGxtqDs6mBBjju+mZ3XpF1pManNksVhm4i8z9ceI0SsiKJTokiVTfH/E
IL1EcyUHxS/g7ODlYjcPMlTkSz3px2wBf+B2h9eiogCMpY1hcXbcv1aBaY0d0TTDtVLDCc/rXTtw
u6E/N4hFvUp7wmnRFCtB5+jqhZIp9RqRcHuNldW8a8lzyYFsleHcMuLqVKotOQhGmq6mzKQm+fhD
OlgofowKrVdazgvSQ5dv/05dUmIzWXVRIEtFbIvUy0aMMAnpZsGsbzC9EdX64yu+NzjQCjA4ocKD
gusuZdkve8MQEx/ZyxEbd76xGyt33NdQL8rxi6zbqPTpb5MJ1KhxvsMEyaPAJzODwwBZCk/9Yr0Z
jEooT5o5yQpfYLJkESFRjPcJNEKEpsnY6T9xHYqL9yGqg81sGaMl34+TABluLDsHdeksxz4NTd4m
H8cNxxw78w2r5GP/eGDerGmLBAPWL6xD3GHhYOyPixzxcc5naOKziZdfT5g9Bzn9tlHm/irXQaDr
euqPLN9vnAV4Nr4J+KHEqFFyWwfv34LGoehDofgqOilU3qGc063lNYt8uRrqz2bNEd8XnRMZaIem
fNx2ZIOzp9hGevfx878zzCCAi/fRctICddl/flOOS259pfgGZprBNCCHiwH8Nh9f5Q2/ZHniRT8B
dKQb5DgcrJyFlSOxsmpo8/OonuR2Vq2zDDuoIDZCJ/OTyDS/jILzcQgqmeL4iuPEmBXxV5r6yUWV
u0Q+DyiU8R4iX+Ljm3t3CKjcoENDwYG0uT8EsiLSOTbIam3yuF9ZJIefUOJEv3+VpZEPvQSnmmUz
279KHbXkfXqt4kep1l85lSh86GPG48fPQmV6uN4uBPvl/Mw3Yx5+5g6mAdo8Mc6aERcbxe6yLWqF
Yhc2xnwx2Vm0M0wg27lwwpOPr3xQkyzfK3XncpBVF22zcfC96sk0WoSLEM/EuQfYrIqzxGe+Kdep
Kb0VnonVJ9BD5cmRQiSgPtExddkbkcFyCzgMQLpdWrrcx/4Qd1GjDqa7bDYiMQJ8b/NVmwKRASSl
N8ogcnxm+mjbDQb+wU7dnqHyHnaZZk+rOXf6Uy0X7KwRKUU9+pxj3InlSzrYnvjCuEfYTHA9D+Ok
iZzBCz1xIzI1Wu0ys+3hOkLZsTAn5/HczbW6PfLVvTcZ2AeXhY3S7c02M5VTYpSGhrbDJXmigaJ4
ZhIq9FJi3YVAxuhWCeHTn3ARkU8fT4Z3VlVsLKk0aD0vTeeDyeBFg1pYFcRWg2CDVd4aTEisElbk
U7cJ0hkb9R+GlUfWsneuygSkF0sfmFX1kGtEFE875hPmq41aJL4qmuizGItGW7eGgDBsYRpDg3ic
j6UKvmnL8lIhC9MDBkQCuzIOVpAWmbYY7IYwKTmb7iqFN9jvbLtsTqOyCi3cUtRaWcN01E4J8jLG
U6MYlO+yl4riiwI58K4ZVfV7grgo2pHu6WpBlBU6UeeQJWE6enJ+wQx01nfe0HQhVoYoDKCEmE2O
4CycxUbLXffOjUzAwm6i6Nlp5mDJk04v4P1OxdyVQWfYbXXWZbKzNrKCV8OK78lVQ+Tcve5OBqH2
io69bJwPHlF3FdTWoUztwe+dAVv7yctjlKxT5rW+nAYLs/ZCHEuBfKN8X0bSWTyh+I4XXfHBdmR4
Sj5Y6swn7On9WRgJscYcCejSaKsYJUI5BGkBQE4CtTgnA7068+SkXnheau5khhG4K4f6JEWTf9H0
qn45GoID5seT+539YjGSgLkNNo9k8WAll7oVdXQnokBXS/sb3CuBXVozHgFB31lPUWOxU8D+WdRz
B4WJ6bWT5O1TeMU1Rw0Ew1gaCxv1jNurycoNK3mOsYZhr1wy14Mkc9Qjx713nxPSPXI6/P9pGO0v
p73IhkRKYHA7VbQnTZfA6FjVHwEE36tMOUrRP0KBxlp1qETmAFeonJuBE2qQZjMXFRzeAa/J0Cw2
0hqwyJNF7Z1UpqpvLb1NNm4zJVd6N3sndZIRW1fItnzAMgtlqwpY72mxGfkyPUqTerue8pETGgtl
AFMsqqb9AZGemiV9xuZKiB17BG5IRMCo6WNdiehilp4G/yJ9nHrVPrK3vqEDIgOiTF0Kd64Mo+Cg
eofy5nlV3Ck+anRrl+uRdVkiizhRZWTtvJk0CicZ7e+2gqcfHjQdGp5UXLTVUK2sMm6OCf/fzowF
FubwshgasM4ffgGaDHWyLikaFatdFRVk6UIiNvj4O3ujvV2eGvvwZXGlrcjyuj/ecafXwhECXV6s
92sjEyQetxL/YK0Z9W2hlfOV4MD/GSkthMw2FYRX1wUWJQkNhE2OXdMak14PVVFqFSKY0vhFd2Zn
S2y7CUnFdI98sm8Pu9zvj6MnZDo0jge7nsiSoup74AEhqhcTS5naz1WlDxJryvojg/N2r4O1Ab2A
OaEj3zzskUaFWSmaZGxmHOQuh7nNE4TSxn0jVfs+qRZvIhLiXo68kWXE92sYmsbLYgA5maiINxVW
AezWTuiKSy++d6BUbeA/sTrrmVoGucywj0TCoQUKR6olVtksfaNzR1yNpwSxuWXXpx/f0XtDzgka
sBN4ga/jYOctjWpC+0F5MVXYmEfNBAil1KKtfJFM4ZF66r0JaYL9mDoOnljD2QefoRHb4AIeg66X
inEziAnXCyOdGqoNT429bFfpCikhi8+o2EVJiAdTUUBGIx7a7dsAMtmUE/RrJlvHnuPpiZBLjKIR
/PfppdeUXrLBJ4swUWnZsbb7eKTeWbxocAHBAI7QWTt0kyuUCKfAgXt3Rk1c40id7ipX4sKNy922
as38kx4OKeZmOn2Kjy/9ditjrQDm+AGZM3AHW1mqzS2oBCSvwUUyFuiUYA99WvQpUpcxUa57L+/O
Wzro1qtqiPluGrW0XX18D++cQLkJdLcwEzkfsdfsLybSysKpHhFuD2aZ3EHltEBbIgfJsXXvdm23
G2eXo4Jq9GtyUcenGtlm52eaTO8b0U0QZQgC2oU1vrYf39k7owOxh8Q12m9A62+kgrJWczuKSCaO
tPnzQAfM3nSVrn1KRqWbt6L22mg9Jc14EnrSSE5qDhf1/cf38M6CzntdkGu4rW/15lIJMf93kgjk
2mx8JggBZjI6dh5552O19YUaiqzAWabh/isoXUIvXeIFfOF4Ue1b0GkDykyn8JXKno5UL+9ejFMp
iAOeI+R9H1yssL0e8iDMwmpp3bap+9yXxZPA8erhtwcPgJNRw02LPXohbf0KrWVE1tA/Xb4sDI5P
YtRwMDvy5Aj4/Mati90QPg6+GMCGsPkOTzdOnozSJD+DStxO/LaexUM8jJ1xkiRV98XGO14/IVDU
W8lcyxdlX1r7kRJ908Uw4CTT58/uoIGnYeP0vUgiAmFVOxkCfpmxxFnrCRafGDvf/v7ggHcgTuWO
kU4ss/8X3BFUkV6mMSp+jgZsnfSe9FFfm0cWt+VlHuxLoITghUif0H9YB5VZXjTAHhFXUWC6Bt1i
oZLonXZvVLFzTh3bHdkJfnTFDy8IaMZrWPLFUcXuP1YTZ0pHMaz4nANKv54a5VHXSQo05m7YRu0U
+QnpZOf0A7MgynE0h6I0w8QQhr6qs2Q+GQSSRCtzi53dudGmcVvd9zgen1SKcW56PZk9ad+1R4rt
d75zGwY4CifmKrSDg6mqz9Wk1U6o0H7OME6y22SnSPV3lUXLTKVLyh6zUBmxu9ofnLhvlcHKOdui
XLJO29mKEVzC0/l4Zr33gVt4cJCWAHb7ZkOboywxBU7/5ImF3qqdbFy7as9YHMgKku5//2I4sS5O
anT47MPW3jRbatHmUvFrYsrPE5G0J1UHlmRWkXek2H/vHfGJY2bNgsLGcPCO8DJFcoDW1Z8tlxAj
re1O8r4wrz9+oHfqR2jrSMwQdP9ozuy/o4xc8BbnHCZw4vQBpX67qWbYdGV3M3WYZ4/J7/qnajBX
6U1zkgX75qR3MCssbHBqJEm4bnOg9TNzqi+tXpmOzPC3swJyK36PKOh+HFoP1htNQ+4sO3ayccCk
XlWckDDwWXPWmhNH24/H8O2b4lp0Jln1WQc4Cu2P4ZDiz6vAmA4WBeMKpnvjR+g3j6xt71SdIHjk
T4OvMtmR/e5fJpOYq1XhEqM4dsrXFuN4H619dDrbjdgNqZn4XZq3N2oWpReiiJszK8VCErgZxXdE
vmqW2qg02+FrJkrvdoISC89nTh86tQyPKSnfGX6UWzTlcZVZGhwHpV4+VkZSeEyrjvw4v8G2H6l4
LzzasaH++ePhfzuFQQuwaMYpmIocDc/+uJgWJJxCAyHpVAeTo5JOn1TsIiiNdlq2vja6TVzRW0eq
2Xcqyf3rHjwjUuthqvDCDwgCD9dWazyndU0gAlFHK8ctrLvcMOxtStYK6uTevvTG7Bnm54waGmX3
ZuyxvJGZqJ4/Hg72OR54f1PixpbWEicUqA+HJjuFLWkpe7C1bTVu6utOzopyr9Zznp9ix2ilt3M5
Eu+nR5H23e34HoM2CW00QcSL1tdWPZaYS7eKelHauNxv0njAfA4U172lzWebO1587myTKNIfUquV
eJU5U0u3eoxshcrYs9YeYh+YS+qs6T5lSWz4bh2mSuASEkQJ3XltdjpiO2ytaGeRAYUgCJG4Nc9a
uuqnzOBwIGz1tbMq62bwOFcFsxDDNSBVqvtl1JZfx0pLurN+sJa4dKs2M7LwjMkKuEtJHLxgep/n
Dogne+3SuO0rncxEGCHy0bBxGVl7rebgbhLOULrIGa/PwA4bKHfE3KJcnzPxddLJ6EXWP0wtf9Gz
ziG39DaBkL2kZkIhfA1LRby2ag6vpJv6RhLVBCVzHbVZ6PhyDNNhrQ4DZZVadfLRoli4CbWh9MXk
GM3WiM0+YlGqzDroO0OXaEBG71pouHis46aqjKAbqfk1V5Cm4NYcpn21HwkdqUrd+Ow0pfmt6+pc
X03WaJ5G4VjhOmyN47asS2U1aWrt+GCELaUHEfMocbp+/toYQ/1oo9pP0tYILOTxOlL2iaOgTsUK
886APKsVhlNsoOqTdKCnbW9CLGhNz9cg8t/gWwOWikVTLbaJG5vEm5GlZGzjNslvCryLnjqIGk+T
LK6NZkhP2sRutbUbFu1r0+na12xsqsfQU+YrHK2rDC+L3vrmigk1HKE9aXMB1c4pVqWO/0xgKmPV
nYYGR8eg0O2CBnkU9XfaODi9nzud9lCSHcq+XzrMHSetvSmArVhrhNuK7Cy0RwumD5718Jk1XDJ2
WSHkta2FyrPa2hKuhuYqj30i3a9p3ZrYYrhRfGuUS9dbTh2WU2ooTDswM+F8kaXrtPgyVvOVY5db
Ep5Q44rensu1miTFU9PkZDNkYVqOgeNGveYz0yNkp5Yd3mLQouuELkbauSCtLPfTSe0vRpnkL1la
iIvcdPqXrJVVeuIILT1psPfw53KymZ+a1t1WaRprftMmieWDx0oWdGPSzjAjaJ21ZQ9wD2ujquON
rU2qvY49lbQpGyZIhWVliCJVekMMEbFPkDeJpg6fzWmGx2yRYCiDaIYBHjD/Cvz/6ng7Ya5rw2Ce
rVtrVKIec3CnBU11BOEf5uS2+TYd0vFb2aUwRppOw0SkVvFXrrQSGASgq37Ii7SsVnnTYeuk0Kh8
GRxix4l5T9ohqAmTmYOuwJVsO9EJKvxa4EW5ntBVFmeJ2hB313iI2nbKaGXLdyjJzWu7KvELTRpn
MqSzvpDFxu+Z5pR32sB5E1sPSwwBzpviFJmr46xmPRZYiYgiea08TZCEqCrhk11G1TkE0FRAlQq9
L2pVjk8m8k+WiBnA2wfdQtsPtob5UcJxzwpUbygulbyozEABhrxTkTg+DQtMMeACCkHfLCvC7Xo9
j1dxP/cPaiOMknOB1V3OmiUxTJkt/bMzxuFVwqpN5k2XDDcAAvO1J6Mc+xRoItJPmtmQWygK7NiI
/83xtHHNpOaVtxox4VrpXZZdlX/tOy0eVwJ68NqqYceuokQR13ObWC/NmHeXqkAw7tfmqL6IZsid
xU40Qy+hLlkuHTtV4LZJ9n1oLfVRpqoeU4p10TVsriTlg7Y6m2xLYTHEtavOflXNtrnS6cvcCAJW
6kCbxikNsC9zTjHS7tuV2Zj4nwx9aK8sc2zEWagMxbRS0yS/iwzRuAvh1bzT9J5Vz26y9EZ1m/iF
Ixsgehia7jNcpuwxkUN/a+rjNO8IH9DxK3GANhcrrP6RQJfwx/JTsKqzULSOPSQ+EUPErbuGEn6v
cMh4xMfDyG5tY86fWLw991zFOZu407quvvZ2mMU7ItkauIhCkp7V2/m9m5OltAn5TKcrO0oIc5cw
3PRLbSzLbqPoQk3hxBj44mPghKt1OtEF8WGTFOdGH7bn5IS75yKaFEypowata6uZOPjM5ZJ4oxQp
9GMoWtiHJNWgP4MHl8TDpyI6C9usK06RlRCxFWIfv0q9RLvoc9xc/N4yOm2nk13HUmGE2WU3QBVb
wSSCE0b4qdn7MdhkCnmIpXOFbtr5NJCKZ/voCSe6q4rEvYikLoIRJjpIt0XThDf0QUODh8a2cBO7
vVatndaI74U7t/o2hL3Tpvgt5zzmaST41qTS0s9kScMJfnCTWqdtjpftqmL2yV3kzspFZ3txHERD
ab80sVP0/ExvLrWa219rQ4z+po+B1FxmTOSbk9b0/hy3s9iqWCjeZBhrJhuWgYQKwilxPi0aY8z9
MXfCrxEL7MPMwf2bqTiETFR4U9F2tIV+1dt6lQamOVT6mm2psf2S7lISlF4Oqa7rLQUay2zN7rYQ
pvukO8vTKDYbhy816VxNmkYvdlLDnH9dNjFua6GjnrcY4CirWlWqy0iaXhIkk9WrWwLfRbQbtNF7
GnV3SE7Spp0+uUwB5BlxXnkXeakVq0LvC4/Y1YUw1FmleYmRjbRoYiKg8CP4b0Sv1ups+1k2D7hf
a5ZbYIXTN+GmMZUk9Z0Y0BMnYzcfzsPE8b5ZrSM+g2KaOZ2s0Ln13Dkd/bxNc2xXoOc/UwfmOkwH
r2NGjybqFM0SxrOccvbKmDpPId5oQoBiO5Ol+anistSGg6fXK9tL9Qu7G7xLJe37mzqM4wubYILL
ONYceVqSJXKnSwOrusLQppu2bL3IR11kYgg3wmNETdPJLxR8bu3XGBOmq1AVbBKqlmQj5jmTRDFj
jd11JHP9c9aoGavULDO0LYPtXOTEhAWeOQi62bG6GvAi/p52/5e5M2uOU9nS9h9qTjAPtxTUXBpK
kiX5hvC0mYcEEhJ+fT+1O+LrY3mHHefii+hbWxIFlWSu9a53cLUv0mSmqa9L5sB9JEF3Y3BoYo3f
pM3WzCmStpa1GMi6kAnEmAhAbkEQbW49ZtPi6g66KiJnNKf0yvuBEkuNadJuWoedKCxTzX+flzKr
jmTWNdWpIu4boVAul+KE7VcPT6XSq54Ms6ooDyU2cheJi6ux6TwhnY1GESFCE3ZBf3GweyXJTNRl
HQunImFXSNGMO1NbpL/zzCbvjsovShMcsEBkpiW6U+yCqbchPcllDANNqpeq14on8jEDoi2ZJ1T4
Z2u2E3r4Xb7oLdEqpDU6ExGxRklQkBiDtIyVU5RLJKegfIURhbNSErT6J6f20menVbV5NDEfOLbK
M9bIKbt6O5YBLPCRpfLQeyWaBSvxiz25xnNx9Cc5XxpgMsZUOF9WIYwN2UQzGRBjOCmvkvHgDt6N
giYCGDP5qvZN6VOiWYFiXS+O5p1LpRt17FUkS5+r1kIwRzElqVcyLUg3M4qsq1F7s79tqYu/T9OY
ettVVWlFLKRjNntTOvCYG8QOf01ekfDZqE4uROHpd05irreLQ2SIstk3v3Fcqk+8TI4iYHqpHltr
dsBGuvqhM7IsOXRm0r/rXdDcw80uk7jWZ7Fr56mEt0DysQyHzpjUJqWaj3uZMkVnHoAC3JbjtHE6
fanP/Sq1NF71xOjjblSEjbttMUT2TBUQ6otjrttqWLxh27t1iWkDnDSHN0yWbElIrCWpYwvVf5c0
atODwrlOWMqKbd+eEQnClRd3Dsx1a5+tCw4lBCiV9WM5Z2UX+3qVTJj5TyjIEkPgPgeNwV72jrXw
+/+Vrn2JSThsHhSCDHypCvFGHSeiVZm4DOYfEM5/GDkDaWAIe1MUQGv5aA9UVlhWTObMGbA4HSzk
8bvMbHq7JYMo5RsJz8F3AJxn/evQSwTB+jQcq04lP1xXZf85qoP3OhJTho43SuhtuPVvKDJhdnrT
133KUNPMdp1WDj+8skkwyrKJavtDH/1PXbSPDRODELynPtI7HCuhnLZGbpxWDMFPMETzUAx/NZrp
hIy9zT/07f9AWyNM98YJgyh1o+h+AMbw2TTLzgZGsl3GxHR6DQeltgbEQFfqe5IRpOs6DVugUYuX
UvO7e7EEdiwdcyKIasW1KksChHKVRrRiia2o/Ycn8k9AiwuPHTgXOsovCjkomnrrDngEL4RRQqDK
aEgDhR5zRcX6QISnvpFNu/xhBf46sIQxSrYEZoxclrn6z9+5l3I68kZxVauVJ00ZOJGVY4FzOcFF
28HDcSP3LbluRKv+ZFr767VZ/Deeqqc7Fn6pHzBYk8Sv0m+4dr8Wy7EtZ39PROjwPpjNF8rg5EHV
gAODhrr194vv10dN2gj8DiZkDLWZC/580yrXCDqdHQoZbZZH+p36aOmJiFdAzyxsluqNYXjxhyft
/rLiob7CwGE0CzEVd6efL6r1RlCt698c4MI6ImKhM1gpflonz878xx+TzX5FCdlYSF5lHA1TApTl
wwX1XCrRQYUctLbdtiP+IamdkBOvqDE509zEiDxlc1L69N82DYmgp4HKmV0DXTTbFZLu0VAItUM7
D7LNbNpUxb//Jv7hoXAMsgNCPgH1/8jpm4vJ7zJTpRQhnRvOJQC53p6zwtrqwvj++2vdvtWfgTvo
19jSQh2ER6h/nC7Mml7VqvGgQE1teyb/t9f2ha0Fbmxl2ERsxsBOX+WqtBTwCKfEEGM3jMd//yF+
FdoA36D/YICJLQXtxA3u/rdNFm6d46Y3SomZLGN9bM3V9Td9lttPtdHPV00I47NKprWKGo4d8gos
k8IKbYX/XdP04E8hH/+As/p4nzAq8C2sgSFX/vx5csvXur8lC1PRm7GoVhsJEAVGt5b+Y43SOjLq
rNulrfDDQpBzWklLbIVMpn1fFNP7BP4Xy25Iot8/qF9Xxu1zMXKCBIWi5SPHujdVYC0jK6Oo6ipS
K5QGL1/QQqW+tq9W8Se+4a+bEZRW5gw3s74b2+rD9zJqky5YiMzKm9l/XRhPobJHL071cGsJ0oXq
uiiBF/ENMf9TmzM6EZg+KANYEbfR4YcvwZVFYXXJArV1XvpdT4AOIVoEAP7Hj5SVx0uAKAap5C/M
OtctVuNGNczs1X4uoVA/9CRzb0mjGw5+5S5/UuD8ugNxojAA40WBocyh+/PaKsElNM3hSJOiT+8d
HFGjpmi8jT1CMvv9vf3DpfD+IaySYuLGbf2wpU+12RsjwTSQgOQareNQxAq2TLiKRO1+f6l/4Ahw
BRYL9e3fTs23z/Lvr7CH1mzKdA5pldUnVzbdK0KeqmOW2BCXNaVqxtBgHs51oOn7eTX/Mqe8jSBV
6ptuBDCWHg6wdg+pUkhtjYFokq0rbQTLQLTzkaS4P4WT/OPjMS1sKDloEUd8KO2mQMH9THmbAKuK
H0yMppPRzsYWe9f18IfHc3tTftpnGUbzXRNCzFbnUUn+/Hgm9HElJtbZhuG0Xt/3GLz5mAUL9R0f
iYbIO3eq3hsX9tGxUDYmyDhAZNMXgYHYGPdrjyrer2GBRRYjC/Oxy4I02P/+M/5NiPjwGdl+Ecow
x4Gc+FFjaI36kFT6mm1WxoHLa5orHHxn5BtYgABXqyjVpqXauUaTzbtRmVjnQSAaoAiXXhIphPcK
tym3Z1TBFr8VnWhR+XVCzpSTLeRxJj/aHWkLZr+dSjESZmonuRmaCJK6UOEuOR9rx+ovss6HknDA
VMVDqmfqoMlEZ+aglWq5G5QpzT+8KH8fcx9uHXHQbebNE8A0/cNekyTYkgByUXVR1u1mTWgqqnS/
/Az2YLXR6kuCwgAMvTIqcSfotpyptyht5IwXhD1qwS631aawnV3vacBtxPpcMV94svJi+eZ5BWhh
Edhru3FHvvqQ6kt+LurWBGKY7AXjV5VnA9PEPHv6/Zf6D+sOyT73Rdqmjh/8h3JSEMpWUm9mG02n
0Qt6x9t0/TL/gQv5ayNxC8DGMQRnM58q8qYz//e3nyfl5waRzptCJt25qGWgdkOzDBkxZ3a/y1df
W1+WPmnAtvOm3vd+gQtaLrs2mjommpuscQItStWIEhukIzHjyVfF+gcm069PA9EbBFnmlDejn49k
HRds21CM8TZMbtQulQPjLRq8+D995rzobINYvVDTwMv6+WGAiTgFLysgUualgOAQBjbTSjT5H1bt
7aH+vGhhhdxsm2/JRbeG5efraPy7OZAqsZm7LotIkDZC3P9wcKnHpt0VqSKXqDdIER6UPRx7XEyc
7e/v9Jf6AJkAzxNJNuQngmM/rK5ZbyZLrHwC22y17WATt+ahNDsznU0nILxRxSROBTuTueDD7y99
e4gfbz64mdtxVXTOHyUCpGj1Us815qmzWDczyhOsqdrkyqZjPGIGWP+hPfqHpXPrQrE+xCqF9vzD
w054y6HTAraMXakfVGV/X9DY/+Eb/ZtJ9/Nd3UTbdEI3beatIv/5K03ohMdqmfDhdmvntfR71OVZ
cEP2e6qGLC6GMsXsidjACcKobKZ4RTq6dDDBZrAlCBitNd23+SC/abZRjaHNAPHkSbuVeyYL1Sts
EvU10TLJPtAOoOqDOa9X+GvmXeV5o7c159yToVpbjJvAnb3PWHhiHSXLcrKjlXfK5eXRiDkS+lCD
tjleK+/bpcNjAR9+nRl/o2lPORzA5IdfWWLao5px0209KyuImcMmqHhhCVdRqUEKiEab6NEY4Lm2
o6BMU3vLQa9wlOekejUTdNVR33XmIz3J3D63wD/LSeFFBctcTaOIoV0r2hQMjoyw6UYSY8spHd5W
6FhGlKWdo6IiwzyLJwpuvxvLNaCiWK32XtMSb8RbnnixaOBleUwhWlkhsu3uW4D8JdlnJlKY945R
88HxujEnnzFb+//ZLf5/uMh1vzE7/D/pd8KO9f/MJW42iT/5GO5lk37pl5/9TviN//E7Mc1/0XRg
BAvp36cV+ze/E/dfKAT5dzoTumPcTf7X78T/F2gCBx7yUxKfABT+1+/E+ZcHtgG0gZDGZGs0/hOn
OEznPmxANzExTqg3T4rblW6uiD8deS3grGyCgHxWX/tMPW2I6ikjqnXPqNTZW+YtSHus9a0/MJE0
k7vJyfS9VxOQUHiZtSWSxcFYq0WzV9YvCUO3LbFEYGteASl5nvUwaVpryxk4x0Cv1qWzzHGPTunL
zQT/wSu87uiuJA2MbeuHTuW+L7PzffJ2tUy+9JipxW3nyxNuDusDSIgAc0+sjdk32cnMNS3u8sFg
kOmr4EiJnD6otAXbHh1zhwfqYezQukBxfnC04DMOZox1uxXyoTprhipDzRy1XebiY5BIQ9tOmmZd
lHuLtNBEz8j4ZhiX+Im3raqk3mX6UF6Vm1IeyqDAeIgGOtZpI2NB9/NJTX6yt5zCNiJryEH3e3jB
ZgRDWH/uNLNGBthqz50PvQujWNFw2KTTazlQI1c5kSBhTkW792XvczteWoVKSH09dF6gPUt+4vY4
u3FmgpFZsdRHR48btSZM/SBxnnItMyI87o1sY+i84l7KjrMs+VxH6eDYKtSy5ma4B8XFa7U4Y6v7
vJaK0QoBFwOUFlsbCGPzyic7nWyCH9oVPo70mYgsepEGscaNEjSV5NoZGvEQJlNVL8Rd53mcjHx1
du4yJIfpAAolDYLKw8438MCSnvk6IXdEUriQhlCKZa+66pu1WD/aaoVrsrpxhQf7X8DlQP2ZJgW2
eYW4zOt6MrpHI90j965xkcAmuBUVo7lybJjDSQKevEwub4uRDSdFUftFk/oJe45wxXGARJ/B2q0C
Ao6/2E9L2jaHYXK+CUHMsaa9K289mF7ytS3T+7Jfd43S97VRX/vA4waqkW8VXOBBYsT9Y8hcO+zb
tb9VH/XGTTObGBEdI63KiAj86mCLTCez8KudNOrggbMg8mEhKKePl2QfcBSd086qd76hCezg+q+o
tvYrTl5fVKDZlJtZn4IIm+hX8klvDhRMAQNFxtNhJc3lE9Iw/pyll9qWuPnqDIOxj/VSPA6igo4w
d/7zgrvjo1ogbzcT3ANjmrU98THTXdAjD6AYsEAIPeipbracygZSk0p3kFbNA5PWNC7MXI8rXJ9f
mFqTqOaM+Vl2wBS90JODO1TpwUwq/23SWusyTy30l0J200YfuxdyVt89AlTIBeec24ycOaGcXC8i
H03bCCKLC7t46+a6RYQqjF1QWH5U25DIkDi/THSFd0woUxLMGQqWt8lWS28VKsvJz56Yvi0VphLh
0vO5kmLJNnLR2SoGffI3rQ07lUYuHHPSyAPs+zZ5a+iEk7fuhRFEel2HTp2dgWYdXWxzLrPAfUdA
9AQVxSMXsHjKs+aodRZuf2ArGysgotYap+w638hpCEWaA8UCwRnBDntxuB7jEialSbN/WTHZjCzl
uSdfzuJS3zjrwVPb10EMrWQgSgG6hk0q+VrQHWpIQsrJ1LeOn7b3idDPUp/dHVimOlir511z5Fnh
bZs+duz9rEGcYJ2y9i5iHKowd9lnUw3OQhnPM0bzk78nYOQSGPlO+M2OLC52CHc6+I11SUbet2H+
hmLFgpqMXBnSR1hLuEoIVKao8bKz0z1mmi0xi+vjVQZlTDagt1F+6Z6T3omYE/8QPlgmt3Oclr7e
BM2cRowuOiJzmOTqg3utuzp/DJrVIQWnZC5MXudWuRYRNAphUNWV8wM2+MUeU5/u2dF7AqtVhJlA
vsmg0MFy+bTYzRr2DGlLxzk2UxWvjfG+GDpbhe+daKPsjd4S/4mmKjgwhtfB6Nz8OatVlYRNo48H
4dTMipECNIUfQzjpNjqDLXK8fHuJzMl7UU3Dn/dzLWZIwndAMPamlUPG828u5jDnkOeqZG87q7ux
lu+4QkGwkF2946VT+9xaX6dJmpwODl7Ti5CvTlBHk9VODkSYYWYRB9ND0UMoSGWKMHzs4mIa83hc
nU0/zeqYJYwfvaqGR9bVIbTNu4Uh/Gil2oMBD+AhEQRmdUZzX+N25SfZqTRaPpheYmeZP2hJ9z5b
Kmeami2xa4r8zUkhwdl5zU2y+2w8SEWmB8fGlCweaxine1cbILksIqJZj5laW3egwxbOXtZ6CQpD
fZpSMe6raj34c1HunKyAqiB1GWVmJ49A5LFR6Qxez4s/uGGB3T1mfX5n7JIlMPGuHNqw4wgmHGp/
w9fDou7epmExQ23snsjJ9Y8NfQWkK85NxBzJYe7zYdfKOmEP72dymppHrGhiAK3xmFrNrm6Hak9Y
s34ccQB4Ho07snTmSK4TpKhqha1gF3rcorE+D8X76kPTXPTE88KiHa9Yjzj7BDZP1I8axmhlFrEI
jb0n9OBBlmgM8cQmstj2bRIZCmawqRls9YaSeMMtuDt3nhNBJIfeh46WFvw2xAbLr+kU5AUjqOae
XKgXq8h3ljvGwibJD4f2Omyz+yCtv/emF5HPyLmRJd8qngWEn/Ed0hY/W6gZ2SL2Xu6aJ29Cm+Zr
6nPwJQWGhC5kyd0aZOo86h2Ty8kVn8krnYgoWvskxp5qzeOC7QboJt/Xa2ptsrmDeteymlQqt2zr
r7MYt8to7JZcO61dcVblW1pzYBZvwVjduU7FtHOIbdXunKLgZcusK9gXbgavql2emsJ5TMuv+FWH
VlAR+Er+Vq9FRnkJkjzyrEPZyjdTcrhOQzSN7T0Kqr2oJ0Q4+MdlQvkxeV7si9Z4RUyiH0UDmm4w
3Mu9/uAW6auNRpGsKfcqpmzcZzNzDr+3HloQy2ZqY22y9Hgk2CzOu501B9vWrY52/rYIZyv1oN8R
z/WlVNW9PphR1ZlPdFBvnZ4dHVveDaN937fiYWTBrHMO96sP2mhARBSjxuvjZG5nxPDOQaNsJex8
yaNkgrOPzUh6V2Xpfu2g8zAq3Oj+LYKtbj77JZToLPc/a+VsxsPAcvFHjoepxZRF8K4pnCrh+HKS
teFUDkkM/9OB1uSa+7lsdmWjv6+ig6DjGOsmUcmD8LR8b7uNEUktIfRM2U+oOODs6ouMPSsX167n
b7miS7/lWv85y6YiNs2KE7svnZMj22aHa62PPG7ZkC+SbPM+u9SL9iMLvEvvzCwuqNeW6L8vWXBZ
oIUHKouCMduWtygJYdmxlffDxrp9LE/0bxRs/A19k3Yiym/WJprKlrebGTRah6l+Y6HVTMO716qc
76Tvfmuk/lTTxtwxaPtBddYdW0RSb1ZvPdb6yKeCSTVnWehqT3ZtPPrkJW9Tc0rujWG+isy4goru
ejaDoV1uD9HaSkc1u4UL7XU9bb9grFU8oeZVh7z4IaGKmrW/ZYrWXNaKqgfNxkbacKZ0O6sv/lQS
mNV1wX1dlbgXrLW48k49+HX1HQJw3NqoVFut1g/TUqoYYgTkoMm07KhnmHq2kmFGxGo7sdDTUzsM
5RrCIX4aNT/TkZQtywt8Pe8r8hh/k7VzeU4QWkY3jD0UC2ZLrvDHKJsaNvNWyMgAEwBAsCpYv30T
BmWOEtB17/VlXeKkRESRpdkBgWB3btvSvKNTkvHYlu8ySa6gkPl70mdnj5N+7KYgzjqqcDerxKk2
hm7LidxDjeEzGi0AaDtL+wtsZXNfz4x7COvTDq0PYzE0IH+HxU3D5xWzOJGl86yZNuc+Lhz1yQyq
6ZSTAoyO5xb30zvy2M5d/6SydbifEtiPAK/1s7ZASHY9UY9hWvM4GKoGB05LcUK4nW5zkCXsJrUg
tggTlmQ7Bp/9Lk+3Y2q2m4E9fbfOdruZ6oJ8vsGfwnRu2whUWh7JC63Ays0vONkE3xfejwlWWXFt
KrDLQhQF7nKjHs569p75pYX5UmocmLs3x7qVq4FzlewPfZ8aL8pw1wgZcssiDfpvZjKJbTkspwaT
qCpsSiN46cE/4inQIKDro3fE+iWLWr9eYt9fl9Crp2Uj+VSfYIzB856F492rjC3JnA1vX3qDvZfu
XIcTyS/a3jeNBLr68jovyohSr4NUiEWevC+CDi5nqd4zMkSaSCCzQHEmFnHBOyC570sobH3lLbuF
nTIeO229lHIIImPtxG4ZVuszcJC5le44H40bKXDj2+zEpBPiwtGnECxLiI+TO0cjKBOO/IM4DkGg
HYOJrhgHjxfPKPXXeTKNjUOa1KeVcvsTymMmHiuiVXb3emfge7yHFSc3bYbQQIdZuJIrKHRMe+UQ
GU0Dgc5LhkuFAWekUGXdi8BEqucV/V+TNc4bEZTmpbfGXW40VxW8YuCtmeFYf/KYdn0xsprwdk/g
g41GaW9qULLXRnwLmsHezUsadGGyJHPYoVvbYX5tnQsCe7FXNewHOPnvItCcl3YyeminUCZH3rPX
xbzxrB23OSeQMHdJ1vWEpGrOpczEc9E7N72F7RyYudas1vp9rFlfSa+iheTpo1vJKjQHSvml1/2T
eXsj8d35VBpd+SgtXUFBKI0IztCDlUJMgucYzVbdnFvPURe6c/UgJiOIR9m8Tc6Q7CZYUuduKkfE
FYTb9VU6nzxGOudiTooprgl9wFh1LeAdLutdBS2cc5Zaf8BKYccJsmaoK/zJtO9mo0/efNmK/eTA
osunxNkGLUeOPnve3qMx3HheZoSzG4Qu+sWjZnAvyUTA6MQ4/UA8m/topcGyF95U79qFajdqxOq8
mSJYHjFPNa8Uas5Xy+/HO6XLHCfy1ZrvBXs6O1Fmf9cahBFWfQsi7kQsmBo91u63TGC40D1gdvYt
RW5Wi4Mprlk7bnx3b43N14Uz/VivOM4FbVfvA28Q2wCYnLJzJtsvEI72SH6TE6ZgrJ/g3eWRJtLm
GysSpyMfQkYN9/WsyTyytWK9FmSyvvHgi5OyvPKHndgKF6De2fllUD3jvcHGWsDDFvr6bGIVgyVG
oj5ltRG8NfNI3zKb4l1NeXNYEqv43NswR9cgMdh2JvykMAmr2/0ijahsyYmapKi+t0HBQhgZcA5s
S8Zabnq5SD3WMggjYeJba/Z+8wENbTcdT2NmpWbs+ppu7MZ+gLtrK1u7Kopa+jr0RW+2nWol9X8l
31M8LJoww8X/2rhN+1Byj7uqpWzc4IdWnhfLnhGbNMK4R8+lH3Krhi+6+ALPbtvJjItJSMCrmxf1
napMRfVgABWHVWVn/aaZk/lJqmZeI4tLZnEr3Ds9N6pPWmfYh9rQ1ms9DHSmhld1h97y2yBSGfZg
2QwTIJxF6z3YJJP8SGTGRJCSmEPMhwU+D6ULQO4U3smznXzXmnilboTI/IhG1PyKzSWRtCrRtiVx
jXv2pS52hGZFi7F6NAstLVOBn9XsteNR7yQZYyAaojy5yPO0DS188DUN1oea7NmXtqS3qBsxnMw+
AbKhtQo55gIvIuI0xcbcd/soFwtdtVGtw85M/C8kzh4mGZDpKlvywbSm3tgAAcdMkp5kVW13wQtc
HTA5OqqChqnQTk1mPfe9sbEFUgMs7bYj7YhMh+QRm91ub98UtKJphw258HTuK2LQoO+jxV93vX3p
agTnecUJmZiP3MXBdMY32/WQkdhxIf0skq44+H2D0eRtGbyJedoUnrGrg3kjEwxTcz8c57uU0vW6
+N4QOVgoOCS04d6CowvHeiusYuPkFUfMnDdmhDijjnumJbr6VFbuI96VkVnPW6RVz7Zex7lIJkZD
+7n6UQ4caBOZD27uXp11aJ/pDKedrvy/0HygUdJpbiffQXcmrRxoZBLryc1c9xgQUbfJi2Lr6+m3
Oc1+WMaynO283DsL9vywL8hGNhHb5Hb1CfSiDDuAxRAHURIy/GXnqLzZOX5wQixAr5g5J99yvvnD
raab8iwiZyqggtdhBtB62pwJjyXpI5ui0X8sJsW3h2PalRM49rpFbQwkgwSTEHDhdOAdJohlZkNE
t6r7+rbhOXDIYa0VS+Q3hh26LnWe7vhfrK6M8sLcgu7FdQCnzSf1WPVVFbam2KguiWRJo506V4ep
TAGEUs8kH+fDd1N596tvXIjqgTEfvDQQPzcalLhrTwu4ZYF+wcTFCm/rsUU2xuWWuzZd6E181Bf6
wqpomGhZPwa8hs1lS+wxSjIG+7xKKq4s4n9d/cl22tjHa9scnJMK0s+evxeYRKwCopEXPK/aDRvz
T8aMFAUCACZ1Ye91p9WfoN5n/kvSOVehGSnZwExER+2eBJqdbNUXPSsvacEdj6aiFXBje1GfidkL
qRu2qvI43Ou7Ijn3WabCIU+Oc9VfqVTvShuQuK3cIibg5V3kzhyty21PT69TI9H/5CSTIWY8LEub
heiNo3xGyGPaKwx9bdcUjNBKGI5hQAsTtr2wD5z6nwocoxKQx2hSOC3guqvWKK1Moi/WkB4xanWH
KA1UUYysqBkdtQJx2xarsY7TyTsC1SCv7j22n54YLa0p92M6Hl2yygEO8fwbO5KGNSaVzrRZ/HY/
ew1C0nq/WA8gj5T9s9qSQBDZCTq1ZW7QgfFowMAIJCnpbyHchiMsV2I6GrXvly7EKAYEC4bHBvDv
Yfar7VCOvGuwCcYpgPYAzgZQdphS7M+0+bpa+o4QsCh1v8yzT6PXJxzmwXcPQqdVQDWuyh9dnwDY
2+t40dFdPvbDMkVe1rG1iqnEMYuYd5REdtTaZr7vEkhmOHV1IX3Ql8qUvDYZq7vVLm7Nhlcp0rCn
KUK7msC1YDJ6zISIICu/9/0nw0eUHwT3TO03Ig+2nkD/OslyC6HwJnGzCFTMz0HuR+2ESeRsJxF2
UcFsIFp87YwfcBu+UJzP4WAIwqkG/6FsrOSQOurUVoIXXsj1pJiPeon+UI/iUjhArmzyXxtd3dOB
HOp5fh1Uf9aX18Acro2ASQfC5MXzQEmA8cJrkZMfRJvidnwpHWSQKumPuRw5cJX2opkXIlmZacDt
1+UJi8vQr6F0YfBk6jjH1uelbA5a7u+bfk1PPT83ywMSGpywHup02bbTTuvPNjgVRZB99ImyT6oX
cIewTF7EfDe57Cje+mSYEqR/3ObBbgIX7UY0vAt524AsSvc2Se1fGKmEmTwV4pWtKKTmQATEWAOF
h9dfcypSZc/R4iJsXq0H13nx5bAxzHdn+VoOL4xbaPZoBzkPBvbddlWnnkx4r9sO/tuga8zXDYgT
416/FQtjczdqYG5wZsqGPY1+8lVpg7Hx2+q06tILuzxQz4O9IEcjBzA2mdZsKtN/nhibE3RjXm1P
Lhcx9PQhJpqcdfxhK+9YYwNsm/K+osXbBgiWj3bHrIH6JdIy3zi1yfzcdcOdIH29F/ltVTd8ZVlQ
0zSSoJ557Xq2EcetFimGhfT2mU4bysAarYb/WKy2G5OnMnfcA/3d4qYn05CfG8eCx6710rtYNYpO
Uon3/ugsZ+Asu3pE6P2DIwj0w6OSsTN5hkqIgrK87eTj4t8nxah2KFsgwJcAH2y/TDTekjSdSPdb
h8dZf/G05o6wgbBCC7oZMsu9z8lqPBCwB4Qrn+wSdNilrRGCo0OtRrQm6ds42svZm50ttTXzOjyo
uiVkJurhB9WeTfNh7TlpzV2ZlwspmirYwgqZY0N5xIdw1ATWSS/0+677NPcTCHf9XGpeOExjRPYj
4Se6cZwLezvXTNia9W/Q1FzSYz4jj3YqP9kChRd7RGv4c8i1u9i6cg8Iei+57gDmdlGmZ9cOIBeY
BWZJ0ASPNVJuehlH8buUYhqIu26hmklqMKUA9Uh7ky3rJXOOAU00GHJRXdLkVJiO3FfTktKHJAIh
WNs/GoH3VuRpfhgGAhyMPkfxCv/wmHslUTB0Foz/vQuuAIc6b9GqbYVFRD1k5q8tvxY6ZqXvtKlM
NsstVYkoLM/YN2CrOyOYXbR+Qb9v3ZwCiEXo5W24phDMLVd7d6gNSebK9hQPY6wRUBkyPyC4KpjU
VvgUR+jNdAoLX453KUXz8+I2Hkd1QR3q1VdVBF8QG+4Mc0Li7ec7fO9el0q7A0p4Idhxj2Jpb3T+
40poejTqEsQqmED3neOa+Y8WZZ38b/bObDdvJcvSr1LI66LBeWhU5sU/DxotybJ8Q8gT5ykiyCD5
9P1RdmbLOpU+fe4ajQIKB5W2pX8gGbFj77W+JZnVol9epcrJSKJRD1VHuh/Sj7UzK5fmb6bWFWSY
S0sqe+u5etjilf2eUkKv5jwUh5lQrXSKqRA99quhoK5CmvMM9iqYu9sA3REtBx4nc7qEtv0QclI0
aL/vM4eqKYE4teMsj/m8844VqsJ13rrpWrTdXQwyGK1WOJcnqYpqH8n0SxkyyksXOg07YWLegU47
1jNj+KaiEjYn7ra8qYmh4O6OiS1LigsjQDTNWYAZQmXU6ckf8hMttninm2HaDx32YTBw5TpxnX0z
z+vUF/ybCbGe3+tj1nTGei5n8yGpQms1av8KYi7VjU/+2nJCwV6N676GJjEwa11n4TJy627ZabMV
Sb/ZGnKuv+9q/a2F/Ljq/bxZx4Vj7WZJIJkgTnWbTJ64KkrnOsu1Iv2de1aosDoq0VanpHNYb9qx
38S9IPRUOsHBt9SnOJ3bHQ0Le6NFnG4MWe1Gw7rj4bsRGa0a+likAaMo2nazYrY70wmLzWL86JeU
j0JPmpOa6M66NPOvvnAh2HapOM1NQmE/9C4dvMneZYC7MPSZ3jab+wzzWaqP3eiRXeSHBCbVVUGm
GilgGXobwA15v178QxtnHCXeOtQOZkbztc/qbisSIojH7NGoqOnQye+tAc2B7ehy7QsiCFTYfkwY
Gd3YHDc2Ic2o9+Ho1lvaRvna7kpjo0FsXzqzy7yiGQiIzRcGU5TfTb24n4L4qexNY+eKObqgNATM
ohh9ZxjrCJpflIemf9lwAM5CIc4GlJYjLrn8AXpreCH71juKnn42GjA6zJN5Yy+z5LktrxvfrvdZ
pJqvCkvgYbSFeWF3SfR50tJ4bIp6/JiZ9QyRqZ/oeyZ0/6vuk2XUPked+ar10+sptd8b4C5oyvIG
wmZu7sbO0TQ/mVigMCVwrcNobUVfi9bZpNFQbwNbdIROVRQ/WREhUaBkqKjFMcbnbnl0S4gYga39
90nm2psqaB/8iHomtwlwgo85bOUYzoeE6LZ7NULbCsHdPuBcvawsM/vEEEUQdFuLlYWruPL5Dsmc
2A9Z1h4D8JFrIsZxoaJkieG7rhwMnTShoKxUzhZ5YXUkhdPaCEdnxybNd6i6iqXrddnEpbgGnPIc
e7LcIn1gRZOzLdc6pWzAEiE3UStOkXkxJeazonuQGtbOQCiqnHrpTfH0oMQfIYT0jrNiBHsnTdnv
m7JsDrj1nR+K0L+kvvr/NER20bP/e/XVUT2Xv2qvln//M2sqfAd2C1bowlIKfKBZ/8ya8t8tNp0A
iCWofS94STD+Z9ZU8I60Vht/CqY1pLWvsqYcj4QqojuoVbD40Lpw/4r26o1RDZMBk2osS0iaTQ/9
6xuNZONVrGfw+Jg1KX3OA/PZp1RHom47h9mme556VvonpEwEZsuvfSXNNKGIBh5UbCaDmLJs+40A
1HarQrgWbfY2VrSPWx3m9bHCExlsojiP+g1VcO5fNPHUtld5HjacmjV2eyAXbt2d89rwxIk2byl2
zsA4ZRvLgPp8MGeYfBzFcP3y3X61ElrmaMLox6/BaUTNLqcNbj6hoDedQxvhgzmZEtzvxnPylmWi
G0ZG80XsnFuecFIfGcw9Jkk/fTXQrndrTELZJinMCG9vIIePQ5Gnw07jqSY/N0q1uMkns73z87yI
N4NuZ/+ED5MNgwc4do7lHLkfPaOfkz0+/nTirY26Z+VfOHJbiaML0X+eQV3qCjbWNTBpA79gBGaK
sQQj5ImevciCczoMWAM2KihFsbKFcPVRxdVYvZdRFi8h9AOZoFbf38Kcsa4hRYXpmgAm86mqzGvg
GancGHOiLxGu1btU+IO/8h0dfKzqinQ8r5FucxPTTqsQnTWjcSdx7DtbpZ2+xNmPfwCPRT6y6aRW
8aSt2n+EJhxva1v4Lhbsqn0K21Bcm3WoP/fShcDqAUmMN0iq+aCNzii6YRTY1WfQSpXeuh3pLmAr
UnoWoYG7ZK2MyrYOaI34cwgXEVPLqoWcA4UgWBEaS00a287dEBeBt4Nx4NAHoF+6TVpXoSTRqGUZ
W0RdfwNsZxjuZBXymrFfdU+0BDgakjRfr9n/aXonbASnPFPNVYGpggNdU2X3gYu2fZcnUtfbScb5
F5PDaLiC4OqRXGWUNtwbR7Vi3c2za3Ksr+pC7GeIDYvpI5wdBi85g/avIRwzyzmhbsxRmbjJbLao
2fqq2SlX9oQDYPaRN5XZtE8mPF95Uxgu134AyCJ3KittiuKBQre55qWnLt+JGOk/9W0Ui5tCWk5x
AxRKFagiqpHRKn3bNN8r5XB/oUMz5S3boQGotZmautcbbVMl3JgdqQAPVWun5YXHbc9d6BfLvwbV
AqmECeSPPwxnKxsOOJ3oa+JZ5DfH8xhg3RBF6EtnXbZARJgKagDSMxEHddIfYfQG/id6xMm0mZLK
l7sWkIPxKMB0+Ps5HbibnWxunwZo587W6DQpqZPu+dS1I/nLpKXKhoJF7xA0aiefJo/aZRP7mJx4
UhqP4iVAD98z1qmZ37v8vNGLxesajFbxMJSCR8Vsxwk/P7nA+YeA6qy40TQ9qnvSpCviVitsx2yq
ITdkHkVZtsn9XN4Tfmdkx27KOSB3E8jFLzacjWDjj700kS129Tcljex7SS/qPafR1ntK63BGh9ZY
asdE/0Som9gZyRx+cEBtRDvtSfc+6bLgqukt87KbykOakOMB02NkoVynncg5REzuKrfAssngmA+2
+tQHGPUsv9/NiffgTMVw8BIuFTF8K6ejeaxAaN1EaHBuOo+Tfl+FmblC3jGencKKP4BB7sW2sI0s
uKXkuq+d6jt6ca1WDUiUvVkq64iupY5WhFPy7WfOVcpiXDJlc/VdDWBhU2Z289Uml28FHcK/LZvq
QMUpdkHiPQ6QblA+IUFkJvqhDZtvFdf5MuhUt0ld62CMWu4nKFXHoO4/16q6RgGMMkrpdGPGxp2R
oxwnGWnaRMuFiaZuxeC7OwG+2+AXetCZ2rfKTHcyRR4TZjq4HGSsuB04DwmUoVNmbaNFdYsS/Sqo
axZWZMXIIvoku4ry9AOmkW3mcgIpE6jzwUIwLLCNfLQSawGVfahdUn9th2OOlZx6ODMLbe+kaP4L
v3CPU9TtShFfzDaCC9dlL8DMhAIYSUGFlG7Vx8gkzQ79bueos6NKFrE+Z+gVaOppHtnErU52yzKa
z2gIbMd7nIPp3inpDSGsNw+ptAG52LM4Ei15TFSJ/pU2SBwPn9oZ0IyoPTo7HYZo5NxkKWBeX0eM
CFZJTyuWQfkchRun6cmGdL4SxXs0rPJQZzZdVFlNT3FBVP06TrlKqTYRjpj1rrWMCztP7h2s5+z8
qHCgiqzmUSxqwpDc1M2U5SlItDntd+bghLdIlwgXdujCuYl/Ssguvupj79aEh7MGaKAwefcI04Jb
WEAguWV2oSLvMISY8PAfXNkZSNd+BN2fuPk+aacc/L890eMtEUOThAHwYksn0klOkVF4HdskG5VR
1NnRaKPP+QDYbgXxLKd/M/hgrGCi0Z1IZn0bhSMSANaerafLW4vAVlIyldlx1kN6hoJwwuKvZpYm
ow0qkEAjsr5s9hYaUzd025aD254oPe9ALyp/QMaFSLkfk5CvWugMe4KffCSwBWZaNst+xQAUz1Fq
98VJQCC/r1VgPdPESD5FRtv6az8QqBetCcNWPk3XAkjUBu16+DFgdHBi7FU/p7EU1q5KGazggMOK
iNFjBZ0wYZZPdyHxC+TVAp8udueOrptseyNfpblOGV3PrrGVqJYQiXfZZZoUJWtjMicbcxzk05gq
6yDMNPjUos3bYgLLbguqR7YJ8oB3/jj5170VPZseUTNhYiwThqwpiz0KpMb/7BWRsi44lCGYDvsk
MVcVxQJHIuRI+9aHucSs0wcyZ6TXnZWM36MuszcROhJaBZORPXphO68Lcm/8dScQM296C2ks7dDO
zrZu7PjDhrAgpDm2WU7InCjpHs28VFcQrAG+1Yxmwl1tFuZtUqlRbwyz5kPbOqbtneNzrObUp+Rq
RbDvB8Ix5CDS68qw5D62NRoZcygOs6nNU4i/dU1P1NkKqdSmTGiPrf0Rkbg95i8i93LJx2MigRvf
uyWrhCi6qQfK6Euj6C45ppK/nQ5Bt2oKdC+eKLq7rpvmA2A4oDPktVhHMxvBP1sSIM1Et/ALNshp
78jc+ti1llOyJKJpXNcuw89VXfbpIeGU+VH2PkTxqlfMjQYD8XrVZeaHQEf7LvJgStMtOsSuqI5m
BQFpJQzWHIyeHqNb7V4yqgpOiV01d+EYPGalgFkpBwt76CAPRd/WVxnQD9JM/D0MeGvvJTaCPRKb
rHshcQCyxRKiHBOfPnej3kcU7bcM/xZJWN8cVGfnTIObcoea0WM5pNvXsh2e0VOIPXHLEcVOOdBD
WfzpaGdvB2rtW1ooGp5n55+V530fTYLfUGuzCHcYJHpU46LZ5lWAczVqEusSd7t5Alg1X6UgByrc
fDl67ySuqi8ddlZi4OVQH0MO7FczXVGaifE+KATdhnTuJY+2o4rgvTIEFVbi5/GekTMa9yY3Pk/Q
qD6aQgoOLFFbHgPLieJDgHxig9A/BNVUwaUgn/YsgwqsFYOBb+ypEq2zUnofaGQFAKvEKfR99Nda
o9hnInnL0gOijk3Io5Pbom8iMLo/zNZQ7gcDBti6lZnguB3gg5LZeMIhauxye1YPynFAmBW5MR1y
aeZnNAZqV9naeYo46DTf3Cb24aQqP+rPgz+r60JG+kNrwvbftZUPJ610jZbQ+CBWd+HQhZeOCJgn
9+XwnhMlA7/ZCNAIxwOHtHBMmpUsYSqtJkYhNYElcrzXprWwsRgXf/crk1saqpH9KQkwy0jho9k1
J5TZnStaveuNEivnoM1o39ZJ2K/8MWSqBhxr3TnD9LnVdpvvoiIlBUT49njtayOEMpKEmTj4kKn0
asyTJjjL2bst1Qz8C61LA2tgEMEpxTl5j2ODPlhZyRNJfeOprug5yybMt2WQf2mRfHTY6q3hwmsi
w1jzUt2tMWKvzb2aMaVwyq2dYbooICTDoUc6sZtdGRdrZ2BRB/WIetHOJnQuoCMS98UeBwuNy58Q
UwcDY8o5ptNfTomgdLsq2yMotTcxd+YBcsWzHJrpfearkgxanUtvQykGUlu15aWOa+NI4ye56FOk
J/2QfYj9NDuzqltnZkfe1ZAJC5G67+6jsEOm3Xvxpcsqfu3pOtja6L6pAZLswdN4boKOgBX6gekl
8mK5kbnjfkEC0D4CkJYXzJGHW1hjxR5D00PulN3RnJziwvOq+kGMndzhLEHYbSZyb6A+O8S2DZ2M
NajdFIxSmYubPkQ3IBKXhbLZqEk8arZ08Cn0aTuu+kCzOHXj+3kY/b1XmxQaNGZTsUnLWPZnwpnE
Ftn2gM7DskBXsuXvR5vkisWiqi7MFCXG0u04hbWvgMn5cIO7Sjc7R9TYUQDytLxoRoXYRsxGSY9r
vA/w8SHA1Jy784SntofwxiaORJZTJRMWzPLFvlBWchOPvr9D5mlfll0dfEhI1fyeR6TtrZRpzteV
Ka45QEK57Xi3WwSFiPOHclHxdehgRmX00TnOqRWZwTbmGcQKmoY8dLlabQYqWczvlSA2RNVU9vtS
G8WNHzRDtDLcBEsqXhIWsMSLltBOx0pPPVFWTAoZ72ztLldrDXLwa9egqqwgKuwQiriCYYyRql3d
odleNx4mFY5RXnMm9ygANs/R8sJQdXCcZBWvOh//UAum/ZokLfezP/UedNlpPpVyiUc1e9z9Q9a7
06JphjCRcMCg+y0QLm3zBkH+SKzlo5MU3RPMBbr3CAbeW0T0bb0piY8MG7ITgVYONyS5xfc9EdPR
2q9HsF8MuqLvHkvRvWkG36pkZNcdEorg1JYDOGFbYH9ibG8/Tgl8UXrQrfNFIF3cOIoNjjKg5PyJ
RJHzKRFa53S2i6MU2bAzRIoUHSxDsu0QtIIgzRFCJ1I1DA4ZQRQZfEVbMYd0BXN5w+vlI5tbdZQa
XwD6FwXqvEOXC/ittdejrss7klqKy9Ips3uY2MUVUgNCTVo18+3jw+WynOJcFMyP0ENuYx9NIwcg
QaEgzCL/yhRC7oayz5wvU+8Uz2VlVFzYKficqWk8tV7b7vO6Jn1LRJm3DSJB010WRQbns0r0rRIx
nqUyDarx2A+WdzcH2h4OLTKwRzVw0fFvFA6xFCZx5pymMw6BFFPnYupA1tObjoAiMuPb213aEQak
iuw2tzkToca1/U+llZT9mp5NlW7suWV8ASFSlYcAP661K9EMfEbXoLuLwtNzsA6neXSOKczFZ6h6
3bNpVPMDwrpFeNIgP+Uxoi7l2wNlf6ndGtQLOeqVey6KSe+qPEwfU3DgzOdVYc4HQcX5neIMrUFD
FGuzMrB/L3aPpIeKwSM2OpX1RHfKTCCZgjoNMid+7Krgnv0bbZKpZfNV96gP122N6o47a5LPBdk0
J42QaNGxLf0trxz4/yuzrb+wLwzpURtGcMu4c2g3rJbiISt6pm926pAh09FyOcxpN4u1ytrhZIRz
t00tU99nygi2WeXhwDGJhXvs27A8EQxXWdibvOQZkQaNBc+I0Q+hUjToNYy6dcpj74T14+DblbdL
Z4vumqFg/ICdSEfA3AFqtVWkHJC/Yxby345FnTZFCql+rUif+DS6JRuM6Bs6EWlU04sKK2hSi3DZ
ak+xjFSLFjoVX/hpin5voNTAg9Q+gc2PzxA4Y83RIS/aYsvZjV/SemxRGyizUDDLNkCDEeOZ3rqy
YpZnyXnNzsQ/45l0uHmjAbkKiklcrD/+PH/pO3lL78TOKucYhskpSeqE+XIOS/nIsMGsoGRqwW69
8mPcNO0a3bI1H0ppjwWScKbbzXVFei2fAtS9Oa3S2Z+rcxkNGpldO2naTswyjXmHdrFAwj5Wibzx
54j2zBSN7VPtenxXLRwYhBFhzH+tvLKrMz1rs3lw7FraixjFKR+ENXH5hWpDdVCI5fBZ5OXEGxx1
5xSX0ovs7jMpfLRgqpgO689WDv0rviRbkQRHX0NkJbwukMYITJlCbqMK6uXB1AYWWN/r8xFCQdc+
GZ7DL7ChhDLve+ntOC318hmnvyd3WppcAx9qtdz5qNVoqja6K7bSSyx/P3lztygUBcDqQ4/MaFwr
iUB3rbhOdF7btsbibpGRuqLRZlVnjLlg5MqAlCSy6oDQP5h2X463LJdJvpdm5BaXBvwdf59yXC+w
SYxu7iEgyvviymLpqS6QzPSPFP5Sfaj9MRYPljSZQeomwHdgDkmsGPy6QbcWIXj8S1JfeaNCN155
hUWXd4Wpu/ePtAFBR9YV9ge2dFlf5UKyogy8h/EcjikazNx3aNuFvhO7a220db/N/IaPCHeBt2/b
vR4pkESyz3rEUmhMqwvDZ6YuxOh+yMaQDJMe2mjlWbuiDubqnoEYk/j/NNGH0G4Ddtqo2AsQJkwY
S1q6me21q2uLGWgjvadXg5WbHzOC/6h7huJZreTf//bGKY7ZARoIlnQedNvnOVzQEl+e32d1wj+2
/jPXmKZMht0ogpzuuh6dzKKfMhCmAeCCUEnI3DjSfv+aL4iyV+MKXstcAt59D6IfU5m3cBCK6aZX
FE/IBIz2ie4dZPuYu+Gb4Hi3sfvZO7mTBPgZDkYNxL8H27CbaLWgwcQfW+oqb9fRwNw3h9LPfNIk
EtPpvE8dIzqN4m5xrXS4gOzVxOiu5uCiwgfXN4a7oLPSXWR11gnjtsVY08fk9yeMvGXa8ubjRSGZ
yyEgLdthFvTrdzobdmuxfUwrzsAZ93YjjkladGiKvPEGhbu+dAL9IjXt7n//zf7hasLmc2COhLQT
nGUU9esrdzxqaKeneTXkNoUlutMjXeP0W+q1HCAiJlD5n1xLa8Go/PphKVqhIXjLQM4CxP7rS4o6
k/3iC2GRKOOr2R2wRWLMR7g7ey0gToDjCDSCa8Mb2lMdigi78Chh6/ehNHaGAmq1Ii7B7v/kjb0F
aMGIgr8APJSBIAO34M1XUXfQujo29FUZ2yMmomq8wZBNuShwvv8ZN225or9+CaEFoZT+JjgInqY3
VzyCvt800upXBAZwuMJO6zDXH8mt+v31ffuhQOowZwssmqQmHvW3FCxS6fOcZwqOuSnptpv0isot
EcADKcVVw97w+5d7eyPzcjb3ke0wIWUOEL3BSNSTlaHTZRFrXzaebMyYPRC1sCx/ccGiD/R3aUKx
MdBZhuEWbH7/Bsj1ffPNMusEOUtqFsGqYBhf/v7V+pRpEtRxITJtmVXXYwMtZwMjtqt8JpBGck3N
4Q7IHrFl7jxMok/xXKJR95Kup6EXCJPmIFa0aKUYKl5J8A4x8IogbLfKBv2yckLEjetYOdibXDCO
NNkU68e6S3TGGWO258Po5DrgQJyiuolZolH4m41tHtqkNUAb9Yq1/8dYxhtAkW0YJCw1qOswYrLp
TWPYobrN15Uxyk8hGPXsXFPI2ldMIvx2Y8Dxmw6iVKa6KfXIRYRdbjUPnC3YUJncMB3EcMqmqwaT
XxzWkLggwcQ1mhpyNth6dcx/G1z8xbYgWPvcQRu5xU3Cn2KB8jykC07QL/kNlrXX5sJCU3lKNWAP
FW++ESrbK0dxKVnXkuekRXK9y3IrPFVC0gh2FayDHAvHd9PBxrjmO86oAQhe7E49GQLxYx2hrVih
Uk4/zELNt4ExKTZT2+UteGXMVMqm/15eEHbFhl4GA0WICg1SDVJvmvpvXulSRTdR2ht3I3h/dZya
ge1e9qC38Jwj4Nk02GWrXeOE/B4no5O0teeOCG43oqTCE5RSRRVOyBdFnybbG2POdxkzzZkPsUwM
dVTVyAZNLDJy1h/1iNcVUXYaG9cYd5mjaKWilYIZoSxtVucx0BXxAVlH+7qPJmw1w8tv6DOXF+kZ
0OSbRupuoS5kWXRgtvfyJQR86IAxuOCmaXizMzU+0uFqSOWNGqP2Sc65YngDFZpOM+bYDMfTo+0I
7prcZM4xGbq7ihVSlm3cFjFTfSN8jovxUuY1swUftemV5bscIEucrMbpR5U2AmdtuLCDuzK6odq4
dDa/W3gTb6dkEWkCIHG9TVzVSNY4NmF0/P3D+kb7sEQM+hywg4hlF3TzCzr71aMaoeZvHasm4khm
1PQJM8VbPiPrVOjGhrm2uvQqJ2zR/pPXfbv4Inpy2WYDXh/Mm/22mrA158M41My7y4j1PTGWzBHg
I+OfUL3g8/yyyKMsoKFlWZG3MLBQXPy609FXdQeVN2LlOkbwIY2s6ltuwr44pHnkEQxU4wheocXD
mxbPVvNR8VB8/4tfcRS5vs9mBhWSTe1lM371Fc/RZGOW8Rnc6HC8aSbKeFpNwa1lQ1NZOd70FT01
38HvX/VtVcEnRh0T8l8MI0H49oMzg0sjzO50RtwwPzsW5xtWrWXcXQIJGZJssP5k3f/DPsfnRD8R
mWioELTAQ/qlKtU8u2NVMAaeU+SuIz7DFv6e8y2aBEvJ7z/d29vHNj32GGLBUOuQHPS2ZqoRrURq
zAmpiziKECLSFsYtvIe5/vz7F/rD88GH8vgmQ89Cf2K98NVeXby0T2pXuGjkAJgVnz3MhfDv05I/
iIYGFr8IwZq/CDp+/7o8+W/uXAKxXeRQoKccSm/XeXvnpk3ty9iCXmQqLPemlKfJNUmDJi6gbre2
2/hfkROP3z04K189A5TtGvCNfEainSH9DafuK/Ei4IbRqnjnggnitGnjqLwNqsF5aOuguohGupt4
QYb8Q8Qw+rnKFvF/E4chUBm6e2y1w0QjExGf3gBJGp5L0rKQ7KCRP2FB8uCt6mh6drxBQm3IjS6/
YHWGo9T5zWetYqPbk582HtFm1CF5JQHb1ZRhp/3YRGGl1Dp1O7TeuNVxou+Dl/N1T2FgrAlA4MRv
DlUAPIqeWP8tshXLkIRs0p50M7tA1vx6MA4Ibli1oVIghERwiRrafekfRGhd2cZfmkuGw7kCoSJz
6Bt3mPgNSdlm9ZWpIPwVQWIxxp21Mgmy8Qkh38pQtaiH+qrizGtLeDlunTY2GycWugSqAbKS0EWs
MkOuwHwyDJfdIDDKZ7PLQlbjw7yW6APwdC+NoDQRGNuZ2X7NVb102LLIvJZepfggyHToOU8UCaCs
xr1XlG63dkhHu7PqARaT42FUAUHHxj+FJkxPsqnNC+lhCcEh76pNK9rePTRtPdHhNLz4EY5OHewm
mJmHEVv/R9lm+gPRtXjDQsPH5QU5yDvXAm/NekrzMNvWUShJzVlWJoUa78C4OsSj1iwp2lPuKncd
jnoQZ/z5iNNa7Z1/7Ake3UHBuhYbxcWPphARjrV8alO9XKoopCZok4x67Me/ZxIUJmeTmJ/wIsMM
6F4EtCw/jkAGN0Hok1EBcyTyQQ9J48lgPnMPp7Kge+Sa8fwJWUxxri0DG8nQGh1dc8rcvYd9faen
SKtdGY1xtTbnvo8v85oG9E5USnZbVCBVdZlpHEFA/ny4YB4CHzLVHI+b+Yf8ZRYTb7muVdLu/Sqk
Y11ObJ20v4nJXgmeEbIJXi5uLrBLrltfNNG5mcgpeHny/5KA9L6p+L//+gXB94//+jL+ry8Ntoos
SdU/LrMvopHNd/X2X/3yQ/IfL3+dfGsWWt4v/2Nbg1qZbvtvYnqPUa5ULy/w81/+3/7lT/7e/dR+
+/vfvjR9rZbflpC7+ZrCx0b/avX7A7fvvim+lc/9H37ih3bUsALrHbsJlBfQeDjAlo1Ff5Pq73/j
r+x39CI86Nc/ZKXsST/VowbkPgx5iJjRXLuB65uUBkuLIuXnonfww0HtsXmELK6h/Vfkoy8Hxf9z
kPQWUiqzRqSjLNToVJ1lJX+1R3AeQyPht+adbZEWeF0nm3gHVWeyz4191snRMd+3ycXEyD4e15V/
1VZbme/mE2GE4jEqsKRflNGpr/cNy5Ivt7Swk+/NppJr756pSrPprPUAoW+8SrDKlpvEva7SNbl5
yr8Z+stI7/FG4uVHtbSy3aM/M9DNUZwjB8M1+pASJAPgCzPxnhkOHsp7gxOMoh1v5Sevxvj/ybCe
/Pp6NC+j+SC769K+rlN8R8z2Q//SKj4kUBZIqmCuepiSizK5G8YVzeBVdy27E8zaP6ldXqrOP3yj
cBW55BzO/5CXoU0bLkpamXcy8z56FCsbjuXB2ZmDT8HYc9qLNpgodvrRGJV3iRsDg6nu2z97G79u
wcuFDVwX4C4Ob+IEqFN/vbAEp4WtI935rkjtD1Zvhe+x12Tnxjl7Wf5Rh82z37oPKBWMtR2KvW0y
tPGcciLn0NjMg/Xw6qm4+fH5X7f9fj1W83YcohtcvhCksLwf9013BCyjnUxOqO8EhoFdj1GN87v7
UZG1V+X+iVx34+iElrX96wvSv11tflmTfqt7/39wXbJsGmP/XtF++ibkt+n1svTyAz+XJfudafsm
jO/lBAUdawH9/1yW7HcvrF2qfcwwnuPY/1qV3OgdCUZWFIFUYV3jzPWvRYm/4jDkcmoMAn6O0eRf
WZSWT/Lq4ANynAR5XiJyeQtmSEPo13s3j+lWTMLFAbHgjtFJNJLDltG028nVJKyVTV08YRvpD/TG
sMTDrcIp0ZFBzH6ux6+y0EAdBO03DBXFPTMcdvq2z+tHYYLXzpsyekLZGdyEfWx/lJb2v+vOeHZT
Iu/+5/5T0/ErrXqby/+b+++5/o/L5+nbL3vpy8/8vAWDd6BsPTuiy+fQLw0XC8HPWzB6Z8L/WXa4
0EFT8rL7/dwZl+2UnBpyUfBkmNCu2U9/boyB+W7pujrYwJdb858Vwc+1iWKCx50K4b9Zq14ORq+W
cDZEh/QLi1vQM8kUf5sElblJKyFMzxtOvviWcFknaHotdyf9oDggsgiYjxHYMGyFIfqrLvH67GzO
eLAY/OVJeTCMjCl0EsPgJQ3SI4E4VRq9pgGHgyDuIMoeB8/wMTVkgWaSnGbBLlXxyFEtN8EbjZaJ
6CW3k34hFQ7IZpsZr4XdOjc+4rXv1plZBkNzNKcOOa1RD6ZsP9MwQa/mtvVzPitGziYByHf4abEZ
0Ldlgi/NB3A3SYWzKarODOBmsXFSY2Ip7sB9YZ7XDPKETE/a9/IvMGoAJ/myWuf2mJza0R3x0Ptt
/4GzH2qANOm6vYSDu6POscp9Han7qM6qchfa86Ybu/TgUiLvasNqANBZ4OtmDE7PNtLrCVBgSP52
J+3nsc3Vpxqp4qHRLs18VVWH/3kMfzyG0W93gb349q0un+uvrzeC5Uf+WZ5a7xgRumzKVH/L08Rq
//MhpDoNlhCI0Lc80n/wPf1rIwidd3DIePxI76DvRuPkXw+hF72jxgWDv2SFce7/S8/hr/0vwPJU
uaa5/B6XWdyPLsOr2rTxFcInL9eX3dh3UC76cCwgVqo+wxFJxKdjhBcTHmTM1aVkkH3UleN3H+Jw
qNqrV4vXf7MkWG/KKd4LvcplHEznxmeLW/7+1Xuhp53LiCbLZQdjxkby5pipOtHH1saDwm/oXzpF
Iyn2tMqDvqSq7YYcmecY3lOJZYtMAZf90QgjYyKCMkObLQ0kJ8ffv88/fGXMTajoQcYzQSFdZSnD
Xr3NASxBPFLG4SleVhCSNQxIVFHt6MfGrZkVIIqgH468IBGrwfLRjEkpwubxr78NGk5L+2e5h176
Q6/ehjPR9BjDsryskiKrPwtnGNKdjQ4C5V7lN8Gu14pgbVLDkzY658i/4HeqsQk///59WEt+0KuV
3Hapc+hbkh7AoJD38ub7gBCQM43WEYgDkKjWyW9UoaAH9FVk/m/qzmy5bh3bsl/EEyTB9nW36m3Z
smT7hSEfS+x7gAT59TWwpYyydDLtyBv3oSoiMx1yWhI3CQILC3OOeQlwbnVxk5QzuqN+gUWGIaLs
zgsXa7pG6rb8IT7x312O6Xk7HH27nJvGvG6/Ph4NNSaZCxFedLUbNrcqxePDOQqSco5TNL5c74A2
vsRzjF5ORHrnTxC1iZQtYe7dtggNl5eZ8T+udadcn1/uEK1zG8mN8AUrqsc7/a7W0jatQD1Z/SGa
RwGCaWyHL0k8EknAYXqKS0FH3lFVQf4jmit9nawBQtwgQLC9IZa1IFW6l1ZymEZ+xpbEU1AyHscF
e1m2MKdW/GoHpdw42f7hyb51IPJAaYkH5JHRHw98pqF3L6S7rGMxsYQC0Ak4rdmFNRnjXxTqAY7I
TDboJ6l1p38CyG3Kx2FGQPWxEZ0evvmlIwlXqwVEis1/fVWclJrOJxoDdvDv3z/W3s4SQZ0fRrtt
6cNoNL3EIVtuH+UfDPo6uFCKvEKM4YvXr/dVu4bTp3UG+YSCrYb9Jg8ai2T7+fcX5r57EbgSOs28
Aq7P0zbN7rcjD173OqE6TvY+3LZOkD/ruUyfIp3KGQVaOPm04dwlQ680hbTCHxubc44efTynTuzX
fP6qsLuW/0W/e8P3af8M1YEvr+jQzR79Xd8bfFKt6KSfgXYv7J9BEPX8qn6MtFW/bOz+47h929vm
8XPYTjeP/ocIA84I3r3YdNpyVgA73q8RP/7QwsdvL5FoJnimIjDByMgSQctChaip/xCcY372L68M
gTn0R9k44eKlkc/i9PZeVgIgvqa2O1fBWLULbk3Cy46FTH3oyegAQ/SndlUtowvtwK8LBJuDxfvy
h0fKsv32MsiDcHyamZHZXKOqeXsZUljrQN21nkNTJpj9eziQGDBc+fYY+z1ZpFYOWcq1e6/Mb0JV
rG1CxzruIAUtQdgxKkt448Wz7WkfqO0CLn9BXkQSpLud0HDQl3G1tSyXqQyt4DHTpMrsB84a/GUz
ybAvH/HqT+YzxpwDPyaTx/9K1aUy2v3+k76fNkUoBINXxIHrM4I5m3/7SS2/iFGRAahNYpQ0PdxN
kCXtufAJgEHFOzrENm/XtDeRvWE1VaB0VC/7Kjx4+RA3dDiGQfKBf39Z74aBCL2Imok2Hcs+Q/H9
8WMHvWZRrTsdalnIkph6iRvZclbI8zJLgxuNwonJMM2s6NhH5H/8aTVhw/XrAOACYjZB9O5wYAtW
/Xe3BWIvDl82TgfyABx5DeHAJJEvi//Tc2e7ukaUOUrwFy5/zWGLvMd11NnQOarC52zaUfNVOtbw
km3j6inI+NLrt3Ws9PqHydqsIb+8MKiDmJ8dj0KT/RyvjKlafikHwqgaMcIs8oCAIYgOGG9cRBx9
No7XCN+qzwCPJv2nhe0fM17AwzGtV5ct5j+lSbISGn8FRjizd4rAlKx58CUpSsv/4GUj+E1uQEs3
MFJefwZxN6mu+8H3Rk4RaibHPwyWd5GATFgmTpE9Lc0TSMF0fN/egwQOObsrFM0r+90PUYsiea8c
SI3nK2f8FIw6m26Dbh2GszqjaYppVd3WiAEN0TBcv811mQRPsVUERuVbgaEPoOVv3aAU3iZDLIt7
nnUJS3SK2va/q+fMxTso91xywqj2afO8vXhn6UnebsfhUCYqmm7LWRdhgshXi6OP8tu9BwW36g9T
t+btM4ctLey+MvKffv/CvW+tmsswAiGMpjxZZpp3l8FZDpEqvOcH/FuoKErh3KpZuNEWDFKPJRcv
WujsK9vxu6sqJ0HikjUpRXOnE4466t5KPHy/KCjaP81Q719FrsynU8VOyaZ9deqa/TrCwWupwo2D
7pC5/gRDdpzncJtWfQF+FI4bVilfLoJaKYOfC4VJ9TscVwCPK/Al4Z2HmQhqMGfp3ecKW59PPzvy
yw+MbNw2v7+LpoP37m2kdiKzgUN9zhHIAHr7MNWwVEsoI3XosFJ9QWkTZvulwuYDaH/syovaIT89
YYeHvGxNZn8rgoX8FLdTvfMQEoUsd3VigtQwkM6HZfQzwnocpTGCEdXC+eVKkoYurBGkwRo+lkuA
r4pkqunTHNp9vO/zCIJZ6k/BBfF30gMV1GmruObIPx3R9Oi0/xyKGaMLHWp+Q9i0fJdTiFU+/v5W
/KOI4OzFpzeNJc78573WK6XmHzqj39HOuuS39ljNKFzk0PsfBQ+vP8dvml+FSPW//A9+Md2vwBcM
aTAgbx+BjFokqJNQBxQ35byL/bE/cpCfZgcbsqkCXG/jQKlGR8oPv//N7zaI5hVCT8FQDc1xjx+Y
gfzrVNxg4XCNPbjOVl9/rgs/fIj1UD+tdSPjb+ESpu5O6g6ucc1SvG6XZKjKP7wu/+a+U67QXQ5o
gKGbfFdAtUC/PSsyh565jR2qV9qhIPYdWFCd72Dd6BA1IK0iAe0PK9G/+81UwL5Ziegrv9dNOj3G
wShCuocMUAWHfkrq5Hnknd7m4xzgwZOI+Nt9FwEp+/2Nd/6xYQlMU4RDEKP+oMP4bgFoS6KB9RKP
h9BXtQ0NctSmZ+DEF5yBg/OyLSRnK+Ff7SGlVVYd2VEFzZbFEspta9vcnN9f0b+7F+imYpoZaHzQ
o7wdCsUIgBlvOXCHsW38qxK+xlMV1fFV71pW9zQNOrhYUaCrPzz993VTZLo6MWQEh+oddc+7G7F2
jd0NbNEOvgd7a7foJrobOne8m7uePSS9+67aDoDgV6zygVXsf/+x37dyeAVim9M5QTFJ9hkrydvP
nQPEINS4Gw/lIqtYbdKmn/ZTGebhziugOTvYmOE4Fm7nL9s+8q0PrR7LyxY3+nwhmIc+TLKLCfAt
+2GEYj9OweH3l/jPJ2NuDw45o+jmj3dXSHiX6qwk4wppIxugTRAtX1fNEVls0NRfrbkU+S6KpuEP
j+bf3RvaWw79d+YHun7vxoRXZyHCw3U4dGLu71RKWAz4W1fAWXfqgMRxr9EPmM2BuYZFFVwqaK5X
AZieW5teucJs77Q+qUBtmT26akqiPyxe/9gK8PBMSceVUe/S03m3eHXZBK2FmBXAKmv594QxgrAV
0ozmPTAaG92H7xbfch78J9CBxXmVRg2EZ8ckzf3+Gf1zIo3NXsSIAOEfBe9XUVeWU9ch0iHrBDQK
Yxl+B5bfliCFxoU8syOBDo43Stpx5mjcTcir9OxUfPr9ZbyTw5u6koqSJgj7UDNa3k8rcQcFH/R9
D/2/XetdXyqxkhxEQM1mjusp2oVjMv1oQbSEG8uekm8NNsvksFRVc13CzSmOjPnmy1w7ofrTlPfP
SgM2FueM7JNYddgpvX3TsrZWPbCN/kA1gowum6LqyrKX4aa3icygtKi/KFk0X6w2wvuKDGzAjYNb
+EjydP00APHO/zDncfrN7/xlLwKqC+EFY4fTHbpGzERvrylxBy24McUReS3AyA+65PCDqBMkgPxR
UC8a4jjpMJP+novJC6fzkqHdt5tlLZoPQT8H8tt82v8WAkDmc+ZNiMU2jsrMhl/l8JaiLd6m1Mbk
1BFDoI4IoJXVnbnI/dZ7DRyxeDYGreoutdvV/1b0zC34BMQUfB7hdBQRF2D34POcmrIy+VyvUBDl
1ibZdL0XC7+hJR4UezlijLWIk3hfIxMlbjQoCYeotiXqb0tu8zBe+Cdz3dp9d7ArrMUxmVQwq1pC
/YaSjTrP3vzqxF9zvoqaPiGJuw5j0wdyqBEVNO64Ml2frMaltu+yyOzvNUhsGh8iSccxP6YFBA2x
oYOPEepTPYXBrHfdaE/Ld1WPi3xwAGA7zYUXsFFmQE6NAWJrIA6JOOL2s6CNp8hn0D4zKj1MTpnb
8zHqvsEUu8OKV6I8BkrEndupKTb/XwdxPrghSC8zf0ep6vhneC7icT1HV7aG6YETqpW8Hwsr/ixu
rRgMv30segmf+rwLvCRBgUlsR+eb5wPJNeBADLHr8NF2JiqBm9erzXsGEk71VYf0EwqtfB9UN3sI
FxCmCvL1PlnYNmLwXDMH+37R+CONtWSA/t2ATZ6wuV7aeqRf4ufxhHIr8V3K7ENKQkaqLpxWCQYe
BvuYW4/03+ae25ZXcGNxKq6K3csg+cTEHhXrPdufkeZcGXTFM7msBc+pe23b4WPkoZcjzhMgpk1v
em+vXxEngQH2DOtkzaeHMEJkiZu6lf8pGkW13k9dQ8xDHCTpc8DRwPilita5e8wnkM1XnaNrZW0o
iwkeR8+zZh7YyBnuaIQ/Fq+m3OospsO8DTA6PHo9aP9bMpJMN0YTYsK1E/NNE9apsKp/CVyaSIcu
XyaCuZps4TTRrQouuXq58gzva/sYtkkD22YoSqbP287F5R0fJSEKeKsLtSI12zk6RKO3xSNuWqye
TNkEbzBUkmoQxys48nMXaR3dn3JOhRtf2B4HlNW128YJaqbcB7K9qWv4aJfoB4I230xJOI8fiTGY
gmaf57YEKpli4dRX/WRJ+EN0MVaQuOA+rIlAMl8wK2QAAGN/CyQm9O9m7JLtvYMpSm/wjDMDIZeU
JQGMoUuI8Pe1tcwlF7xLLOC6DcCQQnidZnJHKPz4jIcQrguvFqJaf/pkQ+eiPdtgG1iBNMmGez2D
+l3v0cWbf+b1DB52nYgJne5j5OQrQ7DCAcdfOl6edjCUsPgHFoHGcZt/IiPVdH/zBon7WZGkksGG
k7hhsPnJZP4oJ91wO0crLovnl7dMyMl8k8dGgPfWJTN4yj+vYnaIlqBx0pWP4HAyrtPP8oV3hSnG
PPQcIrSZ1tqBsQpBUxRfHStBvh6vnjd9n5j6BMiCGTXGWeHpPPnUTG5N+6OkWT3jwUA08AQdp4Ar
pGHacKna75g78fZHstzkpQwmIhTryTSq5zSyoq0q6IfcQmob8vvOxeh8dHoaYNEmzuiWYN0QaNg/
MwNO8SdnEcCh6IwJTE5YqFq3JaKJeg5M4MtzwlDGcQz0rMlmaq/1RK/+5QPnWRmCevdzZ46v1SJ7
zv8qr1N/QzVL1cNQpnmIUlPArbgeKzLl7E3Ut0i8987cqW7vpYyhny28devaGSCkNAeODaPhVo5x
VZwFnQ5QbhJjiuoN3oqFBFqlExrYqhD12ZRybHYz0ELiLCtJSlkQD2RZMwkRXZ6k9146uFwwImSa
Tq+vhEh8HtRrf5b71+AKxTuR6i8owNsAJG42QP7Zuctg3qNZqnW57ONe8gWIDdO/VikIY+ORjJzl
Eh/2UD7CuTTDUIOt8M/TcvSX6ZAkVh1/kr038q20kXEYndFxND1aAvJKbmjtS2ywwCRofxFoO6wy
oC0W9u2VAM0Bg6oMmv580IMDIspBsE6vYSY47QKvLJl9W28uOPUFTZybOa6DxMwyRwQPBys7QGJj
RUfoZWHjXMDX0zFDCpeOtFwGJ/tY9TqZf6zraNbr12MOz0nMdP26lpdVkXA21FizeY+yZRH8fN59
0+1+XX6LrDWFwusi4WJi59UcHM+cdLx6syTIhnYH7QiNwzaUgZnEa5g4vBP2SkByzGqELXbZN/No
1s8mSXMeVyUTXOLb2QvNq/+66rUCFJfacr6b5O6/zh0CKzPzZkiMK56lpZnJIrW562SR+C8N7wrO
s/nJ0jVvFLYlMx5SfzFN9CaKLO5lUdkUMbKeU36UD+OWvxuCglfWD7JsTD9B1lqr4UthJT2pIbON
S+yQ4fLBnz5448xb2UdWymxL9o45UuJ8XPOBh3SOm2U38g6CmSkSvm4vpewHJghteS3fENL+ZA2x
pU8DH7XKaGoK52XpK6E2mLkAXgY/LG/w0ur95JanY4mX3xCWNk72HRRKN7L3dV6ZBRR1S1nax1jo
LqXKDUhbBdjd+0Evv5TuYHXV/TAoM1kRTGjZxffMTcxd71fMx2m3VSSCGl+jvy7z4NyoGnEkcyOR
hVybIBeJKRLLFntUjGHI452bZSodHrpdxuZTcBhWcSM7hrR31sFgW52P0JrroXgkzEoMzoe08Um1
uWzzybctCOEzRlWoOKu0qf1w1zjT6U41WWh+P2IjjnZyKxj76v61LHDyMpc/unGJ1JfFgux5KQmw
BQevi4ryeuthJucu5xnQSS6680xNiADdLD1B5gnOg8DEseznqpXcZLkEsMbOX2uP3B1a/n3veOZD
1hkBYu3neeiD6dNAHDEP88VzylgxPzAZasXH8ZUiLy9BTWBpSisshaMbcKLOhNF63rJxRWxGhW83
5iAm74W5tNcfAdCppywZOtLs8htfjJJ/uWRjzSti9VnLj0FA5IUkUoiiHya41afx3IyteXRpTO4v
69KLIKTL6oDLErWgDhD5dPp1qCH4kVA7YKvv/L5timdUTkPv7qjwU6RSjBDzMYtqAGe7m3H5u5dV
lY45EkI7L4nPsfBgpTfU/W1+H07W0BCDnUT9Uxjz+7bKaWxPkoQMNu6r15EgTEBhUUYYf227Hrrp
zIFjxCeuK38EEudRee4K2tblQ5HZPewhXYMUd3dZT8umxdE2xupjW67r8kDKEKFiOzVkK3ECzQCm
zTZgJ2qu60yWbDvInfDbvNyssNwmtWdAR1n1RacQiqovZIDWfbBd0M4ovQvLRIcxuBOchfte0zBH
Pml0vyYzmQH1kZ/rsw3LZOU2P3OZTRJCauauCVQWCNahc4UKuy06aOTKcFJiu5p8+cGLSx2pYze1
icNkl6f+LWi6qJFnZTya32+n5NsU+x4HBF95ldN5ZwkJUrW1r0EY1B86AoDs6Ez3MhrXiygktVFw
trhmwtmv41DmCaSr1eudA+ccycIa2RRtcabHluQCIkQbTllzIithe0EsEVkDR2UApcrENzO8zYxX
tCzgyUvV/DpldznAOOoo1s+KmTgIzBxPazom0EFGxVI8jmPnZ+SjJ2OfOnvJdqj+DIerA+CF3yX1
N5kPB+OhcMuIJzurKgzQ68WrUy/X0qnmAHd6aFf11rHgRthb6D6zjB7wbjJugjwhnp5DQif3r11f
mXK1bgezbQOSYRa5AjIYr6MLlJCPIF7+SWOnHuq5sV4tWe04VjKbMjYgI1PGy97UHxrzs7zR5gR3
aHze3gLYwqo/JomGocGgjVnSGSgUk+tpe4KJ6rQuVHzPpeqEWevFgqJBbF52ui58Je4mboGJ+DWs
gUmrDzSxkiK/eZ0uOFBuWBFU15lZn8IvGYzflxOZbLga69GV+Sf2iQlRzUA6ifzelk5u9itDOJmp
fQHixx9FVJsFOIxS3lTmq5CZPZvBMgH6X4KgkrsAzj4X5iW1uS2vZ792gIP5UaSRmfAi6DasGeNk
8wnjTk3cU7fpzMF3UUPRmA6l8sAPnQVBly3RkXz1Tu9b4pz7W2BJvcuzVtw2Zg1GjW8D/WFddTr4
tP9axgFPaubIxQ9O9+VlG2ONY+oQlxkEY7MbyK6EdedZwINu7DVmlJkUv5XvEi0irjP3ZVrOqVvZ
IL0UzjKNUVsMFsFkC/WMbeaz+mXKkxk+oen4urgmnZXzQMrIsgA/NinJz+B/MZkxhruXyieXiZnz
xEKkF4a3KDWTqnwp1w24j3m3pfNsNhQLenDOHoVpNTham5UuIvePBSIaHVNo2T2003Zf5VacXc7d
kizudzI89bweYfYpsI+MkCj+bHu9bFPiwWM7fSIyTSaf42npITzmUHVW/CCk9ZJbwvipCW/KesBW
KS0KZ0DPHZXRE20C+w7Yba+/ZzPwCY3UlMd49OoJIr8LW2W575Kynrc4Q8UKmFSK9Y7SaiVpamxj
UsYuFppmfQ7luF3Le01yjf3NTchg3rtT5pLigNVvTskTctQ4gI2YS9V+AuG4BpAcK0F2ED08GFgw
LJal3MtWe49OUmn33GpkX/wo8JrRGSW16NgIHffNhazWKThf5QT0o+Z0IfmA98O8l2OTFtx03VPg
PSfrVKQxsMqoKXcex+8k0hZV2flnwJ2tQe7GurMbsWOZ9JL82mzNkqPtaNk0yFu4cxSPQOoh/HB2
4sATJkV7/fG643qtsikDTNXz0iR42a9YIjELrqcydpVpDF7hMhRs3ptd2CoEdERqgEYmduhlo57y
edvdy/jXLzWU+/JW6WVFKTTTPWJ45Igvy8eXLXeZrKbUfK1zX1+J0J9MWd0T0cSotQQ4nm+0Dbof
/bTkBB8tnnnuh1VE3byQK6PgWRtq6DwxaZPdkCy7TE6v5YgprfOiN7MFXr6huJK0yIoPhLNk2Gdq
y27ri3BagzIAWq3NlIEcy+yDiJJz+fWx12le/rKtSb+E/2uzlewI8OwpQWGrlogjE55wu+MUlsTn
XZkrJ31mXqqYutZuIcmz7DVMii27srm645UiE2+D1HGwScPyOfU+T7ylnm94gB3ZfWUbrcEmt8Vq
0z4J+pU89DzV4xNeazU+UUuo4kcW9X1xnxexzTAch0UWP2RhOTMJpiE6Beh8YTB4aqtW2+yn8mU2
Go61WZvlezfXpv2lm7YLngqOw+EMJGM9mYkRjD1zjZ1qM3+33WQDAnxpHoWcS2IqHxsUjlAvrc7c
jgZ0CRPpQMVAbUS8G19MYzQEN1IQIsYO3HEbHtXrHMYbF9GeyMZJUOHk4G3K3UJ8KVBoxx+sqv5I
aGfPAwte1iFli5rLqV7K+cEWZreRLKGZvmA2UYv6lstLset4JYiM+9cibZpO3Pa2NGOgdHzaIMHs
qmAA+WQjw6JpGnXuVeO3ZvABl8cpwuxMRZ1sXCK1GKR90I0m1YdTipZsv1BMimh2XycMTP0qhKIJ
XMX0POqFwdNCVYjjjavisot3y0sPoLYbOia4Y9hEW73m/UkglWA0jR25yPNITpP9gKEWsRyisS64
CfPO5bZFFTXWXeo5arp7XVNt8oV5F8WM0JNk5zDplh+Jl/aO2guEKeampYviXs9IGvnYlNzmNiWZ
tpiZic4uAKTwrWO3ZQk0q+bguItk1RQezeBtaLk1N8OGaAkebST0XDV7HYvEGvkG1axE3bzItDhY
MpUGDYiSCxpee3n0YakcpAzNJPK6WUynZGRLUaughp3NtjLS8DX7STOAJTbr5RhCGSWWEcFYwnQy
jP5sukPpSEfsLHe7mefiSBH4IKeHNkrdTTkV5o8markmmnm9DyF+KbOaRzdwGM1HSK3AFPh13vDc
81aYL6ys8dkC5ASxwPPfLi+dmrycQnHFfW+7m0rS73ta8yq1qb0cvd54mTtDERFxNGv34XQA879t
eT0+tTeP9dP43vH6xoP2H51q/y/6z4zs8T/7f64eQSgix3g6OXVPhiHzDS++Azf6i/0eIN4Qmxmq
KKPefLEduPZfMfhax0iR0dRFRtP2av3xo7/syMHQiHaaM6+TV+HV+uP7f9GvRM6C3StGi4fA7J3d
53f2HzhKb86IQgBaHNPjQeO/WBjE6Sj/F5EEx2ILxB5CA5DYN891jDCiqcH5oPRUx0pY6VPZTD0i
Q/ibhv9Tqn20KH2NmKH3Dk5ceffBAK0U6Lg1kBlYBGmxX0S3ctbWLfB3EYlrslvLkBWhdUkJbT1O
PnZJ3LffEvRjigoY58VFrBXIYBp9MMHrkCPqLXPsojYKINDBIS/JhVxfBjMt7qy8467RFh2qVf+t
PWBFx9r3JGyALgLlndKNnrfWPC+UxgD0iBn2856U+z4HC5d5LGHMiZhtE7C+X0UVEV7pBSbPclz6
odsLkQlI8pMl4CjoXgMnCJDurK032GfuXFoXiQPVzUdZ93GKk+Z5xOtzgW693pGrrj+F1TrcJj68
gp1NBJI+1MKtHvFEROphcVSDM0DZ8TXiu+XGd6m5yND0lvtl0X6216rLOPsuwfHkQ+R8Wxp/In26
86b4QFm1fh2ytAPGEzfdI3P5AESnJFVtU+IIYK8gggpGFpt2Z0+yevhzmC2CB1eZeTAWOnZeoQoA
xfd95aW7vBnUc+anOc5hfg1Ojygot80YWuEWel2GLgd24bWTxSZ0ZBnSL0vnDWIT1/P6AGYIskZD
mUWQAfvYepdTYcotOND0XlKDp9uhbuP+OEwRrPuwCAgEYNaa5UU+QiHaepRX9r6pMpM/WzrQH5MV
7uy8NFJt06lwfioViwvRWXW0IQUcCPQ0lepmrLrMPfZscHIer2CF4JRcc86yIkdbalexWCQKemtJ
d8DbOm49JdADQmJsOfrphrMJyOTXWEZ9jBp8EGTGu9NOtdYS7h30KTa1Wg+L0HZHdaUmQVw4Rnqu
YQohV52pIFx+CMun+UEOLmMmavUPr6M3sHE8gN975XkEMksF8morVcJQGuDyi62rmuZqsFE77LJ8
7G89K6Ql4qx2s4W+X/405GZIG3kYfKkxCmeou5Gh86jSotxPcyPZwpLlLcmXK9lGVwEONRbAFDtF
VRN6Fquh3+tWWQ8eO5DgDJ5s+mxH5bwcmxmiEpvnMS+R25XEebQxNc6u0d1yzDgwj7cOuQ+cqrpD
dp+saTxuC48dLUc/XUyyHpuO+w7yBE27xcWSLpfR6cizHMgKzjB4ZAerBPe9rT1H0BIgze5qLJCY
bct0HiwsJ7H8ThNFPCRksCU7ODdwdjuiYMdrEbE8boiGCetjuZZFfdHWYeOdp2mrBozSbl0cRrSD
0ZYUNF8eqwJEyodltpRNwq2zOttxXHnmjpURN+YNCbz8oYpXEJbU3SRc9NQuRyvCyrjt4ph8zd4d
V2R6TpbchaSfwfFdOVDc5V0+3UY4hJyL3PJIQNNAJefPurNL53veCI8kZosDaWCUju52/bCOX4HW
+2hS25lTsHoQwCfcpSC/DeHJwtk2XHoy8mjb84A+5GXmJ7cprWsIyVQoxDHKIZ6vFIEmBD5OJNve
lCLOn2WAQHaTlTGg50ZXxOGAsRfjEfS6fS/Q1EZ76rXi73LUoTzMeA/cHUkzIv3hWZP3fWjX9Oek
pPg54M2v9ugwvfkqV9Mab0mmsO/pkROv2zGP7IeAg9xj5HolJ9eCbo4PgwzeQRSkD2Htjv2Vcuw8
3DedLx+aOqGvpwDtgB3WmiRVSm6nIS8JftnWaxGK7Am6CtJbd6n3QDyJqarHfv0RT46lDSgNGL4O
ZqV2SBFXdyOaXNytAXvDrbKRKCPLDq2enLtpAEVc2QkgScfwGDAYPPReNf4QcykTqHz9GG5k0low
aR2vJe9UWvCYB18Bgk90opx9mHHOeWArke0GVaGPsWwrfMbsqk2qdyKcTTExi58DR4/F3p8d5qs8
Idee4VSCqou8PtzD9xdMMohfYNtmGkq4nwWzPBugNX3NWQAcdnqu82OwOWxk8igCeze41jReZGsi
AbDl5RCfYzuSf4+U97Q+Zb/eWU6S3I3oSMazOoq+WRwAb7waQdaxQkx/sSbD/MNHsH2p0OLQkYJH
x/mbO5nNWHs3eJG8nokgeFb9EkdHwtCXMwnSm/mTX/F3V/jds7a0PW4q1E8sJnPF2aGDsAN2alUA
liaTB8VH1YbBJmSIfvWl58x3iPKiT2sUyIeoRxm4nXKtPoaeN8z7EnHsQ5lbLXw6zzCVeUD+EW8C
DVkOQqvzdeHIZLvQC24P9M+haDUhAgKEYxxZ7PA5Bw0ii+lI89H/3IKfTXf1BE9vn/mVjXKowd6E
gcOOv00dwqy9FyfZY8lxYMSGrrCrzQqgfzxECazILRpahOBMR+sznwfeTYLXMD4uxQSpxuz0CIBG
7UfcQjPoD9mQLekeJ5Tutyn9AGIohoZOVeskdo8WsimdLQEvWb7NZjpuLyqc/6pm/o+17puK+P87
KoOH7PM3VTENc/XYvC+M+Z7Xwjj4C9umB0EUaSzmBeOx/7+FsQ/DFtU1SvzA9vl//lUYB39RqHoO
7lT0jNhvkWH9qzAWf0VA5IBZ+cBCzY/7L+pi962CNbTBslEZB/RnmRADrMFvpVNe4nMkQg97F7Jn
jXcdG+B2wxmc+wgZSZa7tp6WB+qQ6W7Q+jvQ3QSeEZivA6F+lbNfnCwcdyX27kvCAeuOrj7G2Y1g
B2fRlUtls1dsKeOP9MuW8VJrx2JTOgb6/pdb/vFF6/UrigSfzD/qez4C+IFAhFiK6Cm+/SA4xkS4
WsO0C0hKis/oHmfqSPvcWy/6ecCtH5ZV/pODsPjSnE095Sz3pOf0MxhZFsS02gzg1Hnb0LaBagZH
igd4yD8GiVcLxAOqutSugykRMYD8ZKeSNBa8bEF+rv0lMsD72iUmKYqq9MwKA92f0RgnQWu2bQvb
/5ymkMb6tvqaKCJx5trksEfkqmUbMRSzS2rYXN97S65DztnsisyUFaA1Jb6s/u5gz0z7OQ31Cc2V
ELJstwFI7VxO6Ns0rjba5UHhc+wcQfJGh1NmoEKFQ8MHrWO49UoL1hSgs+5jJiR5tPQ8YIqO4RTR
IMTA2m9KHvIV62x0G0SVycpCrz/h8M/jeTu1I1B6WQfOeBbEqUU0CYa8KxQCS3TBfirpjs7ostAF
YdX9jPKwv+jXGCrXENXErXAmcF5R3X8rSFD1NnmRCm6S1fcD0S1OQziQAPTTDyr95kM9+4gsCh09
jdl82rFwTDfRGrKmEHpP9eJaqxXsURBAwe9qw1ewlhSVapA4xYc6nwT1a9ysPxPJefmmptn8DNKY
Om9qq/nOqTg02BJq6D6lJEdQ1JVDvpeLVdyQyV646IIb96qfAxM2U+Es3s1ccS3Swd52YWGTGmnP
611JKPr8KSTccOVcr17EgV7H+MGuSdEld28N8f6KyRU7QdvtKhqhr+Dea6N2FwFxSw/O4Pn3DW3O
v7HAMRdz7M+8XJzmaEpw5mvnNHdnp3k8OM3p+Wl+j81UjxuDWd86rQDraTWwTiuDPq0SZNexYJzW
jvi0jnCOzZrCSGR9qU5rDfrG7JG8aFYgzN7xtyWQrEsV0Wwk9Z7Wq9Tp5pRTU9/77LKeGfFuQ3ij
WeVCTf4tbtOK1Y+yg5UQyDirIsLm6pzxx1o5m2XTOq2gHC2wmlZmYWVzzhoLlk59jE8rr8VR7kNi
lmNH6HW+E+5YfC1O63UO4e27108VZCek63qDnE1xjNdgez1fTqt+TIPw2TKlgDpVBaspEOoOUcmR
pL/qufEXec0Wu70LqClYZKkuplOlUfESX9qm/KhNIeKfahJixhKjoPgmTxXLmi3JHSogHjaaHWcz
m+Km6ojCOI/VMgKmOtU/MP2phSDZUxeFYeP8WBT11tEa++hrrNQkz7JTPUXyO7VVfKqzRlrZew5e
qb6KUyXm+AnZmcpKgO6Xp2ptoQ3oYLM1VVzqUNBBTKO2m0yZF71UfFYonf14qgRtZD7gtU4VYma7
CV3nU+W4xulIFWkKStcvxwe/SakyhSk4Uxjb5ZEEIupQJTyJqqVKqU9Zkdw7aZW8zMupgm3WlGr2
/7B3Xj12G+iW/SuDeafBHF4ZT6ycX4iKzDnz18+i5HZL6mm7jcEA9wIXcLvLKlWdxPCFvdeGhk5l
K0+0hFkoVyVQsNxLcYRE15WCn8GTqFQzZhFbnZxAka288Vv9nAocNO5qtv1jxqXVYmOfkJ8XhwMN
iqDFhs5ObpyUo2gUSF+T2TrAAp3o7fUwe2Q0DspEn/NRsee5KUjAGvLoJrYg1Dqkv1HLSqxdSnIO
0P4y/kBoY6sNOhBCQUNyuipFGQgrRb6CwlOXEukKR5Ma+XGRMOwRJYnIT50eY3XLYVQNf0sSSHyG
LtEFoTRNvxNalVX0YEwgAgumFTmpR/n0KtM/3pnAuAqnzDP9g8myOntAD8bxpHNBLz70JCZpnXNc
t01qZJkHU5i/5K1srQdgMmTFEadbqG4tlxhyWY0U7mSK82tGMPg5mfua4UA4qe8I32X6WHOLXWcY
T0HHRFpkHd3LtxZKwOPU5Mt9vCg54/SuK2EKVOalEWfytRzO3ReNnvw2jeWM1S9D0mlz9maIPLoO
CnVnZbLFGcY4hT6DpEWPPFwNTtsUR5dpYXCrqCatVCFiSippPmEknfDadK90+hnt0mB1lW3inlaY
Q9cEHiS90d8j7KC5mokXSZxuNLRlF4LeEflVyQCVYBn7lyYW04Ecefb9RI1kyeyhHc/eY03TZrfE
wZmyhSHi1TWZ4Nwl4cLfzgt0Cod+WJTIUTk/rnSlQIWHTktH7TMtBIPj2B0YMtfkmuA0mdmFTVPH
rGZIOoD2GHmyE1oY62rCPHw3FwA/WMtN4RWB9hKLEyXO6SCasjW/O1T+pzz+37Dbf6jV/gWmeEo+
3+P+s+z6z+RncNT2c99LZOs3KmPpG/8f0hOzN4a330tk6zcV+hijYxX0HQaajWX4e4msGr/hAmZy
RpGF3w4HwB8lMt+imDY1E370Vlerxt+pkbcy/Ad7ATWyTt8mMoZGnIrLQFN+Li0HcbJ0kWYPVXbR
uoNOIbv26mWVEb87hf3gR1pOUqvWonsk78PjVsaYuVwyVxQH/Q4xau82pTqcVzKcGf2MjtxHb4Ka
PJlF1Doytx8wjNol8OvJzbh4Yz0/jWtM/k/WPmb6xJwiN+V9VlNam2lNDEjOJcarFbJayIwMG3be
RcWAM69dtRo7dyZGwUnItL4XiqpM7Ew29nWaF9Rnmo6owCx9ClX1ElQT2c5j0bmpGF/BCSCZTsQv
mUkTibZKmgTsqLeoizIOwiY1btRmUN1vh8PfOjP+X/iiP/WW/24l819y2cJR/idt5TB/Fm9M/qKf
Fy780PeTRoc0auLEEbf+kBNB4bD9ftJoUJ4gcwD1Y2pibCfAHyeNJoIu3aAwdJCA2kC1/fOk4VxT
sbFzGuJo53Q0/85J8z0m5J+mHM4azhTOla3n3aAW4i+mnAWFVaQMEQjQjoWFMszwY4qoRLGat+9N
XVtE+EwF3PNCul6ssHa0RiD1WUyBkEkFWWbZSj0Q0iaxHpADlkjmgyXnb1q39kCcpwkVJHFwVtS/
JoX+WhvhQ9WqzysY/7hRDN/Uki8IC3ciIlpbj3PmMnFNcG9LKnlfnnoyKQ/GEt0Ygvmhqslgd2rd
7Oe1Mew6jgmXNim9ZDkXjiXEcLuJw7dmtqbnXmoXZ4YpfjtPyeIQRYClOhINhGF4EHR9Kd0yok8Y
GdCDta2Iv6s7QknLbvXNSBJdLFTqpRiK1i7EVHOy2qlzopgYgK4vA9ih9ybq0KgY+0MmZ9dxiBIM
fQhCeEsbmyDVluwwCBZTfwbo7MWlF0YM1zKy4YCS7t2I5/yAJyK1C0yvsxQezXgmwiBSiJWrijct
mZQg6emHAC43xGJaIYAgfUUFoPQOHw5RrDXxlSt7MacqNPKrdfN16kEPjwRAE1wEI2smfurY9eZL
3bUR+/dWfqtYhLAWag1tp3KZPKJBYy4nVri/JuO+3LYGJbv4c770G0xbTJ1UkTFmMlq3l3zdF6Zw
IkGQlDXa3oupWiQXrR69+bJgppbLmximid2tVseQAmm7nMhndJcpT3RLeUw21cYM1k6r2wdlkdnQ
0ZvyLyDcidXcK+kCZixaFkccyD0cqjt8c6ZjavPqEiL7QO3S+5m0nLWpkxyap+ECEfGmj8SyxTsN
QjxeQJOTHIoanzVaCBcmlsbHHhG7q8rNLXqq0MY4eu7VgUBvQuw8kcwrO6kXvy4VX9ueQWrmr2Ed
UmpJBD/2W7x4kTgNoQbYwXKXUNg3cYl0b8BiiFui8mtVfB50ZeUSjra/IJ6ZK8Ex7zOMtBE3gtJi
KDvSrufleilE5T1zTT/bhgOAXlAKaI/5Zg3sQ31G02Y2Xj+yPAAP1TqtXMpeoQzt3VSLO1OJDbsN
1Y9oQsZfldOj3mHbQtwhkHCH2yU3U5Id2+GZYcpdHc/hrUZCxA70mILGIQ4g6yDSUeWD3Jk7bvJ0
i2Gt76vGQGPHq0S8XDEOYpHK3KGeO4IrJcvGYPlMHaqy8jElykEj3KUkyDttPx6QJM67sVf2JEWa
OwvWQq2VaTByfD2KffvW6+QuSiVx29X2IUSxMvm60Cx+Mpov4hC9k9B6PzKXsWfUF/gsWEB1PCe7
sFYrYAwPhsPgeUKXuaitOXZWlTe66oxjhnZozwxoPc0sDw5dCfuwtHRiu8hBtZVta4GUjBo2pDMy
+VzjWRaZ/maPrdnmfqJitTe66VbRMK4mqE7XenVNeVSYore5G8Z1BqmNbplroxyoHcP4SjNXxyqa
mAkWdl7fFPoLrV29hZ2F069mZJuofnZaMiQ+ZuqC+YxIKW9m6s1idNodcevY6yPg7SQdE7y5cvV3
JTQthdLvu1RuOdV0iI15vNpy1jGXG6EjyMpRLieuKkIiOeWrOq3zTRPl+xA+vSPkRkvUB1tUaxUN
xFvYyaLlrQ2nLCDVhvRWLQw/4iiBB4Wyo0mMewvCyTZU4/AjLI2U0vV+KI03LPmnfMw2YRX4sSpt
FBwlzWM+WRls+nhXZlbkFY34tgIUJtlFbxw2YbCB6MuQb892JQzLMTUEzZ0mlkV9yPORaOJ3YWJ8
Zu0gAmfKUOYo43mW5w8007Od0qspsM/20FMMzwgn0/6fyuWbtOMv8OnWn87D4VOWrx+vP1Yt2w98
L1oEXfpNYXwCrQRFIyT0rWr/XrVs34IBg+MZHowhbsPtP8oWacOqGyAQocSgLKEn+KNskaTfLORy
wGOhSYFzFJW/U7b8XOoTrCEjHMC3TAqXJcu0ED+X+gtG9bI28AMqqZA6ndroniCN3U6biVv9oZz7
v4ysvzn+/1kgfX8snu6GK1BF6rRfHkuqiliayd5xG+KJzttcEr6ZqrtWt7xgiukcmTx5jyuLv0zM
bfOEFHNMEbVrLvNow3xl6dw3wTSs8VHOStVDx0WyViQMAfZgvxir1K2ZfNrkvdRuaWadjc9edZS8
3gqiunByq1rPZd4r13/+0rZZ+y+vDPoEuHs41Oyt1V/ZUGWkW1nIw6+ClPs9hjLEx1QjssZEWxFU
lTQ+CwzhQATonz/yz1uAb+8pjwwreDvE0A9t3/9B5aPP69gjVEm58pXswkY8FqvIFvfPH0XmcPv1
BUIR3nY3ZKIACeL4/vFhqsmSksGyIINiLAV5qYm1lxFD7YpWaYTbgrwlhckMcwfDRPjOUCp6Xur1
sZnSxXCkTNBvDWGl/MzkoC6KHm9SXilf8WQm17O1Yh2S1Kkd3GSsIstOhyE9zqaUvqTtbLiyYSL1
LCpdOSpN1u+HSZsfv73Av9WT/YfLvPGz7Yf2EzB03f0vfyg/XntEIr9K4v4r9l8ah+2/77/OVfn6
Xv14FZO2H/h+GTN+wwCM0M1AsSWpDO44QL5fxfgOHBRw6lzkoA/BQ/njIqYqvxkaUw7EcPRl6No4
an7f6W3fkmFMWeQH/Y7A/htLPfaEPx2fAKs2PCqLQxkPtMh48Jfey4hFbQnHZbQb+Rrra+QOx2vN
JWraj53UHXfnxXAxRdjRremwjPJKtwiSwLhcF39NO2da7ONDxC69qJxACXoP983yRBdxGBicuqk/
PS077TB65MVEO00/iIM7m3Z38dB5nV3sih2KAn9tT0zVbOzKhb6TiweR4byj0IIxzHRW3DfnUbup
sWjzxOio/NE1JW/2QxQIL5o7ONcDz+J6cELPcvMg3uteHCRuZlfH+FqZHH05DUfCbgb7YbDjk3gh
X+d7kZej2aMvH+qTHnByudrzUXDxpXqCKz6qu/ZAYv1b4ofesHtAO3fLONzeHgFlgnGZGbZyCn0l
8RLDFm/GZ/mMStu+Dp3Oky4ZMmr2w+H64cGyz8ftPxanPeX7zntRncqmfD61J5gSB4jGPPfCLuwn
/+4ust9AJ5yIV/eKm4o/zB4ajJYGxahhH0X0HzYfR0L1Z9nDQ+yXiWvwuw37JbHveK/sdN+7PX+G
0+udRHRbd2CVv7XPipvdkI5klyeqwYvFSp3kHkX3TYLwA3Ql8iRUQQbgLuW6eV8DcU+czVFN3Uxl
OeVLPAg/d9Kuk6vIqYNuN9jSZb+OBIR7Mb6ay4TX3h34RzcvJ+OqfVr93DXd5BTtOQ4eZg9poEto
9oFJuoI3nf6FNbJTTleNm+fkeNiok7Pr+k2dnEq1h8/6Ep+N+qn5zfUQoLp0+3eSP9rMPpYJH5ui
7V9mVDYCE1h34bNGa7R+jmeNvVOwyUMCHJ6PJXP+0RbvFV4Nb9x5dELZa1+iPcvRLN5TK8b7qzLe
P7fzPv4aqAMHW6fR8iOvP4p7VnKn9nl5mTp7JhKItS+sdeLX1BTOu9tHrjQFjegap070xvFxjZwt
3Pc6tQW3DszH+hyf5LNy256mYLjXjSvhzXoDRuiKZuJQmYqOwhfiIbuIXSBD/HcqnKfJE502O1UE
yWt+wb9Nh6+x5KFR0etgOhn7cnZRckkxihBEHZ4snZUOU7Cd6PbwxQhPbm3apQn1393wGoPOOPWX
Hb+jQkcIf9at4p3ihof4Kt2nJwb4w1d4za903xh721dXpwPPv3HE28bFf+ZWs423NH4SiOW8K7dZ
n5NQc3/pL/q5OMaBtQ9NOnFH8JQDGEwOsG0OI3jaO3o5jgEpcGOUR07hhKCtrsE69aOtTy4JL/MT
R12j2cmjdJURGfPsCosd3orvqW/Tr9pjMOzUM8H2NDp0EO+8MNRffuwP/tWyYxnhRNmRRSXvDp3i
6EYXymV4L/iZu53BonK/PMYZCze7e+N5hUSdO/WTxnXDcMan8Dq9io7zh256zafwBpMurBy5sTvF
b+adFpTRYxMhXbtjNSvtlnPpq46PRc0bSZrar+5l7WvHN8EGYhnbyTH9yC70AylU+itydjv7DNlZ
eWhuzef8rRBszE3PV9HZekU8hew0vQJRdJVYTBvoHp/XZY/r6lo5y8/mqWYZDYuMxem7uJfWs3np
rY4RmE+QhM8kTztID97kq71yE1AhXMRfyoV5BebIW26Vw0WzT3eogxtbZGCV7VGDqQ9qywtqL2qU
SbvM5bLsvb7Gu7R1rL1o38a76uqQeorz6NUk41wsrqcxJfLeZVd2I6f7kE98ZYuu+lS+PitczBnV
lPbi997gTn78OrilbfInkjN7s5fviJP3ptOF7EvORWm3D13sqpfUMIFpJ6NT7KvT4PaeeVntRf4K
g2q7tkdHd7EEWfwdK8hBwVxoh8nlCfHP40lyWDlXO6Ysm9O8dLKz/pxhOT/0X5pm82X+9YwVa3sW
F/3Dgv7xmAcMYh4MRCU2s+oCUeqpOaFGYDgF7cEev1L50LllbkutDefOp+Mc+L/eK/Z8ebKCkZ5Q
41bVH4BqhJd54bL3koJh8aE6tjbmgiDXfCFnY+nA/NHEs/oeieh5NV/xoisteEYmzGuwVBc9ByOg
gKPSNQLJI/FKeb1P7fRw6+y+IEYRQn3Uj6Z/f1GuUCWc0LS1V83J9i33TeMsXWSTs1wlvEWD37iN
qwTb/0jKuzZQnL5wj+XpGwHji+iufM2AM1pBd+JJmU/MLC6mk2iXFNGTHZ+t5mUJHeFjVF0DbXRk
J+pl6F1brjZx+8qDJcG4tlNr7nPac85TRk+Iyacz/VrYKePOcqVeRNh40IEO/P1S8j8Y7/93Gtzr
LID+pHB8zTdm5Q8mie3vf68bJZWUBSji7LN+90L8o27kOzDQVBpQtl3oiEwqyt8XXYqOSUJWRMug
nxJFZeumf68bFY2WGbkTcT/0x3B4/9bM/lsF+kNfw+9HUqts8GNabE38FyasOEWFEGXMDeEg24lp
ePKkuoMWOqU+XJc1CqLltVeUKyl/XWOSdu6HKujl1NaX+Bq/YqAQqT6npwJ9bNfdAgZhmrZr0fKq
8k7JRDspJC9qKqdNGYKtO1O6XmX4BdrTWp91IpS3h57qO3kOeiqF8SjU7xU5hIInLbvoXp+vxTww
Wg43RJWGE8/lvo/oKAl2lpFgVqFbVbu1yQPuqXCPnDxuDxV/ZOSii1ALlhSiVYbpDX7Q9jMvUjo3
bsbdVR1lrO4+1epKL7juN+3tSA+Z1V/rxFXCelrqghFm8yaFy2UvLntsvMBwGb9Fu1ZTzrAE/ERo
8fs/mdkbixeiCiPH4NYtcGXSE92VQnbfltcuiiNm73JdnyrtVgzlIB5fZ6UiDTHyIJj42sLUXJmq
XRE+WGPpS3XkF1V8RM3mGQq6oVnas6XjTUQPLY1+FSleL1AVG/WOmbkrzV/zRBZMbNfG9ZIgoNmP
8Uxo8/MQHeMGWS8AezFrSTq+QAGBfSryNm/wFL5znSkW3NDyLhc/pfXdRL9rvUr64PSt4kEtc+Ll
bRMz91FyhWr1bjBR7hs7IAtem2WB2FHEG08i+RcLyMehnjxBFexB688h+4RcCsKKcQZTlVlyrRIP
3JoFYzRc4ufnetU4m4EEv6MzxEqwjA2a8sGDsuAZc32h0Kx0zDNlhur55AExsSeBTT0D7bh5LfPI
EVIOnUR1xOM0xock7vDlEE6JLxBb6rEWZRYFtwqex/QDTbPTsFoojclV+z1hCHbbvohz4sokSaEa
snPuogIX1ylSgpkVqa7lXmlEjq7ENnQZeMzdXu8CoRJdgjgCdTJOejEeDfZRZahSkpDcY17WPZxd
w4MAY5dyTpTewzg+1yu+1vycI6QcYp4DZ8L2iJH2Ig0sXEoivsvnbLvZzRypyj5N3tFbeXW7uKMy
uw1nGyFwzFhXd+S+tMYE7oToolTB7xir4mjalTG6Nwu3LajVVZrdpEdRobwXWbIrYcLYMwyXvIwg
mi9URbj2QbuphuzkxhXWFdyIp1G6rbP5sgj/Yua1Tff+9QLDwEveFpOYtH6ZeX2bu8V4kG05/0po
TrriPqMSn8LCp3pc5atIYaUnAE1tzZPapPvFwMs4xh4AHF8Ip6DKQ3+GyTwqMCOYJUfqVRHGPmyH
LV7DqaW3cr5ZkVGbbv8Zy7RE/IyEnM4qbXXJXTxWU0pxmWEGHY9VfAPJkFAHLBexs7CBULEjGsrL
QsGtzCzDHwDhezJns46SejQ5x5kyrydd/YjxiKSlcNS7Y1NspLN9Gr8qOE7J/RgZkE93OU+iNDuW
TDpLtMsuvgHi4mi/B3T+29iEX3CRv1+1f3hTf0EyDsaC5WrbYK75vdhnVyqTt23DsM74LMuXpWa0
Lz7pBm9KIC2ttzTFX3yuyq8Dh+3GobJN/TbzQKjxy8CB2FvYvx3JqJmEohC/PY64bHaj7or02VR/
WxXWkVASDE9rPbofTb5R9X0pPDXGfg4xA19yqRDlBzE5cdYLC6LaY0QOieVmemKLOtgdUleHvwAn
b2/MP+eU3944NCUsOaBHohb5lckqccQkOPuI6bXeBqAbA7DR1Tgt2foX78/PA9F/PBDTbri8QJKt
Xz+haMhRkcDF4iyT6aFzu4gccw5AEkR/BTFlzvnry5IoEkQW4ohfVA0sON//YQi6icgE2KSD3Qgn
s9RvjFDag0LeoRHZjfoI8HXbZsU22NunCS4vk9xA0vbYXDQ8Ydl0zg1MJ7jRiXZO7zejoZTlfpTS
HeRs3iLBjbjPx5voSix2OcEmaYR2TXmIOXnZEX9A0gEXMjlWDm57ZCazXc3x89fRxdS9w7ALem25
WiW3M6fzrLeH+VIVr8lT8BS6wWi5bmPJxlLqWvrXoqEsUyyS4PEJG5DPgMOOS42VyXJQDbyMhQLt
Yj7NOXx6iUvJNHtGm+/k6CGnvxziZl+3kQvScBehWFy/CuEKqNmhZWPZGQ5HBRrM2e3HC5ZmcrUp
aWQ3AVKWcEM0m9bpwzsx3ydmTYjZjoAffFRc1XFyJ4CCjQ5tIVcMAsxJRq0fBe1huw0b2Ho0+lRV
t5VmwX657iySc0b1tjaQyCWzvYjnaaZZXj4kEUxz4+pbIS/cLSnr4PxjMYsDgCIk3YdlGO3M+jKl
D4O3QBE9AVvaVL6Sp8j68tKQbtICevFuEPdZfzNy59DHlY/+McpGV4R7xx2gqB6hArqAjx0RjC3g
UqeTT5PEmgPNJnrdoiJf2BzsKV6CVVlc1gNgpbCnULT15oH0IrerZq6eqEyxpqq0XSopxDqrOMhk
zars+7W4M/M+iCOT+2eiuSosyBx//awmKBtY91e7hRevYKG1uLWtA7op8ugazvtcOq40UBJsoGQX
48VDhJeGUmAs72ncuJgPIcE17ialhH7oDK2jbamvhK6qzEuozXi4MtbZTqtk+oUoNB8yjJwTGaQd
KI+gizW7ZOAS6g9SGHnjQDiEfoVxkUu5sdtuqYB5mMVs+xKu3GW7E4XSyXNIAPqFlnxgsryeMy/M
kfynfcCh54uZX8hPpsQyVePHhminzGoQaaYzasfRpHhc4gMZJ3sNRu9k6namwSNcE1bspV12N6us
3ebK/aiNZwX0JtkSB6kOwujejEu7Qc8P+QpCHp5hplrIPwtiwXklpnAVA2OShutmeJ9mheoLdT7I
B1U8ECPujghfJ8OfzO7QgQ0QqGJl/FOTTj2iewhBb4iP91gA7SVGJ3L9VYk7vb+p2xEeEGpvhCLI
jidC2LOMnj16QorLsUqOCI0hKTL72Lqi/JvMz1UvHJMlVW45xPEwr3pozMtBA5C47pCDsnbmJl5Y
3KiFOy15HOY7URHJSuPTmeLbjPiSdUS8W0LYky9DUfAMDKtD904WeNCpT9OgOrEVQ1yeDnEY3W4l
5YQAAZoSVjvWX/Hox/V72T3WGRReas0lu0Qt5fcD6cLxvTpn7tqJjt5EHvWd0u2E8NxZXmQ+jAZ3
yjZ2kuhLrik1IYLj/HMEyTFNcgtKH08V8aOiXQGpVIC5TLPBoXqVs9RXZo6V5QYrq43H2ZDPEZfZ
bnzE4G2TS+NouLZ6dfVUHQwhjJtFfqrEQyd4tcY5Pw6If/Yl87ZQ6H1FvpJ2GUsjVfXk+KER4kPU
cY2tsgcL58XE9shMNG9rJQYpvzSMyNMRNyjlGjQFPoSy95SFeRqKvCLO3Q0XNOd4PMPuspFMB6De
jowdO9f3SkvdgmZG1zmNGZW2i4/SYM+nZc/Tw5DeS+VXSa0kELaqQQRnp0AAEbVT+tBhZ18rsDi3
+fwBU4wN/rAj+IGHvhEEPSAf/QCdzdYQcIlxey10N3BN96FMzYsJAswJPKwdrAvUEQwyUMagdrZX
ZfbM8pZbQycRV9/nd+J0jFuO0nw/mkdyW6WJQTBPpa968IFXGboGg34FzQv4EZ5p1VJWdWxB3yfS
LEyJ01Yk+JKjlUHGMtcexAG70chkHlQfCiYi+tIZuA9BWbfRaHgRIybZeNSW2wJGhdnBcMqqQ2p+
SFg6uOQNoXTkxh5ErBhiBuWNY7yZK5y83aQyxNHOrF2OIQBCcTcAdhlbKKu7UXyeBm6b/akBHF4b
5V5TL/GdzoDqputWYKG3i8SgDg9qf1LmWxzxTbjLqQpM6WS0JCD2hcN6adcxgu6Ez25+Cum9qH0s
jel6JnMtONYZRGI9mJqXtXyot8cp8gtghC/QHJE4Ny+EFjjhUDrpAwpq10QqRHXvd/Nda0Qn9FTu
yEFriQRapYz8IhFA4mVGpCi6cMeoI2epjQuB/rufGsI9V7sdqxcz2WWj7ALUPvYTUYmrr9LDZl4k
zncSvCn9YsyeR+NFkvN7qQUGJ30VTJiW1a9TyNSxYuczxykLqDjENEJjEsvu+jJj+c9Wn7FqSEMU
J3tlwM8TelhG7QHxiVq4i8iexeACnnElqtEPXq98YOnK4Ewy3Fnlrs2hOg9st2lda91OR3eWuMnI
nKNt7zdMgA1G+yQFtlxMtTooemU3SverpV7LlebNJjQvPQuydvRn07JrS3hsuNRP1egvtFdxfTt3
p2Fo7A0Pm4f1ScpvO+7KvTDZ5hR7lvFEc3+hmMxJmvtw/hSE5aJTir3A4oMNMqqw7EvELwZ4lYZt
X1oeUwk+mGdBQTJsWV6JgEvLCUMXy7NVwO5m1xZmg6uFtPN3E8K8AuvDXAxep9CvcFjXOknKs+Zs
r99c6I9ikiHV0tbF3qmaKBjK9C6pyHpj8WKu2WFFdmT1YFrH0EtnwdNFomFlF0K3gw+j4P0RV5wi
HOwpmrWZdxdsK2c1K8S1PMty7UEO9XJuMaABbQHySorBtLIKtxR3cZEeehF7AATnLE5InqGSq45j
yc23cvJMpThh1ploTiHOFwLnMuA3RDxfDZLBTs53RJ25mnGF96PW8YQpGwiY16Jgs4cEpgoQrQoO
fS0AzmmblWavxXpS6PiFMP0cRQ1egmlnRR20bIVgxfoF6VDxVqUo3WWazCyLRDeB9bMUhNuMbp1z
9Ij1GeK5W4UqTTtoqOFhDgs2Xqmnhxyp7IMExYUGd5FnlJ1Zca77yyKj/Chab9661rl8ldPmYmij
vdxmrP0xE2wW/2L46Lhkjnp+AOe7j/TIN9WJdrV15uaKVBqvw+qf6uveohCNEcHVkWfoxYcCXgAZ
oNOUEkOXF1R3vjxDguRzBJzghgZ3h0LCQUP1yXtkagWpbj4X4148KuLqYoaGr5P4qv5cmLdDj4M4
4vZXPnE0q6EjLWKgFh3ycrAago5aLHbz8KXD+BALxU5daJUrSJnVA1kafqnweVf3a3lPUyATrSGu
mq/mK9cwv61fo5zR/HiGVvgUtShSVfKL06fIfILVig1oDKblrMwQuK0uvxSm9gIoAyS1JkjkKWAI
R1DIASy3W5TJzf+XifN/pm/47zSX3hrBfz+Xvvjs4892Cw7ufppObz/1D1WDLBtYLRGMEyZl0kL+
Yzqt/IZFGL/x1ixL36zHf0ynNYKDt+/wg9/UVz86lUUED4QYbiIghttItP6ONEv+ZXaEDRF9ukmu
OF5Dft2viXMSCMR52fRMHZkyd2RUMfPtmcZClcEBAQUVOLOdqV3vdQZ6VJI5UthVRstMc5KJMhDn
gfHjJB9MOJnPazqXj80855Oj9UAzfDyVCBSBcId3KqLYvVWLo1PSsvg/vOtX38cLP1qVfw4ZMbaX
ofFmMFzHq4xE6pdRCWoks1Ggb9DJropfKyMKZdCfjH2jHtZuXjQ3gAnjHaytbE8Auej8+eMr2wP8
MPX4/gRQ2unsDBRZFH8ZDywwX4oWs5TdhXl6alMxO/dTQhfbN326RWwOONOAgx3gfQo7Y8C+F0fC
ba4z9CxrVqVrazA4Xuns4u5yHbPmUgYEHMATtoLa7GCZENWhelVXcmEhPPXeEhXcoapuPadDt6pn
tZVS6LUGd36NqIrD97eaRIy/eKnSzzqtb+/15glnwLOJA+XNcfTjJKREIzsamNbsIcnqGxInrItu
FiEtritxVH5crfPFZFop7dmMz5ih9UwBlqmh4uSmFT9a45S/Gm3ITUmcCXNAu4HCljpWGzSBdinl
iPvzT4e4gH/5eHSTcSVgJ0Q8DDk4CX98zpOijrnUY9Psyfa4kKT5s8/qlVm6onqWnI3HoppYkVrz
rTyr646MXFr0qNfelmJkEKDMZe6SIFmwC4ibAEF+Xl8kmTUcESVP9/gWzPeow0PkVWuLf2GBJHyv
riX9f2pNB4x8g6/opXhl4utNw1IFjZ02vlD0ulvWHfPwJGveSJ5sz5KlYE+SleWrUizhppGK/GAk
1oC2t5YvaoFcDLVS6ezGGaE/dMkjsm/j0lxKEybrVN6CkrQ+qnC9bzNzfaiGpnys4rJ8EIycpSik
HFuP8uaYRDRuIV7zqy4u821+UpXcFYv5wF1av6iXujtXa1letuRPgkQalUellcOTJq0zoprsBoJk
dxGS6w3PwChqP8PBeasoAv4t4KX7ZtYKYN3bLd8Yl+lsGMzNZDYDUbcmF0BTL8fc8udWQ6KDg9Ma
wI7W8JNR80OioppinFFiPPTU3BKvJTyrJbXBqAfzDIqpmM2UNjGqXR0YshNaKDUmmHbApGHzU1jU
jybEVZ/JXH/VGFhpM3E4NBlQ5HYuKu8vjq9fLz/SNu7UlQ3Dtvnqfk2DqvUomSsNhT0U24mF94wR
R6s6nCVspVr0MrK4W3qJFXGaLJeg4dvzohuPPTkqbM+ysV0YgaPldSV1hLlIEjOO2CrZjdvZLxtY
yRYEcH8Vi/rLfFnkWSPMZZhJLjDh9Jve7seTojRHxTD+D3tn1hw3kmXpv9LWz400wLE/TmyICDKC
OynqBUaKFFbH4tjx6+eDMqtLYmZJnTZmYzNt/VJVaVlSIAIO+PV7z/lOSQteVpq+SStM/j5adV7q
k78fWUEuzv93I+yHII8Mc6uDUtz4eRI+//zn+/hCWa4DUxM5lb6/uAI/vDtHUyvj2WVW0I99fe8n
3N+UdI9N3E3GTqjaubcqo/3VPfvzp7JZEFaP0hAkiBDLr/NdQ1c3nEhoHVEQEvp3T+bSUH+yXBV9
6TLszSsHW9UQ2CmlWpaVfhDqJDtXq7Hrwue+niykPr71XHdNc6kBvUCRZ3gXTk0ImU5i4C9eYJim
P7zADJLHl+3NsZkKoGj88AJTOKULpqFIl5hgru3OveLiX+OpojuMETEM/BgBkaonYh4SmwFy71zA
741KeFMcxZoGKwJnk5eKBM1rO8nVORMQyxwlkkCzc2MzEELyWpjaHrJAcux7aOZEHDyRUI+GwSBn
NQGwe+c4AtFHLfUAe8mD0iLanbMXToGF8QQYaeXdqTCmhzhExqqh31CsY4Izz57OP6yBtkCobzQr
8KMcF4jgrGHRyhsxGa/muu+eGmH229CiIWYboCgU8NlwFYVYN2Z9jj8nvjsdS8TsAQ5ntW18oguy
KFMz7M8ShclQO3fNRPsNGn4YZLKhJE6wXwO+Z2euY+vZ5pCEJyXnL59Tw/k0lhqDrZpMZyZZ2XBZ
aMxX165DL3sQ6tq26+am1Yr+jcgBwo3knJ31ChsGp+h+Psq4A5WRVsLdRKWGlHCszVNsiyWBfggq
YVafnJDRfBRG9tluuuRaw6B1jIgq2KYUfwcIxCHUNQQ0YykyPCQyPjYgEY8KQFsgmSRfSYxjvLP1
iJYstF1EXJVrl3vGItZrUzuQ1iMH0JHWMbW2CZoud51ZJQG+FqCvCBPWk6U10N+9aeuRhxBuCnLN
X2C8VpuWM7Cnz+lBRkl3hhLrbLwkHC8Jmzh4TtLuZGh/Enq4aKLjR9iMpMEr3LEA6E/eRKVYSzGv
9KFozrlml5fW3LQBQAIfGZebB4VTL70/gB/5Zowq4Np9x322S+/UeuphnnK6h2XrXXnf4GJZkZ+I
vMrWoVHZAT2ya73RPsfQC24nBUJDSxtkrFVPxySucwcbY6pY8iKAgldtmjT8FGVmeTMMKCtzZ6HE
UAs94FgzHhdP76HEVHWhR9nBNL/N7GJweV423cs614igrarbFvb/BSmLGBBT56ngTA1DxBqulVNN
172vJUet8Kw9HdjwPi+9IMz7gRlM67kbvPWQU/pOGqu49wpWGJ66NCkGxnVj+5l7ONzlNlR2Tsk4
CUdx3fdATGz8hEe2OfdTnYGCSwEO7xyHEbGMNPwSXf4+aRN8yrIbAbqMZu8yHs3Fca7Jx4RpDBg/
pTut6vi9tFqaM9AFkt2Y0RiteuOeaKiEluxcnzqd6nSniE66aXlgbgZjzl6JFzvhbB2BWajyC7UY
VEtAlqwgz/GOIOsYKOLAXgOa6B6LWtylVWQdAbvp9So3OTQLKDVbooxT2n4VB3WAwtM+5wacCy2G
A85L/0lzWrkvefc8ePlckV4gyk+UqvF2xj542ZhRRmWcaW4a0BZANzbkQ7GFRxwj3KhdmqdtajDA
ykiR+KS1DkY8QILvylWmJPFMFqek0dA6lNZAiCG9RdZY/UpL7YtbF8i6FKnHmotFMY99JzDAAaMo
iNqLJE/mq0Yo+8K1l9Ahd34yE+dryRNPF6EJ2Br9XaQL4ghSJIh5J9fSH5E054YTdMT5vfSJsy99
pio6xj94iX7mPhIIhx4EVA5pUf2cDI+u6GoTPQOdRg7nBonMWtZeDVi2vkxZSUfHYmZYNUMGIbTo
56CLanpQNoARv2rDvZ9OMaf9MjnHsaPz5GWDdh7qvriLGZPzWqgAN+fUDtTXOsatuZMrJsUYZY0W
cimmFtApEc3fqixOWmJn1drDc4hhcczfEqfK1o2a5ZNXRNDdlGO9dlBT72IokOY0WduQhLYXv7eG
U+rUas8DjcDOr/zt4PrcmR7hi8O8Ee/okTQsC5Gp26VrglvohCXWqMIA1kUWrdj/y+epnjpzA/9E
HQ3eY+kakb3GE7CABasKxaWAl7rHwyuvkjwTKe19g8S+PjTFtE0gCJHAxFR1B/adZOXR7nR6e6Zu
vGHWKY2rHg5/9fsnpQPh34ge8EmHy2MwQV4/ynppenYdhuUV28ggblTiOOVb59McKrniM5EcpkRU
bWKrjRx9hgZnQSzkWds2+HJp5tlswCmhXkFVdOP1UEwNohdIgUFKmsbZ9SoPjcWiLyHQatVJR0rm
HMZ4Xbil4EUcqtjeVlWkwENBhzR3Q5/Uw0bPqVHIuemIY/Jaya+rZ0kwJAheRkhNl+zj/iMfnte3
ehan6Ws4Eot2bTm16NYWxUhGFWxUWCRVqGN7NryqQ7At27e+0nElycY4V2mi9t8uFVegxfS2TYJJ
DMZ9RerKnnwZ4yw7ljGgVOMM0wiqjsFmzOFNkTzbslWF7DKXhiwavIbLt4dH42+llU23yp8sam5R
lg/lPCPsFdFECWSW/Xjd2vxaWus6/S1YeiS4M4DyFeWk9UKaI0vDGCfErJZmh8Yu5UDJsDkbiA4K
l79IL3K1b0hturTtJtrMppk/V6HPdYAxnVeurqpnwKXgrUFlV7ei8l1UKUvIx9rvUxZsGVsHohn4
Ik0xczeaKkXLKWCJDfzviq5wmpIdgqhvvM4VJ6Iu14ZoO8WD2qtG2FckcpAtnBu+jNk4/fIiH3Vc
1K6t+Y9+VPLTjVk6ryolmjerdP3HaZ5iJOEzhGYqitF+yUNDfzIINJywt45jtatKq79OaYl8nT3S
vC2/9Ha2iFxYhT4LNB4xtcojdFPm5PBx/evCn7VtYbv4NF1rKLeZ0xInk2gxmR3TtIv14kZXs/WS
I1s42ZM6DFoBxGiGWuPXIwMwbR7OcRf3aAN6iKf56Ib3Zp6pcWulNmLA1kBiwGnqCO1m2oPiWQLV
0+qmy4V1mn0dP0RO9xRPmzoOuZFsB99fTmqN728sKomd54buq0HyEm+fCqFd3eTVhdFOYK3CJH9r
XKqOWgRZrPvppTl5VCpVJ6HEu8zIpnI8ybDV8T/HXQaibXFmO60ykh0g/e55biFwtGbFUGsgvO+K
QAva/kRQGIw7zWIKVG3u6apYLDwX7/y6KOecAWwcwo7vzORC1GzTLjDQQ5pbSJacylD82kbYUU44
RrjXxwJ7MoFM7xZ+7I2VC+OgTH08GlCnbok6FQ4ztRH1tzVHJyvjyV7n/fQYCuuJGvPOjSPUFSJZ
a3WlLhoypYK8a28t06XbbzJd7GL1GpW07VuXPnvMir+qRgqpyZbajTZMVOl4toNp1m7iQUeDEXOW
1Bx7YjRBmlneLzBgYY9XUdt3F2WZlldE2ox7ugjeZzMuxLVs/XKtD5l5lUZesbUUolDDThA1AF4m
WS8Lzw7jnJsirtMHevBPValbexP88NksuhetD2lQE4rnrLW48qHJJckGqkCy98PmkTwA57kj6xXz
ZqTeVIL6YCZChXXQYkaancGjMPSsAE/kbvYQDDLRb2/auNCRcgCu3saG6QZlJyzuvvmWFPaDL6YT
YOmSJrza/gfz2HJIPcte2Y135vASbcvBQlrSeg8FZSdxiVc6iYsrEsW0lWmo14YJu9fhdMiMJ4Cc
kI716hZy812mpfdxjPgvS15ErD98O6v+LRPff0F5/d+vD+6jt/7XffBr0vi66CX/oQm+/JHfm+Ca
gxAbORgoe/yjC8meDsrv3j54iSCHoHTB3kTIhVHvP7vglvgNDhK+Yd5bQsfVy6H4Hxpt/TeUDXTB
bQdSF6yiv6XR/rF9wycYXB1ycOEvjfo/UVWGsshnGtvumshY9wxkI7npG6KzPYJpjsxSSs5clhUC
ms2Sk9458d13v9VfdK+/taf/2T3mAizIMPSQsb1ikkap/mMvYqiipIhNw1lzpdoDMSzEoPCw8KnF
eOhpJq4q2B0INNomOfPOgJwxasrfzl7vYdoAA3Yx2k71KCfnOUyqhqeB8OZ7EaWUlET52UyXCsBi
I4Xtzy/9Y8740vQyLHob/G70gw3jQ2OidqYSbXY5rYG0jHI/kXHi7KjELAbLEEM+TRQp7FYjhH+G
k7NIDqVJMtTFNAqG0z+/mB8VgfyMDnp9AcbVQL3vus6HayEVtslrMcLYtm0NG17RGc7eKRfJWlVm
MFizIkKRYUTgN5mp6lX5iwv40BtfbiQed92nq+YvRlF7aTp911Sqp6mRCzIDJxppT1u/h21PGdBl
+m40YtKQvNbeuYaVAprO5Fzuiqbvw73yZasHYyWT+FjaZT/tBAURZxaCF/NtPkS0Aa2kSZoLoQ/D
r8SNxtJg+2H5wRPyeSwZIdjLr/dh+fVzmjlGmw7r2o5DyQF2RsgsR3+E3Zb3kFYB2qfxUafnoV1L
a/IttBngpCPckKWDiErkQ7NtrRyGqGnkHqJCEjvbx5/f3b+6TH5gR3B3uUZalj/+uB5cvoSMzW7N
k5SxFTRed6fT7t1VHTHpa13ULRkQoivFPp01EZ/RN8dpQOsBOIzQIVhTFCmD+XNRw/0jR2AQFz+/
xg9zoGUJInulFPMs3QO59pGYyzInF5aAXKA/dqSu8tqs1DqNWwgn3TQ4M1IJRgCy961ki8TYW2Dv
eb+zNAAO+6KjgwDaJ/WOcxl2r4S51khCmItf1Hb+mhLOVdJcztRtabeA6h3T7glyrelZbZQ2hPp2
UlT3244TYH+lBjvEyyaEEz6w9Q8PLlxiG+Cr2zQbp5NetPn5l1+mkj+uIwAUrs+jtzixMUx/uEHu
TBTi1LlEcKNlTdc8K1G3kjqJcBB7JRGPJJVxXh4GK90Ok9CfYlrQl6pV9NP60ikILhQpvbSfX5b7
rZH9/fp2ebOaps7iYTrHSHV5b3z/VKLR6Dzae3gfy9w9GOVQHwaaPemGyLe6eE1hK4UrStWiuwCH
eCjI+0y36WDCHmq9a78gTHZl9ONwcCsEJT36gCZV6rHTu+F+Mv1PfmGbh5zACLwgwKPidSsrd9so
BYmqhZSVFMjeXVFcJYaFpiYRbYFuRraBqasUBaGn35d98VaQNIUMNn/Io9k5T2pRjhBLmG61EA+F
jdgZSPuwnXTINqRFoHsFzqPy6WtfO+A0q+LzqCtOg0KW1cWgKboIEtbRHqxmDuFAyQtIOlyJpuuU
1u2crVku8VumtBlDa831slRdb9voY7yA8mr75E85+IuZclS4HQEZI0YA3beDyKR8nKuxuqOPfkfq
lwE7hylHPqbzyRrzGkV/WKDnjOoqIKTZIwwqN9ZAiuNTCLdoIxgAfuZVemxMhcEODtCexi3G90IQ
N4XGCuewy/lwbOF504qOelyFkbCfaica15mr3c1pzdg6bYtDbkxRgNlO7mQCXadGKkO9Pwy3VSke
/LDOrgT8kZVB0NMKzSMGc6kCLSku4Xq4n5Qctc+KeNOYtZouANO0nXG8gyu2j+ADu3eyJ+o3yRDT
HputZzZZ0ORjfq15LdGgXijv6H19TpjX7qApv5ujqJstJ6+ImPqsIcFj0p35RjNU+qoro5oBnbW9
va6GMP1KhKv7VhOzc+1bnfOkxtB7r9SMglN3wAVyitHOVurQcWhO1B3Ckt3BcediH5flsCIl9oLJ
q3+osKj3a5f7sIX6aMLncE3ASiP4Kclw6mZo2+EQzSo8mKWUZQBKVp17gqVWIGWUtZr9PnD6AaxP
4zl4i6siEL0TA/0Kg6iYzYsUaurW9wfrSL9OI1FF5lbQ9TFmsT7K9/NU9bz17b58qOr+S59FimOL
XagXz7DVqxhM/MLdYEFrS0RxZ7c+zG+R4+EYqGwybERl/OIDYgm6eOnmEdIByLtqnzQXHR+beYJc
hkFOTpuB/Lp176TDtcfQEC+wwdyq7nLa4yRldilPElmAu2x0XLVAtpKgS4GjdDL5FGm2eee1Cm4B
MYuvvFgzhIeiJjyxzK85JeJBBmC8In2jx2CR0MqTnIgyXrD3eJtAXk2uk21jz4qXbB6EvZrIxIO9
6HljFfEud0YeWT8zwoOsuwzTQz2fIsXJtbPJPRBxAl4NO7cfW/5+6ZJd0NEt1smoW0E9dK+VPncP
hmDFwgsQ4xEFgdr1HkA2KZH25OFwLYf+GZE1qjrdQ08xebG9hj9pb2dhDM9kOCY3fg/M3B8y48Yb
rPg2anrtIIiAofc2FYGSLlLIIVb30LX1ZgPLmXRNX7/mn5LHVC/SfeYioQZZrbkHOFTRPdaF8bXX
yHpo6dkjwkVqtQJJX5LpbMx7IyOsguOxwgIUTuqNzOsmIbInLZ7bbOr3kwaNgR8JYK0aARO0eQg7
wCxU/pDN441JqsTVqDnTqz9H7bqe2ldp2e9+TdYkYzUtvjCVnt9JVWfnTqT91zGpdWpfMy0vNfLh
A2LA431DhOBezCa3z8wGbyDIY0AAyT73IJuZM2vSfSJdtLyVBshoKzc9clrUSLth+RGYQMVfCIGf
D66UuGx0jitQHgy5HdNpCXcLmcEs6OUgMuJoC6Pe3BtCw3Mw98lQb5u6LR4FUa5oPml92YRyX5pl
4+wNPc6OsKNfjDbsb4p2TI82oLagqTJ359hadlajo2+rAf5hV6jmMSyq8DIflDiQ2TihnlsG2HmT
XTUtnzbw/0Zrj9w2k/gRVQ8A0g3zPIgaI0cknQ9PiPzac6ZkbwcODSp7F+YLiXDKkvrKGznKJGpo
Qd3YUfSuJ1Xbryqd934mk7PTcJAYnNbfatRQ/DcD+jl/h+/UnyRA6C1MSHUNihsaZO9568ZhbBbV
ZIwWbbGxSwLpymZ0Plkmf9IKeZ4XuDGi05DB1brRU1PD/WIbHKz6m0iJ7ARROL41mLQd0jKkB47a
wSnXlt8nB3e09ceag9klSS3OZVmz64GGQ7bPR4sgTxBuKjtx90Y5al+U278nPlp6Yt+9IxX/BASi
5z/ckDcaOS+Dwh+ZpPtm4hyg6Idvs6ZVCBA8cV+RoEDmSGe9aY3pX3qxRK1jtV0PrQNQFG3lVKu6
h0YWRmD3unNflbbYtWPVHdA3C1iRctd4LvCnuJ2Nd7si6sWdRHFNWqEKKELHZ4K55nMVGt2Z8TZe
jijB7FgNFaaSKtPBXVfjBemFOGHVVMPnq61NAYgX5w9EogQp6UM/Vk/MyfyjZkY4zYGGl5dVaCFj
jnMQK8z2mGlw6ppZJwEk2+JoFbjQ5dhrjNTyUlF2iPfKIZRIQ4GDqZF3C5jadO3Vo3e/cMUgBPY5
ImgyGXbSs8o7nuz8gsiElkBEleGuogJH9Ggis9Bmazshmn3EdaSfiTd1n0dTulivQhqEZOP69LtH
PA99xkGoNnrvXg9L9VhHuvlJG0be8vQYh3eQ/Dgki9nDOS+7aGuNROKueZpfRG/dSS9p1gToBmQo
+HdhNqrPHUj1ux4F8NdhLrN3WP7xTZKE2c5pNWfvob+CUElmOcJZb0mumZPx4DiIhJMqfmsdpMJZ
hl/ODDF4JIlfbUoVI9Za7hngdbAafcFelRFfsU8dPFtZyiNCLHB9VyZlw8nCoroYLc/81vRfm/2i
izahRd4IINiYRO0swX/kiwshmoKTe6HZXyocvHchsjRrCxh7ehz6ilZfRYG/0WY5GKvKnzBskwyw
lhgP73rTrp9IUJ+gc0rvLRa2Tm61afEGQB+GxanQp2u7REDaJGRYHuGUe1eQjfnubREDcOfBQpvs
89TvunGKL5e8nNtOy3Rswvr01pU2+JNRTkrsSLdzn0U0LHQe4uPdFeWf90BGvcsQx/TTcMNiJZrA
Vmm78zU5jscYlZb3aMPjBFDT+eyYLoEVERcHBZeXtpJIczmO+zUF68S/UGNZ+zeEEk8IFOaWIOl9
HfVs52EtKgdmaz5dszqy6JKQ8WjYpbUDGHLQp97eicThhRMJr9x3Tes/GHEn34TZVshjRPc1qhFR
U1vI9jR2c3QtZ4NhRL9Iy4lsmDreO36HDN51gKITonaK3Y7Mp9jw3wqdcFY8Oj0lT+TWz+y88WXl
GvpeJ2c2WqdjYkFW0S06yXrTsm9A2nOCUEswgtKRji9T32D2plKMNVlLfQNsfiifZR2545bmdvjg
KK/pdrqHNm6NX7kcNnTg8XAwOKvFLvL7/K0dTO8hrxvtPA6Kv7ij29rzd5baC6DeBOWyF6JpSj03
us9GK3xhuOBifDE1GaglhxdZXe09DEk2FEHX5O5zkaELW4+a2baB4U++2iSU5QpHTuy++GmrNjK/
pyIETJNoPdZpt9XjNZGw2VnDKE7cMAF1mANGEXtYiFV5O1JsU5N4JoYXXWPisBlqCMVoTUR8mZe9
xvDMjvP1sl3n62lIcBhlYeE9GLU52gH5S7ZxoXVdxaCyy/z0c0FPnHi8vNCOZLl0bUB50BH7ONml
2HLKxhnf4jDJL4Z4xudWDwSwrzvmW49ek2EpRlLlCV6jGutVkEGJFVav7XKNNBBmgFVUwFpN6pYE
Dbd0H9EEtilGC+7olumYPezc2qM4LggGVuB2Wp+qXM/dG5RGyRl/VL51/JS7lec60H3cIWCZRM0M
tSPJMlbI0zZhxxyjcPCConjEiB471zX0gWMlUo3Os4EoHNcSP1iap6j2hsrB7RUPMf78bLyzQ8XW
QPgLIzBl+U9VxxDdK9HWbMtxUhcdeo6XkZf3ucyr/qtPLxJH/aiVexFbLa+8WCFvTaXkzNkpMVQB
YyECFJm80S+fvW6yd1y66exwM4DzQThYQCvCddP8Qkn1wadMx8gmOQgBHF0Pm97lRzJhncV904dG
s3JrbB6YUDj9JBFoniz1q8CXKRizfNZ8fPxd6rz0SHR1fDA5qjenF367dnO0lldoFjVra3h2xBTJ
mO12O9giZkNLsJ91YsQ5qGWDvNCnqHJZHT1ugZLlv8QoiFase73OGU/llhbwavGRu6CfwO4fz367
qtu2xopBlKi9TiSAyF8otP7UnIJAQmubpiPrziZ49YOcrC4St8SSi2GmTKMv8OxksSYLuHyfBje6
4VKGtc4M6wZvGwU/G3q2ypzZaNct4WIn9CrplZEnFquWwfn55x2QPzVpuTjP94i9onFGNtXHi9Nr
b2irmqqvkYx/COvg4KdwXKaswFr2l0PkpUFujXoCVRccL+quGryEZjFb/kWLdOnB/tCL8XQE8R60
dC6HtvGHXmNUCajafQ/6Y4K6WZO/Jv1u3EaO2e7Ib7R/sTjtv/g4lIV0DU3mB6gBfmz9WIXfDEmi
I52arJdWG6vH1mnmddk6/svPf+S//CTg8Doe8QWmujTHvmsyyajU0jKaJH0THx/k5OvHmqCkdYt+
4vDto/6vDaH+XwRHeiyUn8yXkvbLS6KKfzs0fzZbLH/0jzkTvvzf+Ok5X8AgAN3jcpf+mDNx83FO
6AAhWYBIdDFO/AMGpAnzN/hA3DjLsIWHfp9V+cekSRP2b/gwONHxh4SBfvzv+C0+rH6eQRSc8HTR
u7rCAHb64yJx/LamxVvMZxvh4VZ2uBQU4PMC/fcm0qDjfvcj/cVg6WNHls/zHMZbJondzGf0jzAG
ZckRGEMszloBuFmPGamKpEQP2jvneRCfdSMvd2XYpoEWXkv5SYtqk9ORmH4xJhLLF/vusV8ISN8i
5Ayd6HdMGh+ejpKdrgUbXZ4JYsf9hmwwLGCUGXKML+rmhaNVGJhovgh4jt29UvbXCMXcsrFvrLGz
z4Xb3HSlX6CJHO7dkv7CSFrsrbDCfZvCH4lKCe4LROy2b3UT5CAnyPlZOBywimQof9XmNz487Tzh
9JSXHc/gUWcE9sFwUtl1LO2xFie6BdFSmdDeX5lfbCgdSbOzxLHT93RsrOwQtTvV7vPmBjuiuvar
A+hEHPwAGZ338gi3kDqgqV4ajw7OVsUrZP183xp7HAL8E4e8NNkhKITE0GirwgXOsrG3ESLcjcnA
0rqVBJkwoYGnU+zEG+ilTNtR/Mxn3PcVfcIn4zPy/skNkuYIit+i/14faCdPV37x6DAmM8svhXF0
nH3ncuje2sRr78vFtAqkceP3nBcCQwadF5gKyeEGoA5JLFB+CE2GPgfUhaSV2MdAsKluu2sV7Ry2
+5vqwX02nxG3wXNzrwHnLMqkdCebpwyZObDEcINFTrvsd07wGm39CBDFyngqb7QnIoPRQOhULnIX
atup+TJCSxXQGE8EIbdfcOfWIdyHjbyoNuHnWt/b/go8KIelTAYT3F9jJU7pyT3YG/eOOQly7vC9
Ib2CgwEoy4volbtm3zV8qxR+wrqWK/eemIkgDKwAkxOZV6cESuUmnCBf0ZpY+VfD4y48+dBRw/Pk
ruz78qLdoWH+BCPHOiFzBnKJ3zN6hTjhraej2tmH8BYEP952YgPH6oQWeRwD8xoitYG6akNhmF35
Czjucn6Wr8XJw4lZ0bNdRzsoAsHwNcWzepNfgvy49A/xFvMyurR19Xk6eLvxkcP6Gvnnlu94QEJZ
Y/neZniD5KqU6+pr+tWH0om6ZpXq2L/X9hEIyK68AFXEwzdfIzwqN/ygz0VARXSo2w0Tmw7IYPaW
HcpPUxr4t97lHPgnXPMH/70/L8RObKwaY8nz/MJjq7YRgHokLrQWro1tcVPcWNnaB1tLHGFGBPRq
IcoS8Wf//lr7W/vff01h8f9dLCrvkX+9C/4v+a6SLy/Fv929yJLy5DscHn/uH1ug4yGbMAV6AnDr
36QR/7kFugbUO8juFkNyYMrLdvEHD08D+c7e6PFW03V8gOgQ/rkFLoQ9Yq5tH4EGOxcujf+DPdBF
mL7ssJiw+BSTc8OPe6Bq/bq37N69E7MBNXNCKGcPWKeyvNAPYdo2v1dL/xLlZC4l5Xd7D7sN0lhr
mUouc3nnY8kpNNOvmbX39y5xFyFW2xaqA015pqx+021okgtyQ7JopzOIQdJrRUEzaT1wUmZCx5QO
LLaPBNSI6VHKmYk5vRfo0iQnlQGijmHd0hjOP0eamQXU1tqVlro9kNdGJgcmCenLaGUAAYyyIKeG
bRCumFUc7TLeGeGj23kjjRe2xG011vL5u/XxFwXAh23q21fHR2rTd8FP6hsfyl8aGjLEwtbe4xGx
1okneH9P5iem4Pavpqx/+pER8UCq4oyBRRAU44931W+JVzVbR94XbtKeExSeB7eO8YS4rYu3Avn/
RTdEYvfz7/fxZMMXxM0HaUG3TRxMGFl//FgyUsgWjUd5jwgQs1DSuZu8peFhmVO8YhqMOQ3I0Zo5
2mXhjl8mB2LDzy/hg4WWx4hLYLxsoGrCfMoz9+MlID2YlCWkvDfrQpyjWiHb9Vp2ZVueS5evHDGQ
2FZE/yLVnG90+nekarMQ9SzDl4bldttm2hA4ucqeUamABbfc5ECI0Aw69DnMYjgT8TBfcmAW+59f
/Mf14XMUY20g/XAhaH1TWH1/aInmDkktUtK7VH9yRLQutaPIfrU0PhS9AP1BunOXOHryYX964Puo
qbUEAuadE8vASd4Zjge8BYIxffz2bf5nX/h3HMXf3dg/5QHelvLlQ1j2tz/x+5YgfED4VODL65s+
m7EcTX8/FAn9N5AtJN8Q/yGWF/M/z0SWx7+iU8DRh0Ot4S0nqT+ORID1nUWvxj7Cuucsb/yd7QC9
3g+vDhj9XMOimnFoDOiW8dE96ZVYImYOL+sqjOb6wp2RX2yqyjLMvQMOZ77u8blS3DHejuRtRX5D
fgZ8kgoySNMhHNrN3JWZ8RZnWS0PTBf9dN8aveGv69Ig/9SPkrDdDFEahwTf6DSZSsKD/ZdxyvHq
Oryq6it3NmPjctLHWeNAIcn8BfSuovg+y8NOO5WysyhRTdKLy0s7Y6yzpuFj7HscMQ5ShbI03IMY
4uZWr8vpAslrcWMu8ZiHpMusJ9STpIVA+LEjskQGecVUqvY2HW3imllKQWzJq83oCMxNaxZDeBm6
mRrYLUxj1B90uvvhufZIYw1i6RfOdkqmBhJPGNJf8AgqsijS4+LZimXo7ARxqeO+WCJE8M74GMwm
xh/tmmed5OV5rBWWNY0O4YpYWSdbe5qnAUR1hkjbRZGLL6xomiE68R71T9IckTcgtkdBWDfgkfMB
pHWWLLQbvkLyuW3n9hZTBwbuKYFCumbjNHdEkEILl2hQrJ2VZkm8YUBhwFEyox7MtKMbfc5RpBw+
VakDXsZMCArf5pFKjJXdaSbEuK6z3pOpnR4znI1R6E84ZZPG4mMj5yYfVXlJb9WlJ9o6EcKhxIje
CuwIy0lWu5W5Dnsnt5rmJczxd/hlBAOIp+Aypif7NHk6zUroQ7ZLEhVbpw2nva/VxaAnFqQ6MYcP
bRGmh6ry8pMw/O7GlWLcOb1+79WO/pRnqXyNzHna+MmI3kma+RfdLmjm1rKQ6FNofV65mW2MNJ6G
DNyS0dkXpLmln3PS3dTaTcdwXFdyrvhaw+h9NSkp6jXjdPe+iyem5EWCiasOIaOuMuWOYoN2qbwj
gCbWt8rvqwA0BEe8OjPxbUes3NOsjT0ynDnG3Bj39bzkruudtquRzTCAF/gqULgCe5rrCvm+brXw
vwpmfHtldyZ6DSHbW8ZvCBSMxCufOnKaB+41LjqLbm2/HhID3Exr9RmMK9cpzmWiCVKiRq9D2BH/
b/bOZLtuZcuu/+I+7kAAEUBgDNuNU7KUWEoiOxgqSNQ1AtXXe4JX6SfyKcW8brhjtzLflcRD4AAR
O/Zea66hvSubJPmhnUT1MKHS4fMYJ7Dm+tqd70znEY0bI/uBhdY0vXUyJ70qACa00Q/8BPF9y8UT
RR5OTnUMpxjK7DTO9XPTRbneFWGbXpc0kSG+15113ZQq9aHuyJDZZ+flNjd6yB/GYSCSh9Y9X4Vj
VeK86FNSiksGBT/CyulnMgqz0dkEietdizSL7umhSCiC+Ogwwsb6q8LJFezartOfkr7smCLNSXxj
68ga9rbVpB/zyEdkMLRtyTHSihCBGP6M1AOfc0/tD+NF5Ev3LsnT6qY1PnQu6XcEjZZBSOk3yO6z
RWe0v/AbM58MlZQcCMswuKQtzQAj75oUJmBhWnsvm2wg26Hw7I/awvdyIMM0W9FMY23OnAYc28Y3
VvejHq3xqXJbQF9lj7/nStUNjYVFECG+D3rWt29LqJx2S61RPkb8DnRFPOMuFwwfrXA7zVZLlLpb
ZN91VMjpgEqp9rYmsfz7fhoKf+swYyG/eKjaYt8MIrsXnjWHu57c9c9T4A7oLpdUf2/LubzSWETS
Ta4aMDlUpi5yRxOvjH9GZXx4yNhiDvL6zu8Z/m9syJo5FFonfnb8qWz2EIeqLx4Wve6M6RyiKyZI
4UUZVZM+4AhbFhjGzHf33Rza+tB7hDptus7lmK/TcQ5XHpu+dx2L4I8on4vuoMRQfIjdbAgOsRqc
k3BKkVZHYkqvmtpnlu0meXgd5lbRbqVbNldN30RfPKenT2bLIIhO+NBh2s7MAcPTLsaOhrlfyh52
cAB3qHFceNqyCfOvhT3SlGlH1r1dw8sNtTjWaX4gLzlEHWQDrNsBXeyu6fyv/rmw8trdFGOM38qU
49kGF5d1VkuiBLe81st3P4z0PRzu/mkp9AJD1EEDiO05e+zSAcOLqLwq3HLD+d290aJl0RZRdtsR
uWV2rSPrdrcEAtcohMj5lohqlR5HVCeEJs5+2ZJQW5B9bRF2iIMzKCEGu5UG4Z3FNIf41iCJqagK
f+ghZTXK1YoXbF0WW9pDErsXoc7nJtEr7HJa6H33o05jtGqZfRMtsPr2unBbsiRSaU4ZhDjVznPm
4YZzF5iEKUy7hXjCIfqckyz40Z9bHLf17KzKFpAnxOhM1fJRdmNgM/yORjZdMS4/iFQfzxIfTQZN
N3w5WzxkPYkES9FfUy849ZY91//SlJP7ILwe5iN6M+xXJEEButEgyj6bfBY3ll0CmXCwxq+Mito/
GUWJ8KPGvdfsbPjEwEwsj8COMcBctLVL1/5q+xIRYSfH0pAdWHhXwGzYhBbTAMaacRETfYNr8Ip8
9qXYtvgOSBGJnO6TkbFzzblLWwd2NTthfpuIe7auKjtTg3HY99ph2Sdx4lr7APJVvSmLjgy+jh25
hknezvFOBMLwF0mg/YL03xR75BzWh4DoxQJFnuapKZp6BJVaePoZXR4SwbipFhwzi0Gco6zOfOdn
hPked4XzEMk4uUI8nbhozGuH9ytexFkxZTjYdB3j2goJfL0lOysOV54FAd6SIoIYrqXszsNw9lx0
agHTuHhm0dwYYWffFjWlH5rJAUclq0Yy4JJ8i3SXyv5alLKa6XmK4ZjmHeLnefIagnP0jGHUDx06
bTp1VlVWFGZfhBuCD7eEai5yM5tgE/qIW7YFiLjVOhUAGqwM0ToZSu77KgvEgmvXWRhc99ZiDt04
rYq0uYvlXuLFhbFR80lbLJTINIycy+WkIpiu2Hq8NB0BkqO685KloqkVc/+B7sMhYISaDHu/Nom8
mBy0p3vCCAihVa0FtGD0qJk34TI434w14ZELdKi/dlkUPfaTEc1ZpvwOgnaR97T7dGfd5AKZwy7W
MYESaT8ntNyyVOKfAn9wHcdWG2HuxuFxWqAHHS7aRa+v0ixqeKitnV6IWaICMcmgSH7X7UysCiK8
mxFhxQ2tj+xx9Bnnr9Dd9KiMgYlWFzrvtkld8bTmvsooOOyyK9HK6pgyd1w5N5dUrFoeXMTl3sWS
DOX80ZWrcMdKc8f/5k9xwmazCAvJ/RJQH1WbZBK2fxGhLow/UTCnOYiMsBwvnHlxgzO5WFV107VY
mw8JoDpx2ow67A5xKkT4XSVtFh/UZLS+A7cZNBfKZUB3g9zUdba9QFz5DpWag8wvPSDOGBLXAF+M
4gzE3OWtdyBMHcurU5jFTA0ErKQs2QVga77/cur6TbvlTTvi5WM46hI7yPFL8nFvlOZBW5ed1TfZ
rpYTGNEgyadb4fesnZScKbxG4ZChVYOb2M4uJaLd4uYI/aT9uynx/0/C/81ZJ+//eYv0lu7o5dc2
KV+lzL38o78Pw2vqpWAsFkhWONfDhvsfh2H+RNqSbhltSQ+bQMCJ92d3lBNvgHKJQ6/D88Np+F/N
Uf6IITaTNSxHP4/Q/yBl7sWK8K9eJTNBhKWY2gRtViaV/hol/mtDpk/Rv3vAUDe+P69FGvLlYNUy
Ktwuu2omrcaJ3T0D/OGjhcJTNMmpTPv6YDvZXZ46e1OOtyoBhqsAVV20lfrkFuztbjFDgAfIuo+D
hiJhcNtTDznxJpdrQnID8yHOUr31rfApd0byxQc3pdBC2jbZ/rNPolwyBMWJDsrPPrvcbpiYpHhG
3A4etBVOUSgCoTQMBX9HdQ91ZE7L5tHQfCNS1it2lgzviuHnW/2PHvP/F92Yzmo8+8NLUH9Nyl/H
Ay9//+/nX/7lMnhmCLD2/JAhkm7zv8cDDA6wymDPpJkaCP7ary/A2h5iRYczRYUg+aOf3SDH/wtk
EwmyqMxh5CteqH/wAqxRjr8s1IiJUNG4qBmZz0NnwvT5+gUYNeRPGBqAivOhIP4rskZ4bOSGrCyC
ApgxnHkbdfssWoo2a2LaBJrd7KIMvMK+N2HebghN5784oQpa8GHs7XvU/7rdJyqmC17NbYjq0/aZ
tgXFGOubX+71bzcBb13m//UWcxGMOIRPExzjKjMV581F1LPdocUcnoFB6+GaDx1gwwdjT7IJlShD
A0SKcJznedkLi2NYmKjlqEdHPoWBk0cP8IGMe6Qs4VRe6WXOPiNPXNH+TskEltIS9NsApeqrYdUi
aaEhJZu6fCZ8W9U+9dOQK+MdRLI47W1thcSdonivrnhRBbA5TA3D3kxSdcc1IT0ETdvYnCu9xiaq
hVE9vZLc8tU+JYBllxQLlVoi6uYKU12gt7FjgUCwmxTAeUxPowelFALMbkKwhDHknXIbFUnYHnut
ShobHJn6jbdSXekfNA/ayTxx3k8zyn2UdB0HlzJgAtvnTKWHMK1Rc5pkMfuk88l1qCvLdgDCxBc0
CqSzz8txvhntld3gTvX8YDnYhnZTNxgsQU2EHTCFgOdhVRrHeU+jJrnDklqjMMqJLYnxmLgUnC33
sbWyMt51/dRMj/xreBOgCofxLg4qz1rRCbU5tKECimPHlX2TQhxQlwh9Cxz9PcgWpJzBao7EKvzQ
2wIYhzV0ZYi/f2h/oP0J/VvAey6KSaVqgpmMzSkyHafxAfFtnh8IORfMc6coXq6MK5rsoBsUbhvV
CDQhC8KNZCt7AfJ+XHmWpvT9D6inG/fGB5aV7MI04Sr61KkfwPzFwWk2hg5kH00boYri/qzulwVF
9UBa0WEOmFJsEd1OzYc+dmvS7sYOvImOGI7tXWTtzWkOD6XaIJgkgc5pklVTmesvpsOBvRuGdadw
lYk/x8Tx+uwcdSb3KoT+dGpF3TRuhrQsmocxKdLnqo6R3lWljMSPSrXTld+jS9yaAUoWOusSNlCD
pfiMXXUkkRxtrd72mrYmpBWTNlSoDqRcGw9lfF+rbPzmVCmpT5Vj97xJOTCwXUKJ3q9h6cb5yLmK
HxZNgh8mUWnPgrq/5L1v8HgUcKq4MO7usHjheTU1LCCNHLU4lEEAnCVoUEU3/jjA45S9lqfaErxs
PXBUIulRWIYHSHRkroh2mq4mx85mSdTD+ir2PUdn8M7pwI+o2aSnx6kKlTyJrXnBHFHF4HoJBaJD
UPwg3Cqnodajd0OjamUJIAdadHEQfJriygPlnZC1DFAtmOoHZK698zHH5hEe/n5cF6cBx2WE4XML
K2Np+Puha0eawgddD/awczqQjRd0uLAuul6e9du00199GQ1kRyRQ0dj6I5heLUrT05L+IdjN2XcZ
0afdNfcEY0kSz/LB6sPsQuV+/9ETowXtKY3lt8kaJWGTYfUjzXJcha6TnnNQQ3IDKeXUdBWvclkD
+4q0MxCMUj5HZqIBQUWDKMQqsg8+hwl8oRlC5AMONCQzQ9jT7F1sRV5uGtqf6WAalv7MIVUknR+m
WvsM0ezyPhh0tm4HUfU45nZwns9JAlLHKmmBm8w4uGdCTjZVlX+ywzo4bdRYXSozz+C5ozq9clFA
0iNItXsSCUYbq5crvs8ndavjiSN9FSdJtJX2ALhCOyPhnwE/wUNb46dMJlRHzIYpDZ0PXDvc6CoP
ol0XOkTM0nFL1gNp0+xq4c83WdVa9DHRrl95oqgu4PHwHbiWuTMTivgu7NTZ7E8YL1ptyArtR7WL
VJvczHWcTdxDPX9cStNcRCMweM4bM8sxUHy/Tz/Mzvxsp2P7WYsKzPqiQkRj5PCU1ulQVOFnaDS3
ZgGe3TeGqOAZLDhoMvMwBfD0kyEJTzOcYds6J2SOtj6pSjRn4fwmaXm2SF5oOvv9uLEmLbbwaAgG
Qe3Im5uKAefpkpEHaas8fjbVXNyyYhdQz8IAYmtad83RpjPFf/CL+OMYNEG2p9GLEibqECnl0lsa
DDJoiLdpU6QX9GFQThF3Yb5zEMXwt/hJbe1QB4Rfq2U1WBWl82iKtsKMY/nNtySxsEqFoT3fNmPj
He0kIugkpx2S7fy5X6E/DIX29G0Qt+U5oF+8E0dWEnNRjBkZutBLzhypG+J1/OVxmHFZRsYxxaGJ
67WVYafVN7ZGfH1ZA/oExmB/gpW23dFTF6DJdImwK6F88U/IucOLPRi+MSyq2fDDgi/85MXDc2gv
7SWtF3JvqabuZxmED9rO/EdLT2Oyk139DUtwiadoTsJta4caUoEPmyfhueCjssA/T7FPB+S1Ds2N
lPRZOc/QCWmDsX6a7b57hlLTXLHCry5b3r0PyvX670L0/i2UHxp/owCyhJ7avzDkEpEGnDv51g0d
fV1Dffxa4DG6Ti0vuWHBLPYdhLjPcGzVea9jwWpTh5c6z5bvnb2Iz3gqsoPTdf218mVAe47RNu6T
ald4dYQXEdc064cftN2HwomXuwU/CkeHTK/lGA2A4SRbwc0POJbXnnxugX5LM1Fmqx9XwwBOh/ky
rkJiSrOFl91ZSPxdXFWuUXeCpnVA0NOz7kdMnOlYd590CyAPE1imc0RnC/EvTkg/Ik5651DGxWC2
Ti/ZjHHzrZJzr3TJbklSuO/sBtlnZPKDd+izZTiXqhz8XW0H+bHrOwwGDcbHcls1VW9fzwwJT/q+
UE9FGlVnS8ziDs3HnWD/CC9fjjHGZFCSzpwwYqQYYzQ18R3o+yEQNER1abATb3K/YpmLUqW/0OLR
GTYDlaod4kFPngAQiggZoYUCS6fkMa4kLxfDorKGoRmW1pPjm9g+jJoR5o52djBghnWa3RBMZBVO
zEu3cT0kiA0ggdIOttY0Bds40OWbLjAXNR0yggzDFp1L1ziedTOSztXtqiEg+USzb9K59UQuHqtE
ikfj+vN0ZYLZxoYkJTOmhFKIPcAeyEUdBwIT22WozZVHpZRciBCSB+//7PRnkTIIzhyW8+wiSIPu
SzLL+podWQ9nEgUm8SxUHSj+cmDIAJLr+oeZe5UfbahZoKEmaaqDP7lsHzns8xO8YUV0TFFzEksT
IEYcFmy3JFEpbBSda1O1yjD1xHXeyJxgqWAYrhS9L6xbMaE/xs2C86I2gd47FHjdjoMxDN713MFi
knjnc8hwbJtkU3rihlF645iJfVXWUj1THH3wipRg4KZzGv9MuN0EHsAD0LcBftfBP44Sq2BoMaXn
kPvc8wIGnjzaJoRflQORkedVMfH8W7bGFh1A6k+AdgfNA0kgJNbKZWw+ZOyhZCxM1bUMyXrY2cZG
LeliAR42E8TpfhdalGJAkCUBl4Aqedlzjm57zjMU65D+4q9tGfW3OZY0SvCuzS5bYbynSPhY9q2Y
iCxFtYWD1bM+ZHlRPwYiwquVxjn/PmwMg7hA1iNJT/2QohudS9gEHRBlh45m4tEw72iknZRlRWoF
qDp81qoYV1M/LA3Qxmhb3I1ZlHWBaVg3TOGVJc44+PQeRiCTELaZdmobBaX+Mhb03hIlUWcyE9Sf
GtdGqbjApaU68lZV7BC7Z06tdb0NCqiJ2xZeNucLt3I+aZrHF0EJ/pmuOX6JLZRBwiGH9XwX2Ube
M9iuHmReD8cMZ/mjpIfOy5BX0w+nF821hjRHXDZMWGhwlueelo7bjad2bkMbpUlqP4bMGCHPvRwC
4lxMDtbt7BO0Ao1pJFia5TAsY6VPej3S4ZeWjC2OKuFIoIkIn101Jud2Yk/48H19ik6qvwi6ssK3
ZOWmJknIXdydCRg4rNVfh+nYcZfPsWiXT0bMBteLZ5Zbf2h9UuKDwj3PVxOh42JMguQz6atR84Rt
ylyKrb0uFkq0NEoByXUnrRO1t5TfwwbEDrNQzFcnGE05EMYQTzfc+OwycHTF5Mpq97Xvx6cxTkjl
YYm0V3MkL90IYUFHdNJbu+BLXo2U8WqptJgCXEukb08oyeWzGRSj9SBpH4MpDm6jmdwvdBsubAmr
sLbqxcVpt6uhk9f3KXxxedar4RN4VFlvwTzH7g49dt4cm3b2H0RbuSSWdzYJaOv5S4+CKD2v0s38
EWdQjGO+6g8680u5CVYLa/7iZnVXY+vgIKKDUDYd2SyBDXGm1Bi++m344o/17OnKpvI4pkH7OSHn
6V5YjnfutFhSE9t1oLhOJ1RvMyGJjfNFvXhxi2aMz0XVLe6e4qQ9equJF/1g22542rPoOCFGP0U3
QiN7FsP9lAv/6EcU8I3tHqpCDR+73mGGFK4+4iX3f1Qv1uIsjG1eUcY052CcUacMeCC3YWSylHQ2
DMtJNTmn7D5PMfmiPzyrwTUfg9zWLKolnWoM0PCpWncHIToBI0cIGmkmeR/fsErmmLOZBY11ErBE
1Dyd7PWr+RpbQHAY59T7UiXYGU0XwZStBaUtUjpwpg3D1XRor4okKfdQi4bLEbs3wzLA6XNvnbae
m5/L1HJOhtADAG0KuW+EVTzptHb3id81H4MXczkzQozm6YvpPF7957LqYM2FYXb0a2GdAYomJ5Dw
NCpL48c+xvUIGGeLGyLa5AGRDUxfqa/DLo+3qa7SM3u1y+Of/bpE9XRGedGfZLPXMgjCdahdLT86
RZd/GgqEDoQNtcnaInX9z2M6zcf4xa4vnJ4cNKhB48HNE54lns/TsG4T92Qqx+CbBOx1U3Z2z5fv
kslTQ0npz8WYhxa26wbEACnMw3O+cgd8QVXDOhmgtG7rJDuOK6/AB1H3satrpvHKU8NV51u8RLGz
sNxbS9r+gKPCCMp+4SMQkPS57VfOdGtEecx8f/oWZiVeRtSi4BasGQfRprA4oPAYL9TkrYzszTgl
5lbqwiI7wwUEEdskR7s1uDx2RBucqFsy3+pWIkQTOg+yacR5mVaMyUrRH1QDCvUwWdajTR/36Ky0
CXi203kcWtHpxPmDXC2r3lOjsLe2q9VZr/SKBuwsWZZ9OZ+0vivup97HiMq6oLK91/M7T54Qn2td
EnPcA4qiHRVkVxEu30cVlUSMJVlX3c1TeNd2WPvyFxjH2Fq8OOAmgHS05UD4kv9C8ABXNF7htLXC
j7NCqj60Q/CpRE+61549HucuItNiikaCHykH5l3DsOmGenA5iBeuCArR9lu2wkbMC3ekgkAyjX3W
7pA4oJWy8uOw4kqoPCGX6BViMg1Nve8K3JVsgM03I6zsKlYQPAg6qDiC4Y25dF5IKRbdwlNcheNp
xSHpuhiGg+/netn50Zx/w5tYzzB0s+BUxMV55jITFBDQT8QKasGPHJ/4FT0U6JpMqNFc6Cd0XXO3
ZVal1a73Z0MN4Fltf5xWSIy/DOZLo+YZB4bT9VcIgeYDgM5HtuPiNtUlE/WsyK+KOT41XO3RWIYX
Xa+UGvkCrFle4DWRr7tx36xkm6VVzRdYQyBgHbyl9G+3k+snX5KotG/aNoVqs5CBNnV28hBkXX1i
RYxaUwA7hDhhIaBVNsOCGIKZNoZFtc05GRj36BUXg1kypKxZiTUk9B6htAjyjyD8pHxLfYWmZtd7
IdRGIBvlKb0eVHidM5+aWFo3XcpORM2jeBXcG+FDF6LpF23XGeihBWl1GUrkOhjSAZ06S4+VPuhc
wkpBq+JK9JVJPthtIB7AeNoneIvAupjMqs4DuLP05qAh+bFLDQcfCZvReGjgC39yctdQWIXJrg9U
ejaRIHqZrbQlB+zSgu15WwJi8lcik+o63qCu6MqPOf4VOU7dp16WcXJh6bL/1EllnYGY7h/0Cx9K
uaAgrlLqiOmxJHqcJqxvbML2QpOaHechj3bXmESkW9aF5Bpp9SE2SZZi5cnm7Dy72G66O2b3VIAu
yka0EWsnKJSJ3Rxjd6Bx2bgRVWrQVzZMTOhw93MjDS7KmNywKB7kuVUSP7DjYO9dzXIs7thxSWDz
yoRaqhqrSGGZRdd4OnAYIc2khoRx3vdVGOOuoajaQEQfk72axEQiGzP3dIdtlGVmkj6HLr5TTfMp
LlAh/blp/ruOuVqFdp60mVZ4b+ZeTSXDEVvfE2Lr+UwXxlYn8yLjbDtXMGFkZQgTc8J2/uBnVv3l
z5/9byMHxoDIkvE3oD31XyaCv87ctDd0jaiWr5pwncskcM0RU0K6W2i6ElrbmJPKzc2NFWay2KbG
st/TsP/b52tsbPwG0l03Lu+tdD72VWxNHp3kxRbkwRV2iT8sDpJk/h5Cwhnuai2Fzcq/pthNwLu+
pWkquwOSSSq6sTX0Z6j5m3Q3K8b0pwhW5/yc2VvoHFXsFNZOZl0zXVULbsEVbuRa70WJvB6vM/Cg
7pC+YqoUKP6PfDPwsGIEw7OA5+CIMPOOcUv4HFl4pWNvEeSZVeEuRE6plDHTiUvNMCbKxTqqsQjL
lF1WFMelRb+4Ey9TG4s0lPzqz1/zv1u0MR4icldUPTxj/J6vR0uuy2LrQ6ADANymwzF0La86x4nN
78XGDa52TJ6CrGdWk2YLN/llihRUAQc5Bw2lR9BVlNDu8VvwstNMzsE7L8E6xXs1N9KkfKCQJzYb
I6uHyfD1b0hjO66BPyXQP/NguPn7peucLp2OoqZH9YF1g6AlL6Ffv/OrdvZOo6lbcGbhgQCeDzsJ
zGY3ZZQPeVPyuHSTy5MSNpOYz4ukcbF/9WPv6cs/31v3jZGAOToESVfxFjkKbvsqV//1HUIzReJB
DCPCkWs+sZvNuX7Mgb8NhMjyYn8lZUHku5FYgOwyQhxEGG6FE/xDNHtVfK58N1IneQ7bGYJjnOSk
V3Im242qQ6uoWphKkLuZBtEJAHgFvM/5pNQaIQWt2qvpgqWZPDTUzeQyFxw1qKUbfbR0VVT8wMJ6
5sSU3uARp9eaNMxMgLBp62uNJmy8HrvYuyNdAZUsyIy6euftcN4YILg5aEEIUrADH987eMjXN2dh
MFH4DHVAy8RT/MFKNEcb0ydLSDjDVFXAvaHOX3Ztz4EK5Iczny+BFyEMs0v+f8mh7SPdf1D/QcmI
FhWckvUJi2iWntvejHAHiaiyNkx2nW7XZIbRjS4i/qkz6QqbrV/aEE9JcUj119oryJKl65J+ocFv
z38rT/5Tt9XrxQwjDqIXlhG5PgyI+d8yIOMRX7/MQvhgmhwHKuhomyGRPi3soj7zkpZ+gF151BLE
VeyJaIKS8edH8SWJ/V/DV34DbjIxOcqG5as8DHBv7nY8qblMITwQy9URpxEJSRG5oMRDWbSOdLjN
vjwNiJn5QthNj64xbteVVUTOdxUrYBl5rRIJotAGpObk9CoP2I7NY5myCSLMRAYKQils9ljl5FGZ
DEFEw2E32ZRqsYphUzj4VpWkUXl85+Le3l4m7MB29SphwnmB3ej1xSlkY3bo9T84mTSXdFrKfAtf
l9+eDkFwySnShJtE+O4ZDoL4K1EJtBN9ktPDPbxSYm/HoOzFprK94ONMZ3Q3zGlK5tnUz8yUhLoN
zJyeezjU8w92qMp0y/QGnSiBAOIymbQP2X6Nl9aolxA5lRBL6eWpbl8EdXsjQw5D2z9f8YtF7dev
kytGquDhT0Mdo5AtvL7i3Kp8dNFgctx1ruYy9eAMUXVr7wxVQonqVzfDgWesusyHCL2Mqui7UpNz
rOkbN572f/6F3gz3+SUgRWOjQQiE7ws30/q2/wp6kDJhn8HWvIJ75GkF1OY2TYPVmm1E2Owm15vv
B1TSTHIxo0DLV7MOLwLwYwndph6W0sigOt2ISAXPJQLhfp8WtvfBdzM8bKbOiuc2UYwqVxn3pRnK
Jr+1Rz1xvloHnCw0NVlpnbpThn49dEmb7t3Lf0USVNOstyH3bWcs8ANQAZ3lhy60eEQqdM0be+g4
vqmuytyNqoHd7Ug/7WpM4V0YbcPFTRLiZqZuZXOUdOuISTExP3KUM0GzaBiAnVb8sPxlAukU0o1O
0IY3J3gvAbsx9ucgqQh3x2TDiZYxZ1hNezfNm2pX+kUgT8s5XUftoBMv5rwW9x2uTIO8lLMPxBii
9VARBZe5jfoIZJLIg73bF5Sviux4pmXcXWszC8O46eWL/b8mJlo/6Dvd0TbhMNf9z//+84NXs9ar
/7Ev+6Sfr81TO988dSbv/0Mus/7N/+of/vT+3s310//4b98rU8KFu3mKCOl7pftZU83+oBMan348
/fs/+Okak38JcshwdwWoZpVaKRt/u8aE/Rd5oQKBHA4w2nu/uMa84C979QevPi6bNcqhTvipE1Lq
LxeDJkY0pcFRUOz+E53Q6/OCF6y/AHuqx4rg4jcVbxZ5k5N6EIyB3Fo1CERGu/41FDyyG2itnhBo
HD4jJvYg2Spc9L/co9/oe16XOn9/NNU60m3KbsreN55aB6Rt0GU12M2WN6lwZH2ZDF2y07Uoz/5P
PgpdFSs+dukXCsUvSw2u5ligtSaLfZTNrsimZZs0dbOzBmt856peV/B/XxW43XWhFaiW3HXj+eWj
REQeiNtxVSKJ5dlIkBOWBjm/QyL63dfGLEwKCWeFjfpNJWSKKErDugJ+uwD87dH70mm06zNjyoZ8
ez1Um6lrwWqZdBLvXOH6s/+1kfy8QiyLK8ZlheC+Ka4N4688TRtFU77vSgTgbUlVAv8E95a1reDf
bUPkZ+/sX797WrAQrZpTPpd94/V9DRDWE6zEpyY9GI7InqdtY5LypAbRdvrnp+V1bfBygQ6nG9Rn
kCFhvrzZKXVPSqYoPFQ+zsxwpcXbS5hY7F97bTbtpMN2EGvsgIFup8uw7tx3dsbfPEI8OOt64HC5
6oUB88sjVCaIu3XOlztMbXruVAE9br7M/j2m0+ty+u/rXNn6K0lqZXq/eYgGGxlFlIJKdJd8Oa17
l9h17XUXdRm3KEBiffLn+/qbr9BZiUG8hOuhTL29r9aU0cNBOQg90T3xIkYt88wej2PzPYzYbz+K
Mh0Swwru0W/O0TknK7fWBRH0Y/M9b2v/GOm8v45V5rzzNvzuYXH5oCBgQkO1/Oa5DAdmtODQuImz
rvegOAXp7UUkLomw7u6KCVPfdlR1/MnOQnHRDHax+/Nd/c3r6LgCjr8g9QJg2ptvEUmnYLLAYS6u
HesuCE2yZTY1QyIppntDlbLTYZC/81X+Zv3hCRX0KyAVsA29WQMg6yG3c7i/FZrADWpBwk+1qw4R
sTJnWW2Zo2kDdcDt0T7/+XJ/98264C4Qz66OaefN+loMyWT6XMutU8JfybGDHpccq71uAuudO/vb
i2SEQ5tDaiId3jyvoqN8YweU62C12omGgMfJm8S3uhu8y8LMydWQk4MNEFXCi/3Hl8nq43LcRAML
SOTNY5UkMo3sWsltGaf5Seck6a4TCIESQULvnz/qzcngZR1wOQVxnoZtwVnozXUyYvMzYfNZUUtX
MmhyQ8sJ4w9bKamUc35B8Q1Hp2u8W7eo7L1I/R8WUs53lt03po+fvwf3mQ4IqwMJFa+XeIgrw7DE
/B6I/Xicw/ieMUuAlWtVcdYN0bpQF7eSwTSaBlKfjf305zvxmwWREo1fxIG5ydq/Pnu/LLw9x7UI
theixLLn/GGp7NzNqNo9OZWHzG3jf76nuYS9gI1YC0SO2a8/ry7BxUs18oAhpjwAkXZ3jFoTZvGW
fudZ/s0yBRFg7S+ClqTge3Npy2DRfaYLusXFDZ7CH6B+SjGPt95o2tOwUN5Jg3fvya/H/GO7zpT+
fGt/89pK4AewBlZ2jO2/eZ7nwbG70sp5xhQJkEYyGUc3OG8te/55/vgvdk5eHqOVw0An2APEQRn9
5q6C4i5hq8otNA374yzdhPQ06KwpWIFDjvSZCaYd7TMkqgBJ42b/5ytdl7435dGvH++9eZsIHbCi
arZIymvXRzays0NDlu473+frR/WlUqc3I14Ozvyvt0HsdKvGOp7dek/iYLJxncL7zGze3VWBHe5p
HWfvkNp++3m4Gdhh4P8I++2jmpfM4/Og3nvA1XeI1MYdHi2+zjH5SmTyexEorx/Xl8sDnkRjBu8C
NEH9ZlOzSQZmTm/6vV139iZ1gAoti/M1q2V46NAIn8uAHFwPuOuOAat8Z0V8vaX+/HR2N+HwxgCi
efOwWvgvOxjg/T5UgEVjotY2mUOUMdMUzA/5KPa0atyrPz83v/vQ9ZDIk4s1igSY14+twPw+O4I0
5lGkxSnqfMylHQEvgb1kz75OM4aaZnzna329xb1cKY18mz1O0HH8t3lDCFJXZ1mNwqpRCwbQSp3A
lva2cJR8uud+Nf0vzs50V24j2dZPRIDz8LdIVtWeNKsl6w8hyzbneebT3y/VB+dssniL2AZstwHB
HZXJzMgYVqx1ckK1P4dLpR1s8s6JcridiE0QOFEKEj/tlbPtA5J7SNUbP++Ar3aSFD5DHu6Ay7EU
+gSLfPC87C1VYWKHeJAFU1ld27MiMAOqOja+IlNsm+LQerSMsWZuwDShXs7qRPRlm08VePEDP7+7
VKbQyNeIR6nqrk1nkZRbQcSnna0xebKKGu3Crpv+0/Mj/GSejrZW8I+98kH//azQQ+LgxBCc5Wxc
oDyoZlGEOjClSnPOjFeDbzCjBVILY6m+lpbJlH8FiUx8WtDN/ZtGEgO6AS+6Bie9rwyjdRQwboKM
//4klWSfaisP6++hwNefO5UmKmBL2/hWPn7lftlnJ6TOAKAT5IOj0g5qVPMZpBhgHRlxnWQctTNI
xf7Aca4fov/+Do3wn3o2FGZEr+tvYcW5pg8QmvhTD8le58zLYwptr6cgP3twudYvwX9NIURHZYdm
LEHF5rNL6B1F40BVMg8t50Uf1fIyMGvx/b7f2DtcjMpSzqZMJNKQ9YIUXrqI3k/HsLuSe2rsZOcM
adWvcm8y0wWi8G2h6f8sC4pqiub6b0bgtcEuiGqLTnrnMxZenPtFnh4hTRofRg3KgrevzSQ4MmFW
UhkM3ZxjuvQUOXs+VoYQkl/JVnFF0meGBq13YLzr6vN9e3uHAxCuwhgqZSK6sOultc2cj6VmMu/S
DOO5t4zuWgGqdAOVftp9U3vuiKjP1MmIOR/b0TY4oqmeRFHnd6Wpeq2xFF/K1k7fZ3oIUQ3xOqMC
GVJK3YTq133Tv4t6/xei/PcL0tCB2FDlL1sW2/DK9S4Mg5izGaPBBL/BQ+sgQTHFtHVma+jOqsSA
BbxIwS/4WtprlC2OfO1o2J5RfYFxP2LQ7X0XQUOaT8BjnkzobkqgnFHwABsL9BmZNdsHN2knHCAJ
A91uchq4URvfHSBxWKsAPgF3Q/Lt2NPzBEU1gmJF9H4Kp/69HEvaz7idi7NWTM71YL9u3anDGDqN
eQVcOiCHzbHIjGSmkEn72opSBiWiPjD9oU4MkLhSSXU9WlpYGqSgdX5WjVDy7ulOnGzUCS9OVjRf
aepq/7n/m253hMeTvFtE9GKSeuPG9Kqqh85KKz+wg+5sRb19ipBkflwM2IhrmK6+IiZof8ybdv44
I0f7x33zt6dXvN0mW0LtluBhE+QOeqWNTtlS8DBQiob00XEFNOSitj1gnhKE75JB1KrMTXFwRTdZ
oji8wNbx3ih/CD3TrTjlQh3F0nuaUuyMeWWgaLnwYMnaBQxk9Y8lLeZDCwfX0+QEVeRrg6m+V2J5
/Hp/A249hQC54NeBuxg01jZeF04PZSmRXPY1qbI8oXTMTVUSuFfK+eHfmBK8c0zTowi4OX3c4hJF
IEyl4NP/bEAuoCffQMbEbTQPLtredxU0jDZH3UaEcHPRRiRdNHQ8Kt+QGYE7JUwlMvDSmdZpDuzl
15Iv1qmuJ+iN1RpylQPHtHeoeS7xwA7zvsSEa780JXk7p05U+bBaqE+BGdluLMP4iZx84ab0gq9k
sZLQqI6e9EI5gBfcPqQQE5BsCAJM8ZhurlQSGLWFllrlJ71dvAurAUWIJTLVp8WQy6vCLN3BE7Bj
kKCbZg47jbltojrMQ0fjU8oZD27Ca1xLA6xVkwEg2ZqWJxBuU3mwweJUrh0/vPoOU3nCk6IjvPm8
gVZZYxw4uQ9suALVmUQvc5Jb1Ona4AkssnwCfpr+ixsLowPPnEA2kdNtnpuhrBIGGdPSt7oOdnIw
+S+T1obnibmDj5LRW481+i0KzIJD68Epk76DZnT86823iJcOUghKtbQRtrWd1laRMAi70m/0QfkT
0Hl+0SyIsVWjaQ58w8535X2mA0RvjdLhb/zU6+dVVsQxbWofxFb4dwsf1GMRqBOYGLnxjDZZ6oPP
uucTRYxJXiNqPJpQhX79oLcZJEuzDekXNWAmVKW6Y4bTDtIvTK4EsAVm+vCjxpdWfkwN6MI4CkSO
WhhYmf/mXdZElQkCWQqXAAHXP4Q/GaQMISQf3w2aOXMaemCTrnhagE6Md9/YzmlmqfB7GL+1sAXT
8utVL7Y21IzUQHXGANRLn+fah8UcjSt6SR9x/ui7SbF8vW9T3JDNDYLilaYJhA8CXrnx+waTOWM8
s8AwrZUP42AEHp77iP9mxw0jA4MNkZZT496sLEEIKDZmo/J7p2E4l1mwxwB2Jhdev2xxwV7B4plM
aDVeFjtK/sXxJfzFQ9B90hCgXW9roZlNZEwW8bYWtM85PKHuEA2wLBb6pFzMqFzMg/O78yGJIkQn
k1o7J3i73G4Ag6cFlW9bDJlXQJQZZ7XGP4Cx/SW3MAWcwkFS335UuZogGJm6p7b/m0311S3NBnmR
gX+zTIvhnTx17HfduBSfmFyzv98/NDsOgUAJKKJGqZecSfz5K1Na1SqVlFrEjxqDUlUN7SND1tIT
7JDMrJplcRAx7LyjOnyzhqHoREsMNq/t8a2sxIasyleTCBCmzsUgGYWgP9YiEyh5OT43jAzx0HTB
5C/zbB3UsvZ/AFy4tKjFOdos2BgsBEMNfkC/BMUPxLX6Z4buUQ1g9OW5QrP5ZEx2KJgYyu9Jo357
+3bbQBkEzzoUKNu8O+mzRB77tgWqRYuoC2w4/duKtvQwoAWKwz9Ck93WW0RfE8pqAWTgX+yN/7Vy
KmyGkTmevaTWNU6RAAinCW4PafpSJIX2AM0rxIeLJIE7zpP/zL0Uo4qGaF4t2cPbKLpEVsdpgxIe
0CDQkm0BWk7HGjqTzgGfOXYvzcSULLgp/Xx/k28cIVZIE3GDMLSQMW/OWOCkxZyOpo16RrZAqJmg
wDg0R70pY+tuVZj3VdDQdIRpxG/fk5I1qgswVw9y8pxZ2iZ/UBoDdRPU1a73F3RrSqMqqEJdRZeC
ndu4vSq0cG0Q4DMeHhZ/jNyMr/AxWgC6kK59symiPSEeQKSNkMsmznWmvKPkNqswvUBJd6qkGHJT
LQkBBCLDhU71fXM37oeCPW0f0TOFDos+9dodGI3NvMSoax445z8BsA2+AR/suRksGiBwCx9s5M3l
xxLdM5GtU0LBA63NKekMoa8g2qXmGXlxYdbvkLDt3sujMbwgjtc+AvwBLwf56IL0YCPpl/vrva01
irXyGQ1Q9AZRrji7r/wtgroCd9qr3oCDRS5FCQDKWqhofkNutUcEWG+0bzrjvnTC8hpq2LhOZoJi
4MVMDqeI6x48cOIBW0UN4geRUgEqBgJG+XH9g8aqXlIlyzUP5kL9h42yHeDZsP6ghtmnWWqRtKza
7u9oUv5H4eP/2wvb+fSEogoVYNPgf7ZopLw1BY0efagMDUxE3TTTq+Wwe0pMTTonS2se+J69racq
QWmCvgkMWNtI1OkXrZ96c/Eoo1EwaRTQMm6+NNzeLOsBE7dGRXo5MaUyeDM9nhZxHT2TXDkJmn8G
WaW6d/807NxrfhFIEI3OlWCDW+89CEc1BzApQyQyJw9lzQh8Jc8ObOZFd2DqNg4XcBqeeT4z5Xfe
v7Ut2H2VJpTt2dPozvkJVM4+1CPD0zzo8ESiEX8aoPX2lwVuUeQzEjeY2/bAuex8cqJTh0xHoLNu
vsDAcLQFdfjs9ZaCQFHAtIDK6JNfQc7hjyj5HXiXnetOJZGWPSMX6LVtUURxm6Gtmxqyp+lRd7KM
qH5RGDt5bG1oF5RW02pfl5z6I0CRaUSgfJD0g23fWTGgBRHuUJGmPKetdz0JYqqpMG951MQQiZY7
BMaDdvmK7uby91g6DHHeP1I71xl2NSrSMCpoirm9VWOuprMTBAzpSfIYPYpRvUcNKiHDZbCzhpSc
OLA+Ae9lAqXXmas7WPDOlpN68ILIxDgsWfy+V/4tSgxQAnYkexKUMmc5WzpB/4vicAWfhHEKDKv5
nFVqcKnVYXGzOfoXbyUBhs6Gw35/uwF6ljQgE5vFG0fYpJIe9gqIwpmp1BDivb/XO7GVDpGkLDBj
hJPaNpacwiFLHSa3vAld79BLK4bKR84+8tJNACFIav3RFlrj2QylXtPMEVpRIPDfzY3VMPfSRQcj
OrcfnydNo+4Iip5oYVv6nCnzKUDJDc9AjOUlhGrqSkSLbtmwZI9FAQS8Z1SQCZPiaCtuQy4qU0J+
B1AizmVbc0yhzzCYETaYMdXjK2j+4VHiSh5gZW9vEyHQ74kTTpchGxsfhlRyq1WxbnhcK/WzHdYq
Ql6R7iUaWtppKqRA73/hWweNOTEEIHA3BmIZ69MsRS1oZy00oYGDU7cIpsXXNITp+NLV+V+YorZH
oQ9qUiK9takx6xFpyArT4zFWXLu3uTdtZLlIBx25xd1tFGOYlCg0UBObVS1IMEhKFBgeAwLPU5+E
51jLNH+wg8Gt4iQ+8MJ7p5LYDigwzTJRNVivTFahdzQVsjt1rqsvAIKzM1e3cjuG3j5VCyrhOTTQ
l9JkFOX+nu4u1KLWxdVUyd43e7rQTYVGYmRPYwX+/0qDmmeM5Jeia7Mr/ZKjbsyuPfoxsuCGvG2m
K3YZzCF1MGTok5HhLYZzndAgr8uC4sGMq+av++u7dbYU1sRlB9Uj2Ig3zjbJwzhTUuyNJhuohtAD
RbPRPI9LriM8nZpQMUDyDyV6+tAxUHZwZPeWS+OTMpcYBzXUzXXspirX0oztVavZuQaBoV2ANIUU
5R39cZnCo/64+FzrUJVpH9m00ZERgK1tB6BCZQOWu8aE7ChpXjJ62J+l1tSIHbvA09rOOodmeBQf
7xollWPOgXlSShbr06tBMJUZUOl5IC71RyfUSjdKCJ4qew6uSIjVl7GClertH9YirSRnJ/Nj2m5t
FN0C9MzGwvBadMEbt4dG69yCSdFPSjSY/6RymA+urMQp4Ji4gD6psaIv93/C3scFAEiplFeUt1yc
vVcPeRfNI5zwquHJQWc8lpM2+HCDB14lLZ3X991RZrRnjzoUWRnPCMXwjZdwJjvLckqLHkqu8y80
C5QzaM/yDwVkvXZq0zL98/4Cd3w7ZS8qBaJGYIIeWy8Qaibo0ntNg69AgXg2muOzQcjrh1b/676l
naVRKtCot1P24SHZ+FsUPXIo4VHUhLPnOYHwpFyM2I9jeBmSGhKfN1sDcw3imqgE0JairddVppk0
LbFswTaFzHsPcdHJgnqUmVGIGls0tQ+CjtvV4YEYkQGnL+oGW+m9pobaykT8y58g0DxbPNDumEiS
myfJ6E7BMBwEAb/xoGs3gIoUTTAa7pQQrS19cJUNNuriJAtIkai/Jj22f9lLm3/Mx0F+Jy+a/iOH
JupDxCj3Q1z1dXoJLCc6y3k8PtOKkGk0FC1kSIH9jQCWfPf+/ouvuf15ZDc6Y1NCNXbb/nY0iZ54
gQ6VqWbmlZtZueoMt8h9K3u7zk1BzJiarYj311+5hQCDWQx4A+NkhOaxLeMHRAG+5JbTPnRSd3CC
b50gLTkeGAfMkAJmaHNXNHp/RI5t4KWQ8DIuKzmuEyCiIIfFhOKKBbtsVBzhSG8vKCUh4ga+Mg8c
t2e9RF1jwDcyBbstLF6usiDoipiPfibMeHO7RuigEXXR1qBFRei8NgVVHrwJFYozSRZNj11oWSfd
rEt/ySpI00a5flpKaNXuf8Kd9RnkhrgfhiMEIHhtNJmiia6bGQOzM8C2yHkPZNXqP+dd1x30j/dM
0Vu0GGzl4tjbNLTO7RC5CzWioK5o/1SBWRcnk1kBroI+pZf769q7oAYvNHbIBPmXzetF5meO41jE
vlVM5d+VOTTvx3HpYX6mR3WRc63iodZnJHNttfkl90Xpt4j/FN5YwurbdTw1EPj0X5FRi14E9bJ/
/wf+jjg3V9SgGAKIllsqU+pc73yZZfABTnDOTMOcleiEavFjrFbS+yQ2xFzxmFVoX+TqBziCqndB
M8YvLVRSlxqywJdaK9FVTpwQfAWY1ElugvaUFE3/XpUQaFMNSVPhAdPoZdbSdHBmfnvvzU8XzS+G
IUSRW91OJsP8VUKN2UV+Lxefy0rOHiCVjsSYVOQWEKcgDtx2l7Sv1NNopd1F4lFlOKG332WFiliT
RqP1/m7eeCJ8HbOE9ALppPPPTYAkMGLFGKGDlIyw/YRF2sIkqFNBTOHy+WTICA693SDXhQeAxpUo
7Ky/XtAVyJdNMKBRgtevatRqj1WvThDsFOVDNURH5/nm8jDrhhnwuRTPTPzt2h6s7L1uQN/uwnEJ
xRDjKsATwCMszGt795d2kyqJhp+wwjiCBgJus5cEvVICPanuDmNtNDB7qMs/isJkIYXRnp59Kl+d
XBq9onTaA9M7q4S4giyChBc86Db+kkjG2ryqdXeSettnTAsmcPrWrq73/af7q7xJW7DA/aMMaIn+
+LaLq3VJQymKgQszFvIzQW1RoQgmr8qtBZKDEWKTfC4/wUE/wF2eHwHLbwvB2EcEgSvExAB9os0B
irAIbijBPiM9EDzLyBU67ZBcK8tM5FNF/zz2uEdo2cTKqHyBzn9+Sa2qvoYp+m73N0MYW11o8WMA
9TBSSW2atvb6dFWgIBQLRTY3VB24+mCXRJuxaN9+SQkWOFY2ap60HjceT66jQQ2sUnfB8g/n3oGb
WAK0eIJS3PGgNz1KDXdXRa6mimlRkQ+vVzUzIGJNwJhdjY7Cw1iExXNfD9nB3t2EJWLvSBoEyA2P
uA09lTEHJgLFPYS5WvAXBOykgbFZ/JnSNJFcwPL6B+hgrYMB5x2HJ2Qk6VmoaGyAa16vLSH4U3TB
qB4je/JdkMRDTGhW8nnRayXxO605qg3tW+SyUNujmL2F2TVqPZiKxdxODUXpKdehDJdDSI5ybQGh
nkDQ99YziTo4FROgMpRNqNavV5irVrqoBfbUXpUuRmJ3D7QbjQM/fvv1sEKPEaSKQ9y1HaSBNDuM
KE8zDAX99Hv46hNfa5z53Vj1CLIZEMdAri+3xgGO8HYzCbrQMNG5CTigLZaOLIg73XMVdMYJrz2a
k1cd6g0/tgP5ybCz6WCZtz4dezoVGku1eLiNzfNB1x3ilNYBNA2znK8jgPjQIzPkOwrEvXT+KMMZ
dnsqoQE7ChbEd1r7FkwzVAKZiW2B19v4ljnUpREcNeJ4agq3dDda7tShRd20Vu4h5QpptTI0aDdO
o2cI8VPJlLRPsgF29/6Bun1ckE+C/Nui+8Rd3XpcmAWDykxwcpIypH5Q18guKp31aBrQj9w3tfd5
OVeU5YnuIHDYeB7IhkdJDWCNCPvO8KxKm9xGmaUr0mHDSWm78SDa3bVnsLdi4lgkpuu70maaMoIZ
5ThxsPxQytnA3syee74qE7LtfJD+7m0lwBFupiE4c7bIst4cTdIFSBxSW0bEVU4yb45stF4U9ag5
f+vENZGaAMMn/qHFsTk+cSulJpq1httYYe9DHDl4WgG93Ns/GNgFCoiEtFSHN/cjHOcwCmpIo0Zm
fGEQz8xTBCE+NJ3Jn9ZgKQe+bc/rAEACX0WDiE0U3/NVXSug6alWSNy7XdvWRFiJcsnSQmLas2kf
EdW03BbJ5INDchvxUMZjbdwCRkXoSq2NKtVM89fqdPiAFdDRUuL0H6Z56q+yNZKAFOXUfLClOv+P
DvXh45TK0/f7m7znhBgcJsTgvWR6W+zKq1XD5jI7KRgwF/2VyEOKk6H4vo4vChqqX8h3K5KZwvEQ
0Bs/3re8dz+o1RLg8FxaLH9tWZsgyTZH9tvOqvrc6l0Nu2gJzVnYodDYwg19397vKfut06PlC42D
YvOKbcmkisyQU1MOuZDIMUUnFa5apiXD3v4LdUKz9tQ8UwsIQgIky0wo6eTTnMfFO3kayu9KUCTT
Sc+rSj9paD2GfjlVFklVjBjQaerLAXr4KBuFJHc8fWtjU/kno+jcuUUNWfEVxH/aunJdVFRJTDP5
W7O66WdqTgUsSwFqMicjWVAAr5ahOoA37BwxMRsEpg2/QNi1Odco2dK/XhgQr9E3QunNRHEbSRFf
MBm5Ud0X7uyYtatSrTvBKXaEG7rNqQmIKM+jKyaIgehLrL+zoyESagQ2OhELLLOzpnf0dcxG/oVy
bQsxddL0nzsFUOpJN1K2I4819UutzEiro/ipfy9tqJC9Kmpq2GLR+PpgxH0dnFTK29MpHnsCb9Bc
eXIKab0wexTl41FAsuNaaQ2DefpNbkBqsF5CMi+5ETUEdpakTwixztlnGN/CEwn57N8/pXumDDrG
oBLo+YG7WZuCbLSqFC4k5wbYJZ+OVo3SLrwaWXdQn91xeGI26H9NbR7EAmpBBTozggCjV54Gtcq+
LyI1OpEFIvUConW6Tka5nO+vcNcsFMcMoVCnIL5br1DXQ+hUYlaImPpQnHS9FUzDY1/GJ7nqq++O
E0t+oDf2gd2dnaV7KhjcgBdSkNjYjey2mCJ+jys3Wn5NBTVi1dn1c6DKv+6vcNcSpFmkMnhvfM16
hVletiicpWTMkVUACJ6ss6PXjXrKLbP+cd/WzlPMy/h/tjZRxlSUQxHCqexGbSZ/HuDC+VGJvvR9
K7srgh+KmgpBI7rd6xXpcomwt1rB7KGENSju2vnUl2oBdX1wNCu1Z0oRNHskpGL6YnMq49Ix0wBE
oatVKM7AVpSfgeqkV6R6oof7q9o5icQVNEJo4ZEmbkGnaJtPoxoFZDPoUPsjXBZnyR6p61ZDeEmT
Wvk0T7nxx32jex8MbJs4GDS1yIHXWxnD6m+VAx8MfXLOYjwwxquCmr9vZW8XSa8JKBj14qNtPhjl
0x4tPpbWNg1az03xd1Wo1iezTv/FWWcpBCmQT1Hh2nwuzRoAqA6Thr7DEL+URs0rooZh5S1LIB18
r71FEU4zSocvJn/Z2KoEYwRs3BoihGPnGTKwu66nqFnO89EQ795XIpiG1kVj7pt+zforIfAwQp+P
b1Tg3z0vKOpdrC54M9KRWp6Y2WXSml3i0K+tVFCFjyaMGK7VNX8S9dV+nqrLWWVB7mAOwfX+odhd
lKiNCpJh0s7NokzJmfXK7qlPUCp9RvCFbCvIrED27tvZu1dM8P+vHfEdX8WU4sVRUTzTXG1kTgs6
0+qk6lBpW6g9QInhZI8IVTgHtcOdcJLEhzSa1oIKQ8PGKFMtiDwWC0ZbBk1PQdDG3wbU1tH3sqyX
rLPL6iA/2dtO8hOqPYYD3622CawSJW2TXuboN9DGPnRL9bMIZfUgq9s3wiER0y0M/29erdke8lE1
Wyo8+dA9OnUCVF9FKO7tX0wMmMmUzahb3bS5FNQbkdDSXIBM8TPMM+g9ZHHjFUhBMCNsP41O8M99
k7cLo9KiUtwB/whj8Hb8IFE6tVJGzn5GfuA5RmV+UgbN/nLfym16I+o5Cih80Rlm6nV9FFF5UKOI
QVumSKzsMibt8qQmsf2uQK/UzVH6OJXwTrjI9fT+fcu3lwDLkGRSUMZZMTm2tgxbRDUCK+fD2UX+
QZO0+Bug5v4JItbmQdODAqJ9QM33jd5eAgpJovIoMLQMYolNf3XzqG4iosLlY/xqFKmMYTNHZ8EB
b3TfC17R878xB5xTyAaLutnanBKHJqw9wlxpNq7mxI4b8IB6U9L9mtFZONjSvdXhLSHSxlkCLxJ/
/mp1CN/QFV244unQM20FLM8zI0RZFAb9v6Z9Lh3Uc/eOqPAmYi6SQGSLjIZKmZmckMyF3Cp06WiO
Vzmy9YMW7N5BAY9BYep34WZbAksayPAYQQRp4rTxOxLf8SKNaMTLy9ihcVfbHqNzhXf/y+0sjS4S
hCJi4BGkxOZ0AtJ1OgayhYhmOD6hEBj5zoCXuW9F+Nx1xg32i9QTlLNg5N4GwnptmXmXYaXPZ4C2
VhGdYt1s30P4lb45mSHOESUU/luqqdte3EghajBzLrqayIEnaVNysiOUWpylKl1FL3p3Qqjo4AXY
OZAmbXrRreKI3DQAi3qJ9argoYv0/g8lDe1HmlrFN0ka4WMP8vQg/hEfZb2dYl4WpAU9KnqcWxSv
ZeQ0bZcZLjCEvj7oyTj5DB1bLswwoZvV1eiixJU/oimcf7LRfjg4M7dfk+EIYgeZHg0jrMYmWsmi
Ae3V2QKan4fjD9sM5NqDBDz3l3IO+4Ot3TUmihZ8UJPx601ek4/LJPdLwURwnTaXGkHB52aZzQtZ
qnK5f0pvJyBgoNHt3yP0lE9vSOMLCXEBRJByLxozJK+LYfJlroTvJP38FHYTargTHEhTZDAYLE3P
+mA3H+7/htv7iF26VeKVgjtmCzwARYM03QIXDly804OM4LYfxkt04K93rYi3loCT8E8Xm/7KgZKN
c0YzO/dGte+uiP0yv06L7+DW394KEagwSiOKe6xKXVvRumZCXJsimtZS7tbiZXhQuyF8jM1xzk9K
2bUHH3BvWfgwatIMDN2iv0O9hSgZOIG31FrzqVNS82WoEPC8/4n2lmWBCQG/ogp+y83m5YkFvy1K
oODlUiRaJigAsgV6c0ee8lOnhEf2bt8FdvCVPfF7Xn0stG8gDTGwZ83SSwYe6hvErPM1NsqEkU37
R+dERxokN0tkpJjelwDQUa67mRGRAyj98xC210ltdCS9e8cddau56gJ5rsTlEWz/5pJjj5EAqlA2
rKE3dGpWVCxtl6BFpElRfI6aisaPBryBX9kdOK+tMgR0g9jSRBuBQ8Ls9CZWmXCPJUS+udc2w+y4
KDqF3zlL03tr6Qeo6+K8oOk2Z+6c945fV472U45RzTo1qZw8d0ukfkW4EV7ROYESF0lN6kjTQF9Z
L/KfsH7w+/O8/EZS314Vs5k/UsEeoGzT6ukklc1BoLe7c/gsGjC8sHRL14ejqKB5nrhOXpxP5vMo
W71vINt3tttWOvDEN+dQbBxmAGQIltEtDqGfLG0aSb29zJx/GKNd/EQ3eL4USYdCE+qqyeDqWXzE
fLdnVSDEAKXx980QYOFExJTalHulpMy+s0wV8w/InAQw5pzzTpKB6auKf/+K7+0qxRIGkBkTBuy3
8VxLmvRBbUqo0BrwkDWJOnstBJzUCYsjIPeuKRo+YM3gEiS/W3/AcWlnJFR53zoQYSeUR2qkUsbA
i6h8v9Uf8wFh1IPgHYyAKDytTUF0OeqjraNGNiKJbdFV8wajQ5snjaKzhq7Uf+7v4u17KgwCW9QZ
QYASYou+kCZKbUhm8phNIXrail46Z4DO2WPfSOXzGC7tkzQlLZy8aflX7DQqQqJJefCi7hwgrAD9
YG6NxsOWwMXJQQ+WhZ16cDFYHsKPpbdMenVCrnV+5wROfTJzvTgwuvNVcZ3EhJTVefi26JY27xhW
tHXUUVBk9gOoiL4sitXSegEpcX+Xd01Rn4J0mPkO4rL1V60Lkst5xFTYyOGlbbPwPNhq/641muzt
zgbEjmAVFeNON0162AcHXSskTA21I6TF7bMEoZJbFs1RueMmxCX6EVx2wHohdyaFW68qzBMBUwpS
iGByx5PD1Lgguty4xuA4v0yjnvxBgTq1EYgFSKWO0qK9TQWYLai6SCUoTKzN10REphwgy90Izfeh
l2BurWTVVaqgPyjs7Ly1wEwBPogOAU5g48EXK4nq3Ogzb9EGmQmypvqcBTBVlUFTXJVcyy73z8ve
faBwSvRnAm2h9LJemtZTJDHTKUOkUa0ec8uo/bJSizO8P4ubKnmONnRSH7gesYhVxiI+5yujm0c3
nvNlQNkt86ZAG6BQzrP5M0Pd5qUsUush1bTo7KSWgvCDrqZ/3F/wrm3KWWAvePuBTa4XbCvT3A3q
QroyddrTUsjdicgQxGSrRW5T9D9TBLUe+8k8Au7tHSIqx4IOF8ZW8CZrw85cFLYUx5knd0t4ncl9
vyYyBQTc1REsdNcU0drvZ1LQNq1NUdnKCqHzxEiB8nHJZetzOVgMLPdycFCl2LOkOXRyyU0Ebf9m
UWzapDOtl3pg62J3aRfJH6ci85PJas5v/3AMjTL2TrAHInFzMwrqgokp426gCC0e5jxpUP/M8k91
3UgXrWJimUdSognQTF/vW957uahF0m/BvMXknHBPr2JuYKcQFI4Gnm6RFE91Eu1cN3L7YM8mom3N
hFCuFdvfhjpCj1oVrfSBGttBqLp3U2mWM2GFW+DV3qx/DuJU1E1Sr9MT56FXI7j6kB5166z4qdjw
ZdPKOaJ1u0mhuKgCaSKIAclDt12pKlbRQqxmbMaMf05623+E98c+KKjtXUmGUqAuEnUMZj7X29vl
4TxFrZPiXvvpfaHzPW10gs+8lj+swKgWt+6s6t1sQmdxsKl7D4uQfWBuDrCktUUxj8UAjVGTZ54+
qE3l6l08+lObhlfDSJtvSVfZP20nnFB4thGjbhdbPlJm2HP4YgIfHAb0HkQlm8X3aR1BPpp6Jo+c
S/oMNgTZVW+Uqd4khX408L93Y8ULSvQOoJrK/tpenJlK2EnYMxIjQ7TNWTylNpNzhGriwY3dWxrj
PyT9VIe4thtTSTNZbVxqhD0Imp+c0jYZ5Q/aa2YWsz+2i35wjm6Xhn8VJJ50zagublv5pt4oSxCG
CP1O46ewafvHTibQzEDxvDmgA4JBSUb4Inoj23gkEyRfDhKlXp5U/WWUuexA5Ydz3gz6wQm9JQ0Q
cA/+ohstnumt33PaQqcYnBOxSvH0h9qmQ33S+xjiKZjrl88zTb2/ximb3NbpY5riRv9xKAvzpMLW
cc7HsTzwhrd+iB8jeFJxiUxfbgGFmSxZerek+GEpzr6UhTGmbma0+tUcKVedgrxqv4Z9VYQHQcOu
XSosMA3bYA22bd5eDfOmG5AYhAf1F/LlsQ/0wHruDUrhZNuIFfaG9vm+5987UUxzUCUQJIA3YHuH
3pee12Xq6aOC+uEypmcrGeWXWUNP41+Y4lWDKw8vQJ60vpfL2If8n/KZG9CNZ8OOF25MbSJk0hzp
T93eSxWsBgeYF1uA+zcup22jzuh1TI26Wp6GlFn3jhjXq8NQvoI3Ux/evjTxaoGwARYKdHO9tCY2
e7XIam5LYbyP7KZ0ecuLs91Fy4GlvZWRKHA6BFjz5r2ai1izpZGVZWYsuIkYW1jqPDxNcdx+7rKx
OADR3b6PAiJC1MxABlnl9qPp6hxKFrKpnqnU9XmwpPZ9bTfqASRy7xQCexF0/2KWfdugV9SSGn9e
JR7Upkh2S4rpGymtrh6f49//VHsLem1K/JRXkU4R610RdZiyy1R5n3ZBcoHAe/gXV5k8ikYkeH4m
1jcx+MRTqISI30Aalk5PTtHZL0EDtagxTMGfFh1Jt+oO+/I7Z0PIjAj2FfwW13m9tLAtUNEeUFCh
i/ZXEFC6yRfNQgOD+bOZmZ637+Rvjm0gpST90MuszQWwUiEersfwANTtGTXh6QMzUm/TPYNBGjDZ
70IY0T7Niu0BbBzUNqMaK31eDQ1A4aB066ZKfkzoh78DXnrUkdg5i8wlUFcgEuWmbWthMPDZWNTE
WZwalxEwwzWjCE7l5JB2ZM8UDx6FBeqZvH4bN9X3cjXR/og9WYurUxigzDKESocvpnB0/9jvPbKi
jslEFbEK0e4mY9KilGlvnK6XjYF8QrpE+aUEkl6cgliwq2ToodmIE3jR5MiXENYkFwaU7FL0ReGO
udn/vP979pYuYAkyx5TUassiqjNrPhpSE0PKLsXvlSULXnB6cBTJ4RH+cedZtWiR0q2kVSl4ENfn
tEX8ysyXKvbQSkHr2qqbc1r1YK2juBmgKFJQbU2d5frWBfL6AA4AbgTzAIxma6uRShvPllOGrprY
8dWpb07phEMwkjg5SFFv773GaDHwMGbf6QSbmwoHkH6rktM49vJpzE5xWw8+gDW0Wkqm+h0Fbt37
S7t1oaD3RGWVYh+L3OZpTAqDEusg1F+givtGrTf3mRuULvet3J4QQcNHrsTloMW8hXT06WRmzLVH
3tSNmpfXSQ1XVovEDuIvp/um9hbELCuJGZxVt6TtYwHZXKFIoUfELgF6Y1J5pMzv3bcibvO6JoQF
qsLof3AKOc3rEwHnKG3BIZq8Akqqj3LjJGfTgHeqITe8pPxnJyuUio9tPdtvPyA84lQXiYZEy2mT
pjB5bk0OyrEeLzBSLp3Tn1utnf8ulgS1iCKdD87+zoEkGhLTDaKDwtDBeqWILgWt0WEvaPIZCFWZ
oaLchw+OWs8XM2Om9+AD3l5xkgciPfqvMDfyDdcGs6qDXygnQm6TOrhUDO1CcrqoboD0+iPNKv1R
i/vkIGjZM8qMKj6MzB6SMXGAX0USQ6oRmU/T5DE5X/hq2lu+1aJxpZi99GyqYfkxRtvsILDYuRWA
g//PqNj6V0ZltQEjAQCCTqgZuGW92E80oUa36bLw0/3zurs+wnRI/rkZN0PJXZo141BxXhHHnf9U
lBHZDDuWinOszpLX5hylorTePD1GHgigiitPLRqK182n1CEVKqcom7zUYEqFrtvsTXCSPxKDOtT3
DPvtbgZ7hGiICYhEfvMVq35xEM0qJi+x5tol1Ol8HQZKd/x/pJ1Hj+S6koV/kQB5s1UqM8u0rfZ3
I1wr7yXK/Pr52IuZllJIoXqA9+6mgWJSDAbDnDjHSZ2DN3jHAZDa/SQCpO/FW7Q+uzBUOoFw+hR0
9G6eF/gWzm1oMGSUpqmmPcCFo1xDTS3fVgaK5/cPc8fF0d6T3TDKMBRFNnaT6VM6NN4y8t6NnzqU
lN5PjZl+vr/IjnGio8zkMfxMxBrbcghRk1ai4ToGQ2xIesUhufK810GWzM1BXrJjnAz70bOUjg0a
gk044yVZNlce3tMt6c63mVioSKrlU2HR78vrtPuqFCI/WHRnf5AeUMKTflTjwV0f4KwqC6WZZAxs
b/L8uMzVAK717iF1xs6//ynleawfCya5GRNnQJ3yC0wL66Vsqws1b2TcH4tM/lAAwp1MRqReqOIV
QUrh/6CytLseqE2QOICPqH6s15tBXNRjSzxkzpb7VORT8jbOo5p54ykq/mq8oThY8NYg2SC9WcnT
RtK87Th1btyMk7aIQGvRSIka0T8n3dQfvEQ7q8A8JwFGkhIIioz1tuJ4yQy9UYYAg2W0GRjEE/pE
5YFT3vl4FG0YZQSKg1VuC0aLMLpB41UNRGyMBhH1KK7hGGXflHZInhetDQ+qADvbkmNSkimC+hTv
7HpblTVWCU3dIfAqU73WjlDO8fGQ/e0dI2ylEQEtuVxni1ReXD1rPHsZgt7qkg9R24dPSjsneOZR
o5w8OB+gNmkPTmzvW8JAQZgCmZNMLddbSxJlIF6xBjBNhfsXvL/5KUqn6SGeod1OxXREfXN7p8nA
qDtKkk7GA7ZQzc5rmPmqC4EOVIFQTpw0T62JwVC9PYLx7pwa/RWQTdTbGMXcTg/PQ+otXV9i8qVo
nprU0K5ZTEpy33PsbIhbDByMS0wNcfugLVaqtK7GhqYwzz/oadufU7NCXTA+Ile9XQm8CHhrBuqB
yZhbn0GzKnb6tCIWcdX2vdmp1mevKBad4cTGiw+29XNsfO0RWe3nKUGUjAvevJ7QbYkE0bwpGJK4
EnCBlxKivySu48NrQXq10GV5GKJiFleLmAb2nzmxYJAqU5UUtlat3A9RJv67XxSrO2VeX30Zx3n+
W3G75PMcm+Jv4lYPoF4DE9rDTInZ8PNRN5bg/gHdXitmACkwQJUhOTO2KBHBYENmREkfJBH1Gj+e
iupLRtsoYkzONXxI1hnC8saDe3XL8UJITnWIoQIIWjH5zePl4XG7Iq77QDDg9W0KFwXWY2Et2rke
hrm/JsNoX0ypsXtpR4bP7Tk0/lOctrb9JYtN78CF3d5zaLfJHSWEA471rV73FEd5N9JhgHu8S547
MuXzHOXoV4msf84SJzp4b/bWoycNaoTWODYrL+cvgbOJ1HumpT3BV2HppwJu3LPXMHsbg530B/Sz
Dt6E28tOmRs9crISHMzNg9oJ2ip5RVyZOEkD1qHlBpbZUbS8t4p0lXRs6bnjqte7QgAUmDZgzECU
qXetkMC90JJqDyz29qJLWiJJasiDTTyyCQ7E0mpVhLxsEOlucqbu1n40wybzVe7gq9EhciliVIbB
aQRvMQTpDJg99xrCf+TFfGspxj8KBzFWQvLpwQ6r6Ov9y7i3NWgqoF+C71Iyo68/YA33GpNMxMW1
ObmnFlLy1NfLCv4yw87/fv1aMhDB/CjeU7JZr9Up9YDBQFY1d2b8zOsXnik+ZW+FMpdHKlM7TgaD
IFaV2k0ECpt9tdNU4gkikjd1UB+UyXN82O4qvwaE9NjM1nTSSdPP9zcoN7B20ZCZEBujyMG7ALB8
vcFQayavV6WLnpoBsGISfyqycZBiAu6nGcawxzoUzqWbhfb9/sryL29XhrkZXBFAP5q+GwudvMhb
lpxjHBqKqrCtQT2C/x/dv+6vs2cuRMdwdcmRNMjy1jt0c8cZoOgi7VioEBf0Ef28dmv0Yuvp4GPu
OSyIhliHt5XcdLMUDYR5VOYQajMun5/CKnepU+gLUrd9trNR/Li/s52zI5SEJ0ZGewb4wfXOlilL
0IqVyWlpaeiEgtAcEq9ufLEs2sPco0ccx4PnC2M5IlrbsVUZeJF2cO3Z8SbkA52h6UWbEUdES8ac
pJEjTZCAFTD0XvlOi7D0J6eervc3vHOUq1U339fIo3lZRgoNBuQ/yBTm87MWRdOp9oYjQpf9Dcry
s6QMxWzW35ZNK40649QmNUouk2nPQFkqahoDbzCa6eOzm2lH+hbyj26uhGwqQFYsibetLU7SCasJ
Ig4NFsBMhSA6aqN34bi8Ho/Nk0onUkZUZAhbStJ8GlUIZBOeOS/63uep85IvTnhpjUE/Gjv9OTm4
3RH1PYrdBFAIIsrP/MsTDnFBuPQVCBm7c4v3VpwPjyIKTaDDSfVOmybln35u+0DvnO4JPujqxRiz
fjnhHLKXxbLw7H1uWwhs2P9EsRmeiDS6/+i1Un3NrRlpuGg46jbu3Som6UjRaHwj8rWphIbRuFR5
zcupx4skmIIaPG8BV1aAjAJ4nKtzNJTLmb6+cvCQ3tocJWZcooo7pvOxtbnR7q0+cxxorNQ6mf3G
zeqPaqk2o0/BPvmgLbOrPQ6M+0QHC9/eK8oxKtkbJVGUILYoBiEMICMzxd9+tu3L0jfeM9l97i8i
DF/tIllKzvFB6kwXaUtYbfdqaE8TPiudlZIZXkfUgdKO9ntLqZrOzzrjiLZod3MyTwQcAjhmS0Ou
Kk0LZcvAs9pbY5Aknn0pkNHwE73VHu77p1vTYXP0VWHuAVKO8WysPRz01IQHKSh6x7z0+pL9myml
+x7B3u5cC4b9rJ5BUFXNjiD6ty8PK+OpaM5RPKF2sl7ZiIymsT3u9Fwv08nLpvBNVfDSxeEIyUGZ
1e2n+1vdXRCxJVrXVLyArK4XJHRtZi+RsbLrNM8OI3x+XqXVqWgn/RIngIPvryffsrUjceESpYNF
k0JmsJtPG5kaQi81/rhABv0paY3xydNg4JlRfgrgZ8o/VYA5rpWoF99c2j9fvbrpyHq6wQ+gQ7JJ
ZCM9bwZ6guR/tklfOUoo2vpG4eLDvLY/Zcx3XBgxK9+mydCfNb05Qq3tGPHqB2zf27FRtGJ0+qBv
aOLRHgFD0hfiTWdNR4NOt48QQQWtK34vgFa6z+uTnbTM8QqvHAL0rrsAOkjzpLoQt97/onsbwttx
IakkwhW7NdhxtOxaNEPQ2LTswxlHM4cDSvCp92oBDYoQVNFpTRCuSLL19YYS/rHWzGEI1AzJ1FAz
M78c4Sms50I9xcohi9Te1hglJHBgZ8R8m7BMlO1UW7U6BFYWlQ+ugiON+2p5W4PUPN3/itrONZQ1
N7g56AMiSrW1C0N2QVt9APPHyDLRFz1sP5sV5y9aWt7iowVsXVBdnsvrrDPmf47h3nnvDrFV0Gkb
YBgCLaENZyrM1adsDu03TpWkMRQE1nxE+7z7XaSCIyR8BjVy+e+/xAL03agG5f0Q6EnfPgwCeqqp
jT8nUe4dOKedwglxIlJhEAyACaRUvV5qEm7kNRqfRa3q7tJ2FSJ1CiXduk3rc9PGn1Lmpa7I5kzc
XdU9ud7SPzGy1R6cz87x8DsIIqi3kRBs355mZgx3gKguqIbcQ2U1WSwf4jb7RGprMK8YOa9Odnjn
bD4w2QCh67arGqMGVxdpNAZTnAyPjiuoVwpB0c0KlYO97XhkBgfAn+MuyBu37Q61qADlzaMISttA
iYAZscclLdIAqZE+YLQQiEyviodmiZfAKJIj5OWONVHnphrH2jKr21j+YDNKm1Qu3ZYkUp/c3Pir
QHznq2gPL9mOQySdAwTJLaMSvIVjN1C0lGoSQuNc1sZ56LP68xI2yQEpwO5+AJpTZEY/iY7w2mSt
JjdjclMRwCK1PKXLOJ7jPNEomir1wcnthCnUaqDCYN4FkPc2BmscryzowIjAsuPiy7B05VMeesaL
pme6L2qkqcpEm/yiN19flQLkTSmFupQG1M7buABHwaJAnIugyBstYOSGWLep0vMc98ZBwLDrAySb
H7044Dx4/vUHhdwYviWLzl/be81F1YroWpRpdZ6y+FNfWdkHYen9G3xREQh7yfzBc6vrQG508LX3
fABhNQPmzCqDldz4Im1w3cat8jGoZtjx/Hzp6DepWj59i0sTwHQ8Q5V+/1nYSSRAQzM/zBQlvd0t
14k563a+pDR1vaZP6PgLA2Eq23l2Z2R2JhTITkoIX9T9RfeuiTxYGuHQrZI4r7/3zCjhoFsD35v8
yc/tSXkx5ir9cH+VvWtCZC0NiFCMSfL1Kk5qJJbZooJn9JF1DkNR+cucNe8mvTqaMN/9itgNzwiF
I4AN66W8aE4HlL1EgMIxBIpayIhtMojqDBfkv/1UiC+5ah6VAPb2x3sFkgKLcXm71ouahWYNdlWN
AcQcE0Y5dFWgDrb+bsitowd5b4MUulWsU3YZtn27vF1CfYxnXI4mYvfRtvokeWlgkLa+GJN8paIK
tlxLH/OjztDenQB9SlkAl8brsYkxx2U2zR6ihaBW4aePCOKDWnTDZUi08Qym8Iih42i9TfweauFk
1CnrJXWfBmoj4nPetNVFnT33EgnjiFVs7xQtlOVlpxxk75a8QvIJiWGuRKCAYfuG5B4K2UNoDmdU
wZODLsnRWhszNSbG/zMdGAAQFP08zpb3VM7Uw6o5PsLo7y5FsZjWMiRVtBDXxhn1RgNDJAAAoy6s
L/3QJ6dYFOoZROzrZ/jo8ILYoO0mc+ptSSITnjJWOrZZKa13hd3OveotKACP63G571L2HBd8OAgk
SuwbjYX1rniA3NLShQgYpDK1c8n3FHIK4cgr7xkh2QDWDj0T4OuN64qzhFK76RKUmnby0VRym66C
lT7Vjhl1sAgvR/d777ikcCuzkOSuDDytN+YiEg9hTQRglgjtotqDeWlK9NjCadAPKh+7S0l8A4Kt
O4MidHajUl9CAl11Ls8ZoqGfMYyBmoCVHiy1d1ygc2mRUCQlc9x8xjZ0dTSAExF4oegeS3K7T4py
qFawuyGw5DbPKF3fLVgJhq7FjaERCiqmKK6pXSCAZYuh8pOqzg7etD0/DMrsf9fanFNvVIabOgAY
YBvIr4wyuc+OMrl/9jmDnYoaO0HKaNlvWD39OlgWgJdT75RB4i/ZWJ7WfTOkuChKG9W/hdYywRX1
bngQFex+x59juHKwGbjNehkrz9OhHDF6JpzT9FHLI/MpjrquvaoZGNP7N3l3MeawJFZDYpA3z0oL
xKuK5pqcQHRm6Bu1FT/NfauQ6ml4ef83VgMQAD8lHEVIcq+3pkFgpYos/QlDqd7Z4Yg6yGQ8Rfkh
d9fevvh2yOqAeZIjAeuVQi11NIUZO7BDeRSoS9g+IgnyJRaVcgA73ksNyD1IIcnSEfHZhB/20rR2
mfAFa6SuvikTzAJOpWeS+To5i75X/XJS8tMy5d/uf8y9SgYyjbBQw98ilUc3lyCyPSUrRrIseLSX
Z3tE5Luy5uqaDgKG90GxrnlhTh+aWiTf4U8Kn1vIEZcTbN3ZuYqr7mqnkfGHGg6F/Sa34/LfwRDz
f/d/5O45yN4APhyqkK0xwz9ep5rH++epo/UpjUfQtbkS/eOJ9Ei9ZO+xoEcDygLApOxFrI/cKhlM
bRwepTL0IKjFP1zsbobhXwf7gKrX0VD13tYktIVIF2QCkNP1en2pJTwlE097NsMmVtrpN1NyoFe9
+ztJIBOFtNBk7gkV43oprm5Mq5Kt2U2KJAMyUO03KLWFfUpq5ER+wyfIp8KFDojxrm36VUmBQaYw
CP20NHyAhKB/KPXEOCFsGJ/vm8femYGCk3kXqBXwpuuNCeHEkTlSJRaygR/paFhPpUkdrYgyhLU9
kf9xf8G9Q6OySdUAuBYJw8bfCbPpXSNJB9jLTOUxynUIoUsRL1zSPjx4pPaeXajnYDmgcCBTk/Xm
SOadajZZqxKmeMkyu1cC0kHhHJzXzjqy48roGCOM9KQ275Kjd3NZQFYbWKMRP1rF3JzzsCl+3P9y
u6uACQCGQ55102lloqcQCA9Tiyy6rrqIKtYfo0Qfvev/b52NrVPBAZnIExgAzZr82Z1qoFtxctC/
u5WLAAEADdpPG6ehu803LNNLhIYQbFDrRjw/2Xk1aX5V57gl0eTZd7VPqj/HuWqHB6PKNZKRIWba
3gRV8ie6VrpxVmere9TUSImDgp7z4JdJ7uDedKf/oy01TfFVI04+9UmZ60FYlxQXWg1C03eizUrp
BmdD+CIsjeU0MEebUWZIzUe3I5U4t1W2fG7nvD0iid65cHLcD5YYEhKqZpsSz2iPQMdMpHwj14U2
oEjmT4ZdiQezSkto+uej+aY9qyEcxG5+wsm3nYQsLE2vhg8igBw3LfxxVFvf6ev6KD3eCQgpzTFZ
SyhNQWxbedC7pkhFrdLtaVsG0XRQ/0RralDVhXZd2hIOP9KiA1PdcSZyqoIGNAVI8rvNC7DQWVyM
no+pwunxMKZT9tKxns98gPn6EJ5yuCcbPzAiEIWufcmQU1VBBbvHXDOLAliRfTPoCx/EMnunJVsA
kpdTTvNJ6/klwq0VXehKVNK0a1TlO8jSMfVHquPB/Su+V2iUYQute8nnzSO6Xsfy+szsdLeHgToZ
1MB2p+iDyFE1P5VlYv/ddCOzME3bRePbsS37T4i3z3+ltq1oZ1PL0Dm5/3v2zpHwjbIOakfMIWwu
BYjFOgU2issxqF0tkaY/gIj9r9T6I3D03krwwQHekrMVzMitN96M6qSGCwrpLhWxH0Kj2wXFbDb5
IUKjB8H23pWQZ0kOQWmM6eL1WtkUZXlnKF2gdYqjvdUjxwHMKFKlOplQ22YvXqq4uQ/53/TX/e+5
52QooeJl6KjwWGwC07nL205D5TaILRWpkbnPkdxBn+e95kX2icn0+TcOkIYoQ7YOzVHG5ddbjS3F
NRVFEEbkeuYrjuJArQyzf23r9YHt7u6NAFMO8FON25Iu5Ghem9lo9UHVm/0jMk72KbRicRV2PTxa
kgP5/rfctRiAvDDBgRyg1bHeWktVmMgWH2N2InyOK8VAQsfTnoxYO2py7G2NBrMUR6eIBJxmvZSA
q6gXMAcwQtxZ10HM6SmuneTidGH/VWH9g7jl573aIBSY6KVWIEsGRJTyB/3iboj+RlhOmYIoaPKc
CjG4nt9P03M9lUvkj0U3fSkXc/7bUBoeVhq38YttZOXRRdn7xL/+jM2lpD7XmRF1+EDwWWDGZ3AT
vmALNpQ4+o0XA3cH0uUnbcIWAxLHhkAWhxkaCNuGU2KWGijOtLs07WSe7xvOni+HCljePyn8tX3p
NXVM4UgjA45nJTtluj6+ofSqfr+/yk+PtT1DRICpilBQkYiozRm6ZttNyjQwBVs59jkdtfliJG4T
gPpn1Nh2xzeWkVZv4hJ8XlVM5qORRf2VQdO28Cl/Tf2lzQaHmQaKLlew39XnMrSsx578+SAe/4l+
v/mtlqSXh/0TQ9+81zosiiV0YwOjZW3/bxY54totpabS7+lNBmo7NJOLzOnEVdez9jP4fO97bBrZ
BW3e9M+kNrQCfUq3q4O2HsuD89qzQpqYpJMax0VSuf6QZQ1vkEYNHGhq6ySnZgzdBzCb1h8d47YH
TmWnZsECgJDoKED/sKVTr6hpdlE4c/EcgwR5KqJzhlbJaUmA5kCY9E/PfPZDPSVH3nNnk4w7ASuG
oIDBuJsb31bLQgBHQVe0UXXum4mLbqUEdYFmTG524GF29glzNOPeeBjatttZVBO+11G4zCKloWv6
9gC5emmOjj82dfkW2K9+STL1hz6N3UF6sbtPSfFGHZ7XfovVcbqK+dGc8STKlCNIE6s4N1BbXlXh
HlEw7HlRqvASQ01yBsG5/C2/eNGSyaXZ0BouemkkD8086H7p1IPvpUgdK73rnLSwGz9GCi5GGROk
B4z51bJOrEwLk6lfyN9IILaePAQBFfe0vhCjq58Xt2/e6HSu/XI4bPft75eUDcSGlKXY6vA6btqA
yqcMKxZNeW+VkfXCDJj75I2op6hxm/nLMjtBAZW87xizc3bT8OjJ2ImtiKr+9zdsEa8uAxykI9DJ
13rXfp9UmtI2miOf4Dson8Yp8T52aZG9PgcgNqU5zb0hz9ne2i70YqUogI+ITow+jBv6c0jYerDK
ThQgRxtoWVFMkBoua3OKIGkFQMwqGqoOn6M4rdJTY/bOu2Wc1XMYU6k58EY7LxWzv7KtSm1L9vvX
K6pq0g1hp/IxzXhe/MJr1crXY8/89/5btXcpf11nE98wMhgjqEwtkg5IfRmnIjw3NcibsRibAxaw
3S3poHwQMyE53AakuRYtkWoN3AdYEYMUCYUTM9dHFcg9K4R/FXYZTBGRkU2ByTZgr6xTjmowCfMj
PZSxrzmdh7ltghhf+1DM9tEw1u5XhMlHcpzx322bx7Ur2DqHnxXdqnxSZwitewspMkQU4gP3vWuK
snAA7hnyym1+rS3AJvqevpVdwYVeoqas+YuLf2PgLg+isus+/YaFSIoig3kUAP8bSxxdeKSjiZjJ
aIwCZllhntJi6l8M5DMff2cp4jMSFiDI25EsbV5cZZY9Oa1D/i6e5ypo3NQ9O5VxNLi9d2IIWMG0
zv8pVctX8pcHwmxhktcU6ayaqvk6NEv0B5Ie1pux1MLP93e1Z/cykpcz4hCUbB9c8vjeGUbZTlJT
9zMj1PlXBe6CA7vY3RBlMLJayOHI29cb6lWFUZOeF48qnnJB3aPxx6ytH8ZSDQ98054JMl0Cihmu
B/gbNxYRoVIyaS4PeZ0P0QWudeUhb9Ps82IM7QWarvDAcexdaWACbEpy2PAZ11trGUWPUCsgQTCn
JqgH1XsfR9Pku1Q9zklsxGj1LuFf909t73tyXlRDQSERsWziYjtV6npCIyWIisz9zJj/iED4UD+H
I4zq95fai8h+WWqblZA7Z01WU2pR3biYLkmcKO/yylFq3x5j7+T0VvF2ckrgkbg7L7i/+N5h8m5C
ZUrsQMl8YzdLnSZmrYDTltpBb8k23+dWqwaqPi9vEz0+0mHfuwyAupgykJUe8O3rs9RRS4QVdgQW
bqoMC5nWdFE69fW0Toiskd7J2TI85Tb860NB6D4qfTBEsfaouTWiNtkhrdOeXWKPkpqOMgRQsvVe
4hAOJ7S/sMtlmMHozPM5zSkZ962lX4zMQNUjhpr6/nntfkCAa3RKgD0Bml0vmumFnkYdZUKge9m1
7pGhYCTkqLm2twouGLOnJAnqY2MVIQQghp3kNDamogZGgL7M3IfF+f5e9u4Y4SqcJaDPSZWlbf7i
hKeFGVxLYPgpHJ3fkrScfIZ65sh3Mvt3Aio5psakKC+LdgOMhXw/H2wKGk7tWpfUqgoma9yjqa+9
20Qsimc0GGMmAFnvSKq6p/GgMiCk9D1M66YMBKziWhdZ8eg4VXRwe/eqxkQBIGYkWIE1N+8Y7TwV
4AUTlMgmg9FMFu+aK4n9xlSW+DyGwPiNpbYuzZIqfp/ZJWp1Znhd9PlIS35v53SapbwHFHG0kNY7
70cx6rkzjgFtpeEfw8zTUwHUBfUzZCi0KDV/vN524DOTSiIoHDMPsF5vcpDYGHrWK/W+enDMuDrb
Zt1+E8Y8HmCq9y4DnVEJnYBB4VZFPQln1xuZa4un1rtEXpd9GRFRvb5+Q5BQEWVBHEggudmQluex
oU2MQtWhrvillkbBrLhEr4r3G7NsjOYwy4blSPKTjQ+p2jEGeQe/V2r3oZ9aYeU3Wig+5/M4H3RP
dnwkLQT65sB2oPHcFty7rKM85kkqsdiyL0balf6c1+MFlrSWcQbHPdGWPaIp3HlQpbQn6ROs/VKW
YG0bIhyS3NX6EfIFJf1DT13joWrFcDK6NvtvNtqFSdHkoxcOxoGl7Dg02nogDeluk/pvO+k18Ae6
ecwHCiXRL3Tu/+lEaz2oaXQQndyYJMUiOfwop3VMOaq33qEtEE1PkpiiW5x3p7kDKFDRdH25b5I3
d1quwuvGwQFNohm0XiXOmpLqfc4qYhifbJA170qkQi4Ehy+xUF7NcS6Xg5CBGXTshfRtvVyUG2Mr
auprVey6V0Ud2kARZoo4q2a89rLROCQ0gIQKB8KbsA1DZjqYYdXXQeNNw5PpFUvQzWnxDNvWUWAu
/9SqwMpSxP40KiHmlVoy612pfVQ4RVQ3wBxGqSVRW77T2tllLhXvIQTh68Pe0jzWFL/90ZtezeUn
lycnhASVYTIKjOvlC+i9qqQD/FNAeHSmUta81IWcLSUUC9qyofHVzkdBys09kIvSLJX4fZ6C7Z5r
tUVWrIiaQOodnTom0i+VgrankYTR5b6N7i5Fzg2gjUI45rPen73w5HaWUQfO4izXLtXxLTbBet06
88Fje+PL2BXBA1yTlMqlKM96KalfZQPuqAPVi2TL3gi7H3pcDpMf1abysTJ66yNjGfGX+zvcueuA
jiReQGaRIGPXyzb8lHaMtDqYtAq6glkQXURV/xvfUW6LZIfnG7j0epURaV5SX+ykFH15NSxFD9zE
1fx+jLzzb2xIYgRwYZRIt6K20ewonhmyIV116hej4JJSTbOhG7q/zp5pUG8Cw8ljB2/6dks9pe44
N2sIvpLi7Dbpf9PgAUwR3lFfaW8lOZwHaR8bopa//njwDHsKZZIqsLXFfXABrfhN6qlvRGrVr31i
MEL6V5wRuAcJGl0vFWEkyuhQGbHqZETKeVSv7jLxlnZm/nj/++24fxoiDLxjFMzIbCctMYFEQGJe
BlFlD43fzbmavtWJ8R4zWpjJqXbc+sfrl6Q5AOJLUgDf9OcRiDMSNogGajcmZ8ZHTT/tpsXX0M6+
lq571CTfu9K/rreJFKY85DAF8qDWoJmnqu6VUzrp86M7hAZ8DXF8rZvsiOlIHtH2RaCUgfFrvHg3
MiUlz7XVqU0Z6EpZnqmJq6ecispzmy8tRKd6/SaCkeJkTLZ+cPNut8scqZQPIX1kCt7ZbNdJrNau
WzxYCdXYYx4tRjD2zHyIKO8/qdnYPDo6V+X+md5eDjm8SomBFJk5ui35nacDXGkEBA3816APUSpP
E3mEr8MQ8WonhrXyP8oZkCyx3PpyDBWRGbZMozWfrK+dmGZ/ssLiU9E69cHl+Elyvz5FiECZLaFv
B8iCUeT1Wqll58rCzkBkLn2C1ETnpn6pVNmPfCorJgIRCj41XRH1p2HSurfAzXlsM0bPdN6qKPlh
hxmkCq4JNPbA8d2+GCTVhIU4CkZf3O3FbUTVFJlp8xkUI/2UUpw7qUitfLl/rrfugU4T2AiIrSkR
wCm1/gDoRfZ57BLYpKrOtHiiWD7dY+/zkNXf9bF3D9qHe5tiQfJ0KgXApqWZ/VIsWGa7NRsqnIFr
9+alZQS8eY82uX3Ebbi3LTlAy6wnJCY31U3q2+WC4TQMHzcQj/VxnvngTCO/9LroXTcoRxX9W35D
pnhI4uHoBhuE6W6sFlonlZIbVuumcfQ4RVP1zqzm6sHGvM6zaSmZr0+68pbpEfOzM4dMEUKm1b0N
B2/4kdleF4SZV31LS9d+7vrIfe671P7PLCrrS93EJmq6afSS11pC+6o5BOPcejN+PQK6sjgLzcN2
AsQJSZkNM2mZw+1Lx1e8TP3YLHr+ZCC++c5zevVNac3G91lTvIPkcu+oAC5IdBrBHzSva5OY4d+a
XGEQWvfmf8MUee+8pSnPiWt+bcH/HlUV95YDcsT4LR1HCWBeL2eUiReqbdIFM0pF/5SKNT0MqGDA
BWG4/lCYR8WdHcf5k9TMwWsSxGxL+klpm2UvlBaiDl28i/tW86memo+1Ox6RDu88DCwlszwyAHKv
zeVSzbhXM8Rygs5qxXJxm6E+lyo5wlMEOPwpNzo36KIkOajs79gO8BqqmHhRaprbLow2UnGgW9sF
aR6FXzqTSb0rg3rd9GwZs1tTP+2yH0mb9letBiF4ue/A5HltPDgRJjVi2QDiXdgUOcsuzN2u0ttA
HYfhezqYkKm7xfSm1cYYxrXB+AonQYlGhD4mL3OZHa2/t3vmFoDmUWaltybt7ReP5nVLyOB11wVt
NGffa/Q2fCdO4sfGUaKTm6TL57kexoe6co46DjuWJVXXSUf59LzMm5SCAUJL66ehC2pXcYLGHqMP
uhrFz0AW8o/3P/LuUlRjaGLLCuUWwtMzGU3fpIICpkTBuFgi0x+A752KBIz3/aV27ie1Hsk348qS
6LY1Wg0aM/qwbwSDihzNdVHasedFtoB4av1cnDs9Pkp07y8JgGp9hG5qoMYExSfKyQ7dUdsNE7JB
y1ZOyaLMb0RnTa+d04Up7/82CRphvWLj2HOqKGELWH1Zgshu6Qr18/LGyowjp7C7OXk36fr+ZL5a
LzUqnZaEZgZRayaMb4k35G8WUStIU88JCKncsz/cP8C9C4GwCMVsklA80WZvdWzX6pJAYhrrQ+KH
VVk9eiL5N9GT9gMj0POT01neO1gQjqZ7dmILShUgSaU+B92pTVwMx0HXGUnbBuGQ2YwUFu0Jcq3X
Z4lMpVGBkWgg2UrfONm5KQbDJs0OIrX+syrz5a2haSHjmnN/vv8hdy4d6n20SqlwQc+xLYB2XV0t
kSCNskMUJuHma4JxRCsC2tsj1M+OEyX6YVv08hhJ3vbszVnTO1CVRdAaxtCdJi1tntuB8T+IgZTu
yYVJ62ssxvKpNMvsTToAsLu/11vsk2xRsT4FLjJiLv/aTBfXEU4psQn88QlJ3/EfIajiNUplXluD
Qo0W2+45Iv7xy972rkTrR0KGOzeFcUpSVoIQfsMNrViqzlOfIN1uFmN+sVNzfD82HvDk6ZwUXv5w
f8c71vqzasmwOVcFbOR6w9Chd1OYsWHIK+LnvLLjL2LokoNVdi4jq/wsOqkWifbmjcgHLXYIOdgT
EsI/hJrZvmcUzVvPqevnDOGDF2KWmqhvOfI7eyZFSMe8Oc4A6qttWDe5czy2KkWASLMe4rZ2gzKl
lRQl6fjQJZ1CT03Tg2kxqovjTvnX+5937zAZNaaZJftpFDDXn1dPszysTWoCqWYsuBzne0NYcYHJ
9j9VifWDXG3vqtLuwd8BViSM3RwmSB4zLhOcwoLZTH7Vld2TXmbJu4Wq/8FVuT1Suu6sQsdFJ+7a
DsdWrtemooGOzRvD+WNsW+GpQErDB7VnXaFur4MoCZmACvkh97+pdrtNmVGR1puQBYE73ZxpE0bd
EEd1FzhWhNBfFlvJWR+UFkeLDnjuq7NuPjjLaJ0dRbjNWXXm7NqJMswuWRWbvto3beordmHAEKgw
8yPMsf/z4EfKb70OCMH9UqBACJ2KIeHR+uRdO0qrZIRItJ2i+Vlf5Es0ZJU/9FMJAZbbv1nsF1r6
gReZY+yrk209JEb7aggbCQY4HiiO5Aw6rZD1z4Bawq6jaID+qjLsx14RP6IOKa9ZmPlFgwb1nIbL
Ua301ugZ1ZbTIpKfikEc+e+/xKLRoldJFHZMOaFIk56VZRKan8OjqV5Br8MI6fXtnF7vf/BboyD2
NWnTAeuha7bN3wCVOUY+kGoPKJCcaD5Gp0nY4fsuza2D6sFPxML6bB2SUxN3yQNMJ2RztsPMlfAK
qKhCpTdRMmrCYvG70PB0X6vj8alPYCW/og/ZVL4xgoU5idKe/lpaRRhnz0ghd1EXy33rDm1bnBRn
ED9GvUWZQnFn9ytsuPV8QXw46v2uVLv3lcjR9Lv/uW7PiLOx+GAQScjO5iZKAdlbhXmKUQ5prp7M
0XZOoKKU/6IqzhmXFMXn++vtHA/ZCSEERS7qLtvsDOVk/ryTtYGTmpENH2btfVygPPzcWiOf7X8o
+5LluHUt2y9iBDuwmZLZqG8syZI9QdiWDRAASQAkQBBf/1beUZ1zK8rxZo6wbCqTaPZeezV/edh/
H04graEXxAwHBy/+8M8VqKUQZLc1Us5VOpt7mReUfNvkhvx6WGiMzQNYL2TrEuTxrodEJUieJKMT
9FRjbi5OarsYVe9W6fcc88Olm+cq512TzvyejQMQcuc5BVySxIfCjR7xC61u34yGirsDjoYQBro1
9ZOIE3+NLuq8S2sY0J+oIPyxpo2725okZYd5Rj3UGcUxRpaqgF0iGITLfATLiCC9mILb12+JIwTp
5Yj9u/JQfu190Ns+nCKfBOIeIaBlN6NUrujkDPPyvlUhhSYMfnDtLfJdmEBY9iD8aU1M4249Kjz+
YcH3RHJBvrIc3oMtvG8LltKnIshMX8GlDJkYU6ZsDVCsar5HDROk/+/+CiQIQC1gWwOtwvzhn28I
BNOc5xVwa1YPbceQy94Tz0bYJ7ftUe28Pv5lSeD/++eWhQIJTsL/IURcJAv/fB4CU6psAb0bhGHF
P5bS6OMK46WnaYOz/P/9qP/eWuhN0aPCRwkNADrifz4KOQDMQORpDvlmxjNtMn5b78jjRO+430J2
8rcG/D8zrn9+NgzysKpw8F1umn9jO8W6F+A+gcG7U4I00z238T0XbnBniX9wNxUF/bnAiZcdUMFS
9qT2uRz7GcBM7OuKtvRtbsL2hqt6mDuJ6S+9La3NPmdtrOlwuZh3t5biaQgzcBQ+sNg8wPIZjb7x
bLseEwH7OHRbeeitrEzarfnQcrjateRrvRTsgyBn+9VkdqIdqUaijyNTgXXRCfLV8tHNPUgx+tdU
bONLKqbk2+rBkIOnxNZ85cAfx84ObLnG5FbFwzA5+8xEkv4G1xw23rqlInb1PqFgv7yN99yV7iuM
36obtcj89+4RWXKoyjj8RH1n9TELyHjptEJ072PkzYjpiDD1M/dq+YqIoggcPaHL2OsF0vLbUWbN
W4TAjj1MC09JN2Kd6pfo+MafalqUKwwOFhHVIWfpRJ7oCB/xvkXZhY0Hv4Ab1bTha7FysvZJYfxH
YsdhgTLLDvtpxhaAByfsg+DLgKhKeXAgk41ANah8VvISO11m1D1s8GlKOzfBva7LPDDS0wxs4tUl
Au3rhNyQta9ouYvOQfZzG107b08uxOTIGKZgf1nf/z7KL8bpqGQxJcfehUjjX+t7wzYDGxikr1BZ
fZOtrbqDMkTUvd3xF3952OUc+J9r+/KwGlctihdIX0CN/OdmWlfoJXZHMgSgpqoPytWnhrq/kXz+
i/p2mWxccvtwM10APFL88zEYv5cGar60z8TEk+PUsHALpIkeCcO529m8DS+UEXdbebPAPFc15dap
Jk1En02Z+RuzFdmulyf+84OjbENSCr7Ni0f4v7mZcBDMh7DXyJ+YUNa91k4lHnwx0lr4lFcDed8Y
Mm7LpbxIATMDGwW2kSlewUlFwOJ0MmEFlSBPkPeuV6u/BkS/F+BLbRwkCjZt/JC3Vtbdop0VVxSx
DUC29JrmPQglK33WRMjiOC/5yDsaBpod5VghdWOB4OKYceqerF8Yflrxy5HTqqVrtmZmJxAVo+8R
J7lPnSO+/rOlg5nObeEHdRRJmz3jpKino1pD+2jzJXwfKStjZwZKhrOZ2fpBBq2fGmfaH75MsMU5
XfClb6xaQs+rufxhtAepczCLe6AKivqOLUXmXq2X8ZXmOvkmZ1Y91DAVS6FKs2zrM8JgWmpGLe+S
toUNnVQT8sFLk8+3gvPg78rUNR+zNeWORBo7Xi88LqyXkZv0lNomfMPgb73ebRAghEiavbqyWUmX
uBlWj5LNjxgizeIQWEQ8nGkaSTvnmrnoWV6Le0jBsbowTNtfIYavbxAdgPIO/tKYoYwzdU2H0CQk
OqwQtLgzWis4cEq1x1umxgmUcQSi9DU8d75jP+A3zEEGuHGpIwx62hGxQ1ol83YyrNwhTGuCeKmg
j8kOXhKDnowjtrGztZX6QP3In9iEquWLa4z9zkUKN2iGRMI3TPimpgs0375NsJpMQIcM02eaLrG6
mmFdHHuZjM1HGJhNUPEsTPagP5APgLX7i1dr88Ab5MD2e7K2vyJ++ZdgNQIc4MFRfVvnTIx9mpTt
Wxoi5cel4lQf9ilmNWhDNIdN71Bo5BlsjK79XlP26LKJ531YoSLqkFzMBDg5RRi6sdrb5es8Nsun
T1S6H8GI1w/gl2HoUAwZuRujyeWhdWYsOmsg/gUxMUmTQ7vM4mTHBH5RFl4QxQmzxfpzWtX+G018
jf/a5K5Yr1VDIM6OKnN/0FRM9sibEN8IVCv7W10wRJgijD1Z+mGyW3K37ZaYvuaNEAc/1NUz/FuG
Fwc1JLklEt9eh/75IpuzywAb0qkaxjP2EftiC98gT2yycRW4E1d/B2/msb0hrJy33g+hCseL1o53
2yrUdJxMhd+cT7svrqclTB+Iw11CZ+o6OXOxIkEAPjX85xAm+jBvjVGIPtLpBwGtte7GomDPbkPa
MsQOeXnAhkBbmGxkeSoTovK+4nvx21tVr13poNTpAtxaHnLeWCxR6dULgxQ5P8NoSt1KTxtyV2cU
xEi2lzq9RlJGSXoh5EBEx6Z6ynuCiNm7ojUIX0pCjv0apPgy0Qu8FmQMrxQJahSkXlbpbqRy830b
wLsKRa4N6pCsREDODE3ZQ4WGiF1RP+hHqPKrH3raatutEXEu/SWtyp7gZeN8V1gsqptSFPKJJSVD
WV44Xb8vkuXncRvQRBE2Fj0fKuYeHc3V8Jwj4Nf0i7CzgjUtRrgdWqOsOSSrD1/qIrfNAQ40zQpL
Vx1eagwepn4tOAUphzVq7iqEmvsuC2JQp8ROHIKmhvJ4u5SbVTdjLMWvhKJtvVaCzfsRgT88PZkG
/qU9iMx1e6D4ymLXhMCQFrUn2xfkn16Uu+UgH+BNDiZJDk8bcwPJaaWHs6B65t3MYjvee1axP5hU
1PURRP69OCWlg7FArfb0R9gw1e3gaLKRg81k8YmOG7XQvIviHB1gx/5iZPgER5KR9kbTFZyceqtB
8c6FAtJYkjW9SZK5ZdiKsdh6ESHTuc+x7DT+tmm/aJ7Xj77Oyu9saLfhKmq9VU+QAzt1MnPLx9Ok
TPq8SxL3i3fl9FhvHO8E6UAcMSmDiljWudLXIifjj/RiL9MjodQ9l35s+BlptlO42X2YXJfMY/Y1
jnbF0ZwHfuNh8Ukwr8jnD2B2pYe51LR9lTvMzbst1uuKEDgERW+2wHaZoUExp7GUzbO3GeJbQrbW
5AAicWyOyoGY06mBBDx8mZo/NjhiwT0w01dsy9R3yH1J1PWW0/SXKKPRN9GN2TNSNQp3FMtc3Ug4
7OmzVmpp8CXN9gutKlSPqc2r+LxZwW4TlKioLCheC1vgpX1dM61ekyFJF1yIy/hjCH7OO210+hP6
2iHvKN3Xe0uxzA9bgL/XDUytlhnM/5IMJ8Lb9qoKPkKwhLRa2y0qRVgO31bf9hrEn4OboB85gBdn
y9uW2xWW8kIHA4aXkRd4rN2/G3/hg7fZur6DH7A+Kp7tuCuthb+jdDTVN3OmcWMiaWz4hiqzRPB8
1s5zX3uQlW+2wfOhL5EHrlEdZMkNylQCGRVWfVRnRPDNEoLdwZXwB9xnOMwToUtEQK/FV2sNzsIh
uuETvF2Wd4kpFbs2btjzbi68mp6oWaAHnKPPzb1oYG/yFlF6D3czJiq8w3Qltgi+nMSF/MKzRxmz
se2qYqTuuGNb+575TBXoDNYGOl4Vd9tVfsfwx235fAQVLS5AO5Zlv6Kl2PlB1fP4NVVC0E6aWT8u
iax/uHLEj4mKEfgBBbs/agF1RM8YTqqTHlrRduARiPchEfoZE+VyPXqZ1eEEP9UtR2SNXEWPy4nC
9L7WEIvM1ZaLHq24PSnNdoAQLOdp55uA1WEXst3rzEQPFk/ItrssC+gUL/KTsifa0C8I7QZsnjFN
vyRJ5qaegVHzIzDRFgdvUgofeJ3iNe2ptQ+ZmdP6vA12sDeaQDzxPgwDKrlaOPK+iDRZe2Rb1h9N
BPpxyImCd1SdOwqftkGxe3i906YDiOy2e8JLV3cR/ysogjPwi3bNE9WFOS8AfLAhKfeDm5sN14pO
BZp3pHfiHrX45D0b8/BYu10g9oum1RMaq+Z6yd2W9BOe9on0UgbbYwaHjqVQhTqVIsdONAMioM+S
uXw4pUDO245qS3+BQgCxL0q4lL/UUi/FUVeFfhdZrcZOlD67aysf8VrGrPjKATDA3iyRyRUsiZLm
4HJfFmec5eauvpgkdGbP0t8ADAjyKYNDKbA19GCCQtmUFpTTq9BsQ9oLQ7jtNdmIOMC7IvuEQiG5
vA2WYelmhTxIWjTuBE+X6UsxE4YM0T3fdVe0g4ldDsX6dyhicW/IpQQ7OlNIP8AtMc28n5lottsC
B5S4bbwIM/byAq4JLPTqmziCid3tm7H0hC1pTT9Wa7wvpyWnh8YxtXcDSHK4V+vSAtgAwWzrlXea
nx1kyg46DINZuVgIcoSZa/zVkCdZfcrmKX8nE2DgMwx/sAlMSNNntEeDPNbZ1LR3XCKTsUup2u5V
QaS8Vhkuq04XA9xnKaYmL+lis/XIXUx/IHPNpifKcmvPQm3mvU4DRknoIdgT2dBI9YbDCK4j7aYR
rLrsGBmsKYKWWDU1N6isC4jRAZWOZwBXSXUwmJimMGsvsHcnjvvmhHlNwrvqYtaGgB9kZqOZmytk
K5p86Ur0HECrkIdgUeRBhNIjWmN5pS3B97PAYuhjYXD4weLke9OnjjcoKCfyXS75anqFlCAcRljW
uMoBn9zZYOCdtqQLSFo5hlUJUIra7J3M1+V+Ckr6zox1BEevWpTuG4t121dRkeJUMiAIHSUtGON4
9xBu4cnMd3rT7ucihmrC0TO2X0XlmgwVpC3p0CE3pxJnWm0g/GGyoxuUYcjj7CRozW8onEsUamXl
m85srPilJ/iHdTnyo5ZTkxgtXpsptJhowBGt7gjxwUPBpwHtj22tjq4u5HKcwS0kHYjoWvcjZDw4
ztoW8SM2JuNyVsNQ3sQiCHwM+E1l55HIseyLWSC2KBaTjD2UiSHri8n5JxL5Bpc58C1+G8YqhY5g
qO/sbJCckk/NVOMKhCXVE8Ux/s2RFTeIwLqMnYxVvMPJgLK6mC1KEyT85r8nyemzHSfzscQxGe8K
6fcE7nIkHDdewLrmolihvWhr+Zb6fTe9p1teYarUtLeC7eQZbyQreos24ATNRV4fh8mHr0zs4LlI
MNayvvS0EH0grL7NYbhSYXOl+p5sOy53OzTTAC0bJqMHulWlQrGlk4Owidv7drHVn4pE0t4SvfKv
HMEjePvOhw/nMJ06yDWxn3PZAtbKfFlfZ3Pp875ZiuIpFNk+AfEz6i7IdAGZU3L9Ws4MZaZnAq95
WxGe1FcGGfSdLfJx7aeg6W1uYETXbxCYFoch8FH1nhn+4uEjbMB3taC8DO3g+K3mbqPIram2uQOu
ub7YOZB49Asv5xt4y5PfvB5KeRhWjXa8yjZWX+0Qgs2HZajWrbOyTd7ilNu5JwAM53M+aneqcjc2
HZkqyGjxE0DFxhSdwOLH2XWx9kFg27V6OGB5lj9x9dEfPBEwj7JBO8SH4zwfEfZO109iVpff12NU
y7Fo1+p3wJQEyaFRK3TSKEy7RYpBHLZWAHGTSAbSuLZH/EgsEEv2mSUx/+UMwzJOhbgYE0ADsGBC
Muy/dzrwGybWSsOeBDYwvQcm9m6TEvRKpMGP2GjplOBgXFz5BpPI5k+d7QS5Ftna8IPwYanvtrFc
nydX8W8wa6vUYfDpIjsAt0u8icja+40sgPW6QcXVInk0Vb+yVKYb7t8BmIKzjXvJ9TawqzWF2O6q
ocWGDZiG6c+45Zs4ShRmEkDoVHyESfkfrhZz0iPiJNUAYcYWIIzabLi6aN10R3QsTUd86U3vGlc/
J5ZgSgLH6BJEWAozO9zcdL5TqKtwuMw2P0PFgjTWybCi7uBBNPxRiBTgHVQC8OWewD7/XBFs9NOJ
hUu0UXJSB5CmnEQ7I3AXYfkjfy5sl46HB+7NAVWZEsAVnXnYalribSAID5hQ7XOME/CVb6fUePKR
ao8hQdUKv3bFMNdzJ3DOTEcbUvLHVBX6CT9cRp7wXEDfLQbQmrG+8HuP07J9hfCEDT1DAfWSBJ2s
KAxCcmUwoGk6aN4sLmfvMJ2VMK3oCroh03ZBif/VjKZAdHvw7jOZmHlQZmC/RjnT97APw3eHahlY
NVyg30wGu+aeTiy+7cgwx+crEyhZVdnsXQHfENbnCtzAGr3Z0GUDy+/tjh4HYlPINo97yNjZI3P5
i93n9cveDIBbFr0IiWba4Fq0AKDdIeG4IXo4e+vXpkbEaleyOTzjvAaGIEKy/dBJOf8xeps15EpD
bXsfSzl1EdZ9zzD0Kl6oo/Ia3YD7Q+JafOHYQb+DnkHcU4BOZrT8KaDblhcV5EEmrbaOwkO36VL0
oMi1L/fmzaAz9B0H3PAjy5aZH8BqqcXR6ArlN/yOF0xWSLRPwHF2hdp6Fb7HUGayzwQt6HBTtBHa
AJGPxTfLq+nJ5bn/0Uot/Z3ZVbNhNLnVpEtNxfTdYHkzHdF+ww87tNt8GBbTztcSo4PPAVD/bYss
yOkGppL1M7zKLgZzGDvqHtZfzXJE/TI+xKD9M5Ve/ITKfLuF9x3lfbny4m1YZbt30zQBQHYY5d7X
S5wZ0psqWAeDwCWXbnETeR/H4ChO0ApHzrZX/nFvFdD/rEwme4WjWJ/WcuRJV+UUh3nAfYYRWTon
aT/izH6OGa5tKJtXYJNgxhF4OqXZDKBUsOlLVlm33wDdKF8iqmVM/Twa52PIkKzUMUDwEYijCtd+
BGbaqyFdsHxsAhh/HBGB1wm7T1nPm6RVx30twthbp+B7loNk96hsAccv1rayeSgxQvyjkIj7Nhs0
vNiLl0qa77K5ZnTcBEq21GzP2A0AhxCX4x4WJiYLL+pqG3vVwie3l9IWb6ScMb1YkRVxmb8kU3Zn
eLHecAAZtNss5Lrn3bJojnSYaoWWOgsYem5R/9r2MLyBlDubA/z4mDhQTpAksFhXojDAHP0P3bZw
txsfP5XEmXqfztmGHQrt93pGKexvSJzz5Wo3Krmq9pQ5DIYqR0/j1rbTeUH98qMNAb1soWN+0rQw
42EsjXhGjmzyWNa6fFkwSx06Z6r6GYrl8ZsZtmQ4TrImuluSHP9l2JFL3lfET2gNt5ICCgg7rg6L
vpH0BQ5yeeArvXCNl/WSKjnt63cUteKduwYXY00TzbD/G8yxQP11V8BGooPGtcAGkVKg26r3VMOG
MZ1gkCENCoWWDL9o4cnSrR4ELfiKBaYwkcmXsYNmfQ4dqPT5G8qT6kupQr30TjXhhs06aztdk+Ra
+X0tb7fKbNfejW64UnvO38YIIOmOw+fRnBgsegfU+h4tSllo8i2iceFHAqAb14MAYHW11g1t+x2j
/zfYARFxgvpsJgendsNPGOKyZzCmFHJVMoBTes7aM7jz7hsxob63IZEYssk8vQa5X8yYMFlsBDm2
8i7DPGvtci+HpyTPcLdb5xdxnNaJ/mDg/+nOeIuDEUnO0IQ1KpZjl6KceqG7z1BGqkmux8rT5T2q
CRxYq3FqdLBctG8QLia/BBbArxXMBt5jZkE/SpmLx2VFBdHHzRSYj8PU5eyiBcbHBz25o6/YgtRD
P6obNbmEnbJ0SW4aHHzVEQ4p5XRYfE2nK7moOPYVwhPGTg8VLp5lIdldWa6uPsKdALUXumBImPN6
4KfW5mzuuTXZdQRQj/nCbNxZYDJGOscDStdq9FsDkN2sE/CzqsRFjdMW1QYDu6/F8bNjWNyK+9rO
LcojEvPPEZyMn3MJ49deZipDTbDC0aJlAw5tB+f4HuO3pe7amdrHbYxDdsDOGGu4eOyI+itbt5fn
KlMpQxPB4/takC3t5V7NxWFNgPmgmsic6Os5lO+zAqf7liN+Ke8siCb3e7K3WW/aMXv08dJm4vAh
/BZc0/mVIhrkQirJsy8EhfTSYaSGse6o5I2/FD09TMeSl9rASARGWSJ/VOh2pmeaj/FzBOmhuZ7L
yb01w8CeKtOcBqbT5SokGbdA220OXKDcZQm6Qdver+2+fWBk0egraKTGWzRE5jNRDCeDDTn+hRyT
/ClucWlRW/oVXFG0A48aVxGSqpoI7JaiiACoU5cKLacs+PHScPsD07I54GBlLcCbzZmrGWQvoEda
wfxiRya8urOq4Dgsy0087CUN3wyu7S8FXs4ALtea/5kbjqr34pZ3txbtHM74jPNjKYRGGSsCBVJe
4O/SAeFZHayIQf+KqlVoR2ss8w5RFyV0saMHJxAv9rnYKLB9QPvkexVqVBC5pcMvcCNg97TC+VN0
NSw62nsMeAH6NVMJgAr5NiQ97FihBMe3SiBoAs/EPvKJjWk3V/AMQ/J7tbLjPJn1tWyRGXbrMNhY
jruCfA7tcAV1rq6iRmIIkrF/gE0i9WlP0GMf003gssktZ/HcAnR/gzy6uMDGBJ3L7jFyutqBWrlu
XSS0ZNxmDBwjVo9lJ0XTAANKcHfgeqjYdCzjBFNBFH2ZOg1Rggp5TBvXpqYrzLaTky/WMXkYgT0j
2FZLterfmlvLHwJrNmQXLINEwYMcy2LHKTrkMj8qFRIQUDwDpdM+uAHj6b2vlsK4N+OMiWcUMJol
naAFuE1tAHkTxnQ5T17yNZQN3OhzCYpUx8YK5+CxNtkkvhSsMp52KexFFSxEd1O8lgjfnR7MlIQU
QAwunfJqSSvIqhCrmaPKntIkeU/5uI3XImymvvy7cZhvOfwq3EuV+YhSK2liM/9GwGiO0gZjPzxj
1S2UDJ2bE7KhzY9bml2RIPPt3pQA0TEx0H76AyNrH+ce42Q0YierK0b/0DbWyI8uxaJulwnxuO8S
ySvrZ5Ph7nxIm5lWfYDxfPiKcYtNX0dfoRbqaVuN2bc50SStTkphRnhFM+8xVF6K2MTPJMwXQg/K
Of5jAnVWnvEYi2kiu8Rx77gSEU7wUZRJis2d1SwHXiZhKQyD/MaWC6yeZhAUgMBgogKXB4lvB+KJ
xdXkypPokpeR5DMqDbdpgmEJ9XYHxXlNDbYUAe+i+VmZoqp/uqqR9XoeMCdlvCtDJfQCBGooxw/d
4Jb5bNG60mNoQjHchmFQ6yPZDcyxe+jeYPnN60Dr22Ah2TgPhffjXYoOvTw3SNjYjgrQeXyuNH7/
uUsbjApg4Y8Ev082sKBeK54m4TvdA64NzEr29spifeOjVZlsz4DFnb/OVo8rk6c5RimA1zZ7sycO
ps7VUkt/tYwbskTWSQ0brkq3iAcQorg5zVvt5hsb0yiOnoyF/A5nD2rQ5y6NPQL1LNMrC6pJ7MS0
x+xQJPtYY5YBsKXfSTk1HxI75gs8AUW4W3aCbiamuF+Pa1hhiwC/5/2bY4H/tiFm9rrCISAPoZT0
W8LsnHYs8dsbXDZZfgppK78M81i4Dup5hZAlXH/lES5mcv7OFklr9FpFG66Yxg/1uDd2es2wXT4d
MYIcUnCd9zOImdkbBEjAmAgw+7ZzLXC4DqKa5AmTVKYOshHx+27q+Qv00Nnr3rC0RsO0DMfF8GHC
EAE1YscN5LYdRij8fkLv/dTAvQNE5nIZSUcryr+vC1uy3hO7+m7Uev8Y87hvKGR9mh4yl5tfO0zJ
PzYnw02CYl+BFjNX126B4T2atOqYFNgXCLmU14UQBpyBNd5hDOTVcWa+vJ2xe7Yu5g7jG71TBPSW
wybvVI2QzA1tA9rIQuux8zzXyAjAYByTeYBAP8eYhVc96xrwaa38dDAK9PZD5Jj8fhE4EV/TxC7A
pOFhinAIUvMdc40CJASVVSB9cHy7r4MhIE3L2dsP8I6aL1SOmTyxidb1lxnJ3+8GgZYg7JSBfLaz
lzvAGLLsB7qTcerJFuTRsjZcvB1kDadmmIapfgtIwb1b1myDXYcy47VPN361gcw83xNImQa01ATX
d2snYBmwk8O8BmaTwH62POV3EK0T1WtHBQP2vCC/Fxf/hMGnoXXZGVLb74bhbjqGfQSfQ6B1x20s
WyTfukj3K8BarDwszTLyW7CpkhHJhsOojgON7i2CJrAc0UbuP8cq479gZN803cZJuB1h/ORPuzHD
d7tuoCs3nIunVZcDRpd5M4O3uMcVU5Y1t7fol9C+woa/vb/IG1ifjRVfezB9MIfBcBXT3tVPSD7Q
I3JXOwSOLrisvCqTztC4vnCOzrhDFhfM82tUOvZQhj08raLwGl9JIGnHcQLFjtla4cTLWhCumF9w
nLctrNXPGSDNdwz2wXzwEqbUPZYlgGsRB33LAkqso4d0x+Nwu4QSkjiYb9IU5WvaBqo6HPtYN/my
r/ldoq0duhSToA/Glkqhx1tA6Z4XK5oTDqOGnxCmyk8u1YnrawyvspPK2uWZLCxeuH8kv5+ZrZ5g
rQOb13HGId4lUTb7kQ/7/jSAmvtSDMaMt7atZn6kpResNyAdrEdKKGsw60GRcWospuIXCAGwvieO
aWCZGTGnLB/FeHK6bIH/oAEECLsG37s9c98n3L1lrzL44LxDYjHFg0nBfQPuxmt2THk7wCW9LpZb
TFL2+SMTsRmOsUyaH/W8NEVvzBT8EZsb7glinEbku4elLa9NOq/3PiDlqocTElD2Zhynm3xOAGHz
DJ3cCQVC/tUQb3/jDMVwSw7pBSwCsp2i/QxZ01uBMOg3IWy8EqBSKGCwCUazoAfJN8stec0CjIlv
M9x3z3HMKtQD/zdJ8794ZWCLw1apgetRipru36ZHk1p3h6IKOKwW9jQGTq69+OtT/i2Fhckv7I7g
AA5nuhaeR/9iwqNJMdUYp6bXGhh0rfD2yZyB+yTB6Qh7wfoBbuR/+Wj/xc+7PPQ/dFAoMoEoXv7+
f9DvHctwE1HYUpdIGb6FT/L8MiNi4DxihP///yikJoOsC/co3Cr/FmzBgSdTu9R1rzPwCopmWM+s
ku7MMzP9xavk36zai1/yJaX9P6EQcKL7F0OPb3rCtvNNT4WeOkmRliDrcTjvQlSddvFvIob/ZYFc
CMPIpIa9GZiB/3p1cteRgkLSgj+w59cq+nDd4CD9yxf4v30qMJqhac1hf/pfCwRi9rGWQbQ9KHwI
nN3AAC9oJg/KE4x9hSV/oVP+L2sjQ457jkIeaglM6v+5NnIwxJcFCv++rczPoUzlgW3gmP8/5s5s
uW4ky7K/khbPhSjAMZdV1sMFcCeKM0VSeoFRFIV5doxf3wuRmV3iFZss1VOnpYVFmCRCABw+nLP3
2klffYQHeev5gUaEVsXEzmg8UYlikWvqRklcjwpIe4sgwD7P2fZ+8Px+Meytw8LFp8eIsOArnPp0
a7M1OR3ymhRJEb/KanGOakPzW0fRL4fGGbw0j8Obxpq0ezqLfSDQyNz+9lyCxwfNt8GaiaNmfRQ/
fXAc7WxsGjzUrkU67yUuUhVUWrr+u1klGuaudUg6VO5If9ZPLiTSGCc3gae4dO3B2BAxgJ5sVGvx
sIz1R9jOX4eKDgSSnhbSW+ZJ9+SDU2Kto3XCEV6Js+kb/ROamzNMhEeMdslHGdOnho31zlavrqWv
2Hnu8PUjTNNOC2lzUPCyNee8tsunhi71ll3NM9WvwsNfYfhZNIwfWHl+naC57kro4PtbJc0n17Um
p1XY0PM9mIO5rYnr8presLeFW9e+Elmzp2qFtn1/vLx5syQWM2YQG2PAeX2ziEkmo8noK0mKGXjZ
kbqj8Zu3E4GDG2lkTSC0BiUpcP/f/vy53TVIZPXX2jiAXl+5NBoCgorJ9UJ9Ke5zpShvZj2nlDpO
Y3H5/l3+OgFg4YV4vK5/rEen4JhE79J6aFyuVUbOTh3nZqct9BHev8pbo9TkRIu1iO9fO6UPcCwP
KaPaTKCT2eIYruhb9WVxNqOP/2AFemusmALnF2ZSe+0FvX54S+Z2jQ2ByXNRa11Mcg4vDLQ/XzR4
DGqwlEY4btgEpGbw/i2+9SDh35GCRqIiNtr1Efw0vSipSv2z52S7jKL4movILPzclfrov3+dU6vs
+g1irLQxdJqwx/STtaFTNLIPZsvFSoBVEAQsX1wqNZ+OBPZJBAyEz/Tm9xYR5MWoO78bVblenmnc
tOlcwkU9jX7vB0F7luayFwLJ9gxg7ZtU2ATOjSlsQ1V+ROB7a+TAbFxZrDp1+1O+ZgyEI52xsXpO
rw5bMmCuQ0KDfPLRnA8WqY+udPJgIYguydzwYCOrMoO80Ah8SLPQL5raOLz/Dt+81JrRKsBWgBs7
+cApZ4VRGxquZyiJ8Q1QBUnoelLf10n8UUb5r1uXNVr7vy91shixwbB6Gk2uN8QusGpBnmhE/Swg
49tEkEm25Pu3djprCpONy0p0UP8iPJsn1+NwA8ytz/pgVEZth/toQpo1u9tszQ7Q9WnY2hElHH3O
uw9mstOH+teVAQPhKVxX3VPvYip6PI1C9IHTZc6PoqrcQ0b3FzC+Vn3wDb51KYiJKnMztEHTOJlj
LMD7+SzVHtPs4PxAUm942CLu5NAqHx0TTt/felfYxVY+8JrGcPq95XnfiiRCxaro0zkdF+2+LcZ2
Q3PCusmd/CNX3OnsyeVWcy6kGDSLAC9P7kyTPcEnjjsEk5KgkbScnfmXaQIPBU3TquLvQffugzd3
OqWtF2U6YV9mrAc992QTmphDI+0KZaZDk3NNzMn2AyiSzy1e4S07DjOgyFMd475xnuJ5Gm9/e8iy
peEtcjzSueeTD3+IaKK1cyGDYm7lTmbbqrrRi6i/KmLHDGi1VkhGqo9u+o0xhDPfBW3mwj3ENfV6
vRh6NvNcRAZZm9KnsYSyeOxQrR9Rm6AleP8W33qtqxvfcFYALoPp9cWaHmEIezOJUUpPPLewxouq
jburUJvjrWwQmyl1pX7wWrU3xi6WKTCt4AcJ9zglleeJHalRVkuU6K24EJRt6bo4lvyWy8rdN8M4
3tnxkh1T2YlrTnj5A0VhPWhw7Dbk39AqC90ioTKFXSMIq1DfaISLf7SDfvNviUJtBQiiMT0d8hOH
dFKlU0TJKga9RjrLhlFi7ttc6fatZebP77+Lt0a7jdUFQzraBfV0d4fZsyx0a+wDHVW0ggZRycNA
R9GEWGYqz8hSTXzcS+FZluTdPoR5MWzf/xv8RX342bW2fnDsjSyS7oEiI6F4PRxaipxiTTAKstoq
zii7FVub/PO9HSWZX3fz4lWdNM87dakDM6+QcfOGg6bvM1opCJze/+u8NTiJmnHYZwOLME5RPAj4
o7AStJiXMS7OilnO14OKuUKJzW9ZHdn0mKbmg7H51jVBPrD3BRLLanWyTI25qi7KGMkAZ1DqGbMY
1laUtK/T2RmyDc07qglFaNgfrBxvXpewgJVUiSzhNBFNowu+xJTZCC/XLfoHslzBsT05pHRTYmyz
ihpv06wxPnjlb14XuOE6y2HkPn3jlYynpDdLGagi1/d2mlkWsmKZnoW4vv2hmjWaIpjJPph31sd4
OtD4tFjCAGIDcFy/hZ82xSPy3l7oOD0AZg6fk2TqfNFb5uf3B9AbXxTBPtjG+YDhRZ5yBNCS5qZ0
ly6w2ioNXKhDB2wBiCi66Ae25cHrxCQ8tgY6PP9eP7x/9TceLW5NlQBPQ0O1d7rvYJ8wt5kWM5Ty
1DpLLVTzDplMO3aoXSBLAT+g6T4C5rwxaXFRqinsClYX+8n4ZSWDNOuyZvU9PWTIKazOM0X1zA4T
zzbH4fe/UVBHYl2kSV1WT9dIp1uBy5YjAyOflbPO6trrGGVvtVXxRiaemstoO7v2fPX7z5aTP1s6
Hqwgivn1+JE4JkzU9DJQ+kXu5kor9tKs1QCXrXMl0KtjEGzn6//FRQ3KGwI0yrp3fn3RuugSNTdZ
ma0srs4mg7p365jKc1TX004txQXBunP2wZfyxnaAbQBDWPAcBQT+1xedw9S2ciOUQRUWHUVuvb+V
ZGzmrA8tFtT37/CNTTrBFripGbVc7PTQP0gUhP0wsuGa8Rbr2MeO5rjotwp9zI3Eve3pMLq3Mlva
x/ev/Ev4KEsPjVASZFdw1hp5+/o+1XJhiZ9d9ERUCuhPzM1FQxPyBwaMeRvXOvGoet2az04d1njX
0Sgj5lCEeswJ/v5MNwZBohjL2EfVhF/g/b/dW18V6zIfFkVKDhEnL8EcRlVh5mZddBCrOWSlYx6K
rHM64+omjIbfJfv99TCoXVOBZU9GVsbrhzHHjmY3DUeWuKdmbUroBYLi5C4RUvz+ArDygdGNmiu9
+DQMh16R3sX4wYIQjfmOLe99yVe+Y4Lh7OK25qUriiz4/cdJIC7cOxD65O+cfEhY2ioLEXcfmEVF
rUAr+8sxKefADRGWGGS93bx/vbdmYhh7jquzmXNIgXr9OJ1SJXdzLodgMEJ1P8W9hoe+k59xP2qw
p4vwwqqq7KO6wVuDBpApOS4gL1dq4uurDknsjhGegqDsTd2z3AZlWZ4oPsJAZUUS6B+8yTdmCh2F
sKHzPgkDOb1e7TAD03YeA3OOsvPaTNqHVhjzjnpa9uX9B/rGrVEpBwXH/VHytdZf/2n5NhdqncuS
jrQhkV/aTmNjI7YwICo94m9Q8csH27I3LmjgsmYRp9e3sv1eX7CsDBwomCWCrInCbWmNL4WRiD1R
aTX0o6r+YIC+8SjBacL1pcMLU+L0WEQjvafvq45Bx6QVoOzLdugaDNTl1kfw8L+obidboXUfRAIa
mC+qyScTnxUjHbOSaQpkGs97U4da0CRKf532qeZbo+w4fqrlVdJ36rGr8deYnbtcqmMffU0gYX/D
1W1AONDb/bAGsti6Gd5GYdtfOBz6joyHdF9iYtlHUSY/wpO9dWDAp8AhlaKj+WvI1aLpRGiifwvM
tquQCIUYsUwxmWdE1JUPFUoOdrHzFD26rMeHqkngjiAVUl6kXiWYQgACdP77Y/ONNYxuAG0yjb2O
TQPr9VBRlQowastQ0SypIDYqnJW+NEBlQdFVa0a2XxS3w1xZ6R8c4N66MrV5Ctn0IiAVnU4zZk8e
fBxNQara3wmcMNiwL/ICR7kZaFLkD1Y3JJuxc/sPdppvDFdaIPSVOLIxXIV4fcsR7q9S1toUAEWP
kZdZ2YaMQD0wm+GjGO43plIo2+t1qIXDNzm5R13mkc5yOMFsCFdxvjEWO5Q6Ez3cCXHjvLR7uxHD
Bzf4xue/zjREULAxUMVpDX3WzL7NKozt9QzhREURi1YbXMd+GaeSGQC0R+29P4x+eaaMZjaY5tqb
oJx3ekKh9V9pk9PPfH1Jd9FpcbkTlTHukFL+bl9QcCkGLIQKdjHOL3l0dZoPVmrDwVhFl0e8d8km
Gxx0RlS0P9jIvHVXkKZ03qADtOZ0tS+1ek4dS5kDrMBU6IvW6D0T0UqMTGnMg/cf4bqMv5rZgAhS
mISSToEV4e3Jl+hgk0EJCzYhQS59gQKbVv+yVABY3r/OGzfF3MOBR/D8+J/7evhrEdCDqNHnIB/g
IBh4vvC/kPMbuVXz9P6lfhn+KxfRYmvMjM3R4y+25U8Ln5W5IAjWgjm21WYv+64OOtyVvuyVeUvp
e35QtXzcvn/Rt+6P8py+4mQ5CZyGYcUw8jCraoiOkK/BzRDJTTlTs7Ml4tj/zaV0IgjWm2Ov9PpR
WvjeNFSLq75JklJrdqiW4M8hiXftf/Tj/v15+o/opbr6x0Do/us/+e/nqp5BfMXy5D//67J+KW9l
+/Iiz5/q/1z/6P/9ra//4H+dJ89t1VU/5OnvevWH+Pn/vL7/JJ9e/QcWCHxB1/1LO9+8dDh3/roA
f9P1d/5Pf/FvL3/9FGDrL3//47nqS7n+tCipyj/++UuH73//A378T099/fn//MWLp4I/dzsmcnlp
86fy+y9/6uWpk3//Q1P/XJO66PLSxmMCMpgPx5f1V8w/CfJgMkLQwkgUqE7++FtZtTL++x+G/acD
+UrlYLoWralY/vG3rur/+iXzT85ywKjYzjChrbqRf939q/f03+/tbxCErqqklN3f/2DbfPJhc0oj
HnYtUlOX58edHIf0pIsQgOIbEcYSP2aGm4EjSHE8akbKBkBt1M5zOSMydmSEvhPmtDYq9lXR5OEh
Xho1qGNX3RgatU23k/UtbpyvNXuugwx77bKYKvcsw5HwyWXTfh5x3gLPhgb6vExIwk0Wyzgf3DYw
QVEf6si1sDcM3XCcksVB5RNR71FgGeCS0UbSA5R+14cW1eRWyi0+u+XLZLO1mgYMqQe8IQTCDrp5
pqXTbelWyfnEn97pdosOuxxGlOxd1D5K+BiYk2W3xYd9nVOr3bhTCQ8THIDjKUUc7fARpkGOfdjP
DFIHNy1+j00bJ+auEToQ8yLJp+sUyMNmXVg9ZieBXAAFNRiK+gj2ZNzlUalvsUEPz2MO06DVjReg
Q4j6K0gGFWZqT2RuerTyYt6MSk75Q2+Hc8pZw1HLCQ4G+6jZh3EQdoEDG+A2PF9CZ6a8ix/Vcla+
0UyQvla72Qa/DlO/lszHqcNLu7G1SfmytBry2z6191LquIgqq3G/RJrMjuDu6tuu10miNIYckmWW
/5ggKe2zcthOIQXyLu7n/YAB8hBXYWj7ZanvZKuWewdx8eexhXLVY4s9j/TFPutiszE3AOWHfYUB
EpNgkptnuFE1r6/b5ZBjb77QExW4pFVUO7dSUxC46WoK1osS9iDBpoA3V5bODEm4N80fTMjW2dD2
SI7DarleBsO8FiUieKsu8McgvN45jdLuXLfrzoYlwUekZ9YRDT9AZzg1e3vEOx3xUj+LXBkBJaAX
pjcgdg2wBQ/HROqbbOX8Rle0O8gNufANGE2CTsTGMpdwU082hj086wj/6bEX9a6Tmf0NPSq/iwWX
R5ervj3ZD5ypm+3I4ogILuwwaDX2EdaPcU4QhelxEAJqYyeFb4c5gGRc/4fCWYpDXDRyX7sQmqzR
3RXDoN5TTnHuDCuU29HVNMVzVdhcuZU7geytASl0ajxWeR+jt1ciPMqRKM9Ct4zTjdrhXeT8jQ3C
6FLtMc7jBTneMDwj3p69kFW1gQknhN/Vk3ZwOpPFVS2TeIdEOeQfpgzG0obdDHw7h2IBQtqdQX3p
KNqDvur515l3OWxmS2jI6Ufq2mY+fcWurnr4/aZvpYjNOywaXzNFa5G65voFctezHCM5rkFN2+mK
qV3iQwmDjsPtbsTzFVQ1CKay4BFJaKjnTUOCRIm8dW9NbgxACBTLtOnMOLY39Zz3983oLtkmpJWK
JLd/VCgbfhZDu6LUjHHbEf6rTlO1L4k48IXSqpjts8fK6dRgNOzwgU+1/5SmTn5dxNO9Hbr2vjcV
PbDEOhqRiumXk5He5AmC71lOyVZJsuwq7PG5Gpl0IGGNU3+BFt+A2Fql9BDKqsnuLTFNexgZ/aXU
B/ulmWLtbHZQDKGW7XRMvTLxkIWPcKYmVX4qDHVSgjFSxLnoZYFgPxq7xschW16QzZliiylMDDZZ
u6vgBm3CfvmmjO18HoP//45VgD2lAXdtV9dd7E2GNW07R8EPj3nqRQuByLj8vJ2SzfJY5sV4JjJp
IKeft3Wefc4UwwTvPqYtJnmlL8aj0yeDe5lUM8kdStNnDw2f+kXF5iX18Kcv15VSnjtRa/i6E4kD
S1kcbgQMATT0SNSD3DbKu6kipvegqlG5i8Osq/1UTAHrTbxJCuUo7Gj0MYfLDaHn8yZviA/A5i/y
wEmUexTW1tmSFekdfQP0XqPzKRrh2uH2Ez5lTJ57Fae7yQp9GoRR5w+KGx10I+4/RSCQ1phGY4fv
AMJRNjzrjWTF6tPioEOH3moauLMJii3eejPz0P3ihMuJMcaEShQ6hMZgAAJXURDe0lV4trL2S94B
hnKHRzvPLwwINxbiSexbUQqVobSsZIP6CYNhNNV7mdVPUC3mc2Wuok+mtg4Sgh33Kn29oNeljghq
irR9vTBTpkt3QVlUf1RCLQqi3CiOGLnx5cIXussSe/7K7toJgEpCasn6HAHc0IGAW6ovIm8e3WG+
yEb3EgtluGmH9rtsm5a4a7rMTIwBs8XIKdWeLhZqvGivkuEAVflM2iL2ZsO51nMNpYQyfitHJXyQ
XR37elYmflQuC8u2W3qk86V+4rjAlbKYSCIgyRizdBBjUSiiyxzZnt8Twn6d54mz6frsU4+vqvFM
FuAKVutY7I3EVW/rwc6eCo4H6QZetu1hQQoPpEU0uw6+F7Ndnz/MZBAegQIsO8eCJoKFOyTF2q4e
e5z3BpT+Hg6XjUlFE7X+jQNqvdWsMkH6LnWbRNfO/A4gW1y6eaFet3VsQyrgr3qJJXTGUdodhZPO
x9GOwvtqmMz0LKma/GoKw2dtHPNjG7KIWYACIlujKE7naTdOS7WllohV0K7tg5slmAOlGX9p5sQE
UlTr0CyVqD6UZjiVAYjZg92wujAvO/zDNHcMTNVPK2waFE6sy2xWoQxFuVZfR9NiP5UivxoggA/g
G1QU4HHRlee8YixOEmru1bjM/b2eqQ9dxRc1OZSPEvgHDmp/PO1ghrZVCzFeI3DkswiVah81gxl7
JVtPG8CcupIj2ERsatrNPmJc67FO8I1Etd7SA2zCcwvI20UM0vIGc+x00Lqs8WOlWby5cHANVjoG
fviqyjN/x9zYaCqnZq8YHPsiakLtLMJRvwVHCQzdkJ4wWxEAGQk/LbGl7+IcD9EGjFw2bTK3iL0e
C8nW7eOd0tXlvhqKc8g62oYsIloRQFoqTxnw/IPaQzGe9QbII4lTBpdPFpJx3htfJXVgQtIcZdqU
qZZhl7VARIqV1VG680UVwldaCMw5Tq3W3qXw7lhCNNhlg+ZM3qipzdXQKLXc5yh5/YmPndyJ1NIb
LwHR8RW7TAZwwNFGT0DT3IHKj+iRO8ptFk9MXJgESVcfrfp+adPmS0t7W/0EiyF8yfWm125jKBAQ
fGp72VaUUkJvSeyvbTIsORTCxBDbEiQXMbkgV00rdT4bVfej1ZUflbT029ENHd/BWIlRQ3dgMsm6
eHL1WuIdztMGXrR0L1rD7tmBFM49zB4l9flV5YgMe6c5JCGx7la3htG1O5sjw7YBuXpjpgyVxsEM
RHS7l/ay3arY4Rz2WnSYqkIQ/GFC85G88EtTsR4M9pJbjDzgAiI7DpZpSl+cYrF9h0yWQz+zklKD
yvbgmuqAN9Hswd0tn8uJht1QfG0MQfBxCGrUplDGFiL7VLrsxIoF/z7xE1rxxSb2YmMnySfDXG5x
4OCRJ/zgKZXmRZrJ9qrLs+jAPuW6NZptbtUXeFZeROXSuCpvGtV9IVLnJpmMZz0TOwWY2n6sFvEJ
Bvfd6IyHPLevQo7UGK20AzzpjnoZsJSuAWhixNahjfD44lOkKGuLzGtN9vSj6udGDA4iX75Nabh2
40eg3bYrU8jwsdXdzFOjoXVMqhEqYl8V5ADb0oQGkyXPNjvYa0FB5I6mA2WdWFpQhcQcXSPwgD6q
5qNX2SL3l0kvbsNCTzeLO8ECRHdyxDofBSOO7EvXnGfK7G47sM1NQusMI7JisepFKxxTGa9HmKLz
1s1VxY+tNr2Jen7LqmxttflcHWtl37lpsnfqhdNCnLO6FiS+HZQoV67spbIcjyPlcmHkhC2Bo4s4
ckENJCy0uohpdHk6waFXxmpktusEYgNsCVJnOS/uenY5UzJBaunwydiIZOheUfjZDMAEAt3ImYWL
Ot5nY4iDJkwphZa8YDNh/mHt1ZuzVAr4ak40nRfSIAMieQQWzIPoykk5lHPODqKwdm3YTx7YfqK8
8PNqVzU4ZaSmzk2+yNIv+8cSqAaLSX9bJIsa2P1S7C09bLeOA0khMu1jWcjxGOs6JAx84NdxIz7l
RoNxvl/A2kbNA/ZC/abBprwBFNn5JfyHc6uB8GCMTenZaV7sCPmKDqZQwl2lugvRjGRV2IkjzmNt
EtumsIwdEocGGoTdXKcFw3uBULeaJ0d2FtP5YCbXAEzgH8hROYz1kp+HpEKBmi3dNIDlWmRbmQzF
zSKn731aafuxB0lGciL+WpxHMTvuXik/mXx2oGW6zvQSpByfbTHyyUaRe6PNY/bQA9gSgQyHyAiI
o+/uWoc0Ac5UrrH+gML+FCUG/8iS6DoJRTl5k1XWwdy6ix9rzAjKolleFK+OCKN8jKAWXWiwWSMg
Lgq82zJxOmz/CpEEDgzcIudthbl6xDMNh2lYOLAiK8mcuryCS2FzjEyjK+iELsbwsrgxzUVu41Zd
vAbrsFesMRvtoC0+uAOGHWyP5jsW0erBlGY+buTEPLSJKDEYVQJ/bzRD/X5qHG1XpVZ2OzSz6kO8
MbdyafMDMNrsPEmNOwYDm59ezupxUbqmCNp6BehPSnMgFzoJKL1WrM8p7zduun7D+cNY7yXeKOE0
XSI8cm5bYNw9p9TOeVz962fd6EjqHXV93iOW9DB0z3fOYtIM6yflW7jMs0d8T/JDk5bzSME1PcAR
m+7+rTKLBiyFIzaJqeHMTSC5xeBV9vD1NC+x1SfNScezfwM4taQUOsD36O6wVxuyeWb8qBd1al2k
SR96tuVG7BaSa46d6YU2af/UWPxWge6uKvj/ac3tVZ3u/1mZe/W7di/VWv3qTn/U/4/lO4Omxr//
q0D2S/nuc9Y+JeXLq9Ld+if+Uboz1D9XhQAiWcpihDmsfYN/lO6E+JO8I1SdCHcNBK0qXZp/lu5M
8Se/opH8xEtTX5fujD/peazCepxYCG/5ef/6m/0PSnenFXkqhpxdEPASoUGwz2k4ecGEjBy6Hf00
E+4xIszlSLnsI1Hpm1dBUcAtoidAMvy6iGwntVMk9TL6SpigHFNZsfeTLOZvPz32f97cqzrkSRWS
J0JSB6Y7iqF8BM5J2Z9TYU2vGGcwpA5ombFa4T2IlL3b2snR7svus1J2y1mVaelHbZRfMqzWa2M+
RUGvOioajZN+dAHiFqhcBXsj4vz2LW+oo0AihEjQbpShLJZAzgmqIODI+eTbjhvdS63VvpQUfkKf
PTxoD6XX88mLFFtEQdGqVXmBGDo2PxIQ/fo2DBURFtp3erS8+bW78FPLAqf0kFl4JHwNuNSNoCMb
HSwV6Mhv+msoLdPGovTMG6eRddowSzvhjCMEN4hUmWSHqtMGvhSyaMZzpxqttqdFOCzpYwxvh6nz
/bHwy02i1cR4Rmwy/yfQfG0g/nSTvZSp1uip49sdDNIlnu0zzvTtbzZi+JwtBCS8duRR+D5PrkKL
KcUy22g+eRndl8Hi4D6Yen1vJsvj+/ez/qSfW2dciR4MuhyBYZYa48lLM2e3LvAJa37SaBwrSivk
gDlQVYU0rpzlmVnNv/8EUYCjliTXh1BR86Tzk/S90QuM2r7JsX8fW8PIVqBSflMuuE6IJGnb9AQd
2hrayXcD7tFogfnoRNkAQoZzk20pdHL+nRL9INTmXq/m/Or9Z3naszu95sk8UWCjn42FawqnWbeQ
4eJrWfMMvsB6kE6mb6g22L9pTMQ4xxRLhwQriMqcftL6tKMJvgn8Bq6phMchXeQVCYLTMVMqNl5m
OnKIpM87hsH79/rruKGXTOAIUxMDlCLL6++AYBBs/I0UgJCb/Aa2R/yUEy28Yfq1QQ9YRfaBMGcd
iK8GKjMg/6P5iuQBsiuL2s8fHqopDHyNafqadOpLza1JDuyhwQMCdlLl8P7d4YM40Vgg9QT5yIXI
p1Zxfp4a/7WqqWc4WIPfWdTGd323pOWxhmq3PKT4MSlOc5PhNoJPS8NeUgnfiHDmdE1Erbsna6DR
niZIxVAooiwbWiQ1VJuOpI3NypZqdWNT0ZihkkxTTaMf6a5BnldrhlZQ0twYdkxr2ojhs5v0fd+v
DYuhTUaIE5REW6/AL1Jfth3JAWfzAI75OC6cNB6cZaIJJqPc6xb94OaxqwV6QTbQpgF0Kfb0lCf5
zUjgV29mZx6rTyO9F2uPFt/VjqkVKs8a/h7VT+iAPeKttc0DZchFblwzhndhItskZlVWsDwAJsLA
noeM0T607rBLSB1bNmFRk3Wk53Wfnaeq23cbSkAkK0SKmV4RUToOMFqFM1wpGfDebSPs+rGeM0XZ
shM16y05HobzybDhr2/yVnVqT2vV+HLNp9P3xJV09yE0bpuCS5QB5edAPUfPzI7GZAS1iMQce2HY
NTzaehTZ2G3axTY+S5VkGwB488IjlCW1pEqGYsVYOSLyFjqw9/NEx2fncpAhU6rKa05xAnLIGZge
Zy+mHnCtQRuFipduhNduLUd1p86a+5XKoOxrOkQDnSF1HFvIZSD/HO2WPA5NuzYaM+12xTwXYrc0
hqyhKy5VFQVgLOS4nxYX9CHZMgMZISDn1lohYLE7aPNTuYGQqcMpspxoDCopLSXQtTRHuQ/9K0OC
3JXLAfsSBw1Nzfn3sLWM1O/h+FLjTkvtISVTJgNbnJlnXcd7jzf6otTdpzBN3DvqZZUG1zLsdfBp
Q3PvhHCfNjHtadebiDvKLsw6JWeQgkt4CA0WwA3djxwPvayt27YNQROGOjj8M+Z1NhtFTQ3OL9tO
0FppS/OpLTs2TI3jFKAUa712HhspjZewhGziFfMyaFtVyYvEE4XaoKNKp+Z+kLpyR219yra6rpQA
5SmJQTzMBvwqcJHhxhQRgjNvHTY/GPlVQrm0HjCzdGF4n/VDU28mq28hGFrAnH2i9fgs4FAkx2ox
aXZMg6zB+mqwzRTwg42v8BHpfFYUCHZ2WUVw9cqWH5IptLCiToDHgorTfNPJDHAvkrQCQ1IIa6Z+
7GTkSaT9ADltWWLg6uMYat9dpSe00aideWJ4YeiB/xjKZxP4keo5NlxQn/APPgYSSecK96zOeZl3
l837JAahAem+VIC56U5NU8AQS39Zs7EafXLGawMFFN/NXYGFJLphEUyTLW048opY35qLOXSHGGat
LEBKjeqjMjTppaORVbnrkwmGVwQ7MjkQlTVOwHAU4XxGM60e+XTVL9Tm5oijqyJuS/A07tdMQH7a
NrFhKrG3CpPdr9QFiAfSOzWkRzhoJfIo6jtZR8OoBoQX75rBKAhCV8f2QTOKtrvS7b7tzhKicm4H
PTLjgwqdmKN2L0OIpmv0tdpsnRnb8kEXuUoURdnH6ac6Z5e3bcXciasmSuzuZrQrYTSgDUjJJNu9
0aGPlUnWfk+zDJyT0iRpuefbLHP6ap3hvEQWBaxtzt6UpLU+JEqhn5Up9pRxXBSYZ3VX3tiuYlGM
KEg7pS5BEEZrR8WOkqn6NXEUo/RmDS0+7aUuu6aTIFpfC+vshk20eh8vhiyCxqlN37WLNvVBwzZH
iEbqF/JIphcLFuePkl2AvjPbJr6sJyeprwq1aL7Rwaq/mpU+XousdjvPiBrns9pL815t8TtubPxr
gQ35mvgwxXZu0txVvtdutTx2ow6TdeaImAa1NDv7WIUTznkmz8HHyTwzllQTpGSkR+kenHpS7PWa
ArtS2rpfLqlYIJCn47Bt564Cyp7FLn3MxKV2QAiPk29qJ6w/ZcSC3NlZxIyFR5/OI6VCI4jUeLQA
IJnF/aiOTKtkAS3hTiIo6GBImySjmAQMvIxuAvhLuK1yHzWZuAJIrOgAdfsczlWrixeCfsxyKxqQ
w8cUC9QeXlMfbfqo4msPpZPvqywJ20NHE+5pzBzw/gIDzWOn5eD4C2z10q/TebrojXq5zrtEaT0i
f23aCqYF3reOdHUJCjVEAqqVuah43Wn1UhAz8qRj606ApHcU3hrq5J2fmwbF0WGBubfLVSQIEJlT
OlMoHtq7UZVk3Gi9Pjytr/Y5Z5/CBosKPFk4Cne60axkhDNjZv35SLaBQ+LWZNBOKnU8FWkXXa18
KMhs5Rw/zib3TxU77UoqyaMae2JqG+HHWUuGTkTJ+mpRlqb1ZYcJYz8AykT/7xoNK7iNtI78r0T5
RlDiWBP8WbkkeJEzaAXZrJdfpaB7fDFTkev9xmANuVPJ8VUwNA75eTn2mhbEJQDFUk31cG93ZfIS
U9pOvVKx6eropVk/WyXyBeIkIC3tOp7oj9SBdg+0bM6oK1qlwRulmxNgjonC3UQfaAUyzpehM9JD
a2yXtok7z1i8q8LKHwTBRwCVSVsYfDMcV+w0zb3FSyVb5g3AIRNCljnWECi1kdAkG33M1dTWeuzB
DteeukiFUKapiTr9H+rOazly5P7Sr6IXwARcwtwCKEtTtE2ybxBsNhveJRL26ffDjGY1Pf/VaGev
tBEKhdSuilVAIvP8zvkOsLoCyLW5AqAqyzp+bbBpmky/G7MFqjhbz+tkaHReYHxibq6G5l3TaqAv
gnwP3HdpjkugsplyLkfSKueZZZzspZ/JB4qW1jTi7AK3GYhPMx2oNIA527YYTyMhTIyhBTmhvUYp
xBByh3RnhujVspMG4K7AZsvzLWNRfPB4ONdRxYR8DUZvAiYtIfuDCmb3pXZq9Vg2DdLMMsg8Qsb7
3l51dRo15VaA3Qv7rfTGnlkANDY8BolJOLSPFxh98Qq5P+AN6nRZAi07zkwpIPNRz3aKa/rCwxnB
gOrkbG312ymBexllbcG3WiiVPrjsS7VoimF3h7MplzGis7XdWZJ88p52ivFb7o0FW1bGTfRQOrmD
L0ZhBAnjzAEHb6cUSjGQYy4YSFkktzkJgemooNGWUU+huwX1uDVOWd2a7CHbAvjeNol6K1PboYCg
qtLxODmueqDLr1ZnoKwIrf5kp1/acRvwUdMEzFQzU+vStUNtAwRxEufoWoBpd/RvsgHOjD57mdZ4
fJcQ9L1dbWSeG9lEdH/EVd6CwwcSm4Yjy/SPUdT+o1MOPrzu1oGV0rfyy2jpxRdFCqhlNaGlJ0hB
hx2U34vN++TGFT++4+D2HRb5BSGeNNLsDu23uWGkVWfj+NzLdvXYj7ft0W0UP7RsM+GEhfCA+btT
4mMisn0vWqmT4pFcOPU9jLS8h9jWpirooDjRNjbS9ytmvT43mrM61H4bdJNoY+t+AaXTQutbEsiS
pbH6084EArpN6yV7U4G8gXukNymntRn8pdxpAKcjstvTgFPao8ECMA3cZMJ7N2uhiSZC38JTsQKD
W8IRwFgWSLZxmDyV3k+hJ8bWPy+gm8edETvOY+1Cnjy0hqhvsCKtr5IdHsyEmeEufh6fDZ2J4I0c
vQKvZjJav8RLDOS2opX0lq+zY8yZM56GsZya947ql6/pWkvGJmNZPaox1x9Nc6mfeQLRaGFNKv6k
xq5j4Alr784nc1wxKCykxrVGA5IXKyodfSrSv0AWyjqQpoSCQ7bY88eYVvWtTQkIZw6+WHB9a9b3
u3HWUjbAySwG9oopJTEQ/epTC3uMA4BoTLiCDkWrnLBm84VGNMEQhulTwu4YIA1vv6lP9MRw68Rs
WO9XVkjJJTHSDOj7Wfy42AMPkXIuE1oPbLPbZcbQ/jD45Yy+nrn7ZjvmOAZOasF4zmOOBICCMX51
/QrTUCm/fYTK1+7dJrbpsRlWdiDEUy363xOlZyGtftMbYyTqVfy6Ezca+Pc6GvupeWTarrE4txk1
TjbDOAkQ0U6qc2yBuwhmlqLnsc3Tbx61W/NxSxFfaga/6RVLZPXWUwPcHNQ0e49lzGMMMGwzfFUS
2lKgJZN1mPoZdIzdNPEXmlrm4kS/bPXi65tHUcW5oQJd2dp12y2soVU++Q9lxek1ol2CInM2thiE
RvbT7JoKEgr0+SUM1yYHVj6PGIEXQpaJ8er0aX8Spctyn7ayUfDk8fbuFg6Ln7nkpBXoJgfX3ZwA
XNzl0CH74wq4hz2N1pVgElrV4LbhKBuMeNjmwJltOj4Md670cGXie6DnIwX9inE6C0HSuOlBMkyK
GYcaFsY6QLKBmDzxxr7FNiOD7rFLEwMrwr+CLZF2N8rIA5OdwBWeIGZHeR/ndZBNRh/f4zqjahOr
2fQ24k55KjgslayseX07SMPpbpEFfRYYCUGa5cGs2FHhQ2p3A0fUnK+tp/RJqXWYkYWa7mtG6UzP
T0ZFHsukIg8w5pOSoRi86ok2L/tJH3RNBJ7yrMe0SEiRGYw24VB5bBo5nfc+denLkL2D/Xdwp/vl
isvF53jmVR5L+iC40oMs9hUjKmo0fzizSPnmKInZM7YrvnYiGz8ZPs31Hvgojya+D00c5j6Ddz1u
oPCgEQUmiEnpFN7kDLMudMVSewH9f/GDxh5A0cYcWgHSmotZ7bef9JPelzEN0xxPgCGaJj3DedJ3
W7WsFZacL4qQ5oz8M9MmpMaqZgscgDJfIa0mduGELuhoGZjTUl5bysaAM5TWNSB4Vwsrvd3A1QRM
302j0q5HOau3MdGzzZ3FckKTRa4emGsLe+scS/P9aBq5HgFAKPkgl6Sp945q429sD+hJY7NPEUms
ObyPHKo7gXjJ/RA4AF9uXbdwHzVRa8+DW3bvQFlXnuxWljwN1XaaoXVloAdDxs7jzCYqBXGR4Wmp
6tK3Dv7o8++wOUC1WDiUfDd7O32F49w+x66ZoeeXWayOSWF6lGL3q9Fu56ee2lHPWdWJQyrbS2nS
hsO2iV3HoZ1U9QSes6jCvBLiCCHF7rCt+JT26ipRVxANBjoroDkwlKBI21z0bDqyoq5A1jHPaWGC
celhcorO2GWqhBK31KJ7KIqJ6pLStmj/7AQgliBZ12SN3MFu8mDpEjagGp0S9zXYVj/k0EbTdKxY
h3ea12T0c2qjSA6D6NsLlH/zzVfbrN1sNTaPrMu0ZXnDgLzUoqFcD9XSaAdAuQP+Azs1qD61a9i2
NOja8kjheOa90zMmTKi0ZNOCeWrsl1E2TYszYcL9g4smxdZjifwyD57odohYa7nrfDWnUVdV/ilb
lO9EkirUAQv1PH5Rbo5UY6vReB/YnxKVhzaRBkPLtXmuaT1IjiOg2B5Tt1bsh5kLL6S7w3dwRFdQ
/CtaXPkTVPhwiLegFs9tIkIBAsA6CUkH+q62tPS9Wwtepi7Gyr+Svd9oR3qXaJ5ofIcLyx4HXmFa
Woj7aZ064mjFKx8tnsC6Cizpq2zPibC/yXDoVqfJx+iLo63iGady1fqBoqUM907XTeteZgo/ip0I
z4wqH+N0wtc37nO7w2jl9FwrOxJIXvuqI1bl+6pOWZlnbaYjZqZk3Qm3KDJUWhDcByPvHSdwuq3i
ULax6UUmOOxn7uBV7C0c9PdpQ8nEUXKEcjDHxtIPpGh1+h3AEn8WRmO9cthYFpYKtX7YyhFnYuCz
wWMvcV6FvbgvMjflBxBmzPyjnfoUTc6T+EQ9xneh7CTD685uZdm7kzl8n9wZij0b9e7Nrx0De2EL
0AkgkffMU6txsXZznR7GcWzumXHo7g0s8/ZZUfKIEYxp9l2JxecVXSOG9q+lio101/dD1Bt92uGl
2577Gni/BjgyRQmBaDMAwR6ni481bpFk4EDT0NbSyxbGc7OIyKRwp92PXmJ/s3I9fuw9fCdh5ca6
uFm9vin3OVSbr6610ERuKJq0WRdGazoWNCdld32GVkjTUSqbyHJ71zxmCh9Y4LDMAjGz2lpEa1zn
zLe4f+/M1eSOGAqn/QHYdBiPloPlKuCRSqX72KRZGub6OlbPWpE3z0vHLIfggoJrLZWNzw1Qah0p
wSH0OLrKhYo+EWfAc5S3181M6VNgT6O/VS8wYUD3aylCcQTJOnQ2070e7JJuVBN/VRwlGt70zS+e
3UsH5TywhwTXtTLi4j0tY3PYj9yEC8ZkAfJibh3vRa/8OQk1k4pNSPnJyAs3lIQEWV85l2X1PPtY
2igfXERp8uJriDvhsDRYT9D0kNx6Ogu/M2uQRlSyGmxg5daWUd2U+VsGg5wNZp/T1YUrATtnY4JM
PrI0j68eFo8Ed5mo2X/rSE8wXERsBCW0xDgQcde+NF3TfJLTNh7z2lPxzhnSiS9z63EYzL57ZsUc
YQa5QnGSL3HC5izQ9Dz3xTdzsRo2AjQYJIel4tizs2k9eY1pgc/DgdavPoSGPNyIztOxSRZ+5+ym
YpNOtEZk/HsMLRfelx3HJ4EEjNpVNVpyzIDkYofVrOTVsuruzge9KEMkgZh+3Jq6P0w/+Z0/56aN
bFebx4QmPH9vG2N1i6W66ve5ZsR+QOOF9+zm08Jd3FudF/aoV9j/VWl6+8aJ+3SHdL+yo6F009tz
qoqvU70GoCmSRPXnvGqb1xiZlUqg2Ex/6H5ilvva1PC9z37ZPtnMXPnSaMv+GisR1+HKh9DsW6Q/
qhimkjSu1fh4cdbc+5h8a9wKj5LqRcehEkftaBTP2djIameYNfOintisG6pMc5/Hueh46rM+zPvS
MooPhs2ISDnhBy2UshTrdVPQFcwVY9Zf62WhzEBkutV9G1t7jXeqcxGaWSn95K6hX6M8NZM2fVpi
UN8N6geLgCeNHM40SXFW6LVJ8/dYdY2LbbkjfUnGhCGfjqNijrrOFxx0UC1uJOsEbVFgrI6ujXP6
2ub5TAQPw3K4Na+crGkYFYuHBERqJV4HFTtGt9Ucr37J9YzG0JiCjkvutOIBULv5oSOFoSfNrvYt
7RtOSrbA1nWAwKaQOAy3/dFTYa9FjAKSW4rNOHiJ3jKPDLXL9mx2jneVLENHQWLbbt2ESLefPs0K
rE8DDYkaIP04rPoS6zNBhOIbpvV85n5qatT9oWGgQ0hawN6gWNAFN2SxzC5sESkVVKr0As5tHltA
/FXqCCnIPWtO2X3PhZ5mrKPMDlg1pwz7kse3tKf0RdRhjWTeseWNjexqQT8zo3F1szd851wsnNim
hmrSnruYLIq62MJcvs6O7XPUs3xuX7aiGMFQ8beAAMNaDcFnkU9pa9qfZr1moNnbfgZSZRkj3Hhr
kjwIGtJTHbGOBysd2F3E9krXkwbHHckj4bIILRYObPSMMxdqXp01PzFlE5fJUiOhsIkSQUq7UBZh
93goBBj4VnPH3qEVAfh3y+OtpFMS6sPqP01VlcShGSPcBw57RueqdWRG25JPQ8xJ9Z64hRGg3xnb
tc0Wiwdu1KnWQJKljoYXYig8MRpqxfU0U5ISNLVYtYulVSbORcuJ62AqFu7oUjamvjM0j7vWkrTh
HtKUMSWO5ThmeSJnP+3avkQa9xs0maDxGkk9aI6mcU1MHrFQmTwebwp0US1qUN/WqHLG+q0ilKuF
5LKMjOCRJe/Zj2gN5VU2uy+XGqlnGGAixeYvgOvzlsjdGNwpzaEnJFDeTSbtWzsPL6cIXcRgPVji
FgEkLpF29pg+ehsBq02cME9kHoceX3ASbDcKlQUa5iMiNOvA0GNC8gr5W/4P31+g/CmXbFsgG+me
CHlxUh85m94YNK6YUYzHiNWrXWQfVuZolQcqJngMjP5WiFO0znBSqald0E4qFDVaeJJQ0s3bhH6X
pZ/2Kqt+q6Gj8NSTnKv3nDwxoOoQdo3QIAjQBErK5Yn7ttJ2ho0X9zisrAr71tXjS1Za9q3eWM23
kWHAChNGp8DUzouWk108U71QrmyFQgP8UhMJ7rmYFAkzqb0ft9rCGrfED6KMfTJhVPFtq3jeWIGb
WBxd9dHXCWBYs7tnK8MpWqeGVTuzDXaNQz1mevqkI2irj0xnO7ZvrYWeRq3CCI6+w6sWl6atHXlg
s49I36B6VlcTsAxM26aNQR1bf2MTUOJYtm+nXl55Kh1feGYqk4EAgR0arh2dmti8K/MjAavhAlJv
89jyo3cPOgQiNnOsW0RZEnd8xRKAirwyBiNpaJaeQVliXmSUY/OUtve0UrjebiUFt2e7Pxuho5cV
WYlaUw+4lrKvfZNlyLIlcm3Qdf3Eap6xWwWdWT1WitYoLC9LcmMnNmRltrOptu+ZCqT7yqidggxQ
7Q8BBmjO7rQ50VM5c4QjFJj7QOwqz6SweWtOJvOUVrGznwEYv2mu2+tRM1BrjLw/Om+yJeTB5CDT
FdHRxqe/PK+UPPHK5ZtPWfrV2PXMZ6mQzn/4S1O8zhm+OmrtyuHDF0Mrv3OKwYy1p25c2G8Nq1W1
dW8gIHc0GeLpJBvn84hYqatIIqecjTb080YuZ7QxIJbSGRggxm4NLZuOTDox3Jm8GWNzpokUvWbe
+ANPM/iBrpcIr2RhkviJUUSqOFNN8p3MGOuHRuQ1Ccw8xgZMFQ6JJs6anhZ2frwK+khz+5hokP5R
kv3M2+kS89Iu50n5WHs5+19Up+EEgLCmcEDPyy9rOvR1hCet6Sn+SF0LbprRZWHHA2J9XDLDmg92
6nHbxzFFEJG9avqCZu+06bmRzCIj8qtJinbrpGUktU4v9kU5WNqpnYR/57HZq3YuCTiHmqE0jwVu
Y+CbVG0mbLHefR863ZeWYjUYHk6KdxxjAcIp+3Sz5fgee9Ul6/IB+7LLvbHJ1CWtzr6MUVzHdeOS
yr626BGkq4fKUMvhsSLqRlv3RjbBXEfScKbzNA0zLouq8Pdxy8OMOZFNfhjsI4eGmYauNCw1SuxN
ZoTrcOK/aubJHiV+sg4Eoggf3GJgrt9KdLdlmtDBmY+rJVFEURgnmoahOUBrhgVB2zr9d8Vj6lHD
j8yZULOWMTTSuaV0Y7HFCR60cnea6gb0xTqeq4j2yVYi5OrEF6zeAEBVFAj5hChnZqiilt50pYmR
9W3yqe09GEOW+2eDIffNSh0JHbAuBSN1Rytm6BRV5x/MvIJnYXdDgh84BR3LOTJHfh9gux5ASTv8
43bRrM8tDu38mDaOlUaD0fkS0Znrcj51Rel8kJv1P4xOTWtA2NGcfJQ3rXFuODsQ8yJpifDkt7pb
PQs0/vQuKeay/UHbmTwU/ZRXt1PJCOA0opfiCp+ZCeyU7aYXJKZe7dBRtCQwNPS6hGLvcqi/LBxf
Ab3Ma+9ioabk+yE252krGh9pzORpThVWJrEPUL9J10yoBsFkd4t5mdfgGtjKr+hb+sFiopheZpnZ
/i613a59NXko1neW5ncaCTGsHyHSBSqglTndb76wv+Vv/r8zL/8lpuC/0cEs/hJA8OVdZR/v9T/C
TC0/2Zi3v/ZPAoH5iw2z0MfA5tk21ZMYzX6zMRv8DntePFiwPVxnA0b+DiAwfsHuBrwN5yJmZmsD
UP0OINh+CzsOf549AU5N72+5mDcD8R9MZya+MEQDIDuACFwH0/TPpjOFByKZ6OgOtqyoHO4z+z5W
iH9dAHC8r4+LfnDnR52Oef94oXzqwc8u8Np2cWpGwioCDX0ffBu1cySc5VON7RAT5/KcTs/6ept2
d4PqopxdQR3k88GJw8W7d5qPLdI2X7tsGozHX41tf+tSxGfPf/7sj//JRP9vr9b/wmtwY57xvfx7
H/2pLz//0fz4x837T/CMf/693y5DDfe7ASd4o3djS2Vl5Qr97TrktwBtb3gene0uQ2OdV/vdT2//
YhsuZjPcT3Ap/3glCvuXTVUD7AN9mKsRgNHf8NNvdsp/XYgQjHUdbCq0fa5sQmt/JrNIjk7mqoDW
VfR7H1X8zmy8RPTXvUA1mbinmvfgEUsntM655Q+f1t1vr/JH+7v4+S749cUx83vWBmLjR9H/5BHW
Tc2vzMlC/m/ZCgxm7I7HetVlWOOrPfWdXjIAnRx1Bk4x3muEJSmKyQw8FFN/piGqSMOmwhuEi2mg
/MQpyis18Yt4I1/HpUqiNE07/YpP14xayyW97BbxXWZU88eEuWHm6MwWtmKuvkukUC9SNzPapNix
YWzJzO+ZMaKgwBcc0z3T2SQAam82sLyX1qTGcLmO49S/r5Yq+6pWm1BPQu1tylh9mr84lr13tFK8
0wQPSiO3FOO70toyOX7HCUWabvNjUYa48cTk2799tH/rdvy399pPd+T/b08Gaqw2z/W/vytvN5gM
9+TH5/emzqAj/Ua82bA2//y7v92ZpvXLBiTiCeHR3WFinv39xjSB1whrg4RhJveBLvJ6vz8htpwL
pmQiWGz4uZmx8f/+hNB/AU5jk5zB8Y6mI/7ObflbUcK/bkwX2iJ0YR4z3OQ6D68/Y431xenMVM3M
CNxm9I76khrXOJk+M6LMyfKaJww3835BH/O+Gn37mqbayXEm532lsO1Qp/K7SKoWj8hwB6ZHVEHv
iOZoYdxahGRQ579ZsBj2VWEcvNi4N5Y+Yldzx03L/Ki1L82k0h+i7sgoyu5UkArJsNDqc3/blD9o
O0AeKvt4V+p+9qhg3F/W9KwXp34pKoLEgmxmlQsMOBhvGH376DgPTSd3ac+d40EecPILVXiRj7GM
3HBj7hdOwDfpkvk3WVUj3tsjiT2d84Oqn8tGfumq9QZp7cbgOHIAGxhkNcZepw6rzF3QgGtrh6eZ
Y1vTOBchUvPGTeiihJiMPSmsVHwaZPmsEigqvW2GVPR9WNgHwlhKfKpVQkl006F0JS4rwhqOseT4
odprts/Xldt8TzPje+dpx1aUNHHq1Ys76pwLM+OJTllrPyReG0y1/WgZWh1g6Q2WSmr7cp5eZEdV
ZrI+gbf55Ng5XmslY93GfVsr9yyqOdlbufm9ZqeYG+yO50W7r7P4qqn9EVdRQi19C7khrkr/Nslg
EShE/P3QZtHUfsYSt2f7o9HlHv9B/1kZmh51m3d27bublb9slFX6ZDm2E1g2CiR6I9Ae2UViNuvv
2AqLwJly9yE1y6dUPtALC2qkjNl0M/9+zGYmi6XfP7mm9c40jwleTk0Q3I1c8lYrQxF2xwIYWs3a
BoI4faBl8raXprq49gp/e1HYt6vRgM7qtLxVBBxzSI6pLJ1dmhc7q1E4rjtEh9at/BA+sXGYJ2xW
s2GbnGBdyohA1wZajTCud6iV85R+BU3AOEsbmX1P7p3QEob5o3eleRrYGDY9CT8w8sgK4MnSCSp4
lR1VDepN01bfsrQ5TcbaA99kGJgxg13Wy4AbMzDM8bB0qCzJQLdwzgnQmd2QCQ2d9BXr+0DEWjeb
b41bexGjvhYLOOV6Y8V4NjTH2Hkzvf7NTbWG7LefcEY0Ezkc4pnpFgD2vn+ZeAQEWAE4fg1XS2wd
uMwjqXecodz8iTzNwv1RYuCcMkLRDe6dRGj2m8awm/9r7+ZOe6TqDkkYG/BsBvi8sVqZfAPouXei
uVA29kZz99bfevZqnO8vQ2FGWHJg01YngmTQcBAeb0W63ve0Wh/RwOJLLo9sT2pSzOtpqbOd7ssq
kFXzifTCSJvvY+eCEALL9zUhLKpz5xqCGvQsexMjvapagpjDlyKRZQp7x/M+KpTZhTnNmUfHXdoj
s6HpzgIEdGgYbEZVj9MC9f6xrB2Gq4xg0xTKp6MjJbg/7NW6oao1uS3y9V0ssXubttRVxc2tVyQ8
sUv+aSehl3NK9pTXQRy8zhLTOuq5Xu/yqjIehvVXyzfjr428et2T2UbY5xbzZ58eL+sE1tYOxmn4
6Eqah21Gsq0UqOQduhWEe9yFtETWZvtBdBpD5QCRpNQ/SUqchzS9wyextXST8DXndx+b0o4WU3TZ
Ub94FlQlQ7uCS8LgoWKcAjSokdwySU0HpWYcNH/+SgarDDxzJRpleerYtR3XCoU2QV5aRWj30wsV
udf5RKB6WHWSs6t7nmO6z+aU/mqNYEG+PND5ytdaaEcHUETAr2ZXdWMSZp/Jd5QEqstCu/ZK5pWi
I8vou+tXvdDOynK/LlV1NetJdiurOt+5opqY1i9vRuZGzAmuCdOP0FPmDz+hPNwGEAIJzLPXGwY1
1QbZcEPZiCMjHbCuGEusnoWedNyTHo/BBFqjdb4mrUFPeovDyHUO7qq9zsg+YTqvxw60Rar3716H
PNuNTzMSMW72F/ym407v5rdlGG/yrIuwbaM8Jh15OM2/SdxpuC3tWjtrHqXpWT4H81gzhOwoCBV1
XX80m40/npDoiZq8Zyt2Cc9f792eWlzXwILWGT+M0VJXcVebUeOaH/08W/Slf5mSJb/B5TUDoymq
Pf7ElxqAU9DM8Z0zPmkisc8DOJogBotyjlsHz1vZqTt6oh/tim4jQF+Qxfyk3lQvvkX0dQZv/q62
eRQ6TnexyQ828zegU0OUJwAi/JnTnvtW1+14sDMYQB6ZS4Vsy+jRjTQ9u82M9g7VAoYL3Sm4okLd
GY2g9u1zRosG+0gaVIt8tEO3HT/abBFBxjw0pGjhOXGVcegc52PpCRECXbAfdX3u7jFH9sFgkPEJ
yDslp0J1EI5Qk59LRf37UBvar1v9KGdqtJPbleZT2v2FIjl1Q3HjcCd0jZxNVnW3TlzIhznNtduk
ysSpGXv9nolH+oMESXmtHNgu4PLq9Ar1pT8gwbmvjBnxKjjDalNh0K/7Kl3Sl9YED+Z3LRn6dbW+
+SQtrkseI2wpCrwIy8zVSpWhAd+TD6weXhKMTe/4Te0z85141xnOcO7TmaopLLwP3tgo6D46Znsd
EtSxN/PyoVhj8+JpWgZt3cNFVC/wkKQ4Dplq936mk8iwUkglvof9Tx9yHKke02cSL4zrzF6c7arq
L6qS5tVqLe+aH6vvhV9gisur7oks0oBnnu88niVhp2WKujqf7vUE5MKkV/EHfo8YpwXMylO3KHxM
qtOpxzZB4VDA3F5Zhex3tuj0i46f7pxwV7OuS6nuBH4f6pGAI9U024rhXUB5iRPGdQEYCDwpTXph
yjNc5twTVD53TpdFQkp5P82+RjpMrcE8mEBJ1pRQSO7Y062fY+LU6DAN/TVLzlpiJ35AakciyONF
CGIG7buhzJxXBULkAp/rHQV9jND3pm8T0AhOOiZWv2QRI/swa8qjEkbUg5O3K9gr5P2t0HPPYUzQ
bGxWUJIsCKBBpq0H4AfZlZvqTlg3t7FbXMVev7fiyOEZ5vfvI7SwA4Cwj5KCeW1xoqlwrihuDplK
l6dajeqZ8fhtyUcsvOlrXpVX2kJUwymnkymn/DIMlYhcldhsybB9t+LXD1aRHtMPsQnyTkn9uknx
Xa+ped7yHBDXimsyC5E7q+bepQrqilpu+iD6ByayoTUKg+YtrtuSpwRC9nSY8vI73hMzHGa3fF7i
8UtPgTVaupVAN02r3VClR6uuMfoDgmwSo953rdlc0H5vmso7eo793BVI5+ytusd5ggo+Ovd+ejXB
Z9itMbq8wFtGo7R+azOuxWHf7itvvus6FeqS6VXBPnSKoy7jRs60soGXozXPQtNDBMnQNpfTwDQE
xRT8WZsdYi17mJLexiyZzHuSO+cqi7+sK0ZHFy4NNCKnOrszbdQYiPz7ORkq+HDxwS70HfrzF8uR
3bWLYhW0KdOoYKiXVw4Vrzyk6QVp54hoydH0fnSO8C8AZ5LT3OAFmPiz71rtEd+seUpkUx/JeYmk
oz6SzljPg/80F8k1g/Q9xUH9zp97PN8a04pMwF6ZdeJYTHFXXJ5F/zJD/Qsz9oJl70ec6+7Mea0j
nSNN1XRbQAAEJSgR0cXZJ1ZhPO1+ftOp7eGivhhpp11bXnHDAGzdDZtgnic3on+2eq8J/Gy80VVx
Tcz2bJHZC9eNNwfV6dHfskm+OtNWv7ADw2gM4RisHM9HXS3G+FkOQOioVf9ayC472Pp6ZZTaFrQj
QOFxGQ3Kr3fAfZhXVGSnZlGf7ZG9N88u+j1JT1J1gpKPc0XOPBj4JzQilLN0DCaazm1f8vL2eulX
cEnMJm50X+0TWtNf0NOta7l0efv/IB78pSzwk4Dwb2WG/0ZJb1OB/710cPM5Zx/NT4rB9hf+qeR5
zi9ApqxNLDMtzufG/xYMNMPw0AWo39XZE3jcmv/SlC3zFwL9Nh4n5F4IBpvI90/FwLB/If7L6ZsA
Mp0hpuv+Hcng51wxdASLJB3EDpRr2wTqsAEG/gAQkGymMZil3U1KZsiNusZcjEthE4/6wD1qOqxe
tIpuXDyh7eMSDuCXP3xW/wc579cSin9JFrwDfm56OBAS0Uxwi/GT/vEdEFIq00K143WDf5Dg+Cgd
/9FOLGM4LcJP2zOF46a448A99yw5ORP8c1lZiq6bxJDJivWhr+L/WFr8awXrT+8LhRGgPdxrguz/
832BZad/BOvQtTmpcsuROTSvycwDFVbkdPoipKySO222bMzvtNMS1SF7Q0gY2n1+1y2YV0PbTjVO
6zjljP+QeP8TigPAiC+Qk0wq+jY4AxfLz59bYZU2nlnRXmdOtg6R3pCyu7JazbvTZr1qf8xFu6or
o7BEj9GYrHYw2xxAvy3QCmWU+EI++Dh8x6vEVNW6J2zjZ3cTY0zxHzgEfyq7FuBQqHcAVAG2hMEF
Rb4/v1ODMi1WJ9MguUwE/TTC7I9PXUk2PEi6WZm71KnqT7zYwz1e3mKJOMD04og7SmVXf321bS/1
hy/V2PgvQmy69Xbh8T9+fitQXOO5dAw4n6jGlNsZWJJuCF5aIsAhm7dvjNsUnrG/ftU/yeXbq7r8
2ExsGF0iG2+K9h9uspriB85ai7pqdIPE2bDKzg+EU+g6CtMquqdVyFxHrLDhiNGCyK8vRP3Gh79+
Gz/DQvgeYLdQuMHlAnXV+B/gGOL9Jcp2W12ZEs/aAnEYmzamUx6Q8+GvX+pnPMKvL0XdKSMIFhcL
OMqfLk5885Cp66m70jEHamy4R0wxdpXPK2hIGFZ/C6/Bj8R6yD0A6YUvdlsaf/6Auzghj44J8Fzk
2jKgbPz6ERqpY11VkFGqZ1lXNhqFaoR9/Ouf9GfKBi9NBRTzlo0AY/I27D9NIzTHLi1/6UneaZC0
OUVXE+nV1nQuTbbyuWr5Estdlwya/A9X1Z8/Y17ZwXrMCITCTAcW0M8/NE6HhNRm3Z43Krkedqri
Tv9tOUqdiSvpr39QA9YP/+If7x6eYYYBBEaY2OB0kNo/v2IP2SduNA6efQPCdUfqZ/mhrHXBBZz4
tthxX8NhyP2KQYWfOzsKHuyrikiN2MUcRC+Wi7GE2ir/tIAojtwOebHKGu8qlsC+J7OeQqlmJ8Ar
PJ7/F3Pn1Rw3kmXhX4QNmEyY1/JVZFE0EinpBSFDwrsEkDC/fj90j5GqOWT0bmzEPkxPxGhaWUAC
icx7z/kOxFfnqQlcfAKm4d4PgZusR1XCj+i7m1GG8QNcmKGG1huETWDsmmRMMnEyjXnsjGcNjm/d
qqZ/wWCivtd9q3eRYeXH2JnlDY/D96Kvjb00s+5sjbXPjp8OUmCH1iFnzyRXdmP7V+TYdXt/DnxM
yNL/kKAhXReYG1ZjXXk7M66LazVifCalENF+SgoRN8Uu13xUP9EqUPcxu9rVhLRjt+jUTy5O/n0Z
Fp+GOpvv9AD3150rlGNWj185aN1DBCX4W913L1iYsfIOiLDWwZCBsRiMRTNHIk8QjGLdSKWDPbfB
WZWxqG+gkFCINFLw0HVtHaCYo//B0fFIvFWxtd0Rg46qS/VNZb29Dyfp7SCzVh+jpkUfZYblhs+z
9d0f4FVgrFDTFkbvdBYyu21R3d1Jv+tXndtZd34ZZ/e6MvWLTiWug1QG5WlJMFllkxzKO4fO5srj
l+iVFU0Q8WXp0q7uiSj+iuQ5qij2Bc21jXb9NHLMXMs47PZycoN979YPaVE6pyp2xy2L08DeuQnX
ccz/raSY1mxdI3CMKztqKXOlRf8x9LP4S6rLPNywPKQfsm5yHyw/dD4YUawfC2GhRox1sAXWbFw1
Lr7jMfGnYD0FwsJUUgDR000TbxFtdNVKZaZwN4Ge0h8ZaT621eatuyGAJkqDnWc0qSwemsjg4UIE
i5cPm/v0Q1q1BBrUIudOp/ZolNF4pQNaInogNHgVqwIJi4Huieq4h3zVVI82BuKfziQtHIDtsE8d
Oiaxm2tkbigT6yHdmV5Gc9Nszv00Igaij1p+4pyRbOaAGdJi9na5ndhrLBPZLu2hQtp2q9dqmOaz
wPW04RNA6cq28Y/WMn7wFJ0gqFzria6E21Thaqijo1VPxQNu56fJytpV5qfdzkPfvZo4T1PW8/da
Fs66i/r6eop6EylL/yGs9EAmzEwWTp6lB476epvYWQYTAJQjj6w/7KiotesB/s/N0Hnofey0PuAu
rG5RjbcP7hwWN0mTRLcgMKZrZKINFYixvzJqkrTWrQddaj0Pqof1S1ScWtc2fdSt9DB4oAoFDLLG
Ujs+O3Viy3XVZwEu3DE/EzqZZld+POT55ziD7v0loaGLjSPwBygT5DGm8bkO6jL9aWEcfGmYOftx
Lh11X+I3ompQNl1346e01p4CT3HYVTWfcyrW1A2TE6pdO3vxK617TART6z647DN+Kj9H5xmnvZpv
tcDjubfBQ5obJwIMsPtzY1Ya6HNz0n47LY4ojfhV7ZQ623EwM9yViJdFgveHSvGOQyLSsCyN2dW1
PSRLeiWVHR+HNg/BlE4Ff4PG1IM5d0oywJuR8NZ6rHtQ4CS+iXU7AqA4SZSZKOFRjlfqerRyoXGN
hXxUqP1wwuT4qVhXHvs4Q4RehJhV4GP0wYxCuSBKQrCOuqBZq0FcyzqX2bkJqma+hZzMFxah+Rw+
zxPvx7moM/HNxuEmT/XUgrsNeMQiulKK7bHrRnyVvIY48M9gYrk3HJxNEkiNvAMNWtUYhJzQNVlx
UZ3qtoJABLZoDneO1Xn6viiaKKN47tbzbVeOvvuxcP0q31pOMAQEORTUWVbN4Nf+iolFksorLeby
uaQeVlCDE7K6sttEAcsIdB2lyKr8ZMBcbjJD8dYrKV/RBPPc8ux2g+3syrZx7h0OQ2ly3cD7Fe7a
yJsmLc5WvtB3r2RfIM5Aggjbd700hMGnTM5gMrl92ZQ7YZtBuU9MCpu8+xoxx7b0TQqCmtoNstU5
nlu7BMUFAzjA0ra4sKzJSykK6o6YMy9ttbeXWIp3VQLqIMVLjm17L11noKHlxH51LXMri07BSBv4
MRj9QT0X5cC0GL5Za8gRMeRmPKb8A30kg/vNNqq6JL22yzLDXDsMZcLiV5nIO/k8hZV4FoXZ1Q5u
41B2zlLHNaMXdh+qvgPobC5Mn0a0oM1ZMKkwsG0nwKKOkk91Z7fujca1xp2K0XOGX0o1lSxZBCgn
4X1jo5qnKOU2uUDYz6FqAXRMcZO+wHgzUTDGealRvWELbijBVu1ksymdyrFPoacE8RNiEmtrJOG4
yv2g0ThAs+YYqZw6JNhscdM5cvwqSZD4ZE06OIGvctcDRfCNn1vuI9vyJ8xeyZHLK3e0Wj0STJzB
heGTXbmIHfNd05s4U8CtdrdBP35rdEcMhRLUv/zUPxsdWuoBQw17gro9umNoPJhVWO5nGy90NQq6
Vwugmx2XeVezrmyCNvA+JJ4G75vg9rP6WG7ipkGdDdRRUl8iAbKZdbXDCo/N3Tb6LZQimLHuyMLi
V2O2mTXmmHvpR/mGBndvr+BQAFRsgjQHg4/HAf9sU509GeXZMZiFebRnHR4SGvMHx9II5osh3CXx
8EjRPvHoiEZUbUv0kGYh5JUeF+VvKhuc+QO1r07kV7rkqZYAorZkJ2DDpsMgv9tRTcMNYSxOpZ5K
dNGXx670m7tqtnDyQq07KoTV27JN0bUX6r6JoOC3ltdvqjnsMZRU8T1ybQD4VuR9Ag289MeEX1+T
kFI6qymuvQ/poEAKlVg++ODNFsb6ztJrAhc07IwaVw6OQjpeWjvxtICY6aCrbrBegtDwUTcI59EO
OQyvcnxY67ZG5YtAbiEQJW1H04GqdrMFLiAfM6TvckeLtfC/CEWn9UYPUwrNisWXU6dsU7aAbUyW
qlyiBurSB+g1AQ5NaNsUxIAAuqofIBplpyhKbOBLFankzmAf7REo5hpfLaC0Go7iysdNcsgodRsb
VQWAOFONy2eMuuGp6lR120nFhoqr99GhVxbffNfLPhK7jr5oirT9lNiO/ynx0vEUEzF43yWhc6RZ
UdQbMY3tkX4XpQZFSs52zjApoUyQxCG6yHu3kwZgsEb3FP7EuB08knaD58rtIaKvyOvi36PAA1dX
QSgv4RrQos77tDvwF/vIjjV5DJu2IyFtHOkH7XrVRyek70TPOfgYQRFMAYCYRCU9AIK6v54Spb4S
3JY9WDmZAXSY+vnJWYSGpYkGAaTAGDg3PhXaFgsNYMw1fpL0LDNe+5PvT+2njgP/HQs6MieoYekH
NYb5oeuHGmOgmU+7dsC/to1SUJcrI9f5Wkym2++CAqI0TfuoPaRBPAzc34n2cjBmuKPCKc2v7CnC
QRHP47dCe94Wxa31oHtiLTRRNes4k9GOAqoErh1VuzYsko9ZmX+jUC4OXKDUyLiU88StbUixmUnc
sYlv9DbmHLg7qCATfYm2vIImRmaL20dk5HgwHEaAfPomYH942yTm8MlNvKFkOQ6HT6MDZgRzQ3ad
9VlxrsvibNDa+TE0HZEDeeN/sHXcoZiZ5EEA1UevMHhqP9FvQXGUUmPKkKEEWaquZzPlEWttOLas
FkhM3EJ9kNVsfPM5qIxoxuf5By8rGHvTccsvOVFG36Qoh73o/Z8Y3bKEy+n9fmvgfu7ZrgwcrpIg
JZeC41ih8HRsrCR6hmjonoyB90KV6OjSNicwR5Nc0wJTO9O1U1tL1t/7Lhv83Ug7aYMa3HpwOQVv
ND6cA2dy8D6TfJZQMDZWW1xFXg/CCx72HTYS8yPBEeHJZBe7tlUw3HRDJNazjyUjxHC+TXTqfZZt
2N7g3WfVMQh7pD2PsFwQPSFNXe8L0cqtVQAxy/2uWRuiuQYVabP7ATLfjEO77iqbfzVz81M1ADWc
mtL6IobU3NUiMo95CT2kSxYPq98ewtB12I0BIXF2uDr4LfygnZ8U4WY2sx/K8XC5Isnfgshb5Dfd
dIBUmm8mt+c4amRwbYOoa/aj5Qw/cNh/wh2UQbN3o5PEyo+Mar53c8d74YxVPWjOkTcpJ492O+HG
LrfYv4b7EChisvHbvv5gtxh8zlPB2wWKJvKv4mI0E7QipHD3cK866ayManJvk1IaHyXHK3/v6zBJ
D2nppSDQsJN+Ze9jkdCBM4xcouLedEz7M86/liSHmpgBP8IVem1Z2aM/5s4G7LjaZGUocdxIkPtZ
kB+Tyv7SD7q+BwrIPqoJ9W1ZN8NpmiFRBcqzrkJ36sCTiPYhNH0SFaqi3CSjxZZOOv5Tg6ONhlNu
fEhS+zHtLPsA750ioJnH7gbx1rk3WcN81XlX0N34EfinfrCUYZaNjfGJZCUckWLw8uNcsl5PHbug
NRkzxhY80XgzKm+65t0miQn0wPXYxO4pDbPvHI3Tu4xjCC7zxr4rBa10hy/UYSxtdxfhnmYzkC19
J7tB9oUQfzvZefKQBrW+QWxn1gcN3m4NDrn4KvBGf66bpiHsxnfWVl00hzxpjG8UTlnE57zc8UR7
2cEncmxHyRpyBHEX1osaiAGZicTa1kJEBAFJsW0DhV7HypSzYsnBU1bXrIxbAW+ThzEu1m1WPcWd
ym7tLFf3rovII3aIUooNonGxbmRnmtDz0SyH9lDX+mciMoWFqGldDHJlQt/Ny+qvM7zrlSmBnyFr
mS2ev7FvtuyGv0n+2mKdYKRZpaZ1S0hcdQqXby3SovbKEY1/HnEd3lDrc+5abYMbQX1mH3QcXgGn
hHtXzbm35lQTo7BCh7bHNEtIqmQD+BCnfvmhd6zkW5ATM9SRSvASU9BgZ08Dd7WQCrDz41gXZkeG
kqttG1xgY12Xwu7ACNTaXFu4rE51aHrbFuzQPhLGUZv43FCamLuobheFYmfNgCg8s3vuqZUvp0m9
AW9U7XGazSAcUvdrm5n2t5laDAENCHE27Pe5YX7r7RRb1i034DkXwRNuEwPrswjuxWzVW2vwEvyE
RX6whgZnXpO1+6FR6TESCuZPNI5Yo1prQpkHfpx9tJRPpt10d6P2NCURQm7yyrviSCs/AVUcv7lt
W8IVg8y4HR01c4ry6i8kWk23frP0xGn/LfgprI1yQ7kRY1mX5V9z3Gntl2niLWd3FOidVWZcWKkq
8SMoovGZj6VeJ0zsdasJPsHpjA5bDog3epE4eoX4tEIaAcBg5dm9RpAFvHOTVDpLrigZhdF16OII
bjMqR9/NIaq9g8Ni1284dskn5N/Dpzxz1ADbYo4Do6Tpb7ldc93zYPfd0+haemhQVgptOyiyOwsq
QuGQIYO6AmNTOw7nyYohf2pM+mYtnhRf2rOpsuKZWglbjhoMjrjNOqsZq3Bj+1VW1WsXSWQKQng5
w6iYysBNCVuh3cW6y8WSttFBhpiRzXwGKZ2OV42d8Kd2jf/43GQ+zt95Cvlfphbil8G+Uc7Yk+lt
K/R/qjKDm7n38KGWjRb6YxR04px3oFfO9aBM92uPbys7zwOm9W1Irpy3wVTXlVg9fYM3cG58/q2p
ySkixoh/gmtyziVmatsZ6UyVoICZE34YZ4QEbpzYw0nk+MzCHY4/jBgFHuICzP3hJ5W5sFXQRPJj
/SHyi2cogN18780mtlLWFJ8jJsCFSe3nvlAxwSbRnF5FYtYejqHOBr/rxAkF/QoxCf8lrGbiCGXi
H2UxBD9EZIc/JX168GiM3OTS4YfAtg2Tr3NVOJQ0yW1gtien9QgWREfkn7rUsEfMIy0H/wwrgn3V
1NbiLXXyGHvwCkoj5Ym6wVSMWCp0CgKZjNrcVZ5oqYJk7KWPDaTJ4so3IkrfZjB4AqBIwrVw4IzG
JxnBORBrS5ctht+a49/etzq727M1pViAV8u0jlPic2CgKwTtcCXkVJzICeG3Ci8Q2XkowTe8oPmp
OQRB8uqOiMcaazf3GPsBak15N73Mlq8AtHrR7Lsv5B6nFWk7fcvzZEGGp2VGQiFSEkPxTzilrr7H
pW9zLu3cmc6eG4o2uc5js0mvCsthbIiVkfuZxTi1b9kLpYodstXc2VVufcvw+GHHKzitKc7wjiI8
M+JozJtT05AJl72M6U7bJun0UthVEvyDA+3zpWkNS38cssBh6lAbmfyXJ93lYUGGJd1VJ62KzRNg
D04jdRgVqzhki/mxtcKI8vA4oST2YHmd7Db2xE6FKYuUpbrZuYOLUVU7CAB2uWObPKVbgZRAgtdy
5/I2TVOuE9f/wo2d7TQuT3kCECtMvQ4CEb4EGbOPo0sG5M3zD3wCh+B6ZqsL+5fGF+mNcysWjZuY
7btYtGAxh0TRIA0Ll8Pg5Ac7VCtFtyPIi6um2BFcWaoffazniGBXiywyO7u+bZXbsGNHsEscd4Ca
VaRluBnIoyTypKnZW7Hwjc2p1CBcV8LTWHu5H6Y8tYM/+ycZ9mV8ZMej9bz9sysq/phW5YzKerDh
7hXrRntuA5VYms2C69XztdHmrka5WXd6N/V4drfBrAeCLCGz5Jt07I0rHi4jAKQlquPMiOpeELFV
fwtayzA2E5lPewrZhJly1LSnKxpjvbdL8e+Xh9zuC/M+zqqp3LAQynkTGKZOb5oZzQtlBXjJZ0jQ
AT7tog53M5t99rDEQgXXHIyaZOWjLiy2NfXj9CQ7O6G4KwL1pIOCTGQsYjy1lGk64EcksrU/sIGL
fGMJ3XyfsLLeRgVTdJhsS7U/yceAojdaFdPdR6qYNuRu2E8eRDb5GacOhyl7juqfDlP9jRpR5hwA
RFbTjoRJv9oANwidzcTCEG6XN4wlGua1d8jL5dHo0nz6/ufL2SmLZ9Q3VdAczG72YtwAdjvMh1Jb
+UQ+k01hsAD6QO4cvKhhl7NRdHedopJIU6gu7W2WtumVpaNyCT51yDeKzWicTu5kq+gDEewVqUlG
mcOOGFOQvThfq5RzZZdYvrY25TBTf3SxQWMuLgZv53UB4MMIfuqVnoImOnqmVb94LSK6F2dBj1B5
tkNwC5YQVHYaw3a8E02RoviMAJN3PrEbuniZKiBWYfPNac2tZzTi861ta6ag9oC77e25iPaDrWx4
smRy+/OChUaxLHE6TCdO7LSHAfE7ZfqSUtvJTnwG3OwstZ9WE0BQHtMd7V8q64Ykb31Xp8H02Ezl
dG2DrhtQtlLFN9eBY7F6jVnJvjtVA3blLPBQYhE0DrS4E4kxkRlUV3b4mHgEzu4DQ/p4zauenTbr
NNCHD7mgJvYhGFG147XHGr6zuy5x9mOu6WfFcuz7dg1bxuAa6sLIilWWVHl+agvf8DaD6ZNBbweJ
PEAa7dIjx43gkxCViMFv0dzbRD5QPpLoKoXeH1PBd1MnHLu7NrHkzqIk9lk1fjiQFZrm9vrPb8Sf
rdKxiPN0WyWp9SATt4rO3CRZ3VViAkehaKZ2j/UUd+7Nnyum19iZ9UkrExDiCJFVrrFH2fCpDIEB
a2+0PRMXeEDXDiIW1rICm2V8QEMNesNmKo+1jgXobkR77U9X2WG30XzxWH1c3Nn7iX3Yp0woX2zQ
hbZfassz4XdM/gzKx6vqwe5QJ/cuO2Um2WTPFjWpcSi9jsfCmkL2xIbVV/UtDnmKJ2ghRwN/STIG
HwwqnyHReVHvf82lL/MzPBj3B2WGZrpujU6Q7MhnUX9kRyT1fcTOd74NAU7oj17UN7y+Y6WPIjVc
fZ1DsZvvFWh7/dFFWtRTBuFJSo6hoWLxIy3dybR2+CSK7sqZ56l55nsCj3DDLSOgeUX9ejZuWuQD
9aJTNM2DFPC1OFj2NrncG47Q4Tis4Zg07o+wUBHyOIEo89pXsiCOmGWK+CrD9CuQtdVoG6G5sQIa
CsNV2ZBVDAeTNBTYfIVDlq2r+dJ/VYWW5A0jLuSlojkQ0CJIAnQoK4uyOfth5cWlfmgJK6vvOExM
yZ5+rPSvPdRzYp2mdlEcaiCrX3DVWSmPaO+rpYY90uU4lEXjWzfUn4pmy0mvc04RTVOK7Sql7fGP
PZKEpsiua4pccYDsV/LpQpXhkZDG3z3fRAA8f5IVzQpguFZsdGufTWX9VUmbBNXZHGBPRKlRjw9+
XSfRJol6nrMShzma9hRcz5HSBVRWwzAign7lmPUPM/gd62DmnHoO8GiMRxpN7WEYTEIlRZeW6XWo
pZ6qdeTqaUS6Y0TPACO65htnVoMsMvJRvnuGnTY/Fto/58BhjF2vWw1NPLIHoGcZm4DZCjv6HsDn
jD8PaMbDxRDBsxFS3gxeaLAQTjh1caiPhMklGxD8GYHIQ0wr4sopMyc7txEb+W2o3dZ8mKhn1dhj
uLEHB6x1d10WVFBuQrQY9W4uOjt7WtCZLPRZvsSbWnHstvnO8YUtaB+y6foZx4mr/VUVVj4i3qmh
pZinLSeq1ooj7mtx6wA44vX1ZrIbJn4y2k+iqtP5rg5pS19VxOe034uyVwSFkhqdoNmhC9Vfqdqu
q4NCYwd3uoHfcT2rzrZvairlRLISVb4A4AaOZyF2h6qbPlcybxKqI6UczmRLl+JeE0IlDoWyWJsb
TuhkRQSDO5+0zkv0QLXZ+d64BmrVJsekDavgFoaq8G78mdgGWi3sWFyKIiBqees7x5iuODP0/da0
qIk8edJIgi1l4KJvt3lamS0i4EEqaoU5oaANQlhKL4rKaeVG+bZAU2HUcHh0ZwVno3ISoP/JIm7v
kfl6Iin/1G6iuPwP0fa/CzuW47sk38cTgPvhgIgLuQ5U4km5oC32Gjy289CJKWifylTU2bcxhiK2
D4is58yQM0Ofgzzg8/OHuOT/wHn6nwLVflOXvu4p/38oLbW50/9ZWbp6zpP5+Vdl6fL//6ew1Psv
RDiEpAVIyhCI2uiD/mER9wPC2KRH/g5+UAKH+JN/OFFRnAqUB9i/bUc6qJcQyP1TVyr/iycAeR5B
VoGHv/XvyEovtEk8UPwFZmDTpODvMi9zwnqIiJbrmO2+M+KjH/ubpFSsv/Pul9vxinj0Qnz15zAW
BU2YDaj5/tBw/iKsm+YmCGCztvveMK6qztyxBw2dn9idbnORvaMdXJS6v8qf/hwNszu6S98JeGf4
819Gy7gkK7Tndu8riAgWy1jSDJ+hxKm1B9xzrUS9HTMT2C2cLeXHt6k2vlphAb46OddzfBw5OLhI
usnl/o6+82PXGo9v35A/gqR+kWj9+Rt9woIkmEyqmBdvsoUv3h4RxO85G1K8suTaqZHm1KxDG0rW
D5S7PjZUXmVk3NeZTZHEWEwd6Xgr0uDatMcjCSOUSSSWh7ipKC+PxTuT9ofc8fI38oxZaCNc0/Xl
hYyM4I5qhgnc7lEWExzT4Dbt1U6nLHJ9ap8MUX1G+gkjl53tnNLhiQUWuMbbj05xUHEv16bRf4lV
83Uoy4c5IjAZNcoKQJS9fft2vjbjNLZ4gnnT0AETd/jrjAOHdoCTczcjWxT7upjaLencMLnR8mSw
2Q/CtZDNqJI2IxTZtwdfpuovtwkOnOmSGAaKZPlxvzxuZu/XbhbW7R4O9Z7+Au+R8eXtIS5fU4mE
HGoPzzO6a6SEF0Og90tE7CxhQKZ/RX7xIZHZ3qrcd+SZlwpg+cc4qN8dkzcHLfDFU4lsjMiPMm73
KlDPEWEPZ/Jekm3l5OUGQle+R3nE7mkiiANnUbZqUvWO9tVlYfvtbi4/waIKzPJnYlsWy5//cjdl
UXrw6QzIP5Ber3FBDFvOmxrF2zTtugKr5Ynm7PSU1PCaNaHzX6JMolvIkdWYGNNBFxV58qzrPKs5
T1T+oj0Zj1jKh4PFvrLeudJov44qPCNHvAFlVpxlifbJyvSRSNN6w+ljZSYKU4quSaXu3Q99bfSw
gCLSWyPvg84qbKlz+KmqOgsgUnQdgBI48DOuDZNsC6oVchdaY/RRdKYg5yelLALkeoXc64Nf295W
JKiIZZam60FRYUfgcj1kBsEzXnXs2P9DBCNE2fWiddxlxhOwyWxnYj7cRmL8LgpQq4SGbPzQNNih
Hxx7ILNcd8E1Mvx3XixneXN+fbiX6ZCChXvJy3RZtn6fjqrofWo/xHHn2M63FJ2ydZ+CpmVpIBVC
rjH+3HdxkOwbYM7lpq7jnhwkJY5x45jPfSIf+94ZPgw9bemKJ3uN+sDbtwWGYuqecPp1dG61XEUq
YkHmko2nUfGHtQLorRAifaX8SCpH2h/4iMgNErR5FZn+y99/wWCuIHkUXDGu8d8vc4rMUc4ttcDI
bjFLkgB5jub2I5XR57cHuvBx/PGGST7dtO34j3Au1tQB8aMiwVrtazPPDmUDSA3YYY4jHnELe84e
7LJu8y8pz8E7m8fXFhEXpoXFi71gLi6u0XQqZdVdrfbQPLNn9KRn1JvWl5Am3TsjXX7uuYWopxYZ
O+uq85eRwrmVXW6G9X4use/3DVrXXDxEbDPELNAS1j//9k11F58HCB4T0cayw/p1zQCkFpZDZqq9
2YEWbakJWQjYidboNmFtnUVmgeIt3rnIV24ng1Jg8Cx6i8zm74MaVZvmYzKofQFNdxO46bUY4mll
C8LX3r6815ZlwMhMHDVS5PMLluTX65ODgaAqa9Te9upnCPPfHG+Y9wAFUbIogtWH8TggRW7Mtly3
Rfbj7eFfvVAU8+ykPNujovb76G7ja08FPDeKQDmw8WcX4UMLg/LtYV55aFzk+QBWfOhZjPf7MEGf
u10YlmpfzbYGCVo+Joq4OMwQuD+tj3QMgvXbI1rLX3mxuIFeARbmElJBCfbyubHAQY7QBvc2WTVP
nOggzrfHGAzcyp3y+2ka443huPXRHSJ769sq/eK39Xbo3Gon3WE+xtM/T1j/8Yj3+mRDrMFsZtMd
uXyu3N6o/TKKmezQ3HVeD8rRn77VwQ81Ikz15pE4QROjdmCDgu9w1759U16dhgAzCP1CC52b/fs0
eKGTSjUEzV4O6X1HLzcsKGu65c1EnYLacbR5e7y/PF0OOxsQWKwW7IYdceH0GQQ++sjvy30UwhCm
lzoXJbQL+c5l/WXdZRgZYIdg/UMzcfl0ZZlNLgA1AvIxkT4kCPWMcDXO9xrXuakphSFG+7sXhgqC
TYxn25g+pHvxcAkzbthPpdV+kO7RRygXkfC1gJbfHmbZD/32DLNXY72lGIBA03HMi61vDIyUxlxS
7XXbYyyX+yI2+IKoHdKAd67or4/mH2OBJzMtX1juZTy3qGDJdB5jeXi+XTfcudM3u3wULeZ+p2xJ
iodfM4EjRVr3ztjLPuOvl/mvoS8/XhUMljLpuJtTPl1FSb3XiNDWXVgfB6SxMwB9Ety8E7Lu4//k
/v574Iv72xqjAW0irvZOGHykO7OTZb3rqanZY/dOKO9fX4VlKj2icS38jBxkfn/1xllmhLpG1d4o
p23pWHeRQhfu9+9E4v7lDV9m0bJsyZeEebzkskV2ZYGz5op6Yp/c4Ik4RfSBziFus21meH/7TOGY
PmfHpfQhMPQ5Fy84+j/PJo6R92BqT66pT0WlibXws++zAqc2cXvRADqfoiY+uYh+356+V+4pg0rH
8wUVEwxgv9/TLM6BUBcV0zcXSybZhAnDQ3Oteku88yb+dYkxqddQLcGfyyITXGyVpxo/6aiaah/r
WV7VErNmAXZ6HcghOWTAHzZzS8uISqT78PZF/uU7xi3+98iWebGzqw2YNiZkg73X+kcBjj/0xf7t
IV5ZZvgscxspGPGNvpzFaEYXjreiwgDUXZXuwXduHEOgfnHeGeiVp5NolsXnzC4Au/Fyrb+c/wo3
UDEV5WpPjNdnu7lXU/azgvuENvzKa9133u7XHo+AupS7eCAD5J+/j0Zcx0g8Ts6dQwyiOncHQH0V
je/dvVcmKLDJn2bfjQuRUsrvw6gkn5F88MoFEU0Jo9gqKe7enqBXh8BlTk2QihZv+O9DjGT4moQV
Vfsxmc4udoyV3fkf/3djLA/JL3MT2WPpxgELFN1gIMRIL7Ji+/YQr0wIplcWQIk7lG/axfsKxXKo
B22U+y4wH4kG+qlrcYjNv38Ycqh6iqWG6i74veDidunRR5tJNOG+9OZHXaTftUOcNjvt/9H1/Huc
i1vmiUg3ssZoQoy3gT5Tbwbf/9gU0TtFz9en/9/jLK/VL1OzpLyNXsP1UBa9gyZwBxY/eGctfXUM
PMJ/1KCIT7q4Z/3kKjdAgE20QbglC+zQqPe2GK8PgcKGSrHHYnNxqCL12B/jistIOuOUduW11u8Z
gV9ZyQI2/PBaKaxzLReLpamDEiewX3LOyF9E2CPYjb83bXE9A2t5+2F+9Wo8B66b8B3YEsuf/zIp
liKLgOkv9yP7E+IiuSStz2+P8drlsFl3cBeTRu8tjYffxgiqLNAkRe45uN0ERtWAw9M7gb4PO9Gf
3Z//eDZ57XqWzR9lSJqXnnf5cgJYkEFlLsH15t28uIzeW2Fee/0FR2o6XJZE/3wxOZWlaKxJzeRM
xXU5Gj+qMIPPmHx9+6a9NgwyfOjRMD+YnYthcqQ0fhTykXFIFRTVuG5UhJBRvXPAtF/ZtfK59Nid
O2y5OD//Pjkz8kA/zHkAeiv4UJHgZRN2YRGYXDeQeeTOSHEhBR7QInmUrbu1Ips+65fMhf7kEsjU
lOvsRzEve4h5JaDFoeXYI7rcsB8+lQM4/mreGqiYFVR5y7mhdfrOB/KVz/FvV3CxeyPxQvpt4JT7
vHPWdvO9E/Y+NauzLdRW2Gr/9ry8OpqEmoxQkfm5PDNFQW8mHoqaPaYVzBsfMMGQVYBRo3pJcBG+
PdhrDwE7jX8NdrE0F2A2LD9hMDOGYAR/J+69lec+vT3K65e0UCXYGIKWudhhYMIm3wU3CR7wacUL
Q3xTjD76OqvZ28OZe3u016/p36NdvKFaj1FaV4w243snSmwvjcfYfmdZe30QD3KtDUmd1tDvT3Wo
vSYvalHufcCRRnlnBhW85OadS3ltYWPH/q9Rlhv7y+KZ69ls4bWX+4lQOTO4mgk48sNxa4n/5eVc
POI1rDUNuqbc/zd1Z7IcuXZl2V9JyzmeoW/MKmvgcHhDZ+PsgsGYwMhocNH3uAC+PhdCJRPDSdFL
ykmVBs+kiEddArjdOWeftQejXLugyfRnC2Ln5x/mw2lgk3h1yauY3Df/fBrOOnfIe225B7RbRf4y
7HpbotBSNNQKtXcm6Prw3f1jNOdkfxN0vfWtZLTIbIMx8tYzOfQJu2vRu2c+00dngrecpiqkEjRV
J5PBrtXKUIEBbknsYSwnAZk5Z97dh/PtzRAnM6HtEakNyshMcPR1LC/cEpNKJBmff6EP3xlFDi6f
HG6whP78Qvh/xGHRMw3kdGUJ1Y+jEjkJUfG5xPHHA4Fp4OihHn4a5keYGRa2wyna4dA3OvQ4aVi7
gQwz84d/9ZHIrUGs4nIA1epdCgq+6dJfyVWHnvmNYdT7tu02Wd3fJATenw/1/qRjKJ1KEVvc7+rG
n29v0CHH9aQJYdE5G7okvgxZtRWawF9ObHPjkjaVIunODPp+YjAoOTa4WORKyeD+OWg6exlEopnb
QjoHqvPkldl1ji/154/2fukyCrIb4kTujQQlf47iIYKcnZzvJZM5wKma/sY8SNWneNDJKthnvtmH
z0TYTEaUKgq0nD9Hw5Msoaec9dQp6Vorqm2myAAzzeDzh3q3bJnhRPNwhtCSoE0x/hxmspWIex6a
02z2LvS6fKrpg/h8iHfvbRmCYgzXHmI57XRBRXbSZ+Es622EsnFjdkPh67TXbKQ2faWb69ArZwZ8
J/wgD/p2xNNtL/JEAXlmYsSyCoMkVIabqqmSdV4ML61VQXFpnCLZmqULQ5JWLIsKem+nz0OrX+PT
vfMApeArC6Yy16+ieonTHWPcJU788/NX8+4j84uaZN9IC0P2gHV18vZbrVCLoa+3fO0vTjZeSaO+
thJxJidwbpiTuZT2NAZhGFVvbdwW1kqX+lFG03qInPrMSny3p5080Ml0KrPGi2e61bYxvaz0MgX5
oNxkvf2ly8dzX3k5vP5IBS9jsTroBLI8UGUnh5t0VF1A76yhsZTZquAq1Xs2gkbtGiO9K9XN9kqa
7dTYJKtjRXeff7mP1o1NWXPB4YGRWhxp3t5K5BjHEke5epvrBcAI2x1e23ysvv7PRjnZckBAjDq2
XPV2oj0TiVaAwdiZK8K7bKWqksZbgix2NjQzJ3NjBMYUgtCotjR4XHFuP+PKd6e1ydER4b1a59na
WiC0nz/X+woC3w7bHt4co4IfOzlkMcyG6lk51TacR1DZxRgF83RXoCbYk77Y0uqUgEFuNTSfmbGH
pH5mdz2lGC6lEoR2bG0wGeGAaSdHRjJO4aiPOd+v0r6Vdfak0NWC25X0tSh/HOv02aziX52eFUGX
0hHLfr/+/B38Ti2dzF+uSYSE5DiXROfJ/C1jphe3/2pbYtWwnZvsJz2Bd0MxOqvGUpzVICbwxU52
W8vGuMjzVG67AfhebNIYjzxojYYtvW2nUGy1uriIWgStZTtkG7o/1kZlg58YU7yuzMlvClGB8p6v
UWtHm25QEGmL9qBF8gt592FVwE4aRy/ddl1brmstSbeOEca+hr3lupPKPquL+Wsfx0hpojj0C6Ut
VjlfzFbmaQ1JDTdbnR4Sp0rH1WSk91JkmEeX5rHCkJEag6B1Au0413ycXGV+VUQVJqgq/Wn6HAd9
Fz2MA02RVWpcjA1gcpfWhhQGh48ZKjLdmYYfmhrUtYmkizaFuQ0SEWebQanv7XjCVoLWqH04Gzdi
BA1IHawIRCqLZ2329BX0j0OdNxIPSmgDreteDgiKNxOYMt+uaOjSNZpskc9rFylN9Is+7BcI+9e4
Ta+NYtrHSpKto9YDwVM21qHXNGVf0mD++Xz44Jh0qRdwdyZJz4F8stbDpDC8HFH5FlZxQgc7jd8i
ErdqGx8jL7njp84swo8GROfCfYYa7yLR+HML4x41Kpj4Vdui9yafvCQ4D6Hi4JBeuPOARrorzjzi
OyUhqw6zE502JdyAaII7GdJs8I6jrb4k5wY6tLamNCBJntyXtF+sBnxe+pq/tIfUCyrPus3z/GdV
dpf8asVVpNNcGVYi22tegj9WPE43VlcUrybdP5teA66buFksz7ylj3YKsNVsE+xSJIlPL2KTm6eT
R75+20KPc53qoh8VUEi5wAOgwjHCdWBXJDMJnFr/NSjuvdnI/sxe8cEB7lrcqw0H5cd7kJ8pad7r
eqfktMEGKYNsIjvL5zr6L0dxfCCKBuyH4GoRep3sSUZbVb0sx3Krp/k3O7E26DzOJA/fRQjLEAiZ
sQ+ldkxN/M9ph0is7pOGdu9U6l9aiSerKIovWSnAWGALvNx+7MiA5o/p7+cr7KOjzl6OHKoiNNa8
O3RoXfIMaNMQMeKL1MU0vgof6OM7TqLAVMOacKT6l9Oyy9NaTOJFxbFkm/98WvqacbvsNJ42xTZj
Cud7/OYDB0/vDSyjMzngj14t+m2KS4vI/F1E2U84uoyuR6xg2Ucl6aEvUARMDftQOeVBMZ17o7bv
E6GeSaN+9GJJodLxSczMhehk1ljSJldv0ok0aCsEtgG9eVhZlvHScKwBF8CtsUnTp8+/5u946+T8
RFYBhJiYFmXiaf06Hdq8tTjYtsPspXtTacFhoJKBLPJqpFhA0shrr9wRJxi726HqWxdpetAme/CV
xccidbw6QMuaA0qfZj9qDAs3NMewMFlnu2+S76ZZIcFUWhiRAEkK27B8rW3undR6pR382QGAtq5m
7dFIe2tFZvd6dlJl2yoe7VULFdLQocEkLQYAqXtAHodtsUkHV+KlImjaGpNsp1m8mTxlPcTnag6/
K2TvXg8KRrQ7nqE75sk6szLTrjz4n/C3ci5TDsY3+hKAVa2Kn02J18FE1yushotpuR0IRa+/Ucvb
pOBi7lWBAVEv2oB66N6ayyTQ8KXhZdT0ccXms+0m+RqMOebnNjqPz7/sBwcTOV9SFWCzEVyYy274
JuPXRVYs0qbilLDHyB/5fSDRzxqdxWN06VZ81R6Cz5m180HQqCFvR4pPihbDoVMBTZaNlt7MVrld
yB+bHpaSr2cIvyrOZZRn9MrHc455gaWE0PZj8PsakUWSYIhOP/0j/YCvo+y+9AMW3VKdb5MK8PVY
Z3WgluBOP39FH5xKyyXBMAAWOnCaT5dc1XZR7fTkXmFzrpoueTAKzGfjsmx8LCfG5Y/5NQGjadAX
0b/X+U7qUjtzLr3fcMiTcVehhIK1Iar7P7/UmAAZgMhfbJUpPWDlcK2qkBDbKegEXb2TdyljrrC4
KpyZIe/jB4N9VSUpvPR1cIYsO9KbKWI1Y2yFA4UbAF9YyWvethK4/U4dttzRawNsllkKxqaHEXHm
md+dxSdDnzxzTUesyFWkAjoYoTQc91OJbLsaznzhM8OclifdQc+EU6csAm+4KrIeTWsLxfOczG+5
Vf6xSyxPA0reYR9dsOnL3795kZGa272R8CLlaDb7ENDoIdPMc9X8j7+XTsmQ3gydG+DJxU+fXTpu
FxEcIQmdy+a9sM1rOxavAwYPfYR1O70Eh7qpd3rvBmfWynL8vHtGDnyd7DT3TuNkP6lo7SYYoF5d
Vzij9/AVwuTHlHb0/lYvdQecMBGZvxisTuX+zNhLBuezsU8ePMGLRpCGL7dk4jeWlwWNvTTIEPRh
elIMw0NtJl9HV3kY2+oSkvOZhfJuK10+r6k5lOpJi1J5Ovm8hTPOMCqoabivYtIx+4oOsr7R8Wp3
sM74/GGXZ3n3rG8GO8mJ4CKkEEA7xTYvGrhc+LoN/VpiRJcDc/2fDXUybUO85T1Cw2ILaotWUawF
2P204U5HC/3vjGRpHscCNQH7ZKcBtFbVtsYC6TvHDCobQgYK/ZFQdp6u0XsO/86T0eFDYsnV6XM/
SQnmNILQ5MyTTV7Tb+D0RisAONUmbHJ93Y9GdmaGfvjR3ox3MkMcmQ69nvPR4qg6Opq8AsK9r10M
aPRu92+8SvaZpQjOaj+Vr4Mh1HGKgdeAhcVCOTOvvbbEUz2XXA/P9TC9u5MuMx85N8lrVL7u6Xdr
wXqHlNR5rslsEalCpYRi0Xtd0NbzPsE7L1WMx88f8P2pvEgqiWt/dy7BjT1ZAWajKmoXLh8PG1jo
Psq6DcVrV+dU9Ku9YuaXtYAREmXoOjvnPhuaM8HVB6fGH7/AybrozcqUKg462zqm2zGzdybC8MyV
d58/6AenBlOGCI6UNcWD33H+m1Mjq+0ZzBMvt4XJc8HdvF6haj43Nelzfb+jkCR0uZdxE9R+d7++
PZ2QTbBtp9xhbV35FsdqCMgltzfcCGBdFEErVXE7VaMMJmP6PlUJPTOk/NapHhskv9T7VKnBP1f1
KnbxfHTcpMEGnvxaVlf3IMbsjTM3u4maVF0aV8mo305FVWKRZeN6oYlhQ8+6AhMYrnk/jKrPHV/x
Q716JD/VXk5l5MFPA3+DPtc8hPkC0TXItftQ3+Hq9yHznB4l/LYqI4237ZC7v8pBjXbgJq3Lcoh3
Q6Ech97IDykjrUt79mAMqRdab7ggZY1DKNNuM7Ref5wLJZCDl+6GRtMRq/H0aT7/qLrUvAaq+zUi
v7UeabWprSZaOXk3bF1TeTSSLLvkI32zMnu874iO/RJ07Uo3qhkSeENLPr6LO7vCdhPYeL1Hcwc7
QemwPASg1M/jrqywTvTAMK+crK9vRWK6275wwhvTzLUtwrpsldq0tpkWUZOtYcomqGfGofpctf2D
VEJlZRT6jRNq+xR8OTZ5k25tGoBOtHnpzrNYIOexpbfoexYfrkiZrqZUlWuBm9stGNjBL+KkuaBH
yUWfoyoAVlV7hRMAFAyRpj+hYeLmoE/Vtdpw9VzwMhO4HNr3OyuwIz25dC0o9oB0940qrMC0O3Uv
i+hSUwxqPzmWYvHCXkdpfW9M0UuYy2SVyPsYGuQF9NB8NVRN6Xdu+r0ws+p6mJtXwuyZx/bWONPV
+N7O3dYwwKBItdxJWrrAceNCObjptEJI5e48DTt3PdF2A9YFi0TUt73JoIKYWGu6dYwdhiPQXWa+
nQzBoMRjh/VgX1pfpwoVwQo5R3+gJ3JsgPiGmyzpwKEmeklJsBEXsonbR43eQgwk62HlObm+1fLI
XjuzWV6YfTvu8NaG2pDgzZtE5dfSBfYA5SH1pSvlLZDzkOjQ6PdKG15VoEeepBJZF5EepccmrAzc
AvvEWbUeQMvJDC9tbFTXoWlKOM5Nsi148W0Af0camwH3gHo3jJpyZWNL1JA+bkAMa+EE4ESsdCcS
G2Cu7W1PkR3DSNhsxGOpD4Zi9MnnFitrrqpDTqlir6igCds22Sa4/fLj5RcHCIeWy/LF6u1yHybW
HXE0DEyHq88K3Lu3rwe7exFGlQcJDs7hqpha+dMSQof0acqhvvD0WrprBcMWmO39QzxpO4eEBZyf
pY9gDCpFwmfDfisDWnMx6hZOr6N2qFWNducqg4ntOPMNvdiNLyMFlhjfZDZ6IuS6xahH64nYVuUU
Zn6xgDEyrVbYUhQpL/UoeulUaQPN4nzNDSsx1vCR5puuoqt3G2GOeaSwrl47eQvf2mj6dFVh2Rz5
Rj7rG3UuSXu6UYPvpt7SGRpFtY4Gs5eJXzWjg+tvUlY3ioJ9mIMb8kWrsWY2mMEWQW4r7X08Kdoe
kbMJzDE34+/A+24cQcfEPKA5KweI9oMaqrfKQHl1JUt2sgki2GWYyP0g22tDRBJcaPHD6rHX8CsR
A9qovRkL5dgiJ4mhsL3XWgsbyDJt5LVVWHepARWzI4L2yMIc0lRI+EShucYc1MdD9gYTnyMd4rdS
MzcirJ6qJvnRTJWCsa5ysLLs2o3UnYPYw5wrnNkADK0dRwi/b7QneLmkZVQ633oXj2Eb3NFEd+N2
bsuDa2e3M3baKzduimAGX78m/viKBLhd42HYbVJVA/PBiYGtQYVxs3F0W8IQiN7adhTdkZzdD9hi
NAe1mBAOEu8FYUqfI+cL9oJAkzvnFwP1sJHDq64eDmEVPxa9uZbG09DNNMA3/VNr509CJSYfXLSs
ilphi9Ldp65xpeRFuko7eDyxE0jFpNe0vhs68xXeebyStgxg/FGUjncRb0abvFulC1liX7y+aVcK
DrpZWWxct78qoNQ6LnQ4zZMacNIe8nFNItVuxGVYWH7Y5T+TgRfofRG4XtaV91gU8YZcN+64uHgm
ETLu9irKxEFYfTC6/U81Kx4Haa6F1OTFnOpLspRbvE2vbmLcO5py4PT3NYLSKbbopFKvjehZG7uM
ZS6ehsq+MlJnIaYktS/T4gjeaefZ7AVjlBV3isZKT+f8izFMKzm5Ww1DY2rFvj10FqUo5bsY8JdN
7eja1PK1GWvPitnemhgj7NlnVjiTfGNNfUuHyXecNOhGrXj1SPhFIj+oTeNuI+/ODgE+a6P7kpfp
VZfbVzDKMz8ZmI6yUXZTZl50oQV8nT8YjbA8JpHI1rVpjWsHA4vUwiODCwmY2w6g/2R3vunOW7Nu
79Ji/EkLy3BRU7vvLrJWRva4FTa8rK+TGIf41spNYJ+3YemMIqA1HWhtnM4XZDB/fX4N+yisXngi
xuJuvxjSnQQL4RiCGJrIlCV6c+kMgjZs2qvdZ13eTLp6o5v5l8iUu96Nz8XUHwSW1NxJ99JNB2fh
NEypAbYqTCOwtS0MduHuYHH6qXJfZviOhvYRY7N9qFJRbXFKSe2fGm4TU+PcdppzmNsXNVPWOLd+
/jreX34RAZhANFDMgEw9pRZwHALISiZs56H/kpG+RMWzqvviTMX8/eWXD88mDkZrKWOdyt9x7FBA
T+FuH7VqitkMrKEHiNvJuXLFR4+DsMHxHKo+NmWf09h9yOLOg2ORl+a9aVVrTVpHqqxnQoaPHof7
NUU5elIIlE7yWdqcZkbmGDmpzLTxXYtkXaxY959/mvfTRQPnBMCG/CqFidN8XecmQzV2c77VvSmw
9PIyV73LYcL1HQYL5mOv/7PhTp6JNhEZcoHIt7WcNqyNG1eHTc509GB0N2X7/G8MB3EEfo8BoOO0
alaIUtUBkTJc1fgQdrahNW8FdglZ7K4SDqnPh1t++z/zLDh6ITlBMkD6FfnEnxMD1pMAeZvnW9CA
q1EDCz3XGG4I37GuYZ9BbXV2C7/s81HfJwr+HPUkUdDbWGBNZZFvuRb7VTyTbhkD8FrbNLf/trv8
S3Sp/ytu1D91Jf3/ky5lsTb/OV0K8Ub38h938feXt4Sp5Wf+TpjS/6IrB4UdsAWkdlRx/0GYcv5C
4GNbNJ8gZn8LmNL+4ge4HmtU7hasIp/1/wCmLNBTBPg0+y+Fb4eO7P/9v/5oEWlP/vd/FH1+RFrR
tf/1n7/L5G8nLbEcfTYWpX9YCTR1LDvEm5SBkoMgzSYv3ciSGjv8waELJHqxC/xaxtLHGgLhicj0
64b8caAotlhzUyV2xGLjNSVcPLNm3+Vq6PsBt2TRMA15STVPe/HmCF1EOrhOMI2u9iBa19g3NpbD
QqvkseiHeDvYsXdZLuFpPanhU4Hl0i0+PPPDm694/Ns7ePtqSCOeLGib83uReqLBxHrzXWHaRn/U
ihpjzQ6Wwwo7O2VlAUTfF1Ok4Wnm/RBNNmKm11AOc+2JCyq+y/hmDU5AuUm9nK1CO1rczP1pNoyv
eqhY27oBBDUDip/wsdr0ouuydYxi6Kpz8IZuifGoAqp3tdV9D/U2Csps6C+he7pXZBrFNbY+6gWy
/A4HACMHA9jEzbFF+nDniJKm59yxDl5fwcQmpqfYSz36lzGa9jZP+/CA/VRxRZ7MgWGaHUpJ6YKS
WImtc95vpWF+zzvio6FMv/GLEPxaYvrBpbmg2KcQ3bSm4UdOdGdm2WH0IvNL1tk1kOF8fEk1U2xG
cZ3hG0Gly/juKOmznajX2Ks/yqFzNlAk6VAp4qu0FNlXN2FLzipN3JIhFiuHkhDAds3CzyaCzw55
O5Bt017NNahfQ4bjJhVW+1jIIoWTXbR7kP4IijLN2HuQjlfxaE5Y+OlVylXbuPEkUHfC5ziwqtEm
/k6+g7EcK0T2inoT9ooksknInZRGKEi7qBNOVxFBfq6KbAXRXYeBa7WQSYXdmC+ZrOPsAr7JpaKJ
ONw1nuancuYiU+5gxWOVPnypLPWr7fD5qghX0ly0NuFA/qpMzYXRil8oLtCziS7gWBcrciDqLgLC
Qg6jbA6JimXhRHZ5PdrZd89dzI80+NdeKffghKeVO1jdVWEa3ba34mo1TGaysix5AI4pHnFJS/3U
7JR1MlNWG7D+EaXxmnjhpgXluieTk69p2EOdYujZg0PIt0LEdSkyAVKzmn4k5CQC2jqpzEnITpiS
qX5ji58abnMAl7+m7ayRJQk7zBFSuWpTTG7C1LqPRsBmZlbvHEUlY+W4uZ9J58YgIM5WiuvWexwJ
1ICu+buwb3S5gvzgg7lRj1UGvGPTu6FHusM2j1EYTbtp7r1HDjs+aY0j0VypePjVbRhfhLGq3ZR2
Oh5jIMY5RmFOBfq6tY8FpleXBbmMZSZTIQ5wagB+2esVkWWv2HOKE5EUh5LdBPqwK9f4MUXI2/rp
JVbV9Fap7a1iLXNwTk3FAddZGhqkp9QODzZWZ+KmHMAq+DGhOm1fLVTlxURyIuUyUgZ18R6qR+1W
La1x3jVlM5Ubxxr5dUwJM5WgKL3BQWq0ovQr/rV7K8kf1Liy1t0QgfgP+xDObhau4CET71uzyr+K
V7NhSutuSubOBzlebDDRRCGn1A1o01J/yRxPe2HDIwlkiaxchcC78XNwTAHEYrK+5Wao/FSF099C
0FYfFPjPV0aYU1gLQ6f+oZTh7Jd6Wm8UmG1YdE0gYtVKXHWaxM1sHPUd6msE2vgd7MMwFmsn6+at
IbMcp7hRxDscIucnchD9So5q+zjFmE663rDTNRzkdRk7v9KO42OtanTL4cJR34ui7ejqH3L7IJsq
TkCva0QkCTm1gat2ugKSOaxjiz6YQi3pxqoJPK2JidbojVRXLs6bdwUzjD2N6XrMR6v7IlLyB6t5
EHGx6S0l2WNCHaZfcLiw3YfE0HIXSjc+KPPKFVZT/ZzdelwyT4kWXsemmWw8r6XpL+nwWKXlTYUv
g1kXZkKq5+ekje0vDk7DD6FTAI4OSYrQgXJ0Ldk0qyZKwK6npvZ10oGk1yU5iKZo+u8y07Bz0hxj
nxiFXOOMA1hMI+1bVl5lcGIlEha6JYOkbzXfRQa9NyqH21rRQ96t2xHAvBeOF32Is9KS7NEeUA9B
PK7xhiPD4ET0qanNOB4jK/pmjCFWqg0UZfaJIrysUyd7pJUJjWgf97rhF2WSfJ8c6z5u6BKCrueO
x4Iy/ZEpMx4dVF+XRVmJalUXAnuBtq20h6UP/wFI6nj03Mzay5BQsh7YMNSIFhGTisK9cBu5Q7uc
30dTnt3rtnJkvcu94P1f9WZP7/kcqs1VZDlREIPkDyL2XKybsgxzNaDKWVJwPy77eDs2AxN8mPM7
2x6GtVEbGNslmeNeeomxr6ShxisD1NtDM9fG8wQ0o/dxCde6+3hRvXTaFG2ickhS1CcdCUtRuo1K
lsesrhxh2k8V+9C4snucsgZesa9EWZSsCscCH9bl0bCue+z1+G/1VjZ4xcQFJhSyrNJbLKbIdxWq
3i8OA/YtzfVavyKgbjQwy4UbRHU132AG51CLMI2tZitGFtg4it/hxxHobpU+WmVuRTtrKtkGhrF7
yCfncjQHY8MkVBdbhpKlP+SBl2kh62WQ2J8psu8fJvDKxyhp5ttiKI2VByV9C0l7vsy1SvmC5jHD
OlPdKiFMR1Jd1oUmZwmALq2fM0w11lNYGs96V0pf7RNvV4YKViupKB7aJqmfo1q1r5BLVMcJftx1
ojTexo5MEkfTCF1cY91FrmtvJo6NmOSwMeg+Gl8HEiaZrTAx2LXi5Cv95ukdTQzweVTZBNHchIc5
dbt7FaOdxLd7dCewxRQs18reoAaQ9JKshNPWKyLS6tlrR/cylPWDWiTVS0xNl+3H8VYsBvclnXSO
OiUpBT4YXFJJbLf1BuOPbDdJET3aWjGQ7C90+9Zo6h53JWwynhKE61R6sty6sID9r4fQCEmkOiVn
v925zdpGZBZyoIrmwmq5NK+N1mh/dGMUrdPODmqnSTcmbi7HZjbdjays1tc0o7j1cBG5UgFw/RAo
w9T17zWozxmTRRQ2lECTdDoo6HmXcFwdkrBP1i7GvTs9qzPfqDUM6cSQXYDmrp5/bxBRHPeXieeF
zzjTuOus88LrSoPszQ1OZaWFaRHvJ00Rps/MKoNQHSmwJIOpRhezNHrzSi0z/aHpcncN20R/yPoW
yzGA4tXorb3ENbr7sM66H/GAo4xv25Jtxu3GI50gbfwoUGy13EQEhiKDYrPWDAQf69xtmPAjKXcw
gCG3OrvQx+PvY7nWWzBtQ1t7v4A5Y9VCveJH0apeX66MyNQe0kTl3WoSZ9KV1zRauTYcbVic7Dos
VAH4JeMmj6Lp2LSdu4ZCJL+Sx0EbNEThUeQ2CBhSq4ASja56NjA2uAo9DX95szbH4+8/5KbBhEws
g3/aVEAMVousnlGxN8O67C039mnQ4gHg3LO/eTW3BTFW9ndh5ekvjJ9wjc0Kfsy0qTu52P5EgRy1
8YjovHqmLlR9bZEWcvVyEqRtWmfzV/ZQPU/zoB4Hbv7baqwZPM7c2u/62tNWbcI5dJ/jkHBoygEN
PN6uph9NPX/qmn109BLUtL9ff+QN3o1p1X8LVf6lwPxjVvMfAfc/Dcv/HyQ6A+17E66tXwixfxZd
3E3XL/nP//rPa8Lt5iXq/4i5f//MP4Juh9SZhWDwb/hmsjV/xzo7f6G6QZu69CW6dENS3v4719n6
C7okjEJqfXAO3AWh9Xeus/qXg/gDShFNoSSTkD+exNmfxd3vkogoLUjQkiFmfP2d/tjJIBZyc243
TTHXq7a2rHuHauXGCIv0TF70XY4PVAuoM0QyJkrgd/nK0jYqK8Ged7PgS+u8QwGZboWrP5js1p2j
nFGTvB+OV67pANAR/9K+sDz5m4RCWqnuRNW82SBgezBDNzC0OcNXOqEXbMqu5iSLNm++/AeB+vt3
yYgAumF3c/F9R+8ZmtZqMGlpNoJat4/dTDAOdRDi/rL6fKD3fRJMJx3BFmbEDl0Sp5xsi1gNs6Wp
2dRR2O4MxNNUIzojIoqLpotSE+nBctrugYtrtSmKAQChvOf/6dtgVl/zyd4Wpd3iHia9mdOouVHN
sApsPdwXVp3eWX1en8HOvK9EUKQlT4TMmDnGG1pylm++RqLTgJx5UbZJlO6KhMbllLdHJ/Imqvoj
rUzqsB6Q5q/yAdMgYhD5t5ThH/mmt0mU3w1bb/NLvCbQJ2RybHVpqz9Vuo2R6Mn/u2C9NG40Pk5T
6aE0Q33jjR3+cQq+xV609zTFd2k4BT57CQkQA1LrRVXloYxGxe/U+TtQtHMdJMujn/xmjueSHCLf
hFb3NPMVuyIRFsDxTainFNjm0MZSMjKsFi1Kofp2WdFObFQNDu+6RdUNpIJx/HxC2e5p9paNiDQX
ewpAZ8DOv9Xib7/PjHw7jr14k8s++qUkRG8zFnWCxNtSaOd+UWJ8T6RXxFn+rITNQyjneR1ywcS4
UJdYqFQz7013iReXyFFdYkjE1ObGcIaHfgkw+yXUdFkha68qH0qi0GkJR8eQa7fhPphooZQgsjHv
DUaAaJKW5sTRgwRDiypAIz33l3pZa2aAh4r6alcdfuKRkWmvbpEl1wUmQhQYJ8V7brDjemr5zxMh
pvo6zaWsrtu5mZ11YTiYh41TPR6TIsb4rPLCadNWibcdeiyUGL9t1xrwGuQUeXHtyGlxtKJvju47
o8cJy+7D2nfaJn3B0gVD+ZQOMLah1AiIWOdt0eFvmxY1pjAxRrlPbY+VyXYK1cm+sOzB245YOu0d
uzEk7XDwMikrl8GQKtXPnMEeDJQ4GO3iCX0pamDkVap2v/QJKfUq1dzwGp+88mmK2uYSiYFqrkya
THFznmrWczzgQo3kucwujcbpfgldTjtbKb2nwiN+Jrul5F8Lxw6vkR7IK82hSQgLJ32fdXEKNb4y
cVqsAHv6Hfez1G+ocF0I0YE2GMwSU9Qs1PRNyzWOBGTeU6bNkJGrq9qG/yl0auPbVmIRErhRNfgA
bOxLb27R4eAJ1L5WsVBuot6qpr2grXFCaeLwMXFtVM2gGe159oGKwozlXcpynZvcPS/yWm329BRW
PKTlpoO9hnxcT/sae5B0X3GcrMO4E5ZfitjZCMtK/aGuIAlTV8zdGz2Op2inU+wM14ORGocZXcjs
F42t4ThmdI9mZCXqOjTa8UU3a3ydyTUhAkkbzbODYe6m6GpuI1wYVVzVVvRLJrdhalae30+58hCV
7ohHSt2N2A4WmhH06aDEr9bskmQghWaD9kM8UqLOdKzbUaEXc+9GvSR9Gme/8Dc1f+LlKiN+Ww2E
T+jEOwxp8Tu03A6kepb8aoahokPGPYaTHH0jix7R2l+lInd+zF5xX2FP9+gUeXpQMq/fxQaQS+Ld
KvO5Pps3YTXmK1JTgLFn/OcljttcTkP7dvIGsdeAzQVW6kVrE33JjjzX6FP4Tg7C0QcspE1ri/1Q
A+ice3WiJ1kgZq98bOuofKEd8UkhVvF1Y8p2WQUqMUcptu4H5xVgd7TRx3hcZ/ZE0KOV2IU3nUKK
1W1HuvBktSJ7w7uezNtyGC9olHMO0qy1nSJEv87iptknpW36dL7qpEa1a+CvRqDo/Q1x36WmlxUG
1qTsknzcJ2qjBbPo/pu789qNHNnW9KvsF2CD3gCDAQ6TmVRKKqlUpbI3RLmmN0Ey6J7+fNTuPlBS
2cqpfTEYTN81VFKQwYgVK9b6zXKFM+B7RI5cX++62sfK91BXuNOqtdH7lhYn+wkKJwrITnnsazTr
kWWuDsbYgbTQPflZt6EnVUJ/q4/4eaH1cMQsGXoz1fJHRdWaY7Z46c2U5d9FvIxv1MpY/sQjNf1Q
Ejc/t06ZHMFZlcHQVw+ABWzfQP409ssWlzoNdY1dx5wEjdNTiC0zG5kIicZ2PChsXJMtBtF/eZii
uW2CBsGHNBjL4hMy5AY34vRen5Im6Jra83zLTtzUV/OSrI2bddA22rsxRerfp/ThPeqOMLFMq64r
3JXQqovjglVVtndFqyTvcsg+OM58wW/ZJDWqqxvbyp0KFbDF+iRyLb+LIIbdpDa2TnRpxDX21Zi/
p3CVlLF2jsY83jYjLQLM2dO7qkwfxlSbMqw7ySD3GCO37OhmvBuKWf6ZKC6E3T7tQlUfYU9lU/NJ
tmDifB3Ly9ButCJo4+JY9mO8s4DMrB6wPynBOTtUlMU9HjpNFZi1qoSiTuSffcxc00zIFLRc57ag
Pkha4Tf4gHPR+jit1j6qOy235mR7D1Xpzdea3QtQGmZ27WSO8TEhWITg7QFGYTN0q/XQeBxR/chp
p96PGl17vCeWO0wv33kIDl+5ivRbWVNh1I1pMXaLZ6a3oiJTiR3D/FqCOvpcUAu+LqrJ+263/fSV
1sOCo4BFGS3F6+e2p1LM4ZlyrrjUm7GdMKy3ol5tV7O0f0TuazloEg83tyjoWThGth8EvLjYjOfj
yI1yl+oq2mN6VA9XMRKFh37CYlPLFsOPjORLm8SQoTu5wG1rZ0y1MfL9we2+hlfWUiwri27vpjr3
1Cni7yfJEqZpCffPEN+HCkukevmWNw7QmigrQIr1U42A0veO8LR3y+qd1xlLqBbGW0PquyJJ2m8l
yJ0QcJm6Q0SqO6LBv9cG+j9LYt83yfgei1j9RjT6j9ig0DHotJ+TakUyRjlgWE3bdcDrKOU1DnTO
It+VCu6Gxdjet9HkAQspApBx12bq/EhxXAurXI57O+XcLmx815nOr+WcJG+XuaLT3PTKL93J3sVA
nGKPSnXjJpgya5xt0PLSX7ZotGPfpskh9RLvQdIq883UnUBmSYjwcd2blLUApPlqQ6CCFicP2Yzi
LVf+77Mu5LdET7piN1vddLfkjXdIwGEC3NVb8zPZhn23sLuS3aCzZa4mmRUfMNQSReC5w2MzohrQ
up3xOGAfJWgZybdRb2OfnuBBRwfT9u7bmGa55KHfQ4kcvnqtkt5XWovB4VDXaXpDF0O7HefE+7Lk
i22CoTLp1/RU3T6yE9JjkRgUggulEr9yy2UJeYnVf16w6H3QlHEKU8xFHZTgkH/2G5lr0PMNXBF3
6WCAXtaWnhIIXQlBLpEa5HRpQ2MABTrXwWBc8wB9QDIQ5Q7DWv3eSqz6rULhRvWrsq0/RrYyqUFj
Tbq4WgCWC38WafqI3d8y+FThs3rXNXb20SgrYPaUa7s/OylpgI3KROPMyPG2R86gax4LsZDr0cmk
PVXJwFoKolCjaLelIcy7VCy1eZ0bsRNd12WGhYtdttYbDE+yn3bhFvEeVRfj2Nm9cQvk1b1qYrN/
580lem0p5/OnjBiw68y+ej/Jem+U5nTTJKbZ+jYuwIQsNfoy5wi6lrgp3iDZP4LTjZs36dyb3/Nk
zTB9q6u8r3Mzun8WpZhCVvnyMDpxdFUBldWCphNGqOOe7OOoVmsHQGqzB3OhcCjWVgtOhrJY4r07
5/PbTMcN7l3quXMSyFQtOQJtTCuc3uDPdkjsTNLxMOTED3q/kOU0dJIIMnWf4XUCTh0CX1NNn7WR
hq0qpJV4QdT3quG3WUJSmyBSWn5AvnD64XC1+tVId36PcQnt675oWmTGV48Ma4rzBoSpqn5Pu4kY
TppUvxdxhavkgN9sARZcztaOuMEpPNce3zKa63eiYEGEs6iVux4TzGonyqkATjtWe11Lus9Konuf
O/52sqd+UQZ2XwwPGneE67RO+ndVuihhgZfvrTOK7lNHYyQloV5E5qvqMOEGSRuBpEoC8lPiBSSp
QDmuPpoGogrknYux4HA8DfbHIsVzVULKfKM/dU0Q/rb37lMvhU+bHTCpocMy1Mkc+Rhn0nkhwq9t
mPSpJ2M0cBcf1a5Iio/92raZnzo43uTRzYHu2X/Mn1o8T90eZ238iKcekLm2g8a1MVSuLaJZtKgP
xvQMlqzHMm9KdZpJNC/vhqcOk1F41k381HfiKi7eL2szKnvqS2lri0r38vEqn+WVUGduIWsja1pb
Ws7a3Orxr6GTtXa87LX5pbsV5r2xV+M1QGusWZtkibK0PslD8gbfxIEzgWZaXLXiEK0NNm9tten/
7rqtDTh3bcUta1Pu6Q75f632d1Ih/Cd0z/+DBcJXy4P/RamQ4uC/vlU//+V/a7/LnyeFQn73rzKh
rf0BysZhlzv4AKB+QHHprzIhP6JuZsDjXZX6qGQBD/m7TOj84SCQQwfEhNMPn4gK4t9lQvsPql6G
TiEK9Q5MK+zfKRO+qDi5Nuq0FJwQIFGpVqwwoOf1G/rYuDxl7Rzg8uO8TyncX/ezi6ulUy/qd6Px
cGSwhjw6jOramQGjMvvYL3Go5EPiHPXJEw+0oyNaTYv5CeYy5rFYp/YIw1BW+Y7tQoHWjyIrLqnV
JT1aY1vdgIKkQUKGYGpazMgT1udZdUNRaQLONQIzQMnnb+Nk6O9z2wIjMXlkFYnntR+1ISHIFVEK
SxgmnQ0dE5SgTtSnrHsELOPBI4aOh6kmJU74/EqOFn2iQbNRnTtAVfNb2RvjZ6PVZssXiwFzZ0qX
g8Me3NtO0Uo/K7H7XOKgUu/BObeJr1LDe7CzDCC2XmF5TkaLrApHU+r3cy4w4FGHS8rJ2yLlOhXo
dmiUKEFaWuY6Vc+mQpPmUBZ2PQWmZkU7GOCOLydV2XmNal9ABG4rsOtQqPwhNU6JewWJnQ6V1iUN
5zKfAuAo7b6oGvW6g+6z0z18Q50ucsJYVv9BFPrH9sJJiLkffrW9bH/96823pvvXQVY/v/VpXf2v
kxDzv0//l8r6X/FwbQSc/A+EPJoCD/JXO7/71cmi/7sov/7L/9Mf/tVaeJwbWgs/aln161+Leazn
kD6Nb/rPMMD/qmKZFsVJnFl/4+9Ao/9BK2tVROMKsnYdiCZ/BxrjD6jy6JCY8CI5MVeM3t+Bxv2D
wjYRZsWR05AwnvUj3D80/toqIkG8WePT7wSaF7A79PUJaCbXGPzE2KmbRbOUQyU7WsBBDQ4isNT0
U+zRzQbE/qP2+u9u6j5glaxdJXreXHcDxn2zSRvs2YydqeS/KFfDDGUWDBOVFEiM5lYhEB97PCIo
ZQUSGumNdIdrtyp/dVn2OCndTYpX+c7NHBBaVX1LH3cML4z/YuswvsMsQ22kKEyWdLp1iASN1knu
8aXpKmlAvdbYNfTU75vSSiZKPEuPdogCOJv6vaM2QeoKBehTl4+HsagUvy/pffixiL0mcPMsCWw8
yhD4qNuromiaOvj9w///92231sT/eds9Jr844ZNv5bfu+V5df+mvnefo62ENKRZ/IdwyiYn/s/Nc
9Q8UMDX2HL0c3cVz5X92nu78oRtwOBAh51z5ty3sX0e8rv7Bn2HzIYPuIJvrGL+z89j3J22IVQEW
Gi0pwwoRBut0uuSsduxmdACb0EuGemcZIwWB1m4OzyblzM7aLux/j+LqNpkMDOGt0nlsSWkaE3KC
cRTthj7yWMvUx3LFxDIcjF+AeXNy4Rw6+2YgGUDfE6WQIzl9s6VOlmVG7SYsTb3ezy0wIkVtun9v
gX/sMD3xOp73cdZXg4YMfBmHT7jIK1n52ckqqSRgTt8h3aCVgppqWpl2oCaIXteq15dBTFeh8U0S
xlsuPzj5LbFSXBuwZKC7asI6ClVMui8LFIl0nLX8sQKs8j7jSitDvaFo5ydzp9yiRqXob6VmxfpB
gufPbqgWuqCdXPO+0criqut65ZL6Dct2szqgZdCGxtOF04Fc8PTlxnrxpPToLqCRZ75VdD2efbNK
dOrMif5B0hTx57Hhggh45JC16nCFOlJ2mLWKlE4Rznhhtl9EaNTOVso3xxhSQDTN1jzn2WzbHgV/
18FFB28W+9rU9OlLOg2Ab9R6RrTQK6hSGHkYK8Mq2l4ZeNlP5oWu5suFhSsz4iiceihq0UY/fQaL
/uEwVNDcnagYP6V2V74ZnHS+cBitb3KyrlBbQ5pDw9KXvh0WdKejKBh3qfEYFxRyYLS5gOKvVRvI
cJEq7YVZfbE7CT5cQzCXXEWOUM45Hcq0epCTapWEZlmJm3KibtIbOuqNbl19UKdJ+anF7ZD97v5k
VJD2Btmoxu1nK2UzN4aYWTdxGKOnHcMhnIprmXflBUDAi3kk40V5wWA6+Wyut5nHWHcGofUa2rPw
HK4pBOf7wmX39IVwf/eNnobCwcchM1plU0/nMWq83Jy6UYRK32WPSWTedLhKX/DnWlfXybpgEL4T
yTxcDgRCNwE7qzDkMrKmCdPIQ0Ctn/IrvZ+GexoO7ZtCWs7vhm5MxAkCDOVCBuE6evpSKYeXZ88T
evTuCGUzvV3MrAPbjIgvnExrqpoLC//F9mJAZPFg7GG7hNbXdhaJggvKucRt145pL2UR7Vtafa+f
SOdHwWQVfDc8tzWzfR5IHFnpJRLYTahVuodxhuz2Gibf/8kovA93IfA2WKptRkl7ZrQwG7CdItoD
vv0+ac4l4teL5JmrOZkChnuYlZD2eZtPFMEzFqxK3sWkSAY7FyltCrwwObSPJdJ2tyD68yuhLwna
ZTI9CB18aD2q9oU4cm5OHe6Z1rpQ8E5Zf/4sOOvVUFh6xJcbm67ZdcgqHpbKii4syPUWs90BqBmy
NKB1rhqlm9dNRW67kNhJWaI1ze313s+SYa+X4/u5HB7RLgUfZxi+gaZjnIojJq9fp5hCJ8IWFDc1
pCe8uL3wVGffnUDG/EN7RRH+9N1NIA0Qh/UmnA35qES6cjDFfCmNOjcIkBGCNKuWo3CNDc8mGHBI
aqstg9D+gDiuoJkOezO+sGjPzS/lJqRfOeLgEW0ymq5z8zoTEyrMbaVeybxJH3Oi2vXUOdmF4Lz+
qU0wWw9yNFWYMoBvm5Nn5mOAv5CINdaAnaPKLfdo0mMUrWfUvqd8BRzAxWkRwL3wki83DR6Kq8Ay
d05yG2Awp3MZ2XFEx7FuQiqqw5dMWnROafmHjeyawCA7u5HOWP/qWMFvxjIvrgsTKK8dWemFlbN+
tJM5cFGRxS2J+GCT22wVGRVgenVPlT3UY/GnqirZvpmHAjWIyPBzOeTB64HvxWG/XhkscGqwoT1w
a5v37iI37kraRmFmliCi2krEaGSwfO9g2FCRLutoRp/dnD+8Pu6Ltcu4VCU5tjC1oMiwGbfHEbfN
RpxcR25Lb+AFAhz3YuvC6fjEbd/MJtcLPKi4zwA4tDcRd0LG1plAaYCHUfoPCELOFNgKeQV9TbmZ
GzHs3H6GKVAmCR4KTnHnQPHbY4jnghcvly9M3Hw03dJqdoU12k1gjtm0j2mDPDrS/FyaxfyARFR6
y91lQICo4yPlQhy9bOyDqY0hzyiyh0UyrYI5lnyAXz3s87jNQWQM6k1Fwf4GrEYfIMST7o3eSHb0
mdKw74lJeSyjsESF/65B3TqYF+Lab38GDFeoynF75L9t8qp4XTHqzlyFyIhbAUXMMcDb4cvrg7yA
3a3i8VyHSLdWbwduSKeba9QVBUnnqQrxOPsRN+n9hELaLk1TKo70jIN8qN4mhvK+Upd9hg8C8jZ2
mEjwI0aOKkzV3NbwGv0J0or/+qO9iDjrk3Ftpja+Wq6pm+xCRulQuwJTkEyf5HHR2jZYGoRIdGR4
QEXF7ACdKIC8hHth470Iq5uRN3NiCSDxcsQopBzLEVScNfpVPjtBmdKZfP0lz+w1PD9XwKMFaxaQ
7+n0x8Oij6occd1pJwsbApHshJ1cUhE8O4oHU4IwSvFue6nPjcaIMmr34dihjmKUfFdjiT7+/qug
0IjeKzacJL2bsKEqlkhVAGxhq7kiWKSOis54UbH03KqgLkEdlCInl4XNt7GNlg5zk/FtSC4O+KPm
n7EZRTKlG+s3WTba12PcIz7SKrCDfv8FqfZZ5prMqzRbTr/VkEPDAEVSogxgph/p8VeB0o7W1euj
nDlkuK2CM10LSpCtNznTQgcXMHqK0kIp7BuwYeMdURFYWJyauzY2EwrL/1MFe/vvgPsceHtmQvlg
FF8Y0FqrB6dvpU/jJHQ7K0Nl6JTQMmTqtwOAlQzDYh+Aqwz0AaBJWc3thflcE/fNAWCSbhN6NA0V
krXQ/TxH8kAFrDSmIlyAcAYWPOXdIpc2MPI2e2/zUfexU7UI96fCr5tGuwB3P7MpTobfbD3JImoU
2RUh7LBpV9YiBxHYXtI0OfM50StfKf18NRqHm1FyWvNN1FmMgp7+1UTmeZVRaPK1REdP1Gj7CwHl
5aQSLAkodMbJl1C0OJ3URZnIqiFOhzU/C6qs/kw7zPriInCy8ySyULCqzXslcWrIccMlk+2XiwmX
KvYm1lEEG2xyT0cfjVgdalttwkzk98RoLzClo9wL2a4kbig2LDLksYpL5vMvGohceWkJkCrR4+CG
tXW01AwxxmmM0KAAWty9ybEZr3d1ZjrKzVQI4xe4ZKAUbquI7mFCFxtyewxhawT3W+8h93ifpmJx
d9KZCBv23Npf2k4bnIAal/INNiL2khqUtxaInIvonip7qqDOMvfvVKy2010DZiYDNBdpCF5DY9cO
upt1Hyurl0cjj+uvMkYEC+hT0zR+PHbuPfecQBeK7X5BB9VNfKUek6+o0rS/Xt/fL5e55nKjNSkW
cdkzzM31eYRem0VD1oQIcqlfMCxq/D5t6wt5xMtcVfMwrUcigkQOKenNYQ3BzgAkhjm4QoEjiqdb
bfRckA7VIywIwEqde4lj8bLASPdyvZIwHvQd4uXpWhNq2gFXSlHQtkx5tMsxQj2Mvin7I0YkDgX7
CAcRkOpNRPWl1bP7zgEG//rsvnzv9SE4vklS1jvKZsGXAP1yvYtKyMlrdl54YJOlWNyjNsXL7JcO
AhBq5C4/Xx/23MtzALLQkfXgNrLtwtl2lMSLhbZQnzpQJppavePoVwLTabMAGfP+Lk0y92vUO53v
1F11yES2hK8/xMtQA1uDOxl9RU5iuhynH8BTkhYVBDSBlMoAHmY46TFO+34PaijbyTjJASy1XXYD
ZHwEM547F8Y/PwnPHmCzAuqOTEZEehlKY6ofRL9kD5NpQbUZRiQOLKu5iW3VOQAEQKvCrBU/RWLl
wiH2cnudTsJme0X9rDq43iMdlMpvcV+57ywTfazXZ/rcIHRbV0sIOsNUwU5nuu8obw86ckiDZyRv
u8FUfU0vjav/ZBQ6mk9fdNWLOTmPkzgfJTqEJdVyE9cgrdTRjpwvqnmvJ97psa/TGqDEhoAT6kfb
UGEMXteariCNysrGL80xeY9EXx/QRVDeYKUIXE1Ow9sK7bs3VVUspHZT/ss1C2O/TIp9B/M+v4I0
mQdm3me/nRScPtxmDiRGGJmndXxOtwbMBTL/QUGjLXh9ps9OwVMDGZ4YpYTN90wSbOIkBN6wMpvi
g2GI6nYRebrPzOTCLftl+sH7QEEESkDziwh9+k0joL+5NIsynJGSQSIdTavE8ZJ9k7Zfe6e6dAe4
NNzmTq/onGocLgynFhEKHoYd2G0cHcEUZEcvgmb9+kSeHY8Oz4quWjEO68Z5VmbDRAHBlQElLXWI
4g+lUeNF1iV2kAinpypdRxdqUefHwwOcXi8F3C1ncYxKG6o24+EwqtwWY+zs89lsdp7bzaEejZes
F8+MhyI1PWSDrIom2ia6VHCmkxHPuBDligVmsEz2rlV/W7Slu3GWsj68Pp1PVe7N3uQ66oEF0jGl
QOX7dD4VcPeoNSt5yFk3+HaW/9mjdxv3/aGOq3tFTWEwAsjS0vw2U8R1GrkBHIqg1fKDUse3Nb2+
AEXQA27MYKebg4HNAqlYkBRqcuHTnzl5KSuvYBSMNGg+rHvs2afHpWOpBnSZQ7NwkP2g/GAY93Tq
GxhsvReUreZd+Pjr3t9OjmZz3qpUdekrbs47J461pEcGMzQQkAkNR1krVGm+U7vsTYwm6XXsLNjN
0ma8kGSsq/jFwMB6KK+gI/jiijbENerR9ZSH8wg3T2kyEXQAdS+cZE+k1M0wQGrIpNbNhE/OJpdR
HHUZ6yjBRC6v3F1BQ+vgVEl3P/WeczW2S3qtR87yDS6ageqQxCxkgA1gFW0OH2Zw79KitS68+ZlA
CbaH4PUEk+T+dPqRO6+tonJZ3exqSz2uOhuBqaZaYBS4yr2+9s8ORSQB/wHbeoVjnqwnUQwuxV3e
Pu/NFEXkjItv3MNEyr1Pr4905nMSr2inkryupZ/NOip1gZpZ52bcVaISGJVoD9D5sgtTtz7v5muC
0KIDwaUeFue2WtGpszmXTZ2F5cDKcQfNey8z3ABlFEGCRKbl8fW3OjN/SLExILuRBbS1kqGvPnAf
NLLQizXzmgbIdHDSdr52ZfUXmOkfkRxnh+LN6Huo9HG2mb9U6hIMd5+FSTksnDIJAs6zoR9tmZkX
zs+nFbaZRs82NLqPrAwY2NuP1Wm1lIOXUoTXxkdPoLHhDbi6WA3EuxaK11WrtuoVvtwIYAjbfLOg
BA4JKxtvDDdB/xz9oP1MReyngSIPHM7JAqGImgxS4Ck6LvB87Jz+gQGX9sbOC3uHPM9wny96BLMN
jZUO0OnvwiJcCu8GWFjuajgQbZXzpGrnooMrF040OwJ7QMl9tjAbe31BrDNzOnMI4bkETI1OCWjW
zcxpZQSHcmjSsBbLcKitBr6m5cqVX4sfgI0LE2IG6uH1QV8uDQ4FTuf1rWiMOZsExJiTHvhskoZU
W/JDCopxL2rwOg4c59dHOnP74Naj6zRo1v6+u03KV+9FpLOMJJRtrYSjdJF5Nnr9WtbC2I+Jnu5E
Lfp7VKD6YBw9fWdjMxC8/hAvQwn9GQBhNGEQgH0BPUGtpgM2WKZhC+ToYNVFv7cmq77wJV/oG7Kl
YUhT3CWiGKvJ7GlslFIBL+F5SViAjSMFiNFpajMou8oSTTRrI+OqACFy25R1dUyiNr6fveprHDXW
7QKn1Z9ZxDcG2vbh66//1HXcrDFCNgAOpBdRVl8FM58nARq9FzzToXPIVomOSgoFV0zxagqw6P5c
VdNdpaNTWWZDGRT64sChhdS0tOmyjzoQUq8/zrnFR9HN5fAktnO3OX0ay57gyOKnhrCwbX2J5lk9
4KKjB8mUXzJhfJmL8NV531XAeS14rY/yLPuxOo5no7fyUGV5UzHtGh+2KmDTuBa+jQCg38dT5VMA
uVRqO7fugefouIGvEhfUNk+H1mWfDrMh8lDPPGUPvwVuqaGZ1F2G8apfmltzVt5EVlT6czProQv7
7f1vzzN3GmwXEA0hNG9rqg6yVzLB2oAsXEAVo0d3ZdSzhMeH4PfrQ50JYnjFYzRsAq+mfLa5Dxpp
liBwuZ5qut5dK4ntXgOA7n2eLd931iB82de/jUUB48mOBk2K6ATZ5mYdOTbk+yxn0Fk3lF2raG1A
k/JivndmuerO2l6mToxx7ZN5y7M1ZFTCRVPGzEIOvrtlytx72HjqETHweNdoaNv7WdOPkEI1EnnU
lI52Z8yw4cwOJmosaHy6yi2tgxut0ZqPr8/72WcD4EZdidYfke10kSVGXNjwhLMQra673DXFbeYO
DUwQSIavj3QmhKJ58dSCBh2K9uHpSCYc7AYVsCw0hJ0tvl0iluqY8qLl3ct8DBQdHRbw+U8g182O
JRlTFq2pSMWMWdtFpo1jcdr9Qnjlnrh1yV/r3LpdO30wXZDHpaF0+lZ9q+OUApYItqIaHZbOJGdO
8eaYzVIcEgfa/CAL88I5ce6jAVTgigIUFeemzYmPO6snxskj5azq9NA0dnywPbJbY0CU7PWv9tSX
3kT+9U6gknNyNOHBcvqCqoeL36hGLBBFe4/Rh5+2/R0J6G1k6XsYTVeZJdB+pTYaab4xOO9UIQAw
d3c4/wRVTNV9bO/MaPrgNMPVhWfTGfvFs5kUtzh6PLCvm6CBp4Eyk+xlYUHpc5enpgNFs9F8R0vH
wC5z6zBmbXO3oKN+5BXjvYwW3I0UaQOniS/VEM7c66jQco0C7USyTCPgdKpER06Ut+ylbJibfQqj
4WYq2284LyIc2I3vxsxSA9DgNAaAre5yu5+u4Ve0e0P03SHJaYy9PkHrgC/mB1cvbrSAz6hdnj5Q
Be4DuQECT9Y4ULdKxfPhHoldhITiEfY93ePEsz/VejKg9YrAwOvDn9vxiGvTFGHlrKii0+EHx6nh
3PJ5vBGBK0NDg60GyHUhNzn7kiszBAT06jJgnI4S1QjxDMrMKLRNdgkVz48IXmkB1WjkYNj2u9kd
VHyKzPKuqxFMfv0ln97ixSRzzaSzauMcuI3uE8xYxUPuMhSFxuUleZCIIEphH0ct36G9tRcGLAI+
sC29exRI8YgS2T01wcd2bMJFw31UdYK+0/xSA2qR5te6W1z3Zn7TgUkxq+xHnze3TjwgNDnDAM4f
1Gb805qbW9SGdo2OorIVI8AyvZ3V+E6rUIIE1QhqZjVjzULM6tFq0N9OU/6pFPWPNWt1oMRyOb4G
snvgKvfGcNkfc3/MlShUxwnSXnIzVusNyT3mojmMhnWVYQfcpNHNFHvXqJq9GXt5kKV+LBXtbWOX
R3WOfyj5eJMg+avI5F5HLRJf0ZogiO4vNlmjXX/uFeNqcK0wmqpjpOHa444CKyXx/vVvcjY+otK+
tp2BXnqbde8YMhbjyEZMKvqhKVbWh7JPUh7D8x5fH+rsGkcom9FI2V+wCFGXWKSXr+enorlh4s2Y
1sniEsj//Cgm41BiIJPYpIIi9zJQaCoGUrEnrkdWkm8rev0fnNBPHtFPTAKgcKc7SeCZqCMskYWm
1JYgjtQsUCC0H1+fsTMfh42oc6JQVKD4tfk4zWTlRUUTNwQnZYI0wq3IzavokDeXOrJnMgFGokNP
Swedsy2+zhpaExM2IsNsu8vtoOQmTkq1ezTqPAuyvKl/0yBkLY9CreGqCozMoMJ3On+4stGF1nmz
gir8jRxldjfb0SVs85m1wCjESarVa2d2E+8oIshSJYsMS2S6fGRV7X2MTMqFK9bZUVCIg2+9Jv7b
teCQpY7FOneVPQtcjLwh4L5XXqj6nF0L1B3heoHAgQx2OmOc2ItuJDILZabFB7Mv52CMK3SenCbe
v77snopVmzgNzA2zUBo0MDu3xJ1hUNNR6aF0oGkSwykSaYkMiZMikN1qqIpLpawRjtadHDVBO0E1
ZaFIPF63ZulmfptEyw1ap6ZAENeo04CTNf/UJrp4zBfvpxUty16ZeuvjlNqi2OeOAlgPY+fiDb5k
2uCLxhnMazS/dMvnX/TvY3WUWCZqI/Ju07ya4lQOysk7k5vdDwc06iFPPahnamx61TU7XmgPkd56
5n4YyuGz3abZaqlVjn0orEE6CDqWYtxV2mCHRQ2+eBe1tf5F5d6O6HltlsdSg0O98pR/AEixJgwj
6ChUTl3et2I+6BUyZbtukmiw1CrCPBjeoRAJF6D42vSevj7fPF3ZyBV1PvYLQ77r3NL+jN+3+q63
Ec3z3b5vP61abd+XhQ7tLpFJg/EfYuKf2TJHfrOCG19YJtrehYW9ADKYiLTog/3FyDPjXcs1yAIF
NebIEg72mPioZ+eTPzt2/dCC/rySaC1nQbdI7ZY5k8t122TxB5EjbA9XXbwt7aTdyzmp6cUv+hsx
avKgWnN55aVOqu7iVJ8QImk0qpmOLZZPqJ25NBciJSmD15fbmXvB2ryiVkLTnpLOZmWjSB2JWrXS
sLQoDTee+0saGNy7bfZWbRt5XXeueSEROrdlSbwdQg8IR9p0p5upReuEeyU1dacvlWDCIGKfpHZy
oaZ5Lqiyi1BipejHgbQJcjLumU+6x+HIXY9cRreGcEH25qDjXPhmGTVxeH0mz8UISqjIsq4qsNa2
s4ropDp2Fq9l9FTDoPB2vllTkBlL98PrI537Zq4LEhCoBV/O20xgNZQLxaopDVM76w8IrbnIhuOK
4JTziE2Irn5Hxy66EJfOzSdkGGA11IBJX9eHelYcKKSONnwD2rkaJ/2a9Tkcse/AzTybftBfUy8s
kjOzSZHYAtPCGQUKeXNlaiPpaJXdcQtvkFb3cqsOmib9uUA/uvBi52qGDEWT50krAxbd6Zu5+tLi
CcKF33bb8jEqOExUt9UCAZRml5qItGvAAPZGByl7jGL7ptWbDslyks94UC+xUc583JOnWSfm2Tzj
UyAcNaKXMU3jqifV73CfQ6MOCfadyJXyiDLapeLA2cnG1Y+iMaBgEsTTMfueOOm07H9kEry9iRpo
IJvZOqAxalyIN2eWEYqyJG4wbRBDXrWan78eYT92Od1IebEpuwKGriIKmKERJkwMRztq9K/vlTNk
ERo1zwbcpCGjm8lJByCMMyk4vTibgB7FJlXCNhKBVXXDjh6ncqyzCjOBZjR2PSYZe2hzF5KudVNu
jnUK5mvixeEOqXmzaUdUSewct+xwJXcEQ9s3FKWrr3oxqfsMg9d935kiVNtcudIbeWk7vZCDIecz
qdRbVF4pQsDiOJ13YE9ThTYrMUNFPREpL/RZXbwcxS3iZr8Wx96bc3qw8/ZjNGZH8Ci3JHDoX3mB
0jdfJq3+7KA2XNjlvaMidlXIR11684VNf+ZkQO4FcAP4WJCbWxbmADUqRmSOmG2j34ZisrfPZX1J
vvfMKGhVMA+UOHEV3ELlciDvaqXE9EhmFx9oVIYRt8+1C+9yZuGtPGPCs7syjdlXpzOO/h6c9ZRr
c6sAoR6FV+Lw0OdX5TJFR/rBzq2nZM07FC+xAW2xMdbtFqeGLv3z9R3wcsetjUoufQ6xkc7IZnOP
kexmJxIU/RJs+nKrq6+EYujhKjj4TQjDuVDtujTe+vNnAUyVeoyXXRsdnDmbAzMDyTUtebwXCcpk
jd6KC0z3J+L46c4y6TsgHb5Kb1Da2IQU3WPR0FAxD7CikneNkSwWGgU5JOjI7Q2sSwDayruuwQkE
nEZKLbuz6sc06gw8XetIGgehOVWGfNfcDiRklXHT4x42BwuYyi5oEDh298mQgSRZ5s7B/tawSvyX
8kh7FzVsF7/o0inbeUWd6bduOwtBgVVmsZ/IVu2CTk7GN+lZde935ZOKEFjkn16Vj98gOJefUR3u
SXjBUyCsZ2bYEfRLtxzbxNTFIesWSu6VOrrFDgVQREo1RVkO81So7xCMUVFEKkTvonYS5eVVZNXC
26VM1e2Q9oXEv1spuaUoFu5+hYnlpI2AEv44KMLin2sZDZS1crLzYKI69TDljkz385x+yi2la3Cn
jaZi50SK+nmOBvNhclPR+OjYTcUNLTOMkWjlj87QaYcCLSyE47zFBg00lNMbnj67HdqyNXf5XOXR
7r85O49lt42uXd/Q11XIYQqCIHfSlraSrQlKlm2kRs64+v+BRiLIQxx5otJAdrMbHVZ4A04c+h7a
9ppQ6hCyrphTi5Kmw3m73GyakCm4PNtFwUB7yPReF54wGjf1ulJPD8aMjFFWzug7Owb2Em2G4Yqh
VRz6JHl16hCBO1SqEXhCugXRhz002s8C92ZrAragL4ZXHmHh9kJLJ+Rek9pxg9ZuZ6+OlAPoRiwv
CrzhY1vFjdl5g99o0DAb0TGnX2dWPTMwwC+8WdiwhWH7VNnFR3bm8bevBUjNdJOQ11jTzU3UY1do
8oS8RQFWPs/jotuz14jVDq80vqqC43t/uKvnj1iVIheiXqarURzaPH9RV6dxXC/JyYjQAGVHOYcl
TocXx6AQOKUR2ImwPSaZ+udULd1O0HEVU62DM0X6LPStr1Bzy5Tr/RDjbAmnP/ZyPXqPLOkXNcty
r+qrf01jeH9/tjcHpO1LqIw6Ex3Zy22ZCAyjxgrHwXGowpPMiu6jNUNdcWfqrEZtWsiHdr9dcAHU
T3OQV55FJkLf3IOFgBsXD8xS6S0imFG6hyKc9/b01fW+jkIMw1uiA0Db1urdDJsdtBOTUx2hsByZ
CmVbIeNj3M79cQyzbKfAsy7VxRFax6NQRdGazom6Jb0WEy1LGddrHme/q0tYvxSV8DS00Mim8Wsj
41qZa9tir2tzFSZsBt5cLfUQNWh6kvCkeaJ4+RINQTi0e8jfG8vJy0zYDXYf8NcWYzdZRjtoyQxg
oSz6k1gyO+iWKTlayjy9ZIi37izndVgCWZlIcK04r7iELQwMiWSBIV8dn8JK085WL/W3Kpr0R7RT
w1PrJNVDN/fyNA9m+KRGdolaO7aDKQrOn+6fkRvrixq9QdwLY4O+9iYirRDIF3ERxQTE84/C1KN3
iYmz1f1BfvoQb7bPxSibQ4FokdkIB8ZwGDfYgRluetBE+w9VGtg5PB8efRhcA6cgjWhIUOLz53JG
cJuOpueG6SHG+elILw0b+Ew5htZKoZrj45zQcUh40SdF+TC26fsup2kC4BHtWrvxgD88UVSxjm3X
7blI39oxQA/WXiJID87g5d1S99UQ2loWn9pWGN5ICnPMLOUzsLTBRz9wj5R3nR6zYdBXwYcW8i2M
ofU7/hLPTXYusBO0o1M81H/bidT8dDb09xmUcz8PzTdTn7MjmLH4mQu4o3IUygCJM/E06OZvY3zX
3+IAXQcJwRVnbpq8he50JUz/6ORienAU+hihEtRiQ6CNlD+kZQSORJT4/h66cQOtHQA0B1bwGuya
ywUgY4xytWOjJm33oYhS7ZMb9flHFYzAJzU26kPRUxz2ZGWHe7v3xjvC0JRcOKd0iLYinhR/FnVO
kviEA89TpC6xl4UhvhKjpI9tU0LssgRy+vTHZPfcU+EHaSP4btU/qGf8XSMXmY01xgD58K8VZ7Rz
JeGeGL7T9ThHSNn5bdO/QKFIEXyqv9tm2R573AuPUSUO99fwxmGHAEz2u+IM1/7n5Rr2fYl6p8sa
ToXWBa6NcLyLg/xOze/mKCSPfCdAFchYXo5CkTNJYBdEp5E00mdHa/ALZ2fnCr35UcC80RKCQMGx
uBylz7KMBiLqR4BhlgNyBIofZ1J9yC2mhuctmQQVtJ2tcHNq8DZWlQnwL9vOWqYkuTvYenRqDfdH
3anq0YySfGenX1cJCKQ55eBfKAqvvcLLqZVNaKQOkAOUHtLq1ahXaWx1UY5REfcBotnSp5qSHYH/
ic+iqhGnb6RyBLuZfASchk3jMBlUvA3zdVg6w6cbqBLDNvbylFaFxI0D62JPyF2RupurA5oBwQKq
2JRfL383svxJ2AmFT9K7o2dpSBxZQ/zvf9jD1F3XOvl6826ekiorw8apGUSx2u6kp7l5tJqi8n9/
FKJkGBeUbCjFbUbR7S4b6WnxoRcEKorZbg79GhXcH+U6ceJLr1CZVewHyuQ2Qs37zDVCu+MmjZT0
Sz0uxoPEyfXVWvABTKjR+ODDoE6MoJqXavqAjosNQgAoZQYS/jxO6FYjwQ+apSjqnQrCrRiFor3C
KJqNjvo25tMiGvUR7POAt6T/DppMRx5bLgclX2p8itqURJq3BZKBgZqmhGrYW0GaVu3eKq2LvYke
6B9AAkSiiUbmtgq9LJij91kngjkv3dcomZ7rSDirOYcRmKmevxbViE2gG/5LUyr/NzQiAoBlmD5U
Zql+uP/Jbuxx5PyI7OmYrIKTa1zwyzscue3YtE4pAiwpah+BLdWLsYrcmfL1KGsblWgbCNUq+rh5
7NpShWGxoPxkSW3ylC5tHmKZ7QlqXF+hjMJ6rjco52nLLDTwVsoKdQkDAH8adijzfE5Q5jtoWjKd
NfAlBwXvyJ2TRYnv6nMyLK0L3lT6CsC0L5ewTWa9MTGoDCQ2j2qiPld6Xv2gF+QoR8XIxlMFLtnF
Yaps9EOft/LNDO0Jj+PcnFRvNTx/iipbeQNoN38AJyZ4hJVXCyfOj9FgZN8wSHCMI+rwZA36ouWf
4ljXftS6NeOBbvezdViGRPnWSxWL49pwZkEVqcNOcmomJHFdGrbyEIaZhqWOvqSfkO+WIazGxMUP
KI/DyLN1MIN+q6buhOdxGYV+OJjCPThCa1KwLzJ6GTBYfW7yPvxzGgUyspOLQWrUz9LLUoiMGFj3
8Yehr4zP6jjl/xadVvyVYj2eIG+pYC+MgcDAdnYT8gKskbAHd98lCBxZflsoDBVS5sY2fbEmIjB7
rICsWBDelyGLf6ROzQkoszb5LkZXzT3kB9AD1sr+i7XMMN8hf3xRy6XCLkBnD5zSWCuQ3u9wd63A
tf6YDLV/tZICmzsYOc15Vg37Q67S5wV1pIlntTGS8KgD3jnHvU6PWhOK/IZrzfi1qIz2gzTUxcPh
qv3g0D064N35nPW5QFANEf0CwFBFwaUYw0/WUJtP3C42Jsl1+KFO0/CYUy5q/aZwZ+zjlNE9dyJN
0ENHDk34eIJUyl+YhHfYN49ukhzIicwGOc2MVAG9NtF6uQjdMYDnHX1Ti2Wo/V5V+3fpEGfzqTEr
YRz+JzGEmPAsAkeS2DFc7MpwP4gMW7FBKczPEpUSzJztMXw/1W73FoG/irzCyUBPq7nALIqEO/rs
SEtg45PnX+7fMevpvrzvqFFBHqcdhjjMFX0galx7CrM0DCKMiw5hjEBDX6rayW6tz78/EsidlYGK
BgaZ/eVRJLKotSbKqY4jNvJU4XPf9Vn9TnHbZCf0vDUnAGKagoElPa5tUFimURQPU8xIpAZBHeXN
01KF5qHtxR/353SNhAdeizIZijfcnXRnN2FI5lSOI9igQRW1yDTpS/5J2HT6uRv0Mw/JjDNXS6cf
gLEfRwM8SSzP9m65dZDNN+RH8AMUYmBaPZtLbqx0oHRj6OKXi5uZnKzcMyd3Ckqj+KzN/RNEaTxU
Qmc8mGH7vcCr3ct7t3xqRPdP5H5LxfjUdeGfiWM9WbFu/dtXS3RuU73aeeVvfBcKSXALyWQVruTN
Yk21vRhKyV7rRDuccID5W7Z5f4QfHf52wM5nsVaYFswQWm+bjNnBxSwrdBkGoWmV/pCbtPt62/Yp
ZOOx3kgdfyGQIL+/72j+rGpVq54WeLXLHR6FCV46/VqatiPlj6FTZxyI0vHMv7X+w1LCcqJ+xMFF
8nlzmGy1M9y4YCg3ixWvT7LYAzBUoyfZLTuzurnHiUrZ3w4cG8inl9NyTbyd0PJwg6EZgcmUYW4f
XWG2x3bR3KMEZvEw8vgehanikO5UxQPuM3tP+bp22z2OhA45Htq3OIRu1hZ7tWimUuEGS6rKgKIh
DfJ4cgIsp3QfTdzmUz2RnUiz2PuqN0emrYLcExcKe/dy+ibGUamQlM1xARyOBaYtnhHXzqMYkFbN
kjH6PJdpc8QYVNv5yDcis1Wk0oFzSE1Z3cZ/ToScShPBwe1BuSOvX6n0N9w9talbp1Il+Obj2uym
LUp4rGnTJDijBYUIE79NrfA7bK9n0HX2TkP85nzIQkDMUFS5Eqg2CIJqmWluYCRW/Y6uYcnOTfbA
Ruv3uNop2FmYPDL4OW+FTU0QEy4BB6MUSDkNjd4GujrJFwVvlJeCyuvOXXPr9tVW3XKQOdTmrljo
2DlNoIzcQBRx/erOiN5EVYcbajnk3DKDhtugjhNAq8evRTPu9flvBNZrnY48gb2imVuUQYIJV6zk
DB/q9vhgx5P7Xktt4fUasiz0uyCDKcn09f67d+tM/DLoVmJqrNQQpBuDtnQlf7RWmD7hpJgE8PBy
jCuxTSv1xvCFbX26P/DN2VIJBZcJNYis/PIwdha+buCS+Lj0zxANaUrf0aU8K13dYFYTlx+R4Ppx
f8wbFWVKMBpQ3bWXRCaxuQF6y0xDpJw4IWr8vZTkL6Tn8d+DYYlDr89DgFDKgr1TYWiBnUbFY4Nm
rxeJFr/gzuSOxkgZTKOYaZ7YX03R1O9bs7PeaQsCBTlbJICsa51rwwX/Q384oH2P4SvFNWCZaKsi
B1fwn+r9j6bIo7f7s7u5fZETR++W3Qv0+XJFjXQq43JkRc1CZK2ngLd66luXQB6nhB+JREc1w5jz
SbEj3VPdsNmTW7lx/1Dd5XExKLhShtrc7DgW22RbPC9d2XQvipLIl2Ry+pfGNvLDohfli2IO+bPT
2a7XIl3v1XE9vhfkcX6hZopvZTbulP3knEekxby5H8KjxD+HJnSNd64CorJbnPFJE4vi4YqJC1vU
nFHZQkdyya2XRKo403Wd8tl0hslrq9b2XUT+jkrUxr6igUaZ+C0Ha9HUJyQGUU1TdVrLOAfR4T72
Ok0UA4UvGqhG3NUnJ1+KFwPV/z9UNcoe7n+tG1coyofI/QJ7oPC1DaKVXtZCadhTZpcPL5UzuEcl
ifWdK+3G8V6l3ulQoXhNP3OzJ+LcTELNqQkoTWEfo3xC7LRSUz9qWkpFcyZ9Le+wbuUxCe7P72ds
vrm9V9wKup/c3iQm6wL8UvMoE3UYB5PXFkxu/lDFej08QVTX+oNjTUqICmc1f5Nmqj5UEQdCizN0
2eRkH2GCTfMB3IfxZ5E0/ccOr2vjgOST8uwocYmJld62SDAnavIQL/b424ymlWWxMpm4l1ZvsM3N
lM2ZI6RY1wyT4bOIMHm0NUwUm7gu/UUzet8ydeTmSCgC4fZ7IMJbp0gH0ct7t1b5tljUCKzHNDcl
QVoOxHbWQsPrqlaeTTXcuYJvbUEAW5SKuIAA8+qXXyhpHRsZPCaqJkMUJA4aepESKTtb8JqyxnoS
vK8BEH7n9lZtekryJMcPnAivGcckUNvEwf5zbBHgmwjVJN6Y6fCxbZroQ+uay+MYykSeEyET2h9g
O8mByrnLvG5yk4/3N+lP5Ot2k1IwA1tFRYnC0vpK/bpJXVukoS3dYOwsvxbutykFaaj0+bGIzHOF
bf1QynduSI0kMt7yUfkrG5aXas4fo6bCG2k8jlVyMJXi40BhvOr0Q2ZPZ6GWRw0pY+FCq4/YML2O
X2HvNp6GtMzO+t54SCn6rbAByJrU4zYJRCKtPoPi4AQkSCBde/ApedWv9pvms+p2nW+vwNCddVu3
xnbdaOyDVyBXJpDf3CtyVrJ+WSwnmO2+/RQmqfnqApvAnX6eMqZbd65H9t78BXFd+wPE9dh4be9+
Fw0lKa8ekvl1hmz+IwTb2PjGNL2kVOdzLzaT9E9NqAhcziilfpWZiatyU6KhepjDUPsjC1M13lnB
Gw8nK0jrBFVFoE7bvGDq0bCPi9kJOve7lPnyhPRt/lBUIMqcAaXmRsksL66b7KhHMB/uL+WNHu2q
zWQC1wFRC6F482ri8h7aFXySIKUf7Nlp/aSG7UmkzSesvWl9q0UgevmxcNW32BL/GlBltKRV/fs/
4+YusmkdkR/9fL4vD4KKHHKUAUYLlsh9p47xWr9feC+LJDq6Yd15dvjP/RFv3T6g7UmH1igQONPl
iGMv0XoiLw4qdUSDKHdsbOW5gu6P8hM5s92p3HB4MEAvhsm8PeGJgpJLz/PWRfM3SLtOgJUuxBQA
4r6W5YlXZTTDKxoqD1NWNGcQx/3BVWPzsxNOkFcT2zhZalSfFjxygzQpxjOt7Ph5RrHxCTFCPcDj
NT1PVizfoer++w3LVVR9xQStIBO8hS5XqcXasGgr3QnqQcueaPFpgaKNmPtGWnNyl1S8REJMOwfi
5qchRobxDMMMhMvloNTDF5RZFiegMpNSwayxVy9rcydCuHXsKFTClqJdSZanXY6Ch3nV6OHoBFJ1
ygDWkkVZdHQDzIfTz6aZtM/JkrhPeTE4HxtZy53hb1VDKIKsAjMoE6zk4cvxw2aoXSkYP8Ni9mgS
jhFLZslDCTLi0IWx+9GWyUgUMC6eYmdUz61e2/kRN1d6hX2B5ON13DY/RZUAvRqofjixoXpzaBvn
DskN//4huD+Kq2yOmglecaJy7gRCb9rnvi1QDHBF91/mAl5OBWAGbB9rwou3lKrNTIGlZauqPVYD
vWr7kYOIy3+YC1gW9I4IaYGyXY4izQw76X5gbyb4z+uR9RG35z0A+K2tCQgPviA8p1UD/XIQfH87
JIO5Dae40F6xmE/eLS6BmJid9KxLG82QqUX4oS61owvabGeOt/JUel38AvyZ4JZuWf6hrWelgdoy
RyO20ZlKmwWed9ZjblA7zrfOctM/DD3DOx5TJQWLZcUUGe3cqDYeyTgz18O6p4pw2SnCf/uBmpvn
inJwfIBGNr2OwkR5VJ2ZR1SXKmp7jQvT10qxYjxktV29LvjERQe9509PZPXaSbHd/I3rM3rTXdl+
u/9Rb6UpxNr0jYnBQPZv3kBQGXE11JIYpoQeDsTdJHrgVYCiOZ5Tcupjp/fmYVLs+eP9kW+9eytJ
mI4idxAMi8svnWlabdFQ5xVaovh9gx2EX1vZH2rTfHR65y22MX28P6LF/3H7IP064mYDG9IB4KLw
DqGl7NNG+SFtbTnD/Dos4yJ2zuSt4BvvDTBgyPrCa9sS9uqmT/qs55WVI364mMhPtVeh632sW7Qq
YiKP56VFfbaYxZfY6tzHEXVKf9Kd7NA7/d+g63/bIBByOc/6yu4DKQGe+HLFG1c4vaAJEkSovp2L
whge/z+yjhvf9WKUzQlehriJovVinRElOKEmbgSoAlp0Fdv2fRbNyatQ/kM+hQabA4KJohZpt345
M/buKNz1mtXLZSQRWOaDtRY37u+fawEvFhAdHWxW1oeTRbwcxsKXUC2BKlJc0oYPZu/GxCt57U+x
Gh/bSHW+NGk3B3MbNn5rzPpjqRfGd/qPwysuxPIxzoQ4LD2wi/s/7MalSSKwokLJnhWKipe/C7VY
oxtKFGrixWo8Lsl29ZwkU+oV85BnOc0zTFSDwdS/OkozfL4/+rWIjIuk07omSCTAyN9aVuQkIgvN
jDAgZRyag5tG40scmkN1SOBvINGHv6GfOW30ptardspK6o+9RAj7aelqE6dHMMOeU5Cg+IKu8REz
JhkHaZnI9SxwurzMkcbOz75x80GmJTdeSaEAIzf3jz1ppkjHteLkauPL3Pf5Yy3q/osrY+RFBvRS
bApfgdKG1g735kZQQDuCXjFUdSAj295qpqgUznpEEagd9X+r6dQf0mFxdtj3N0b5CYHkpNur8q15
uSncVKaDtTh2oM54tXquU+mtZxpVvnOrXp936KYALVeeHrfctpysSLvRy3awg7B1pa+ILH6L0yY9
mMZknybSHi93w+zt/p67MejabAFdBBRmBcVcTo7tWFWZinWJEWpt7S2OO78vXfVraGnNc1ktxY/G
nvaMvm9c6ZQNIWGuBQt0xbZtHjyNEupPsR0gnh09UnBt32aT2oITqTraqtRLa7UK3zUumJNpstx3
yIdUQWnRxGwduteGXf1+wkCZjKNPLXOFum4xQXHvhJHT6lYg3VCe9azuTzjc1sf7y339cjIKPFf0
+MB1QbO7XO5KGnGCd5kV4Hgnzw3xhI+SiI+i3kSSUu6JyO4Nt9m6re62HbvKCmABWYdWqZqjO4Dg
Vew+9LVk+P0oneNPskdHTUeI8ud3/6UWlUjRiEXMVjDpVXOaOnqwshLjTmx5feEwyhqgc0dj9rjt
MjWtpWPp0FqBFWqZr4ft9GHQIx0InmA8LJGfbRAHhyWZ9siF63pdBj4UGsFi8+pTFKbhffn5ZFS5
uZwrC8/sTBxm2SKHZ8j6IcnsYa8VcT0U0wPOwYJCHNpWNiuJPA4BpBkk5ag9wMgLH5Qpq9OdS+fG
jFYBIGwyVirbFRCTmkEeQboyAxmL6ClLUu08ACMKytoud27rG0PBqqVRsyIZYWFtHlejjxGbKGJ4
3Ykokc5b6gPOI65flcteKejmUKuw3epVBjxr853iNk7aZnSNoDCTMhAjErjRqI0nFR7hzma8cYHi
CWYpuF6sgIAtHJtGWtPFi2EEuGDDs81CxB/jyHynLEn2VW1U5UTJbtn5ajc6Eywjp8CAUQ0JakuZ
V1SSJtypdXRsSYLrEWm7qXL8UNrG4yCzBh3MwXgbI+1H6urJx0wHRogXTBJMi+ue4sxUHxe0RHxL
Gl0QOZkMqrZRvA4xo2c7HL/cv/VurNHPIhnxMu5xCJ1dHhsykpAkcKHXgD09lx13Q3AwQKKdmzyM
z/cHu3HnkXfSfmZtVpz0ujd+uYPo0bkO8k9GgCu6/kToYZ7ELAZ0DjFAmUU+/jbqnzALeA/ZLtKc
ICwvxxtlNXKEQeSGC7DNRoXlnDt5sjOrGzv6J1sJQ+dVlmJ7eOx0SOtKJoxizcab5cr5GMmlQ+6f
6/z+Aq4/eHPJkchCUKd5BAR8C1PFkVwWempTFZwb9TV02whRgmQv1L4B9sdfjlscNSia2bS0L9et
zu3JRLJVCzArFo/CdcK3NosqulLomGReYojy6NTV9ID72PRPXjZzUEzG9NCgD/FKi8Z8ci3aoWZS
lwuiO1KiT6FmeK8ksdfb8dIeAEVa700Zz8HvLhDNYcqZa82Xw2dvLrJOr8vOqhwtyEyK7LIKfzhO
E/2XQVYpF8RA9TUivFwetV7yHhFlLcDPewAiV7bfrKguPt2fyvVhwSaZNA9tKYpE9N0vRzHyKEsR
I6C0jMKeRx8mPixdR5oAjAKV6GSX/3f9dl8OqF0OKEZI3ulk2YhdiO5xlk1J7TLO/xnLLHmMn2O4
fmo/HEjPbKReejKxZIoDZKHGP3OcrmCD2+5b25b10U6ocZJDFqe2QmDv/rpcHzd+Jjj0tXxMQ2Xb
8NOTpQa0Z9vBnGT1oe4JBKtR6T2wAPrOh75BN2AstAMo4nJf8ZRcLgm+RS4YLuy3kwgpRKhnja+W
pXoQdToFYVFRKUe++0GpytZHqWn2h8wQB6uoi5075vrg80MwN1gruSR0W2qf4ZKhwfiwAxzJhvMY
oi2vz+5e8ehG0ZphYBLQDoAwc4VRiopFtiHta7oOEXR/yErnKIx7r3ZqsiuzQv1lRrJR4kL2VIGG
RiFSVXe+762prq6aa78RHN0Wl1WmMWkPPf8gjmwDz9W4POhKb/z2TUqgv4KMgS+QWmxbjErlqOVq
yBQk3Wj74TzO57Swi+P9vXrrSNGUJoRbR4JBdbl/lL6ZYNFoK6XNBgToqNNZXex/xtgm6dZUGE9j
lj9qxAA7oc+tQ7LKnK8l3lW7Z/1hv7y0SMp2oawNFnGp7KeuNcNjG0qswtVib6hb9xS3E6E3EFPE
STZ1KTwVdFHNfK+xnwp/SOloqWqS4qrc8aibxu8nMj9TNFpEIGhXAs7l1FSUrlsxjXZgaXP5oPWJ
9OQQOzuhw81Zcb+vp369gDezGtR5Be5PVBYK2znQNalIw5PinOTjZ32q5fv7G+UnRezyZWdWayOO
Ug3h4/aAJ9T9YvCBnDxATceyqKdD6PYaGOQ5DLRIjx4WfaCFRCUC8GoyPWp4Q0L6qOQ5n9DjJVDs
fFXpjAcl1VGNyAfpdyL5Gyai9kInTwXya5ZntVOrxy4b/lwk9ApXBZswhHn/WhS2foT0EHlogUS+
ihS736ngUKI0LED6L/Hp/oRvrS9VNIKzleqjbPvSet3r1bxQURGN1AIpszCg7MB4cAJoP+rqHqZ0
/WDbBeZaW7016QMg9X+5bTIagEoYO1Ywd2WBzn7vHmzW0Y/x1DhEkV55LfSYM5q71nkk/gpgnmAM
MDbxa2KMzrnuB90T0TIH5oKhjuyN8TArMEmGNlc9tPSHlx7Tn+eI95G+idM+uqEznR1rGP1+WcGe
YzQ/2IvbHICAKaXnoiZ8rpoQf2ScPfQW1VqrdDxGcaxywnYrNU/arKdP5YS2wP8qtemipGnsIMsh
UFZiaR9lyru30GT8ev/j3Lq2fl2rzeav1Dpmj9Egal2t9pou17+Ynam+1mGqH2oU6U/Iy5kHF9DU
4f7INy5/8FwIybmkvBQR1m3zy701RaVrtHbCtTyY9XM/oa2uyrY93x/lxu0IOo4nHT3T9Y7chFag
ZKfMgt0cDLLD9lGa1TnRy+fJnNqda+Q6vcKO65eRNrsuz3WkzmXENRJF5kHXihFLDEDaYgFyZAss
cxtFNP9lEeFOEAOvQerW2UTA5+jqNuXVMYvpVLiVoGeQ7uGZby0i1XjaY2sDyNwWCuM6jiqjolCY
NT0KNYoo0EsbtcdOmHuYuZtDcVusABqwvFuj41g0SWSq0ibYzGq/drWPsH3Tc1uCUri/M260P0h5
fhlq3aC/bMAylz2YXcsKhGXaL64dV0EbltmzAQcrmNyw+iZK+W/qTJ1nDXX8mDjEen3R2F4tleap
L6wfEsD/Tkz0//hZ9D/QibtB3emGwk26POdc6IWinGwV00x/dkpNOyalYnkO3C9kKZJxfq3yxWi8
0KzbJ2c0qtavccA4W3MJ9Aydo/qPrFOmveLpjZSR6vva5AQejJfUVjQIgSs+/sAnMmIL6Yk4qMrp
aXHtb6q7vMYCVJWiksAYMN/i9L3eT+dBi1/GFfHcZ8n7uRIPllp8Kc3uMOvKu9YWh3FBgPb+572+
Xoj2KNzx8MCGQRzs8uu2tB87rTSXAEH98AGVt/6goAO4s4mu37Z1FDL01WeYJHFtZf2yh5xQMXvE
yJbAbOOabEC+hFn4Th1a62ArUD1/d068RpSsASHBa7mq4FR9mJgQlbSg1/Q6gEwoIbG24vP9UX6G
3Zv3c00/YLgTEVF52EyKIpG9tJLyuCNECDKgH+cn14yGY5d0KH/hRxXkWludI5xPvGopxzP2drVP
XCyP86SPR4FlwDHL5/QspDTeuX26PFujBfad5/WYWov69X/QMVRQ8CZ27RWm10phj0dwLYYHY2oP
2XgDGseWpdqPPtiKIN7K8M1LPUd2ZljBqrH3Y67a0kNfZ/BTxUDbPZy6g9AH7SS0fHkfuwWgSzeh
+JHn5pnG/i7v/npv8nMoUq3MdpheWx8O/HenOU1dK4hXbEvb5KgYaZFxMkMj91K5IPjriOSQr/qE
irT+aYZigHguM4/IfvDGRumDBhrrzvZav+vVd6eYApScvJMH83IzuwJUjyRYCNo4fCYkKj5aWVR/
7AbEjCtF+cdK7OqcQ/kN9AWFyvu77taakKXR3kOnC6bO5qHWxiFLrTS0AlLF2VeTacGsKNnzh74+
r/DVUAKlXkQ0iirj5RR7NRxbit802krcec2wH5+LWX424Gkc0879fSQTw+ESBx7TJj/bQhRWqkaf
NLYV9HFoH8NJT/xaQ0n7/tLdaOQxDJ4VBrVoMs+t6FfexroqRhpMRZb1HjJK8kDJ/eui1a4/8/dv
44zkRtOYj3pUojvtvDjC9ON++nL/h1yvLhbzyEwihQRDDWHXy9VttFa1IjlqwTTLP0lWtYMpIEBH
rnSApBXdzn69jhUYDs4Y35OyPwprl8PV5oAzslVogbEI0XsUkHpvkHn8pFml8duNoMuxttuTNxXV
x4xCYKhMz5Y1/G1ryGn+h/VzqCIQFRNMbsVFZBlmZmOBzJxnOKpO7ypHfa7Ko9105KT2vFcZubWA
JuTrdREB7htrSPvL64Ul77wChtVgsqvOK9GreyWMLI6tqU7H+1O7NRQFPIUCCTVtug+XQxVKjqIE
2l7AEwrl2CdAyJTOwXrNDrOdoW7tQmudFpcIVMlt+xNdXwjkuEKQahrGq15W1SMyv9UxAgb4FFZF
vbMN1119eW3yFlMUgaGCy4G9xfhxXc9ZnJRMbVEoCY6U9Y4J1q9kfF1+DJU69wWsRH+S7t4JuL40
GVqjRwATl/hj60MJ4DzR2kiqAUb3zanEwcQrMLjZWdDbo3CeYRWivrct+yydmGvVSVTcfFXj0PVU
mNA+2PM3u7VD6IGSCiI7BLlts0OqvqmQL+Wzra4AsLzmBevOChMZo252JnRrhwDK4eUlcQKxsjnM
SGmrMMtqNVDSVnppNFl+E/eaH5H5ex0k4p3U8Eb8ATxYxVYNGS8Tyal17r8ctBWlt4wCmWupdsl7
4SAYZCiR6WV4MhxzNlDs6eiJ+5YbamelVpYHQ6vrQ1PY7SEcq2Jnx17Pn59D7oOMzCrqtm2dhC1p
Kk1tJaCSZB3n0ulB8WWYukEbPUK3+v67Z/9yuM2zUCilOnAF4XvYOlCglDoJRt7LAJbxp/sjXe9U
4n0O/qoYQ1y2vdBalBTyvGCkVe/j5NbheJRqUe9Yz1zvVFqJvDzUW8kgYaZdfk2nLZDYLd0Fsbm2
eCAkj4IC+OcDpbe9FvNPhPzl5QISDfkh9GOBBdGCuhzLLeo8IttUgr5vQ/0wKlP4bSk0U/frEeUf
bxBtmPmjDBeiMlzVn1KAplUQNWXcP/JPxuhYtlosTiLMqgFhQtF8mCdH/3MwUr0+LKW9+DGefe/q
eOwLDFQWsMCd1TWo1BaJ075pov9hpkP1Ga+wVPXCql++pkvYjF7X9FAi40FodCjSUcrX2BnJA3I1
rVX0fwXLkjVAXye7/KzIUYXvpo/GN7PtuYOntd/i/+7nt8jngaJQN1iZ65srBFcneqbWoARTm3en
ZkoUctQ4/vP+KDdks7hz13omHQuKIlv1g5jgFCoaGvLhJOj7JmP8riiWBgE9VBHSZ7OaRQrPoTBT
HyuzGoqpM3Tv3bTXqbmG+vycCHN8yvqwe+2WLIQZCM5qLzFd77DLjcO+oeS1Nlawe9qCLxZIT7Kp
1I6K8oS2vFXFB/ofDprDo7NM/lQaYvFMoTnKqR4kdp1h6ALpbaVljtRBRqPzXXChT5REwu9m2yT5
ao7VyYfKCvX8bLsdMULa1TrYhqQ9mq2NTKheV8l3GsWDe4oSkwFiRGQXr9VxjoSS5UDMLMFeFR7J
TKF6QBCq+mC0ZXjWO6qAMJ817R00n+U5sVv7TTEmHMiUuitaP7RxDPNQK4uLA2qT/fH/mDuPLrmN
dE3/FR3t0RfezLnqBdKgDIsskiIpcoND0SDgvf3180S1eroSmZO4pdnMrtWUGBkGEZ95jaYjVrLT
Qsub/KRUB9hdg96+mpMq2yXwVWEK52nxtbUKzF1bVdE+xwQoD3GJ48rNnM9Ub1CY1w8u2u8lkBGQ
6rswQY/Yb0VjTvvMtfrhleHlLRmXIdBLEbQjqQRTlr9+oM4DCJA4BGCgFkA0mWto46imsT4V6Xw0
Jru4l5zWvTGK/HXTKQBack9ABm+LN3Y6bQnPnt+XjAw+gwoiicMZ0wK3VNrAHq35xlKHGx1Y6t5w
i2HjLF4YhazRwF2Fl89BteL0DiPINJUxoUjS9cmIlOyC9YE52S8GiGJaIb99yb4k8FvdyppVOwjz
dcsxKrv43gYjtovt3P0bc3k+yip0SGuo4kbTLJCL6n6f13N59Az4XNdPxPkLw1wAfRArsGAoSJyu
2Oimo4LyFSuWFrVfNrHhm2mx7CJuuI3k8clycHVRAKQDK8idaZC3rerWddYYQz3r4DrMnuKCmPLs
U0NW1dxlir5wIyhZ/aqd1Ki4V9IG1rQwRnxmInUuFT8xFNc+dIvZfa0qMbzyXFOEgRnO9QePurfY
NZUC962CFIiWV+0pvtcsPaZ9ZaG/7kI4s/uh1pKtKvKFL4rTJisJ0ngBvNvp+qUpBlEz1dHj7Kbu
3Tx2EW2cVhJrVb3YFW6rHJR8piIvhPPiN0ii6hgYjBVBzJqIlRVjgiNOwtZFprrPEujxlJDVvzOK
RAxKsJtLqng6wQhcrxPP7nwkEaLOauXjXjHCrfTiPE6UxADytX8jU05HadQmh8RoQgGYDfFxsYYu
AKeYBSUCQLvcQ3ju+rG/wLGkwkejRlYxwAuuA9NxsbOmpxd7zEE+32edPpQ7LV4+RUaI8DYftz9V
RMPerFkfYUt5j7jIV4EDVtI33KF41xRLe6uW0YAVGN4NyqAi/xaXYJpGvb4xm5oIvEq+m50qPkAf
KjauoPP1krcPtykVEGAL606y3VZOr9bmdGxMbTyOTZG+EnNsvw+tScfYt7c3AusLoBXZ2YJziDAl
yg/m6p4guBlClF0mNJ88ENxJHN3Fog3vJl39YE9GckSkBAIJmoc35Bz5TivN/iGujA/X9+3S76Bh
I4Nu2amnqnl6UOo5TGx16kYAq0X1B7CtDHIQ3b/Hsoqan4pCUQaQwJgXB6Me57eF5jQOfnDO18Ic
8y2pivPLk9xOar0RBkou5CpknrLY4mg8qXnTUzQap39lITS3z+dMf/FrAFyIkgavtkSUW6s3x0kE
plEZQw3DGH0ZZqXft8B3NvKNS8tL9Zp6ELGB5JavlhcfLM8e7Gw8UuD+HVGdcJcNdGvnBcGYKXu1
dNbd5IzmTtGHW6tL/qTcsAWEu5DCkiqSVJFWEVsDij7dYn22nCGbBcc6RUPJ4iThsahHbzLTqH1q
eyVNAM84TkWf77pxbu/CBC+HMo66XR4P5sZNIQ/26aPFr6FiRXeH7gtp9emvSStKH4NiDcc8to13
VVst+7Evow024YWThMY7amqy50m1fvWMaLULPaJlFKXWa4T4o/Z9t9h94quK0W7M6KzrIimLstgm
JUlJXde1nHGEEk48XUNny2u8Rr08/pRVxvzT1mNBxBw1S+nbSCj3hKxVj1o+/jN6nvfmAe5zQi5X
l6kJcC9acr+PjPFjUwyacoebYNKglJAVRLAwWd6Wrlq+c1D4+Z4NJfZOBYa4yaByZHD+sreSpfVT
LKdFDY7rSbY7AOee7pRaFYqJbhgmNoDNDmSd7ucJaeZvfWFgw9cJ920WWtkXV0mjW7McnQezUiof
GWeaRzEy15U5NPdN7uizn6Sqx6Q05wb4LQhpAaf8+kW2Plbyx1IGpUID3EgCBk5/bFNVih1OfX0c
zcLZiWVxiFrGZSO6Wz8TjMJZQsSEojXyUeumfeg0UiAgqY+AxmCJ9uQ4mahKP4znLwVAkutzOuOz
yeGo70IsA4MvUXCnkyIYczshUU3IF3+zIrs7LjWhiaYp1Z3RTNmNu1gtmMraeGtOwrxRVUxNvTxR
blqr/jNpRl5TPWoPXgnPo51y5z6f1FuvV+ate+7C8ut0lSWmFx1v+v+nvzQDpSwGotFjKWzx2pnr
+JWRCe+t3tnNraaUNIc6I2wwomjKd9Ax53eJU8qi/wxEJTGTSt8tbWm8XTxzSxX90k/jAqZeRnZB
GWZ14RQzduhWldfHCZd2WHyGOKZltGXrcOFjIfxhFHgF1JfWBQynVnGECSt8qOcme406e/uAzdSw
6+PCeqjCwn5AhjY9CHR1N3LQMzwopwQnAVyUwJsDBl8zr8JcR3wPq5NjZuUfc7v0/MhQ0WFpUrV/
P+EQ9jps4b+abfi5Sm3EmdNp3Nj/9XWLjiQ1e9WlkA6liArL6fbj4Wzpo2MMx2HBhTxu7Paubihd
oaSxpS5+cSjZqJKKRRJ4fToUEqhK3LnIrC2p+6NNZ+N2LuNPdl5t8SDO1lVOyiYZILkiI0CD9HQk
pMLLvHLy4ViH+JCqAlceJ02N9/bcRIc6RallQjVvH45Z83uqFsvBNF7MJeA3kBTLyMwjlDfWT4sd
sdra4PXHxQV0YcR5x2PRbV2eF9ZUpt6uSfVVxSd5taaJtXjwJsMepmuRgqNswx0ZUn+fk/zvr99p
l4aCk4XTM3Ak8B2rRRUtaDyntHugJxk3mRlld2U513fTuKWFt/4i5dIBCeW7oFgOSXp1JhfLmEYR
0W8XjlrsIoU2S+9a6U2Da7ZvLEb7DvPe7ghIaMsk88w3TA6NnhSVZp4K2marSeLXZjRj1fTHKJ57
PMMMzbeqHk69FzW+JpaCQq0o6vetkMm3ugR2D/Cs15rqfhZedRPqJLd8btbRMPIUe0Nz+b0Oi2Qj
6bm0F6S5FF4RyKe5J//8eW+DFkYowJMe1RFEgo1CfdBE1XAAK2xtbPv6EgYxwRPAPlCzkmpjq6yX
UH7u8Zavj15XqbvZJCDqx3DrwXxS/ngeXDKMRV2MuqmEu8HLPZ0RBU/wEVEpq+hTKg5l41VfQoDl
C7ztRLujv14XuzS1vOhzMeuN5lPLTmI0NY0xRAbXNvaiTucclTwjPaiZ0INxjLTOt+oeJkk1QGH3
8zIbIKpRY5+Ah+K64iu5Uyhwb9v4U2eFZEUJQv+PZUKhmfJ6Z4G1Spq43WV24X7n71B/WGbffahM
I4r2ydAOBW1VOHA+p4mLplXUj73VdYQViSUAm5qTkhz0vLHyoxdaiHe4hda/tQYNa11dnQbNV7S4
vK+VpTm2RW7tanbhVd63GAbSK4iSXQytrvJzPoc3nTlg6nH9o16HRSw7gqny7ZfMzvPr30vM0Uys
6piVw7RXjbQKRs/Hh6nSYmdjLHkXrbaY8IvyPck6QCp7tcVohMxAs/PqCMS12eeeHu6R8U2B1tCi
rhwl3KP5ufW6P+l/nY4KRc3Ge1VWiIj7VkFEX0HxBNodM8NWAR4am1m6z+1GGo8Pi/fGqjOvpyk4
JmB9Q/4YhcNG/WY5Ai/pZYaXEttz+AURnmU8zHY8v677tLQCs+xacTR1FG7DJrRTGlPZUh0mNPPn
W9tr4nczRN3BVwQs7kNcd6HuF3g7HEJPoJVmkJ9POyUxJnyESP70PW1aOPZO3kWwookY+6MzRnGK
UISmoj7P+U99zMGm5TC6sTHfNuk0f1PNfKC3ZJe3prS1nFWssBjG7H9X+Khxkl8Gr+RdsGCZXD85
T/3Tk4X1CMz4ShDg44klgjz9You6U3OlalPqHWxnoiT0TfO+Xx7jpUpzSCVl6utqYxR8Q6nobrqu
MjoqZp3yZcmQpbpVl6H8YfRLDL6NUqnf5zk6TbNIHMcP66F/1wMdfqNqQ33w2qXtDqYW2lqA4hXr
lA9GOsLmlvYNYzGX+eP16Z3l3lxDHBZpBWMAAGQDTqcnRG90ad/Exw4/bMhJg9kve9NQ6sdw9hQH
r8jYq3apIngnMlhzzX6YKi/bVRPksUPpmhqV6rD8V8j4X9+m/xX94GbJ5qgs2n/+N//8raxmgLei
W/3jP98MP5qub3788vC1an859sX3r11cFv8t/5L/8x+d/hX/fIi/NWVb/uzW/9bJf8RIf/2S/dfu
68k/HAqAhvPb/kczv/tBTto9DcBvlv/m//QPf/nx9Lf8Plc/fvv1W9kjxMTfFvHjf/3rj26///ar
7CD/1/O//q8/e/015z/bfZ3zr8Uvt232tfjerv+7H1/b7rdfFcf7B2kv0pUE1lTySe5//WX88fRH
rvYPOj4U37kS2GNupF9/KZC0Fb/9qvFfUdslcuSm4BWSjxRU2b/+CMIjhwF2LXk1Lg2//vsXnmza
fzbxF4ouj7jUdO1vv57VHSRIBuwUQlvyV5CTnh6uYhrGoqgEeipx2gUJWcAbPRf+tMDz0dopOnaG
Fn9GRua7O+rRo6NO+Fgs7V6tNQxN0iHkhig95Jbn0o+aOTH8Knb1g/Snf2zNYdppQ3Lb28PnDDve
bzSbtFt7Auf4bOH/mtbJNNb9ziesDx0myrbISZ4ZtAlkxOPGoFG+GBzMKP3gVHPl6/WIDr49if71
PM+BqOdO3+miInZKqsnYlVE53NDbi9+UOpXkTJvsV7UyGXeqSuGqcosJJHU29O8bN63eTUv1Sc22
5CGeCGgntxesLQlZ4BwYsluxqjrobhrXEeDVY4vKvThoZvM76jLT59KsEZ3xYK/v7Kkqv5azWbyr
6vEDTpjqQxFhKxLnRW7sTKNIHgc1rz4m9ZLNvt56IaB1u1f9yMvHHwJ57NtCdJ9BsRm3uSqGr0A9
dUKAOS/edm5f7hR1psmKLtZtQ57v+J4gpvPLDvyvmRXVcRbxJ9XOwmgPnibkKZktgThYTLXxaSNf
dKv8X2+Ik1vlf3j3/H94q8jv/Mqt0v9JH+Bf15O8g+S//e+7xPyH9CyXERJkFvBmz+4S8x9gs3S6
Xi7yNWCNCC7+ukt04x9Um6gqUKDn/6c+//wuIY4GKUFSKHVXjJdcJevwnAwA8jIaRIC4GMZavcJl
3XUpXpdD0GKcfWwMLdrHQl82koB1viFHke5rUjIWda81ULhSSqca7WwIlAoC1UTRE6qjSPaxYmyp
024NxWo/T22AaI+0mvMh4Bd9szpkn0I3NHcI56gbpQ8Z+T2/ApgUuj9SuYkuAvWX1UiuO2Zmput9
UJYKnDz0JF7lw9ji8tiJKhg8r8IUXm3pNWvt59FrjI1O0oWto/yKjDgivFKDaLV1YClCKWHZk0Pq
NuVtzLOd0ChfvnVc0BL/STmEM7yKf9tKtFooNX20SlHul6SO76JcV6CdvZwqwYJSxeUc0jKRLh2n
W6eNuYu4O2667TS4xGkSfi28rVbThWWj8cZhRP/Ds86onIXRV5HrhF2gq6FHK6Rz3lOC2YLrXRpF
irtz7CVfaa3T1jtjHGeV2QWV25n3czmFGCq0W+TedaWDI8i+QDznfgBBtzZ9w37elaSuLoj0ormt
NbPzK+qRt2B+nDuMQp0deg7eHh/kLZXKS/Nz8bLD/ucpDFklY2qikGkUXRf0PQEsnLbqMJLoHJ5d
ohcihPOPmaYVNQqKi/xY+kanJ8JZVLTucr0KilArd8gXYiQ2xfYOjYfmhSURcjuuWjTE2DO+6LUa
TQiDQW2rqQpqLXfuFr13bvPSbl7XjlXcvnxWDiU93gMTit4aO9QVgzCXPKYJTg0LC/sm35V4Ox+V
RX+xfSuzej7UKlA0ajw9uzxjqK41bkozte6nKN+a0PlhOB1ldRMNg9JXuMCVQc4HTmnE1IBsRenN
31g2ia9hThIourqJ4jyZ8zqKmMsSzTeW0Ed0Ta0YQlAe768PdXFC/xlqfRMNoehC7IrLIJwd9xa6
PoW6WP9xfZBLhxvR03/PZ/0o2j3IOxhVZVAlQJ4AhjrIVSga3eih868PJbf59KmSzHUpHEFKSkqz
ilYRywrnUHXLIGmtJog6OFKxivVD7ObfuA2zjZ26uHy42cv0BDmMtQKXiJQlgShQBpkTK0dFwv9S
xUlfvEmyh0+flwAK6b+1AF89KE4B57IIqA587KchPVSeOR6vr9zZJlEcJXijgEkdk+aNTGGeVUrL
LtFxqFWzoHOxubShkH83sAeBANfgz3Z9rLNlexrrqecqdUTWmH1eq7AkUsyCarCnr2FEyE4SEpcb
w5wVqXnNEUKC9iA9Qc4pJCUd7VwUXRaobipeK7YXQ6hqcTNIcV1cmqJ/o9liesClu34lnZ7epFRM
PvV9sSQ7TXFLsKFieXB6RRBwTMk9L0D7voD1sgHBPzu18ney6JIpgfTZmlccIh5hxV2cBX3Ue1+a
LrRea3ZZB0pkOnsVacmNftqF9acmBXhAKh5IrP3pXpvI+hVt5GSBrikfZxUJ4owC0UtPLUwJqEII
n0G7QilmFTWmC0D0VK2zIA2z5ujk9XBAp7TfWLpzwq8kZABAR0VFkrbWTP0MAQdV6ZU0wC1RfK0y
Ycx7WzEKioimS8GsTaphV8FK3BVLPv1hGMILamTBfucm132ht9V7V4v0V+NcO69yg4Xwa2UYUwpn
7XKgKlEex6rUSrSwh+rtS78DECvANySsQlpmy2/y2TenQyNBSNOk/ZHhAZ734FQaxLc3vuyz2Anl
LNkcBkcL6IjM7HQUJfLU3qUWG1AgDz/PFRoc5ThHx3mw4/tmaJpX4Tj/cFCTeH99eudYdDky5jd8
6bQZwdiejmxUNA1cu0sCR4hkQqYzMd5by2x9Latmjndj7ziYT9jG9HZO1LTc19VcowCOxtfyqnJR
PfLDrvW+pLT/v0TCnqddaiHovOWMcf75kVsQ34GXp1J7ptUMQFEbJyrIAQg/A7pC8sUSBc7WXT7v
5sXYKghf2g9aOKoUFyLbWOPiMlmRatQlCQDZGztUypHll6nHzu7iMLDTyvyCg7sdVLNdfLi+I+cf
PhgXT4ZixOoAk4zTDRFY8M6t6JNgCu3y0InO3mFJmQbXRzkrCav4pQD7gykI2k7K/p4Og1ikPcZN
lgR10jSFn6mIstpDPqHKNZl3DqWwu3nWxIeFOs6uxHPmdqyH0NwPRTfdIgflvfSZlr9H5nSWvCvo
dZ/+nhj1SK2s7DhoczXl8CM32sT91jG6sLggWFA3plbBc70GZDXLPC09eiVBL5TpAFCqOmgJeKzr
i7s1ymoLtTicadUwyjg7+SHlPff1It1UVD8PB54gRtRK6PJyga+uppDyntvPpgjmIX/jFqrxXsRR
g0mRoA/kI9fft7uqnk049ood/56VKl3gUi/F0QVteRsjvFfwPz39u85H9bOanHjLR/bSSsBKoK7E
BQomZHW7dGWsaBiniiBBA+AmX9zl0cyM5HB9vS8thI0aqRSLlCn7apS0XrQowaIjiNN8vLO8GqMC
rxcHIvdhY2vlZ3ESvHJMab5pABUotHKSTo+pGLMWlkMnAqorP6fEedPGJmZhnfOhqsJj4up/Xp/a
OXST6gAlFaTMqdVDOZQr/Oz9Ea42LM1UiEDp6jTI8YCL/DiMun1NCv9G05YxUBq7u58SdIIWKyqA
NBjika20Pl3/KeerLCmxtB+gYoAocOUV/eyXoIipIiMXCyLCbPndppO9F1LbxIAlsXEZnN/2p0Ot
LqdyMTqRDAylE1Yf8XtIbywk84Ip9qJXdo8Y0vWpbY0nn4PnUzPbQa1DxqOInR7tsjK+x2k67WjG
oLQE0u94fTwZvJ2eInZVxna2S8ME/NDpeAmxTueppQgMEWo3daqamR879M/wZRy0B4VO8m50kFwP
w879nCWh9vP6D7h0rFhiUP68NYiRrs1LhJEqdatxjqNar982YF8/OvS7dn0YGvcju3yonTwLstlM
77yoDg+9K7zUr4aXlh+4jiGNIP/8VJ9ak3bFVDpelDUimEaNOh6f3a4f+saPbHA51+d86fxS/wIg
JgulFNxOFz2chkaLykgE6BikuwVJSD+dZ3eX6dWW3tGl8wSzArIZrs30xFa3RFcmKExmThTUqhB3
hpjGA7iJ8JDMseLPIks2ztP5NUvJVXYB6fZJctFqvHRoFK+OjShIF1HeF82g/VSdYoudcH73MQox
A1VmnamtUeT1lFRdizlaoJbh8KmC3SNhwtpRdwaxm8jL9vhPbZV8L06NE0pwYAGbXEPPImqNhJpF
FNCXrt4vZT++FZoxblwAF8IhxJKgjADdlTIvT9/LsxtAUdxpypQkCpbMzN+mSzp/izSzvaMdGb7W
x9q5w0BVHMxCr6iPJcVuKJzpEWR/7jtlsfjXj+q5IAdfBegSoOOyDE1l7vSsinrhAklyltrwyjcp
EdzHQiwKL2hbYyiRGu9Ut7Aa35qN+keZaMZBzWfzBk+65KHSo+jWKFKx9fZd2gobGDAvLJQ/6q2n
PypXtVGJlToKwJsYP0D5DrvcHgAfb0xeJjvr25ErCU1PgkGKA6tx5tGYW7sTUdBzHv4s9QpH8AZQ
mpcv1n3Vgw+ZvUbcehEsrCqvqrfLNE9bkeIZ7lJCnUn2pcgLqhPUW05ny1nw+tBR0EObk+WPYmzM
HbjEft+JrEVKtnMpAXvpvoPV/BpvtsLPY6/84/pSXFhxSg5P4Hfq6fAUTn/D4HBlASdRjjm2X2/h
/1sH10ubjcMv/5bVetPAk9BLrg7p/Hc6ivzshF2MCv6o3Uelm9qHWOTHorYm7i9vI+G8NBifF7BZ
MhAX8svpYAbkoSUdOuU4JSmQP5K9A/GEhcBz4d5z6285Y1xaQgkKQyjQhGFjrJ5agHXQcLOeyRke
HA8tHXdK7KQbovgXR6FzCptfMkjXhsN9gRiC3TfK0enLDIWrhFgwnLbKNRcuYNDdpL+AwPg+1no1
NDnE0tSMMjRW8hjNbg6YSH772AojvFmP9+Bm4o2pyd1fn47ng66+gwj58B6WuXJMYGk+dNXY3dfd
7AVDW5p/OiAWb1rXHYKwCrdkri4sqjRcJ9KGgwVPflUCSwuFek4cKUcvEmagDtz6y1AtwfVv7EJY
wGGUDFY0tfjc5Z8/u/ljiUW30N49armd7aZmiXZW6ek+tsFbQI0LE+Ido4ILrxN1gXU2NISNlo2i
8Y7Q7twP7lgv9w2iqxsh1RMKcLVjhJXQCSi2kRquWzp6V6rNghDX0W6gyICnE/lBCxOkXeJJ/WZo
Y3FcEjX+bidutuwmyG7foPVpeIeraeDY6bDHVDV6bHtDiXw0iAGogmhUdu2wVA+isNw97kDjhj7S
k+P5+lfbJIro2j5lcqsYRiWpCZ0wxoY6zarXZja2YbBoRuPGvpsDp7tJlF6gc+ao87s4W8zB91QR
f0uVMn2np1b4KGZHj/0Ou0g8n9jyyrcR6Sp28xj10eOLD40MnWU1inI/vYzTQ1OnXm8rWo+P4VBo
B6/yYuRflezgNGBA/5+GWrcd1RH8ZNNJY8Y2nt7wTLS3uj6ND/W0hBt7cOFTeD6rdRNjHsYwdErM
BgXuVL+jvaHeOPROXtWiH//OrHhfIWyAV0Bk93QB+zKNEo/u8LFXm6bfG1Ui+l2K+9+70M3tw/Ul
vPDdSSkLdorrWWping6Gaa014GSNPL7VLTtFuMvBG5GV+DujQLYHwISQwFpHO2P4OWk4E1Tue98r
WsWvRLGlcnQpLmEy/xlmdfRS11rUKavxdhvq+iNel7S9Q8V8pVXqz6SLtK9GaPXUBGJrp/Y4Cvq2
Da71b0yVGBDeuLyX13HJ6GRaaKoYbCpNrvgqcho+sujW7m+MgqA2WH3k5XFnPd22ZfFSLU4rTr6G
ryb/JFjVPNqIfi4eDmID6b39pGNxOoo7J7jJ5AWOj6r3U0x1hIw3BvHXp3LxyyLRlh0QErU1iaen
iEO+yXGP6958LYSSfUTOyQraKtwquW0NtXqvywaDBRDXmJ+mXX6PoL0XdOa47JKpyvcvnxU4Bfl4
PrHtV0Pp9iD+5Vs7qBGSKF3S3k1zEe+9sXP+xidMd4I4AGQEadqqQdLSdKO2ySdcwpYigiubA1GH
vvEJXwiw0A/AzhW6Ff2qNT8kLFr0MoaEbRoH666e4/guA612A2Hf8GPdbe6HQlSfrq/ixUFpfQJr
gvwEZPf0AA7oFRRDipdGMozVQXbA8Lk2x/uy65Y3lI07Wg1GvHHVXwjDYS3gC8dnheTcOuavGs8Z
3JlTXyWp/TofR+Oou0p1sLLeeXCEseVxfOErk6bXhHJU9yUIfTXJ1FoqteNbRjet2PdxV+6tctzy
vLmwlNTBMUAEPQi4YC3WjcuYOqsDo8AyGA5jpLr7gpxir1UQbpq0qz/UXr/1QF+qHdCvofKMhqZk
6q3OZgI/rxlY6SMBQ5LTmtTbt3oUF+XR7gv3c59xR5qVUTxGLZ5jVSw7aiMSEPdFGum3gO63yCkX
rgDAZFAhQWUSO68vTmmBMWN9gKh3GcbIFvTNTlXD+ohc79/ZV2QSQZOD+oP6uXpaTUCaTYrXw7EC
A/12QM3ZN6PB3QhpL50eCyFUglrJ8VnTM2ylHNWWojT8Bc5oryb5Pu7bF/vBMgOeGQCoaF4BoVzt
Y9QvbRImjFKBmz8mTv91QTg3uP61X5oKBH2TlIauPh2v0w8hxcmqynKg8XGbLKhzomzaYHzx8qeT
9wzgGEgUmUPLD+VZUuN6ix5nGcYXhtfgQKpjFjC6ot/YlkvnDDQKTDrpBEPf+nQUNGOzxhYt2v/t
7N6MSqTdhYrI38LObfbXl+3SUOSAgINk945P/HSoBdUYVINQkG+cwt7bkR0fFLKQYyFUc2OHLg0F
Z0LaAwL44CCcDpUKbXCWCR1+EAvVfsm6/KbSnHwPd3MzmJMv5CrpoY1ENEfXE6bgulCsaQmcDWAe
R62xbuNUgWVUKgeK1H84SofhdeR8KDyUx+tC5c5o9S9jV//58pUllUHcFnyD7DifTjcc4zBN6QVy
e/UFRnQuVb3ULA5N7Y0bmyhD07PZEh1TupBk5id627NTaU1ul+YqvpJtpSv3UWnp+yrSxa4MNe3B
inWozGNRH+C3DG/dut2SILn06fG+4kNA+i3VsU5nGnldClENWfIM91zfwflgN3BXbsQQ560VqSrC
3SufVRPG+SpAL3FenuOhxhYAgwr4XHFY+JCQnO8KIjL31qLhyIHGy6Epk/JDP5rDMS769tFMFv3l
bqhAVigFyAhaem7LFXm24Eut6ROib/axc9X83rTj7A51w0/XD9AZeQ5UBgpCCI5hFkq5Yd0YHKsJ
8XNw7UfTLvv5sNS9VkOEzIFfqkM/HeGJzt9DIyWaqpHRm6gmoHg4e0vl+I4hsgYaa6xN+24s8ykY
OtUbgsFqi5+oeaR4SU0Or2oTVsO92mc1HEuIjMP7qUGjyGlp2x0GbSyxf7K0ocChXk03rjl5WT4/
tjBraAnIJ15SPYECna5iNHtj5dbDEKAPVz60ZAu7onBjk9O6qDfVQFihJrry4/qyrq+hp1EpEuGx
Dd6FVt3pqJUVpbmuQYawm7o9JGkGc6YbVL9o2vZwfSj5V60myC0kFYikATOPxulQMC5Cy+WtAwuS
Y/Jj6uJxWUxnhz6P8igqKYeKYNjXbnHTDdrCemmpihIzOYSgXLe8ivLPnx1QTyjC0otlAB9gzj+p
y35fVJzD8iaqb1LbjW6mpZ2+Xp/temGfxqTyLAmfDLxW4hDOXDT6wHaaWaPvl2hCjkeU7g543bzx
DK+jbCpw6FNK/j3qGOg8ra4Cy02UyCjsOgh5RtHulaZopcr3D+LRV+zC21jO9QUrx6OUz1GVetwU
9E+XU0ebMh+Gvg6mwmiRc9aX2yFK6snv43Q6aGJMfFro9u3Eu31Pix1ruOtru75in34ARRb0Y+kR
Ukw6/QE1LttuaGd1MHetA9GXB87P1SmPNy7Z83PD60FjAt6vhM2tdfHdHhkebt4q8Nw4KnZVoQ/f
JnuQlIOyiG9drTf2OTjS4Pr0zo8Ow1J3l2wonu01ywZzbbJHWjJBOmRfMG5Kdk1V/w7RcYujdGEd
KRdBuKJEJiXhVhtpVO6o1NpcBpArrdu8tkt/jpT55sXTsQBES+sRUjIoAKe7tUSjaldDUwYoqoyf
RiNUbom9i71aKOlWTnI+I2hliJQyH2gUoNtWY2kpNuBzUgRCwcfFdFrNBwyZ7a/P6PyDA7MnvRKI
rqmwr5t2ajmrMUWEPKijHua51qEsbBvBaGrRrlXCLeHVS5Mi86HiR95HLL867lPSVGlBphco5eDt
AA1Fxyzd9Fm/MCkSV6mZZvBlcUufLV2y5MIqg95OkZhZjF2Smjdtlyf+iGLbxhJemBObDNEYe1oZ
Aa/CX5jTiElYehk0k7q8NbpyPo6e+lJYrUywDIl2JRLkQKztds0Q7TWt1soAO1zz1Qhv9qNRqlvK
+uffK6NQEZDa6QQn6urlzuYCGaTOhGqwqOERBhRleqTEgyk3NrUZ2ITnb6icEE1GAGhkQqgRyGV9
9pIlqlWnqaKWwYDiiq+C/6NP328pf13aHE43ABYdIIu9DkUUCtlWNmXQNMZR2+nV0kE4ULYab5cO
HB4ugG0Jkz1ASqdz8SYIvEXlFcGY1u4fYm61Qz979iH1hnTXOHW4EWBdmtUTL41Xg/r8Goua9Vqe
1vpSBD0OaEfXUcQux8jrxW8TLpdUD4hVpe/sUxj7bIemvsKRZsyKoARbdCjaDNy+XTobo1w4cjSE
IEyAHeAx9lZHzkCWv9FwiAvEOKBybRb5YWHZAJx2L5bc4syROErFLdCPVBNWd2qVdXGuJLwSVGg7
301cQMrGJ3q1fzYi+5lnw73oi/fl7N1XcbPRFr6wZ/LpALHL4JKQeXpGxibMRooLZeD10bxLtKEC
cVpsTfHSalIJg41McoyA0uqC1bkW29AsGaVsAQR3XLA4LryN3Wbr2jsPnSj+4/FEvvRks7AaCRt7
W4EMUQbA0MUxrHvLd1ujD8KsTV4bS6TvSvAdN8A+o3d1Zm7ZDF5aTnr6dDsgaULRln/+7HBC6XWq
uo/LwCm9edcounWkGfpSPV55YCigSY1celRncFwCjVy1BlhKorPax2RRAHnHGK2RyaRG7hepOmx8
DueBmvSjRrkRVyGu+XVFPdXyQkH2swiydq7vyQ/J/qLSfGg0lNJ9tDB1H4BBvWXedtYlkzNFAZuY
m2ND8rQ6ntYUtYUSCq6wCb/4sI+VDxFyunduo5vf0K6P/b4XxmMXF82dTqT4sQfl8+IglYLOExyE
YJH+o7xmn+1pbOaj1qteHmidp9wlU5I9mCo179bq4I8m+vAAIuClGAMmDkZPvg7ItXF9r+4ECO9d
M6IXFzQgx24wlvHwjoy6jcjxwnG1iPElOQmuPu/Ramrc1q6V63mgYoz2dhEVYjhUFg7Xo7l1Xirn
wiYiLyNFnQEGnI6CjVzRF9mYB2HdIbCxVPob+KoImLWd2OP6NvpJLRS/rPtof33kC/eOlE2T0GuD
vHiNFe3yXk+Mps6DvEInVyVR8lMDqfZFV7dEC8+wfk+zJHHi64dvQjB0Okv+X8BDY5UHim1/06ri
laV0D13s7ZOsedS74cYec4+Iwr2t53qfIsJVG9FNU5Wfrs/5wp5SliZmphBJQXBd/taLOio6Hq2g
7xtuQIRB/C5Nl42Tc2Fl4QCT7ctM6n9zdmY7cuNAun6VeYARjvYFGMyFlEttLld5bftG8CpRErWL
lPT088kYHHRmJZyouXADbqDMokgGgxH/Avz5LM6WHjrSKMxWR0P7/Q02EcNNrdVnAzn1K2t4IYvh
g/Lq2HDOFMHPvuu4VEZd1oCY59oS8RBM4Q4US7wI1MHrV7fEWcWNSMdmJcEgjzlL0p10tqaxDVC4
7Ftk27u6/+IqvV6xJr4QTrdHFMQVLt3ND+F0r8gg08KxyvLoReX8NZ/tYY8zch83cxHdVZ2y7gqV
Wde4oC8sRbfJMTMUzdBDIDE8i2T5GhV1Dm/jCCS10diUlNVRwti5CSofyZ8i0/tULvbzakkLXdiV
ljNezQc9uPRqvbBKsnZ1cMvrgitZyIveG78Ztxk93+3lvbU6Tj/IYiD+C9K1PDZOo+LCSIO4zGu8
AtzoIXSLxzQV4mCb2dsglw9FrR9lF9px4c0/X314wHxQJyTBJHE+x1wVfe3iPwI/zfBH624aog7N
+0ldCYgXjuj2zvRp7bEHuE5PZ0upcZ682iiObqcHENF+f5eO3o+/T+XCCYXQuC31ppQIWu10kKGu
wtZd/OKYgrbbzXm+JtEAR2qKpisjXTihtHTYyHQpOTznoGtnBn67Fktx9Oe1TDJBiBuCjNUj+V8/
r1l57T34ojbPdoEuhanrZt4FS+3F3HSJbCKst3BF6t5zZnScZGaI9zg8eMc2mqudMYt+N1RhFM/L
kt/3S1Mkqy/klZ17aSlRzdn4xN7W0zo7yVuyNFupLI6Wqfr92kgjMQBXvlJIYpvvpmUP+pXGO1id
07UMgzyr8sYsYN422WGSmClGIGp2CEGZV0LTywn9KeBSOdj8uDmTp0OZS+7qIJXyCAfLuHXT+fug
XfP2yt7cnk+nz2xGCWDZczHT3D6fUN2lTjTVuTy2NQofiV5a0T275HLLHp5ZOiS1RnNqX+ZzmMVa
tUMXc6XabzdEPRjZVK/fKf9WKhlAjtvUhGiI7XJ37p/NoRxmgkfTfveaIPtZoqgNC9eQ6Xi/+sO0
7CLSVT+RwO1/otYqPmjZz8j+ymWvTLt/Wxa6x/bdcgZMd6q+lkcdLGsGPwqZ9BuDCPjJHAfdHAdv
6dHL8vHWTC3na+cAOEGRwJH71u/MbwIp31/G4prLLhg1GmNhH5nf885YrP1YTemNa3hrt7fbRq6x
KgPQmzZqo7GLs7S4EnAu5NF8b55ehIINinteaF3MrihG24EhXrTrZ9VH/peu8PDwtvABa2VuvbGk
Gx6AKNp3QY3xkBWWr23IksnyO1A3BLpHbeX8DcETtLKRz+bK8dfsMNtqc/FAcXx0g2vPlUubeNtY
NLQYEKeC0008aSzlhgjVA7tDSK1ZsEbjofH6x15EoZ6+OeIGkMDOzVei1vHqLuqrY16mzo0ntXqs
oNZdOfuX5kI+Ca12U2SiSX86Fzcr+aSrhsTVNh+wt8qOaSqNKx2Hl5cFwjH/GuTsg+X2IvJyYZBS
FLQ5i7A8tsLPE3rn10hOF4fiIbmpBPNEP7/86mydmqBX1VFl5gBBDPfUFMBqPM3LeGVWLy8mZgVa
509NlybFWdhcQessiNWxQHhK3g3taMOnbaSZVJhM5nFVz9dILy8TO0bkTqegsz2pztPHIu1F1BeM
6HWD8yag6p94iw52Pb7tySbOclCF8/paFYNSf914T8BdztO6siyoZUZ5dfSV0HeqcQT9WNFyCS/X
GjYXNiMEEzY877nNavisLBbOWq11HZXHRUj9ppK2/63sAuP1VVi60FsTbLO/gjR2dgkFgwQf2DsM
49n60R6a4ctYZ/LKLXRhsThRZBG8LaBOnsORBinJ/6GSHIumypK87axbBBWtOYFWbb3RSvg71Qfh
FcjexVFxMN9gIgD7z3N/WJGTv3RLecxgpx06F/dFa5yLRz8tzUOTucUnf428498v3EvrxhxpAG2O
8VAMT4MIYsT2Vpgqj2NrqRsRjWncBeK1AmVEeIs2FEVTYCFc6mdRhE/pWkMzlke9dtnD3KaVjBtP
NVci4nZsz5KHk2G2yf6rILOMue/OiO8dvTEsbn3y3CCeR/kDXZnygAmhf6wKTMyTRebhnTOm1+yS
L6wgKv60gQHm8f49x34NeIqleZcWx7V2x0eFyFcyuxlWlgrvWDW4/a0hZfbp7yt44YlEF5HaKRUh
1MRI6E9nLYZFFm3XoWXhKdHtuWiiR9H2wSFPB+e3DsP+h+rN4J60SiFyXMw3uWHYRx+W4xtTlumV
HXUhjNMEBByDWyDZ6TnyXxI77dloiyPUdp3Auaz29WKZuy538ivn9MLmRZNwUzZh8wLRPYsGMkwX
u5p5lJFVjHGBqPq+LqZrOdKlCQVbfcolId0AhKff1xVmb6YwL49pmcPoXtf2UJtFiPGGfq0oEOeE
1hInZdMD3uonp0MFjZlancdQeRd9zfywvjNFfo3wdWmXAoyAUMwdCFbr7DBOcw7pJbSLoxOmAth4
N+/beske3Hwxkjzz/Vsgn9deZpeWajNIIiliXjSDTmdWpLKZMPYuEBdIdWyFtn43q6b7+PezcOFe
px3IJfunSBqdP7qQNktdW/LgDDyh35ZYIj3VRYq+yVRjrT2mjncl4lyaFt7ySGCQ71HHPNuBxdK1
o8p6CidWEx49wx0OxmJeUya8lKXzkkTcjE8HGve8+lAZplRuqYpjVCl9Z+Z6vtXSwvymncqnLIOy
TSJT3YIoF9+GYfUOWS7X/5XzRjL3shD0hXPAp0VjDYUsyiDnQmtDgS1vuGbEmXB1P0UGjgadiXBF
n6prdIoLn5XD5tGwYdKbieHpbpn0pOdQLuJYN2b9LRIuu3OI6t3fd8ulUcjGaJ45cN7x7zodpbA1
GO6lRCzGsL52EmCmg53M68MhaJ1NuJm9j0zd9kv8606iskydo87FcS4zI6Gsp5La8pdY2gjM/30+
lxYINDhI9A2F/4JPI1ddYxUQ5EcrN7502ZzuhLafDDw0k//DQGx7htgMN15UtCOnVUuAME0T+FnS
LIO5xxogj6301bwQIiLUnT+lN/rhL/RYcAOzEVaw0cBxO+p/OEofXCML93+f0IXEAfEpyq042G1C
7FvI/Pci9Z6SNpC/I31AZCNgT6TiEGBjNOxZ03mvFz9YkhQAzBrrCpIHj3HDu8IhehG8ePtQ+dg6
Oxsn9vxtukFIx2zgfCGi2bwVqhgSBXg3JlMMdriWp1cq9S+2/zYeYPuttLpxsM5CMv7MPZJXdXFU
QYDlh6mnOHTH7Mr+vzAK/QCGAue0VZnP9r/ro6rLg1scrUj/6IxJ7UyrT+O/r98fht9J5keaSs2P
dwF1RtBHW6fpXwtozj0lZNGJo0EtoaUHMIAJMZC7q/LBeReKqHz0NV6yttsbx6CwJhHL3pZvAhuZ
wWzAFz6JLIX/0ZANcdWh+to7et7PgAnxuzKMXS9yL8m7aTWSwOmWJwPbzk9/n8SL47vNAacRWjS8
1+hLnc5BoizZ2yNfysVmYdh1XY0IfhP6lYhnEtrd30ezXzTfMIsnZWLT857a8rXT4VzhlkVmaJRZ
bBuNh2zpin2YUiK9M6mdpHdDsIFuq36GWpDO3c9+XbLHqNENyjWbs2+YWuEdpO36Z+47xrFZ7FnG
Q+Y1b0QdqMe8dLP9NKXiTbPqAFTrVMcK8cCkdlb3dhyL8Fgrs7+R2nVuu9T4Bqr6Gp/+5d5jikg7
QKeEekWUP52isMzaAhmBmFNTeY9LORRx6bbiyjn6wzo63XworZF3bH4LfM/zco+P941VFVN+TG0R
xdNqH8zWfpd3I8D36NMw2fdukD6hxFfFrnQPvIpvIxcn5bTuk7xenuZafUgVnQ1tajPudX/oqsmJ
F+R6Gme+Uvp4+U22itTGTSHBBHh4dlJgf0eGS7Px4NZqUXHduBKj0Gkyruyvl9GMcbYHAAAS2J3n
KUtWIpmBgEGIU+/qvMdisv7eUPaX9Oor+W6lintlwEsT22gdNDdBg/HndLHLIZj7iavhkEbKuI0K
3l3OnFevTfjAzW1oh41bt3WPz7aUFwlYiTQ7oDj0+hZ/JbHblPb+L3MBK0KCvlUDzjnhvtOMayuZ
SzEu+ZvM7HTcylJceT69DDgkWeCJt2cjGfc5MTEP7UaVGmbI2LXdzu/yWIXNrxqAypXpXNgLWzYH
QA+RM8qVZy+O0cnGJh9C/1Bn2XKvu4onuBPw9lCe/tgt/rVzf3k87poNfwgC/OxmE643yo4s6yBh
93zVE0KbOPct8Yjw5l43lnclcl/YehsRD0Aq9zYc9LMztZb1aKHr5R9Ce7Tv09wr9tSM5sPfI/bF
5SIVAicKeQ3p8NMNDnk/Qr5sm5UDeigHk3IzOMuMRpB/jVB/6QNyFxE4N6QbcKXToZwlRHrQWaG4
UP29W9fOeatm+h3rg9cX7ZVt+PLrbfKByADRWSeInotbjcJrGicVzqG3Fz/O+56F0oZzJcV7+fW2
NhwtVYqhXHZ/rsN/ZQgN7oMzw9iHsIu+r35pJbiMR4ceysmVOt6l+QCAcMmOeRSCkj/9eCNOukQE
jNz6yKgAynvTTmZV+upAxHwAv9KTZpm43k5HWZzM1Fnm2LShiyIW5WR9NAZr+vDaPQcMiPYMqDWK
ofBAT0eJkKDMm1RjSrcgf4gWjTgUrWe+H2wvvTLUhc/G3bmRbMEf4H97tudWFzHkJpxt8u7udlCu
dz/J4JoQ4MVBWBxA/rga0dc4nc/cpSYSxQziV/VCtT8I74Q2rnWZXpbktqyDHU3qscEqzquqtarQ
eJXSwk+z7j/0+VghtIJ1a/6ME5cqnqxUD0Ncmi1+zEFat2bcwq3Obpt1WBGaWpH93K++h8vd35fz
5fTJgv7AAwF0bvyD0+mbmRy1gFtxcDO//FUBuqT/b3ZXOsUvowdlc5NK9kZ/pe1/lllGcpFD5dUm
H5n+WhguyMxn1YPKuzbxZNVfOdkXh4POSWcabStggWeTKjCJBrdiHjgw623duvZB+GgzZWpzqcL3
7UocfvERNw4OCcDWet/ERrZI869IolLh9m7tegdX+Tgc4bi2N1f8kv++VC9mxSjARLmVeZrBNjyL
Ith1IkA34c05LOKnq8Yg6YfFRT5g/GEYnrzy9rw0J4oUPAV8Zyu7nB2+uRXF0PWmd5hbt0pQoW/3
WeRUVyL9pTmBOyPpBDpNgWL7Lf715TqYiqI1XPcQ5X52nCO6AK5a9e3QBsBG3fyaDOcL8fk/xFtc
UjmLf0QlznaimGjbTOilHooupZPYrmpM8Q8Zqh5/Wxc4gOu2bU5p2kbffVgr24u7PtOfMOPwih3S
c02bOMq2pyTM9Wjtq8YyHC6OrhkxFh0BZVe6Xa41ubbQffKeoHXAwwUsO9VgmvNnG3oqyKQKq3MP
fVbNn2tAF/ulNvyd00JlQzcpfJiBDVx5Qr+MWX9GRWWYCshGJj27UKY5XM0g432SrXn12Cwquo8Q
+7gPqxAHtA77iLj0G73zstao+QZ+eKAQ2Dy6TZF+V44/3fz9AFzYkhQ2wKNBnN7EnM+OWYbOA2bw
EPWjOncfF1SEYrNahtdeo8wawVBETqirbjYpp1uSctmIvcyIOsboLg+ubn2qWIH9+uMFxIL7wNqU
uF9Y6PWOLRD/KN3DgglH4ikUsCeXHfb3L3Zp36CiAEiRpz3kqLMvZtdmGTg6dA4YOzRpIsNq3lkR
RKm4x0z6hieRe0tF79Wt3630DcGMzsVmR3hOMJ/LYLEqh/zNoJEYA0aAsDtG/ZVPeGFyoU0PmwhP
NCTwni6Urt3J7CbTPribsndkMc4esTULY2zu81gQFPEV9MdPf/+mW5g9O4uoH7BDQCWRUZ8L//lL
5aK3uZAwWHMWT8tcfSj0HOytdgkpaaUT7pmp+ZyGy++/D7wt1suBt2YJ7I9NlfN0vp0VoFtO7CEr
nob9qOT0WKJNf7tMvnXlpP0pUJyPhTbA9oIh5qBecTpW2U+inabFOtTChGfd522VoMA2MOu5Ncpd
SsntR4717g7EdrinST3t/SIo3ASH5XGPpFx/x5URJMVI0WcoXOu+d7r+rspyvF+CEblfg65ZNDXi
vuOUxPliSzzrrXa4Upm+EDRovILSJXDQwT+nnUUodJmsj3WIvN6/MeaySFIaJ1cO2sVRkBGxGWEj
k5x9r0G6JlWU0ToYfv+2H9LgaUwL68rO2/6Rs0XhitzCPyNwF5wlAM1AQXM2J+sgjJWoK9T3qJU2
kmPqdhl4q/99u12cEjlhQFeQasA5OLwWTj6lQ2sdRoxQYnN0gttyxaDq76P8sYk7nxQldm5kYiH1
/LNJ1XgD9dXcmgez9movgSHdf8FYjLIg1ZDwu1HK/FOT24VIZgctN+qJsx4OlaJQGWfFZEKNDK3h
d+fMaRv3yH7+coJh/abTXpXxjE+mu4cS0YvE6F2vSnpw1uKImB+XV4UnbovgduR/82QbRTvXWdA1
4z+QbxvHwm27dVIcgEXh1l+lTsOfEZ29XxZv4A/KDfXHeTRwXPYWx/2CdUM5x7C8vc9uNkAhgAYz
WrEJaw90qx0CYavczJwTidTtu7BUZphgaUJ7BH5n874SuvyS9d2cJY4rbZUos1n7xGrDud5IM9UY
84sv3v4/wyYI8nCocV9Nq8KP/QyQcGw2Yf39ytK82G5gSQmwFJ24bGFXn8aAKKzaFfCTeeBpFuzt
uWpj7IpbDKLmaypOLxkRvCSplYLa39SGsd84Hcv0pr4c1m495DyGuoR333rLs73m7pVS9LdzXygD
tcC8mHbVlPmfMB9pv9uNlveTqNMpWSpNldQt6+bHq7/CJvJEAwapIzbq2f6c564tGqhL4DU7O4kg
Re5oIFqx3XbXCvAvAzx39WYEshl+b1H+9CMQ+7Ko9/L10KeW3qOW6x4MM9RgBtW1D/7y7mSo7QHP
TbYBks/S4MkcjTFsvAXpzZR3p9Wl7bO1uvjxum5mPKnSw4YnWxx0rP7+OV9GFSoTJn1rGpLU4s7x
DN7oVXnqzsth0dF6Vzbp78jT5pXMgF3zcu9yaW0560bNAEBx+inbFe/m2YqGQ9roMrrponEx9tK1
1nLvpMv81fU68MNmkzlN7I+R/0mJsDD5DtoHfdsNabrLm7mydsqThR0jfGu4sRidTsSWpa18P0et
Z++5/Gd3n3tz92GO1iZPdCrmAowyugw3WAdSs+pkNHeHrBrgo3voEO/rKl2cm1XnbZnMA+XWmICP
IgqeAUWWiJTC12MrJUYoy1oFRSI9O/unW1RoJG2o8nAX1W34AAwtc2/8rANNGvRNFLeltj+Y09Rl
sdLSIAtJi0ztld/Lcp9mUjz7oIglHZcsHJM/wu67dDKzbdK9xiGcZ8TW57TSaudYi48RcmrLf8Qy
pu/B6lfPKsz8n106Ge9BpWHp3hmt9T7oLOvz5EyhEc99WE3YOTW8sbuh8XyAwbZ+41aWDWLYm6O3
9dQ3aRyVQeEly9IE82HAgxkx48BYmweJUhB91bWBzKKEMWV03UIeZF0bRuKR95fEqFlZ4xO16wHO
x5qbHzsVViIpW0eVyF6sUsar8GQaCwepjWPnt7mExWWnxY5+oPXO1b1w9rqyh/ZG5v30yfFy5xvN
0BGBjg31LXpfPfqGkVdxmHFqPqaiHe5FvtrrvnMjnW/EsMY5jk1b10lolv6uCGcZxq6Xub+jPvU9
BHC8BWyZm2cOLmGL9VZpQmxcCm1+wovF7Q/kIFm0Z6v0z1VjqAZNfQv7JGu1R+oifh6NcbAUxs3Q
0YGMEXU0UqL8unwph7Ljo4UG5zSfjAU3rXbgPaailjMsBO2kKHWmH2Hqud+NyR8Rx5CBuFv56e8q
6xZWpg9J2vRaDg9USFbn0A7K+aBUVE3kYGY+cuozHSW+Pds+RltT/rt2GvfB9rR4oneIkoNRheKp
Ih19F2ZdRV4YBbXajV1I1d4srPZHv2p8jKag0kzNGHCRJ9hppMUnR901eel9L4EF0Nyi+MfMZLS6
+6zIlt9tX3rvba38AGl126ILNfqL3umATD/BNJWqIxY4OUGqCaf1BpzNIJN0zMwn5Rvw1H1a9twd
OsPBHkr7rQzDGeRLIdrfduOlX1H76b7UIQzDeOBV9DxQ8HYSO+IpCaDf6t8M/ttAZQ+daNMPuu2M
3zyYhjLp1DTUCcKrwS8NceBLUUy2deyjyl0OtnKkvK98l4+tRdH/gJ3k1RjV5WF+sKe8FHEfquKx
BmFbJIG7hN/arlO/BBWWZz5OCl2APTQnJtqnv5oon4IEkrlRxxr3zG9oz08flkWb7bFBMJn/G0Rq
3DnScppkQsk5jde2LD5QPhRVYtLfsuIaYv33IaLWscdy2/Z205KyQcrKS//hxwS4rkn7cZnpIk+E
1wV7gH8+KblnBO9GY0E1zivKMHasYXyqnBaBLpw1A3blkG/i7SJiCYY6yNvYAY56H2k77W5T5MjV
gRMVvfUzN8QlbF7ojbtW02fx4Ns0FQXid0FMaUx/IBVa+5gV1AX5k+Xch42/vHNkYSa6cCDmanNx
77o1stizVh7qu8HWLcxWnkBjgrBqJmMmqDGLC/zh3vB88Zz641zvyrryMFRRpvs+zVP57Ofd4LOE
jYWXlz9aNx5F/6cm8mH+BDRKSK+Qrun2g4vXgBGNNQC4STysiKB+6FzbWg9+0HrdXY3dXAdSx4AX
0mtCaSJUmT9s9i3sDVf786HhtKnDOo9NfVRT0dYUs+qwvinbXgEbERLM59wM/1RU8Yckp6t4DNPM
JeC2NXructDeQzj1ULIru7MeTVBOfqJlMb2xugFNL4nx4RErS6JojaOeuMMTORsxGsm1dfR8Rczs
YIp86Mui+pHbhs6Ongjn7DCqohbHCvEq3kHktc5ReDoiR21zQlORifYrA8yULXPSE+inkfUeB4yS
jnRvkAn0ZGI1yFVjKRP02O3Pq8Qv9NhPKjBvMHi189hjFUsWRsCxmSM5e7EzpWETw20c/5GhMJEq
KEzIMXXgrv9gUY3L2SpH+zm0y+rWmWj4x0J3zRw7Dgz8fRFkYrhJCcbmzs6mwEBRrQneZyiA+3HE
nfWm59AFd0HQGiYa4W5VxXZRV78qMfUIdaES9IWOd3/foN+agrWyesqYbUAevqzt8pRGq6Gwg6kl
MbxPvTkOigLqdGG4dZcMaFLfVnPqxQ2vgePUBWayZuMDtKPhSbH63EXkckVsY/g1HLy2VXwCFB/w
/co2j0qawtOTK+asiEF7ZV8Gz5BT4vUKADwtqeLOnLz2Z0OJjQecN3lFXLgmGTZ5sNHuqqImC06X
pbPirPUbsVuWwHiYJPKeFFW8/Ivjjv6bdem0OBIonXnXGjb3WW4VRhxEBSaJk3Q74mVXzE/eVAxf
ZJNWTeI0gViIpV4JWUpbbbpbwWmUcaO1p3YcmCraZ1KN31baD0ckpZfwTueivOl6ro5dEZCkfiu9
0l/3otSZdZvXRv41MJXb7lqtrCmhMSVuGr+Y9uMsmsMgWrhXrlN2VlIvrXzgWxa8w0QzNIlYjaxN
bLTqHtcKuul3d5kpsE7l6H9oe8/5lUc+DFd/qLS5r8YQTfiayU5xYXFdx2bYEx7Gxh/eln3f/Ro7
LrojYoIgtpwhXXjcEXaHX5meQm4lk7psnZrLZ8uZ5S+1WjbZQdcv7odSGfrH2P/Mq4NVyPUnRszh
l7laazK6lurvnI6gM2xgBGFsqMDvdqybR/sTY8jnbgrHH+NUqc8NmtZV3MHZ/STmQP3kfUJ61/pW
q+PFHkjvXFQCq/dbevKcT4uRH1WVIwEZ4X6lYhD98DF6b5x0ggjGnCfrvMKxMSOhPvS9HXxuQ2/8
pwzFMD1C8a9/wPwt/SQcrKCPZWr0j8E8iN/eWNv/2I7b9knmpulvAhtX82C7lF1wUZVZzL9Tv5vc
2vpYmjJ4r7rFBAgjDRTZ6fxX3W4WpGA7TmMV3ZJF+fO+bKz51l/ZTqBot91TQhNAbSSHMRpmY/CM
e1ZZxXPe5rAnEcl6NpvKyXbaGOsvbVp6v0r4eCTRhYo+Gp6dO7D4PflrSCPjbd0v9ZtCW/NeKKtc
9rXVy828QEzfpGy6H0s3QsmSadquHzSMNLaEmPP3jY5I2oOstAIMCyEKxipFUJA5lAuE4LopP/LB
SnWnUEb5lDeGqCA0NEb7uHa9ZeyUSYFyFxDv25i6FRdSUQovOLaWRd0SXYXM21XZaAseKoMs3pra
X5qPgyBoJEPvuOuunE2gjkSC8Rkh8b5N6ihYxliyVR/rvjefoaT7OEuYmvBG5lUvcUslVMZWjkdq
HE5FtMRlhPBfTBPOy27sCFs37N7mXsQ0dNtpX45h9gnD2OhnQ48J1Fww52s8gn17X3Y+Ljijbxpf
JQ4kK5l0lb/TNrdoLASVqLl30zW2c1Ay8dxkTRMbKcvJcayz+s4brTnHJ0I5jxKBXPs4+JP4PY/1
xMvaLtNdVMwygOI1b2+PwrHGBJeIdkp6NDWNO43/lECUIcw/FEGlXOLfYsyfcPBd1E0UruOyl7wC
sUM0/Y6GNB6jXDORbXhUMP2pPfjpKuqbDjz/g92P47IrnYJy8VpF5SEVdjMgJOd4vzeXZVJRXYfe
bTM180+AlkF7J10n6+PBCFJKM3YmkxKawT+O03CSyjHgImn6aR7e2nj2ypusn6oo6bUnyp01r/On
2hmnbykQxCwpJ5UPia3H9puIRJ8lIBSDH3WxYns61fXqx2HF+iUCG2svdo2x/zyaNMeASsnwW9VM
yO3BJaXeJKWXPSC73hl7c/StYu8MbY6xGzezE8/AwrNd5RdmtjPWTPF5VrHp82XlKo/KljAW7EAV
Al8SpDyOflAhR6H9iaprVjSOfkQ3otZPagj8j0aAdExi6ZGobZoiuFGjMw2xmYZUrdCORbAOfsgC
XpQ6WOJlqjNvuqFy7C8VZiHTozEMbZggU1S/yZesa26jcskfJXmCH09l7dYx79DxC7I741NvYUEe
z2vjFUlkkIwmnGzoaqtnT2lS88xoSFhoJMdhtxRk7UVVvkdxqXLiSdURppjDNOjYR2i5pgcRDfo4
stzhUUQ4XSRhlqv83q6daLknM8JJIWit8LbqWhM0Wo2malIVQf++ssrpd10SEXe6XLp3mg7Rs5xK
cv4i43l4X6RDReyAVYBFV9uM+YPRGv0ch0vfKvwhZYkqtpg5cXOumz5Gfcf9BhV8yHel77VP84zH
yI1BGnAsSzqI+0aZ6del5EvvelK7MgnHznxup46k0dFmU+zVpIx++zTB9Ez9uYl2YzmNQxyuUefE
Re3w4UbHzlrySbOZyGFmNhI1HtrggN88674UBJ67XPVjQwaStZ8DwxzFbQlx50toojKwW9esX3cy
qjHkrvSCziEZ1HgcJ6qfCAenmGuOSzD/kmgV3A3K4/GqVjyzYrhhiO+YbSdTwlUoVQy1PXszwNl8
CvPWf7aNkJBtdZk090vYpXasfLJnyqhFGVAoEXnEWFPZJlEeRlQEVm3+CFWPvJrdzuPPrqDvdAND
LD008xqlO78e6h/T4PTm7j+dXDUt9mH6UG4P4qa0SR47Yza95D9bnyd7J2nEU54PSNlH7XwIWipP
mYeoWoKSLPZayClEeUwROnNZN6d6z+8cXdOvfFl0Q7ATTCjS/6hqQYI5rRT5+Emr0K4oSGU0cYkc
3AV+Ew6AxLxr2lYvi1/0FuEaU9qDovSi6TeBNNFW0S4H0Sju5smN3uY6r36+tsRGvYtWegi6mmLq
eV/MEmppnKWeD71y36Cn6ZNfDFSMX13JCwIAdegd+7DyKZGefrhimQzVWqY+mHBKQQBDfarN5ZrU
/sueB4bFGCvCoaNfyhE6HYVbZMgzxOBxhJqKN7LI5VMvo+rOSj3n0DWhc0Wk4ULTe0P8A4jdBBQQ
WTurjK6ic1bPy/RBuzj9eUQm2Svua2f+ZCCAEod15yYdQs6xt/IckcVz4fMu6F/rguhBHnI2/p6z
da+A+J1OvB8VOUpmjwgQFfpGt/g21SgdvHoRGQXFHLDKzNg6F1cobYg1maPHA0RNeNV9MJDw4CDz
9x354oyhmEnTCiy+uaEYzsGrVPoq0WQKrfFUqzdFhY0M9WXvyAOhSv4+1IsjhiYjiFJ6Q39kU86H
GuexzVZVyUM3BkPS57V4Gmahrxyxreh/2rSCUQNYCiU8asyIJJwuDr+8KwfWhcWp6Osokle/+DGn
igqi8QXGGfjua6DyFx8RbS8z3NhysIYoCZ+dt2rC73E0PZaqLsrEkoWxC8DDJej0v5qaB9eAfUFy
xREgRTs7A/Y6eGvqjcvBxa0mFjy+jisS3Vd2xYul+jMKVA8IGjS0zz2aqkLWenI7ehCtse55Eazx
ajWv1vXaRuHPZq5O7D3HMWUy0IE11gutlNmPPepyBzHi8bgOxv9qP/+/Ez7c8N//xd9/NO3S4847
nv31v9+qX/049b/+4823dviPw1T//DaKpv6v7R/5/z/0P+yd13LkytWlX6Xj3IMDby40EQOgit52
k21uEGw2D7xN+KefL9lGrGKrKc7VHxopFApJPCRQhUTm3msvs/sn/vd5+kBKX/13v/9P7fwSV/px
J+F9f7/zPzbk9PbL9fDYLTePqIL6pwug4ZP/5L/7w3ePT3/lw9I8/uOvB/SPvfxrMTf/148fHX/7
x19SG/q/nv/5Hz+7uC/5tbAu0yp9uN//jcd70f/jL8XWDgDnJUsOsSB7jqQVTI8/f4TLFKZ50r1L
+nex31U1rfo//tKsA8bCmHPAyYEChzfkX+9EPfz4kSSAoCVnZCh9Kb2/ft7b1ff39fvz+b2c8WnW
/Py1RuiFizQABSMxhIb7rqQcZlnSp1ob6r0cNmQuau3C1BU/UhAVB+VgMIB2GuxRfROHQ8/Ha0eE
lhbZYZuXTuNPveo+5lV2Yo6L0oKMN1daNeuHg7Bt0uuApwGiFQIIsOSZG9+aHTAV3QOM5U1m0GAr
SxsksHLOOncazjJ3XD425Lfrm8Qcyzt70PTbqi2HQ9LU1hOvTefTaG7q1u+ajhF3SzIxCqX1otH6
dtg+Pck3re5/uVJ3Vve/+Q78T1zdbLqvr+7q3c1jM3wt0oeddc7v/lzn7gGEexYqK5zdB3nIr3Xu
6Ae8AOh1maxLI2T5Cvxc596BVIPCOcM0Ax6JLNx+rnPnAOKbLmkspiS1ImV5wzrnrdk7v/Bw4H3C
koAqB6L9PkGrUQo9W4xi2jCPdZ3TDMx52dY9plzbPC+yDzozummDDQ4I8hqJbNwKODutP4i2OBWa
WuuhoeRxfSKsYuEf9NTxcNDAvYN0SNL7ddAZfq1FbXxjrEYIWQ7TovSbxhxuq4yjIHAm6DG+3sdK
BgyUdtUxM+HaDgteiNu00mpmGbg20b/2Rr/4aeWaOYZ+WUsQg7OAoSLEdPPzqihF7Hfj5PFKDU6U
BVA1lvhQ1JmjwLTIjYtc7607zc76JiC9EVt6rZxxG+5W4TSbqHbGR2+wHDBYpZo/dHTS5VHuuhJQ
NW1zvGiTEqvJaBRNGyhegiuT50XfpDfe4KPK081wBDh4D5u5sM8rTTRekNPonU/e6A0nBKjqi780
wgUT6uay5MBYdaRCEzsNNmQYNQQaAFO37TU3LS/YjfspFBjsvi8zUOYjTS0GifiM0IoZn16NFhbu
4UQE8b0243XoOza/HcA+nsUGr0f8qww7UvRgUtNqCuu5H5IvSV+plwA/auOnq1szaKC0HS9oJc3p
UKRT91GU1sio1UO1Mm6UFEHEUds0+QfQqNwMxtQrz4w0GWef8XZ5Hjmjej85bnZJWIfzFT90U/gR
TR7bJWnds6/FEL6QkC3ZZWF6/V3TerkbGI2rpn41oz8Nk0gxvq7OHC++mLP1NoYFMDHbimbm0Tbs
s22LzIDRhLIqabDUAkZM1+B+TahvaznXmQOM5xNPOlqHq1K3xolpJokOMDBFY1CjciWVy9LEDWYT
TrvFVzE6b6yx10NQUedRUluKC9Ba/aYfCas/y8xRt4+awdDzcDVXl8jtOcrL0C3nAof3CD3saY1/
0HRcKSDNwagv+gSKE4k+FP3cxEHRx1joZBq+pYE2tp65xSg1UcKhtIo8bHKjiA6V1jXPTbvM+iDu
BfSejkRA43DWmKtu83SBCZrUYrgRWuKAFUTO9KCV0zz6toK1hs/sIxnPqp4hJgx3nEET0IQ58Bim
NL6jd64VKPm4Hg+mEFgI2ZOKm5BtjFrYaxXGDgx4Wi90u7x+jytaxGCtUmIvwOBRQyBbwHb8PFhK
5DL2xbaf0ylXPvYCY2lfWLNy16XjNIVp6Vh37jSpHz14BpFPX185PHGZ/QIo3220lNGu4c7tg1e3
OPuZmcqBV2XpwrypG786VT5eKfM848w+LgZzb3QRf4P34qe/5BC9MHqS46e+fFwiOL6Hs70uc7Cm
eaT5o+fin5cSqMMm2pVBUcxWHuRJLB56GFV9MBWre9bE8HT8Omt5bZwknT8kQ25dmDA/wOErr9VC
WG/l1sHVB6w6Xhymf3UTH5cFnzbU+h7B8IDxYhnWTa60IbV2U4e61XlQWrUePKRkoyasyezI+0G5
yYTTI0ts2QCYO+cM8LQmUByLuaM3M8EIqjGdZ2hc5WSc6rGF9Umpqg+lHg33VWcyS7EmchURWxem
6S/2OmiHMwLJWzPLKpBJcm7eWyzCBslykjKli63ho2qDp/txj7kOrLZlxqoK24QmTEeWrj+ZCbwV
15zASFMegQZLO46/xlFinqt9bk2+OuiGwt6Ze2UQz7ba+m6tYBlojoSHbd3ByLNXuH4vTx0DtjMe
HES843y1b5tiI/pbV6vHOXRttE2kR54Pzv9akMaTmOR5FYfti5SX0ro4UMrsfcsPvVOTQcwdDCq8
sHommJ1iB2rPyzAMa3aeZGoHvSGLvkx5Yp1qK4SA0ERd+b1e2mkG3lVDeVWnVS/+8dd+v2bzKZHW
oNXEdRt8ZK+JSoTRTq1ttBu7LrUTkP7xs9Vk4rZNK5PC4lcZ8qOQfX4pSUnf/cS43UK4RlqENAv2
+m47WlWRp4kibVAjDGkZjOZsiU2uTTxlr29c7axrC+iNSanDEgWFUodAZHX6w7z5vxXis/6H6uzZ
s5H91U4DdHSf9unzqvDpn/9RFjraAV0u6192KqBL/ywKTco7KkUyCmg+4BTwgH8Uhbp6QE+ECFKH
NAekIUXMP4tC9wBxMy6f0i0b03HY/W8oCvfXkDSoMskv0/A94SZexO25naEQGAg/bWSb99MaZ/oU
P8HjeknNyI91r8akblQeIcT0l/bcxa+JFfZfmO93wObAy4vmc9/AXc/avGbI7GxiBnfbrjWMwEzI
2mYS9VaJh3RhxXVfpp1IIdXe+2K1nRKVDPM2JYO+UG1WK0woJcNnT/7feCslxZHYDpmRBjMcH4/d
tzJxC+rkwTQ3ypirlx1BNQLgsMZOImM3Mrd6WfRHeDooFzYevx9hhujpK3vQC5ont8B64sOyFemA
tbu3ADGLYXumQ4GWiWKNLezzYom8cC5EybkKT8lQI+Xoz5/7u3nb8/0IcEoFU0d7hw8XyN8edunp
ZdQWamdt1KrJYr9O0kQ9VswC5s6a6I238Wati4/7TiOlOPFaCohItSifvCavL+NeMW+bVZ0Wf4Sz
dFY1NjMJdbTb+zztPXiBdRxTanEan7bayqC0yfDHYwpTodbyjHXO/TSJVhuSYRXjo85L1R92bmJ+
UF2ZN5das+74nZOl5rcsETTqLgKmaQvrNrpNjDT7xMPKbpzCML+6eZuP2wVhcH9UZhpSOLv17Jt4
8dIv1K+Wfd0zcClvTaaPhu9ZeGYcuYNif46tJTIvjAJC121uLsUhqqh1JBkv1/RAezq71b4cPxKM
x4muzabXXGCEoL+PbYczf5HH//pUCVBfUBVw8lMh1E/VQiULB2aq2gPzJZVME1lX1E81RvRUbyA+
hF7TPtUhJuGW59DlqE4Io6BScTIYuP6Q9VbsZ25RUM2wKIxt9VTlUPZT8Ujb6RIYRFZCJam9SQjl
MT6uOkpjCOuybuIALrep63RUU8OyTn4RDdaFK8utGM4EZ3tJnrcPi8I9cyZI3AEpKe5D+VSxIWCm
etNlIQfFKztUn6o7Kh8qPZsXZTiciuZRAVR+vz7VhOOcwUrUZanY4v6UQFOUFSRf53hVUVXWT/Vl
kdXmAN/OSqg7ZQka9VEZrMigjzplGp1NRCDQddE7yZknbO9TF4/JI6RQWI2Gokrepbsa0LPG9rAR
RX/omIp7WuaLM55mimd+bumcr/TWqOmk4FOcMGskVN6hpTmfZ8+Fi7dq3vWI1rgLYSgwg0MjxPQ2
r1NqSd0Rm4i6HU5XpZprMFKeXcxaMrSBWWJZH3oc36lv6Upy1+Rjct0UeaFsUrPxhiO8ju00KEQR
b4h9mbO7cuRLq/yYCD37BF4S7XmDhLE6mc0sWs9wiyczt9FL7yZ1vHYIEgagWVCLfD2kOkLhrC+u
1YZDVBlFuA7KuoYiqe36yJyK+CsAlo3wxysySQRuXDvox970W6/OHhqnxh0HLEzFv5imqg700laM
y4xBQhQsJDj0m3wW9QWyiX4OUvw+bmgG688u7fADzg8p0+RWia4x2nYvkzxzoPlbTXzbDg5rHB6I
eHTQM1x5iI/UAIwtu15SrY83WaQWXainZSa2rqVYdyY+aF86fa7+pneFnOO1xfhFrG70VUNrAZYG
f1DzLWywCOEwiSI9oq23osux6BYVQg9jxQCN4zAEWVHPms9eXpALqM4TsEKd855oTuZd2UxV+1Af
K+1jVJJrGWjVAGOXpqeGCZJW+oXaZ0bu226vDWE+LD3/vQVxDhN94MEwHtHQIKt1Y4b6BF4je+r1
c6vYChYbRV/dW3GN0ENP+jrbVuUAVO0ZClLHetQVmpGMFJMwdY2EFIyhWzR/rYRH9a6sRXxpNDix
BUZejm5ouw3pGcNoYFqrTCpUNtq6Avy+mbvC73l34L9pbQILTUNFSTWY6mwuozvfz0OnMIutnUbd
qKCKZdA7hrL61A1xvGmzzphCwunU5MSM0twKGoiachTvVvdubJZXK6sX1ifSWcM3unq9tBel0gLE
otEDeptMqlfH4XMRK+qHVqGf4Y1ALI6VkYMNT6fqUEFFRlRECIjcubQ9WIKEpBnnXjiJyvqAD3fv
HFW1kXVhZbtjfTINPStzzjv7dsCFNvMbtXKhBNsif00SB/i2W2ND0sbkHJ2KbTLI2vdwcGt2IIjD
1kZpB+u6ENc1I8iTbC2aG9Phu/rzGfq7q0kZiUuO5JNX0e7Bvdbw4G2RWZsUhvgVjJ41nCbF3Y5G
YdLB9I9/vtyT3uP5iW1LUB6sAc0mohBsv3ev13XV2rGFmJtxjYfrxE2rxE+swYGW3Hnr4FtQGbpg
SjJgwQw/w+oW0p4ShTTdPfQDD2pJ2Jp2s8ADF3SYQyWgTsZGjLh6rJbp3PCgaIT4vIglAKFL+8eK
k++1yMGXvR+mXgg/ONEZYJEgRbX8XE+OZo6geekGVwyEUwemcDztq5mMgoNozT37lFpp1o/brFQx
OtBU0cEGlYwkoHR7+F4A/rcfet4Pyfb6V6/6oh86uS/v9+ZBhLH9Asod+wBFpo53AsbkJu4b/OjH
QMgBQ0dgKwOqLV4Cco1+9USae4AjmhSBI4ZnqCdn+D97IufgaZbNe2NJqwn3TQMhBKJ7bz3iZ4SW
dFm0WNR4+xZSeg8fxGu0bLtqKm6DmLik9+QAA7xM7BJUnnXVSHjM025qTc0hDYqqHUMC2cbFL1R4
iwHKUBz9y1I0cHEUzSSaFfoP0HXinDHPNUqoPZK7NxvAV4NdKEdOWmCNNg3jQhS4t0Z+1LSDHiyI
hT42PXEZGyLiTpIoKW+WIjOagFk3/pF27BZoj0gLNDEMMSlVCyj4HCrYN8eb1UFA4aexZdyVpAsY
YYXg6KyI9PpTW0CsZ9Jrc4O6EV26RV3BvMpxXCHcZPCyw9YS2pWY1NI7SoxyvrNdBS4xQpW1RZ+i
DmVQtpMJgVtQKsGQcy9qmKkz2Lg2P8aax6wLNdR8qzFSO5q1vCgDddXyY/5nOWzZ6LWPRH/oX+F8
46NAclJ6P+h2N/mtnsf48sSWnm76QZ+zjbYO6h3cE/NjLtIyPULK4n110rY9NafJcjaYjClNoEJi
NWFeZUUWDqurfNAslEsBxlz5J5pwExwXaQ712pDwcIThZp8aR3DYLQl9tg9ZS+joDqJo8Z2eoXQA
JKl8gZs5amDgyGu2MbShTWd0zn2t6C4WLUraf4LDlzxEEd2/X9tNdKljLZX6eBJ3RkikTv8FqrZh
AATqaO4bxzTXM0wAsk8KssBAcAqPYarlGcVa3VszUJ6SfulMpcl9pbSEiVjDMx7HdmAYif3JXCOU
6rKtEFb6adQjo9jYMdi/YsJZ9+dIn7DGRFUFf1/xpigYo0TGPA2jeW0LKNBkwiXTibmYRKFwAcS9
r5xiLzr6J68bQCneVCxP97WTWS2gpkJy3DLcrzYpD5HiFjOWnqP6lUu9hC/w84AhwQiYQ8zZb+mL
IS3ijlpti1TjSnHWjFHSRGiF1SkbVCvyXErHs4b/eqVl6vSdNfTfnf7ZTq9L/49/vdO/vwcGfXea
9r14d199e3fxOKbiORL29Ps/B6T6ASiPnGeCwYCPSmDiJxFAP8BRmHxJG4iMmkuamv0ckDIFhZCl
Q4ricGcsQ9X0bN/3yNaAB60xIeUkeQsWpu+XX7DZOHJUKX5mK6Um2i0jsiZd6FVjNcQIJDu3azO/
MSqDeBao/fpVBtEdL/M6ObHqVIs3hlWPgDqCzEFGWEvF4aD0WF9Gk/ZQMw/dqmx5dyloRA3Gbi0X
6Pw6Nnh9bUu/tErlFAH8Fzce56/o/u0mrPAtDyDNdI+wIX5UJf8Sl37BcOPDsbNIQxeM3Bx93+TP
s+vYqwhJDGNEU/fwvrW/Z81WzjIG0EAwCiA+k0DtWMGe7b3nlp4mQZX009qOxwSAWz8iKt/08lw2
j9X7vnt87OHN7NNg/kPIBczaX3+BzoaH9H7ntZG/9fO1UQ+AjQEsn8JkVFx0//naaAfQVmSuFk0K
jv+SJPPztTEPkPBT16Ng552Bh/fP18Y4IDDPg+9C2YxJOtd6A4T8kj+jy6qb7ghfFNbV08p75ubU
LVYfNZCww3QxtswQU28jMP7fqrwqXjtbD8gI2/cAWf1ZocHF9xdDkCOz1KeoLiqUW5YJCbp3lutq
ZVTqW6W53iN/SM76aarOVlvNgCrqtoUoHyXDpT53Z0bpmVe5onv3jDjTq3gBbFDSVAtiUKD2XCxI
gFu3t8kDxNZhhTi3qNuS8qza9FY73uHHdo2ccMgDtYjKo7n/QUB70/L+T+fNPPmx/+uzIcBfg3Dy
e/HuWBQcDs/X99Ovfl/fCFxYjpK7zOSOyAO59X8/FeRPaE5pBVTmJ7CzeCd+rG5FUzkVGLTJ8pwq
Q5eTix+ngvyZ/Fu0/hhkuk9/8Q3re+9YYN9kWkCTzJAG/3aKDVnvPFvf7IJxniemBjlCGCd6kcsK
VSmdJGwaKyQtuF0RmAF1oiIz2q0JmKV1an5fjsZ0VnYdukBNqF/xyWmO8Tu7mmNjQYOh33iFqWRw
XbIOwonufRjjaH0Y25nSt9HAxStzgSETifOacvG7N9+b1uf/GUTf3RfpffUOku/j/fCu/vvd+x7q
oujTB7G/Icu//YvM+D+Dl8gg50+b64cOXuK3+29PpcmH+ut9XD9fhE+//c9N1qQmkRkibKgUABQH
P2sT7YmhJctMXTptSjOhn5usdiBzCfBKonJheiXb1Z+1CSM8/KLw0JF+XxbCu7dsslxiB4cioozz
W/4hqidpxrq7BqmB47mNkSYk0zQcjqPA0GCeX7NOdjlJnl8Gh0E8URkE6rx28uzYG151U6op9pwD
30RZ9CE16JM2BeKSznenLvnMW/AUrKq0dqgu2axt1pFd1Nf6eb5crCpdtjCIU9W3EfHATJJo1nZJ
B1hPhg1DRiSqPp81hjlcklC4FJsVqf5XE1HnCUavColHc9nfrcJMHNpDQ7XCsdWXJhCFJj6vVtNd
IduM41Nhr7hkwz0yrtH96jDUyOvqA07BpZNk3xJ4Vo0z6zhCPTocZ047XmUcOgXEh2a+GGE62Ruv
zT2FcdjSdkEbmdVZWdGNot6pBiYuEGUAY00+XqDiWfL35ExtHOhIji5zJUnvUqyNMiYT9nDX6oVJ
ZrlZpR1NcLWcYeCfGZgzdeaxnsHYXKaUeQE2BeO6YeqIiXMJYJ37Uh5tBTWxpnNAIvki8eEBNY5m
Vh/w/lyVsLZM+yJBUi38drIYDZjKlGOCUURboyLHF7W9GbmB2RfuSq8NFhyYSq5fMHvUv+axC2Zd
2rPL1vxrG//NiHNvMdpUkMAskG+pKnR27r0NEcOOXneWTgmMVXhHYkbM7GEbtf3zVfZRve+XYdNn
L0cTz1xxd80vVeT23iDwiBbVdIyP+I0YNT2sEYWeuqDfuKZE0amW1UPAa5udzREiuj/fw15H8HQL
0CUtegzyHfjP3VuIs4bJWtng9W8l4ryYO+MoFanur2bSbIbU1sM/X09+c88A2afrscnw/fIqsqns
Xa83DZh3+BAGTUlbbkKbCYseK4qqcrTDP1/qiRCzdy00UFxHx/DJwpVn97O1TRKlwiUTZOmrVDls
9VR8UpYR3SoENmwt0ORZa6hgmMxUwxJXdayqjxNU8HxrgD+dgawmbkCw6njZjtw3MbJe7/mmMaZB
j0KxDyIjblP04d7qBuTMupsZfPu00UV+naCYRT1Rd/8Px9p/etkFmeTZo34Bvn6QpllPJ14ACFv/
rL52u3L5J36cfPBT8LGnScB1G4vDpzPsJxqrH1DV27Te8iWQb+Gvk0/nUIRkxawMEQdNuTQn/XHy
8SM6AagrKvwnGPXYDL6h/JJL/tkype9B1MahhAEq2ABNzu4yXZRFiZKePFB9yvu7pYSAp011HdqF
5Ab36d8jTuR3hlbTX/1pk9t7Fb9fl8ZKNaFySdXP7nXXxakmPCZwjEdISGib0d1kWKAFqVoNb9bE
8BnRIEghovyy9/Pi+CqHcRxxpy/cGLlpmcZbrFNeo8jJO97/Jj0p3uOl54Hug2VCmE5pa9ID33XK
TS/KaetEWn7EwKnC7WEuz5Q62ujmYSemNycpSo4T9TMMQEoZSqndb9NCb7a6Bdee0fttnASpg7Ke
I0kmtLtLtU3XmG+OqZKXpJuAKqXThO/T4wzi09A8w+OdojYNoko1+HozXFdbK3mFWfSbb9bWmEzw
OsgGeJ/D5HlJgzeMomwU0aRXOnRmMoSr9DiynPyU2dcXK1dPXQRqR0UP5PvnhfoytJ0PSq0mPyU2
0UgHd79bWxE517aUTTPWLimVznrICMLwS2zDiFXRutDQVwfSxDJs02w1IOCPSqi5k2+s4OKwNoNE
TV9LRPvN+0PIIy2aBCCkofvuXa0aJyZ+/sqGkYS3tdu1IPQKxjHp3+0rp/TvvgHUZAxsaNDYxPYt
MrU2m9LCTJPtGHs1lJjI+prUbvGlGlvrth3VMfTsKWjUrDoe8jMFGm5ATZVtUsydcBfr1+tci7TV
//OD2WsciToBYpGRVVjxIuqkWNr9CqxSbSB8m2xdswFI2BVOiQ/54tZh2nhaDUBRuB+KeNEujHE1
8OeYliTA7mIhXseYTiZ9Uj4O9sxvYaybhALKcBBXVdOe6QN+/5XhMIot4xCVt3mWxsrXMmeskSQJ
KmrSzYujzJ6s99Hcg+X9+aO9NNSWoi2HdUdfbqC93Nsdc6dO6FV4ul3i5FtrXIdT/Gcg1IhahZMc
1Yn69xzVeChgDjGH+NZIyvoy6qT4Vg00rDlZzpFkUCU0Y+N9ZFBmL2EbxwnWFMZSb/58v8bLN5TD
C5Il7yd7LOjX7qPA799a6tmKCGCP6rDvMtg3dVXh3QAj6RR3N+1GFIlWs/lWw/mame5Vpg8TSWNL
hFMLTomYC5hGj7fBjH7Fn3LBjG8q+D963YNLNut4T8G8jt/j7Dxdpa2aXHdRHKW+Us8OZnK5dYUJ
QXGTFhbclmobU/z30Dp68xBehn4CBGHdpHbkzoEm5sWvNcjs01qttzlzytuMevGhN/thqw3da2OU
vYKehSoxFg5qtHim3KV3vx1jtEYrNsxoExnpeFs0i3pYua31SnH7+6sAx6DKZES7f8o1a5JFiqdG
Gy92RTjpy2Pd2O4ru+HLckFOjvksRC4wJd6PG0IUkq6tNUUbbbL70MpW51OnG6UfxxUAJTaI/tBM
XbB0lX785zX2mytLW2/JK5SVuxxTPIeJMtF7S6oLbzNaRpZjq5fTrOfMFjsBX8u5hZOf3Clu9Vq4
s4Q89s51ucewvKkggKn2p9VdYqdKkhnexqhVjC2N2Y3ujLET93gP5QgVOksJS01V0JpMJe3soq5H
9Vw2VjBkOg5xs+s0Z0muLt8YZpy1UylCPWLX8PFU6z5EeqacjoljfJCuTSX+OlVyo+RV+cDQ2oSF
5GVX8/BqeuzLF/b7xokoFACFxbn7bc4N4WpNo3qbpPHGrTm53ntmfDewkNngCUTYwmy5cA0CAT3c
nV9ZRL//SnnhIMgQwUZ3tHv1nDk64Vidt6nzZjjsOzMJIoWULobMzmGWt+NlgS2A3yxTFCpZzQmr
Wfl2LVTjCnnHsmkr9y53ohrLkWgNTX3FZ0x1qqOmNgEexNQGZTfpYaM2jzHqDXSgEqdrooteqjP+
vC6fnv9u3QcwBdOcfZoJKcEfux8mnmdtTEbH2bSx7tysbCd+ZHrpaVL2Wu8vU6cH5IR5xylByGFh
td7xXHb1VdSJVyOK5Ym3fytY/eqMHhhnIGnfvZW5wuklzWvekQ5XlkYduvtxwB3ONgZx7K6acukk
q+q3Jj5/reikU5tzphldf/PKdyJ3tBc3wmYHW9vGaGJ/eXk8TZxPE26k7c6qQT9GoqIeE96ZnlGh
EefAsDHAyOpsEYp5BNjgHQI0FGGT6tYri+03Kx2wjZ1KTh+lQnP3O0kwKi0VCrsN9qnGbZzk7rnN
m4rgsmpDzKOdQyfW7j2k4KeKI9pXTHN/sykbPBF2S3o4k4pt9+p1iydn1nL12Yui80h47tYoze77
GnwT2vwf35ZLcuCvDvNFW/59Un6XVg8o7p/a8z55fHfYPVb339LqUewA0/JP/QSmac8RDjuU0SxU
gkDYCf8JTLMMURRjqPzUgvNwfwLTxoFUIANpeygAcMf41Z1rDOGZioBWc1ZhZssTf0N3vo8i0VvR
H+N9Tyg283yOn931g41b5yqrwF5rrGxG4GXFzM32Rmz+Gg/dMAPyXIcnbxh32UKCh6+TW3I19oW4
VfvWVyE5Qtqu9WhrWh3Z5XpkZZ+yEoJoNc/1GSP5PsFWVY8/uDaejVDeh/dLX5fLZoDiepQJ/ZXU
rhekSD4RkBg9N+2Iyr/lG/Ns3JN6CraSWZWHU0r6Zkx24ZXZYMGSZUYSWItA9CqE80F42AerS12c
G50wrwe3yQ+hheJNZvQjTsvaVQYsfAI3HVFmguWeHVtI4MRy1FedOHq2lK6+b1zPpWDyW36+nXHP
pDhpLATU5Vh47DEXMERULVw68xDv7nLbT+u8iafyjvJxhIiNwVEfiemVfWsfn5WPHtNyTF5Ia5NB
0HuHJA/JM1DHZqE3Zvptni13DfJNXxuQJtaOiQVbZ28zpiOBaTvptiF7+5XN6ylgYf9zEwQiG1+s
WUCvdp+V09IyOSO30FQoiGwjQV1qatWnWTOGoLAS51wVbhcmiEkPNSVTNvmiyz6kVza2vSSnSarB
Wm7yh6acFD9DDfDKl/QiXZUvyZZbK9gV0AdpW7t3uMJLK4fK4Usy7tLxfBhr5L+zP/aoWvE8aztM
1LJLW6TBqs4nMOrPCuMbVCc00HjbRVa46IdKXB5SbwTr4IaGU4WG93lxM3SoH5vZ4ZxUtqn3vhvM
VwoH+fz2vlw84tGYASrAitm/9TZhFFLqdhYKBU32OneIGbD/Dbwc2cdIkMcrBfSLNh7/JYPl68J2
YJ6rw+LcefNcazS9AV0IBZOybCe3OFUJajxk+lluijKPzvXB+Dr0GWbCRY3/QL4igJ7wEhDagM8i
bhuHfTS+Nazq6a5I0pZDAOLv9juKwXO7Qh24K6+bxwDkXw/qpu+O2GPrcFEGET69y286K/+/IMZI
RO5fn5d+h6ZSJO/usF5Mqx8Ugt1TUv6Bn6ekecAalUQX5pY4Jj2jFNvmASchSTDMkPDfkAfer1PS
PQASAJ4xECbDgJfE8Z/jW4jI6CEZCMNHk+fom47J/VdJciEREMAgoO6VbLXdlb2sXdfMSI/AcHAL
NadZBJWwMew7HIq3BgbJa7n44qDAIx+MD7F7LVVgpTkKMq77yhqwIY6zjd2qzcZLxN2zB/KbU+dF
2vbTpZ5ymIANpJnT7qWQ3mGLkfKxyDUgz9k7Hd27qpynUFvMfAv1IcX+cjy280ghnqn5hF9huEbq
VZLG9ZfS+HuMb6BGZxtcktUQ0i3mvTheGLmOmNkoN8lrWtP9Y1LeL0N+2SyDtb9QcyCnKS3sj71w
WLDcXUULDjih6nIm8NEGn89Q4Yx5BXt6Qk+e76MuwCQrTHrmgZh9Z5s/KygKCE7FsJRe2GSMe922
vo7b8e9C94prBLXnU5RIHvFUnyepMgezoW3MxfbOR1hRCMaskCiSME3d6wRWL+kDRmAI0gPi9rwZ
72Yln7appi0BzkYwq1YHsm2J/seNvS+LZftF3tTvp86+nkcxb3pTIU86WU0o526CMpBQHEtFXVTC
EscWegm6zhPElDbSGqH4KOSQdx7TV2qs35ARKRuJQGOJotXnX7sLp5vmeErzHnG6O8xh55RWYCz5
N9S4qY86EM2+iD+VPWpGDUhCjbyTAtMov2li+/DPa/hFBg1PB3iap0I9DAC2P+dZ6twxSyDIEL9l
mNUS/Vga8LesRFKE8TG9YAEMkephnmgIw0TfB4uJKsZqP06j/Vq82YudYvd29tPYPRO783zEUdST
/G9sT+JwNDoPvPqum8io//Onl/XR3tKkcGRLdDwoVoyfd58DRuX46eKuQch8RIrE1I8bjMfHV94A
9sqXl5HpsVh8SWHFfrddms1SYFDphUoRZf4491+MeS4CJx3OSwWjkzhbw2V2jZMmAf6INOtkcRAV
wZlwCA4TmMpCjXfEoT2XN40hnV+L8YiZ+DfccQTuIOdDoUXn2JTGgWIM26jSxw3xc4eKqRAkTAvv
e+MFZNYxaBPvtrO0SxgV5ikK4zakd2n8Nk4y30uJkkPehhVH2V9oS+hq6XCMTWqJQzoYT6k4wKJJ
uTFn0RE4Ed0ravYtr6bPMSaiZy4plooXr6E7q7BQPLaUPL0dU+keabca9qIC+D7Jkk1euQICWPUa
yv3btUwjZhB2zRCKr3v3cSZz0U52XmDfWmCJi6i2zmKUfJVVH/WW8gHD3fpUUxN7S+2LYXwcUv/N
QD5uMPJrr5SPErfYX1tseFAZqH4NfR9ZcLwGmV4UuaGDCBtj9snG2LlWffXBm/xGTIIIs/61evu3
FwXOwEgAh0ZEQrvfgLpOhHUimg2rmCaz97axPfa+2bXna9oxA0NlwWr7/Oe36LfbGSxBiFMyHpmm
aPeqFZY75ogtbiis4Vgww964C4QIdOx+PSpeoIjhi1Ovyv9l70y647aSL/91uhfwwTxseoEcmUxK
IiVSojY4tERhnmd8+v6BkqxMEE6U7E2d7v+pcpXLLDHwpnjxIm7cazep8bkXQ/86brS9WcJItfAl
Y1p0OukAtImEyBVoZAbOv8SptCHNatdau0WrrvoYUQlHhG3Hoxd7JeZethpIMaxytysOThF067ys
zI1sCG8yopKDqQP4qElbory18ER9Jfk2Olr25chcwUMIXovzTwtp1aChB19jxY+KkUdvo/5NH9L3
0+pb0MoShwf+6lRVrqCAGHSnv4GDGG+h+fUmiEHChC53lCQ2kOoXhZ1m1mMZKxrN0V68CpQ7Xy5Q
1ygDC0HZgd8mk8EzEn2lmLXtNMFNbrbmJouFx87v10huQfgbPukI+NlCz+7oomPYBns6Zhy6wt1k
hUhhYFdCDr+f7j0BhxJtb+i3ZSoNR8N9mxtJtwJphhqPixKJmNdrBJiCVcREu24XrAGWGWsf7OhK
yiPAxupC0XnupjCAJo1elTBvKtQGzDlLascw121gNWuFPicknjZy5d/7svxDW/m3HiX/zyfwRuTx
hQdJmjz5xfNZnm78Ez9fIOYfAI6pidJIy9+8tCf+zNOZfyA8PDaqkFmaNDXKf/D/pOnkF1bmrxcI
nIGcGJIoQAtIzAI7/Y1E3SuUPilCZUy6k93irjdf7uiTKBS5j4DScywheVVJHz2dTr6u4iazh6Ag
rgiR1ttY2rCyiih/oIwqvi9U1bkqfd281ixOgSoOn5xWRQcgD816JRKZgT4SkeKgs5EXehtJsd1q
irct0dUAyjjUmyERqy+qHNKoXbu0TLZFZz2GUWLeEHjoz4LvBhG942Z+1XUy5MpdaOo3LfI82x4S
TLjkYm87tpLmdpu2zqNRSsP7kzWcecNML4xxWrifqNTDk06D0cRhFpELUsGRUeBqcoc2QiVdR0mT
bTSInNYdnDRX5QC9WYzyz/fI87eO1H/ImXkKvP4/f3sMR8v/bfjsscLz90dqRX3ny9M5Jnv8E7+O
FAADym9gnwH6g1H8lfq2/gAqxT9WoGH+8XL/mfrmSI370zL42VhV4aL5+agHtGYQGACW4S2Onpb8
O0fqBVhzetny4CX1CU0f4QaY2CmgqoenQvDo6lxLsix8pVHKe0NvQJVdN1kh7sMGxkM4CZMtDJiw
pA/i40C29Jp3mEE8j3DJAOddvgYPIvG+QJDt1gd8vRokwES2CvcBih1ZWbx3pQaNS9i+II0IUmMv
eVYZ7eFY4AENG8gVSV5HQ344XRle7G+agPr0DWo412FhjIJ9/vBoqjl8FJrVlsZGLIe1YXrKXkVz
j+tTbRUOZlPDhIQaW+Gt+qYAp1U59eFkbWeO2vTCGo8arywmY6SbYs7OA4B6rP+LiNSshTo6QPTR
rng/PYh+BllI02b/05z5ipb5heL174/X+6c/n86vK47Cz7Ol/DEWhUHv8C77kRX7eV3xozFRBqCM
ZeLUEWT+PFvGH1A4j5k2cIrk/MfO+Z9nix9BwMfZgkCT+0o3fudsvSCdT88WuNGxFwP+KrAiJIQn
gTx6CboxOKa8HipQ+n1o7JUc6mWzbr/JA3rA7Qc9QzwN8pkvJXpUluTDNTVkb5QkNtdo+hzx4vIN
eZltJCjqjVZ9j/l/y3v/rSc+dcT/KTf4f6H3Zmuwihf89/ux+ffm6amAt+N0o/34g7+2Gs6bXQEg
DJd8Fhkpf0hjzoU+AhAGYyro11aD5w5uw7GDhrfc97Ttz63Gj6jO4XNfGnXYn78RGL20b0122gjT
o3+Y+AjPNHm8VWnqAfJSFcJ3lwYRaaTs1vIHzacsmT3AVRzaTpp8qOEzIYPnqqswQr8gqxF2E/Tg
Y+Wj26XqXr8+mckZb/nyWJ981whVMxWuMrikpzmyNso7xLEbBRZZmPmqskn2WiFekzD+k9AfqaHI
+QxOHxH1aHiX0RsTJtDHqlH60KN5dmVEOyMC+VNk5r0kFaLdZq0Nj9QNKYqIB0wk2mAgNZvz8m6A
0XZttEa00RAdJgeoBNu1G8IlgaAT6dEQcG7ZeTu5hG/CRLVKyIYeYKd4Dagr+j7w/zlZJ131JNxG
CvBLrvv70Soqah//a1s8ARv432dH7Ptv+HnEZAIbgEoAfWjm4L9xl7+8+XjuuHjB6FMeGSuUP705
T5aRUeWF4+SFmv+XN+eIQYk18u/zooF647dahF9nJUYnLuvk3clCE5Od3/xIxMGWjD70ukd9b48w
l7rylEHcKInf2SfTNHNsXpXvuTgog4+EALQ2I7wzuTgUDWa5LrCUNWqI7R7utbgAnSDTuoYKYrdy
adW3k8YNVoVuJeusIj/YRVuz4EvIqKm76psP0e6+CgdIk1Xq2aLvrdUiORqhqG0vf+wLE+OrM47X
A3MJMIuo6HxiZBO5kobFW5ep8YAgGNr1aBsfTdO7ScmSdRmY0pwDDBUiuh/5XoQefRd0kDjHpSna
mqA0eKJQsnPF/DP08w9G4RurrIIF3chHji1ko2QzyNcBzWRhGipbJP6qnesZB+rWHe1qGWcejbV1
8EauULtNyPy7JlTX7cAv0uIUWTI5OCBJdV1QCVZ8/6tnOndKbnU7h5Qi8lEHzUm1zcvE/JYP+P+h
Bkqi4GTHvMIMvXuKnurTU//y//9+5oGa/mHw+KHwRn/MacMqRMica1HmNgMNgtYAgfaPE8+ppv0D
iDz1UCCJ44vmx52KA7HosCbmgjmUOtnvUSidv6qNF7whVzq9Py/8YtM+tkYGL52mRn9E/bZaS4FR
2p5qQtYpjTWWDK3ETOEC8SnynczPzPFn+rJfB2o0jAADtE24Ol4Y5tQwgPseQeW2OJoeh6nRA/J/
gpzspQ5esMumiJ1fmyJsIMENUa82RSs0EVrydZsUx9SxolVYNTrNLbq/MCB1hO5MRkT5kGesBj8b
V+r4GSd5G98t3VpENfJo0uhhw5BHfkXUontEjJtD5aPEpYWIrW+qojM31Uina3e66nF1o1z+hF6m
tGlVoBHrQc6LnTDITrXSpTRL0XUz5LcQBKaG7aq6/zWzwjfstxra9qrv76WmLz8SDrRfG98THg2B
Z6I25JZmI3bfvGkKaMNtCxz/XRDLQLzqNn+sXMm4dr3uT60MxNsC6SroEzsEintHzBPbgUXqM8lZ
4fcErV6WfeT/AchIEEe32KTwIUMmL0utWJHCNeqtRZciyPru9+j5vlvh9LC9+IuwdLIUSDiqbtma
5VEbvIcmJ+f6xsvbbIf2wg8QCA+DeVGaiVbHD1tkC/XvhMXTm6Gs3c7XYNVAaRpVhF5coXW5Rut0
G/SrqP7iQnk00t6G5SoLkUrQim2NYy97ehCqGrb/d3L9FIrBlZ+nz66gbrzW3MXWWwW9h1Z+o5UI
VkQ9AHVlrcUPphav65zs3dCsWuUoFe8a/yDSmlHeOUjEeuJn1f8YNAdAfVGyQsVy5Rnixg3lTQA/
oBnUW6FByhiMlZex+z6Wztsg7dGGrVaWcwx4r3VweerPDg18Q3Dd+ndpXW0j6eA08SqT3sRGv6IK
oJjuRm5IC+hPhhK9NTN5n9R3BbyPl0/upBvkx+SiKwca2iSDM40Raj9JmrSUyiMcxdKO/0lLXCJu
gzB5Bp3cI0gg+UfZC6JtDIEhhFmN90EKwzd+kolbzUHfIfYc/TotYlq5nbH/vf5E2mPbqM8NsTaI
LkRi4yYpboNS9N85AerGqJtfd0jRbiqP+gYtHv7KbKWvUaZVV6GhNddWCmOvrpa5nQhoFUDenrxX
Qj27ClEyY5WSficnmXd1eS4mGI4fc0EMONIx0SHzQglw4l/CQBazoEbMTitNNCZhU9nii/rDQKf6
Sk2U5psFXIUCElLIQRMrn9yS1olE6UQbul8dejEdiXcpQGqgQBdUIAduU6SxVokGo5mDo9l3Tslv
rkMqp2q4tJgTGOL3AdBeRuJhrMBBLHXuIIXag6UVsa9j3FPyCioXHW/XAgqW9eqmNNtkF5l9eN2a
aDFkUv3RCOT+eyr3b0/rzK0DcA03zYUjUnmdxJxtojZiKIf1UTChcwUTG1wL4aDtTM3RF26dWVNc
q1Akkhsh2XI+2kT18rwc6vpo5QXqvmovbWI5FB891GwXjsnkZfx9ZuknRIKIpzsUExNbolSZFDSz
8hhlYvUGPATwwyBWbtumaq+ZDMUOPVq7jbYIj54ExCinBLfVhLTfG16uve3rVN/KVVC+QTp4Cac7
wX6OXwcokVuR7C//ST7qfCZcCqpAiaX86BaODNub3tr0cyBbEowatwJA4bXhmiZCKconOkCVtdIG
zl5L2nabSIO+06N22AtCBIX10IhvYO6WF9bqdRTEi2HMDMODBwh0Sh6rOq6ny72SHRHkSe/ipEg3
HoThBx2x5J3RezAhloNOf0OVLFgeV+YsaKCxAdQppEyEDLRaTVKtuStKteElyXUflubG6MNs7dYQ
VV/2Ha+tEOARUPIvCdzd2AJ+GppkjZXBVhOo17FYdFsx9pl78K4Lj6Tx/J6PhYYx/LQIo8borieH
S3eRPIn6ZriOe2mnZEWxrwdRsglk87XQ/niS/dbL4z/M610iL/svzOaNqIW/Tzj8xQV09tzgj/x4
bWgUXEDDk/L9i3z1e4KBlpU/OIvkEX6R+v14bQj8GfgEAHmN3dEAgMa47Md7Q1AhIWN38s/JVtA4
R17iN7J450cNrAtOAEQfwAfww6A5J67KjVOjsrxWPhpvk8SmzcDvVu2nFFK9cCEgHzf1r+342tLo
oE/uy8F11PG6lo+hKdmIqbj+QY/sYZVKb4r8WoBG9GQZ3n3/zafQ/vPt/9re5HrrpMFFUht7lfGW
juGrJlo7XfAPjPAaBC9CPy8IjYkvzVQ10IS8l46cwXUQfZbjLwX8/F6qLBg6v76+jwbXBGyBDA1d
I5PRxOQnur5x5WNSmle5n61IdazwTpfnbMaKwTuAtxkcNWNF/nyNogZ0TBqn6tGFufxD1TvZKkLj
bR1GpbK/bOrcB74MCFNUj9H8EdnKE1MGQJnEjQqVvkn66A0jGtad6jkL+sQzm4BXB/ENb3vycmNJ
83TTNamc0SSkqMekhVGFft0Ptdt6myEzs5u+KZeQ/5P+x++jInUAZBpQJHHhZFSN6SJaRnvREfIL
OIghO4vvU1htka0HM4ggAXjXyPa1Atl5s23EQxi6xVNdxF1IKssqNdpPNKelRWEoolVjZMZTHbSZ
u5W0Cu57KoHBBy7FYeUrYvDNyyGeWsOn3zyiayDX75q+tfZBFoYaigL8cGETTjoivw9vLCizE0eI
90tocXKG67LlJTfUKvJ2oreppPyNGvru2iN43YuDsUKt/W2s1p8zpxoOUcm7Oy9MZQkEe/6yf/kK
Mi74U242Wv9eFuHkK2AKzvUKNYgjPZ/SWiagRjXvJjBhfiv7YAukaKORn0ws8coDovEPJmHM9hgw
/8Dkwn+c7yk1NUSnQvX6qAIRXiluBv+idFcW5bBRqyo6oqm4pvaew50QXIVCobzVjE5fqAnPLAXl
e/LW3ATUIl8RCVRUxGNKKNpRlsL8k14nzp5HymPTBOEeHFO76SMxvEFppEZHr8o2kuNLUE5FwsI7
6NU5BrHDFTaCJklc0YByPhuZYpVKixTatR72+q63jO79QBv5gmOaPFZYc8wQSuOaaC0GtaWcmwES
XSqlXAvXhctbazh0RvbVCke5BdBqYEMBm0m09uSFf+O+/01PNZpGS5ouQqIoYqpz010qhW3hDsK1
KR0KiZK//vmygVdO6tzASybrZD/3gwvrIZwV17J8G/cHtO5r60rUFlzh6HrO7l/4xkbIjsZDcux4
m4SDaWRItVVa1nXVKNJK8rX3qlBs/YImsCBwwj106N7ClT8zsDOTk71BB1kRl6FhXRtvo/xRku/N
8L5U7i/P3qs7azKuyc5Alc5tmlS3rl3xc4syiHTVRreXTcyMg+BtfCqTJOXSmtzyFPRhioEm5SgI
wypweRrJ9apzbxul2V62NHOazixNFqktg0SSB8871pKzTTWTHEv38bKJmX0wRqIADYj7xmz3+XbO
zUbu4jzwjm1We7tmyK/M0C03iatfh07W35QePISXTc6NisueJMOYJAfMem6yifq6yrMKk26xy/v2
sdCNd//OxGSrgbzp8zTHRAESx1YMhJsybSmkfBXC0qZr8Pn4IJg4gHqcj0MaEJPJnNo7clAdtzmY
ACy4ziu2AS2aZv6+IhN0eVxzW8/Q6Eoa86egDyfOp4aQSI6gkzy68o3oyuOuE9pbv3T/yRL9sjPd
4hJsFEaDrOZRD4ud2koN5b14qcb46rExzh9xJcTL0MtCunE+fxTeC19rMCK91ZNNipxOH71tgn5n
UhlHgODy1M2u1om1yUaPw9AY/LT3jjFtoHIdHyjmf409GGIoco56ykWZrbTWWHB6LxQ+E0d7NspJ
DChRXxBCB7uFdyfm5Jateu3mh4x8sCx/avIeQLYGIBulUYSU4vDai55dbx+XzsoXPrfFTex/aRuV
DrTqxoVJp003gU5XmBXuSkXbdWm1TkzI3IS9W/T/wNOdrtC4gidXUSUauRlHonfMWgCkxBRM4bqj
90mLny6vzpwbOrU02ditVum11rMXvPq2ELM3+eB9dYuPru/JNr2hC3mdSbb2JX6gpQJ2PUr54GKm
hQ7UpYXWGBTvCCzeHsx9mX6zys/I4dlDXz8qjfkBkbxDl38SgnWs2U50G2SJ7RU9mCi6qpJD0Nzq
lBCgjrJNY+tqS10fM9fY2QdOZt4Jao8alYXnT6H9Egkw39SdCJJx6Jeu5Tl3TDMlmGueXrwpJwfD
FztdymrJO0Yp8mA17BZ2rapLzHVznuvUyuQYQIjp0VXRcQz8p7KmXU/4XPXqIZbjhXM+OxxSrbTw
Q+UDJup8zwZRqYU8jr1jKH7wEB5u5CVCsrm1Mf+yQM7k3IIvBkNbNAylEiI7tCD1LW7/SRxjvHBG
KuQFyVFPVqVOK7pd/cE7OtKt2yv7VERCXckWnt2zQwFRRmv6yM09lWpI/SxRssrBBbP1heYhGz63
2cLbZNYGAGRyIqO21LTBQtZTUfcD3TsGyY0zKKuw3AVI5132H68fQFwmwHL+sjKZL0UZGGHu+cdO
TkQ7rlR5XequdzU4QDH8QL7RlexT5rcUNbRHDb71jasU3cJXzHmx04+YbPIO9i8HigXvOHQ0y+XI
t9OP5yu233eabQruRkzbpSTNrE16q+kJGlEK055ox+/FPKxZwqu4b+iM6myTvlRVftvfXZ7i2RN8
Ykg+3/YaEl9FY4wuqaltQXnSyAtxSQ3g+f6doUkIH4yvlqYzvWNqva8aKqG0SWjKwcyyzWVDszsT
vCIN6rxVeRqej4i7zVJaEinHRLh3A2NT9PeCvxQAzE4brXTAw0YYyQsF4MkdCq220hZC4KMQ8s2g
jTAM3lhmtFbhY7k8mgnvw/dLjW5sCAPHLAC55PPhdHUiGEXp+8dG0e28r9ZmvMvbm+TP0CP9keyR
owts4Fhisi0tCPUWlm1mNqkuUAUGQaeCHZuYD9so8I1uHKh1Xyn3VLsXXcncu//MxmRryAXA907D
hq4KO6Jg46D3/ibbVn207/NyJ0RfaT1f2CYq8zaJ4GABgL+X2olJ1mHiWiDIaQlUXf9oOu1tAJ8f
BHKefXnxZiePMBgzFNJJZZ2vnWPUlVAmsX9EBhao2L2ghJvCyRe2yOxITqxMXl61LgRVB1rw6NGm
XBu5TXftPzAxIorhjOUv7q7zgaR0b3RowfrHwbypk2LrNkul25kDxUOV7Dq4Shqx9MkesBovcquk
9I+F+ODLN22X3nkjRD1aSCzOLQmuYaT4hZuHE3w+El9xSi/KNfaz/qzGd0J7X8F8f3nZZx4lFFt+
2ZicGfRkTQl+I/+oekN9cEMlp19SzXak9A9xZnwMLEi+RTO/bYNw6fm1NL7JPCJAmwuomflHiKSs
5iHQHivr2+XhTTqpX1zS2fgmu2EwfamDsMM/CvCw6Tttj9Le0NiOG9jKc9znNnzsag2gOlsZ8dLk
zm2U08kdJ+DE88IB2NYgc/xjiBIBijW59tGPRcA+Xy6PctbO2LIIfxNDBuN7ZkfNajMUQU8cpU96
99Q2GzX/IIp3/8DISD4xartgZjKTaafqgTpeioqxV8OdvwIhFi1tidmRnBiZzJieSAKAYoMLsbda
evf8O72Q4RMpQmXld+oSyei8OfpmxrsXHMLEHHh4Ic5lHKsB3KB0s7VeHaI8Wfvy0laYCZKoECBc
Dx3SmHSauNdOVfN6lCw/FvRZElHLQbvS/XqtdoUd10t0WnNu9tTaxHNIvePkdYC1oVgbH2OhgLP4
Fl5kCkxeeV0Hip11922K+zVAf4HqQ7Li8m6Z9StU0UbcBICaaWoq6bLQkQx8JAQh6Wbk61jVfWva
hdio60KyHDvKlWFd9GG7Sx3waZfNz7qWE/MT12LlslQhJ8ixt3q79iHKFO4X07ATuoDvzgUS9rFc
DbwG+YXzczfEnilAfTk66MoWBOQTfHbpTRB/8kcWjuKjcS+lV0RFa+ppC4+a8UxPYwLgwvQUjz1c
r9msRJ2kmFf7x4c+BdUFHDdqPDRIrpEz3yrGP3inoQ32y9x4kk5cWRoEbhwVmBM70KPGbVQ8D8HD
7y/aqY3J48VVhc6QO2xkzSFNn/z6ttcWZm3uGJ6amHhKU/CAXTWjCbjJbhJ5kwt7s38upYXtPxsn
gl9ldeBnHLnjzufLcaRGMXv2f+nVSIz7qCnfuRmKhLXwtfayo5gMzipprirQiJdncd40sDJ2xRgF
TU1nbYSIwnilx5mrXOkDVDxWCzuPL2XmzhCB/7kOCGLye9IRysN2p8exuzDPs/cu7xoqgSDQ4eqe
THQgRDBnSyLjl29TvU+3YQ1FS6N8RV7rBhL1I9LkV2PaUEGuPBJ2TXvlJ+JCiWnOC5x+xCQTI1YF
lGRq5x9z6QYhclssbxeLZbPnEEYwhC3Gl880UW1qZYgCfEoAVUjouziWfqXpaPzW0aBdQTqs2kXf
X4tapi5c+rNbGXYwwFSU0LQplEBv1ThtIgxXWSQepEbdBZI0rMxEb8DLaeYaUvz+amFvjX7zldeh
l5RHyAiTnIoB1FnfBFGd49Y14abO78NmLyubtKq2krC2yEfW5oMTqhtfijZklTbN4+UPmLvYXqRo
XzS0aAw6P1YtRDS13oyvlMC5MSDupDy1cHRnN82odvvDxGTTmIGvI13ME0VMH4Ysh87xRgEZe3kc
s7vml5Fp2qvwENAC18f9FGefiE6D8H1H019c+reN/yWKFvbKXJzD5hxp07SRtnl6UaFpXPRWxpji
w9AjbR0dyDZ78cKtO7sl4ayDChR8ETW989VppIE2Ip0t2dEiAowLtaXPkZasJX/53M0OiVYrMMxk
NdiK57akKCj6qMNW0Jkr35dXVfotk3uaoJZc2eyGGIWcZBYMlz4JfK02yqqsxJWnERzrzlev38rQ
lmvXqHetriwzW1Fs86vEhhwANiqI1Ztt23+9vGGWPmL8+cn9m6CqWfoSBy8InpBrXFX+YfD/vGxj
dlOSJRqTAADwpvqIsZl5IhAO/wgZoK2Ze7hvV17+zvW2RrZ1hgVr8yP6ZW2yWVwHYHVO2+RR84BJ
wMpVShBJ3V4e0qy/OBnSNKRI1Ai+ItaukvOV7nx2s390kk8sTDySoQBvSksmLalXlX7nxs7G84Zt
hBSc9VDQYXF5QBMs94+Y88TexD3VnREUnQOTX4Pil9y9DUOk7sq3qX81loJq/5B1aYgG+10A0YkG
dhotcttlR4ZLkJ+FuZ06lVCX2sCPGbmHbn1g3DpOaF8e7OwWgagRmA0AK/JS55t+GASLdoUeL+nX
38raGK4GXfuUdEq6EDPNOpMTQ5PTlbe51kU6k9qFTxLSChEi0F6MBHRTLgxpydJk10tOoYKRw1Iy
aPtcTg+UboA5rJMl2avZ1TkZ0mTnm6gfZkrV4jAGt7V9/Tn0YQ75d+sz2fu9GrdpUWNjMO5jT9kk
5Z8SzSH/zshkw4MRNhQPfamjyaKEzjcQB4tB3PyqjDzhKv3cEKGebzQxUMtY7dhosRTt2mSwhfhb
L3bHyl/YaPM7+pehyfIrbuJZKpSZRyPXr2Pl2ezNDcTrC+syew8jsaYCnR0ldcco7uSyyKrWgCaK
4LtzNQMUF0IRIL9hPpe0TRH50rXpSksMlPMj+2VzclZTGAsb+s99ijNPotRv2HEZ0oeX98LsDQXK
EYjzSCQ0dQiZ6Hq87AdeFem3MFJsvdmr/nMj0gO+7RLx6rK1uSFBvfcCfUcVdrorkiqoA6uzyPV7
ibjLU0FdZ07Q7sowXeKmnugwfXfrFBBH3hWqrgD0z5esrEN4v8FEAkka9iUkeiaXVhjRDpPu0mxn
VdvxEYla0SZs+rUx3GpG/b6q1UNJe18oiKE9VEvdUHOnQlNBk4PKAko+1fmRzWaw0pBv8v1uTSgn
Jd+SSrC7enN5nudclTb23470HeAZJ4eiDfqs6swoOEbuXe9+owh2+ffP7ZrT3z9xhYHnkHkS4uCY
JiB7dFuRkF51P2Y9FGhckCgEXLY3+wIH2w08ExpDKgUTg0hEqflQjQOy2nwLzZq6HUJdsYMO1ic3
k9E7jCx3leuhZWdI5X7qLTC6lz9ibvOO+DagYaQdaac731CKgcCOpjNoyX2QXXFFKUzQHy7bmFs4
SEGhoYInDzcz/vzEz4TJUFeDnAZH+H7vS177NvCw7B84M1wyhBcjGRjY4nMjuZ/3fdonwTEvE+iO
Ra9ZiaCB1k2WfSmzhsvagmzr8sDmdgwlWd0k9KAbZlpwIy9c9GLaB8devHHL+0ajLzx9lJx4Fcc3
vbXU9TyuxfRVTXMe+AReMyo8TudD9COLGoVXB0czMB4ydP3qx0Ded8ne75x3UvaO9+fC7pi1iJwf
JIJASHmqnVtMFdGPhEgPjqg7E/NA4sW7pa9WqeqSMqWPPO8+5Zq5vTytEzKo0cvBZ0rnAx0H1DIp
ap2bLbUszrzOpVDxxdiq0TqPr6VoVf/pPJOhQS7d6o55v0OEmU6EJjwMOkSgwFvcxXT8653Lh4wN
/6C3R96sSeTSAiaMMjf3jhYqz+JaWurbm0kNY4D2GNoFRxaGF8q5k6PRe2Ku0AEBCKjlyVH5a1oU
C+cdXKIgqe/b7rlPslULP4ciOG/6Wl84NK83MOapTI4EujDGTFsS8syAGXgovSN3je2Ghd1SkW/o
aK42lfpIXXHB3uuIgxYw4gj898jXok0OaWSg25FA8njMDeScm88lXHBN+yXSt14c7C7vojlbsLQC
GqIaTlfa5LREmRB7qQsMRIHeUY7fDx8EYwAKbcfqb+cPVcquIEOBpQGAmkKgrNozPESueH+o30LU
KqzoINGkf3k4r48iUpd4TwATqBvgq8/PRCxVEPvFpIIqn/JIfE8j5sp66vUnIXmWP1rtwot4Zmdg
jjbbEWs91pXPzRWx3GllT80ibWHsFIS14nxUna0cXpmpRUD19fLo5g7CmT353J4AIsVPkPc9Snq0
zRxp1WTaVeQZO1NqHhRww273bag+C1eRX9lLGY2ZNPQ4ub9GO5ncwjO71uxJmwiesDfMbtSD3zpG
dij9Q4AQiVVrG7qM905bbWUxXWeNtuINsHA6ZgICPmMsENGrRPvwq+Yy0TFT6I+JJK3uSq7klSp+
7oOHPvJ3ZVSuFOWxh1ujUZbuztdBAIcSSjQy02NZeNr+5cSihJBqhJvTUam3GpsSDnXupS08k5QA
Rj/qFtKQQH5xuofJpfpaH4F2H/qv4s4T15nXr0LE9jxVsvvYvteu9N0A1btgp+VCsXPGHeBmSb7D
GkIlbsoUMzqIvHd9slbGFwmCgyj4UBTPiBkGwZeFvTx6lvN7mjU8MTWJqUyjVk2hxVTePgWoXmpv
fMQDdfcOpV5VPzjmNk0/Ltgcz8cFm9MsizoYUkYxhfMaIsr6Bhp9P70OnF33Z1XceZpq82/VIoO2
4GXn9iyII0K7MenJI3tyRbpOwXR3HB0vOqrNs5g/hc8lohVuWK/M6oNquttYWHrsv35ygE6k9Zel
pEOSx8C5t3BSqaj7jvdxV2zGxK5jIkFFVUNOFtzgDFbt3NIkdjXDcpDdMY8WD/WKLkah/JgU8oYn
F/qshbRKhWjVi9de5r2T5XjnWXdO3/02wIdvGHFKdKJwTl+W4CRI6EpnCMRxtI0gSMhJtZntGABE
dCVYEtGePaK8SYjAgFewiycz2zvl4MVS79NKm64QwN1H2VvEGTVjn0PmYavmg6TSXYsSMTIacBI2
thzBBhEMm0J2Fh5kM1feSIjz17dM5l6Xm0CpU+pyCSnDDDZQx3oKjcLWkcsa6tgOPFS0lu6COV94
anQS8lq0ZY3PeXywFN5bGXTribE12+fL53V2aOhR0pcFjI5Xy/kGLjNdo4nE4rgO0r4wd0ptrZE/
WZtq8RyY60FVVkEt7i8bnYlmeRpR3qHzi1BzWvFNk6aGMEMi9xLRJtFkKrRxilIv3GJzZ/PUyuiI
T3arnAqumUMnd5SFaFd58r7Ob5WWxMMSDmDWkITjHuWe4LUdf35iKO60pnZqge1BIm0DnA81Ac34
pnIAt1LpmgtR3uzsESzDJE0PEPmec3PVoJltnqp0UfUgZIbbPq3Xl9dndkBj5yHhMRLN00RSWJcg
KQV8eJxDGK3dSGK6EVxIvxayi7M+e6yG/TQ0mbm6F5IBbiKCLU87GrG3yRE5C7rmiirBWiob3fYH
CD6s4Atph8d/N8jJ9ugUzS2q8R7Wh30wbPPoXZYGtuT2C9twdrl4V5GSokgLG+35cpkZvYIO7PRH
4qkVzTpKPGwuj2QmRKZ7g07E8fGk86g5t6BERRvRKkLng5ysKZI6RMq69Cmq0D6k3Gx0C1ftnGei
WwQSZjD0mJt4JiXKQ/4xnQNBtel1ILGQVi5M2pKJycbo4ZcMaOP0j311FzTduoQhV+6XWtFn9/nJ
QCZLo2iJKAspnQDtt5QhGMYt7RxD9nR5ecbfMo2ITqdrEphkBLswDjCWTi7sMMo3eXcddm86WKqy
YGErLI1oshViK6EgDKz8CHvSjRn0h9R77vKPclDcXR7UrCF4VMiyghkSX55RJz6vDoVGqkROTy72
azV/kHrlphQRLihWlw3N7oQTQ5MLChhXobnjc7OUMmJzaXwBWtpnJ8m1hVtpdp3oTwUGBe/xq+pd
EWeSlYSsE7wAq145hFQJP1QBZTU19b5dHtXskT2xNTlCEsDRbgjAhRhqObxtE0fcxb35Fjqx56JE
HC2J+z91cUgXTu7sqsF6g/AEASstB+eeQirlWPXQlzkaYpVuDJdekTRx3ieqRuu/F3QLp3jW9Y26
gxBRjZifyShL6KDVXMNcZJBr1dKQy54ew4U9P7dDyFxDgAYPgMzfnA9qKJzMyLLoO9SPM1wpt8te
fMnI5GD5oRk3ULpR45AOlYYKkHWjp0v8IHPzNTZOkOkjhUNgdD4SJ8vB5lvkOkpDyd9LTY50Airv
Cw/QmdoNTKsnZibLEri1WvVJx61rWek+CXIFrF30OSqCeBtFFgpCFSJkboGOSmfV+saB523dOIK3
ThDG2DQDRNxtpCsIQvgWwe/gHqCOWeqCe8nsTP3m6WdONmvnyvp3EBA68Skka0FZbToXogoFCSv1
UDvXihWueO1Vizmu+dUGUTUq19MiNpkhCVE6y/KpaJUbGq3NfpvcXz7/c76GTN1fBiZjUzSIbPyB
LBMBzzUQQ3NTqMnG0JqY9I73Vh38hZM/G2q9yJFKOO0x03u+t9qekp3bEw1rWWZtslpI0bQWU1tI
2nATygWCHTXiU4nJoy6r0uyx0NKlLPPstOIJiPiQfccrnH9DFLR67Tkyt5P0md5JKyhsL/zz8szO
eVay9bRnAjJGwmVyhhLIQVvZCSkCGmtRPuRKuRZ4+SefQSy45VIAO8bar/boibXJrEpWqouJgu/x
ZXFrOCux74mU+1uKQJumyrZCgdxoT1BWb0y5vPq/pJ1Zb9xG8/U/EQHuyy05izQe2VK8Jbkh5MTm
vu/89O+P+r+xZ1rEENYT5M6AarpZ3VVddeqc20tdvS4MuFyoxsJtgE7T1bsD6YkyzHXupLw/1rYH
zeT/9veFxfn9xNmQ+PujnyE1U7hztJUcL9fmq/27WILgEdI4S5M1ECH0ajgkanRQlXfN1N3F8qdC
+2JAjb6VvK6evAuLy79fJC6tMcSSNrOoWP8nHSXbdcIEpQPoo6bwe6wcbm/hqsdfWBNiUyZLqj3M
eGMMeHmu6g9L0OiC+g2FGWK6bsIMAdOOqHPpK3Yvw3XNl0qeq/hbHJ/eMhFC1KAoDDEwExLwaVxv
HIEh6eqJK2sOd5j5BHd71Xwat1gnVq99XkoAwpcyMInDtZ0OGEUayhS60rh7h0iGF2efZhPAbouo
rKW7tjZApxBSooi645TZW8XhtU9GIY/urcbFj7LztX3FrPSoGHjNG+qPFKQTTZQO07f9YuWW4q/z
qcha6KuJt7GmZZGcFxipkb3QNCQpu2Maw5lfSLsiLNwh37grVg4aBnmrgUYhAohJErCRyfIVutJA
4LzYjz/oMhFVhUZwcr4YRnTq5FMLseXtZS7HVzjeIF2Zyl9UGKCqE26oWjLrqjOr+Fw71O5MU/rU
RMkD2ob+Lpet9PefClyGQNoBhMJbIrIrFzocp/qYvOAyUlqUpfIw2Bt12JXr48qGeu0dBtL0duDH
8bmlQTnp/ilB1iEcHwZkciN7Y/tWvWTpU8CWRjNE7FL6A6miFvTxWZ9f+vhZ61aGHh5UX04PhTw8
S1WA+NZofr/92VaOAHjaX3aFz9bqdjrbUhmfpdbTgwfZfm62CEXWTLAs5DgXCqVXL5GCN5bspEN8
dgY0+fz2HRXzftyAQi+/U3Q/CEIZOKCpwsScsI7G7DvZCTBiqaB0vhfW1gT5mn8zXMDAq7Pgx8V7
d1QagwFJKz4vWSIUDVBYg8DM/T9uf481p7s0I0TJRst9Hm6gH6IU+pr0oNr36l1UZzs9/vO2pTWP
u7QkREfKbpVWTyzImqBWr3M3leU/R6Oi2ae4ub1Ptd8fadShh/u1hcsvuojHuU4XAbbp+Kw5zwY8
5OjIVaHLoM3/trDlfrww41hT25Atxmc0u/QB5iSpOC/FnuRLUtVuWtYb9+2qf/9altgqiXvNaC1f
w79nurSW33jNwvHYZT9ur2stXLJ/NBIZXKIcJwLx5sRwklzyQcbkILSs7C/Yu+/loX4fF+0/VX/o
5e/1dyOkJDgX8haxy6q7gGwAgwodGqCD612t/b6GYl0CqWYD8mvKfGcqOWP4iGuWFsNqMxxO/9xe
8JZJoR4E0ZaP6CcmB0X5kHbkIjnkjDFMHk1zr6flPgyKN9z5C37jv1UK1wh8nXnZq0lyTszYK0Mz
ONSZVrjFoEhuHaZ32dAnGyZX3Ydsbnmow2Uj9hXLGcLYegERq+m+o80eU55szI1GwqoRZrCX4Shm
fEVutFFqSgZVaMPo3TOYzbD7vNm2XP1aPDuX4SQIk0zhdKclWga9zIsvGlQvmRguk7/5SIBIwBrV
O9XfyADWT8OFPeGYJ1IB+XiFvTKKn4JqcOfyZM8PSnTo1WYv+6qbafdJ+le59b5e3ctfhsWxOkeq
ZIgcNArWyn2uM6No2nua/4+3nX/dCtDCJWRy3oTttNvMb6LRBHtDPdwqTnVau51+vG1kLWouqgbL
pBKhUxych77PitoMI7GhnJM6fdfr/vNtE2vrWAB1FFuhPYFB+/reMNVwoOqCiQSM/JQ/685nWPne
YAMCJWYK+MWvmtU5GlKdEUVkvO1JYtIvm2o3pvp+28paBgDe+KcV5XoldtDDVWMG3PP1U67N+7GF
WS47GZKxEVBeRgXFZObSknDXmmPqwzbeEijDoL6XUiNzR4Bkd20Xjvs6KutdoLXWkyzBqFjpmfkY
q+lTMwx/oa8XulIwj8dCCSK31O1iF05R5cpzh0BKKEOrXNtfbTNgzL5gsr7RAue+iiPm+6I0PFpj
251boPtQd/IQ6oNmi2Vl1R3IbxeYPP1+ETPilxpUNNSfz3Mce1ba7sncI2srWL2gh17tIDO+vF8X
oV6R6EzzZ95jATBnIz0Adz452uTZerbMgZh7ZKo/q+lHVV9Qz6C86qfQjL8oceX15qOWf+vicDcP
qDIP7+FFzuwnQPUHWf0cSKpn5Ps2fS/Bc+bi1IfbHrZWrtWWJBaSYlrl5BTXLpbFi2RdSDZulu/i
IXuKetC9c3FvhPFOnubzFIcPbQZGPK9Cx+1DaJSL7lg1jVtY0U61tNMUqXt/0fK5/ctWP9vFDxNO
caKZcdkYQLbNbvTGuHSjU6P7d/+bkeVHXCZui6ReqoHZbtLIk75U4/fc3qierF54TCaD1l7oisSB
yaqaKvylJjcc/4id2JPljetu9ZK4MCCsIWyqZpIiDAzpDupT3EtVPybBl9s7tfZKUC+sLL/iYqeK
uC/yJuaxPdr3eX8axhOcDun7uN1wyLWYfmlHeCPUiu3gTFxEqvHeknYj6GsIQWvJoW/wLx54e1Vr
hWvwwBADADviAIhfp5ttZA8qvIxUSFNnb7CYn0Viq5D+aJpdXCso7Dz10taDYckUXl0WF2aFb1b4
koLOCwWTOtzb0FjqJLRuOY+eElpuozmeOSpup1Rb2PrVr3hhV/iK0RDZKbqVXPP+BxnkEwtTGIgz
nH1NRn17b1dtMWG9DPEs9I9C8JoaJk0mgy/ZW6e0TXw3UZjKT/u7xo8o+G7R/y5b9mpLL8wJESy2
jKjXaxzUCZ7pK0E08LnINqL+agbIIATUhmA70XoQMkCnznSjGJlNUP3R9JQyPKEUpMzPPhPXGSwu
QXssM+kLpLl5HX9+y37+tC3GsXyusn4csD2kj/7U3LV644EEckv7u4N0721j67v5y5jw8cJeqovS
YuZD4hXEsyQtjh2w2ac8mbM34HLR6IBLaZl4otMqhCBdCYu6GChEvSuNylNLGIflcaOXsuqMFzaE
aDJ3sAtmg8JFL3du29relD2bdbwboKWn3feGzbswtmzuxV3JcZgKiLTjc2aVXxUp2vuG9S+q1Lvb
ZtYvL6af4VSBZUAWNZ7NrgrasGYkrdRqdzLSD6VvvCuzU18U9yh1vS/zU+l42bcNs8u3f3XSkN1F
y5zcFDjD9fLGTs6tbMZshUBgEVteVn6GY6vtP41l6mp94Wq0AI9ztYW5Ww2ldAkoMC/ydi+n82Jf
UTw3Ud0jk1OVzPKsaBzvB19ujrfXt2VFWJ6vMOdcI5OHVB4KEpJVTjs/4fq6bWX1gIEEWWhS0S4Q
O4mgPrt0rAk8Fpy13d5ZyKbnjV78cpu/+lAXNgQ/1CumG7KRR4oWh+pSmze8OZUJclPojcwk/Y9L
EoJLS53NNBuWpPkne3hWdkmyNfK6viKItND4oLq76LhfnqykG41QmzAhI2ei/TAgKms/xXn2BhdY
CvHg6eA0RJ7r2sxk6lY0DMSStJ2BKtxPob7//c9/aUFwMjWItURVG14L1j9FA+LB/1BVm9nNmiuD
GAVFBUYG7mUhXEnRKKXSQLivmxOTyGOws+NkR2t3p/Mam7wxfVCyO0muD3mAktv73K83fGLt3mXE
jeYQNKQQ5Sy/8OLITsnco/LCB0OAFTp3+N27Tt93prHLI8RbjeTzG/b1wp7o8qnTOm2GPSmz75ld
97SufFik+26bWRulYXRP05lShnOIntf1uqogjdJs5OHQ9eWuth6cYXLL6kRRDSbAHiLF0HYz3m9a
vpNG6Mk/IVl9+ycsKxEP9+UvEHw0iuWyzyd+gZ1/6WrjMGcOmqVbnLyrHnSxTsFPiyRKRqvFimkc
II6z5Y24vLUKIfZr5VwDM1j2sX7P9D8xcpDyDR9cXwOYNGgzFklNwQd7tZeMpOWJa/vatzAwbS8s
lflNn+OXEcHxYlgZcn8ZzKUgFFXqyTb+af18w+3Wd+uXEeGGTYwm14Z5yXGj8s4P7F05KnebiPNV
Ky8oMegZ4UNYnmgXZ9buq7iwZXK/wkQ9F8Vh7dD0kFvOkpQdbjvx6vXAUP0i3AF83RaOUYli8xTE
mAoVc2/9KU3IPBd3xhDs9Tft3SK1qFEWBAInmErDwqCsNS89ahlB+L8X2HmTbRS91+LTgur6z4hw
KDW9NQheZH6OGpmuMg+ozQ2TddD0LIcbTNtC5K7un7HIFFK+WSYErj9VZNk1cmAyrm1KCgXINvaY
oAkPkoIibe7otEyiYUswem1wWWNS+qdVIazoYVbObU37aW7qk9rMKG/Lx0mB2qrI93Pv3FtTv1Of
9d45jJHzL9Mh7y0jOJvx45zEJ016WtBKC6PMbWda9VtmYOk3gD9FJ/16M4ACVOrs2KTdVN8S61jr
gWfTMf3frAiLN9KmmYzKIaLJvPXolDqfzWmrSr7qR+AMXrQpGYMVjAxBLmdkusm5UO0d7I/ojHuz
M3lzv+Gw63v2nyFEy673zC8YEpokKX6plSe9fpKt1kVk8C2348/1AEu5NsMjUo6bnvWUzrhTA+fO
1JNdukkxvHzhVzHxwowQrfQmlhbgC+wIvnqgIfvI2LwTR17XPiwDg8x8vCF8QSsJ3wNsBYyyCuEr
85NYlhLOeyi/H/9QMtb0Bne7tCAEr3IYwmqWubbC4WM4f5/6hy7aql2vOQHTI4tgHuM4tHuvv45a
lIkN2TXJaB7fhYV+x5x1bGwJL699HLCZzB+TuC/kDtdWJMlqgi6Jk3PUTC481PsEBADdDEVCfL2a
3Tje+Dhrl6OxqFgus7iWoS/LvohjGtO+2uy3CfM/XeTm3eT/G8yR5dlVb3ulg7SA6itvuZHBdaFH
sozjwFV+bdQfU8fuhyw56/qfZX4gmB6lL0boRXV5vH0Rre7nhSXBM4whr8c8QKTa74fDMoMa+ofa
7qGv4M5zqiG4k7Utb1y3yfOLSTQG9EUSnL4a1EKbh+TcVWCmacwWx7LV0vvZSdCkSkZ5z+N9HyWx
uVFFX611QFvz07JwI06FP5Y59KLnqZ4Y8VUCEMXTQ9cpSAt6oMNCV0XJqY6/gez2bm/02vEgOVlq
mBBDMfR8/UnzlNFYtTASVA6Sr2M+Tff6lPwZTWawcRmvLpK5OweiFSSJwUJeW5qq0C7SiExVG8p9
4ZNyh16fFAfjW6OZ7/rySzY4u8b+9/b61s7JhVWRQkKdfLvPdFLXQnkI23d5KYE0/jgGJ4CaG1u5
FtcuTQlxIBtUyDCXLkIGZKQB0lbVD00U0BT8fHtNgo76C7kKmKyfWykqX0qsSU4WdFZduHmU7qsI
gNGYfQfglvhUqKz+kMipq0/0If3hzy47xuOpGJ7non8/bB3V5SiKcQkdEIaZaKvTHxSibGcFmRUW
lG7NutyhbzVm5eH2etd89NKCsLERrTHIZLAA5+iuS6w9G7v5MFj3T+YAaROSa74aYpJ9i5wyGsmh
Q+OYMpFeyAwTkXP6/m6Ye7fQRtVtu+6dlG6NbK866YVp4RDatRIV/sxLoU4PCvd3MLpOVkMe33qD
uUnNs3yQ1x/s10KFWGVbmUEqT14dOp/Br3pmEB3aJkG7UJWPjX4cRggtHflDG0sb8X7VVRi2pHOq
Iav6CiDsx5YaGAu0K3i2/R9BsHEwVk/gxd8XrpgyQpUmqUHEoX9T1vUHKz8aYbGHHXpjIeuGFilL
0J503oVAGE+JM6YTFXddLfZjOiNYpxzn/CCBx7/t+6uuQQYGY9TCFifiPQw9JrNc0HdtJntLIxf1
7X3U2PtKM3b11gjI6km7sCY4Yqg1CQ1KNlByHnwb5Adc+ubft1ck2kB9HgewFy9wHCiplhVfZC7W
qE85KuXEgRR+u0gyn7oo7127+3HbzvKxL938xQ5bpqOWwZyHOD2saMDdkN3jmZH5zrt4cmxPY+B8
VyWwohTdUB9rB0XzQq12klK3Gx4iuvr/WTcA4vP6V2AJuF5lMmWJH1QWDcKz803bGvIVU5XlrwMP
5/2C8s2Cgr/+61S8E59paGq46UR3s72PDK6Kpj9k5Se1ORZv+WaX9gR/d0b4ACwJe5YWuLqUeAVI
NLP8evuLib4urmrZ0wvPKMpGySWFU6VC81Z0zsPcOB/Mtj31TnkXJ4+3ra19IYhHbIgzeRcYYuZD
WuVMMf+fa32WvSILRk8bN0tnr8LKy6JAjtrIVREhRUaAsgCwDRSYZ5tRHHT5jukxpvJqezjOZr6b
0nRHSWzH4+5we3niFSXaXf79YjPLMtQkzeSTmdl7pz+2WXNwyseu3KoNrm7jxfqE42ykCfNNFesb
Rnf6ONzdXsXaZQH9/M/dWw7CxSokZ8jbftk9tUndWHqWA3lvJ7/b3HnZq4X+z8TJEY0QjtNQGnE1
Mi96xtGOg9q4Zqa7w9ZY5qp7X1gRD5FjhJY8B8nZUL6Yfum1sEMOqbwvUKXYShFXbTkLrBl8MwgF
IRJKcsM1i7b3GdI6w9UMWnxaEsk7tQ7io5IVhjuViCP+/sda2K+4cMERMNx+/bGCnIQFXnvepPp3
sHVe2oPC+F187/KtdB5aMm9tXqBiwdtnuVlp58l51JX3vSG/D1rj/Tg5f9xey9oGovVAMRWRuQXm
e72WPsv6SU2qZIHzJ/WzpZ/zYAcb3i753XmO/1vQL0vCrTf0sqNLapng4u59CEN6vHETrJ0hmn20
Y2GqWfz7einBoI0dvPYJhAPZ3h6P8mTtnC0ZkLXr5tKIcITMFHkcuSsogjV7P9kXwYnk67crei97
RUiFsVOFf1BEU2i9rs2JzBMd0ii5eh9nuRducpytLQUsG7kJndjXZLgABH0qPDyJwS/p44Pje47+
lGwhiF4gLWJ+cmlGOKLy1OgMq0fpWa7R+037efDqWflLmQq5cWff9HdSlkGcaTbhfvQ7m0KfVULb
KXWu3PqnrJhKNIGn/Bjrg7Rva9Nxg4guaK/NvWeMvb6fJm3+dPtYrPnSxY8WZSxrpSwZkmNvhv6s
VEdgu4q5EZfXchvq7wsPMcmbLHKytD0CRH0NtApZ+K77zEzhB7XpXae3KHN9H7R6/4YlKVwmOvR5
zE4KIaaSg6LoILg/Z04b73peRu+0Ok8QdYqNjQtyLVYCrfppSvjkNU+TMY55yDZ7a781ELz6aZhi
AaYLFekrSY45HTqlXvYtlQO3AUMSlrO3SSq5ejgurCz35kVArrUpmFMdKw2MOXZSnmAD9JzueTa7
j2/4LrgBfNwEFeLYtaUGvopykkBOtRHjTU8zZPDp020Tq4sBX6QTrRgpFWVETfRt4DIkBTTizxOj
Tdacu6aDitHGk2ftKcKc1k87QjDRUVaU1JlcLOu0vVFGYBMrr5Imr6HMEIIupsTnjeHGBq6mnoDC
QX+iG0RMFiLLFAXwfw4kT5NRwvbwYaiVY1B6Yz/cmTmMSv4/akDFuOm2XHHVz3mXwAbJI+/VkEJZ
qPGoDSQCKaj0yv/hFKF7+8utOvuFheXfL9yQerhehw2Pu9GHYvfkK6PLHOltG6sXEaNLzN+Ad4Nb
99pGiDrQYMY84ez8CNLfl6AT3zvNgYmI8XeZbpfAtoxJ/WdL+FQNc1BTJGErKe3DzKT7qH/wg6Ol
1wd1U/B99fM4CkUuSG8Xdn1hYSZsBMFECmUHsuzKWf5YFFuKpi9oUTG88ad582hka4YpGGG0th7a
mo5IYDw5duOCvoGJ9TDaz5K6b4sv+sdY9+T0qw/94+QajYY+GEQMuxKeuUTND7e/5Vo6R8WUw6AC
eaK8f73kTmrnaUzpXPRyvs+zJ7UvdpMDU2r2NIyOd9vYmnNSr4Tki741uaOw9MKn+h2hlH1O7ws5
cyvnIVPijQOwdqUsB3sRmESKQXy9TopT+mMx0axopVMcZ66Wpfuylt0E7meWle40Zp6BBfwutcXi
qSYExgpAxRcu4+udbM2kVSqZ8o085B9RdPeGMbm/vX+rH+vChHDwkk43O8lnaFe2PdPSPyrGQ6wB
46o6b7S0jY+1ZUw4eZltmYpkUGDT0gMM3ucaobo6OgT6eO71rRbB2pVyuXnCtSV1zD3HPsaScvpg
pDMIBt1Nh2xv+e+bNN+n6maaueqMmuHQt6MpDKzh+ntlsCKFaklvKWuoc7j5xHCX10igdz05VKWv
uQma203tLM9duVMcNIaUpt0VU6F+0zOIDdworIBFk4Z2/2S11TxmUxLFqG9NkOTN6ewVfj18D4CP
R67V+PKncLQi3zW7xH/sUsVGYKrp6+hBStJxI1VcXxsIYcjU4O8TVcgUe0ySrlzumJT6kOIG7d2g
bFXyVo0wWsVwFf8hQnO9gX4wB3DTcHVIUJiq87EAASfrz7ddfu1KpowMMSD9sQV1d20kk9KcFweD
surgR++Y4Jr2xWiYG7fgWr7Dfb9QzyHj8AoyGdtzV9sKjzQGt7th52f72Ti1ysbxXV0LU5owLyDJ
SAC4Xks4NnljWVx/M3KUXvfp9k6tfg6IKhb2abQuxIZebDsJ5W/+uuF8Rt/eCmu3DTci/+oKLmwI
F7isSwXkQLyYmyEz7v0CMusqspvd7ZW8IiZ+uUr52jZ8TlC8iaXBuZX82ZiXN/N8mFL3T/thYkbQ
U+e7OnLT5A/jTqb/JHdH4/Nty2t3HoJ6sEnx4GEMTfhC4zSFk5maBKgom/YgFxrogPP5Xurn4p00
yMwn5c7+ts2173Zpc/n3i4xNAVgPDZmO7+XDYZbLh4zSdVOPG5u6vjQbEivK4kuoEsxETVMPgwWf
sa7tfDveVeitqHL+6HSym9UbIPRXMzPLJ7QY9yUc4uyqqP+Sy0Ovl0GPrzuu0r8PtV11qvO9KZ06
89j+eed8+v1dpJKsKQvxx8LTdb08C1BEADtpeq6Kx9RUKYkae3juNr7V2ibCsYa2I4P05EuClTLS
mAHuJb6VMe0W0WhA3Cgf9nJ2LostBOvyx8REcREJYSoKdW6aJddLKuaIp+SsAfWI+x01BSStXKjz
bu/b6ooujAj5n2SaPtUWlXSpGL24h7ciOsza6Pm+vdO6p9vG1lcEuB5JruVgCz64SNjAxIEP9jJ0
h8PTGNXuJkPLlpFlxRfnKS6cZGBWBWoFFOfj2T9GvbFDlWvjPG2ZEV7hTJAWbSVxbNuOgedjIj38
LrXdcoRs4GX/7ZaQoPTZPDVBvZSUDDgieoPktTlG1gb8ZLnSXnvZTyti4WoKjDHQKrYLGV+v7xq3
njce+as7RYJF0YouArfP9QcxBt8ofGs5NLHpWg5UYgmCU1t5/6qVRcwGfSTmhET8spJXraPR5T4b
8o+8fgiizuMBt/G42DIifJIySjvfTu3/j2YzHrKp2m6HrCUjwCz+W4k4ZZCU0VCFy01tK6fqOfXR
B9oHG967aoPxMY06BG1tEQEa+zphGyDjOQu/at2PXDsOCNfoG19+y4pwgymTHYXhAJ0m0kY5MC2F
dPqx7zdulXUrAC+ArVPiE0dO654XrBrH6bkxgFuHp6R1Dlp6dLbkJJeP++qk0Jr/z47gx4EdZVZV
Jul5LtASdDy5RGmDCRDbit1I+wYpibeZcG2tTcixi45Od5tk1ML/jp3P3XsrcBN9ay75lUDNy01D
VVmhRE3eI3pDm+mES/YCRc7H2UZ2S1NdqblPW09rea/IbqN/L+dP1Vy7lfa7Q1GLcYe+GERyFMjp
aF5fD/qc80p3RuAI5ZEmDBAmK/pyO+6sFvyouS1sB7QuqCVd2zATWWmcmK5fqfuhp8rpUY+m9xbK
X1n6hzZ96IzAzdOYB1m+cdBWHrawkRFgKSstVABCNBoKWUu7gMtvLv6SIOGDfjc9tbJHe/vH7UWu
uIrKfDK1MkxZEA9cr3EOlXAaxyo9x4NxR+lP76pDmsDFe3yLHVYC0BOtUFPYy2qGxa1S6vRs69Ln
UW+e+8G6z6fgVPAc/f37ljX9srWs+SKWB3JRZUnepmerPRnRnlWF/cYdtZIAXZkQPpBaJcZUWCyn
rwiAWdSi+qHFj3WaPMH9d+dUW4MUKwEXuBLoZH3pO4JVuV4TqhRVU+j4ohx+na3Otbfamiv31JUB
YUWpDdHT2JI3zhIJ475Sp2OQ3duPQREezLo56r8LdOQEY5DSMjSh9AvE+cyybg0lVZdEJTC/S6rx
KGv6pzc4HXgPSJ/onxMbrzdtdGZLGifW1HZe/m/ZvmOaICg3zurql0GbQnlRZQE/JBhpZCQqZC74
fMzuets4QMJ4exlbFpZ/v/DnWQ7guYhSzk5oojvz1Pq/O1b/8i0u1iCcTmrzWjbNWDDVJ0YIoOH5
l2bqG44lXaGFoYgWFG58vQwjtpQiSIkXmfWu/NY59/7+9/fp0oCwCnMoJz3JMQAnmq+h+bpR21w7
IvS1IHanwwVdqnAG5VruddrELECGr143Am+enLtUtVxrilx9eFIm+aOhhne3l7V2RV+aFU7mOLXp
kJd5eg79B7n5LunUv2t3DrbaTGvxjnfjr/UJMXWkBBWbKuuLUzs6+7kqeW0LU0xvRI+p8QGE5ocp
cv7OB92kme5nG6//taB3aV5IkwOl73QV/vxz7X+Y00/9AGma203lfjIKr/E3rK3v6jJNj84CjTXh
2EZ9E6alhjU9cRF8dFV9J6Wn3NiS+l61w2AkFoC38qC59npeykqoO3w9MBZzdzKKU76MnG24/uLa
Qpa5wECZydFeCjXCp5MsPa6DmTCOCX94YiWbreotE8LnQXmwsYIlU9CZz3bhwvkK3cEHO9+KC+sb
9nMpIgA+sRwpkG1Ca5Iv0Jds8Obq4LzpMoLEh4yH1zLl6OvPIpeACKu6h7Pf/mwzHct1NJRbdGJr
FzfoKoY8iXR8fiG5UiaUS6WWLdMkKd9lFc0QKTa25q7XchGi2zJfzgmlVHe9lKnN1UIpsdIo5o6P
78uPlXKqM+YqlQ03W1sQryV6OEzXgAwXfCCTkP7KWiU9O2VR7xwrlT3q39PGPbvmaQByye+hu+BG
EI6mNKtGH/kT91DEKLHm/zWr0S515K2u95qn8XrhWNLroFEg2Cn71i6MVMOjwfscE4aUNC+yNt6Z
q4uhNPzSjVjS7OuvkyoF4k6qyskkDem/IE1j/66Q4xK9GbD6z4RI+ThpqRm2Kl8lU05lHd8x+GcG
R+bcPCfZqmWueQBsiSRV+BuPPnE5WpRUM+oQ56YKDjy8lrLz7XC3aoE6Kd8edklDnPNOVdTSopBc
RJMSVyonN38DuG4RDfxpQSgwZGU/GtrL87h5bpLslHc/5PRzYKUbgXs1oF4aEs5/GFiRqucsBbCj
H5ymeKc9GZ+pM0/9QZ929ZZsy5qvXdoTHDruNGeolzRu2boFx1E/ZdbGy2ft0CBAyLwBpXpOqJBT
20k3dYnJ40r1taNUm27ShJAY/u0XvzsVsri1zuQ4aH/OJwS01yenyora6hSuaE3+UlSPDlWFSKMH
lllvSEx1oBW8rugXUqm5NhQ6rQ9tx/jyXmwi7R5nSDbD2ppbXxoRDg63QFLGLZdaYBpUDU7NJpX/
2tfXF5Fw/uPFYy3/fvFMiPXO77seC0PWuC09ycb4Lhsbb5EtI0Lc1AJFMtWMvdKjbOd0P5YD6gzD
7vYdsGVFSHkHvQ8S+GXTc5kHxS7tbSh87Krx4LvfQpcs+y5mTi8zRwzg0jIR8zPGc/Kws7mf+z/N
H+nHfE7cOyl2m/rrVrNpLU4zbQoZFfAn3qTC90ll30FlMM5gaJ3hs8nr4d8mKG03DGXpacrz597s
1A3XXj2t+DSUGeDWkSO49gkI+9DPSJOMUIomDOyYNbPtWt7vzC39zjVLjGur+J9OoUJ8zkfoRFdF
nmZnxTgv/Ntl+OQYhivVH37fNYB2UapnBB02/eWcXXj5ONRl7wR5du5gEvW+1VtSB2uud/n3hR0r
816y64x1yNa7rjgDuw76DZzFmstdmhDOEHNaUIUbGSbCr+PwLnkuhndgdL1O+05rwNuclFi7egxr
AUyi6A39mxDvFFpCuWZXGWd2cmcTzvk3YPvIBpdSKcgYMhEhKKhN3SC4x4qSyne7pNrn5p/RX3V9
sK3CyxJlI0FcDawAfxYIDkh/brxrJ8hmMs8yK7DnN49NFj4VtAgCuX0Xx6bkjum3IP8xRAfFnzc+
3ZqXXxoWtrLuffjkGgw3YX2U5smdov7gZ0/p8Ia0EbXhpbit80gVJZXayDDyycHNpe4Iv7bfHd/S
8gSF88uE4OmZDIlowzzV+WWzUBrsTn3w4/dP66UNwdXNSouDUcYxlOZpiPdp9LCpo7R2YC9NCLHC
TEPfqWFsXHaKOQl2Si9Ob1nFgo6hUq7xQa7dTTPi0GamMTurWjAfeIahOa1ZP4xJCfa3La1dDbwT
KRcQKWh9CllCHOSlkvdYssd2YCZD6XnIIYwMfH6UPUsK2ofON6u7uWqVv+de3Wrsr27mL/siHAjx
QjM2LK4KU/6b7+Unn9/2vWyLHqJM/+bV2W0DKV36mBwhu/TswquL2dO3RgNWz+mFEeGcSvZACLbs
7BwFwzEIxt3QP0W2+lgOb8iHwGb9XI2Q4qe+I5tTZnATQb3NBBqVF6vZSLnXEgfTYXQDqAoYYxFX
nyaGrlSGn0G4Lrs1LAh27eay5O43sq4lzxVTIWLE0g6F8/51SSyfHauRtJe1SKqrV2740f7Uhw+b
EWltRZeWhCButGaT271OBFSDXZh/9qsfetozNu+7Zb/1Clu+9atlGXDuGADPIfMSTu8A4hvBcYwl
PwrERxi1eKftHu3Om2Dh/dvc4j15JRi/vFusC3vC4vos6iMlxiW0uTtbvTm6VV14dm66ZhvuJ8YH
QBSPx8H5njTJIRzUU9sZfzrq6FWJuXFzrW40FY6F3EKGO1RYuwzfS6fGYX7u5NMQaoeu8T0rf9ca
H/1Bv799d63Y4vWxzCtRUnsNuoyMcbKZXI3OUumYH6pJNl0tgLkLXZ0cKCtEUfpcpBsX5itSenYb
EUfmy0gDwPyL5B1GZrWRFtToXUi9538pjAOKHqPjVuqHqaz2jhY9KvFDKvWunP49DlSUla9K0e3b
8IeWd4fbW7By7fBjlkLvQiL0ShHdHBypM/oStRSnPeQHowldUzpGm9zc63aWahIhghAu5D+5YUAh
qKLKMvpxdWDqpnF1yDb2zGMNd4y5bcmnrWSQ1K6RguWBREVOzO8kqRm4G5Dcmzom1efEz3fdaKgb
989K8LmyIlzaqqVHlhZjRWPyOa8PYXTIzXTDS1eNmFQWwUgx9Sg2cYbSakK9HlAuqfOjpT5mpXTv
R7//7KKo+MvIclQuHilllvO8t5EO9JkNjT/52vcQwpONsLDqBJwzAAIMJTHVfW0kkbK5VCxW0qto
RMv77zMqEnWy0Sd5eR0I1yc9hV9mhCskmoxJnX1EeoMk9BAdTswPkS4dS2Pyhlb/iFycqwZPSv55
ku+dxvScZtz5VbPT1fctj+l674xnK36eJtey72rtjrN8lpLmvhhisPEfDBhzp31XSnsfofCtzG3t
TgJIyggfWtxgL4V8qleHqggV1HDSwq2ld9V98lf/vXwDioxT/9OKWLLMCjXoWx0rpKDkdl6S8MZq
de/25bK6Fqq8oDsZhZHFMu+YKXSZFyu55vk0eObZCx799qtufXqDIUsGRU2NGPjF4ngX3quMltS1
HS1AAzj1Y2oH/9ZtpO5mP5OORjBRwS4JI7dtrh1LQtRPm8KJmUNpSJuOxREyPDN7HpVT1G3EirUD
wzQ9I1TULZETEg6M0Y4DhfgoPtP8cdvsobG+FdYxONxeib52WTKvRASgDkehVFiKEqelGmSYqfb6
/yPtOnsjx5XtLxKgHL5SobPdwWHsL4LtGSvnrF//jnzf3e1m64nYfdjFLLADdIlksUhWnTpn1e65
NbgWUsvd5MfM7FZpSDyiEYFkZkwSBxRT9tvza2lK2+fWVtbesTQrkXQbbZWa2D1mtImsl5SkZriK
N+0fxrfeX42k60+lMp/tABXkQAN/eZDiLlR9+tJq2cAcSOzGArUBub6tYtHFZEhqtEI9zlH7mrT8
UywWoNiSgGPZlspJbi1NA/kWi7Lyjtpruh1cDZAWQnC7yEvlZiJoP2m/tIBAZ6h6B/wyetYf2w/3
V/3RP0Dlzz8h5bc88nkv0H+63vENdPbak0so4cZgK9YKD/3ocZpbviYojG1zx6/6M0Cg86FqClp/
UM/d7lXVTQsc2FB0AeOJEr67XWBrarjOGxIRuQoIyLYJCoLpYNV9fJa7NWqQatQ66PD0fN8amEWP
uSiF5/hfH0RtMiPp3crz0NGs+Skp0ffQC2YvaqbsIvfUMw7z+eFP1BXYadDIValQpfh+wvsN+Oik
ajBzN7JG0SeR+wuU2lFzkA7pZw+5aKl1xDZ0+oNw5gfHE45Q+4hbFkRrduRX30Lt+yIcOC9TJ/5r
1dLGLyj3kiFbZ5B/jVjV67leF3Q9QkMXFV+wttPcILGE+qzSocve5U9pqKNnp4ZmyoErti4ohF2o
a7m1pRlPeWD3+XqQQXnYtYxM7OzV+/ojaN/LA1QDBLSU4wXf7VpELXOsDh4JMuI91d+gbxXeQzKg
4eGpemL1/s0dGNfGKT/zgX+BYhaa/wcvsXr1HSUrsyoZ4WuKTvTdB5kY9Nyi5Ak2Psq9jKAcin7E
CMtNjIuvKG6rdNsln7y0b9sPQDv+xQmFPhRgTbUpO0Jn/ZQxT40UwuATcrEIUJkE6jOAsC7625ej
01wGVcK7UABzmIwyG/0o9sLc5QDBC/dp1Jqpfy4EzZyqeW6Qm0aLJg5EaTwSzwyzM29xCdgpXGJQ
BkFik3q4JFIUaomPdtc+N5xijCEy4bjl764kUPgLjYMxPgvpuA0ZV+U7Dv6fMImbDIDPuKehGnIb
JgXIlklxJ05k21+h2KOQmNkg6yNdtkt9zyp9GViugdQepL3HkahBtcYbi5GJmLt/wIv++gjKm3o3
DcJqYgrktVcg7swONAVo+dyEGsON5twWLgSYGpCiAtb4drRSnyh6I3oRRmvptTN+1DHxWjP4gprt
wHgfzJ1zE4s2AJD4Q6XrPkKvJtw4QkHRDZQ/WV52ps9B52XZb6YPpvehhjMUrS1IYgD6fTugKurG
BGcK3Eaxxf7kF7b0kfn7RicNqxg8F8WvTVFxBQA41GlzmOrM7EXYx5ccqFGyPJy5Pjfp2oh0Ox45
88cIVNDY56L13nQkT0hrhiMRQxNdsf5p2dzs7IGvG8oakFdHkfvWmgaK/lD3YM3V+M0gT+Vn0p88
yIZpY0vciuHmc5FZMwASQdEeW51+DWl6EE4YIQTNTgrMtHAPRhx/u6XLOvznlgpKDQYa96azn777
gFTXM6JJfKCWyrUitFaS7MZ61RSQRtvFw94rUhKoD6LxEiqk7JyYV9dVa/rjkyewMEtz2wCc3qjr
4osmHZXbOe6zji/BfgXOMymPNrpWh3bgVQJjs81t7EmaAqAIxG6ZRq2l2SgNeS+DTb91V37M2WkA
uL5fWUYfkDrdVkV7CrWccdDPLSiafUQwPuBegT9uxwYqHDR/oAiy90GmCrYHLY8s5lE7N4HXRqa/
v350CpksdMDQ78fylI8vsj8yNt2d6uZ0BlxboJbIHZGwUTJMnm88ZmpjuWjUhzbrlgepRAqRz8Sb
ntVJw2395DGMDhxurJFCwiICeX/docVNJnjl210cAMapPYSd7YGrVJZWFSTJhXJdg0g+YPXLzzn5
9VdTh0Y0lByap6clB591Znu9Ttz4HSJudcQKffPrrAlovMXRgV11uwQgiVCizMAhCSYA4JUCAlEg
Oxac5Wg0u9AAy6NqglvAncjlCP6ENnJhxS91AM2hpRkxirSz47iyQC00Vwlj39eYskwAULVTTd3f
ZykLnjRvBcLByMSg9k2rcjWeHCdNhV2h9ZoFVW4y5bD6gXEDnYvd4BP/ywo1liRwoaU6cfwm40F0
Fcvo/qDo15YxLqNWynsMHvy5K4ohoiEayDsJWXzK27Ju6OXEAFdIkD4gn5f00aEByyaQeh5jO85O
H2BVSF+L6ChUqIEFpRullQt+6ImKcsCNweieRWjHLjvb7HiurFDjwVDHDAJ0cLYmt+NmOOntVEXd
jhXrvT8XmqcUI88D8AtQ+bSPr+KXpkZlrblYqFiFgABgD4ViKvEvtGrkcmQLrY0M6fLYZiPDlcXJ
da4sBqnmcX6AjVRlreWKojMYhUf01ltntf9auqxSy6wrKkCWIYwCe3G3YlmUFNGIEUZpaaB7uVTW
vVpt0jTKSRF7gdXBn0D1DaXi5YHOusqVYWoRfTBh9kGKc16dWsybgyj/QaMVw1NmjUDUGApD0sRT
KFKzCdCcO0LjYe8a0gqI0AhZlEpl3MRmlwzMYajhIvqpdAuM5/oVesUQM1AAJY0UbvpXox1xqmQr
I2oY0zZXiJR5GeWaiRBj6m++HZKcQp2w5hAH9TwgvjCuwVdp4KXVoiIeEz8z/QO/TYjdxPFKg6ZS
cV5et5nNB6QoINwTsbeMF+2tfd+TOEGJ4wi5KaTfJS//VfiFmWedZrpexrikzBpDsnVSrEVKRKcO
L60p+zjiQPnS8UNq9WXcmlmdSJYO4jQbF1IWcdOsPahaoCttWk/6wheARbxTOiiGQPMKDa6tsE2G
yuTH1BYD/2t5Imd8E0hrFaR6UJEDuR4VW5JCF3Memw/lcnQPeDF0rzI0x0MK2A0ZTsMyRQWVCipx
PiTQQDrrIgMA5XWhD0kpsPpV5hKz8EzEkolSF8yz1J7uvCAfUF5Ab616DggYxK3oKdrwxH3M9rnZ
OsqWM6FMulmeyJn9d2OVmkhcC0Iu4aeblOmbGvmjrSJr2cLM7UaeaIdwKZgEIX8uoVdBmYuHNmk0
9GmWXQv6GV530JX/tmxj5qjBkYbuYIiTga2Jfg37kHzScgWdk3Lh9wQsIDvei+wxs6VKsLMgeQN1
VM19LxudcwwgQ6D9I6NjHnXn2808dHGYZZKOeyj6sqLyPUYen2Otz8wRg+IWOtCQpUHDBA3GTdRS
C2s8oPa1V5mRITq8d1a2vmby3DOT/XbOGYD4RbAA8xHEhqikQjI0KsePMJalL4kBAZV3KXRJFyYm
AH3/YvLQBQTE/MTDSsvg1nle8qAXwbjCTCKey/ErgLASMy+HgeGAs6O6MiXdrhM3xnjj5NjAAUAB
fP3ededBfyyRJyly1sE85+xoPEGwRVYLxQsqwEPPsomTDsMyvHOrAumZyYxTeS5PiaNrYvuEigha
DqiwHkadr3USzhB0EUPevcCddwCeZjCjmCNBNa6C5LeC5LfB/4ue2IlrcWpRhkQcrnW3EylxatRN
0qtQTCbVW1uYeNIve8XcEQLhGQR0OJ8AFcVbC6jd+yEyauDFGuKnuOlJlmXbIDTsgFUGn9u815ao
aNv6wdCEkCTae3WZm0Kg5iR0e9HUlZhn+B/LFBVipVEP+ywDD0nhf+fJd1u+MzWz5+cNgRxbF8l5
ldq4pZoYcaZhNFARNjMuMQGQTTPPCRrGcTE/FoDGphcxOn5p/y7yeCxzjKXr7TZbx7i8MBLT80P5
2wI1FF3KvUqGp+2hDvIJzJC7+zfdLUAk/W2Cuti60DNvvIk+yRXf/JyU7cfIOvRY80TFHFCppD64
DMEdkG9kRzFsY728U+aCGgjqJpJyDccrHWjUfPCNIQDbB1QlyiYnbnGI3E2nn34v25kLaNd2qOUo
pagJoxR2WggJgF+VC/+pXDSSUHjLA3oqG8iOIqzd7nndVYxM68GcVQoW8DCD9LI8gp++ZSpVfmOA
usAZeceJbjTRKkA1S6ps0c4yEwU6b62Nly74HtNNiPJ7Mtpdm5v5aw2O5tEs4vchMUi4Db1NboFf
mGMRgMz5CIin0TaK+x5gXtTAh4Gry0rHd2k6GGm5P713YoJx55YP1SwU0EAygrOWCnNdIfVaqxk4
+1JILKPtQFYY+3Wu4Iyb198mqGG4npgYGeehbzgJ1554GMLOVHsLSP1HNwT6XHJ5CBUmpIfIfamT
4hJlljJoq0yILMk/K8GuzFm4lrlb04RpgVsBBYDH1q1PDVLeRm2Db/K07CCqF3/4LYTFTkylh1KS
NxBsYcHU5/YjiDsmlDBOf+RNby1CGF5sQegIvojsKAiFk2u/mykjnezU5HnZoefwZ1DhnfoAAamD
91A3gNwdsywXwZ6lH9RtuufX+kGyakfZtWvRUk6RmdjqJTjUj+MnaAotmeTmYHGA9dSmbCWOtuKJ
yupRn6u/X38UXX/vuURQvQgf5YrYRHK4xrXbbA15HfD6KhoqqwYJpdwc+kE29SA4pVV/1Gv9FUhf
Z3l+mJ9CxSxURmq3knGEcI/QZ19HD8nWdYRXdw3eyX24ajbBZdnitLh0hMGqoyETXe1gS6YMym6U
i/10ZjXoZvU7IvavbQ7acEb2YM6rr81Q51YCTxc5H1PctxexMAMog9lttEZ8qhmW5spxMooboJZG
3g73pCl2XT3ahFJupVBDDbMp5IuhlL8Nr97JsVKTMXjSZSuK7BSwBrfULKFUGWfbXGDE0x4PEbzo
BJwKt8arhkvEAhy/+0hauaNmFrXv9BkLlT63YwHNBpQBQEikKKnZ9KRBUooQmD6ECqKGBQc0Zopm
WrRI5K385Vcco1Q1axD1WhB3w1PQeXY7LEAO6rpXMaf+Rt8ogZOY5SllpRFm5+7KCDV3gth5IGqW
gRpEraYFDWFhvIsshb+5UwWthn+NhPKO0W8BwFaVYO8QxtL/UDPQW+n6p6k42uSVFuXTTw92bCUk
2kmrMAdCTbbqPf+nOqXHcSf8kpxwI5t4LR7BhrAS+uc62Oos6Ik0LcjSt1Anm8GXeOwY+BbDt7yd
/9s3lV+KA9QUKuGx7W6lveDgYEudbg/lz34FTFF0lHfJW29nj+5X8lg/RA402Z8NgA2s5ZAze6u5
nqgpWFzt0NYfedf34E0IbzZYYREPbA+sdvYQmAmS3tv8zaiJDoc2h02w6bmH7ndtB7XJrzXGo4Dl
2NR5pImDGIyTYydIUcUvgRVufEZT0VyE/Xu0OGdvR8vxee1DhQpubTUH1SkPjOlc9mjU4G5/P1Di
jFc4LDVv2565vFTL04N+gdvfTmW3y5RppXCr/Mqs0eQtlvLX8q5XaOySwUUuLnj4fFXd8cm2U9eC
flweBWuGpr+/8jdOHZsunuDIXLvFHiWVEJNlC6x5uosqro8KzjRPMWklqFxDPeF3BPYe5DeWLc0V
vkG4/t8Ahlh1OxgBx57X6jBludmDaH4DaPsWWtGDaD95u+45KMgfcDSKTnQUdwNe06voV/scr1ld
u6w5pQJMyLuyHAESsh/1Q9bjluazLueT3/7fIQyXh9uBjgLvlUWD40AG3loikSW81CtUMB+5jmiP
6Wp5XlluSAWCDmpqUhnj4E73Tv/aMOoZs9Wbq1Wjkw+S6lelNw2m/j08cGZ/iVYxMlEDEc38gsdd
sC7zhy47DKyrwmxu/toyFR5Ev8wGocDAMpJbBv7Yhy3x1uJbtSk23cp4QCtbB8E4hp9O87Wwej9Q
8qs9J7c+WkNduOkIbmSdZIFTKaS10uFb0i9+w3AWljXqflJoPceB8DnYlxa6Nn+162jjmYLp2/8v
J/m5vV8Nqvc5uQ/EKZBwVuHnTiRBX1plnBezY4F6CHqAUOhDG8Wt38daY+RIvGEsOLr9LdBkku33
ZvI67Fi0afNueWWLco7ST33VCzFvPAckCjScjVEkfa+tWgNwGQiuZ8ovISN+nJyCRgMQOl6purLS
1aQldcQCgM/GlKuvoU4bvRf9etBxFGhBG5pjr53lXGKiradfufPMKyuUr2jy0Ln85JnuIbZGR1vz
jrTX97huBE7r9Iy4MnsyXFmjzh59kHoovmOGQXaToOdjo3VWrjnLfsmaOOr4ybpIMHp+2uOpYA/F
85BwDM9nWaBOnUZW6iIxYMFI35Nul/EsxMX8s+1qoqgDBV1IvtI1sMBJL2Ej2264GcLGSSIbWJKg
2wp+a2WQfNCRMVyePdaGow6aLFZDvpocIvkOtskqt4Ud9ywj87NZtvN/7LYfjOMEr6VjYhn0ZW94
DdCoYgT+37RRVNEMmqgJzLxPUsHS+WxQ8KCLho5A/Lk7hYIOQeFi1EZIzWRSvm5EIQ1Wbpqo6Iat
AxyHRiqxqNSmAd/vkL+/k9ohfosqLxImiECuI/e4j5c5sT3x2HeMGZm9GuM1OSmWoF3oLhMsjKIq
Tf1EZeSa6LAh7uC4XWG13B/G1M9u+itLVKDj20DSvcEDWruKzVBF24xxCLmn/lyjk/FZhkCFiogG
sS1JuCybnh0jRLYVGU91kKVSfq1URsylUgLJRjEhQSgJpNUNW3WlLdaZdV+fXbkrY5QrSyOftU2P
rhU/GN+HzpM2WtpP5TWfN4sWrVID9M0cfShZCeHZPQS9XGjbooyNDvzbQwvqp6XiJ4AJ1+6ngexo
0D0O4t7rnNJ7DIEmAihleVpnR3plcPqgq6M4VgTO9VsYHKpuBbZj4JUeerDh+AKqSIpi+eN22eAU
Q+82hY42C4B90GdFr+NYQPkD0B5s3u9QSreDUL2oAvqBlq3MHhfQVZVkcBxPpHy3w8oCCOvpfRXu
HQ2aev0KmlehTDwWj+FsJRZgjWnB0GkPke9bOx3wgoOWYTQpGA1GdC6KX1mwGriYCOURjakkKwCl
ZWFSf/rk6EmE9Az8A42vKMFRwwsaP2shmDJ18PX7Ya1u/VV38N67s9aR5pSc1A1O4U+RI+MuX6en
wcmQ/m0uRUPKZ6TeV6zX1GxIvv4gah7qLtQjb/qgwdQcw45szcxW5S50omfZiR6lt/A0Mo+6KX4u
zQJ1mPrxIHWuC6M8xh8eP12rtLnVaAr7r+TIetjMedT1CKn4o4HpRiu5nylPnT9oLiOpveyzPwKB
S+OhNv9YyUoQdDCBYtODAZXmB6My98i07sRjeS7WudmsEYQcYeu+eZty22z41+VPmPfnK8eiw0EC
5Vi1wSfEG8WSV9G2JiVx8eplPQHmwvnVdNIPObcU3SQyYAg0PmV9yvMteLAhGPayPKC5aHNthjqv
ACwcoXaG8IZEOU8kkwU3lRhuQd9FWm8sdTXFOKTHYt3YPYowrpm/yVuiPWQP8sazx22/ki6K2TmD
FazilMh2+hk648Ng9Q/+vnvFf7ciiT79dWoqjJvBXI8XQIZ/RQq6zSUcQx85THzfkL6UAP4dZDP3
SRBDcskMHlKL1z5dY6fimbI88bP30GvDVIjqK09NwKOFEGV2Jk9CU9vJRLeSjUh0xsaZO8OuTVHB
Z0zbIknyyZdsZVMekRawp4wnY0AsV6KijSfXErSWYOXQ/z5Gm55UpLVb+NQfyGxsjMeEketgjYoK
OK1QD0Xgw15tqbbhNNY0LpYqBGsbUiFH5nM9MFoYGQXCPYzbCDaW5+0H0LoQ1WiwkgLeHwwD3cho
30RWOgddupltRVu1lJf8kd80rdke0of+JUP4bn5/QAJm+Qtmx4imzqksC9iSRLmHMQZ8qI04o43y
hJ5Yo3+vpGetYaQbZgMB6FPQXoi2WDCp3N4EBjQ6eW5SA3iukCJtTMizhYY1eiZTUXr+sEWDAKRf
ceMApPLWVAYmyTSR0CUgXTSw3+tOh84XPXjpBcFpddFECZY06L3QGhk8Q2ieOyjJRwIGkuV5nS2y
omEP3ZtooINU6/RYuLo7hnyi9qGLIQu12eW/PdUpcruFqsSvgH8vQaWkjj0xwsROlP0obVm4yDka
BQhZAsONO54wcUvd2kdwj3Wln9DpuWw20Zc89EQGV2TarbvvJHQ6SJF2G6Hf9sZvxtBnVxvcY1Pj
ILCmNOMzr/uKnPtAkYt6SxBX++wtAGUCepE4eZ01vFMnKxShp+Z+XBvNWj7xdUHGISeTOgpLS2s6
le+2GBAH0AUDfzMoNm4nIoWCmpLHUy9alOokLrlLkxmXoIaenoGWSjuMQ590QH+DYit6Y0zFdIQu
GaeO2KjOy5LL0XEBITLLL4UnWXprvT16XDZjKD9UDRjTEs/Ovv1/oSIgA+uLCi7w5gpINm+HjSyH
l9UN+nIg/VLrh0Dfd/ljz2JrnJvcqYFFn7hwseMoL0+zoFRr1cDpUrY7L0i3Yt5gZMVT4Yt4LdUf
Yyn8AkHc1/K8znnYtVkqeeBWI/qLRpgVVzUaE7w8sTk3Ja5WHOqhYWzlubMNoH14sgG6WqDpb2dy
UCUur0fMZJR/Q0wwQ78tUzlq7jwD7xGoVqc9K9JP20qOfZ9Dwgue4ZmZ9IZbn5ylVhTaQwN2oExg
hP3ZjD0I2VFrR/4XnQJUmOTFIvtPa06uoDJafXgFyP+LiqTlyVg3MefkPqpM6JrmDVQQgnUhInFb
j7ae6x+5zzOKZ7NTjE4aEK9A9QBIkdspbjg+ljkf6ynJJeGE50hCR67G6r+bvXaBzUdBIgjEiHhf
35rphjAXI53DngCvi7Rp6ojwkYa+yNZqQxukK3JuBqmJ2s+yu84OD3wrE5sucOo/teqrs8AdRyXx
6xAqeK0+6S0ovWp1LsNNZ0cHxgkFynTwIyDub0cnCrUYS3kDdHoQZDs95SUzkirfNlw+3NSjWDvI
f0q7Icf/yvQ3qSvUXYNsOyMXNUfyAfQVkLYTdA84eeouWJdtaHDIOO7b4ehFVhl0BKqJRFLWmmZn
o61w0gFCUcVYWV7qv4ny2pUPHJIQ2aRlXXvrfz75159DeTq0sZUSDTeAmmrhugHpy9g/pxzLt+YC
IXgw0cIOtgb0zFOBHlLCadcVOGWSSrM1433oy12moTlYBYlj5T1oYkGKjMWiTDkWUOZIckwtTNjJ
BiiqqDiIfu/KF5MwOAueegRWx/aiD07rGQf6tPuuDrHJCrJF+P2JfnViTrx1LHCVFkbkGeEZMu2v
nFs/oEOKlZOi7qH/saGj9wvE/WACoPvUXUloPbnnwjMeEWbr75Juq4MOpmyflr1h1g64fwzkliFL
Qst3cpJbp4AhRuc6jK3e8x092MlusdECBpppdtKuDFG7se+9VHAhjX7m6083fR7L5+WBMH6fVu8E
mFJVxyGLzoYWfRrgdjVUVsGTvsP+Z1H+HoNMLTwI+zIgLJPoDKTBoQQPAv4RdlB3w6N100NZzCxk
vMuXB0anWe6sUncKt1BiTuIwMvW9d4Y/7lHeADm4d1/Ht2VLM7sHPvCXL9AkzZ7KtSpO3ujc65XD
xzraKoPG6Q2e1flHBYf/HRGAdBMbL/oCqHlEdhSIy7aMzmFsooUiBLUSKRMi79MVO/E3P6q/jVHT
1/pKisQGjOX6Y/LRPXAeqQqI4Vgpgda82R9SZDit5p9F2bshUpHIC+RB7LgiOjdyvh9G5OOAUQSj
FovCg7oo/dgRVAOXMbBmTEDi21jkFrnq566mn2JXPI54x7m5grNc3Q71qU7eAmY/+Nw+E0FhgTZK
3JVwrN0aDEIQ3UFZ0zhJ3UXQtwOUNZe9cNbA9D6RDRCT3JGfiHxbqWCDNE6VsZf1x9FjPfHnpgyX
D9QUEFzBOkBFogYshnGpue4pq0XTFR4nEvqgShyAlYC9kwue8dinLwA/a4SnN9oWJoA5kJy3Uybk
UBMXC587QRg7GYgay1YTvJTdS94OmwRQjcJqmouRoUb0wgckkxPiGo5S5GaYMaLk/WYArB+FITAT
4AwDO+Xtp2RZG2VF3nMn9HGbUtnbCXT3jJDBgUAnEjFiSJSidRPVDjRq4y10aybmCq1w09A77z6H
c/hLUbfjSgHKcRN8ya5Z5cyawn1EUaHchgHhRYtR0ZlL4AtS2Vfi4KzWSIEjlhTjKj3G334gOF7q
BKxU2ExQBvs2rjYTghuKlfQdQOP4vscbNjhnkmJWfrKSjVfjS/EtRTAbId6Omn8Y0WC3vDfmzILU
DJBx5DHQQkq3DYSalIF4pQ3OFZ6DlqqjipQYrWa7Utmdw6RIN5rRIY+Sd/4mCgrh2cAj31n+iHsf
wptMl9Fth/ffJB5xu7hcm0B6rBqDcx4Mugntb2yfOuM2ueKyWJOpdy38CJIb0zVLBCbHuGO619qh
awU+TM/axauI02/Dc7VfHs2959yaoEYjNYobp+1kQiA6Z9cN0ZCUS/XTOMa72FujOd/+5xYROsE1
ieTLRMh1O3+tFyR6wMfpuQS3mEdGg6TS3jOsrDFbWSYqqwA4N8Jre1T4kZRUkCIF9mRk1PmR+Lkt
KvYYbSfAZPwknpeHR2ccfxbtyh5NWuDG+RhEAexxgqnXH2pJlGbno62/ztdJZrZAHQSbusgQf2TT
P9XAH7ME/eg88vQNUCQXcUbhgo6Ol8mHr16YSRXzbaS56VktaqLsy+Gh5T5c7yA0T0m2a/KvKv80
EqJ/98KpznQ7zQSzCmIi9cEuyjISe8l2LHnGzpk5CabPwtIjPqIZj26TaEC6EeB8wGclFuftVX2f
vAkfkulrhP/0LlVCypVy6DaVI0JFmBE8ZvwAxtG/ANYgpG5oPtWwjgFJVMPsLDQGUhdWg+C/6nNc
GdBqGh80xsa6f1lgrHi6TG9vYE1+nudXS5A2KA6WEpeefTl9is6ijmtQ8uzl0YrhbzNBYuriR88e
nn4Y2nShuDJUVWU9hGKcnbv6Q5Y7Yri7zsK+Suy3bwB2vgNgzvSnSkGWIwPcZFcwXjY/bAE370G0
V4MNGTqLWFUkGqgPGBqJD9SKl8+Fne+zh3gjn9STuA033lbfjCfj3T93T8oKuB6rNI0NS3GETnTo
OAlu7FPOruiQH0+Q+Dyn4ERpq0tQBCArtEBtjv8coaAHdNOjMaBNsWUJBv+8Q5fGPnnB1eSXuZf2
iODyWTTTDcCZwHLVu3Rdr9H2sOvXwcrbqA76/MBSLp6kY+RkjrgWV/GKJSJ9fzROs4B8JHi3wO7G
01x2XcGDAtvDLKjCQc4/ZHGLRxOR+I3CraTsXCtOB4o3hu+JGB49fLTuo8l94rBCp8zt8As1z/si
KJSzQsRv8JtCo/Tg7SEIdHRJ9sjC39yvNC4auEfigoNbjgwNyVtz/KCrVSNy6vlX/Oi9y6nZhER9
zA94qo2hxTOucXcbCxgx3BNB2grAytT0dGstQq048uLIOIuG3bSbGOzvsjkQTlJY0zhrCfQEk2Ip
RkfvoKotqrLJYuPcrttd+5peioP45qJPRl9Hj+Gqsv19+keuGGZZVql9Ew0xylUurA7+t3vium8o
cJF6pfklK+5Pv3TjJtNMXo2P2iVJU3pVX2Em8xIdBK8eB57yQiXNueSBAjeN4UX031ElgruuG3Qx
paz89t2bB09tCIv8lPbRuka/uN0cVU2gYt1zowD2Lu0i0/NWD+rz8naYGeaNlWm3XAUDIXbzpBs7
95wQ5/Ufp0GoIVAPT73JOJ4HjPjcPACvqT0+dUe3ITlBGn61PIz758tkSkMoV8DUheOaGkcRg+CW
6yT3zJ945N+/DCe9uG/8Bo4fBqb7ahxZqmh0/QGkrHhHgNgXvEvg3QOXyu3UuQPvyY0ieBdu7e2C
1up3Boi/t4lzadb8Z3nQH7JXxVIsxkinLUw5pgp/gGAWOGl45KdvzSpI0Y6+7PuXRHbwWqlMSEpI
4M+XoDpROCyZ3RkvBOE08v4ImJPWLrXhilI3ii4N/AvUdFZaQjp0Yzy6CeEZnQl3Vw+sHK5ZeHcC
NIjARd141SxKgxFMVng0oJ3ud9Ze0DtPhpqF2b13FPAg6zChTVWMicXqdvrKDEpiXuXHFxTd9JX6
p+SJ/+q/cjgN9oHj/1F+9/8M6AEM8K1FasF60fWAcvbii/CV5qR9hWJJhWIqaVk1mrvgSBmiHFLu
+sLjPQwt8EhPlLMGgXdpvex+d/GCskFfnMRWiwUcMZf2aNi4iC7/OnN1KHcDgaVehBJ+3n/KHioz
tLSHSF03v6zEUjjcBAmgCAyT0xff7CdqRFSgb8Fe4FUjTHb2Z/cciyaAKydbr7eu+fsEud9lc3c3
esratIZX8dbg21ErpwEWcL+YuEdg93HbGw/GUWa1O8zZMhApwMklorhCg1cFsTEKoRKxVhkB+I5D
iuVraEx9PXWGsTAK99MIuAqMgCUC2F+DFubxeykaOy/qLjrnh49N2FUoxmosop17F0doQGkFZUjY
AjDldvp8vuaKzk/lS5RYrWIreBTu6uw4yqflZbp3c9jBcw+nCW5td4KrsjLEccg18gX8LkKNUitn
Bvrbso37qyGg7tdGKGdPklEuiq6XL7+iD7hDcPad+DV9Ub/aj+h12db9g+fHFvii0TqCFaLjeAqI
D7j2RvlSO330Lr+nLcHD2pC+EvcYRRsl70kc7TrI0CDnLZwm6tPypSo3BvosGlLtYxax5uxKgnH3
vx9EbbtOGYVwiAX5Urwkg51BniiUQd8C9jNpwxj75BS3OxzzDAQRqspTypFObUr52FQ89AQvu878
ZaCp7122R0jR+FZg9uZb9fTx8T2QS0NYPVR3h+c06VeGpw16tdm9Qk2j2pegF/UcqQBHhh/ehsWv
T6OkcLxcGwFr8q0RXk5HTRtFGDnkl3zz6W6ilQEwlrECG7ezPJX3iSLKGHV6ogKA9CxuvZe2XPNI
DD1qZ8kjK1Jv0dNLvGP7oLoWx5rH+Z3y10Tebfs4G42RDzGR0Yv0JJoyGuGFk3bgDkio2stDvLuI
UCOkDlEjL2IhRFS4WMVp075wjBTL/a2R+n3qANWEvolqF34vnpLCDEXLPw6J1YCriGh2hV2ZWGh5
+RoHW2Y+fafVoTYCDgMDFJRoP0Eui/LHXOI61HR95VLuQYWxc/e17T7CT1bVjkXhPLdk17boskVo
ZEmhKq584Vf9PrTI11ExSzvb98fl9aLJiSb/vzFEuWSFFh6ZCzSE6kv55Eg1qXf8m3xMd5XVWDrw
u+Uz0CI54Y6V98+vK7e2qeOoLXoJgiyGfCl929u5xyMZV9y7shq/JdPzCdPgTEC5GSvlnGDF9qKo
xKQqZHR4u10bqxId34wZvT/Kb0dFuWiSZ0NS9Jx86cxwkx6Lg1cQ9F5gQiWzffa3zWvFuFXOHAY3
46JOQkB7yxSc38pFX2Vk39uMPX03ILA94EkIWSoZ2RGBRkzIUd0DTiuDJAqsBkL+CtYoxpTdHTGT
BU0AYmlCquLf2yAcGHEyvRC1S/6L/9acMMRm5ioyODGu4nZk+ayb8p0nQNoeYid4lyFPAe3N6e+v
jpYyyP6HtOtojltntr+IVcxhC5CcrDiSZW9YsmUx58xf/w5Vr645GH6Dutcbb+RiDxqd0OG0loaK
5J+BgiSdMbuOvVNQbmy1MSLXrNDpoAEH/KmzAp4xvjKQM2XEeugMRqLYYEevAiX0uykd/LOR70y8
dEuErn37wWHo1Sv3iwpSw4AdwzOXDSc9zw+wjwTn08rAVUKnwtxxU6PxYKPW0043YjvZSI2/uU12
jasY9UJFErkEYC0y16igsabBJnT/jIYhOuknVM1ogeV1ebCRol9KMpHb9K7kfsabx4gX8p8wx1hN
dHmLjaIElTLKwXnci46/93eS03NS3ddJ1pkGpH/GhgOEOVv7S4UhtMJODc7BTt0Px+Gg7+qj6qIt
k6PE166NocRwz1PK0YhVLThXrgBQLkBw78tTtY1p4WDE6DHcSXssvuP1BlwHQAxZhokxtu+2/QSy
/T54CLcqzR6kx+/RXbkzXW5P+opcXnCTsY1Z0E6CkOvBOb47+9g294w93m50Krc5j5szty6cNXMs
xiaWsuh7sYdjCVtzY7iA2fvAg2cvOeI2OAmcwG5VEBdCMiv9wpz0qakESYZjhXf30rfsPXd555lj
i+vjAAsRmoU+PLZxNVOsRItFJTiLtHf0vb8dtoD+ukce5LZKXccD4BsqZWivmV++V/KOpH+ux3oV
nnNncmU62YkN2LyDbse7iSoUymyHLsYot68cwteiMW/+QQENwyEo+LPPbbTk64aHRvkv8QeEMyop
yaexUQ88uPIVlb6kxNyWOkiVn3Sg1NjdbiKeWzjfFKc+5By/ed09h3ma5ZFmsVmIRdDnoTfNR1Lw
bLr70T38ck1bO41u8OR/R2GM50Z5LGS8WjFGExrVQW+EpRKo4bSYi0JGlQsxsEoIGFNoodYx0cM2
q4dJqpYA8Y/OSGuivG5Ld+a95GAk81l9ui0WLNyZiXYlNIX+IcUE3Xk4GQlabqJz6VTHxC1pYv/o
3JSkW6wp3PYFGR/ke/O+3GlfuF3j0/DrAxMkvF2zvN+hzyxZ3GWUwquXDX5Hv092EjSjOZqPqH+J
dHQy13f8Tbjr3fYt3iWv0Z21UWiDWVRjxxWqWTovLcEFQ1gk48AsTUSY+CGF3dg1mWoqPDXffn0H
5P6p2oSu53hO9K8buubJMGxRm7uAsaie3ZkZp3LeadiFd+5cdDcox4BOh8mjpi3el8fmfU+jx+JU
fpN4oBnXhvWSLqNBaZLNySzQ9d/VvXSQJdSTRY6IXZvWSxqM1gxFEKLP6ktrMBFOfuq295y6PBcx
+xv22jCGAyx8DU3ZiGYv5UeQw2assWDonGnHOnoYtQ9v5BlvFvLuS1mWRBj3WnhSUbUjiIgbde9t
xH3/VZOv3RANFu3G29SbaivtJ8fY6G5u526/5aWLrh8L2DM2wy3PsJiarDLGdbQaXwGMfHLWgac7
KB2JY3rbJMz3wXJySYGRiaSNojKSq+TcYZBvLO5SM6Pd6AgxdrY+KU3+7z0iFkADqX6WfEC7sxWj
SDYi7GxS43OtPA4tbQS02jl+/yQowAyTHA0tCF4q7vJW3lQAPwTaFtYH2zmmKYujHgAKK3dvM2BN
lPCCEC0TvwvFOkaUKjltoYoyWOwVrY386mSnWJnixF31fpvSdRoCej8DiuBhhuWw0JNLqe0n08z1
vkjP7Wd9Jx1SevR35S/pJTpJDxxSa4KD7lfMTqA0CPBx+ZJUEUdN0YRlep6SaZTpmPvFb7VvQ4G2
GIz6bTRNbmAdcjMdMUFVv43yMOo08b3+pEtNjrFpwYrw0KmF5Fet6W254fy++ais2C1/H8OKUI9G
3y+b9BznhyEbjxaQM4IJI+xiaMvJRw6foGoZVteWtvISDGjE6B9v/4RVDukAbUaLMIBn2SWJmhgK
fTol6bkwtb0FiFuhBqDmv6YBvOR5YR82GuHxyLi5Ik1bH3ng9GyKBZpWI9mnVt5ZHAlei4yAx2PM
LUQwWprGWAnMZWCgZUqzc2V39mRLCGfNnW6raFG39ih4b3VOZ8d1aQymF+sPsaoJRWcs1WDeA5mU
qgJQjbIzAF9nIFDMwD8478VmazzwAsyVewIpA3NmaJCCw5z/vggVNKMri8bL0QNGH3j51XXOLT7O
nMPyBiMbqyI7e3Xb31tCJb9pY1Q9CkXb0mC+WSKJnW4CYtkoIJNFLWGRMxpjFTroyAlsGjOVEloX
ydwLHlh1wLnb61qJhic5OoQV1M1gothOxMYzRr8wje4sFtREf0mA+S+ASz2W/u8GU8doh7Ke+m4X
yeEzJv5I2WKleH3224CO2DLl2YrgWAr6HMpjxYNJ+xLfSyXGb0MWC9Vy9CJiHO/yasRJLBNdqPqz
UG5LX3IL72crwkRHT36AUfBpO2a1E2slSQ03FMKd16FvC5sa05II2FXyNlhvjXBE20qeuLrmBOk2
CT5b7AQ2702gieF/t9UJUDphhybzqSBA1NPHhuSFIyCjJaKoV7wJKkAKT2VR26L3KxNzJ7gLf6fd
pop/6tGb1ZMa7fC3tfraZWoAif7qF8cqUJm1rTCiTdRJWn9O0Y1AMr3THbFNRFeNws9aLQGSLZsf
XSvwsJa/vD3DbyRDFQweIB2EvB7jq6UQgGeNaKIZcPjmacNuEN3c3+XZ05g/ieGDYgAh+9UaXkMB
8XJACktyinvlp76ThX16FJ8jw45Mk0Z3gJcqfKpJ90GNTs6delBNV9Nt6TSGANgeHo3RKZzwQbZc
bAMiRUWGU65vupCWyov1W7bs2wy9brdFOICecOg4EBOQfmKCxkyre8OrhP4sxgEafIEcpN4Dyr3W
qaFugunUlgU2QtvGo0b1g+Y/68aprAZiRBvzLg1IEPN6XZXZZLKsXv4iRrSHSh3iMfD6cxdmRHL7
0o3Lh9iitd/Qwko3o4615zaqIvlR3+nBe/fqBaQSHjSRps2b0NnYP+iZWwjjaQycybDl9JQBk0Sw
JTQue9s4KSE5dGwOvt0EPO9/VVtBez12NGNdBzZto2+L8TtxHxfDJA/xWSO2NzrjgJer8zwS7YEH
lHwVPTGUmIJHLBuhWmR9fI48QdsN2DlOq2kw7V4CrtdtKbl6Wcyk0FeF8RMkbqADl9am9MwuKacJ
W8qIbYxuR9EmA7RL3hv5yt/MZDTYMwXuVAcY/SWZ2myjBB3YIGOhox4RUktls+F5ta+c8YWAgQxM
B65p3kgF+LdLMpIlF6kh1/m5rgZhm/lqDlRZMfTijVTquUbz0cAsT9Ko1WZK2raiiZqEJu3jMa5I
V4rofRKm0Cxohv1QI828EWviPKxqQu9XEdbRJmrbzr8LBSEIyICRHYkoiic/l4ViQTSxdqijqT5i
9WfRYnsMFYO4h5WtPAsJqUDv3xNLiDy3nbJAoVMmdD/CHKD1VKxGgwdUee2GwQwFXanIU6F/DVPd
l8wQ1SrrU0tKzoPb7Mo7xa43gRuiRBfdvavbZCAtR5auAxiGInPLetd2U+cj6m/c4ngKlX3a03AH
Azdha4Vge0/c/uKriHd2lZj2naHogMbBdou0YxUXChqi8M64a9y+dtFdjEVurVt3TpO9qof6I8Ao
A+Lg22pznaADYYwyY5pBhdsAQN0lc6XC9EYpTNNz7RhE3Z8Cqu8aZzxzjPjsfBiBviDDcDQxgjFt
sI3s3NL05fvzJ6+hjHsOxvvVFiAU/AIEvI1xaMjxTnEiQv99SyPDLsYXiUY3FUU9n8MpSQQzY5K7
AA0ZlHMta/KwvBbGw2jh5NVWimtBE4yLI7muT9SdSXxq7CPybyGysBQdUoC3Dgp/6DvBYvhLKegq
0axCZSZn906zk3/XNuleK6J/+7h9sKvoiCHEiFswTNHYF2F6fgMGzcEnkZO6HFG7rrLMNPBog5FG
Yh1SfXkYxEgo7ow5aLj3YNvuGB+fH7l52dUbWlCRL6lEZllipgxUkHaQiCttMd+J1pKXl4J+ch6j
a0xD78AMHQ2YH9QkLkkNkhknUuhnZyEgb/kABPjIJ9vt7ZtZcaDI7mHERUTB1ELYfkkkryylVJUW
Lyni/VDus11HxGZDaw7o5qqiLunMfF282FqEvoKQgc7b5BHrRPxzk5D9s8kbA19j2pIOI9J5ogyK
FYKO9yjTmur3KKg4HFG7igMhaUsajDRjv2fbFnqTnQ+eRjDX9THwsB6vs0IMCcauCbWBlEBbg13J
Tt6IVHCEHwp95pVeZ26w9nl5kpmbi1sRp0bRQgkniXb63q2O85Dizqie1Iw8By+85OmaN1hSYwRa
kjrJGmscCtMI73FI6CfnYmbG3zgOu/8pQbJQr3S83Judakd7ztfX4oPlvbPTQEWGlZTYDZid9T0W
iGuOTu4quv0YqULKb7fVkicAbErUqHS/q4IyO48UASeZt5qUdnqUMCvDzQvOkf8ttjG6CcTxrsu7
ar4XBAKuHJHYDV3B5kgbRzXZpE3U64NQTRC2xh6esfB9U9HQ5u2kuW4AvNQcNjeSJ8PYjzEYV35G
rrr7bR12GMrUnPh53MoHGU+r19tXxTsWE+P0kaD5xQiCdvj0Oz3ut7wjcdSGBSzOvUT0FBEE3lQq
bdVfCeVVFHgUGDPQF6XQTiIU0zwdJncgeGzzdJ/jZ1hnFqj+lMQaLr8HOke5qZw9nuiE4zFXY4A/
FgYTdJf2bASolmzU3SzJI+2OgMn+6N391qTC7uP2rXOMwRVgT+VPalopUBo7oJH1eHReRJH0RP1W
BySjvCkXjv+8fikotS+JwmzaXFvDGg5avKd2si8oj4VrAc6ShYwx8GVf8vziyxjMez5MWrmTrW2r
A7DVG0oTyuHjHJb9b+ODKZ7LK/NrU80rZVafmPxQDpGt28eX+J6nRLd9NsZ6L8k0Xhn1zQj+IW2o
7mrsNN9yDnLbiqrsPh9skh7ksILs4aHaPJsPwYE61OQN3nMFYdblhcvOirrpBcB/nMVPQmp3ohSo
j4Tn6m5bBENlLEKXKVI26gijeooyp0nRAXwf0JCqpHvP8D41PtujsMkc3oNune7cq4hMFYYAGGMa
+9XgIzsB6+1U9qkm2JnOMdfrhugPBYZ/qRb2opgn2Vl6zp8E2uwVFGp5KPq8YzDsk0qtr0RgQCCq
/oFUvLtVHm5LG48AE0qJ+hAiawIC6UQSkhHzV/Rym8L/ELR/GMW2Y1gtxmXGESROvWnrdLpzlMzZ
05HXozzz4toA/KEzG4iFQAP8H3FVFmfIEYivkW3evyQORzc5d64zj5x5q5KKBY6zNFtEwITb4OyL
E4fI/wjZ/hyEsZxR0WljZUQwMa65SdH/LJB4U9vRXbLlqef8g2/xjDGaSV+lStrgaRgdD8Ccdk2F
dPT7dMrolpcVWzecf07FGE6pbLo+0kJU9fZvIdGfOUe57vr5itf+fJ/R+MyqQ6lqcTdSvTeIJNuS
RqQ74Q61G5K6FXESdD89PcW/Q2oMREZ0xTEI64KuIHk8Y/Chk5exCLLWaUXQzsVELPEadhIxtmg2
AnoY5fm6WQKurm1BiTELmPZsk0JDTVb+Xfq0QkonIJZ9GE4F3XKC7bX06VyO/edUjIUw0ixJww6n
GjH2AhDo4zt1ku3+81VBlCJzZH/14fWHGAtZgNxYj3QwiAW74JmW7m1TtGrsFl9nLIRZWrkHA5Gd
X39MAXlKfz3f/v6qeUAqdIZcmJPvzLWU6AoGAgTCX3uw7XQ7vkQpQWR1m8j8kau7XxBh7qMoyqqQ
BsQ55gaOdPOCmY+/o6AwwW8lYAQp8BFiB28TwQIVzLCLW054uHrRf07BbhkG9On/R71Pm0eOxK7e
8uLTjJGWxxB9nDUYJL/2Gw0LCdQt5555FJRLT1M0hRVjuBWmDL11jfPsPf3lERiz7KHLDT0yIJA8
dLS3He4Tet1WLZjEWGMgpPVjYEBUAbTz9DOnD70tHivKOQdHVtlyV2JVgJpSQWV8fPtpvSPC/Pgr
ZWBNbmAJjdTKIBCcp228OeZutblNYdVtLRjF6PQ4NmmuoYR0Tnb+i4iNcBy/te7tFwQYfTbzQiiT
+Z2kbl4rWzmYwWwzsHeWo9Wcg7Cm1VD7KYpLqEV5h82654zyXuYrl412Iw0ritD0JKKj8FIr0tLD
g6JRcoQteJljT49LMp8nUWvsuqAyH3MR5RUYKbfwD0qbjuL+lMgOCyxQqhl54f2Kjl/Qmf++oCPl
ZTaI82nw/t/NDBt5srtyIRqam9BCD+AcXWK76GNVwa5FXcvxEnflBO2sQ8m58rUc1gUJhllA6Qfa
igAS3o/W6V/vC7d+KRzRll5p/BEQjravuL8LagzLrCKXpqbQ8/Obd3LFkqpA0MBOAVr9vq2SPDqM
Slay2TdJPdNBjzl2Zt9R74738OLRYLQSPkTQ9A6cG6m+8R6RabTRO1+R8nz7LCt+cMkzNtMcN0Zv
xDMdoCeTvOMmE1ayIpqELt+5MRTtdOzOXKvpJUmYwKvwtXdqYmJ7NlEQL/LVfy2RdUGKYZkn9MBv
k0FKwxSsgUeLG2CrOSQgcEYifuMlfFZv6M/JvjzcQkHrSGnjaD6ZRixXoB3FfvJPjntZtzYLIkzE
KKv+0LYDiMQk2h1GZ7pDnuSFEwtxqTARy6g1lhGIoFI66uYUH0rqv0ifL+M3DiEey5i4ZSimGG0S
Xyxr36Wt/uxkPz5vy/N1txVAYNB5LWJQE2jnWFhwaTfzXuqr3lDnJ7J3iu+K3bhP77zN2bPDU3hC
K8Tx+/A6HnMbfRDObdpf32ZC4wvajAfy0a4sYuUfkhkBTT4qO7RrrHGxq2CTOr66bYHyXmKSv+r3
nY1WcOyR6RQqOiMFZsjwPU9nrJDwgDEN9TPdG065V9wkJ2ZF0pN5kvcx9u79LmNSRST9WSnY0EKi
t/6Y+bbvbVs/pcopSbE4ciu+e+YGm/PUb2ZMg+EdXYdhdW6mTZdhg8mu0Unnc+qiK84XqBYaZisx
toCeHyZm77IMAOCVhNevZBeHSSMvoc2JVHgkGF3oDDxtFaufc+IydfXj+zNv8GItKr04BaMIiiDr
o9yI2TmvyFvpyFTxSaaBj4+82d41a3VBitGFFpsbTb3CaWon2hUJfQMaYkXLhM51F2OXcnzjip2/
IMeohRXIwMxPQe4g/kYrlPT9tuivmZCL7zOir5pq0kzoGD1P96jyG+joCmhGtq/5Vn66TWolMLqg
xMQUJToXFF8CpXEj01O9MX9t/44AE0aosVZFij7NRSSR/tQfKs4BVqzgxQGY8GGQ6jzLIqgKUsM7
1akS8r795Fw3T1fm37BwTmUfyn0bQ5BDzNy5Y+uMypaXb7p9EegavKSBDbmVnhug0X6e8o1qF68e
pxP/NqcAzn1JIVamxvRE3IT3kpPu3FuE5jbl+FjeMRid90od24VLHOPQIVH/0v9bTLIZNeMfw3g1
gZNI9aCUIqopOTmFJLKfsNOTN4nBOwKj3EDRz/yhHpH3EVGUTGzsK+ZM9a28FS5Owai3J2R6LyWz
+Qj36BN2ZV7bOceA6GzVaYjDWvY8UBAO4v40V00ApTW4L77Nm329rRu6yOi3iBz9VBu4kbIkJqE+
OhHKLde+z9LPxAIXHGO0vMgNTYkb3Mkb3lYyvLxBy6PxuueEVLftus4CzWAELVcyFYc57xrCe4Rw
OMWGuJBq1YoSfFzsbHci6e/w1JTcZDKHU1+SsbBVeZqqdR/AHvZUcX/Mc5U6CR8i3nOXY0y+Su4L
Mp5qBJqXQ8A04rriM/3IHY7RXaWAxV+A+1CxouHqraObwEfoFCiJgW6qfCLaI+k/OFHQWm815jL+
UGFMe50pU+hbMhRlaxC7TrYlsg8ulujaAMzOiYfidrcR0VScI7CI7/TNtsEofvvt03kX7/e8POqq
6fnza1gRQSweKoKIM8ck/1Ha39FfzeHqqhAuKDBOIJfz3C89UGgaYlHh4dBDXW97/FXrtiDBuAAM
QxaZnIHEK65NB5XcI7cp8A7BRHsRikOC2kDGk8p2Q2IeA50UlCMaHPn7qqQsJDxpg1LuexDRSNCR
Gi8P697FWEx+vn0YHh3GGaitWYdlA3aN9Ec1uRaGIqijvdwmwuMYE+ZVgxnWOm7lfKiOLnoT7eq1
4qSneLLLOIKw64c470HCuHe7Q7TlWTaeWM1HXNxHrRu5Vda4DwwaY50xwIWfb/OIR4AxBVY2oa4N
+3+ent+0p9bl9lWvmuY/ivH12F6cQI2GIE5niHpg7+8s8hbfDQRlzWTvu7dPwrmKr0HBBaF2UDDQ
K4BQ9isn99D08IOj41/bca8c8uIsjJLXQtvqrYTbLp3GllyRaqgrYX8fCs0hZkq7ihqPTkWeP3jN
8BxJZhf6aWrQzjOQMxMlu47It31PtI/b/OOoJIsRjh1KxViUoBHtesd8/SVtjM30++/sy1cFfHFJ
g9laRWaASE+1HLBbtkS/V3d/SYTRe8UrxwSwK9D78hUG7C7dYeiK8tpz1qrKSy/KThvCwTZjNwuc
PVgbjMN2dNecy7fYVX8e1C2P3DXawvwKWAgfYwqi2uv6robwvXVHSXfC4+mMKcSHeMB08bBXXikd
BhvnlGLnE9Oj/zGzsfgBjKmIWj/RAAQwC+HJ3/p79dkkz4Zt/pcX2x8ybOlW7YY+C2Zn/SZuDuNX
kwomCfOft6V9PU+zIMPEBFNgZEXp4fYGuAb0wX28ezTbcHRqrXqxvLSvSGwh7yKMxWgE4Bl6SXsH
64s8LOQEkilAeeRTRApYDx52DPdkTKAQeqGB4Tgw0G4ykkfkHXm00N1i+clfslC9dE5BH5WjGoKF
eJWmL+Hm23tGjQdeRo1j+9iaXCIKnpFK2lfL70D8XeeIT395EMZgYJxySLUBJE7p1nWjj6x2afJ2
m8jqMTDIOHfWYCs0O8KLze7lUOUmIgWAOn/PAR6nb8P/YvgWNBgNLeJQF6QENLD5CMvjqbRX38YD
L4m66ij+ULny6KWmoWCtz7Fb9F15RB/+3OxrcM6y/ppfkGEUVDeBPmEgfjvbIw0eLILF3UTaN3fb
2/fy1dFy5dQXdBinjs0Npt/koBMXG6xS/eGRGXWMUAcYmrv9XX0+RDvBNfc1MfAiKgDUi4lqzhN8
PZW7+BGMzubACtWLcD6snB/8RywQ0p/hQ74FRNikNs+XrJuIBTlGc6fAw8DrCEE5nGRMy9pSNzfJ
yBvesVaDvwUdJswP07xP89qYn3aoTJC3zvb30+fn7RvkaBa7yrVKuyT0RRDBGFr5epB7gpcRhlFu
U5ltwC0xYSP9wQo8gDejJQdAQ6THKpr/FOsvmDWfc+ErxiwNxrKbBVEnqo3h5o+/OwFjHUK5wXhT
j+8PmAW5y7htDbOi3OAQ67gxBD6OsQYOfZVp3Z++E+7oe+Tw0BDWJhsA8/CPKWUbr4JeRlZMwEHm
vgaZ3k8EXb9Y98bt/+dIFuu9u0H3cs/HiVIC4GfakuDxtcWQsHAfPBS7Stx0qApjbMc4374pjoVl
Z98Fs8/mMvT8CreehfvuDLwAVw9sjkivHg9gY3OvH5rMWT5i/qyCfbVgdNrX5hDvXmKba8VXLcCC
BmNdxz6Mhb4HjYO+yY7iXrIHMir0/b+9M03M7wKvEtBRLPoBYLPi0McictzVa3IG4PKrT0JgpsA1
3b6c1XfmghBj0/QubetSjGZCBva5YDqQ12a8LuALEkw8gk3Ok5RM8dyGJCE6HZ2a/h4ofLkdEF6W
eVXWFrQYuzY0w4gdW+BbF9M7oPrhBRHaFi9mWPc4CzKMcbMmcyqMCGTeJns6Puj37fEx56T51vmG
rZ2Y4oc0Y13BpQWtu2nEIohsbnXo3Py9f0dcSmt7zInqyjZX5OYI5Mrg/SFnzLK/MNh1hHVhgljk
eMxO7vgKlELyMFHvTXI4Hm6dewtKTCxUWpnVRRooidiIfR/YKvYypTgQTxhWZXtBh9FWrFxtBQWr
I882Vi8I8HMCp8a/ehIDHRpYCDKPqLNF/rZXu7hPK4gb0CR1Oscdc7qZ38m+5q+XhBiWZZ436KnX
zGoa34XYmNVVdnP8OZDSln9BIupjeW7of7moJVWGgaLQeOo0goEKmd5SvCsbgMx3yAnxCM0fYmVv
SYgJGAepE4YxbfOzgbxg8l2lNXnKyORUd8WekyJcVaslLSZaTCLRz5oSd9a4iOBGR5q1yq3tAtaC
t7RizRwtaTHWVRtbCKGOa+tmtNwtJjlyG3D99m0bLvGkY/77QnWNWrGw2BtkCtQ7Z9Rh4JreY1MF
RL6jjYMtZD7MIBcWjkeWMbbokZWMxqpnAzW51Q4gh7b6rjroXW6c5G74Ib3q/P32a0q9ZCljeuME
7csx8AyhCVNO2tfRMVzDtd7694D6KJQZJhU1J33gjhpxBYexx2GnDKZW4bgVuIwBNlocACED7Nhi
wwWjmIXwfyvE1WYVJU10OVFnwXHlGTn96EpHnaaaQ8ZnnvSsBTV/OAqwpUvpwTM7EhqMyUBIkw/Z
8cmv3m533uGRI6Xzd26dibEmfV/0jZ6ADlCIfqZO4P5unOxOxhIJbkzNOxJjT6wpLvw+B6nJVVH+
x4IhFLYzdD1yg5v5S7cOxVgTTVBlMShxUYYZEa3vXEX5PaqPFoqPmWhXiKsrW++2fbOx2vey6P41
bDXyqFiYqn7hqAHcmBHKxAjDKqjHuenSQE1IgTN1Crz4M3r79tbV7h86X55wYWIQcWuC337RqX/0
ruRkm//QPwrYTCBkAUDdxIATcxTBVIUmMYZZDjH7ON+ZcNLe+VsM1+QQO18N1OpFGWNhjAXxe0uo
fWDdAq1ApG4G6XjQNi+x+3GbY6v2YkmHOY8m1WPQGaADHP1fWLVLwt3oWhsJxWff5vX6f10AK4gL
auwFDaGqpp4MalgqTH4Oh1/T656HlvRVNblFhDEVk9dXZTCbpR4r6lKi/MJzztZHAiwj+/5psl28
Xh/8nao6w2e03Vs73raW1TLF8piMEUlCUU47Eb9g6vZafng5PPp3LRHJXb9D2GVypH7Nwy2pMXbE
m9rYECZQ04A6gERG+9a835aSNb1aUmDsx6COA4QUTsV/R29dF1Bjd5vA9c5lWIglBSYGMeRRbLQa
Z6hseQa1mewMfeAG0XYpeTv5jyFNSO8+qL49vDj2+z6jnzwrufY0X/4EJj5pBcOafG0OuYA3ECOR
K5NPHrY7jwYTjBhhil0uc6jVvu4Kp3HefZt3jNW85vIcjOUo66wZTe1LHAxsPz2ji9jx7A7dJi/i
wXq4fXG8AzHmI0hEKU9n86HcuzOZgY4ofNymMX/jhj6zye/Gz716bOAnkQiS31WSYnUbditwIgyO
jLO1bHmc5HAIQaWH2AHceQro3effHYQxC5k61KYggFl2iGCXxHSiMTqmeH2Fq/YAeJGmDuhCVWOf
5FZUSHneifn5h+JOu/hB3d4+hrTKqj8E2Ed4IWCZc1hOOEcWOK6+1+kAEIiIyDmp4NXvsopy16XN
JuZKCBY0GaMeKYkfGSX8LhDhaU50DGvP0a1ud1R0aXn/t2dk7kou86KKUzAR8btKBSxFlF8SN6b6
uaPvgSPsxHnAtdtwpHDdQwJcX5ahw4rCCnvXFwrANiWkHTadHX2vaSCS/LyPBm79Yy38BLTtP5QY
jgoqjNGogJImQ+IbVyOnIbenTStzx4l4pBhm9oaeD1Igzx7Kjez4dNwDQp9fhZ0/cy0jf07EOELA
+YZmquDO6niLdDF2P6tE/SU5tJ9cnnzwaDEuEQFtVkQJjjS5HRDHowCQcgqt7x9DjKjwckSrNe3l
XTHuse61LAWSJkZ9gMCkOOnRqpAIaDbzqwQtg4d8i3IZDTa3FX3V8C4khPGIQGUdcrEDVcXc1PVr
0T6YzUZ7EZMXsXVTkdymtlp9RLoS+76AuYzkOMPSuDBEQYwVvFLudy7a7frTcUD32H+p2C7JMLzE
CrwC0Ibq/Da3SKsS6VD80H/y9HjWnmtZ/HMYhndxA+h4ycdh0NNXkuBtHgY9esR4Bbrhbb6t39If
SkxM0WLl71RbePSITur8TshxfkLyYkzu5cyBwOJpVVlF65fz5djJ8ZTZQNiHp1ccnlqt+64/h2Hj
Cc9QBT0AmezBdge7deqXcic+D+89iWhlt5z09fyrb9wSWz8TEqycyD1o8duUkeKuQHdnxsWY+rLZ
V1RU7DAH2um8Zno2jwveSQLAR4MSEjdD6UnuW2jT1zak8VbZBq58Rmf+rntKHI8nhKuSsaDLWHi0
P6h6kYBuhYrGj/LloXx4vC17q/xbUGAMe4EuxkirQeHgnTB8SGHXOTfEOwNj00csvUe5DBSwdSXd
+neDB3i4+77e+v1/md5FivzPPTEGSMsqfyxF0MIAny09iSTbPPKmDWfrcikLAPFWMSMuYeeVcTVx
p6p+k+SW2p7tHc/Nzj/v1qcvr/v2xV6HeJc/k7lYbWrHwJ+UFogqtZueepfyCq48RjAX2wMCuvdV
MOLn0wOvL5X3beYi9aFJ9dbAt1PK3RO28r66ZA3rP3xLaAGm3Z4V+6m2AdfjHH043+eP59fbd7Ay
M3BJifEhBSyh0M0siskOqMU9OcBgPOs2cenzU7Y5/LChb47tYPTQ4XQEfhWibwkT41U8TFTGVQcB
OLk/+pfwxXRS+hvg0ye7u38KbKx739Ft+OzQ1n7e3qW2R33X2n3c5gDvHhmng62xkdhV+BHuE3Kj
HL957Wouucu4mrYzR3E08fGB/OZp+Upabfnxqyk7s9W02ve19vwaO8Jduil+JgQY7tGLLfA2qN1W
e3bc7m8Yjn2Xl55Klryp0uSZ4Q+cq+T9SkbdS6H2vLCELP/1l2fKC+/aTa1iebOpAnY0r7HztgDq
LGzjKIhp2I/41RohhJMVX8lTXsoIo95ZnDahNcsI0O+fasuR85fH5KlxkVK2jx/HFrih4+GovDYa
NU7Bz2Ag0THiQfHL85X+b0W/mqvrJW80zFnHsMyaKiTG1kX3OOe1a5JtS/ftZSSbrfP5l+LAaPZo
GFkniGDsQCjn0wpP1BjFHgo0fsY6vo1HWVyS+DHf7J3740ieqP3YkuP2nX48twe6sWdst70S2SUv
juX8BCbPfVsnr9ctmRdy8hWaLwQ8DCSMc0w4z+FHS1Dhjmz35O0qIhPnN7YA3KaGPXu3BeLLtC3I
9bI1GX0CsSzJzrbIbrCFnzH5iFEyrbcC2VUuxgpTkpdEVe347oQGGW0nOLvAPexGpLdlnyg/77W7
tyajrXw4DwD1x7bc1DlpRPRJ6fiFs5227eat3tyboqP80h8lbHfbqFjhu7GOCvbpkcAkIZZPDvsS
yBbEPElPQAUhfoC21GTXJqR50D8ldFHuAL+A/zDZ4WHApk6s/tokx2+fSoQSvXlX2dJzndnRQ+dh
hcdTdiz+j7Tv6o0d57L9QyNAObxSoVTRLlc5vgjHx7Zyzvr1s+SeGVfRukV8fWF0wkF7i+Tm5o5r
NXb+pDm52eBzub/6HyX67oiIMtKvJAfcorWZ7zwkl9KVAL6P/X0+46V97vl146wK59MgCiZc16iY
mfymtPc9hIaxO1hRi5o2UhrKO29P2+GuJN3pTrcDE4lsMJGpZmAVTqSTl3VJQDCN1yw3hzv08Dpc
Q9aOsoKmGqmJcNQEbLBE/uxWLrAgHrRVaNuajYz03jj62yJDGeOob1Ib0J69U6B0nrwrYNCbyGgN
gml8altxLTdESVHxPdwHVj6QtRrOfVPqFgm6YwN6zd6zPhRMZ+ik7M3dH/49XW2ey+2htJSnO7Gz
O3ICfVpmpcB7ktacdfQ2xaN2VgoCxFVAGoM0yObgGq8AOCygrqEeut4aXd5et5vH/D2tTWUVWKbe
AjcmdLQD3j67MbUCSF6Ya0OLBnQEZALxhOydt7YL99QTCZi42ddHb4l37sdj/6xIhAQbS92Ma/0B
AxcbdMu6pPpUe7LaqFD+iSPN3iQZPA9Thun6C4qmsyYRpwJ1RfSpmcY6OqDV5Y7Yp4okdmnFFpC+
OnAcP3dmBx6nTWx9tQJgoNyKrDfS3pyOh9DhifBQPQawgGc4vjiP7nBY4392elIM2DRkrjp8i+Wb
2H1X/Tgo6AwydfxS7ARnvgRW9j6tHKCzZ/hPwd6mxAHX0jOHYv+HZ+fvPSCuEzTnyqS3wsI2Evvg
PpvJp7y6y7eH1sRKASihoSS8CsGPci5Wxr0gbBPSWvHjJ165EZq/83YAjy32HxgUJXJBPnhXJLU7
ac5mlWxy8mB8+BkJvkJrfPGcR+0elNXFY4ua6ybHyLGFi8aTwUa+3iXSarPmMsvzoZWB3ZrZHgXv
lal8/IlNoMdKDzPsz6a16tokbkKwtX+RCeXWh6Qh4129TewqJsRd2yVA4g0LM9O+Ld5z8Hfiu4K4
o+lhb75gq4BHSprt48dLeveUOsMx2Ed/rGxwJpfHZWiT/UbF+m8btKVnVgGQkazJkowhX9p8qkGk
cVzodejBlRxc/YG8hYe5ISOxmpTod6ozw8AbaxzVJkTfN+M5YsqnfCphqqUqkY0O8JFCagrb8Hx2
QuDptw56h+7zdQHPWbo3YEazPSOC+F4b9bhfrZ3yutQ0iPhMh+xyJG9nAygGoekRZCnd25u80NyD
CYSLTZ4fxItHg+d9DePgXHd+sUJ7D9Qb6VC+4LIooPPV2DWu39m1a3FUDObrTTKpFc60KMjzq/AU
ka3g4AKwlrXg/2FZEihVJFFSAVF3vSyx6AKx8/z+bBBU+zPegYXEKH1+j173CHhY5T0TQW6hAjCv
7UcmtZVxGbWpr0MmkN2zAM8guF1C56tnrI3lolwv7fbxs34X9cmDlItRV8BDsR4YX/k7/XPt+1AH
Hfi1UIHObXbADRLbykEBcH9PcoYYkSWH8sUBQZZzdQI5Lw4A1QjZ33Hm2/7s23jqiAuypaetzZPT
k8vCV1zQsIt8kPpda7u4OH5cl0I6Ry8oZrGiF5YnTA9AafpQ9NwcvjxtO8cJrHOEPpKMPJ/hgDgP
xLXXymrzFBATUPEfo7nxLVa7zHcPOGWBrtZHOeOeLCZlM2B9L5a1f/i4u3NL8grX0tnmJLXRROk4
0PPc3HZbzwLVFPDffGJNKI6aX6vjYNoneyNvT3gayH1oPXzhsV5vPt3PA48X6lki+30AF8zV7dsa
/T1JeuO76TocZ3Q1ABvgBQvOnWft13urx6e+OYpbI2zAsFrqSGQHBsP8jlXBZ9ym73jgQiWiSQAZ
9Zz2SU2bpW7y71Lc1YX6DgcvfrnaB9lQzsGEdfbJfj3v9Mq0389oiQkI3LTMai3rI0QsOCKnM3tr
imXCtVIJQidGbvcbxv/WJl/boP+SCjXhYhEfA94Fa/3y8Owf5fXLam+tS1O/b4jtrkxywj8xOYO2
AtW28YHmyj2BZBMwGS5LWxmXka5AcYGmq9186EBUZD3F81rotRpI/0sgS8XIxK+nJBj9tElBmouA
pRLgBvUvuosxUc6qt6xTXrJml7Ioe6wE6CsDpF0HqxnanfvXI6f5LG9fkSXnAlTVPyuibPPohWk8
qAoQnsx9/PCemskfTDMwEeAXIADwGl7IoWyzkeh1biiQoyHg6+036b0CJQjQbjMAl3NoyQfLKbEf
vyrn9gJZu0ilQNs6QoU3+d5F3vbfNLw9J60nrKY4lhj92scIImOcwgLLsxKPSCnx/qZQigQ38PZy
FjM9GNQBh6hofLP8XQtSAi3OvUGHj7YXMLyF96ByOUScAZqDKkQRqeU7vautk88ZYaFkXPalisKl
dOquC4VUjGE5S28fHup1Zn/cXt5iyvVSAKX0Y1JXQi1BgJA66Wjlmi165qu/5mvbeBo9C0fHIi76
f8gEPqQmagK4zqmz4ycv5kYDl3pvAJ5I3URIjDf2ZJvZ479a3Y8k6h3lwNbaShFWZ3lP0WTVFoLX
2GpdHgfGMTKTiymgedbvf5ZFP36AEM+qLsSyCkshPTgnBeKteUwqAcJfAyoRYSxu6VG6lHddufqv
WB4mPxWwuOR1cpXDyhRRiA02/um2nKVQDJbkZ110KOYFtSeHCIeQSMld2ZI6h7OLLVopxG0Kgq5k
78GvQFy/iVBDVw+lRlhGZcm9v/oG6h4EYH+pg/kgRySMYrtx9Z1gn8r3/+9Npe6DF3EcptNxiCM4
dDA/Aiod51E//ItJ/tk8/2wq9QxEolga3fi9oBnFLgXQQu+AXWvFXNF8m34/oT+SqIcgVHV5TAas
aOYLNQCd1WE8HdNzh3l6zoOvFCFPEWKgkimZpaDUU5DxXGUYwnzPHUBX3qsWt/IhUbi/raDLT8HP
AilzEslBxgU+Qr8UMyPxKgHm8p+Q2U0kzip2ax8pW9JKugHKJZyYfOyRUQXnrwkAYRQYCzi2huk5
IaBGVx2s5ybZc2v/rnZZ/XyMo6QbLxKuTkVPxts6mvVj2wIzRvULSw3szvv6j/cU+LaqLIpwvABy
Sx1d2o9FlXNYbOe81AAJqzB5cGK9rcv5jwsp1MmprTFNPtjAz08GCcx4IAMQW31SWyKaZBI7dPzT
+M6UunCQV2ujDlJOE0lOZahl53z7lIhVBRu5SGfDZN5YOLALUb9mfWpPDP1yvnsp4TEbq9iidWK1
4EosIdQ7IKhq6fsAecRwhbHNXjPkyRpXtsuj8TAdE30eYUa/m1nAUcndr+ooujtY74xsHpEjtSyM
oFpAr7F412A22S95oVcbQL8deTpm2XzC2GteN0vTQC/Pu7e7/yy2zwU6AInqjoRbjx6qaLdVeOnN
UAQ0gxoyhmdA/07JzhTej6MIdmE0MQvo7XZ/CqZ7+D3hTlmFKyHUw5T2UY9+UAgp7fRgHOS79tHf
qOtypdjhMcZM7/wmHjLb3Q5IhX+1aMj6yo4cUuhkxKAFK3mxFF5cfQ/1fhmxMpS1hu+pnL1o8zJZ
DXZ3aNCgxRovZ+4v9YSlnFa0ag1RljfXYWJgID+ejFdWxLRg3q9WRL1fPPptEyWAmP27v7nXoTI9
Ue3burJ4hS5UhTJ3YlvypTxCRnHv7Spbdo6I4RmuPGsdlLGLVSHy+QbZ1310H9p/uVWFEOzfvLlX
u0UZN4zxiFHFYyWlXdu53dpowsbznrIJlZfc+EtRdEN74guDgoe3P2NGmWhbaeuj5HbIneax2LPW
tZT0uBJGGTljQi+0zGH3hDvhhYch2a81VD8Fy8Gw4Zu8Gff+JrFU2BPrtV2b2R/FzU3O3NmSTGDa
PGKW602wl1CHQhHM9pzDxu1eb2vRUvrr6iNpixN0YpHMO6IPGFZ4DiUUvzDrrPVO3rmBumolkktW
WK2AGR8Jd+FIJsUMJrPizSS1vQjFIzTOj4UdBVY0bariWJcrvjgxPnP+jBs2S6NsVoSdVJsGZQfe
9DbKs78dviufK5vfAiDYjYiJDXr/KAGIEjpPDOHLV03VJAxZyGCvoQ5yUNVRyQMc5Gj2f15Qq+xJ
g4J5ZoWbfp/oqO9NZjEROzzLd3i5WvxpTPqtYRUW40tmSb+2ARywKtwcXfxFl8mLnORzYJaEYxx1
SJQLKIOjevtZru8HN8Qo0ytqb6eIyFtMwVmsoaZlS/1T/OEpS51JlWcEHcIqqTXjTxCPpmtc0hNj
lYtW50IKZaT9uFCFzMd282b1wZnxK7LyLFzc5ZfgQghlohNAQol6BCHwJJ5UDOmEiAb7M0+Ot49s
IRtyWS+j0axbvuQruYAcYA4/iCcJEaB7W8KyUbtYCmWlpyrV02ZWTzxq3d3na+LmFsO3Zm4XZaMl
BaO9VQYZI5gzBLfYdpv6w4xWLB6Exav2s5bv77jIWvtBh5rZt4ZBu4c196A6HXJUt3ds2egpmiSr
SJDJyNHiml1ICWU+zNoi7pE2BbaI92TEprRFrwjcat1JXPN1jsdEdGfJyBIoT9Xqg6Hiy07mxRdQ
Oi4Hid9MUtCfX4aMAErQ33RbA50L81hdRPhtttcPwKEE83K2YkYTi8b0Qjil+6MhydwQQ/jQYkh7
nRFvZ5POthlGe6mtFf3PmqrIID41DJlaZBgFrRQoVY87JqNToQtxpgDTMIcMXGz70JU3JVEmq3lu
I1KfwSK4LUqYLT4CWKT6HJ/wd7dgdY0tWpeLj6IWj1KPNqlJB78JnE1JbMrnRwD+18+3VWz5wuiC
hAEXQZaEby6aCxUD10wWJiAQOY+bCZWkV/ORWWiYt+/XY6DjGeB5FdMGNNW5B1KEIfCGeSXZi/q2
lY/JnboeHoaUZODqfTuyGmmX8gkKRuIlHCfyQLJGHWiO+XWF85L+HH7FTzPv7JxZDs2d8/z3gCqO
T7S9cJzQd3MKVkVEGFs6v/H0egEqijqELqqKJFEe75jz+RDxaQ9TOmK+ojrHNjArdzzIW4fViTWp
LMxG4JY4yqyGuVCEelz2gJsBN0R5cAZA+HvovjK5lcKCQ/uu9f2SJoJXQdE0XBcau8fPqr7MdOhL
ZQ1OdG5S09dMFdIS1zZ3r68TnMH8lcdE9AdjW5fUSLyQTHk3jTd5edjV/T+w+Oio2s2ZDVDgfoiO
SEpk+BhP4tINvBRIuZz+KHk512KpgUf20i4hSkJ4p2EZ+SUrB1U1JE2btUal1KWLpympACCObjad
SKADLDOzlo9pAQ5j/s+gOypnmBi1Mw1gPeUHL3lNOXfU/kSBSLpikwtob8y6jqi5KwQY5ucZH7gw
66egxfrnAykFq8U8lIr5NuEqaU688Ym///QAmfHqm7yblGzYzyVn5FIi9YqrUdZJuo+dl4B8V26S
Gla5luYuRM57UdX1YdobKAgFZgcfH3gUTFTbJf9VhE3kDVU1FFWjPiAIOUkbI3yAArzK3YOBoYLB
PHDMPO6ypfoRpM953gvzq/fVODWzjj0B2R1DUS8xkW3DyU4CsMs3MjTBOvwRt4XZZiTaGPfNnpXj
WqrC4Xj/b6101CB1YhfzJT5hO+OZd+v+s9wXz9l2WqXrP5giBb29a0e2G628AyuRtORGibKqYrpS
0MRfgLhT4olJUowIqcs5a4ZeP2Y/y8JwONT3QgZ1lrKeoAcvh4x9c5/F5pxL2cBxWT0iL0nQQsNZ
rJTH8o35EUmXqzyhLPqxn3oUopVtiihsbpa17wHYHuw5S1iX78zC3+KjcyGSso6eFxejF+GRtWZa
s/oIxm5gjmHUGFrDBoNZlKZIIElVVNmQdWpP+SnpwFIi40lfOyFvZhbgj9S7fte8RZuRkdxZjOaQ
K/9fYfST47Up8FNqCHvSkGtBbVgAfZMIYKKE5QkuZs0vRVG7qIZJDKxasT97q+YDAFLBQdTWde7g
p7QDlOOGR2U1Ie3Yt4xKy1KJE+y5P6ukXhujTUa1TyG6cTRyF4l20xD0SSTHBj0Z6ApnOUmLnt+l
wPmML0xPmpVpDL6SOccUCUgxwsABZo1waF38Ny+3os6EfpKuiSrlysaIycbUUGYHEFAmaKeaY4jB
/CtabmCz+woWA004CrKIGAx/KZR2SrHKcUCggVUZJDQC6y3XTYSv4ulOTcGBTLo2NxqrSDWAkHZe
GZakSSqhAhGi3qq214rNl8Rpwt/b2yDNYn+5Thi51WeWZEP8bvm72HB+irlc6OPhnCBkk02hfRnF
TSKRoe2JEeSODkyZ5I0HAKuAyRr9IZr+tjEppWOCElHyovwxEvS0K+V7IhzFjIjjM1J3dl3tc+kr
FUszQVum+B4XJObRGE7izFSr1VivAdWgqYyK/KLhBkAOvGxgQhn0WnIl4rVeioYzKAcj9bM7ZTlg
Sf/EJ+nx9q4tH+aPJLowV2qCX4kiJEVrA/DfmMTw38dhE4MLC6f3FgarCFmtfs0Qu1BgVVCd+98F
fo8jXhzW7K35ACcbMOoooMcOdTrJ3DTMTP+SpzPTJqNVwwA/q0b5VtEgTTyHGvI5BJHpdKjvWbmw
72iD1rpLCdRl0CUujzE+M5y1HP2qnEfU0R7tKsM4SLiZdoNBunV2V8im8iIG6yRYeQXmWkDOEpJ2
cAHPVpuiZPESqEX7PY98WgRtncyxWOv+ituABLJTD4lutYVrMEOpJd8YNlHiJVlAR5VCG0Wp5+O0
wENaWenXvuNMdV2Ab8U2i89uz3b7lrT6UhxlEqdM7itO7mcbPEdu+3MGSDDNfp7rIrr9dULSlJnk
WNKAS5lUjmf0lKFGp3oP3nTkEe+ABpaD30VdpwDv2MVWbsH3cxUWJM+i43kplgqRs6JNw2mC2BxY
1sCDuAOEAkwRkXt497I1e0a826Ohsdzm28qK9rmNKicjvbRkEeekC3rAVA304ZRu5krrpXrNz+0F
74ml2ZP5J1mx5i0Wc1gXUuhcXRYhiPNLqcdVLsn7HUdQQjFB1deQ5hTvoq1WskYsFh3AS5GUH5E3
YgKIKCxstOXP6Ww5b1a3ky3/vlvJbvw3sBnWaskfu5RH3ZOBy3h0ckLevgC/UliYn9MhBtE3CjJz
fPbBSn8uxeIKkJwEAReTBzH3te/QcHGRjh1cMrnzEivQEKEOYZOY3AT4xttrW9aRH1FUeNyPHi8K
rY6U90p6qRVSapaGIS0OYL6iM8kMaYvPjQKIQ1kDeLSOFprrlfmNGnqBjJVZcG3rh3zjWXheHtRt
xOwPXN7EH1GU7W+7kRP6CG7RCLbNYT2WxLPQXYASWmZb9Ylbo2mApShLge3l8qgbx5fTEKLBeQ5s
ebM9+Pbf1prQOpExy/fyrAP0w3Mhig6CqrKvJU6CqCSFXjSmIAdWopoC+rCmTdxaRZbYyceQ7vM8
NNvWaux+eon0ifTAIMs2krw3eqv3kCHchPVa8X2oslm1jteaxltrnJN866l2l/xtgpe62BvBxwQA
k8wdYycAxphv54i8Kk/Z9fIdXx+iwfUSBp3pYmyJTktN0AxFloASdK0tSBzregIU5vPL9o1XzRwd
nbZ5NKyvAuNzFrNJ6dvroPf0Uh51fB4v5XUneQOwuUd0QRrAHnlCac9aP6wfNPPefn7VRmIqZuJu
mhXwSUCd7N9hFuHj9p38drp+fQd6P9BmJ0qKJlPfkcegu830fjy/vCBnMQFAFbh+k4tWhQFjI2RH
7D8Rugm61akwi9UXmMVRi9web38FpWAajy1HfvWbFRduKJ1XnkQjq7tBi3ZydGp4S5LeonATPd4W
QpkfSojE0wkaXlODgtORbPT/cNVeGkciqnY0fAp+73IY600GFn4CndH9R6YqAb8eMczcxktplZcF
VS950a4dzr1yz0mVZVQVMJp1R5qAaqfwAwkqrbCVXNKQADMRy9mFntUbxDQMi7G4yRqvGRhV5GHr
ZyN24Qd7XCTETY1vCVMAmU/hPk8jc/AaM9aZjQjXBuOfZV+Ioh4VpIHauI0NYArwwarmK1ILwur2
ac47d6G3/4hApQPgoOAHQBB2vZrRKIJeBRnhTqr3YqBbapqSUp3MJIwIpz79C2GGgE3TJQlejnwt
zNDbjmsKCKvq4GlQN41cOUADXnHxWi8Q892WNh/Er6UhFSOrc5e0QrdkoQzRNbEBaVx69LTYrLJN
MknmbSHzJ/8Wos81fR3LMii/puqLGuwuYbxLG+5NibTxntfSgEF1vaRyOClA1mgiWLJo5yIIwlKJ
pSLegbKbROleU/iGdD7aQrOWIWpp0zB9wCMnoalomaBuWm1MXhFFVbxDQzKo397y59v7taRvl7+f
eh96JS24qC/jnSZY/CStsiSw9GTcFHxu90nk3Ja2vBpdRyQpylgVdTpGmXRK1sJWDbxKUhAHS5Fh
dhkzO07Fxt+3CKMF/yeHukUZP/pcLMjRLkl2cV6TgMcsff1c+ujS9VJH0FHoKj5rZCJur29RMWbs
aVRqFRU5lOsL1SVJWqCBINplqOr3QKIsn4P0I5kihhO4pOXajxw6YKg6Lm8UH4YoS++q8K5mueuL
5yQZoL0GvzPYr+d1XthUPfY1rw6jeFcK+yKuMHC/CQyOsYhF1bsQQql2F+RxKJa4qjEG6eOPwEhO
QqzWpEXM3vAMR+ibs5M2DNqFNErRvTTreyB0wdaNTsZhzl+pSeybwmtRr9Rc3I2TfpfwJzWZTL8/
Bg3K63W5Lgx7CkQr9N/S6pi2a7AQGIJZJw88OAp4rSFDqTzc1qGl9xzhpqjo6FpVeJ3aljATPLWW
sfdZYhrcm6hyttJ8cD0Inbh1LT36McNLWTzsC4HUzuh9LYdqG8OaVXDvjcKKmphkI4NTZfG0L6RQ
V0MLdG0IeUhp2s/Mz2wudnnjrERWUvQMxVq8HQrqYkCDVTE6SCVJpGAMQTsC89xp3l8jdrt6+Hv7
jJa37EfC/AUX9yPyBqHRyzre9QWyDlUaWZKH/uJGCe3bghYNiooahirqMg9P9lpQkNZghxabeGdE
bx74PuJ+0yO8iBi3gw4T/jGYF3KoC8/nYe8rHJ6ZNNkMXW9m3XYIt3pfroqqs8fE9JL3QMTYQWaO
w9boi70W+cemqN1sROd+XjM2eFFbLr6HugRVie6JRsUGD5YWRG6vaCdMm5OybFd+E/oMs714nCq6
PzDxoIGbi3ouQIvuqVyX48oZCSnKTYVsfF8wLsB8jX4ZIMAiKDKvwQWiK1KZVBj9NEzxTtH6F6Dt
H6WwdvJop+ZWW6qgLw9ZhXs6VfB9qmA10wz88Gi5pG72FKP1RO0g0tcls+fcLt145QsHbk+l3Kp5
bmFk2tSBWtWaqvb6n2su3LCZxkJXkX6n7nveG2PKJRlkc/fc1K2NvLGHBEgpfMuo3izdkR9JvwIg
VeZqruJxesJUbjAO5OjVsTeUe0QuDD1hSaLcF32MGk1VIclImq1kjHfoPdtzaWvyYTwwHNklnbxc
FaWTRhynYcAl8S6cgOPPvVX6/ZD9+RdnJAE3W9GAYibR2HXILQV5muKWNf1KloOtX+/jHGWaqWZY
ZLpP8B9NvJBEmWSl4jifRxl/N4y6KYfI6WPY1PAsrkotoVY//H7cJ0O1MtL0foxEM9Wyo5bk90E0
2cLEu/Wfuk0e46hzfF8YiaCt4v416Cd35GuDgEd7HXDNRARdRAjIs9y65YsEfBG0FPGAO1Uo89hn
fpK2IT4/66fHCDhLbbiqxr+CHpi6YtZcvG0V+aCk+jbwG8ILEsM+LyqeJimCNjtkIJW8fgbavC16
VLlwmVIvXgmRrq67PJWepEkoDxVXFIxnZ1H5NDSWICrkFcOY//zifUPX9BCJigzlS+rakvlWdZos
bWAUS9G9rYN0lfcf1QC6NCq9KqI2jVL0Th0lKeIgK/fuO65YTZqem3lSnDRV2/D6+Ig+G1v1wMCT
1oyS9pKjoF+IprSyCZqhGEsh3iWCkZua0mnmgC7+1e0VLm7mXFVGKloUUF++3kxxCiL4egoMP5oy
cZPbZs9jaP22kCUNQcZAwo8yzyJSGjp5PPyR3IN7mzVrEMCug7hy47YFbJqgMUqrS9tmCLqgKwKv
qsD4uV5QHkt1qWUcAnkxPmmDbop5zSqsLW3apQxKA8WGy9Sgn9fj12Y47Jsps5g+6eKmza6Vrsk8
GowoIXqZiqmSGLBKzeAk/ltRcGYQtk4UsV6OxS27kEQdz2jgKBRPhyTpS88ywndft89/cb8uBFBK
VpSyFwc+9ivkV0jHkRhNL0wXhrVflD/RBlrkaRpW0XB7KUGSqNqPIDLjM+dfLAblDTRxYrIX/QjX
Cqb0edPwBRZjVMc8TUg1Pk7R020ZiydyIYPyTzxfj8ckgBJn3GNXhyaMwb+5kujZRoeeijbf726L
CyPa1ejZ0NM42ZVxbld1s2qkYxk3tq+yogS6mjfbUMQ6Emr+hsyD6W0+uAtR6M73y8xoYWLqsCdi
AIcODSa9JSidIZBW9ONt53ug5UwqtOJ7zYs0evs2iaqt0sWhlfNcamsKihE6p37d3ucFxbz6NEox
NW4YorFGlA9YYrMfNk2ikl5nhLDLG6CAH2DO+vGwf9cbwPngux1aLtrxAlL5uexG/mPPoTXFJ7n3
VAGZYNhwGng8fbSgqMgvbKOeB5f4xDjzpdWqSPWjUVAUMFxPeYihJnS8liPLoFWc03C2gS4QKX/8
z7f0Ugj1Yo6Zr8tRByEjUluhNNroriaNxjNe5llpqIBFRvUCUx2AXdfgXlzvaRIMoa6pKcx8BHyA
DD3qwDWFKkvAdbu9oCVJ4IZDoUTG9Blo764lealSVyoHSfgOu+QCK2gLR9C2Csbrb0uav5leEyjo
EA9JOlgFaMuCkQWp4RrE08iIh5bYyBug6oK5iKtfkQzLzS4sfPu2yCWVuBRJGRoweKaNIiAbMeag
lPTGh0SOLD8SrNtiFvdQFdGhDSQ8XqLdqLgS/GwSRpxWL/ak64LWLTF32N4pSiL/57EJwjqUW1Cm
EJGUmL/lwtx4Y6+XfgT7LI+PjZsoZ1ZNa8E4K7wABxSjgjLiNEqAkHVJqzR+sksCFbg7aFczB6Ni
xccLJ3MlhVJwPilKXsBwCXwmZ2jnfrTWbAbW6O+iFJyKhPESjFvQxQKlrEpBmKJk5wlIK04PZbXX
m5Lhyc4vIqXXIPH5EUItRUwCUBP5Kd6aXOvtqY9PfF8pVhA1QAWW88RuuFbHWGnEiCCXF4dcN5iz
RAFEMNeagPJyO3UGsuy8MIQWX2LsuOl7S2v/8wAI6/uRQ1mIhDP8UO2wiaAQco3sKQA0kZEPptYx
jN6CgYAgHdkSFW2ZokrdVvTxylNYVclOlQTXA9y4JcoHMRHdjhMEMsbB+va1XdxANHLI/DxBh2zJ
9QZKRlsFWpUluyYVHQTGFtd+1YnGUI+l/J6CFjXYa5WfUTkpjyopgkkE2lOy6wcfRhwTGU2S2FrM
7wMB9GCtd+j19z7SXvzGM5tpE6idE0cJic+GYHN18ahnrJUvGKyrT6JWrhiB4iF/kuyGyu4QEsWZ
O79jXRsywpXFI/1ZuzIXiy6slZCDtmDs6mTXeY+DJ7tC3SPdlZtA0QU1NUN/llIFCq+grUREqI7Q
gjJdgVg32Noi2eUj1zy1aRKty17AIIggiyaXptlRL/T2IZP8zp6iOLJ0AQx9vRwdyy4zXv6FdqnA
YZUlQ0a9iLo2aiokeTRBu0RFPHN8iQdI460sZrXJ0W3pswOKYFAD5iv+DW8CdZj6JDYT6Fdh5KYE
eG+D2cLwgB2GyMWxEj2Hj+qVJ7erTpZMj1/J8VeKInB8ipPjEDCUfelKXXwL3Y8rTV2cDCIUK6oR
1aEtIRhytNowXM4lrbqUQnl6CirQ+ZjhnPn4mQPhnUw6eSUpr6yq+VKvxeXWfs+GXqhvPqQBcvMl
CpmkBYFZtfosanMUiZSAM1orSOtZXx7DrC/dzcvFUWZdluoUuHAwF3wB6jRUAdKoNsv0EQVOhkO2
eF/Q7jA3BcDsgpHt+nY2kWr4HI/T6sqjVqNLZzZIk7IRorVYWwF34jQ7Brdud7p9NZbyTggYfgRT
XnQh9XhPwx77OngO12361p4woDg4avNdEOSR5uvKhOGmLSrnhVRqZ4u2SvxAb2EeIpVwXU0wF8OO
hxalKEjrIlMnAOeO2lS/Tse6m6AzyZRbfq0To3/k+uPtHVy8ASh0o8eJR9hJj6B1dcVVaow73wpv
gVStMPqNeGQqODIkLM4NesTm28AoSMDCxVBRj6ZvAXCkUhD7ZOlOl1u7EYU1umRcf3Ia9WTwa6/v
bL+0lfItav7Fgak83BtZBAIpujCu9TOE/+5rYZ3uvOLQ+yi99TpJWEKWtnKWoKFpYG4ooYQolZCq
tWaku0pTP9qeP9dF5wypeC5mWoaQ5ZLOr/2VtwhDje4tIF/MMN0YIbxe0zgg08xFPjrHExMlS44X
nAD+by1sfUle+fXA2MMleVgaHhleRPGLju8AqpBg8Gvot2Jr5H8zACCYMHk+2nKDyOkyzI3AdXbz
qJ7M2yr6W22wUk3HGoEfi7w5nRblS9UbKr7vt02rRvepEsQPQ6w+h/JkuFkc3/FS+dE2vLgDK1u3
C1RFXRtSJjKM3K/jxVfAtmF0ar4uiKmv97vP6rFtuGDYpgCB0YW3LMP0glGujGLLo9B/e82/bDfi
ZzQ+KQildTz5BvXmV50SF36s4XCHg9RFdiwrezTEuGGmMgpvv199XMu5NR5tagg6f+XpkswPYvDS
DNvmRQaACwcGhvDRf4z38n104DYViC3q9/HhP14fhCJjixwLMsS/nnduGtIKON3bEf1+Y4+pYz22
RS4macDqUFnYSgQBMni2UXrH8dH3ZKr1Nk+bcTvEwIjBmG8TkOK/SfvW3khxoOtfhAQGDHwFmr6Q
dKeTSSYzX1Amk+GOuZjrr38OeZ53t9tBjWbf1exKq9V2YbtctqvOOaXcF+nL7SHNSyLsRx1dqFRq
QbR3hv1d+4eRM6qMSTv6JPkeVq/JGvZiaRvowC0i5YGcqvwlelooreVqao4+q2NPMl4SBV1KytRJ
WHFnZoUbFbjll4Yzkdeemtu/H52Fv3ABRYYHj/rr0alyO2UstgYfj33icGg6O3lWDSt7bGGtQKhD
AhDJTuQkxKsuH5S4TjnACY2sbyiXz3Us37OmhgQrUle3R7QQz9DYCnkxuAaEKUS6ICFTMVVNiOmk
ZefyjlZuV/a1WzCS/4qNWL5jWI4dLlHy5rblLwe7Ic9JcTwsAJ+DRsT8ZReXwWgCUXHM9cEvs86O
QMGGO1Z05bG9aMRAFUkGKhQtQITTSAYhS8lINPpyis4Xle7ACCF/e8WcR2IBGo0jARcI8UU6KlxW
0zYe/Tb7SFOokuJxYvXOGp9gIfQiKYaqm/aJQhAzSYyEWg2Bt9HP6LsheTqqYll20Cy0SurWYCSz
IwvbGFtrfmZpBgWMZJ7Xi8XRVYkHMY8nH4WFbV6G37opP4zqn0QmDiGOUj+3dFi5hC2tFfDtQAch
BOPCKjjE0BdShU9BCIb8WaCdCzNzkStZcfilWUS4haAGimS6Jm5hC5ijiMXG6JcAyKQQAG7Uj2ws
j21p+H1WbG47+UI4nMuKsqmbJrLBorYck7W6Tutp8ou4rT/MPGuhHZFN5t8fJNQAqHYGPkA8Qmwa
0AwZZYmmj34cNZpbUgsxA0y/U5ci2jOFk5+3h7UUNSAyY+FvVAhQIrh2D5VrvRUY6uQrRb6TS1+N
pPcOTamN1GuqyWv0eOX2s+CPuAvMWTkZMEJVFo6vJmktI9Ui2Z90vokUsHZSQKjUF9psc7IZwKHL
0xWTC1EYJg1gyiFKgRAlmORt0kh5ApNRFXncyjcSumdUH2q1MpcLDglKy9wSVlZwEaDCVhsnA0ks
2sp+0CilHYyJ9pMxI/JKGplbKdOyE4TGq+1fL+BcBgFsGdJ1SE0Lx/RI9bgpDDL58XA2G/B8Mj9V
0GUl0PFsjMBl2d22tzSZl/YEhynxBtf0Ag6jx2j8MQUbvl1tZrg0kZc2yLVTjmNm1gHTJr/T90Z2
7jlkosmWZvclz1ambyFUAQUx13eAzDaQGrs2Vei6UbAxH33gqLZSA1Rx3m3qPljpw7owa3hCIRrO
sDdYE2aNDxUvRq0c/XFQEjsO6vMgb5K283m5VttcMmUqmox8H4IVcEHXI8rTtI6LvMAZVjopT58l
DS3e9Ya4ph6u3OqXJu/SlLCxmDEStVVgKtMflVSxcbIE00pAXPAF4PVQhpvVSABQFGyA3CzLPBlG
n7Zg+Gon7b3tgIcw7HItX7gQ4RHaUTBAoAA9XxO8LscIIj1F6A2gISQBYUqmj9t752t6B09GXM4o
ct5zrUrcrBKPiDJoCgYTlmcWPwThzuTfSnlf92jwUaFLFJrZyd9uW11aJZCiEPvgdwi4wlUXPjnl
eURwpOgSlI3jaaeqaWyHYfv3xz56o6NMgfWCNI24lxI1geywgdHBHcKgcpMaL3kr2dwezvIk6jAx
P15hR9iyJoX6D5WwTiVL3FH6kwZvvRef0KVy30nHcQ0ls3BCouSC+y08Yz6VBXM8RELOkLLJB8LB
DWWAVXMbOhnbhBzqcTxEqrQywIUNDIN4NZgyOFfAAV1v4EBmU5Q15eRrgw4wLmPPcQTARACMhVdO
5H1lOud3vnBBtIBwg4wCuolg9QRzFgkjox2aya8qrT+oRp/aA6qGjpH2/a4EZcoetaSy4zoy/TQe
1J0KecUTNSB/Z8ejxX00NV2TcFzYiii94xIE2LOGdKGwFYkySSPhHJetNpJxR7USp6vK2r499IWN
ASvwoFlOHoVj4ehE+rgIw6qd/P4gn8ffwcrPL9x0LFzhoOeqAyYPqv71OnLZDDWZ9bhaBca2DsAr
ejSz98xI96DnyuB58HSvDmxlty/ES/Qmwg0EOnN4zYi1u1l5LabGiKmjgx2ga2o3PuYFjoJmctvp
1+0ZXHrDX1oTy1h93RItLzr46sF4rV6GGP1oTLSqNFuH7cmatcUZRU4HfxBkEEmvZzQYKvhwgxmt
De6XRN6BQbirAvptbN+z7KQHz2A13auNa0xuVfqVvCF9clfluPSFTq4/5nIk72J1rfPP0oZF6tIA
lhLnBqLf9WdFE53AqIUfqeqjRu6THgq90zHJ14Y/D+96p0I0AIQLnE8yULCirEeI9s4AwCIS0f5Z
s54M1Oyr7J7Vf3SFvySx5pjWKaAHCQ1Aby/z13mHYZTrNIyPImkoeHKYT21q6BVWufmFJiF2iOut
2TlU/6h/RrodNWvA0SWDKNrNFGmFIMc979yLR+so0yFLqxqXTLk4IkaiANtiBcu7FpKFVb9PSqV3
M31ceSh8DQjAjsxQNTgXBblRCAi9NfWFwREKafZdUrfceprilXD79TSZ4SmItbKBN+sX6mTdZuCX
RTDBis04oqtrr9qa9YLeUYBfMi/4a5wvOoTNpVaQG5HkQr+w65lsjayRdA3hQM4I2TENlV+8YKKf
UL9cSdB8Led/mrIgLwuSIZKTwk2Nj5M24CiZ/PK9qIptLrVuqzV3NR9sXkVu3+FJGRYgWEX+0Bx7
Xp3z6Y5qmcPaEM1wW3QvyZSVFV1yJDisif0CEB7+uh5+imSSEkEKx1fyH+Cc2KPXoiZKdk14x5Fo
/Ov7MN612KJAoc+wFzFlOoWVSRMqT37Ajr30BwTFdg1U+PVkvDYhDAjllzpINQWT3H/vpl/q37+H
QAYCKwclSDD90OHuesJ4TmlRzW9lINA9qLRi60Xti2TEf0s8grOg0omgiZQlKPJEsNOCkp2GMd7k
QDdDhx44k31ZH4dtSM+3g9fXA/Ha0nz/uYglkwkRCrWCJRIRSLa1nmWhUbCp+mMYuYG14nBL+/ty
XMJZoCF7qIwdrCXS4YNwJ1QdfdyU0vb2oJYiFQBmYCvPMmIoAV4Pqh71XOfm7AZF4gZZ6ZYo/w3o
WXLbzNdC+LxMoOIgbzJXVDQhIg6lXuMOg+yChJCB9uO9in4h0VjYQ1S5ffS7sOonZShPfRpuVclu
Ymvl6BEF/pBpu/4CweGxd4sA1xkcBTzxpKi5m6OmFVoHCJbgFZPJ/CWLSy8OXJJtUu4M8hrkdHGu
VQU9pzVArxTxBRq0jdZ3HHMgl0cTWAOm30n8bxn18yg1AD3nXC3O2DmOXTipLnVZyTtkPGj/VkyP
4DytJtCXIgfWEWgG+AuqLsI+6OWCc5wTuKW43a5+vu0oX69A+P6LHxfcPtdIE04mfpxLh5Q9ltH9
RMHX3Ny2sriVAUlDig13ICQErmeJhChXlnGAu229C5ijS34PFcbaaXvvtqGlYwPvV6z5zNcFJPfa
kDwagcJLGEJd516KplMWpB/g9r+oZBdAJp/gdW8bbCV/uORoSHNgWyOCzPWia6uJlHUplNugk542
TlLfS+RUAB//H4Z2YUSYQ11OgKOBDqE/dNZLGbYbNnQepAmc0iSOmZJNbRheztKVgLUUF/GOmyuX
wJxidNdji8cGyfq+Qryvv1HjgVatrWonzGyS4L1Qf789yKWZBG0L5RWU9lB2FoIGgTgunBXWLD68
NlLoS0Nzl0vJ/raZJa+/NCMMqrAiXlVRKftxsdE7J0/8pEA+++W2lSVnBFDgk0WBs1KMwaGVqqg4
12iFssuUI6kgReh1m0Byi224JnC3OHHzcxWVUeDeRUTLWGm06gmOL50gdxyFGyX5buF4uT2ixXmz
KG74n0JEIrLEaouqATVC9s14N4Kl1aknA5W2Ll3Jui6NBnI1EOFBusgCTfLa6epADZO66XCZQZBA
Uz5bwYQpya+/H82lFcHZ6kLNqzbqZb8/t82HYrxK45b8NW8HBwRu1njXIxMKfU1h20IlLusyJss+
xE/HccvRKKfdxu3KhC0FWDgY6jLg7KEIOk/oxTEkYfXLcVRlMEePBcagtWjnEDroC7lZr0zOnyw8
Z6G4A3jRLGGNAo1w1SwGggTXIHX+NOHKzIcU2ldFPTzdXp2vGhuoyRDwnXBswBMgu3w9Jny7XCdj
0PlV7lfGa194AfOL8s4kPyTlpa7cAOLLH9pDj3YnhR9D6iMb78ynWDpEOwZiUmoHjvZLbd0mWzll
FjKZ158mTLc8No01gEXqs7dun7mP03b0fsh3+o/bU7B0h7qagnk/XixrklroeIcWMgAcbcPpvg8T
SOK7hrUp1H2EZoo/+vSsqbvoeTWeiOq98/XtyrRwkqZYerXvYLpm+1jeq8FWRzuU0CbKQW92efJd
Q1+jV3TstsfAC3In/sakh9KDVE0tZTb6BVJkW8O7dDdpG2J9cLKt6V093Yf4n5lNvOg5eSxDu+DV
rpEOhQny9mQHxUrA+kw4fPXVf51I8FXT6LtaReMavwHvPT7UybMZKDbpn7lC7RSVFsOwE+Sb2sib
eicaP9h9kzMvlB7jZJsCQZ6wvTm86mW013w9fFWqh6JwdQ3dYUoNjDg3m1JHb+3CfE6kP02PhkVQ
lVhTTf2sQN4axnzUXDgCjQbDqoaw97XiAcXBoXQnldo03M3iM5PdOew5es/tem9AvxHxEvL56Uln
DsUqVH4GjEy0i40jujaF30fT7aw97yI3TV4YGqBRn5/i87APD2SjQeHNajeYNBvLUh+U/Ali4A/S
4JDxpJ1N65wnz6l0HOQt+jI9DS+VYsfpqTvS1GbEHkD7I3dycLJyF2o3VrRyCVrIW8ItgWyam2gj
2SM+c8vRlJoBKQcfilmA/I15s6F1Ne3zioWOORTET1gGQV+VnrIRPUnypoV+2zCuEc0/ZV+uVwTd
K3SwSlEVnOkdwv5Qsq5quz7u/QnuAgymo6CDeId8NzKrzlRz3/yoDM2uAaRglbLJLLpR5b01/kx1
y056dTPo9ogcC7elDELYfbqBxthuTvZmEYRbZbtq0cp629J6Z86ZffBkzdznDd3JdOX6ujoWYZOQ
lpGqtCLgGqXDGDnGq76TsC3YCY340MwlNIHB3QzDzmrdOIfUVoRsMUqTbJ8qp+SkGrYm7eJN3G1Z
6gTE7dhv5kUHJBgN9cxaG8eFrf/1DQ7TD/QZLjsotuAwut4QUcm6XqV57//U9g/qw1/H3etfFyYk
ViM8KjP8esAnrEXt5WTLTeDWmTNXMyTlaHXTho/5j1a9a8oQj6ZoLXf7SXz/4mFg1xhgF8LVxPPP
TGp01WmTHoiS8STJ0gP0wGzWRw8s1Q9FPNklqQFeRhhjKBiMxJUrJwiyLdoBPbbm9BR14zvyd/dR
bRZ21jX3XRXsULV5DMIci+rEiuqG4C5KnjUou2LqN1z1VNM32se+ABzaQPs1aWX/fr1AYmKBBNPm
AgtAOcKBVspql2dm0ft1kgMDmbgs71Ds2ASoedxeQ7HPBw6wa1OCh5S1olV1WPe4O9DHGm096ADM
CqNnqII8qzp6eBUScN+GK6vjfddnr12Khk2PPPrIGm5DbWbXmbLdqm99fVBzzSH6sCX5buUrv96l
8JUzwgCXHBRGdeGSE4SdiXbkU++HWWx4o9R5RaE0bh5S6hYST+6YFByBGUfMT7VNK+mVy7UObe6b
0bKrrFCcqZE0bLy29SoASjwNMhR3UVhAfGIoik1cmTaiZI48y0TxZOTUa4jGH28P4xMY9sVXcZcG
mh7hGZoR19sRxAcoclhN7zOIPhoEoo8tdEIlpu+1qds2+t40t8P4pkmOFd1XVuKZ6NOo9J6pjPsS
N5k+fSPVtHL4z0aFjwK6BkU8FEHAKTQEDwBDTpmntvd7M3gsrC1nZyXUvLbJd4ClVp0fTXzlZriw
nDAJHuhcmsSVVXhYDhX4xlYqw2RaO1NygHzkfxkUOn1ZFIA2vC3U65kuudFLPAP6vcAFIIq2nBwN
kjlNt81Qc24PbK0fyTxLX2bxwqDgoaBIFjpjMNgPGzW2oZA/6NtR33RrO3bhbCdAb1qfMg2oyolY
7NqSBgj3Y/IUY5ewZIc71r1+DOVj816/dFnghcpKkJjj+Nex/WtReAEGmRnkUwiLcbJrHPYOvPm+
XYM7LhrBlQUAWwPYdlPwiTbUUpOiE4ZvloGdjz+tQPLi/FGNun2b/+zWCgGLXn9hTnCQQsunkkUY
U7ZHAwPqmKdmjyYnxaFZAewvxHJIU/47LsExRqKNVQrRd79LngnLcRv9bUh3EOla2VMLry34xYUh
4bXVNhnNDRMxUn3Nt+1H8CN31D8a+J12s1LcWHbBC1PC+ZSRiYNDDlPJQ/2gyra0ab3cpV59wAFi
rGzltQkU4tOEvGtpDDA2OvkjaPz9CSoSK4F5Xu0vHn4xIOEmk6ioLRj1PHen6KFDC4Bf3ffWjQ6y
1+4BaGu/r9ibd8wte8JBkKKvZMNwl/C5B3JA9Zxv1a18hzY7e/T0AZTitrmveaIrzxDrdkU1WEwz
xh41hl3XHpsBvrgGElg62y7dTwQvxF3LrVjG/m0zu4qdfFdEdjG5k08KB34R2ZEvbU1Ptl2j20Q/
V3bZ4hDhc6jlAAgOEjAm/OLlJw1xUUjoJumDjYDOcIj0g4I+kiuuuJBpwExemBF80UryPJYkbObQ
n1SXfXDmDsg0dF7Xe1aEXs4VIn+0gb6Vs3IFWhug4KGGRJQkmY9MLd2YyTbSt+Y0rvjJArdoHh6o
DjPPBxcCIQaXeRsmvCN4LhR7Da0U0VY2s6mTnGpu09Zm+2wjd7Z01uqVC+9yRJk5Y/JM4oYgyfX6
cairpNAPgYsiG9KRade+WjqakBS+mfZQfQXrqPwBzTSn14KVRf3EnIubcRawAcNxZpeIb9Rs4k3J
Ax3HWxWdtWzb0O9GhpYcxd0kn3QVorPhr1qztQRqWOReiWNXC/222fb1t3H+OOuHbHmhtvt7kVhj
xtsA1QjM4YwNFaJEELMOErEZiCfxY9n/kaafY/9yOzR8FfG5svEFJJaQOOLA3Qx+cqfTHbT1vMyP
jtQedpCbOtMnu9+r29s2l1wZCHmw18DxQnpUOBFlqTDCUsGwxuGtIceBbTXjfNvE0mXi0sT8CRfh
wFA7UrVgYPnBs+ZMO25bx+EQrV3Flu4Ql1YEp9UhKoXHRzog5D0ZVmrTRNpOaN2l0W0t7xu+WxUD
E7vWzM81bA/gQuHryKiI/AlS9nkBVYnBh1jGhu3CDcoLxrG61w+WU++6w3AwHuJfk0e34Wmtm+A8
HHGfXNoWooORF6Y+TQU4ZdsO1ROw8w70+fa6fSXez+ND1X9GEBEI6wg2ciSAFK2BjdoF3npn7uMt
2iRuDfSL0B4lL/fMlZLA7GxfBnVhULgH5nKqDbyEwR5NY9eUjxZn7OLHBU9v1Lw3Ep5jxvIeFPfq
pAy/Iqk7YgVX9tQn+ujWOASPH+pgDIYO45CevOqx/NZswjdoLO0729xPu/hQuemB7qv9sM125DU5
Gj+C4+g3DytXw8W9DVgNZFUgbwq23vXGI0mgcZJixDrUvY+ZpNtKWawdU0u3NfBrAPhCnxHERuEU
NoFHLNV5zSwvfuZP2sHcQHB6F9/Vx2bfdt6KT84/92VqL8wJR6+a0JSxogTL8U+zs544dp7qxRvF
L3f9Q/8aHbO3J+R/Vw78Rd+5sCoE/7SYsphas2NCrr/fAC7p5NW3dK3D5IqZz1fFRaTM5aFoGYWZ
ztxJ9VM3nSbtOK5l5pfSTIBl/LNkn+f/hRkIvYPfYzCYqXZ57prbck8r2y5cdNtwlUPzhAZHEFB8
0DeVo567g3Iw///mU7zbjCGDtFpbYT7pqzxsowjdLesBMrYr14nFHfAp4QoCBAAn84RfjBRsUdli
DR/8atoCRIo69rhGSF2MWRcmBP9Hh0q5CZDg9wf01ouao4KpXPH5Oc5+9flZiPZ/RyH4PIvLLhlN
jCI/92jC+0NHy7DivugegZr7oDJYo0DMrxj97P10y6jg8tQIqZJxjAvZc7Sv/jXdjW/mtt5BBc8z
7uV3XHjpe7I7qD/wnJBKe02iYQEOhtPnn4kFyvx67TTeDqnV1PiA8dTY9NA49LdW2k2PZI4N5vtb
uyZQfttbkBG7tjg2dSfHJeYZkhCmtI3jTcNXTrjl8AVXVNCRCppEwlLmoUS1Wkf4MsHooC95+FQ9
QGvYXq3hL17isYv/sSSsnxyguVfQYIulL/0Barge2Ze7YFc60Cn5T0EZly8D/NhZxFg4aIJmimTa
tggoxD2pnT0xW33tj9N3K7TpnXHof9PWCd6Zi5duEa49VxZPoAvrwiYPg6jQJAOemuQOmriwPxZS
fvvwIyU2sozmU/W7KVaLOYsPFYj1/DNmYd/HdUmqDpAf4NRR2bTCO1l1VXRyPQ2q7JhZbZvjubD2
YfY9or+sKLKt1Av6fczf07D4HhbPydAd+aiiT/zK1l28CV98meBjFcS3mFbOq1F/14gEnaTNZNjk
vYjPYeak/+2lejkVgquxGJrck9LB1YKNWrkKTuXK2aMMj+MSlR672N2VuRt/s/b/JTD+O1Ixl6IE
WjJNAUaaVPvsoR5DUOm+09oLu2+18rvKfnYKrlzmma9iDZbvxhemhVjRShaIUgmWXz4H9/TcOFBz
d8pN75p25Q6H2iYrkWPxnLkwOB8SF0cZt3Q5Dnp58EOTKW4lDWAlBpK6krpZvIFcWBFu4DFRspEk
PYaV7GpiK3hbWOlBW33pLuXcLlxGLBTqI0vTsJ1DLZQj9qT7kcunVtHsJLDVks5leSad1LFb2Rqz
63851C6GJwQq3Hk0ecwwPOgmpY51DDxzN3K7+n7bMZcOEnCy0R4FRRUKYsn1WuVBHSUZnwafjbFD
h21X4ta4JgOzaAR0FZD3oHAFS9dGBklhRdKoeLmTg1UqTsXPRF8jx6wZEaJcxCCnogcET1z1JWzR
cpbuefF4e7aWPFu/GIgQr5JS68KGwIYZPAXJLwmN3m4bWAqIlwaE5ejrHjwJBQaArzJHp0XvnXJD
qz2IIgMDWW3lQFocD3JXIDiiCA7S4vXCJGWjtAqDuXIvOWvSEIsLcvHjwoIMkZ6krMWPpzuUBF+l
NRjB2u8LizFnI4ehwu+T+9w+D6cB7Yns6py8KefwG3f+4F+826uzGEpnftL/my9xeUzT7DkaqvtW
/AwdIADzggM3KqfNdddsoBDVfEDurBifyqoGRFCGumrd2mP4Y+U75qkTggNoKPNXIMlnget9vW51
EGo8MTRsqCzODafT1fLNNOPokJAxCzdaptPRjnsZoDIlk/OnICrRqb5OFGXYp7Vh7TrwlDNX0io5
hSxbbh50vRjuuG61IWBi5RqOf+l7Z04ppg6x5gsHykzMTOL97NYNaMJFm0vvrKqyLQmt0SkCPfKN
SV0jgywanaMNukqB5CQWPAcyyDEU3/Gi6p5J/2Y1+6rU8O75XWpPt9djwRNnHjleAHOWHw3lrpej
Q2+WrM9gKR1UzdWqiO4SUjMHDwNrxesXBgXtLqimQ/AWb19x5UO1lFpNBqoWvV/kKgWfc7pDU65A
uh9p/u32sBaOIIBdASZBqmSmMQjePlq1FjRaAOB9J39H5hVQK+s4U/JUdpSTyYWQxkr+deFMB8UK
rQBn1QnVEoWxO1SKQG9XZDAZrNDLpxRNi9Hcbt9CAq5Bf5Pt7QEumpsnEgll0GbFt31UmAXrC6CH
LUhmqiiSSFzbprL5ERr12vG0sHDgJc1cFhUU9i+qq7GZo6danym+xgKIB9dONExOCiY71aZvNV8r
OS2tnQIhPQBGgDUFT//aJasyMigHoB1aSpMXjzve1JYbJ9LGDI1DYxSvFVU+/n42Z4EXzCRw5RAI
vTbZGaEsowO77Kd/1Fz9k/MK7SbeFaL/+Q92sGQAnSjgwou5Xh7XBjratopfpM+FljogqnPFbppq
5XBc2NUIHXj5QhhYmdGQ1+NRSKUXKe8gtMiiV8MqvX7SXcifrjjhUgEe7GHQa6HZoOJVKiwVa9KG
ApCk+EQqp7Ou59zN8QrzlEEZNqbVGZtx4M2HaSUSZHK7cN/p5prq44J3zi2CZzEs9Jf6Iq7QknQI
Y9QKfRPwVJ52XmaWnhmG99wimyj9fXsFl178V+aEyILm3UxD+wrFNxLZKVGULI3K1YZfCKFWlm4p
DiCqhc5QUC9CI9K/v2TBOnT+AXEEtlETHkTDqARVAT1WnynMNgIceVOw7S0TcOn7stxmsvY7k8oV
EuzChsR5Da2bmXeDhjyCUVNTmwazr/h5EX1DR93ie9Gpe0n+xvTMU2m5gjpdWlAduEYIWMCgLu5/
UymiwOoA2IWwk1skAJcH5V1cpV7ehGioqgcrCfyl4eHiCpbv3GRIFlVsSToRmdGc+GHkTDIqoYAD
htV9F0I5ur5LAGC57UKL40MbFdDCIMSOKuz15uTj2FKGmrPPptaehY+tOz2LdzlQ2TlZE+daOCfA
yPnHmJjsplM/mJXREL/twP3plAqEJjxq8ziOHni31k9RiDsmBH3Av0ZCEezSmTUueMqk8gzSq4V6
rjXuRMnJQHaoH15uz5+wXp9GoGqCkwh8wXnBrucPlVvVCLRaPZv9m2Gdp76xw/guDfYQleqY7N62
JqzW/1nDJQIBBsJEnxz5i4yA3NRVZ5BBPadTLNl9Em9ImzUbLTbcEgX0iXcrKQhhxf7XIPjT+INW
ioCzXw/PGoYarZIV9QxYXdKeawD1i+wQQkrw9sCEB9T/2UHkRPJyfj7P03wxMBUd7jKGsH6uE7V1
5tKWrYZKu71tZXk0/1oRnL2Mez2JO6KeI1RP9WY7i0kOYWWj9/NtQ0uuB44m3hboT6R/mbasyask
sVT1rEmykwNcHjPdhnbGbSvLw/nXCrmetBA4ThxyGI6m616fHkEhsalS26vc3rXhCE4uRSBdMg2G
4H0gbTxG1YtprATaJQ+Awue8U6FvgEFdD2Yap1jnKjZSAwgx8rpxd0q1bE2rb2m74mhGwhoFO3Ae
BX9mVtvP6Dnt3FpPZnjSZdY9WhDnL0n3FEoqdIjIMOxvL9PSpgWLHvcspP9xgggjU6uyTTqw785F
XW/M+iOQHicUM8Acc9GCyLttbMknLo3NH3OxkcxgaLKklOAT5L6Mf2jlPqqdQF8R41gakonWfgbg
4AiuYkshqYN4EmWxdoYAzos+bCYwSsgdhD92nKzpVS3Zmrl1eKIbOm6RwpKpWRWjyVWvnaNvcfeT
4gQM1d857zZJuTJ3Cy4I15sFu1HUxmN33gYXc0e0cNTMIaHnMJjqPUC+YJdk6AR+e4UWxjNHOby+
AC1CqBN2bV2bSt1CrPocFi2Bzo1+7pTaQQ0Y4mnIhelx+Hrb4IJLgBKNZrgQqAQbSSQj6ZOW0jTJ
jXOJ3edKaP/nGJXug3MOTti4JmewaA2VZlSFoEJHxCOKp33DWANrI9ej3EGeD22fBj0bWmcgk/kL
ApaRunJ6LOxq8DwhVYFDcYYgCnG9bWN11CacUlJ1r0ISYwKpr9gnhXlkAcBzYb3iKAvxEP2ZINeO
lyjYsiLBuMrBjsobXT0H0Ami7C2PBmca1pKKizN5YUU4EwuVT1XFEDcAx1M7wClxwe4ZSm3/4bS6
Go4wfYk8pHoC6Yizok0AEivsjfZIARpBtUqMW3J+A0uFLBJiPEpp11usUvuItUkIzV4+bLXpLI3x
QxV2oAlk6DBwtFQQ+JhdoS9ObXb+qJ/U3pVCJ4p2Uw61v6pSV+6/89guMoDzxYMYaBoBXSZA/KD9
fP1BBclrOSgD9TxZeKMFf8aMOPERkjFTcC6bHH1d+nD39/sRDwq8KpDCAwtFWNehYiSleamfM8jf
GGgk2aVP+fgRoWR529CCm4K6P0uQ46oBPJcwtqYYDZmjX8V5lI4mUKPQgKQrr7EFH70yIYTMZBpL
FCQ4PUfTFG/Ngu5TOe3Aec50G9GGrYxoIUKj244JiTZDR4ZQ1GYMuz5KiAnJZ8Li0LfGMrfVImAr
EXpp3j6VpWeE09ww4tonzBF9vXiX6ueQJ7jNQzmgjqEhvPZ8XtgLKmogcDrsB4RLwUxDcYkf0Qni
HGmbxAD5EojtCW11Wu1ZRlvo276w4Ocwhvs1Xs24+YhOBxG9FgrBtX7Ga3bLQu70EHGvfxXjc5NF
nozWOunLf7AIaQQABCBOCOzD9Syi83vYaQwWx5A8q1GUHtpcfW5qbgAcjg7SRhZH+26UJHeC0qt7
2/jCiaCiuTLkDHDOUk0W/LIY0zCIE6afqebpwZvqSo7c7vr2kKxxqZZ2AEhjyMljKdHyXRhmhWtS
IEscu1lS7Zz8HNrIzoLGSa3z7SEtugsgTeCJ4QEIwcfr+aRWPyDFGehnEKs2XP7g6ptRP3KI0/Rr
tdolU4gZqMKoqoEGBkLgsBoIayFE0TMwWvdTaA8OtVYWSMzWzYF3bt76jw1hhbhpJJmSFvRsdqOX
9NVzSCEVUH+wIndKHqHB+LBtwuAhiddC/tKKoYKKFPic0sUz+noi22LoQ2ZN9JxT9CSZVMMlfeDo
3DqZSvzn9qKJla7PYV4aE9yDh3E9FclIz5QELN6ikiLLGzRgLu+MTrHelamnkIyM6YOVdocOpKh7
qWnTn2MnmV6kmEjKBPDx0GlSYn2//W2L86Dp0PG08E9cr6/nIYl6BfmYjJ6Dir2P/CcJIRAQ5j/z
YLVX7/xTwimLBAxkbqGSN4thC76bBFX1v8cEGsTZUM+UFDcojB3nkjMpdlRUdsuaDz7kHlHebo9y
6chAG1NkuFFVglShMEotLkYKUSd6Bnd9m/UrR8XSHF7+unCZ1wNdUmiGX4fmBHRTUiebttnz7RHM
O0GcPOQ7ZQU7ETKyVHh9c3NqRhMqumeTHUMQuAdy+C+vb0wNNjuep4iWXzgYesazQmbGOch9hrGg
X/vtQSxNFNSSID42K5niUL12tngcQkOpKuNcR7OW0Rju0GBjVWBmaapw0pjwZx2UP2P+7xcvuJEG
LG3GgSJRtY1A7Hpa77o8RwdxNS5NCK48opGBOXQwIUvh1jCBQrLiTWBCsyLZkCp06kHex3XvQEP0
79M9kGman8FoPIZNJNwX+ixA4mKOWyzY1InlKo1ho5kvabuV2Lx0eF4YEtO0VtZJadcSxCxwnosO
mhF3koKEnFTbcq7Ylvo/pH3Xjtw6sO0XCVAOr5I6TmzZMx7Pi+BxkKhIRUr6+rs4957jbrbQhPf1
9rYNGHCJZLFYYdUqSZJx9dTAf43UMMwDxjddntpgtLOrUc8+UWr5QO9uEzcGOFjG+iwRI9axtX4x
WLZATNo67lPZaWyPAV0/Madb4mutmRywPgKEj7AKlFqCyVEwu7BB8tk59U7il30WsFbG7bN2nVyM
T0UE6oG8XhXszrygY7JdEtgEhQY66zDF6FTqmd9L5/6sSIK64cqC3B2HI8JXZzqlqNUp9slRXxn8
7aW9AzUN5mtKXPsVn+NCjqAEcT8tQ5lhRQXoYdwIbXz+4JSho59mZ5DkC1Y04a8swIwFD8BjQ8wq
rnBqb/g6Wq3cLHDN/T9bPE76gWgFeQJUAoUFLXM6emqGpwGGwgxro6KgtlzaQGvnzm91R4YZX9E6
8KqBFhaMvHBtxBS612tu7OpIvDT9T2C4gkr7cntBq7t2JkBYUJaASCs2IYBo3/PisTPQYJocbstY
1TaQ/INbHOkx1PkuTUFe9klH58o5Wf1Bs/4AlEHoqQN84bYY/qmCEcde/RUjGHFzNDSlHbCUwibx
xmrBRwi+jdGvao0EXTf/GOrBOjR27X1JCyoxd2LVlvuEJqJmTHABIgS9VoL6Yf5xGqOPyz1ZgEvo
47yvRjB6vyDi9EHEt0/TL3r5Y7Ci0Rwkl0xE2F+JFkyT3ijNQhyINiBTM/pj2y47Lc1DB1bqZwW2
5CSeNolh7iuveOriQuIGrK9dB5BC00EYA7Tk5QGzHIOhmjEHQBeERMOUHDE36ogkCGhq7tFbeqfb
6V1GKbja3Dqq87fb5752R/DIcK5mdMOADPNSelOY+VjjtTnpYwdy10LPA6KqMnd35f1EKdADFAYq
jEwFN3VnXsiy1EVdNq17gmfoT+13cD1tmRll4OVhZMuGP7cXtRZjoLAADjr4iLyBQriYFhqklClW
XfCGhNP0JXfDugaB456q8R6DZsPebsPF/aqM0wtt/NZLwawlK6ysmW+Ec5h4iXE3fG8v10y7Adra
l97pIem3sbof28BVwkIGx1kTAzorFOSRUgA+RvCFc4DHnGRGil5h9oZ54x5Ymc2QbKhtHxJdYiXW
jBH6bxDUQ6INXO/lmpyhwahXZtqnYqIggalQjyw6wzqUOrW3OmZ0SW7nmoFFDsFBaQoIP5QNL+XN
s5IoOTEQmHpo7lEtavjI6YM1LZON5VpdGWcvRf4asDRxroILrkfLG7GyeewBaXJAEcBqzW+S+5TY
kndQbCv6tDnWmTDhyls9hvZ28GhPGFcIegU2F/aeWjVY6xSMYQrBzjj6Y2N2oZGQeqNN5cbSM7ST
9PrXOq5VsBjU85YZqR6w2NGegQ9tNlPRGEdERdVemTM0yhMZx8aapeBbg8omSD1scURIioKt2oKt
/NTU8wtGgB+wW5J3YF0EHCtM9ISjIBaC8rSpZhex8okU9m+qNe+zOst6utbuC0dBcMZfPjZHuC96
kndT31vYe4sFRazt3GG4m9w4SLQWpDzpv/USfB41cto8SEEBDeGeoMFFXhIQe9mnpWTag2VwjrvZ
YzsTkxU/imkaT7dN35oeI2wF+hQ6DPCKsDxvmDt79OCcpqAZsmYg9Lra70CO6FXb25LWDgv3BUT/
WBhcOkGJSwXAVVZzN3h0yHb2cC1tu5ExhayuB069AVZZhA7iy0E7dEnYlLtYFdvleg3+Q9D0UURh
hayTZnVBZ6L4I3b2SLkWIdpkowwJQPEYEgxx9N3SlnVfrJk0OKMgBLd0GyUPwdXROdwiwTitkxdT
3VfsvvNTZxlBrBXLQiKZKOGEGCtGVFW5U1/bO1barj8QdKUV0yLxg9dSl5gVBpg/algAYoszL2P0
C+a2mSH4qp6z8Y/i9KFd7IppS5wcfIP5xiPPiYwmY1U1kL9HvR1+qyFGr7MGHjovg1CL1sdyMJ9b
t342U9B92l30H3Qd3gSnAuBIYUE10iZm81ggV6OaxaORoiSo/mN39aehQHTMiQb4YFexYtsXid16
5eScxqY/MK/dZnHySlP1HqMjPm6vZs0EnokSve2CuXmzuBCVm93Rsn8T45s+NFuOv5bO0Fk7JD4M
BD857ZnIpQ0/YUSSxnVOrN4koDkuwW28KWSAfJkUQdMXTUVPOhzPk6b7dInoFCJ/Tevt7X1bkwJg
pw00K1hCrihhsEaNaiUsnj6U94Qc9cTw56kJFGCz/lkSilKweAiSedTHv+TMFCXu4ioaj4copjEE
CLreMD5m4/Zl6bteIwv+V/QBHiTyg8jiQQPFbFPsJcZstKl3mjqyqxYPHghOM5iVOpjy4XdpxIXE
A1oxtRYa0aHtBlLgGDZ4ub4KaL5mmGrvZNnF74aUYGeaFNlkkJWQFvBU+INYEVj9XEEpurK1SsZ6
79QOgV6AYxeaAcrKpfHpe003t09sxdZa+MFZC8FSBN/lckWlBq/CJYN30rKF+mqmJ35nk6/UtHa3
Ba0dFhJpJuIKXi4X34/YS5slNVrvlGm/u+rotcrWhrCi1gPH+HZb1uqiQPfJhYFjShybDJecolVj
9k7JEAHkVmkPuYwAfeVO8Tjtf0Xw5Z5pep6lBDMhRuybZwYolGwTsCCrSRUSlkou1drOIRji8Qvy
qnCxL0XpEykb1mA1o/MxZsaxfmnRobzw/iZZQW1N9YBTQX1ZQxnpqsO9aGvbG1HNOo0EEyaDtNk8
Zke3B/EyKkq3z2gtfwBW/7+yhJhszt02mVsVO1gE5XH5AILTi8iBjP5GATOXjGJo7cD+igM//uUu
smSuawXU+ScH7Cbdnd7cT99s9dftRa3vH2fPBQgF9Wr9UgjaGZTOnU3vxNh7R14186X0QtYNvpc8
6WYeTrLBBau6AX6x/xEoGKTRYpab6IsHRFjiuzZYxbS3fHmu1fux6STGb+1W2ZjYxc0fHpJPSrcz
la9HVZtRJvNQiT917OtYP7OmD25v4NopwTXnlxbMnKggXG7gYk9zV4J68wTutECrTlY9hbH5Rzq/
fW0tDlpZ4M2CJ/OqvFShc6rXOih6nPZ5CDApjbxWLR8qvdr9hxWh6QChBsplqJddrgizG9tqMWPo
nfGKRi6/JhFyK+l/qLxwA4EaAuJvFBiFR4Oafc08tY1PbRzmVjB4ful8vb0SkTKLu3qQgYF0HFPJ
W40ul1KWvYneSTVGq7KVbbG73cHV+i5ozSoLwPxc3WtF9k3X3XaDXNoSMFDHHqvaqXZDqSlP2ayN
obmky65MDXVjjDmwWYY6P+gp6GN69GRvbn8w926F3PAnkAPJLEwtB4rx8nsbMDVOvePFp35RH+I2
ea6U+yr+UozjzkJpava+35a3dhk5cOR/5AkWLc7SpB7Bn3wCxN4DxzTK1F3yI5ENRVmLWs7XJfqm
qoL90qw4PqWW/suLNUwYysqwReYE0Baw42sIXeJt1uV+a8ryAmsXBwA0XtxD9vXq4rhLkc85erdO
hP0Av5qv9B8uleU61qwAyJ0hBjEFsiqCojlgdzZIn8WncnZAi62wfKflxve+MUEoqtgycrGVc0Pb
E+9mwUATjP/gn3Nm2DSme3GfwuhYVqSTP80w8ltqY3BZJZtJvPJAIBrjGA2oI/rLhVfIowtQwbRQ
TjmGHpo16CfLOdDG+3nkzciBmcfBUste9ZUzQ84T7IcejwPxtF+uL67cYi6ow+/BDHSYnyqJL1PK
NRnoluezyZC2xvIuZTStMmXKbCqnjOm7Ec0lcaVvvXxz+4ZdS+FQQSSN+dRyjIcSti/RGjS4UyiG
jvuVpKZvYMiobv5zA8OllCtbGmsekDzxya5YEJt1mMrmk10rOJeAsq+FVnUMmxE0LlY5LJFV8akA
taHxFrM0VPqHcnz+L9v1VwxX/DPFHphaxgapcY8qpb0jnrkctbja15Unoxa+vkKXCxJMLZk6kwwY
wHdywNbThWlo7bzd9I89mXiAUGlCGRb5GsMBWFvYtpJ0cEBG3eMtWmXsBqq6dYCoykDdmBsSb2fF
P+X91pClcagTkkOXm9caU19qlEIL+m05PKnzGFjm/czKQCm2dv5c6F8TpmwLr5agQ1beWS7Z5gzy
Fkd4CseGyIV21MJm1t2Hlr20hl85mL5Qbqm9041oSbddA4QdcZ/i56rdqsoG0zO86UlN8zczdr+2
paxb7dps4YuwGaoBfCQa8QQLgolAlkGQ40dT13sFInZiB2N9xOMzvehDGiThbb3l/9zlww1gDBII
6B5Dvwhu+uXWI7nY9vCwY1AewSi2o5KGWU1Nia+5Yky4m86neSCYx+jKSylMUROQ9XfY5hnmKt/A
JfQbWVfhys6hDQVvC3w7C36ZsHO1Q3KmKDD4SzNtvS4oxlc0MnNHkM7hPP8snV+3927FO8B0B+S3
AdYFWz9gu5fLwhQls6/6Vjk5dTe1m0bRwFOgoFUG/ClLP33YY5vpPvo9yq8KClND0AC+26NbvPf+
HcjAFdhz8IRjvDkQ2JefYnVjo7iVpZy00kJxvml+TOYoazgUqaS5VQADCR4EhMaom15FdvM4eXNt
YMFu4et6eTAdTEyCJ2TMbuD126ICFdyDa+RPaFnYDgr6tf4dPIhP4EhewLrAui+GRlbl2AkKu8qJ
6ces/YaJa24XYH7H7aNdU9hzKcJ20nbOrdhzlJNC3zr32cB0VbpIZFz7zFgJzwTBQUHFSrwUg9K3
WpvkSYTUCSl2O4e9ZHU4f6n/veURyRlO2cLJH5CEF9R0AV0BW7QyibJkB/BwmNMHb8mCIf/+75t2
Lkd4M5zOHrreLpIozQB8m5tjw3v3qOS1WHn/LlYjmGyyNF1i2di2LFtQHDnW4z62bL9KQUUjO6JV
hXd0D5fbBOjZVgU9aKaGDprbJdFSfy+MDYg3M83dG4r2bJmHlBZh1j5bReNPp05vDsPUyPB3Ir35
55U7/wLh8GwMfKRJ1yfRK7F9IBEM32ZheRruiOOneUAJUkdBGwf3QdlIXse1ncarzPMDIFa/Yg1o
9IIPqBuTiM/bmzdZ9/9GHE6z5Cas3Tbw3yPUQVoUoa8QuC/gfgAhg5FERftE6cYddimT6OaKGwjS
7r8ihHeOKZZex4uZRDyJqBitbxuPTpHupG2/a68QGGSAOnY4XEn0ZTwQTjspadOof57JsSO/p/au
p01Akh9D+xSrRAYO4o648ILDivyvQDHOqRaMg27VPo0q2/bH5XejZJghiAXGnAzhvtZSXwcVe5F1
/u3rvma/eH+ujVQ8EuifXt2Zy8vrrpgsD8F5S7e5a8FN+sZQRp5N1PQe3EFGT7Z2hOfyBC2p+xLv
ptOlkTeAcWU+LXnsc6ZaWSPHZ7eluKNwiZBFwquOPwhBSQOqiamrWBrp+d6av9HuLrV/Mrf2W+ce
kDO4wnXyoGMoZRVpy/tUfemUbVOOO9L8h3tx/iHCih2Sqmhg0dOoHe+K5L3TX9NJoj5rV4+PereR
a8KDKk4XLbxsWlLdSCMKPeljPVBBRNmPsmrVmq6gJuaCLgP9I2gXvnRPpkE3Ms9OCGZwhVr9PtHm
VSv3WdQ7/Y/c/XpbMdcU5VyYcNfd1Gxz1rsp3HewTE7mXa49p62vd/3m/0+Q+DqUGpBHnZNGhOQh
nX9rRRWYnYbEiS6RJO4fOtDwfvMuAyR8MHtKfFp73GYjztipqTZepm47LaQN2JuMMF02Xix5Yq8C
MlGc8MYOGghDyZwzTJYw4d8FehVq6cfi/EzsSLe10J1/zWRrEQkSRnxwgBkyVHDGoDkHWUsMC7jU
Ep1axLJiQz0tbbMtFAysNF0WtZNSBiAqOvRE/XP7ANcEItpCjohXa9FadSmw1Np2tPNSA3IWI9cq
e1+or06P184iwUhkY//WpCHYQpIN9Sq0dAiHqLPaaZhBtdOUkyqwOucjrtRt3LpvwzifSGLKggLx
LeLjNHkjq454AFAbETDglrTuKFogTouaB85o3VfG8qoq9RF57SAphmejiTd940pyIfyYzu2nIFYE
D8wEnNhzDrFwLP54cFI8tXu9fXAyEYKJzsB5gTAzRf43149l0W9R8JRcOdEycvgDgOhIsOMagQtA
OK2WJikdHJJEXlJuF8fb4bnYk/bb7YVcH9GlFK4zZ4+oaXtkjAv45upUYPJmHVSGF5Tal6LIMQYY
lTrvAYXIL7eFypbGrc2ZUNA2xvrYQ6gxoKc1ARK03niNJrnNfIMu1QBLAwYUJIjATKKUcSllzs2F
ThakmFXnG20TOB0L0E1aZDJYlkySoA2xN1dKPldJhCGnyC5M6gbzWXJZWX111zBiyObcSEheC+th
VjVMHYUUC2OUKg+8Lk0ofY+vcgpQOyQqOboH1xaZf0FKo1DVNSf4wmxyAKtPFL9z0HxcPHfbKk8/
e55zdM+F4Iw43daK6zsFyVBiuK3IhoGe7/K8qqLCEJPBw3mlegnnJgPta2Y629tSVnYRWQp4jfA1
wD4hZq/tyky6GK9Z5OnVARwKfq8lh9x+ui1lRSMupPC/P9PwREn1HBxkaaS57iatXqh9THu6VRpJ
K/9VgMiPC/E7AkSknpB24ss9EzQZNDPMEo6NEf/IB4x6Sd3Qqk50+tO0j2X3PqiaP1sHNqEtA9My
y38lRvmUj4QwUCzYVLS5XcoHmB5A2KQieCW1MMXo02p6mb8AoS/zvtfOjXcA8JcZnFaWcMf0pHQ7
L0UkkcXLrhox2mBU9o75/O/nhkZEPi0V2B/EnpfLmYAddIt0IpFmETC7OIEeP3Uq8M+yGQZrCoKq
AIIXsAmgr1kwgb1dtc7gziSy3B2GEB5gM1IVI8OnWJL6XLtV4BNFFh10Z6iBiytKmiSvMC8hio30
HeN5c19Tkzy8vW1XDhtS9CrAc1BF7B60UDgdkBRgWnhF86gcXsr5NDjg2tf6Q2Fu3bzeAv4RLE3m
I4SRNQV9VrQurTzHYeM/GwMw+Y2+PDF9mFU3MYwsUpzZtzBKcXF3qo2m9KdJWfaNQ3YODQZyZzrd
Vu2bsC3e2kw2v+R6kwEg5HMiANoBkEtki2pJHFOFxHlUn6pIRlxzlYLB5qLxHdkJ1OI/1fJyiZXJ
qJI5SRElJXoZDh6GY8fRNAz3ZMz3nrrJgb8jj05Od266w/SbJy/d11Q/weJIlOn6EqLjE9VgRN04
ZPNznuGZtWlNAnKdcS6jufhp0F/ASTZMYtHWRECTAPMDytRC/fRysUTHhAIPGPSofWuGJ+3hn9Fp
2E3w//wVIFjMNC2sGvzEZRRblq80d9TXZjjcDxkS9bdvxepSwKyLjjg8pJg6e7mUOYv7cmBNGbFh
OrB4b9fVY2Eqh9tSri2Jy7cK7jxwJwA3C89mu/RtN5haGaWzfTRR39CLD0wVeS7nX7cFrbgGkIQ7
xjMTCKLFhItDqJrMsY6jKbqAgJl0eOsrEK3kx3roAg0DkGwTTmQsQ8WtXYALwUL0viS2OysZBNs0
Slnjj/ULMY90MndFSYN8VEKK3/IAE+4NPDzD/Aeuq410oRfd3gIxDOa6A+o0FL9BTcDZjC9PFKRU
AHEvdhk14+AnWeIn7GvNDjZMj+lwEmqJBq3K+/T/AU4GpFdYOJi1XQdJEdw3bX4xaQ8e84JWLVKt
k31ghpYFi1YV26w2x/3tlXKzKZhVxB8w6CgvwcUQ4eRFPSoTmHRAG2gOR7tAJOCErhoS1/w2KZNE
2JoRBxeYh4eQp7xA7nS5r01htRiovlS4KSWcFcBOnsyMknCgcZgpjAZlT/qtVZp9iE44ZVe7TnGP
yTntQavLdJ/0cx66U1VImn3Wth/FWdwrWAxQMQmmgqHxsZobCpPuVfdmbL2UdnEwivgw0/ixqZ7a
DPDF2/u+quvgrQW0iBe4UJG+3AoLc8WngdhV5GiP01vKdqMB8z41OxR+m2Q3Nqlfj8+2c9S1zucg
mfy1OFIZI+HKg4YyHpqPOIMfMFWCotcNcDlJXNWYbo+GtsVo3I2G4VaS52TNdGGuO+ZvoAiMN0Xw
GnrNLHXETnXk7lAOei2cUJWc4JoJPpcgXCDDmlt9USEhhQtC9F/pcjIlIj6VU7gqSByh7weNHkCL
W1yLzh7FjvU6Q3qnihbV81GdMZW3eKOzn+bOxcySioZmvNdT1WfVprWPRfEDHGnsLga9bflnrt+q
R9AzLNOG9TuGiMvSt4OKKstttVrZB2yxhguGFBeAVsI+9MoA0l4N3bl2Nu/mno8BAOdo2sryrFe9
yrCQqEajnxXsbC4ffHm5GUtpDVpljhVCe7P0HeqCd10NgAjfDNZR/aDklaI6Tq0gj0NFCl5YUagL
6fzvz47Cq5aFVSny4ir4qtzHhT0q2jEnP/7DZvJox0NOFAUyIWuHCYP5DIAjzEKsINDJ/R6zCLJU
FvGI4yndz73kcTgiBN6YLFwPtcI4dyWFKUiWfUcxvS15GpH77zx/AdyKZQ8t3WULQwRbB54bVWQL
DCJo0AIMk/SJe8xeCHlKpm0/BRodfMxo2FXuvRa3R4VJSnUr9gKREbLDoLuBhyhyi5KegXtKd6qo
qEEDZbnoiRxoLgMFrR0vsGAgJPL4vB4RZEC9aZlG26yihv1IJnVHwNhcL37q/rl9wNdJMdTEOc0n
upzAhSb2Ratakbt5X9RR43zxAHgl3R83zoMZQDTvgxUnFtuS+7ny3F5IFKx+NvVFlqL0Ebngk2uq
sMHcZJr/0ZsyHBUiEbZ6SUHrBHQ3gNcAQgoKrKUYUbCYrI7mOchqTGOmr7Xz7HVd2LZ9kBD7NR8O
7WgiZ2GeGiLJjawFi/AoOCkS3heA50UbUQBxhzQMfLma+hWbfJWkD7E7bhtHeWZ0fq/qxDeH8Ws5
dRjs3i2SZ2dNWXGrkAUHnRlcHMFgpzOJxxQwyahSY2Xb9U31be4UVZJKWJHCGWkB0ka8hMdUuL2e
nRZZ0eQ0mprO2TB3mQ5l1moS12lFVZEVgfOEyJ43sQl72Sl24zmjSaPBfCuSR8xW3sWqtteItvWo
EzgMSIjxH0GTsEuAyQHVCIApnjyRaa5tarvF5KQmKvPeDWytNoJxNGW0oytXAgKgHWDKQbLucwj3
mS0vlrRKFKVrIhCkfFWLDUnGvZOwgNi/pUiDlefxQpbwblAzc5sa2YHImlF+XMy7tJuPlsckmn99
WFB6TKPmCCIkCkRQo1WVKumaqo1UczsMk7E39cbctlN2zDL6qJP2ve9Vfeu4qax189qThWSQ3nJX
C7h+EYJT4CLMGE/WRnN5rDOESN4jMkFKloeGF6mxrOPnej+5OCAQeMMtcu/8bpydXTvqQJ45dhuV
dtiNd0r9CNCMxIqtbCa+GOA1JCRQzRLbrlvI1ryi6iONNXcAwD253XtO7kAguUWJ770mG0Pq3lzf
aY9rPPJ1QOXD2RMsB2uZjlEIWY8to9Z2ZpkeKAMAmrefn5XdQxe+wZsPkWVBquJy90a7rQqtsIeo
dX4q1qmyar/M3m7LWNs9tN5gAAjnX8abfSnDY3lDHGoNUWZooUoUOKp5ehy7IjhiQsqfnCYAG8lG
Dq1kq4FL90zO5oIEAv6/lIp5Q3aX530fWaXxVPce0IrGwRsTH8WfJrXuF0L8PM/ehjwN7ZiEY/aY
FZ3EMK/kMfhX8CGovNSL6ObyK0oMic7ioe4jTEYI7WmDh9Ifik03fzeNR01R/boegwY9Abe3/NNi
XQYKl3L5mZzdCiV3G8ampo+GP8wNXdPPlYiCtGcJrcf0FZNu0s2E6pThe1XgyMKUlVf3Qro4oahM
FguPLqSrRP3Rjr8Y2yWJ6U9at4EVn7s9yLTAgROaeHRvL/zakvM6kgY2RIAM+UDdy3VPSG862dhC
cvXLsg46O+QUFc3BX7puc1vUZwZS3ONzWfqlLJCB5jkiAGgY52Ta0fipN18rBhoDDMEAM/TcKD79
+G6wp6pLkNG4L72fKEK2bDNJ1Ey2aiGENmfU9btk7CM9HQ+WBzYIjJG3fpS6ez+bRCJsJVbge4xU
OMwS9lMMQjGEwQHJYdlH1C70X67B1CPyRd6MGb9q+2dYBtYGZI77ZZOD3GHw3ThTNYzDa6t6a45s
2CxxVtLnpkeJKikt86OrMlr4ZCqcL3VZ6RTEDDmzNoutk5OZtXoXgqI+V3aaWtByl9bWoB6mzs6M
O1ep0idisErGGC/O8kVAhEViZgtGTsAHQSBwebjd4OWTbs04XF/d1Ltpnz0Ze2cfH9UNZjhiDITP
hp1996X+sBNMEg4dSW561X6df4CgyaQ1ptaqlj7q32i2Nf3kpG/K/G6afi7qPmsG3zm0TZhrEof1
Ou7Bug0dsBT0JqBZQFRqyrJ8SLHugQxFQO049ge9KveTE4/fnDJOIskt4ht5dYvOBIq6m1d164Fm
KMqmBpN+mr0OHI6jH3KnDntkHcvptTSXAOPEbwteeV9R4kDTAX5FhlUkb8I9xegtTe8jUupGkCc5
861xSba3pay8r0hQwBAhtweXWXxfFatve9Uphqgp73ryPdZ/64bE01tJ4yHAOJMhvDFOnDhqgllG
kW29qWPUFMex3bBN3dwzUBZ0dwDCdC+2P9zp3UPb/EgAwL69yFV7f/4FwmtT6WxJBpYP8NKPaTI8
tJ0R5u3vNEdP9Ka/c43+rmXD1z6XcTWsHSLyP1BX3jMPnqTLW0rTTveUthkiZXHVL3UG9wWdAfHL
7fWtSkFKAZl4FImQL72UAo6apKF6O0SWVauHQm+bg4VOYgk8cSVURlYPDiwIIIDIRHnlUkzcjllM
c2OI0Lu3NX+4OzuoA4xofzWC/rEyJfqv84slXrxzccLepcbYD5ToQ8QIWm4tMuVgjZ2Gd5PZabjQ
bLinrbI8oZUQLfuGVt0Zdow8kOYOAQh7yGZZkj5ETkN9RPt2hgp26R6KqRq3arqwbaegD9fU4+a1
yb3isVYX0KsnRNZCdO1gAejP8eqoHgAZcMXFPyP0MTvijlGp0PSX0RRpULFWe65Zot0vHY3Rh20U
YDbArAYQ8NClP2pgk/15W0Ourjm+AmHWZ6s0mPbEaGswnLGbs4IBPm4cCHhJ2jQ59L2MLelKEbkY
qCFydBiqh98uNURJZwC19IHhplvFW+L29gReF4Zeh9vLuXoEPuUgvQy+Z56cEmyyoVR5wuaWRQ2q
0GFhlH+qEYyAZjFjShWpw9vSVjcPpHb/I42v+sxX1TPXqhI4TJHtVXHg2YWyWQqwvLdIlPyrOf5c
GMpMvMsYLbPCBlZ5005x07EIJQe/0eNjUY6hQxbJ471+Tn/FCI9oA9BPZoA3K0pd6yta2+OjPnqp
xO6vbhsIAEAkrHNvRbBKRB0YJemIbcvaXYURlnbTHpmrbW6fzqou/BUjgrQGz8zdEW2lUa//7scj
wyDhMfvS6JNEjmQ54mBDJ1+opVg4Ghedyg6qGVk3+HavS8wet2oXVg95JNwhpCOB7kHzoWBkqZfr
JI8nFqlZk36vnRiMpmkbjz5T7XFjAiMexkSfQ4wWk2URVlYIuixU90BFAfiSGNEXFFMMnLKYokHp
ArdAIGi3Gw1d07cPbG2FIFCFpcB0CzCr8c84u06pRrBrWj0hmbWhZqR3mFBdTFrQplja4AImXso6
d1Z0hFPno5MTcA04zcKm6rQDh6C+TECNGKXftAPGfarZb5LW6M2Y+nl/e4UyccLL5baGMWY2myLG
2NZzls7vwR/g07icQit2Je/yymVGgzsUBtkR9Oxewad6va2MVJ2iqij3pjruUNz6V/golPJchHCV
zUFn4IvTp8guvpkdCzvlITd/xLFsPM6qBv5dyudjeqYaVTsAla0bU5QX3zCUZKPlDeaQzBLD9GkS
zu8YLBL4ujDrEm8vGiFM4fnAQLaynvp4ebGe+HyKeOMeOdHel+J+3C9vSrPrXt2DHWJEK1K6Dx3g
MLyp28HbkqDD8QhQuks3r+m2tPzsNEiUR7wenx8Hclh0ESEdcxW9JvUEf5yM6kvc2C2m3DQ0qLUc
/WY0VcD1HVM/X1AVJZPSbG6r7VXCgIuGp44riSwY5867vJnegrlVmKmhvqB+p58WN5o63f8xfzjH
FvzS2paYwfRn2gGDYKRw+cjXlEgKyKICfH4B1BjVEBCpAf5w+QXIAbd5Thz1pbAKFi5jOft6ozkB
RZXiIFmteG+4LBgEDLACIRMSBsKzrlrNkE5drb6Etf/e+O9vw+a9e6P+kUq8lc/ZEKK+nUsSLF43
gBPDUEv1pfTH0PJzH0lM/GnYTGGyt3eebwZqgHbCcAsaqGPlP1u7gfjD1zn8I1nzmnKdf4mwv6Rw
Kru38CVv9edHPGj+YffsL0EX3h+zoAokhuOqqV/cZMHy0h5Ztsr4vwL70PHDcfTDJuDrGzdJEAQs
ZJL35Sq3KMoUzG/WJbqRDDjYu4ftx4f3uDsmYaD6X/ayxYkRiihIMIuEOahcoFjycjduw+WObs1D
gCLlQ3iSHNuaquLhQr8WfgE6RDBYFtJR7gi7+VJjnFfwnrab9tsSoTxjx34w++kQ/sp+35a5pil4
o4H0QYqJOyKXN7HIYiADu0l92VpKoCF+DY6Y4yc5KpkQ4aRsfcQtLCCkOHj+dO/hVgRqJQfG8o8V
L+D5YoSDKhylm3QNNhUlpvpb8d08uK8Z6KieGr9xNsVdDX+ABEWG7O8mdXzzvyiKjeqqCeAjAk6x
5MRqrzXKmWkvYYnGPj83/cb052Lrvj2+BIjIbh/dmragrIMOQmR/VUskX7CbxnVZbM4vSq0d6u5O
K2Vhymcrorih5yIEi9Y4dmktijG/LF/i3H/Nf7xvNX97aO8w3THq/cL3HsD9X/mPm/3+pCb+r9sr
/HyJbskX7FidK8B5Z1ii+2K1m9IP378SZEGBsNnl7IgOdB/GZa/AtoCA4ZespCfbYOFuqNrEysK1
5hdaTI+uXe/hMMu41PkKbq1QuBodxbVkrTO/6Mk2Rbekqh5ctBl2cfP19l6uCgJyB+SUHo86hLth
tallLka2vGjpC6+39H/qZWuaEp00uO8grscDsT4QdOCWQZXy0p6Qgkxl7cbzy6vh4x3Q3ubgrX0L
3540/+vkl4GW+BH7ToLNhvpB6s93X16650Bmstf8i/OvEE6uyR3gDsDY9OJQ0Ig9KPYdy4J/389z
EcLBFUQrEcDg4Ey19nNnDgw2++1wvyCLe1vSVVqTvz/ozETFEpyzHDp4uac9wVTrqSLLS3aw3sq9
dtciKv0oDyX1C9MnH7fFrbrNZ+JEdLXVMDdFmWN+AeB3CO4eJjQlhf+HtO9abhyJlvwiRMCb1yo4
OpEUBbkXhKRuwXuPr9+EYu8MCWGJ2LnTLx0zMTwof0yeTDPVNxm1FLo3Ot1w3tzjyxccNsP4uJxB
ALmyWX+l02ZDntfPuiTwkG33R4cfDoXSEj8/s6ruAfkEZg1wMH0EDXg0V8lWFg7J1FMBlxQYtAnb
eDvTgAV7UQQ1Oyd5kJ+9AvnPZquUu8wMx41L/AekFzuq7aOSDGvh8k+fzezkQHgb7TGoBAADMk9w
KHEcy6insE7rffT8JYtfglrEOYXkykcS1NbYnfwKee1IvNRBuwkZ1yrUlCivjYSkYk3VwC5cPak/
Cj/TJe9bGkfCrsBgli5kuAnoVZ061sBHM9uK44hSWyT2oyMeDq8cHOod3oX+qzcRr8TwVbJSTx88
yhN68fTz8/2dubQrrq3P48bBA5gaarGj01db5IsVsEC+sIzZC+eg0nH6mBW/5VcqHNsQ7dHoWEKv
F6LIeT41zdQWhLHy6Lg9GSA903ua4UKJZ4geWIYAAHQA/GTLPiW8wSPjsDLchVts4o8B5BKQEnTx
z+7SUGaDxq+Z0Wm2lfHam3o2WEhK0hCzq7cdWdOTXVzda4Oza3Mc0hGKpx7r9IVEcsEjdUfB+UhU
cLt+NtFI1JiWaH/I2y/Ps/IcUNMjIwBPoHugshetMjC0hoi9hlzWyiW44NpNOpygVUdbMKfMQbbo
I2FqJqnxaRx5BxOS/FFFK9nSRRPAhkxrjjrcHFdW1m6olS0OIFS5gTe1Nad/XtNIXIoRUSL618hs
TaMYhXqZhxGJlDqPwkqwTSxcrDLVzdHM9+lG2pudTCESgw1VW7gCiou/ZXfpITDXchDL+xtclGDb
QYYOHde3953A5aiMKznreIr4FTaBwVebEgKUTPwtuk9yZ4bM3yYwFa4jqaSvbO8pmplfeLjv0CmP
NgMeCLFb40qW9qEwFqzT9Qzpm9eAsA1L0cgWxdumHwlSA5Dc5MzMB+lQ/hyHKwCCn76CXx+AbmkW
rbEQfZjnYJt4TIA9xVq44aWRX/P8LFvNszrJeJvik3iBdh0RKxZAEauC5HGq181RWM2TTlfm/Cug
0ABuLShsCZDtuJ0GXEH51FDKOrxMBPZUPJeaHmwqXxdLvfz/lVCfLjQcoYnuAUVnoONujSlqBRBs
7HEOB1mbAOdIEElTrcRBS6/otZHZIzEUyMqHLYxoldXLz2FJwNGWtK8r+2desZ+NZf5gRuCA5kWG
wf5BZVDR3ur2OQl3vn9WpUPcG22XEW5z3+bSjYzUGThwp/ZjYV7ryHqFY4DS5ByBN7SHdk1V7gcG
/Gsv/Pv78yHVUdH2DZvxjuCBz4FUrBicQSSIXhePleOUBGgYGkgapuMH15XJhUHTIiAZrZcWeohQ
sSei1uJlEr0g0MxuyGMjlNw+Jp2G+NtIm0jb90JW4QULuaolbt0gohkBzQO8RC1SAcnrevSNpGOi
P30SN+8+ylcdxMFGvAhIKUFkWe0T9aMehlGBrN4QhSSoOi61OKntapojyACalEEgTNM8kY5sC9/E
SIRYfM64VBX1Ad1QFUmkoM6sfADbYyiPUoxuxIJ5Lbuy7837S7boNFyt2bygU7VZoiUN1kyv0UhK
FDuxEmSlRjpAF9C6b2wpYEaS8Z8N8hMeXWW22Q4cbEwbck6553Szoq0eb6D2Y6t/TZ7Wx/GRJ/XD
sFdNVvd3zVNI1oTrfgBB97bQdOtefUHDioMsFdMWZU8quDNZ0lZHSdgXsZGPJw88Dbmtpqoeg1qz
eAXKQG/lFP0658E3o7o1UvWkxdGKKzNdK/c+aoq0rz4KUCkeCGrcCHFl4OJhR2g8vfCksO9P/9IL
fj37sxdlqOoxH3KY8QYSCnvFN1pwiCDTlFQrF8Git44yvwjXDBxOvxWdRrkFYhULLQGug85QIuyC
53bTWAku1JAUe0jE2KABs+NteO4+cwrGOmScV5Og0wv9e2b//Y7ZzEa5n2asm3AOCsj1qc71fqfu
05EYVC1f7s/uUsIVUpDou0WPMvAh84QT68d9M2Qp57CDIVtebHPQfON0CFG8bt2v6piPNLmsLOmi
i3JtdLam7lgkwyBnnONv4JVBYUqepriEkIeuHlsHPGjxWkPi4vuFMhv4A6ZewDljNoSgXEmtcw5Z
L36bpXpTGfxag+/iibiyMW3lqxPheXmV5BxsMAJlQcVssKmT6ZkKde4Vt3bxzVKwcDzaKwHWmMW0
WLNUqgDmcNTYcuNPSd6xa5y+iy6MKohAh8O/AOvs7WDQkNQJPcJFB3qO6JFGWSn09rlM2JPUbwJp
5eytWZtN3QBkVyxksFa6Vq8Q/uhOaZCoppe13v/F++RqXNMiXi0SO9aRx7ewpIL8BS6wfypCo20/
wzXWqKXdAEHKqV8RLV7QoLg1xJcA1NRwm5zgG+V+U64DwoVvGdsTTv4v7+G1rdmgMmTGurQpeWc8
snAmNJB+cF9Cp1Ato9mx3ILe8v69sbQBrw1O63k1i3ITSAoEa3gnElsSprYgvcZ/75tY2hJXJuYp
KxUECpngwkRDxcQY9+/tLn1Wwc6ykv9YvI2uDc0Cprzr20HyYEgqxg3jqdQfn12+I+XHiDUrvIde
vDSXwm9IH8gr+37Rk7k2PosU1D7zIIiZ8o6vbUdXx+JVKTYISc8pDdbYWlaHOnMkXK2vqpbHUKvS
jGuaxRsvPzHVNt8HGfp+ewoKsKBBl6Zxfy0XnxlUUSZY1NRwMudHFCuxSPi44p0EbJpTdkdXFd0T
7TI/9k+xKYHDqPZAcqvHKAGYY7cWl05P5vxJnZjYgSRBnMTOlcT5CiIXOKNIxAEkX1/SnA56TyVD
yLZcaLHyvhI3vahrJ22NjG8pew70yr+mZ0eF4YeyrhGwOtKXCSJMc9zgeJZ7hox6bJoMdVMKpERO
3Y1yRuuCT+Itv+NZwuMPYzGWuB9pA1JJ6/6SLD2I/37WLw7qUAJoEclp1kHdgCD9elZW5nzp/EJH
EvpZE9kRYAG3V4THFHnvAi7pdMisWrmvdznpwbz+hKTrCozmF6B9ChuBbJ0oARHzo4Xw1taQSVD1
E3v4ojr36eoPNd2ignR26RoN0dKg8HigOgdaAehTzA5QP5TAbnUc5wB50kWgTIaEW89XRtdGaDot
SFCfYnSF31+qX7wSP8PDLAoTAxL4j2Zvce4qbDvkKoJvOyGj/6ANRnWSnl2SnIzosst2a779UnkC
ao9Akk2aWlNf2u2EtkBBjUOkcU5EduX+0FmAlBUmaPPFx5WxLb0kWDyoqCKWZdFReGup6MvIh+oj
5wTDe8f8ZZRN5/2Rq01q5Bao9Hlfh8pyia6Pt7DbFWvcNovreWV9Nk5GrAbNzSbr8q7JLPGj8F4i
dVN6RwlZYXYlZFqKMBSAeZF0nkBMaFq+HWwfVPhPQ8A7gxWNlB9yCr7M8VVIDQ7Ni1WEPJFRHtLI
Tr6qwriIsZEhYZbltrThGL33vlMPQI/x7f4aLFyOgOxA6g6XFNiW5y2+1Qg6k0wFNYuGKH4sAlOL
18quSyf0xsbsnWuGpJX5FDaYSjQ7JjFFRtzLldM1dl8eQu/QMzp4HCbIsZkVR678X3/B7Oim5cA3
Y4S6dzYYQdVa5YhIvRKNHt4Zx+xq19u1hUAyF8oCgHOLWrIpqhWM1OJMo80ZOH/0DSIjfbv+aEeu
+qZnB2dAN3MPXjYmDFcW8xf2HpcFCNn+tTHzO1Uly5VixEyDIcMK9/7G31TG+xEkP8SzatI/Irm0
EY8yedteGrKWAV6qN0x8cACjTjckzvXtEMNG4vq4R4H99fD+6ZGMMjSxajuiFgr7Dt5d0pHK9q2z
unJLTnM3e+KvDc/rfEMNnIasAVfQjFYlPyjNR5e+xvJK5LVmZeYsqtmYdW2JXVQnARRWi+ZUJao9
hki5sQ1j3j+Y/4/JnIT50PSIi3h2anL/fyazobV+OBxTs7LQHUEeCWbzDSrDm8K8nP+sSSMtbVME
fkAlgVtgYvGZrWHPSkMLSWuHk7dQCODldOUi/Lno5ot1ZWHu3HNCH5bIaqEoS7qBqgfZagHlOz5h
c8YkfNYO2qGnNflKaI99G5BU541+49MnlFX+vhBmW1sS5Siy62ChJ91q4XYa4b3vmy0zE9fg4Avw
fQDbIb+IrB/oqczMyg7uyd0k1DIenNCIzNJKzNhA+pZ2hDFTCqfj/hZYeokRPf6zFnNZ80TtNMAe
xtEB3lCkQkDeUz07jA9D+F8227Wl2QUpKyVXFeAmwZpMSRlMOoasbny9JQDlvEG1iFzgJXa71IpX
zu6PM3hvvmfOYoTbJNHkH9vvTyNso1+P+BtQ7+BvWPSenL4aMzdaUtt/9y85KckFqV4aHzy92q2i
hBafKxRw0P+Dwj3I62ffI4qVILj+OGAuyqcssrOzqnflgyhcEo7TAzNtVBINVNmsrPZC/UO9tjvz
hlJZatQ6hl3eSgC0qf66GqGJaev/SzvTNXcVv7dBJ3ReBDtg/THZrS6NhDod+bNiZum2VMDqBwi6
gjr+nNa1hZYXX8gdCzPS1/H4VFgbD5K9+vicpXgHbPdhpUy1eFyuLc4GNnqo83AdLBb5KZUgjyTS
LkY6cSPp7d4/aNKDu4YaWorhoeyFJDWKniC2nGd6GFDKFmIPKOSh1ZH6ew8iy9to6IqMqLoWSC9t
kGtbs0gnQF5Y5aMBYVtDDq/ov8+oMh50Q1oTfPupocyPpIIRoQ0bLiG8ldstovqDqxUdB4w1q9LG
KpS9hlPIbZONRR49MhKzMul3ekC3U2ydd8LTs/jwrOlZhatwbVWn4/b7WxDk/dD8IB15+y1hNY4p
J2LUh/DVOyuU29La8rGDvnH4VzatsJAhVMEw+4+x2d3fKbHbeeW0nLvR/Hw33xurs9Stia37+KjR
lsS709Nf48X4KOhLafVOTO3Y0HTvsh5vLoGwVXwLC71c8O9Ic4xE16tRrDGoBdStmO7QjK+XWqxi
zUfZqICs30qQM9O1sc+OLOPhsXIHZQd1ogw6Nym7kVCas0J2VB7aLIjxv+WdBc4k5VjhHxI03hqH
+KLLAu3SSW0XNLb47NulYsbAz0fGnfIKumspLBGhSMjqoa3jbdQ25+zzm9HtnbRB8z5dQ7ssLR24
WsCGNPm/v8DWRZqrfpchA1+Nxsh9CtzTwJg+yaU1yr81Q9OGvbo/1TARfBfJfqdVnHexyWnQnnNM
aL7WM7/ozl8PaTafoSxkGBLSKNAp1F938EcalH6N8g2iHJKBnIqEroSTusspw5A/9vPKDb508iBr
itgcdZPfy5mUrebFCcznYB6MlYMk/BVBFdcEARWZb5cpKctQERTurUyqfMt5Bvjqn+5/xOKeQn4A
DDmoWgM8O7vU6zR3YzCZcU4K5a3dSLSPl8q0ao+cLMPw3h6227PyhluHW2vk5xYeMG06eyhgs0i+
zD1hNWEEZSwBHmy2ETkg7dIZUCSNTiUSTGfh1JAVd29pudFqDgVFYZp0sFDfbqw+UmMxmOZ7J4Ah
sycv5Te4oGlOHghKISnV9GKXUmHzbNv3J3nB4wXR0RRoTOxKaKq5NVz0uH+EkmedFH1v6XvhfdXd
PmbJ1G8nhHrLr9VHppHM7vQbg7MjJPGppPZItDnhF5cdFK7UoUW+EmcsHFME2iBsERFay7iQbgeV
8CwjZwVsJO1haI2RBqOe1is9aUuYoxsrs+0pypAH8QNYGSvqbY/BObIhFk24L14DAZwu23gT7aR7
ZnNjZbssZQanTAJSdFBSAEnb7K0KZF8MtBa3rZoGxFMvGrfPEnB5GACWFH2jlwxE1f4qMhkYGldO
9nl/0ywMfdI8BtILAFt4y79orsG/mbRjzQM7yp+VrwmKAQ1pTnlgX92A2EAhQFXaGE/3zS4AIm7N
ztZ1FH0mVTOYTcuzPHg6NNBr8aCZameXLVGDmOSKqaHbliT+h/TIIs8h6eK+fdYivShXvJPfdwQ+
Bsxu4NOSUEifk8y2XldFiGV5uH+bgPi7FU7KhVjk9vdnBwUpdKGLmxGDBb2VrGzEwKdILVJp3KXl
RZQZylYHLdSLYZONh7pd22O/D+qt/dlkIwnRt8k0Pn4g2Ut/qqQnMB+4yWPkfowf0JxQOqr8ychA
gF+9v9ALrvWt7dnRypWhFQoJY49jippVW+WEyU79S1HZJXDShlitlRImB/r2WoJFcGOrqFwAwzhv
nmr4GpqVBXLtAqgzgdZk2wRq5U2MBkoFnbSXyOXZS1MFrV604yhRELVKAonLSJaJWLCAFraJJAxm
X6jBbkyiPCeD3/Wf0dgNHxmbjH8yxSsS4/5E/b7obr96FhaMQxBDJRwIIeinE7aSbQG47cjfSX1F
QzVesbawI9C0MOF2J6wnuK5vr1WOq3M1Q7OUE0gvYrFRw6ekMe8P6PdzBFZLkEECugxOPOTtbk00
sdoJ6dBOGBiIqIDPbSiqDeNHugLOkljvYmhZZWspkOlHZ2svgrEfDzB8R8CkZrOoaI3WNCAvcsao
nITO44++9ZmVXMeCT4GkGlTIQECH+wKKFrdDSzsInbiBzztyBXh/vK1KEoiHxucBknXNtoXCRFWO
utqYQfJaxlaTQA27IFL4tYatWijL4lMg9jAR3IDHca6y6FVRI0dtwjvuIX8qaKFLxibY5rtKN1Qy
GiCGEZ7ur+tCCRomJ8Q3upbwaMxTAoyvDg0roVQ3nDNSITecUFEHRzh9iHTpP/hvyEKjIRsVSDDs
/CLxQdCkKEEXA0QQ4yUCjDH/w37wNKEBVTkCiv/mVca/fOxeQmtloEs7GEEbQMAcj77B+dwGg8y4
DJwPx88I6lhgSrDB87tTHmokb3e1sf1bbAC7dxA6rmSRFq4wXGD/WJ7zi6EtM4k9Phccro1AbmWx
HUk6QDdBfaK7/spdsBChoup6ZW3mgjD82GUMg3Gy37lePAj6xtsmFN2g7rE0RLSHuUgg1lYEQuC1
etriUbq2zd8epVodxcSNYDs/9TVprFT3dgJ67ijrG5QBI/AO80uTl/+Q8rkd9MxbruHBN5ECw1CI
iT5EGh+lfi9R9gkORhyuOBhLryDySgIEH5FKkoCjuB1mWiO5pmo9ECr9rm9pq5E/nmTmmg5sdOd/
jNUaJGbpgr8yOCdZhHiJNvpti2cXAP6B9MAiwI+FUAuRtt3+w33ZxohB1qL3NauznYREd18XPaz2
yZ5NadVYjfyfRgbaCMin45IHf/PtVDId39RRKABvwz/XjLgRuHGigiMS7xQCUZlNwqrvXPpduWbM
m3xoM67dVStPwMLVAAKVCWqKVxTsr7P1jP0oy9kgFZyO9pv4s9l4JuZzzXeaNv/sNbu2Ml/EPOvB
l8vDinhIiPje643FvRev2QZl/LUE/kLcivcegevU5g427HmIPtR4ZmL5Z0g6qEzA3pXS/lF9+uq+
1C+HJxpH5B1/GI9o+PVNISfiY7oW7S3cezffMHtY+2qUokzCN0Rov9FoEJyELXhOuk8/W1nAhbjr
drizbRTEbKg003CPI5H/WJ5FXoiw/Yb+n73KELxwLNBBAtDUNLVTOna2ZcvBDfvJ1kEy/qzukuVf
RwwHEkEAFX8gC1eZrIaXvUwTMsEpzfSJp2ZiPwZWpbOmkb1hm+grr+J0Mf7alBMN9v81N33Olbky
UlQAcac1IqVZfXcWgNV4Dtljs780drsmPrDkbuDSnPDcwM+A2H/2QkDyucijtBEcN4H82bYVDF49
hJ/BGRQuRDy1ILEe91W6xju2wMeCDQK1A7RVQk9AnRPuNSGSaV3U8Y7+ym9HhCohffBJ73QXJI7O
a3idBZDZlKOadOlZ/AN5udtprdWoGaCTBWBJYuSsHmnUbQI9Bt84L0SGF6t66saYg32eB6TLM+IL
Z06BA+Z3Rjs4XLzzx22c8bTK7BogkHwf8briXzqOiiWV3wUf4aXOtn9i1FFWOR6XDi4kLuGfocyN
LPfs4Po5UNOd1PDOsz7ypLU3EW1tFpcjIrwC3aeP/E6vFOSLQahzfz8u9O5h4q5Mzw4yaLOkKPHw
5gxn/oxin17r7rnVNQLhPOGFLQ3jDbk3Kgbk7c16aA92utrYvrhHEQiAAlxA3xxCg9vF6z00dWk8
nneBhMjiZNSF9jFFP+h5TZtyyeGfYo5/TM1mGmTUwAmPMPWs66/itvBA3ky4AwsHzbbFFbSLsLiu
SPJNbOPohJvH0si+KV4Z4WmVXqsPSALver19Eh4i40mh1p4DhYxP/HPpXC6C45SEGC+pvSfI517O
nrly8yxkaUBt+O+3zBZa6QchFRgVcGw0moKSyZQg7FKKaxmLpSFDLhid/cDOQRpiFhq3UqFEgzoK
Ti09hhpJUsszeriGqRFEzv29u+R5g0T4X1uzh2Fget4dMhZXt47mGO0i0vEzcBhjMPfph0q2Wzun
33TF6lLu7cbq7EZtUe2oQjB9QZWFigPh9u5W3rZPRNZPxn5fEt78GEfq2xKt/twf8NJTBT4bZAVk
ULEAUnt7TgK3TscmkhFpqFBq8Eh3Cbu3+yaWdglkf5DQhGqsKP2cn+vnaQy4gK8wuHiY6MtKIjT7
MNn6Kx79Qk/ZFLaATAN56SnLNNuNfO2pSsJgKB3ayYZn7wWtw5M0rd7ahCT7L2xQhMRfLfnLGJ9C
RfzB4lZmU16azutvmHmhlST6HheogpNJGYO2pqiKJQvS1tqLBtZ4p46y4ckD3+Ff2dXkRs8aF93i
IuMrh94b0QuoFRA/NupuSDl0iBSDQKQILgaR84j95BMRwJysRVGJFAVTSVSAmiyOe+hCGmbkwhh5
Kk9Kv2JZTGJTdhPFKJkG4ugS9zD4TQ7WxHJs3oDHbzYj1zeFnmiM5Ch8JT9leRqf+KxskbKo+byg
6QAuJyqksuAZFRBNHv7uD29hppTIlXJ5bjNiAsesVjQAzv1QPUSSENt5rIy2n8veH15CzZc2opRR
aDGkULJK2nqrpjyzgVKdEpCYy5WW5nzcpGiXj9nOSEu0YRJQCQA6nfrlBxt3JUvkrmtcikbd6DPB
VFUgK+TYNa7WxRfj36WT2dlJ6IIWjZ0Ktk/4VKgAOUsXbQDdWkaYjb9zDc0zPX8lIbfo8l7bnN82
qlwNKUqujr+XqX85hrp35iwOvBCxEVvSykFcqPnhhKCCjAZqnPZfHQNqF6damLrYnYa/11vzcIjs
AsCkjLxKRzCgfWQ5FQtdjillMktfeS2WRysjt4maykTfMTsckhi4g9wnoiO2kC46j9k5ehbRKFQS
doM9pQggLKoOTf8wrGHjpl+ee8hQn/ofy/MXxMv4JB+lQHS0Vx5ykJD8tvhsn0H1uD2d7992izcA
fAsIWeBOhRDk7YWKntCk9PpURMD9qg2HpgVoYKV6sXzTXdkQb20k+cAHEgsbpXnYgVwEnEG+/vjX
Nb19S4mxtS/ftrJ5Vlfj38XBATIpgiEdcNSf6+/qKmeEkRk4bxSdXQAz9yducpN+rdHVb888tgap
Y0WYfntwjK3jAwB4//eXD/iVgZmfpkh9KGs5DKih7Vo+gIWvWYuSnohynpJDyfCcNVAHzvZdveK0
/Xib98Y2e5pAI4sNWMB0ZhwO70cTaC0CsdJxYhvc74vNw8OWJ/pFCYmnrz2LS97TBHP9nzWbnbre
C/PQ81lxajs4DN/viEeIaKBBaPMY76z8++UteXrYOkCQnG3kEP7Tof/X/ByVynA5K3Qhht6+cvvj
FAC4+qNCh+OlBvrRCld20eIlg4ANfj/C00kw/vZs9GNWcaDUnYLhBOgCmkh6bQxPW/Ds/HHX+ByX
5vba2GxutR5c3uMgIY0gGtFWofGjzb2tbNvpDZjvHawdbhQJrJhgO7wdUNpGXu02sYhUhZnvWJPa
5z/2GjH/Yq4JIT3yFRIHV42de6A4F5CxxA0ZlNT9Nj8LiPXiXfjUdsfNW2v4j2qpP1AhIk7rRPrl
/hiXPEQA/SaaZ03SfvGkx0qTCEXLi04ofxbDx5A9JczHwBv3rSwAYuHXX5mZjZERhDSWKwG31+t0
a/q0PYVATBXk88kjPs6DSMieOauk29OayhHIKwNzIIyu6eDualBxuP9Bi7sH2BCgU6FWhRrZ7crm
Pl+w/KCIDvvOHOPOkptNxuvooJBP/8WQDFUUSMdOnvitIYUvOC1TfcmpdVU2BWhA22lqQCE8177v
W/qROf61W1H3kqDCiGTNHFXIeB6TJwlMZUZlKIS5jOYo0HjzfjADkl/QtPvXm5JTMeHO8beRkugJ
VJrJCV3JgQ5qP+f+9yxVM1BvBg+SIiDRB17Z26G7CaNxno+tpR86eij3GUFZn5Yv8S7ZS1tfpg1d
O7E/9NnzObi2OXueVcn1mTqGTTgayH6Afmsi1O0vJrYZsb7I3qgLatgTBetZf14Z8DSgX8bBWT5R
r4C0WJ1dF1UtTkwHuG+ZSx5rphC/qv6jAJqgPjXAexb2OVULC+4Xg929loRffGPR8vSP9dkbKwbt
mInqMA39oJcn7UVh0fpL1JB+g/3OXhnr5JL/HiukWn7ILJCNvF3cUXV7jglk0UnQDlNvCssraeor
ehS26AtX9T7Ua//rvtHFtxyuyD9GJx/pygdqgiGtcri38NmfX90DoFzkcKzI5m93Op1esv1eoA/U
tunz2nWx4CCBMwD4APjv4FmTZ6c4KkI3lKtEcvhvkJRAo6vRwVXTM9b9AS74eDdmZicmE704qvsc
l4U05tYYqphTJgjp4KICcd/UUrYF0G54sqARBLnuPGT35CiXxraQHOQiycSY+midLAr1YXIBnnXl
aEy74Wa34HGDNZwLaG/ikZkFW9HIQrpa8jonVWNP9xsMrOn8ZuWV+Z2lnsxAv07GvTOl/2cHsEMm
Xio9tXX6Y/TA6YKdHJAW/wu6LgsSzoeX2hD1Stfa88rwtF+nYWZ4dvakQApTMNp0jic/uOWOudQb
IdkEvglUa1t/KPyfZKA+lfdousnMyDc/tY9YNBKE59obX4GVX4d6vR4cCmdoNlHwAn6KmKfx3rdK
l1QtujMqvYLbbHhP2TGLabvXHC58URPq64lHyvjY55ZU0CoAHZidX+TiVHI1KdGgxpDQTj8KcKBU
munxiHNFO0eb7zYACDTcJ5ze8XpCI9QoSQqEn6QanQA4Cl+T6KGfuvcPhZQQNAah2F4zL2AzQV5A
NPyD+BmCgX9lX05H6ddWuVrDmROpuQGK0arSOhIa+p+rggo16JD3HMj88DHKWWKMyjfUx/tmf/kD
PwuImhSHQrgmzDWM1cgfWmVaQM70jwpyVa5H1qjs1mzMbq82Q3G/zGFjJ1rofst3/NrcLW/Df0cx
2/99nw9q4eGYgaxeT481oArPEbYIKXbux/0J+516n83YbMt3Q5FKLTfZImgWlDJbiA3p/OCSnHC0
MLsdRy9astKuuDiFgMAgBobzBs782wcgGeSiqtkIRuuqMRs3jsnARb2RdZsyAeKor/vn1GfXGKt+
40KnwaKYgV5nXGPAUs3sZmGipC2WLgzf2RH9ajy6YR7SgJvwxBWE4cE42Vvyn4Df53/ZY6nqkBWA
WPLp/qRPXumvs3H1GbM5B25ySNk07KZqf2pCO1EsMWTXCFDPKY6JIpj37f1US+8ZnB1GiISNYl9j
vsXCrH0iaVAMCMJNKer1VyYRZYSAQAbKNyqf1MBIoERnZ1/c37bTfYTYBvuHA4owe7n/VaurMXPe
Kz9oMiWIp62XxTa01CSO+p9e/qTRJCPipnntgn2EKUlJJesRswuGlevid50NG2ISaYWrB+EOFFdv
N0TKJ1WT5FLnVPIukJEjPqUnDeJjGa7cN8lNSW9LKYk3hQRtBbSMhER75IKXXjAHFTe70aP5RUIu
tyNCaAndQRY30irOZukqnd7BicASTvg8+z+gOibyqYyPhLbMNuyxgPI5FTdybXlQvQy2kfReaSdJ
uKws0NJzj1bpiSlDUFhEPrezIyCqhAR23UO9Y88Fj9XY07EH/XQRnELhvZdZUPpsS97k3NBgAnyc
9l42K8jXeSiAJkfoE0ASG4p3aN9R5mI0EeMqldSgyepVtF6xQ9SQqG8ILK3MSqygoUCqDXZkog3k
4D4CWaXLhxRQEunnz/0Jma6Hq2P061Nm88EAUgY0/8g6LGDtQtSRiH0AmNtNVsY8jwHmhrjZ/SiA
gqGNGBgqwXAYcH9696QWOQG3nSGVklknNNkJTQ2ynPehSVdui9nt9Mv4zMnzgrEVs4plnTp7yj7c
5DKy26C1A07nalNmVpJrs6fgl7Vp81/FAhzLqDUzYHkjFHPkp6DrIJvT6El5TKK13o7VeZ0ddzfW
2D6T0IaZbljDq8yCtdOG9iDcCWmN29+WjH6VXuNntebbBngLECtwMrhSfgL+6yEG5aCMPFYT5dAW
GoeWZoag04ZaBNCX3Ocaw83iKCdKI1wVEN4BzPN2SpuQBSkqoPhOKBpSTKXaDjeaYBfDCU6kH39X
mlXixeXcr/vHY+63/6wlnlcWaUOw0QC/e2t4jAoldAe0nwmN7z7LzdBZPY+KWpZ6PBESf3gfgjZ5
ZlQh3HCsMtgJM6ANL87ekrH8jriksypFzM4xsHDHMeOBW2Klj3wI1wTblw4yCuHoZBJ4WdTmWOc+
Yf0sdvGhQWU2eA19zsp0QV0TCZuny34mZPI0gCCBcDDa5W8npG3dqkM5A4SgpY46EQ1PYOk8JWfZ
CP90Vg2ae8aQjL1iBhvJ6vRkw5oFSmUgNz1HuraBaAH89cBk1hzMWUL013fNd0jG8a4g4LsU/q+c
xHZr1lVg9EjreN670iGMEVIqrVidvSaIBXjgCvHGshCDQkf/7KT7E5+7Ihb8Ls2VyGQlN0M5sB7/
D2nftSQ3rmz7RYygN69ksRzZftQyLwxJ3aInQAPQfP1Z6H3v2V0oRjE0Zx5mJkKKSgJIJNKsXPmv
pDiqjeYqdEzIuV617BPmlJ0e9eMwHfTc/mM3eX3Y0HSxQZ+u9H/WAuCWkGBiYZIHN5XFwgaT6RHp
XI62/6FYHhu1mx/NnvZhhvFa+6S2wpS6HXhuwR+uCMacYiqWMJuKPsjS1jhTdQFxIUa4BRtfJ6n3
//s6VCyAyxMjYiV3z82npWv1UQdD8eJ3ju7rmXcobe8E9txdXUWJVf/EsOOo7zDq4NC0jp8ur119
cHW4gc7GYya2Qt4qG/V4OBLIaMLZurwDYE0uasWytYigkt3/9AB468ghQWHYLjdErWkYejJApYYS
LdptpXVnGMLeE13Rol6x2LGErgVVOdGNxjr5Vn9sL1ohAZ+DjqENXbo9VdPRmrMUKlZX+pEsunkc
k4wf0T7Q7HK3UZ8XcyjAsJl+JQnO2cpG9TAa7GQm5T8IStiJuaDywaughRq4GPeTvqQYks6NwMQv
+0WX9JhS3yk7kC7o+3lMyK5PtCp0XYJMurHYR25Ry2+aVtsNo/JqGWV9yriWYFvVbz2bzH3J6i1I
vfRSfywbfPVIx6jIBKOccnmQrUNKPi6mHrVJkR2ZqyaRSWn528z672PN3aOtIWCaqs74c1ufVwWj
2UbzPPTeXHH3ZCWAoEPq6dGi2PsuofdN1uxp3z046nw00vlMKu3ltsg1TUKnFVxeV9BiyfP8lJx1
U2ZWRpQBkYMJWeepn7fmDHxky+SbgWQkYN/IqGkgo5A21DIpvH5Dj1hzmOGMHLLX/rsHmpHEH9/s
X+Vmalm8v7cESu/zMKgag+HXo8IAf00dar+U0q9+2i8Isoyf6WNq7BhKVhv+pLYqFlQNQNfCN3Dl
EbQmLdFGyx09GpNHnu2qh/LOjrm5V5mv3VsH75U9dpt50bUTRG4BICb0aQHBKK21bwT1Beo4Uc9Y
kC53Rb4jY2ipX90inM6FTzzfIK+FqvhV8cfeHKixZoKB1BIYEQRPVzyGE0l0tNYleqQo7nKoC7P7
mlStswSmm2KcDqHjnqs26ABcrf/dgZVw36YOOZPUdHeW1740CsYX2dpQhmPedHHfTS+3NXztBcPg
CdFohZn3sGOXypd7CtLjSmGgO91FUx7iYGByB+tAkJ3YeC3X7u9/RQFhfSmqnOfGM6rUiBYjtNEl
iiDZ0xMQBpATnIJY30Q5i4tzpef/uzaMoboUOJaz3elop4iYSc9ziyZrzCsblfYevvK+6AgAU5Fm
VHvFRjZ3bIGc2siqra4YsHgxtBrcK6qkfC4Y6kGakRuR2bvEH1oMgVTVne4sP6hdYqLSkh6afAtt
LRfqhIH+oCoEJwHQ3dC+y2XbajIpaeGqUW6cy8k9JFYKKKR+7y1vw9f0qR2MnTHdYQhHpDvubsGH
tM54mAFZ3L5+K+qF+45HGD4Iyu6u5CAlqQdA3VJpkVPDg0Vrbq9EbW4HeVjxe7Ta+TpVzyp9SO1j
Vz/bTfKYuj/UJN14OlacD3idIsWDYbY6aqqXW5I5aV8Z5qhFCbnHScP8YB7BkvhK+l56+YbruXoA
oEcArAdoUBRkhFH4FOg109iONNG1yE07Hxxp+7qZDy4tv4625evjyUjoLh+AS9NB2mtFjpPumjp9
mrr+MW+GUJk3EXmSo/+hEgBpg8oXzjCCHekY+GxnNVEczPFS21f0K2dm4idV/eLxOrTmyu8m8OR4
6XQajK/gQfRv25i13Rcj4mEGMVT9KhsPUKzNvAn+GFeUfT2ftb4MmxG53vFV855vy5KyFh8r/a+s
K2Ce0ZHMHTrI0vrz/DqAxwkTrb7asT2c8/5wW5aMkPmPMNTbMFIdc63RSXl50AWO3q1oqUemgTIp
nwNPB/zh7akAKxfSuaOd3tnDHMxDFnQcNeOn2dxqbVp53xDbwz8QEzV1TW7v92xWlCbzcMFSd9gp
jY058k6VbrzdMqjlY6XAVRsaGrmFmyLZbt2cctVNcwRtPDlo6S/Nsf4xuj6wOxI6RnYmEyY0oj4x
lCcVedpkilqG4UKU/slm7eDBAlVjHuTpG2l4MC31SaPZgbfqqUjNjet3bXSFE+XoItYGql/mC61M
iuRL2evR0LERUVfYpl/yIeyNk5rs8tR5v60EK+Lgi6ItBI0hQGPKiBDDLhStmxBk0ZR7wTh7rd9Z
xw5QXcBgrWAA0Tpgt5sT+q6dKVhTtEQD44OWCWRZLlVP87IGpk7TowoDwhr7V53QoPZ2nlXcMXa2
nddi+V21b2YaamIyOerQG9u84s6JL7AQWmI4A9I90uvqZomnjMqsR1OOUYf9Qk4FTWKmJn9m91et
/cmU4iUdrRNGpL5jsDze+SbgE9+4g9f3XXyFi4AEhT7kh8X9+GRrp6xqUvTE65H9pbacMDPRy1zv
WaEHzLOObYkhI+HtA1/x1y9FSo9J05EUbf8IgCyFsV1eGu0ehFfGsz4UY+jOTr0zC7N5601W77vK
qAKQcbq+wqh6vP0lQtClf3P5IdI7QwrXzmHU9chTCrCWV1n7OHtLtTc7rj7dFrViACAL9EaCchNh
tZxMtJUCY22ARI66zNwXJrpTbDPHqNtdw61A6R9y7wlEE2SaQpqQwCb3FSjEXwc7sJOHetq702+H
obgXFIQh4PeJuzVCY+XVvfxCaTfSNCuHbtD1KCXJm5mhVWnYGx4P5wmD2KczrV50zdzn6tfEPdV1
DPcv1e5zxFlM29IQYQ2vDubTZknP7dIB0bDgzyOGMVEvfN5r4N0wTiM/Vm1Q0123WRtavQboiUaa
Fy4OhnpdXoMMACV0D7h6hFFHoz+OD/boL2PcUdcvLO2ku29tQY8aOUwW8Zth34F7LG8PA2YSD+1+
TiPBBphu5PTlshpeDSAtMehNF7PeQNQqfVWL5geiUITPPePVP/qc92GT8mmnzstdlxjKw2KhpWyw
NOe54D3KfV6DfPygPWmJU6Gp2/7usGHceYmN5jqSVbvcc/kx8/qf+EuRh7D5EbPmv2mDU54Hp2qe
SKnX92yo2G7ybCcwl3o+cdZr/8LoIFtsCVcSoxLluox48m3OlY8UyMh95AdBF6F5XeCaRAmIaz8a
XgpGNAJ8gu9wy92wvWtvDgCYkI3AFilUSb9Mtx50AMhh9LgJxqAgM2zfRetk1vjKbPudBwzJ7fsv
5/TFUSJ1jTI3zlKU4KT3xnYUJ2mzxohqm2H+Mle7l4m7ZMfyKvttYSptbJh8FqO5SpRPiFoGdDHi
tNS6o17lM+jnU+/nSActSPO2evcwXdFvqjaLlTYxNu6fuOnS9cPTj6yNC3YWDS0sl5ehnNKqaDVu
RGq6HFpTxzDXluk7NpUs0PNk/Ot0o2HjDcLtwoxS46q5vJm4VjBweUTK8E1H6Z60f69uMBhgsBIc
5WD/kY6b52kHKNloRknT+wVpdxjD7Rv2k50nQVqxI4Zn9V9vn7f4SXkLHTCTiUIrIDQywz6pCXfo
UJjRglr0sTbU4q5ineEbmasFKiuKkDKbbniZcoXsQ8nAzggGlv/MC5RMuA0jNphVbkXdQr7ZqXlq
jeyfJPeOC2MPLY9S1Ln7JT+bybBhqlZuFOJUTBNCjIiEh5wmmrzGay3umhGmxninAYOAw4JYU+jx
yd7npWK3Plfy965Ju43DFTZQ2mnxUgDhi3Y7uJFSDJE4NnMTRKxRBeKMkoBXGPMY543nW3hBV0IQ
paDRRGQz5TZ6l2pIRKGOEZWdUoTpnDu+B1KUDSOxtolidq1tgq3fRBPk5b2baoUUxWxZkTrwaDSN
wMl+TskpS7OQzglStcvLbS2VS5xCYUBFiN5ygPkR1V4V1hTNZgN1rWhKdymA9T6F3VF9zAwcZr+t
g+7Hn3orfbpyNeAB6fA1UdkUMcblKvEq9IyS2o68/EtT71WAERd+mNM6aMppo8awJgupS7BbogcK
rR9ixz95t/rUpgxFJDtymH7IbSXUWi3wXOVgNKDBzr5tbOeK3/Lh39kAxgIaJYdOTOtbZUAHRTQo
d+ZytoawyQ+EgOtRL584c2PP3NWkDG6LvVYbNH5gR0Eh43pI70sb2oGKLLPmxInqZAzTBiPeuIV4
wbPRzTaNO9uoi8Drpnzjlbi+ExCLPl3M/YFsjDy+3NveyxaCeNWN9K6c91Qrjl1ZbM3X/CgCXd68
SynSuzkrgPcRs3Ej1mbfjLREc2n+jEu4S1yyN/pk1yrt4/gVnaGVl0V9ghnP2Rsv8pBOG4bmWpfw
JbDpyEiBCgU58cv1OkpbKCpLwcXaqmGd3yHlTWfm616GMuTGkV6/wJeypGJf4vUtt/FWRE1WPC7u
hDDcDo3qgVbLltFZeTSELKRX4RBZyPJJ66qm0WytrnMjTWypwvOfedlPgVrScsfQ4B80pNPPaY2Z
0bCzzp3dluPX2xq8pkoG3DBkt0Aljt6iy62d0Iuc8LF3IyUDtlcdMLnNoKa5cYCrKwXRK/iuoa4Y
Sy7pUj+mprqA2z1Ki5eJUj+rLb8yHuoWZDZqfSgSgPRSd1fkv28vb+00YWeRTEO+AU1NQrM+WyEH
I2Jpih0mbd2elnGanjCy+87JJvXOAH/66e/FmRbsK9qkgJS5ct+U3kOr1uJ+vIiK8jB2P8DafESf
2oaWrh3bZ0GSBfAwlxaTg2c34jUNEDIXaGC6vZQtCdKJWXk+s7GGBNWMdO91zjZUYs10oqwk+PEE
skR+/yY2dqYyqG40KYufvPEnjIteDoOgj9jdXsl1gGnijbVczKRHsgmj0i51oKlLq56Y4kYe+Q48
JDxpBp6mOQyayR+tjdbDtW2DiouxhGI+ocxrnLsdNq2y3agukyEwSdIFVGu3Bldde17g3kXx3gGx
EF47uZ+SDzabuq53okb5QiYM3XaB3//L8dfwUC6FSPtGSy+p1HxwogIDPXuu+lS7+z8LkRXZYI2b
UIaVVGmg03s0U+/yLQDHynbB1UIECG1DRC/DHTwNobs+Z2o05+lxrJIob8ugxcjw24q2otKIomBq
kMAF5lN2VTt9HK1cqdXIzvOdl5IHmsaluesq8+tSGb7dTxsg9BXrZsBnFRTiooHQlbzWuVnqBRZb
jahzsC1wvxCj872tDM3a7mFaAbhB4DXqgD9J90dNJ0yZWtQIvjM/ggMYQObG2WfTVq1nTRBgL2JO
B0ZmoeBzKchJFVUddOwf0N4/OhvsE5kHIqlxw/KsikFJFegXGN6rvCsKnrZOEogxStA1OXdZ8cKs
L3+vCsK/F/ks6IJs3TIwdVDT69Wobgd/BgMY5yGn77z56g6Y6nBbmHjEJEcNhs2F7om0OmKhy33D
YPHcRR1UjdL7IbkbWrJrbRvJujPbCDVXjJthopsQ0Bnk7a/G5RV6uoCebVAjxf5lJn9G8tfpCPB3
fPp9sdBPr3Wv6aWZjfj9Zb53yc9/9/vws0RCCG77h5fy6feNCewodsvViLltD6MJvn1Q0Rxvn8aa
eiG/hUY2CwYUwxMvF4EOpayjhaZGJXmvjDaYgN7Qmg2/ZvXIPwmRbHNiaQrgPDpWwvPQS/gD9Di1
sp+G+oNsDm1aMzOfVyTZaL1P05IPqhoNvD8Y+s9mYn5pg1V2q+twzYDCRFvwbAB9VOW2VWO2zYLj
6CITaXY/6V+n5dmESHtfb+UuVlUZVgavApK7qiG7+UOKwLX3YKt7VATBNYiu9tt6sLZroOOFngFB
gP9IR2Rao7YgxFejpq5/6oP5rM7t2UA3XVru/4UkWOiP9gLUkyRJmWItTobCZ2Qbe4z7tlqEo2AI
6jcWtHY6wjqDhQD0lihMXSq2C+xcVsPziSzm+ex+0EIFOWKNO4GqYmSMueFLr90jVN6B/URsjSlH
klWjeZkRAymEyEmUhwKVavydkJTfb+/dSh7mA9CL1wauIfAFQlE+2YS6AIwInAeiwt/eNekU5aU1
Y/Kyux+ss+0xf8gxxrBjzwNJ40kF0e/yL/bVhtqrMKiimUcyGImeenmnlVo0DwM6tV6J++iVEDUf
OntHqqfbC147xc/SJGVZbGrTpKyBMK0zvzNp2Kfq6COr5qZ7ELuE7WBskXquGSukZD7A/ACHfpRj
P22x2pQVWkAtuCnJwczR/DLyg+69Fx26R83p19+vT/BSo7QriOLkjh+1LUpuloAQjRTHOHkRQw7G
Tecd5pADgwn6wWrj/FaX53nIgoLuEIApyZTYRWpoE4Gi6gAG63Xpc5CKG/URWWc4mVuoibVrAciu
IHBC4h4FjUt9de1iQamw1yKaP1P7rCd3VrHBVLNSJoY78UmGdNPrJQcJPcbCRBM8f+C9cP3MYHD/
wXze3WzqvtkcUQ/j+e9ha5jo2l4K3w/+jIUGdPmFxovK9B6DGUQab8naHUl/j5jDMM0HuJsbZnNt
JwUTBvCcyAzg9l/upJZxg80pZNltEial9dqABXPo641QfV0MGE1QzwMz8QeVwCftxxNkzaXGUPQj
TwZm0UJBxmqLbnPtsYEyoFIpSGKQYLlcC/KQrQJHVIvGtA1GjElTZr9zH5fp78Nb8IYBUwxwHpxb
ObxtbNqD8A2xwFSBs25Cue6ok36LpGVlNcJMiGSRmJAmZ20WU5sn0kxq5LJ6ClPD7ENj0XyeTrvU
pcqGRVw5IMQ2SC6ChABvtQxiJiOxjGyEL2UWL4Vzt/TPdDncNkrrIsDUCc1GE6T8QicImFjC8EJX
gJOBng8NfnPPg6ztN85nS5B0cye3L2mLxUY2/cPyiGZPs7XhpK+KQCVGJA3RJCUXEQbUvPVcrGUG
+647n/F++c3Whq24Z9gsDz6goFADRudSn2slV/JszLTI0JLhrp4984Sq6dfbp7KqZgjTUTGAGQAf
xKWQEf0tVqlRLarMcdjRxAKpv2klx2HJ+rfcA7T2trw1uyq8TYwRxiyo6/6DpfdGi7BGi9SlZadR
UZadabVFgFSPilyRkoVOXlsHrWyh6LxAW4WmU7DkjVsIqLWVi3yziswYOlJllR+8HD6PUsDlIGAb
0+96L3nlzc5W2PPGkq/rMri+ECS4d4ArtSTnRh9Ve27mVsPEvy5e+vNgHLPKP5T/wGUcNjRz5fHA
1AmBKBPZPtj0y/OcUDrgzghZQH75Fj0mMxyMUvMdSvem+eX2ylb8KIEoEBxjGByPAuylMJqO86T2
OEtSR3UTKS4gufaPhdGda7wyd8NGrUtDcQvWHV14cqVAQ8m6zTosrcMLXIcTKpKB+QYKZ832b69r
TTXwSP2vJOnmDUMB419DEtd8xflF6x+jNQZ2s3FWa1bkkxjZ6a1GLy+UEU5T737lNobdZT9rb2PT
xKdKeRGRpPj/S3EkVymdxrHsudAH3z0QemBOeD8sAXsbt2gZ1jQPLicINTGcEZdKHN+nN37x3JaX
ZIIrYVB95/ZLE5pO3p3gorKgqWn6sAzZ1it5tTzRUQ6/E5S6gp1cHhHW54XqFMBARPqy+HqSnsaU
fxvYfvK8Ezepny9vY5m93laPq3NDmkmYZfgYgMwBpH+5UrXLTd5xXYmUmjwoGLSi1s+e1W95oFdm
Q4gBFlYgR0TAKVUf1IqCs8tMlKiq253m/WO/ma3fok8KrXfpnuXtaWo2kqkrK8NTgEIuGpbQViPH
6025oKnBVLMYtOV+0R8GjnmI44ZKbgmRnhy0umu8LfUsztVTlodpiZ7db399QhfrkLYuSbhu1BZE
ZHbv28jS4QbTDTfj6nkWgfKnvZIsrdJ6COrGGYS152bf/fWbgV8XHP82Om2RpZPJk3iOJvfGwUmM
zT1y+r711XO+V9M+nc4D+ZOCwMjlf6/WIm8PIC5aAzFtT5zbpwvc2iYlQ71k8TwC/Qx6anT4BhPf
MHpXtlUsDHkl0VeCD1cl2zqmGUpBg53F8LEDRS2B+QDjVX2e+Z/bOnBljy4FyWGU2ri2ArLtLOZF
guD3a53HiQ0CJxqoWwiva41GJggNhgLIjDVdPbqJYhC7s+o4x7VpUcGrMFb+r18L/PBnIdLx8N5E
gmSBECVLzqoHCUq/r+u/vpyQgm5Y4da6CAYkrU5mq+C8MOt4cX+amO/WVOcm2ziZa1SFWMonIdJS
Bp6VSBcadeykAEzVmBJRO7uOlt9ml4OVsNb8Mel8nYHWagYK0ejQYkhb8NxDHzuKZqSt9MXaAdoi
/jXBiQYwuqSUWTaQiTd5HntZTC2wjPeHdqulfUOGKb0a5jKbRaZleTyBX0X1AnGHW7aF9NySIr33
Zpl5pO+wks7+YvXUr7UXpncb/tGWEMmCj00/01wI8dLnXKWBNg87K083DKw8DADYRSTBAZUAxgeX
C7nBS4PU63lOulqt455Xfulmxxk8YCUo35sAA7LuVEZDAsYnMAPEGvma2+9GJaY41sBrl0FZvUN5
jmpvnvQcpMbdFjfatSFDfI6yM74Q+XNDPk9PzUYKHBeJqdkDOuwo5Z5pNoa/DXUfzgbLD7ft2fV7
cylPOlmnpKlWOhmJW8CPzKXfJez/KEE61rJi2TKMJYmnEhxS9nu+FS9ce2uXS5CeZa4mc2ZZWALq
mZx1fldAjvKu2U8dsXdIi4b2tPGQbu2aZM/6skRISSsSG8TaadYdd9SNXVu5DBd6IP7807PpYX42
phcUJGbaYVq8aLHOVplvIAlXhYC91XaQCFA9uWt/tvIsrSZK4hk1lQCF22+cwoYkTff+91om3n+E
6LhwqKpfrqbMVYIG15bEdbaAMyvNc/Me3WFbYKiVy4NyEJwbZIJAHCf3LWs9cNwKWofj+tlInMD9
NvbotRw3LMiaFDgZoDkAzT4A3pJC90PlsRxeTVwqYU3Vp5aof0xM+myTLTDKiprhZNA2B+Jm1DDk
RtlmRCMytxsSe0tDosTO9L2X96+3z2ZFCUS5U0MOAc4RgC+XZwOyWZeatUniQk3706R16S8FxNv+
gPTdlolf27rPsqStG91SR2oYsvLli9p2J8v6PuFNNputGfTXsDgEjcjYijQMvEKwg12uauAzMifc
xg11lH0FjyBYSnagXRdg6NuOqyC/bNOHKrNP/fB4e0NX7NGFaGlDkVQCTaEOovsZVXEfuq/vKrii
GQmH6s0rOt9Rqhg8t1vVrtXN1cXkIgvOoiaP6NPKpNfKjpC49yf3CQSeWXZ0+On24la15b9C5CgV
BBHgEuG4yero7hL6hRWgP20cvlXZWlN95BeQ1kdrMPL70iYCJ6qaKCJAK4fMPBuETLu5aif/9mqu
vXmRQvtgYIIQVEcutUR3O6s0k5TCe0JdUKmjyWH3yIT9ztHW6numvhF9r+4emkGgjxqqQHJe1CDM
bAwHquHmpAnLeSGhUnXunqggtry9tLUNdFC3RhHGBg2NbAsxJteyO6Oksdcmh17v0faaWAwYmdti
1lYEWBGMhxhXj07Ayx1E9aXGFxAa9+4jmDt3GSKhvubhbSkri0HyQEC/gJOCfZfOacgrzKdqBxqb
6gFTzSHhX/hdSIzAJfTQt4r4W7JM2VAoVYbpPOCUpI8uqSKSLe+mnr1jOONfP+1g1kATDSIDkJ6g
enu5Zayqy0bz8jouip8K+YqowHSebu/X9alcipB83KFmI+MgNI1R7Jt47qPJQmu+3JZxbeYgQzDW
4WCAAFaFOfrkoSxZnvDOhoyKt6fEjtrsSzveuemzUR1U8NNsTc4V23KRc0Szw2d50rbZSYKymQ55
HvIVKkZPlM2X0T2p3u72utb2Dt4Q5jEgp45UjPjzT+vSS/yDDD7mDvae36R2VOV3JsgZ/lYK3CEL
bBDo1fsQdCnFLUhqKw2mxk6TGU7zMzeb3WYy6fqIIMQ1UMw24BXBi7gU0rYwnq2N4H5sl4BMjm+O
6DXgf/IMZJ13YNrqSbWxrutH6FKkZLeHWR8cxhHpF5YSaOOrA5QeFGLcSttfnxLkgOEPqVKkewBH
uFwagEW5Pak65IyCYxuNL2Aa2MTQrqwGyAMh54OmwpLu0UzxCJW2U8c6rQIn0RCV1UgaqC+bR3Vt
4WClP0mS7Oi81CodLEjy2Nd8uvPGLdahawFAZIHJFs4B6nGAYl5umO4qGhJKcxK19bEp+/2cb8Hz
rjdLtCMJ8Cd8L4A/JRNaNpmh0Z54kcK6sFRe03pBc3dzbvS/nZGOGF6U413BGIeGJIR/l4uZF412
htEmgFG8NcPOU19R8NgvTuJjaLmy6EeunNHsrLjzL4pMAh3itDsZQx5aWw0013qIfJaN5CZQvICm
y516tPDYYvAFdGezO8bU4VW4jCgTdJ5aH2+bjGtAFSInKCLweyhWgThSHPEny5R1BbCv5ZCgFjIc
qPs+ZEVoDOQ4Kfp5qqtHu1GRye99Xv3K6fKF6MVfx4sCMSZqFB5AqlfMhiOo1npEOUpEDb7TjThP
vzTpVq7p2s5jmWgQh3uENx9VwMtVThjta4wDMqytmew9e/JhHdPZ28/ZD2b8vL2lK6cHRUUhROAH
7CuucdfqWoPyFEzSxfKrcn402lPZWK+3hazcPBgQPF14I9HKKZMctn09lBjZmsb51LLdArIzcJ6Y
WziVlW3z4MECawcmZPAxSAYRU/7aZUZyGmi7O7Cy3Bv9fWE+aTU/m/Ov2wsSVu/yJUbUiwq3Izpj
YVMkq6iDrHXIEgWJOpfv6qw/ITmdGP1eQ629on9aeyO5f31KkIemenFKuGEydSPL4DIvmZfHZjIf
zWyJLapEHog0bi9L3kGRnUZ6Al3bgpwL/3upeLk5LU5eMiQ585pHba+0KCHVzV4lCnxn8IYGBXbj
L68UWu+QeEGHAXA/+LfM/1sXaWUiCi0w0PmsaF9ESWn4c3tdsv5BBHphxcxgwdB4VVjsk9xp9DIv
48xBew6Z0pfUqrfatK83D5NBBdcQFF1HAVOc4SfblI9u4ZXzUMYJIGwusBWJo4czH38TMBYW45a2
yyoh1gRAEejDAJbC1EjJSOTcaFQLPG6x0yNFW/hIXubO99v7JntPHzIwCdtDTgmqLteUHObmRedN
Zdw0GLFBAckhP+3pEVwG/sT+qTufdz/+XiI6e/GWwO1E8CZlMpdaz2vqllVMO+13x/LlsSDm+ODC
sO/avitOWWLPh6kd+0PZ9luMXPK1FuvFqwJGJ6QvwBgi6b86gaS2U4sqNj3wVxSDe6TM+ja4446N
08FYzptOz9oOAyNoiz1Go68jPWhTN5i5Dqqx2F30foeOXyNIxmFvqq3jV0pZBFZlkLDu1MSvwQWy
cd+vyGGwYDEMBPU1zUEuT0bPKkxh7mRVTbwwF85q3nYHS6t4YGbI6jr9SA/qQNuw1Ck7atQrwIsJ
7uxTM03M8Bu7mUPdsvgzGZIqyuuOPFe1mm8kk1YuL/rzMQoDLq7AhEm2lqdWUtSGVsVT5ZRhpZjd
j8pSuo28xBVv08dWAEWHUwCND4YdXF5f0Ig1rta6VZx8IfRP8QC8IznY/4CIMbkr9YBOAX03lONt
dV+xGXirBJIY7gyumHSJPSNx9UXD8VPtT8ffs3tdOdcvxZfbUlbU+kKK5JaazCE16j1VXDZRCueo
xPAS5x/wYbVW5atbND9ioz6/jf/ZyP+uSbrCljE4KS2MKh5qawpGvUvBXWOpYVIZC1jlh3R3e3Ur
hhBYEdB/4OqC9EV2LnhalsBr6VU8E7A14r0/1+bG87t2TFgWmJ4Ebwp+7VI3rKpkPW5QFRNGs8BS
C+8OQVF2brTKeSR6tfi02/I01w4NIBUYQ7jVyH5LMpFByoeyhj6y5HEOPYzy1JbfWfuneL+9fSsW
SIcNEA4T0oxADl6ubXazVnU6hOE9V9BUmqbms23b/R1NmjacR8U6Id2a3c9E+QXU7FZpbFW6YIIV
MTMYRiRlUUp0p4MWp47bqdxn1Tj7tP3utMBndyFXupelz3405YbGrGkonGvkHz2kyuDQXy55NMcW
OFYbmYek9EXtc8qeku7FDW/v7Jpi4oVGLQbOPGg2xZ9/cgia3BqcsYOYajj3IKMx0ju6VfJf00y0
Tn4UctFxKMMKRsNi46wKGbnvHAFemLTA6fxxayTAR6uKfKtNJG3hrGHrgJ6+XEzOU3P0atrEM33M
8xxpITUABXfRPxmqr2LcYkr2NQOm4EeXDL5CH4i3SxQv7GyMfC8KP0sMgKwHB43R+UM/ftOyY8Kz
M122IuO1Xf/8oWLHPu06o/h8XvRNbIBEFwVrjN3dL2W9cbbXKoRgBrxPGIsDJwXTYC+lqKydx7kE
TkzHtNJnTCQBgUV1BDX51rN0vRwk5wWJJTCuYDuRzcDQMqAZqdrEE4b+aOBsUrRfLSt8zGcKBCeI
NQJPNGRftPLFVRXE+SXQqYvPmbXPlLfbCr3iLrge0EVoJTKQIb4KFpsRzWAzpr7HebdnTZjcV95h
WN7y+gwHYZ8N47FedHBmG5E7vVErf2qNLpjtP2O+v/0lVxAGXNuLL5H2f7FbqugKvsR2duYcAvH0
wEK+5/vqlD26Z34yngn3S46pXXtK7jHBCf0Xt7/hqsAmf4P0rFIDeBBwUyPFvPs2hllQhj77Ntxv
Xb0PkMzl1btcq2Qj825QlHrAlLE2ZKG25/FwMkPtH29PznjrzuVTfl4iHg1HJ3wEe+xeOYA1+IC7
dUgf/hzrl85HW9SRY4ZHE4p5Gc6GOb1+qfB9iHdwF0T8Js/sbqeuaEGE2sRtWXb70lhw/12nC7SK
sYNqFQZG2dlJ2DTD1hGs3EJIFjkSHTGDI4dcxlIVtl4UTVwuij/QQ8uCrvL74XT7pNfEgL0JoHrR
94WE5+VlrxW4BerUNrFqYTDMxDA1wiR3XZUF+VY6Zm0vMREFiRgM4ARJq3gvP1kvD7bc9Sis19SB
rM8CWJTx2EgiMKkBj9N+t8otAyM+XtYu4T0Jrlz0KsjdEItbzYBQZU1ctSdLbffK+O5gYcWPBE3s
iYaG8gossWlsacdxo+X7qmdB3KBPsuWMDZohkwGo2Cbult9edug1JLDT71U77DA3qiVPbPpN+D7d
GjC3KVeyHslCi7IgkOthWrEzeru6fyTZSTt70CNiBAsD/+P8gzhbJck1a+6iJ0KkuU0sXfI8Cp0s
DZ87XBWlK4KsbAoU4pEz0nqyVWNb0ySUZwUNClwrz5U0KTPnEX2TZhPnFmh+vSxTDgwsOb6TjMue
eEMRFrbDQEfYtBvX5cNllFXqk+iPOaKflHis/4e069qNHFmWX0SA3rzStZNtyozmhRiNJJJFFr3/
+hulPWenu5qnid2LBWYEDFbJLJOVlRUZUc0ZcOz5TaRrjpKqz5b+sx18ySJ+r7Y7qdVtQBBn8GwG
1uTifjlAplN+HWtolOn1ZmofUKjfyg96hVvm9a18UUFmS+7027ipN9REMcA7gqm39rLhNtI2ggpp
xLi8/Gh6sLwRdxYcX9bKafH9aHY5KKyzDTQUEHThDA96W1lVjkGhRxRSdvfgQIcIVOF81rbkoLJi
QwDUk+3Sfn2D2omTumgzcUon8SOf/QzBIxedhCtpDFsEFx+F2hGq6QwUzUtStXWrW0I6IIDmmy4p
nGK6n6lfZPkGaprEsut5jSbucgegU5BNApCqKPnxr+XQchnlDuxtNySbIa1YR4fQEiNbiKvt9Zm+
DNqnhlCyP4+kpFYaWU1bwPp68xCmxmsEOq9aNZ1aXBlE9WIQmSUGU2bErmiAO7cEiaIBVRQANawu
fkd1qXP6jMYrh+zCwj23wq2fptO7uNV7ILsMC0lg68jlp1VVDm50zlTMdqzVntRB3EDwIKvQ2KWm
rtTmFqcOVW8konjsvqB119RhFkY2oob1jEJtLd2K8vP1SbsMWnASvceIVwoqCPxJm1Rmk4fiUNwM
j0a7r5xSs+fYCX+k8UocuLw3nRtic3oSoky5yokBPP5Na6Et3hXKTa/72pNYr2z7RTvf+51VuOHR
uZ0pVdSKdCLGrNWwm14lElhN5yT13gQR7vXBW1zxJ7bY/J34FIdtZZYRbLVgB1K8SYqdqPJWiyGX
MQNDd2KGfcaJGdLVghqaI8BdhhPpNlqngX+KvMGNWm+U/es+rY0fd5szI7OmdJKKGz35MmOCwuQx
Q/1P0FeJbtbc4o7mqUtpXmYyYF1dgW6u/JYYY23L8mjLQDv3uR9O0v2kRCudQWsOss86Gc1mgF5W
psPBelZvs1DdGqR3tWGLGoVtKCu4zWUfEXQNg9XYefraRhoj4Kc1GBu/wuRDg/g1NK+xGCWaOMbD
KA0rS3LZuz8GuenLZ+BLpgqDKmnvBBLfJrS7d6F6rx+vL5Pl6Ah61f96xs2e3iO1ikFcd0OSm+5F
E8ynqfUG8nOq+808bC3k7Vba7XBPR4vUyhr9bkM5P0XZjvhjnJtD8PNmEu7g5Q2g67mdlE1qC1qK
Sn4N2KUd6dMPQ5rwWAEMpuGR1AKZJURiX0NdJ65OSb6HxicoPgUwea8MCzt6Lr5MB/MibkmoIlwo
OkdWL4QD0Hb0LjlUjmDYwnP60AUyteeVMv3CdRijwHq2maQUAAlcqNMU2ljJhOMhNjeJ+kMpbCUc
HT1oBqcV32RIeprl5t/4h4FHjyxIY3BnOt89VoZTpNEQi1p/EjUvtH70VSBDRFQ5CpCpnz/HauWE
Yl7wIwqWN4CrUTpE+xh3DJeS1IQ9RZCdy/whtqzbVpq8614t7VK8fwHbwWrOF9wRg5iBwDA3sZaN
bYswMNBD3A3OID7QMLPj9mel/rMnWEYcIEMVAw2RAFqjtsftHqsjptG0xngMo9ZR2g+peQ7nlS3K
Tp+TgbuwwW2SsovHIS+E8QitOJATpA54s50+fLk+dlzA+csKKKOBimE4DYMPOEKZZmEdT8ewncUg
RuXERXmZbKtSop5QJ/KdHk7DSmLEZS3/MYpHX5C7gUNQ4w7eymq7DoXT8RjXqs54+QVq2lVcTZM/
J2r9GxRA6ivwu6U/xELY7K67zG+8b/MAgMEy6Ktw4+MO5EqYZ4EKGNmBlHfmvBWUGw3Y56Lf9Wgz
HWRy7LStNfyzzOY/VlEEBaUWEhu+iK5rdT6TgUxHtTuqQuZ1sSt0Pwd9P8RP1x1k38+vHJiADBu4
QaDVxA1vkgIBFVvxeDQslFzMsPbDItVtPGqJjhKqa1fEpdnEDR3NaoCQg6eSW0IGTachB07sOEVK
c7SaYUxsjdR671vxNGd48zahDzhFE5h4Qr2I5n8xsEiyWU0L7f+6xkUYNZtTKe/l+TiXNWCLiWtS
azu29DMTxjdF6Yt/dkab4AiW8AADagNQ4qDKxQ0v6g8V7au+O8bIdSYNMhl4AK77dyH+na8pv11M
JbOFV25cHzQUCvnylqTMddYIZnfUk8HPSxlEj8Bh9tFOlldG8XJXwBTjBEaIRkM5sJ/nR0ORDr3R
KHWP16zO04dbLNeNGo5+F35kRmlHXWl3cfLU6cLKeHLhm42njHCK44gNKZ7Vzw0b1ATofDCHY1ZG
zpi8m/E+iQELornz1ofaZlVXZWFQQUPAzl4L6CpQA58bzHBRn4s8EY810JnQkQrj8hES17jG9ytn
/LIlPGgB/QbcCe+aGSd1nRZEPMrJaykDabchEUoWwhoAbmEI0YgDHQ+IiLDSFTeEkZSMYzxb4jGt
jbtSbj1kSTdoaa2M2m4JuSlH8l6sycovOXdqVD4fRimKtaQDBuEYNYnTxDsx+sD+n5T3fxjNQAkD
eBXOW/gHICF31hIkil01wbf4Q4TEp0xedLlyJmXlVLiIYt+tk4yqhJEO4GQ696Zso2aQ0kY6lnH8
Jk8qmplcqkp3atzfAM7Qxbp33S++qIp1jxo5wy2iiszyCM6xqJciURlV9Yjd6M/Qd0Nn4MbMLCeX
M5tAlWU0QT/elUElphDH+r1i/nL6UJEA7gqjyiBsMltTJxepvg6FQtNn89g2HQR87vIi3eQ13s2p
V4iBlXyV4xuZH/NNpWxJknq6/lNAm8PKKLCocnZWoZKG8sU38Q2r43N70ZpyJQ8zPTxmQh0zhIxw
GJBLYiykNdzcRaoDGjpgRtjTMo4qNIWcO5yYUyZluhwHVFRt5cYS7qsGx1LphOnzytiyr+a8wtM8
8gsALdAex2MEBlxNqDF1SaA0mbaPourHMCTSXTrlsq/lAn21MhncMSJEvZpMnHeVpN836dDs07w9
KLogryRcF6OsYYDRHowCEfqjUFI7d10rlcQoJXxPb943/dOQD15qKP6K1xdbCFYgls3etRi0hPc6
RV+PFH97Hbn0y7jv3fdxS74SZ3groJJbOqadeYZrEXt8WCVuvDy/vq0jrAOfhdYFHt5fylIoK+hc
CUYztbv5yaBB3D22ZgI01ldR1p6Mx+BpTSOIu94wdDXaLIGiQest3rv49SvKkNkFkDYJ0irytAnM
fFrurowri95nq4mzwb7hZKfCK7yBxGz2fiC1kh3iWl5S2P1XaZfPxkp9ZXkcTzzi1oqQZLnci20S
dN4weERwdLdzI0fqXIO4a5CPteHj9qSqCWiL7mBMGIkdKh9JbK1kFzzHw39mCBSKAB7gGZ5v61RC
i3bRgHWBEu8uPUSPltfvAQjoPdGtb4et8ATOgDVQxUWsYVOmIGnDsw0Ekb8130+mLClaQ09l+EVw
EjtgjHJjI8N53JrHJkl/UnmtLHYRzTmD3KxlWYz6VYQ1EuWRTa1oT+T3Wv+hl/3K+lgKJcjTGO8Q
NjpY/M8XY5PUWSprYxIkkorHOB1KIxkyRmcwxTWKtjVT3Lo34kwGsRFMTVkwCRDEsEIbt421BbK4
vXB1QEsGKnwX+adOo3Sc5RDbS/yMCmmjx+1jQ5XbZNxnWblTfg1ytRMy4S411lh8eRDlX4vzxDaX
Q2WhUqP7yUoC1XDmzElMt/TBUlWH75VwW8m2ke6iHuK+Nq4116PKwoIBKzYIfXEXZS2z3DxGtZbo
Uo9tIRrFLq2mo6WOlp2hnUHpWrIyxgszCWgeo/TFRQ2YVM5YVrR4NEswkzWEux3cFo8CQLSb3lRW
vFrYd+xVHmKiBmj9cBqdr858MDN8COZSute6oFK9REG51qP/kEOFzRurDgIdj5wFDQZc7pZp4HjO
QYsYICPfCtZzmt0RU1qpMl1k9cwI+usRRiAqAJj8uTN49avjrs5IAAbumdwkbe0K0pFIG6he2mPZ
uoqwkgTzldm//DoxyYWRVIll3NNBwl98AYAfF/aP3DXfPuUPyXB0W7ZsfdustZnxtej/GEXhAA0H
6M/iG6KkfEaKGFMSzIpDv4o7+lP1hs28050y3dHeMVdgFMvj+scetxobolXAT8Ne3+2t1zJ7jEWw
JDlqBXD2Zg0DtmaMm8S8noSWKCXYTGMLmqa4/UWmY4yuIQTU2g2jiavFmmzS5dXie+X88ZCbxl6r
SZcReBiFA6ADT5Voj6lbKoOTKaOXhp/R4Neo1WjDyumwOpfcgZ7pmSKOE9as9LvoyK6XzK3wXEVT
QNqbHupqPeQ0zT52LHLXNWtMA2wsuUQJG+aP21wlSkVbsUjB9x9MqpB7WdnPyJOq3LseOZcyJFzY
EDw1pkWPV8rzfVnTcip6kpMgv0GMsGVjkxW7RLab2KsFe5gPa69Ci2voxCAX1SigCGDHx3Tqzrwl
sQ1hXBstJdPrx3XPeCDKXzvxxBB3HFUhNBxlCYaSl+mrDIyD+Ul/gRpq8LJ7idq/M1vZv93IhT2P
Tn6UHOn5+gcsL5+TD+C3pqiOZGqxfIrJjo6Q3FVuB1/0B7d6ajfGzl0xx/bBxYI5McdvTuAz536E
udGF4vNP+fNBvS89JXbGzY314JJPbcXi2kxyG7OMW42Cf5gEdXjbq4DGBwNKDRLD0MTH4omQNeDn
0jEPLUpGwAqlDbxrna9VQeoLdIBgRofybgSkKP/KftaFf30cl4fxjxFu01dKRKaoaEgQVjJEs2f9
PZZryUmmcU0IaylhYtAR47sKC/0bzp88JXkDmTYStBpBU8Z+8sOdctM1z5q+j8jvqt5OT9DfA9m8
6Fx38n9sjj+mOS+NRgaxA8RMA3O8D7PPRj8ordNAiLmK7Ek8NLJbV7/1p+4X6Ry1eYnU2A5/ZyC+
b6pHzXpVTZ8AyHT9o5an9883cRGP0qECfzCGIyJC6GpV2vkUolsu+DoDYR6869ZWh4BLe1Ajpklh
FDjMmtivv6kBst7OrPdI6x/aFm/i417PnLLcj18xkXaDuR0ln6QQXgWqOHHkGQfto6LsumwN77O8
s/6MBPv3kxsXSAnBzMJmR6QHea87I931tvUcPYhrrBIsKFwGjb8t8XxrGt79NL1gg6DVkj1NdeI2
ar7GVP8/QuEfM1zQL1QrNssBDlnWs2x46U1f26liU9d8Jfv48/rM8rrMf0V+cNiyOjwwBjwTkBB3
Qhu1PY4Y6onWHdiaN0X/xCSsJtmvrOdsR+rnoXEO5YfZHKbOz4QdXuilt+vfsbzC/nwHf7bqVjp2
oopQkuvbYnY0wOY36nyb6RN2+z3V7wABaMvGljV3hELHWDTsOQQEvzdp8yiE2074pVNbPa581kJp
C80ifw8Pf68g/VwqGUATQd/Hb4Lp5812iqHCfo/LWpMVj2pXOVDz2NflNrV+y+SN9nYiHVHwnxTi
5Z2Kfo5tOfl55WZassvk24gW7lwbB2WwM3OCkObas8pyqDz5Zu4wH9AlnOZ41wjU5+JnFqSP1S3d
jN7wpL7Gj2kgrL0DLp4CJ/a4sztjikGQOidBFUazPzWQ61QrSO6hqWdVDnVptyP6Q9HHwrMVtA/O
d3tGIbshGdgcuQLIdwGyQxrtxP6oWG4pbtt4RuH8SZl9vXVms7dD+jRBOGayVeo0SPaN1qbRytJd
TAtPv4mLxSX6UoWyrTDeENZt5jdVwGeRxC2E2Vfa32lm2mX/E28Y/vXFuTjRp4a5qDwo8qxWLfZM
HB2KPFDAy6wk90YFJYD7IvHxOhmiEdctjRsIfV+3vXTfPjXNRd1yqBSDzDBdigLEZ9FUHd3QUrLj
H6a81oW2FHdPbH2P/0mE18vaIi3+C+pCslUxsce1LbN0mp5a4EKuqhKpwWMTCag8bbNJ3tGq2c6F
7IhGvIIsW7yiAWwOimsQFEAAj7MVJfpUyiK8aXIPp6In/DKcclM6421/O61kCctL88QYFwrm2Wjr
qh9gTIR8rjN0LmTZD6UXgpE17bbC/GPS13SRF2sJpx5y8UDQ8XjdKIiZck/tqXS0dlvLTv1k3UOo
oogSG5UMs3PQtmAILyBLvb4yl6LRqXU+tR+bzJAbRL+wMotNhJqQa40qzq0B6f11U4tH9akt9i0n
KzMu8zovwLUSRMVBnx0q3kpiDT7hW7OzhfGmHxInqu8L31xLRRbD4Mm8cmFQGo1xTicYjo3tqHxV
KGFYzmiD8GWTGB/G03U/lw7BUze5AJcKllaXuPkGSX5Xi7lHALJC/2LYo1IUzciG3ev2lr1jLHF4
qWePwOfD2oOkRojaCUF+pzG9YDRDOOWwoa1rBkq9WotlO47P6wAG+tsct14jJQVHnAn3LLSXl150
Kx0NB/JjyCegV44q9NrdbDGgoYKIJ0Lwm6KWfu5fXecdrUMTBmPBspUhme1ZQxHh+iguPYBIjAHv
v2a440FOcqABE5zLJLuPFXRF+0Z1j2Z2bFBbZaq7n2DNAQpez+1iim1Fdgx9rSy0GFlPvoE7J8bS
QvcCwTcM0AzfKAdJssXPInfK5rX+UB5KV0/vMunJLPeNkOPpfa3GyLfjfue3fwYBvWLnYx3FfSJk
nYTDWcQj6z567nNbM5+7FGihTQVJknTbpsd0uDEfi9e03FjCPsnQBjgRp5fJhhpgxJMfkuptMI+E
Tpv/1xxBWP3883J0/qH4gs+j4iZD1093F7ebrn2fUz+HyoLpz+GjkN60Yr8TIVRD5t42qzUG1MX9
/fckXVBNzuGo9oOso3y2sWKXQq/lMVgT51g89yDSAt1xrEimtH7uaSbLXSVGchJYh5TgxUOePDX5
oMZN3v4kdWd3peTWpqf1bytDzKIFv71PDXPbYB5SkL4OUxKE6UsXf9GnO4Di92JrR9OHQOzu/fG6
waUlD3obcPTgOYLRqJ07WrZTDEX1BnFDI2jRuhfpcxOhQ4ms5d1LYeTUEOdYks2tqJgV3hrHwS6T
wdHMl+uuLC2MUwvc7g37SjPaBq6kWunI0Oyeh5s0ux/Ie5X7Wr8mPbxoDqhoELahYgWtgfORo1Ki
ChqbqVaqnKrM3TDNbNpMIAjSiANCVMlVSO1f95Hv1f6OEKwPHobBaoPXqnOrRBKMEhqasOq2v4UA
7LFa6D7QxO63lZt+KJ4j9872n6LAebN8M1Q6lrM4VzDboTZv1/fRT+Uo+vNP8VX4N+ntiYc8A5KU
0HzQBzyOkSx09P6gGG4bPerWSpqwmG1CsxCVYgY2waXvfCSBfFH7SWHl6rQTcQMRRjeRk+IZ3d83
sp7Xj/WUTjatKusGNDXtg5pqZHd9NtkS4Tf76SewzXmSkVmNqQi0IyQwJFetWzvudn0+2bl5ENSV
5Hpp+wHB+A17QUcbX5HsxBYsSBXKQZFZmXta1pqN0pfgXndosUBj4LaApYluZ/RGnXtkNH2Bgxx3
E2MK+mg/VC/Yd8r8VX3mgGyCtq1L7eRj1nzyHoruYG3D0gMP1Pv1z1hy9vQruE1STFInNA3ue1Ek
6hu9KIFKFSEyct3KYkINHCqgWow2EF3y587Ond6HDUHynsUe2Lgh/iJ74BAUigc0UuHcdirzVrzp
249xtbr3vc/5pXNqm1s67TwORm0hDdTHeyhx7MNW2HcF3dHxWRb3vcheJYkzNm9y+TvpM2eS/LS/
mQS8M+/65n3S3J5sNWnXFD7WvxuFv4SS7FKJbNWEQmxD2JEx9ZJ+86/GDJcBoHeB+ebHTNfRGNVO
yJYHCv6g90K8nWdtK9gqKC7nlzjdJaiH1qVvrBwObC4uxwtN2ipaVCUg687nqp0tSKsjRwqaWAXE
JrNAZqHE1WYSIBV93cfF1Qfaxf+aYkf8ya7Ws2HO+mHGcw06CLy4Lect+kuerhthS/iaP9w1oDdD
YDZbEdfWUtqm+7ieHD1K7TgKgzD6FQ6mZ0RrMKjFrAi04n97xjw/8ayvQgCXKCbPlKJdBFUALSeO
oeC62iVupBRuDHSkPt+MjS2Syb3u8dIMgsqI4ZSAhwap0LlxdNPl/QA2vkAFTZknF1ruC2ksuCnR
838RlxnVq4iMCKScvF6lALkvtNJbrFRF7Rbv70nvgqvKE3vdi/KVDGzRLzBAMp4NyKPwIRMV1kqf
SJwGShhDfSsGxDYZmsTt8nnt8rhmiouLaj4B0EJpGlRtpm9SXIe9NI0SX6TmWjFnMUAx+tH/uKVz
VxmxS4VQJnoWiGWdKV5r1m1mR1ZjdH6d9HN1G87SQKe9oKGW5YiDAvm5IRlCsAjNkualeCpMvFKX
E2WrkDCVdnQ2ou7QWvIou3JC8HOk5ErldIMh0EcjKpL6SxLjCnVEXR43U6iRwtbyWp8O5iCD8jrS
x6ba1mIJ/Zm+F5vWBkFGYTrYRmjaWjscFqIAE+pg0CVUBUAkfr5crYlmSSUrKTKmynuf7cr9bJzE
/o1udZuAB+D65lg6eJEV4koG8Dng2rzYRTWnaEo02yyozQ9Jr/cGzqRQDWMgKsRAKD6bEmRNAkrP
2XzTTfntkHhq+pQPoT8on6MQhNoHFDg+rn/VQoqsoBSDtjogXcF4xgXd3BqydiwjGqhxbcuCaOdi
7usZeM9KH4QKdjm8XTe4FKFg8btfQkKNlBdoRuJYNpOQ0KD1W8nOIYTq2J/Kr/m5C6Bd/i+MgfeW
Kf+B2RKArvMpJh01CtA4gYpn1wd001V2/5LtHXpP9tUKGGhh5wLD8ccUW20nkbeIYUvumV8ZjufY
ND7jMv6lSXQt9C0upFNL7EtOLGlDGEKMDJam/ZBu0TSNl4hweoZQBYi/toVwm3uQfFfRlYkW4xdT
fEVXM3qbSfm8MrpLiwfR0AITL2N55U9sakJPr6QVDcb6dpS9dHQycfQskE49yz/qY1V5+WOUM412
Kk52lhxz2Y7HjVYcr3/IQpLO4DN/fwd37tRGNZNKKGhAaWuD2ESqoJ7JoCXRGiXUUsg4tcStJ73M
9QFdvTTI/eSxWHuE/+7C4lKGM0e4NWREyTTlIQY0mRyjcEm9IekTAbXUIf+s3ovY7j9nQBIc8XXa
5s/m3YCJX8uZl15OWccBOgtBn8eUDc+XV5upMdRrWiyv8KHe6eZd2TmjKza21dn1W9070vC7fYFs
Y17bjQLBsoeqt6WNUeOyma9i1he3FQB9kIxkjDoWN7c0n/tMrvA13X6EwPocvvXCgZp4iJrKbSsc
gAmItTdVvx+71qd9A/LWZK/F/5Csid2uFawwEHYDRAniQi5OtnM6CpLS0+BFUn9BEck2TYjp9F6m
gR7WlfttKAWq8JaqvwZl7aBanBGovyOrgqAKa8Y8n5GxCqvaNEes7yNaPr2dupvfq02yoTvjsfee
QQXniO+WK4IBrTl0K3Ftacn/MX5R8BTjvs5LdaYB2IGBVGgOVFyF1rNJ5Nc9u4uCjRcYZoiCnTuo
ZVMD+msRS27e66WTqX6Dxw5onTraS/1sQVTa8Oo1havvisg1q1x5SEOTIkiHmWdu7w5e7iZg0PPb
e9UJJ3u0Ozd9EPaK97Zr77Wb8WmTH/u78S7eal+FixfgY/J+PYx91zOufRB3NY/R3N+YBT5Is+V9
86v032OnccjHbYWOg97tPC2wthBL+6y2j8XBwjfWB+H4u3ENL9pYz6YLrMCu3Ua3mf2GfG4j4f+b
bWPTPRE7c65/LE8E+L0jTueMW5RtUbWR3ONjQYCJPjP6mOhOFrSO4MqvnnTUvG4b3omv3a51ttdN
Xx47QDIj+WfIbDx68jVuuakMoqpTHWQCBD5ANGnFPp6MO4QnVNlCFH2v22OenE8LWp6wOoEoZi27
/PNKqaR5X9VlG5jPcLTf/QZEs36h7lr9daHexehEma4NiF4h5M4FGW1QTYoOORhKdjEABt3Rkm+G
QbWNsXSFdFd1aBNewYazrcU7Z4CYi1UrQUUtcidaY/VRVRRFG6hEO0gEHbtW/FH3it/L5df1cbyM
JNBzEyFAJcEaurq45R2OVE1MQKuCqBFvQCuBm9SapORlJnBugluUJhnyUp+qNjCG0c+aEm9826py
E1MCRmblTFhxh+8HyqdU77QEtsZWPUZZ6ivhGgp6zQS3IMRSJ4XUMXcmiAlGmk2i1+tzcrmXMPm4
qoMtF39eSLPETVhUvZZhTsoJCiZozmpi052TwtWywiPV8GWJ9Qqp85pN7kgH3kYVw5C2AQ2Jo+jV
bjIjO6cPiCd21wNro26vO7k0jCBLAJEBE7gGAc/58UIUYuRqjmHU5kn3JoOAEUoXf1w3slBrZEP5
xwp3nAxRrWaVhOVd2c0zaMHc9OY17Ox572iJO640hC+P4R9j7N9P7gBJmxezZuVtMDnTZCe/rJ/t
BNq6l+s+XSZf5y5x24laNdjzQ1gZ/fgpflk7gZd2658RA4fGuRPSgFmIWsQerVE9YQ40q0eCF6BT
o1NXjqulMHdqittJQ1oCcDazGN78LkHCA3baZ+Gf0qLiTGTjZQD3CDkUhDkumEpqFTdJAivzKLi0
3CSS4tcKeW87074+M8v+/LHElvzJ/FtWTMZCbtugyK3cDmXIFkv5AbijF6EqVjLAxVWAJnMkv4B+
o/v33JbWtmNKtAlrrYrcPAYaT3qfkZRd92h5/yCzBic6KAovdAAGYOhLaYaZuL6NGoCy5doTrHxX
mmDYjj3ZiO7AZe0UkfIDRMveGI1v179g0U+WXqPZGhQ2vCJjElGQdORiG2TpW2HBzewmitfgxWtG
uI2rd9BVp7EELy3Bj4f4kAnDAxWSlRi7cJWEVhPyafAQMHZZiYtGYWQJnaGGWCD0M0RlSTTBCJo5
YHykNQRWU2pn86c8gKtZgazY6JGeel2B94iC3Gtp4ci4glbJUznH2+ujvJA4nn8ZNwJAq1RJVxs4
cnCJdIXaDY81gO5f4ezRO2M7SEAFu8azcaf1vv5hBmbY2JoarN1rLoMPPgNv6rjjyuDB5xsaulbN
zXDs0dyXWk4sP4yydMjofqK2pq8+urEj7TzLYpVq3KYBimYPmpzPgiBoU6OWHUMjz4k90V2d/ios
T/sZVb9wx7WB9BToJ9iEVvbu5dEHGBI4dUD5grzL4kmGzXIESYiBFsbY+Knphzp9vz6bCzkrDDB+
AhXPeWhTZp6fBKK6U+ciU0kftM3Q67ZVpqJ026d46b+hnWklG/xsvUuC2SmuSs0ZUvRpZWxlATgt
9/q3XG4tNNDjrY/dCdAdyr+Ai+kcpWYYjwGK1FLigoVD3JJJF0sXOn5rfBOXARjGZOiVsEsBY505
97sTqBSBy3IMhCzbqXRqnFJCzBjJiLtjvpY6L7qmQA0IHCYK3jL53TzORWc25RgA5iLuwQSv340g
vN3JhkhWMotFU0CvmYgaEDniAfxhootprvZwbAJ1FXpTs62sFQooqdFseH3CFseQyb7gssMuH+xT
TteOmfRVHMpjQIqksSN5G6fgHZ2m0eu0afauG1uAkTJeKVQpAQVh3RDcGOLlfUA2XU6BOArWgxXp
TW8XWgRmKxAKWbMTGVOZPmAfZ04aRbVv0Nao90llZO9l1+POZxRhNkJwWOqf2oFm9OX6B15uVXwf
Y2BFGzBTa+NSlLrrwFGNlsAgBHj4QA01Z51d8sowXI75t8aTiMVrMjoc7jA35sgQKkWYggoNXQd0
4U97XRDiXVs0yZOoDtUKYm/BK8wuOHGAwUEbNXdLuj5Cl0uTcWf++V3cCKFAJId6pE6B/qi8pzv9
9fqvX3iaOP/9XCwDpUsEaTn8fhmaAj/TQxzsrMZGE1j5TDP294q9yyPo3B43FxolSgee2gm4TUiV
HLJmI70S/edYb0ZgRU31OAqe1NririSxg0c6exgf6/ijUtd6+BeQ/+dfwkWzudS1qBwVdNdGntId
9F96eSujHFf9In6VO2KugfbV6u5/rYwAy/DPz8Vzu1wEsGRVmPF2MwWd9aOs3DrdNrNPQx9v1a/R
72xz3dzS2kfnIsOvSqwAwV1nlB6yNLTJ5yBJZby+F8kEbHV4byVVaPdysUZBvLieFBy6yL4YxzdP
cZE0LaP4L+agU2RXTz5TcOs/hbu3Wdp2vQnW8cT0r3u4tNt08MiA6hwQClxCziPqZElNogzijGuB
3vhEJKU/Ge1aoYr9Fn7WTq1w41hlVhyOQz8HZl04tRRuinLT3aLn3w4PpkVWUtmlXQINH1By4uqO
853blVmb5QQSaHNgmRG9E3FPsLPWqHaS0CibRi2CnpBi9y/G8cQmtzN7qR4GBGnYFHsCkFA5bmhV
mNt/YwVP8CiIAcl60aOGXLs12gSvv7La3kJn/McArNKKkaVFz8gFLSZZqCPhPV8SYwrp+U7EE7Pc
jtFtJBm+HCrHzDBzd0o0dWXglkI0IjTwVrjBaeivPbeG8qVQhCUVgxlHnD2YXfsbw5zfaXlXrZxk
C6knCM1QSWR0hmBQNLmFEfXqrDahOQeAPSq7ccwhEZI2hQP9h8nJUzF66Vu8OxoDdGiqGgLNxmDp
K9nS4uji7VxB9oK/+GyJNaZIxoDaxYy66Z6kELlPlG5yU1ROnHg2P/7FijGBwmVZAqxxkzmnMh2N
ELRqRj82/kwl0TbrUnD+uRX0ERhAKTBeU15kVaOCXGlDLAaFMTzmaVrZndUd/382+BhidYKRZFj7
KRUkO+nbyOmttbfMhadyYNiQ5WiIiKhw8/y6RmrkpkJHWEEFf49u2+ZgmJO1C8epPXYiCnOp2UAr
KwK1f6bWwJdGk25LYTR5FYDenpYIlj80A6Qiqml2O0FPnqJSzZw4m5KVTq6lrQMOGLxpoB2RyS2f
bx08pVe5RWUR+M8wdFMcT0HfgvCpI1kaXB/8ZVOQPgSgCUSnPG+uQOQ8alJLDBqhmxw5i/vnojFV
W5uABLluaulEwqslyAmZqDLkN869GjUtSbJGwVoSu+huJmT2VLkV/81qOrHChYK2phAXQcQGBXWn
+nFXFjs969SV/GFx2CAPDc5fXKlRKfo/0q5rOW5d2f7QYRVzeAXDjEZUDpb8wpJtmWAOYP76u6h9
79YMxDso++xUtctV0wTQaADdq9c6HYut5tOQmbHyAGYLMHAOwA7Wi5peIyVlCrbgRrMNPPfTFk+w
XesA4aSSLT8UyCigAmS35RAqELsY97G2yH04zIkGwXG2DK2nOU0x77XEkRmBPD1DyT43eqTIct0k
cmKwmHStgdbnSk/RqHB+hbdnxQL1qmwha8e/TaGx0EudEslokMvqg9JZxsssj+wu6itHUHJZJ5i/
eECLFEA+vF+AkOa2CCBxVt05mQJ0o/o0LcaPtlHvqfEQK2gAwe15xZZ0givV1vBANrWeMZCBgxDV
6aK3VF+aicHm2NYU9PKQuqolSgOAJ2KBqa2bDsjAoa+GtQedpXZqasZ1YFCqWnmgKdjsLzvTmyIf
2rPtKLgTbG3KY0Prnx89vKMoytTUrlZHLm8Lmrh5XAgSTxsHI44nADeQ7wKdLE9uPOrrU3v1ipjF
h7JjuxTsHsQYCwBbns474NY9GxXaVbode8GCd5wOZx5a6kwDhiOD69xV48EzO6oHydRO17beSm6X
VGPYtToq+4Z9Zfb2/K2QtFowqxudH0iXoAaAuyp8ReETyHWO3mnI9CqASZgkrvKrSUdvvvrc2hBB
UBW3OegdCH5i1RtrvPBn85rlvd/nw01RVRdSGU+CrbmxX04+yD6dmLqtHGlU1/1CXVNPAjWvLiPM
Qj+PJIPkZzOHuggEvOFbsAlCOAvhAG8sbr/YUw1hsYTBZlx4enorl6Je8e1RfVrgtsmEJ5fTtbCg
tzQKclT0nOmhH5OndmiRzEju6ikKG2cUvEO2EkgnI+PcbEFat87bTnmYy19m9k26hsgDqZb5MZX1
XZUmpOq8ek5cR2t8dNReZxVJHAEB60aVBJML3WoVmGdgtHiS9HIpcaeWECOAytKAU6ml0c0swy1H
BWDNskDyMTqkZhdEymSSMtVCbRIJDa9uw4Xhk2/g3MpiOFGcGedgO2b9myzJePmVw9B/mwbclBaQ
fYdjNqjeUpQi4ezNsHI0fO4INke7VJJ1+Ba6EST7J26vrm79WHJRMnk7qHxa4g/gpm3SGJBlxMiH
HDLy0Hm/RvI6fW4exxv9h4g3ZeOUwZSCFQvlJw2XJW7XtFGS0CFtlQezC3XtQWKBPgsycRuny4kJ
btsMg5rn89ggOpk/MSKwDKrFWzzaOM4uzgfk7UX6HAy3UbpiNEbTxEYpFhcIob1hF6Qyq5t8ElzI
tu73J2PiLgS4c84QXkIo6JGfbbKLtghMprua/q6iTinR0VMUV0q1WwjRBpO9qwcsXuK1+hzMg/lN
L7R3I5F/nR/+Znw6Wst1eo5OVwVvM6UwMNG28koTT45qokPBPvnOpJtSudHow3l7Ww9h1J2RYjXB
y4yeQ85g2adJihwF7g0DaeGrGlgS3sxfhUpsIJXqeyaCwW5HoSOLq68dDbGoFnme1nlnNPLrBopJ
i7OrIYg6xztdequycOzVXV3JFWHDs9EJQvHmGXNkngtAfdHMEDbtV8ilA8FVW0kJi5vUF8zr5qaE
9AWyGaDPBKPk6SitagJhXgkzpu2qTxc6dv8Ciq5QJcjWgFzDFT1jNrfokUHOnSFGlKBSho2jQz9k
zlvS26ovKa9FTb1ueTk/PNHoOK+J+65OFgdrWFf1d9bnpWunikKKPM/c85Y2N8TRsDhvGa3ZGucJ
lhaj8wvjLrP9VtszM3Rmt64XF8kogcXNCHRkkXMQpxiLdLRg0RrKnR3t5+GFFWiaG4LzI+M3AgBz
6C08kgzihqYtja6mRQQdpP4FDZyu0gLyYyn1pYp00KqToibM052KlMm9ze7pHLXe+U9Yh3J0GH/5
An6ocZN06HOuQjx8Id2XZQYlmYmyhVVcQjvcW6TdeYOc3/yvQYAUkaYAbSWPRtblDkiyCEPWc6Sx
I5cW+8gWqYhwC/hhBGxMwFuC8xqAa+6wmpaytKchrcLJ+KVNl1EVgxaLxIZgLPwp/4+ddSDoLkYW
lkfsyENMQXwC7Swnzj1bfXHcXKlcxSCK66g79cdQPXQ0EVzL+YfCh1XYA9oZqHI0T3C3GHnW6xaF
jyqMnyXpkIagwk0fZTMogJ/XdrMykeZXlARNs2tmd9I9JqR6Wv2S9xrdAA4TWZk1L8bdN+RFryNN
sqD3eLhpiEPWf7XAIS8VCVTgQw71W/LSfDvvOVuuqlsAEQHjjZc0f05p/aSNigW5thwXxi6/SUBn
lteVWyQ7VbuqY1GH25Y93EIgHY0WNzgT50TFyIxBirU6tKfuqWqf9Cq5KvOXEu94S4K0D+vuzg9w
a2vgWIImHVLByOpzs6rURl05FW1CtbWH61Gd+4t8tA55Oyv785Y+RCb4BUQyf5WQRUYE+M3Ts0mB
NpPZWkkTrusW77uLeB/v24sROuUxI9EOuKkL+xBfdhfZHs/efUuv4jyUPfC2hVTUus7fQD4c+vhr
uJlW2iUr7TxtQq16raTUjeyXNLpKI2vHTCmoG+MA+RUoAD6dn4XNjXRslzuhmW4vEWgxmnCapkAv
vKGwXVDgRNMT1ljJXLuRPCd+ifNAuR/Qf1vdtBBa60XbaWM3oQEK5e0P/TOFl8UYzDQq6xGfkTmj
l1pXaTsRZeqJZsSuXgnyxB/pd27pFVTvAQOBwrQGnYzTpXdiq9Mls27CS2vduc8gRPaAaA2qvYH/
//5DISv6NPZp8M/fmfsOXKWLvig/IrFruLKnuJM/Q9xYJpqgILJ1ImpIkUICDjCc9Qg+/bpsHgCG
mTAXer8QSK5CCCZ5XYzpllnLhZxKaEm4AhroYsxmfzbyfddYggnaWA0N2bOVARxtTF9qMpmel4U9
FizsR4jwQPyRtPMFVW5SvI7P+99GgME+R3xBNwJAInzDc6JTeRnRdBSO9nUHdgotv2Jy55bLoZ1A
Hvhnz6p1k8EaSqE4pwyk1LhNllqjWkNYjoUsJ+puwfOaFCK9ia87GT4MvnsbwpUWXMziboUGq2jG
cN8M8/i7mg9etrfRf5v3Xq5aJGm8oa6vIxFdM3dBhFQCjALzCYCpgTyywZ2HiZSVjtGNNESdMvOX
QS1DCY2/vjW02VVZqJXL0Kfr9hqDus2SCFKVX/wFDPyrNLmyouTWJO+px9I8MpdqWmg451C7GlHp
czO9iHwHqleHeITUbjb3heDatkamk02MlttVcXmtyqKp6qMX6OgFlSJNZuelRsNKld0mUl4nBl7W
P3TP1Qbg9CtqDE7Kn7eRzvpJtWCDUr80fHTKWE4QBXr+PRblPjfm8MTU+udHw9Ey217s2qQhXOUh
0RpizrfGcC81+q1S3p8flsgWt16V2he9Zug0LAcS1w/qS/wrGiDlKpi9ra2wiq8AibW2QkI373RM
Qy/PtlEq8Iv0W9ubkEC+tppdfhlnXn5ZdMt+qt/Pj4zH4awb4cQkd56hoUrSCmP1inq6B6DqMsdx
lUyGZ86da8fQr046COlNd/IUEzDgL/p7kWW781+xOb9H4+bOl4F1rWVIGHdleRULsn1xZUlohTtv
Zf2VLxtgzXSB6QPtR3zSfmDpUs8qPIZR9AYjU5RYd0u2iBZRFZjhBjNnXVmiRAzHZDtAfHbJUhFH
k3ZKcpd4V+h3Kav7diHC1vMvD5h1JY+Gx8XRSi1GyYlgl6rv1F78ZdLdMQH4uhNEr68H7oclC3Kg
ADahxMqN0FnQQ1EuSRJmth77Sa0DX6xMSEMv1YOSKolbZOUrijE/qw6N6aDNqN2Zlo8akOiCs39r
zIBBIPGv43RCmfR0w2Qtncq5wZgztT4YiW/bA7rBFyIJ7GzFTqhkodkC1R5cu7i57Z0mMVll09DI
arbrK/WbNeqNIEB/OdsxrcdGuIiWFpWSarOBwbTZuzm61c9az9xYQfd1AprBuk/d8xtic/ZA/LTW
c6Fgyd/oe5ZpyaRiVI58m82vjlWDP9Ht1IfzZr4+eTEwVcXtDGQmuCXJ3GFrG7Fpp2jSD6sBYlI7
pTPdNAUfEZoLgaQBTbcr3YLIQLARt6ZTBaLYAbAYz3reS2M9KUujneCl8p5OQVK51o82cpEgHCsR
uf+Wfxzb4vxj7GmUJQVsoZjqjgX+rQXBS2SBc444mtR5mmEBVIvgKm5J3v9ZivPjJACq3NJ04MzR
f83hJmxc9tScLUmIjlZPlKDfir3HP74GzaPTOh/mFCgYuIDctO5kfjdAx1ey7wJHW7c7H+GPrXDn
p60YtDSHdQgoCn1L/GH/0w5y3yT784ZEo1kX62g0stoakixhMWj8BP70XSM3xNZERa/tJf9cEC7M
5pGTl7M+J+GSGSTp7wr9v1xxzmsj3azstMJ0oZvLLekdU3LBHhQNgfNare2ApZwxhB6c3jPkE7tE
ANDYimEqrvI4AnCm41p9uhSSolBAa7EUDXSeGlBylqntO+x7U/vn13wznKzZM3klmwJW7dTQYAwM
6skltritXxhp8uxoN0y7x9mE1/3agDILnGzzmFWPLK5fdORli6o3Rh3DIr2VkFXRc1I/5JezZ1hE
cUF5O1SC82DTrY8McnM5ymhUNZGyChXrKc4Kv4HIoCkywnNLfMQZ5BAAkkND9goGOx1W1pasbZic
hOqdCeTbpZwT/Sn2zV3vZ5fFd+NOD3IyPqZv1iGNyUWTBqbAZ3io0z+foOrg4F/zGehWOv0E1kjF
pDIzCfM5GO+Wn4VnNpdOdFjqOyPXw1l7Zshi3Ug/Y1oT6w+V3r5Y5yaA0TweZ6DHQpm9aUBlJ53s
ys2VPb4X898cTEib462J7kIHkPDTkTq0okYZ6esWNx2yqqB4YD4Rla63tjluX8ixypDgBkrg1IoR
rXRPUGoNAfnYO056mNEifH77be1zYF7R+gUU1pqlPzUBPE8PGIyN0A7eRL0K4hdzfp4mQTp19XD+
ADFAEbWKwhugeuAOkNHWErWLI1hBS3pJcL0MOr13OwDAQYqwzIOrURGvxear79goN7RMwzbXTRgt
5u+o24yRTNqd8c1U3s14DsyeXkTD8/nZ3BonZF9BUIs6I7Ly3HHcgTvNjFInCXHrkpDMjf0ltG+b
IvirwYEOE+lpXPzWPPXpumVGZFcVo2loTROeQjsU/aw5ISby8RK9o5NG0gQqXaL8KF+n/9hkJu5+
yJR9yJ9w4bpirDEhZZqEGk6dRGcQ1i1AD26A/i12m/h6/iYpN6C5OajRHbRv1R8Q3WmC9j01Hy3N
EDgv34H6z9d81K9Ag2pCqf50FiTbyRl6wJJw9qcH/bm8s38sQX8f34335gWqaHtMDLr3h7sWfPs/
UKA4v9zqup68XwMyjrLTP/a5oySxUS2XNNjPKxJdGZ7xc7oF9JiMdx1wf9+V3XLp+JJfjGSIrmMX
7E8X+d58Ov8Vm0539BHc8aIy8DDLDfxcHZ8aE41Gmk3axW2LvWoFFDWEHGSV501uHdoriRFCE6jm
8Ag4nfc6TjPQx0NGPl+0gwktdKu/GkqvoU4Q3xY/zhtbF/HrJH8a465TTjI6NM5gbD4k+/ShV7G1
RGFw8y1lAg4MXNg6lfw1JFH6XqqgkBgOK7ixAF+R2f2OI+hD69qhzprb9VqqOdlVHL0mQOGeH+L2
tkIBEXhRVKHxn9MJreq4jRhUysLZRXzM7qrUKx/Sl6Uj4268beMguZFd57V6kF6l19HxBObXN8iX
KQYXD0CeIKdCUvrUvKX2yhKjiy0076aLJPOi5ywjzUt0G5GmfPklsLa5a7B31+IC6H/4/kjK6kya
QAwQtt20l8e78cr+mfRErWwijU9d6xrek6hJfHOTwFEhG4G6JYgBuBEi7VyX4PAN+zdr3z9lLkBM
iYsmAsFUbu6MIzvcaw+dT2U9pGMaGsazs6BaZ3ulE+r6m3QxtJMg/mwecesb/P9Gtc700VXWVOG0
SQlrnfcbaanHyOvD5RoFS2EKdfWALx5irRhUeMfqJaeWiqVzokzC/FVQAZho0KDHwG3oPrF982J4
nrRdnpHqmVlXKsqkkSgBvnVNAZL6X/NcoC+hXBfVGQYaTD80sKTFghiz7R6fv88F8sxyosVI8Pvq
lT4TZxX4KK8s6xEvHnRUkkZg7v9ZuE97XMxOJxtN7YBFhCXT3tPU2pV1cdHZt1FlAtmMrpbrWAMZ
l+ixJVhFvqQ3KJOsmgXMakEWHkz//MbePg4/V4mnvarKJI1Yg1kcgtmP3rpAR7vNBXuWXhzP3sUH
mpNcJvPP6NX6ritEvpoD0O6pze78d4hGye0KdRjqZWD4jBh9mrL0fRhu2kaUE1lvj182BK7NKDkp
yF7yUymlFCFz3XqLFx9erf3sGpfdt8SNLtu75KHxU8GgNgPLkT0usMh6JdtglUzDrNoV+t2ysqWx
e228MuabCp3u56dw+zw8MsfNoSG1A+prMAfYO0kHsMLpu6X2mtDKXKO+bYWY7PUJcG4+1z8/CmV1
7wB8HWM+R7fw5ztcJA4s/IVmfjL57OIPkef/XByPhreu7pG1SjMHnBEf1upQdXVIJA2/Dff3+Vnc
jFpHVlZHPbKi9VY82+2UhsXevp09/VII3xRZWP/8yALIUMqSarDQv02XuItfTZeFX/spwEdZAL0Y
D+TM9xAGPj+uD12Ic4vFhWPAwfEspvAOfacM6LDXQf/LPEDVgEvIDo7PavRHzx71vkk7ea+9UrfZ
VXv5EqmIveGhu9idgz+Ekn5ZUi6EL2NjlrmNJY30AnYMC6DLohcBBba2Pe4sQEV83JP4AjerKZBP
VIL2OugmaFQjwyDY6JuTC1SVo6KEsCrFcANBigf1icTB0y4YIB690w/jodkNv/JdHk4P8WUZOsjk
MLfds7Dedb+rF7YrHkET6fcXvVdfxz/rnTC1s+53fsWPP4o7sLRITeJ8wkdJN22g+rXHXDTI+uBF
dmtXD87712b19MgaTwAzq0nNcrykcZDobgIq74b8LEnhliAvQKuc4M6mbcWeY3NcbF1UlC/NAoPr
wR067qeXX0pA4dD0ZnzTbmQfqkvfWr84GDtlH93UOLbSK1x3VIIWvl33ZJNpL+0KwHbOT8MH9cyZ
SecLSeiq7bVIxnd58pV0I10AD3+h9S4oLFoIbj8mECOYn7V9+YZH38G8BD7GuqM+VAPfzZowPEMf
45+aK9/KYUqiaypwVL6N5mPHHU8bF7LZUhhSlWGVNKCVnpv1H8t9XYjiHt6FpOsCB+Rpeuy4zhs9
hTH54JCEaLvgBZqPJPXfRG/BrevD8bC4qG0YMWAY6/7L9fc+v9Xq34UoVfkV7obE3bENLm73kpzq
oDiCgyNq0huJDASc8cEcxN4Ewnpkb3bPv8970+Yb89gmF7Sh3CsZDoPN2J6Duq/dpATULMp3XTzv
62g5SD3bJ2N3N2X9je3Q6wGM9XUOZq9l3mlK48eK/bT0N5KomiGcDS7iTXOfOmzGlzkPGQBws6/t
e4jC5ZC1l9zBl7z5pTzUgl2/eQc/ng8upPXj2NBxwTrLu+R+2QOScad7RdB4neCuuPW4ODLEV9PB
8BGZco/hjb4RLpc6cXapPxJ6d36BN/0WpEiop6+UhXw5mGVMnqUizsIsab1WgUJd5aaiRp2P0+dL
TPq08jGrRzcOHTI8RiXRLFTaiyT9rUx0b9l7B6+maR5up6Qm1HQgjFW7adm7gzbuqeIW0ex2gLjl
S/E4ShYp+26nRVUAHkcU+fR91kh+nLZ+Z2k3K01p1OQPTgYuFybimlg3Fvf5QN6h5xv5dFSc+DxA
rYxA9RYdDXW0K9RdS3SIf6rxUzkKVmPLvSBXhpwOsoPA1vMlgqKbIJ6SWYDCdc2+svMb1gZJ5jvy
Ts2ewKHGhhgN+6L8w4YT4OpgQR4T/FMA3HNOzdBrghceS8IY4Ld2AJ+yidtzJRIpE5jh81VzrGes
LzokPrsD2t28WaFuJ+eCLbplBRDGlZYOrCCATJ7ebrGQ0GfUkXhj8B+/l9+FpdoNdwBC8tPC+gVH
3txITtXpDIXUfCkvx8o4FPYUtO38vPRycH57rkGM8zwb+xLiBih1Ap24fsqRqahdmmVWURVWcz8b
Es+eFc3PJ3BRpP5ksnw3UFuAKFoj+leThqaCAATIRItLeiXjkOLxivkbJx+636TNRki0miR3yj3w
Du75AW6uFiRI/s8ad4tSLDZZSgUsgj56nfmWRT8i0Y1INCDuVQosp816SU3CzlqmXQSyD08qwDVr
FNN7b1B0deq6KMm/aROdnGuvA1rgDc4JFdoyScpR6lNAzk+vgt7aNQtk2wVvqo1DAnWxTzOcJ7Ja
r9W4Qu20adX7cgQtQRy5Uiftp0Xxm1pKVmyPNIn0gjc3gI4EhqN+NN5zi5ar0Js1mAEwRDr+nIxl
56jUG7O8cjO0sZx3kM0dgAw30EqIvhBgON0B4GxRx6bDEBPlonE1oGU1F7T2TRDVu//OEjcqSTdn
jZWoy6CFSomf2pioWpj6c3dZCixtesfRmDiPRFtCV/UK6qdrs1bps+Rgl26UPY3R38TCI0PcZRvE
ba1uZ6uhVN6l1QFCFn7RCNBQW9gIG+pB/y4R5+xjMzhStmCJqN7vIF8fVG902Jl2qGjf82JXWiin
mZTEbHZZK5jK9be/RCsT5BxgOP0gd+TcQ08l02hQhNCW9yW+m0Q9JqLf55zC0iLWDWgnDOPktyF/
F54lW78PLgNQ0VoQvlDN1VWOAvxgM8uZuwKnVQ0qWKoth0l1RH2KW/v12Ah3Ve6MIq+MOv3YQ8B7
ZegASvVbu/99fgNtxXK0BK7gQiQgvpTD9LkbE1PJkrB1rrLsvVVFyqNb+wYJRJBToV5uGjo3jtmw
GSSOMVnIXZntvJNjiSA6EKU4SNDJOT+arZcqbkOf1rhbEc2sPrIzIHBSOo4ZaKFA8DDTGG00eedA
714d/ELOuscqZXeLBWUc7Ovxuu9LA+SzBfPGcnyysyUXBMRNj/n8LJ6ZwF7ayqLjin1KYskddVkP
slYW6dhuriUSVqBuAaALSaVTv2xZM3eD2QCwqU0uQqF4MbfOLrTn/WuB21lDX05d18MCMMsPFQQU
pCkiiToSEyKruk5qVT90f6gQsWYfwBWnoeqvfVAYckaVjipraR4nlwlemCG7ZKy+7XvZVbq1V4jG
+/NOtDGNJ/a4SG/ZxdQ0DezBjwi0dNCOdDU3f3Een1jhwjylOR4oCqzUzpU+XeX97zy56k3Bi3Rz
LIiyaKkExSTgYqcuAfIKLZPBPhqCOXufQ2sXDWR/yGD5z/qAl8ywVNDcoT/1xMb5ud9KCDqg6vr3
x7jJ7wF8MzMd5xJL+zQo4+SCSTS+ZV3lz2kC2rmsrILKqn5nQ5aFqdkAd6bF3+ZWWy7Y1ItatT+A
JdxZhe+xVp0Na6V6Ox3cf8zYSPQix2kcO/llaTYHOX6rs+hbkmSBQ01i1kjAa2jdXEgKtS9kXIid
B1Wm7qwsu8z18VVOzR/nJ2kjpOJdvupUA+8OKkpuUbXY6YpcwxxJkpcsvnHZDI/IXFFRKk5khwum
adTUYGPE5YrW1QGaXnt5GUhDjQulUi7btNqdH9bGiXc8LP7FLudmYYw9EEfQ+QXMboi8KDo0TPB4
EVnhFpRZ0L+bKRa0IHJ0+5JZz5EmCCDbJnQoJqIxbsW7nmyI/yip0UVTi3lTwTA0TofRy7UXbbj7
m+n6tLKu3tEtpKEWzYYcVhKLTFDBDJ3MF0apjYMLa4I35cqPhbcsb4TpetovQJ81tt2TdDIsd84m
Ebxrddgvm+zICufQwMnYpa5K6yXkYNmjq4MmNlpumZwSA4K4nYi3cduxP0fFObZmsRT5gARFeaO7
TM36Kcu/1/mtbDKguEWcwmcHBw487lQulBaUpyuEKtVUUP1BqjvPifzSVzcZSKuF6ajNiG+gfX5t
kERrJjeXSBZZSA1hbGPt4pxkr2P6dN7x9HWLfFku9NjhBgx9HqA1Tj1v0O2pAtcSsrhdnPhpYTVe
bNPKnZtMIvNQpo99KRtE77Pcb9ImCyCP/jJpbCQOuLqJUjNo0JtYXL1rfoNlJCYQ7dDcJRkKF3vH
caHD/WbkrCedUj5TOmeeVaQReEAVmzCqxTHaO0Gk5SzJ/Oz0deQOSkxvljFWvKpC12nd5DYpm6H1
kRQBu+xkTqFCQRmhy6XlK/EokVJvTVA1aFpwfnK2p/9zbrjpp3aTLXUap2ENJqOaDp4UC55um9EF
jWMAN6ET7wt1HqKO3SMti2y2cafEoTbvc3kghujWtZXWxPnyaWcd6VF8MfvcSisZdsxD4fign5IM
N9JxVz4kP6ULrRJM3GakOTLHBc1qSVGJsOBU9Jb0Ah4t0ZRxDgua6k6NFPx2BcSoftMeltfzqy4y
wK26OXStWc2YqziNQJTz1I6WG0OgJH3+7+xwgavMNa3uGtiJ8kPX7mwggtmVrAo2uGA0Dhex+qqX
lULDdEVP/bV9mzxOgr6ZzZD4udbcjfE/lgQhgwZIT5RhlYQwGX2ye/pj7HxHNGGbkf7IEnedBHZB
U5cClpQ8QBtpDxqjmKDdUhZ1U2/v+393C0/zrMbajNI5DEH3yJoSMtArbB5yfvk3R4NShvHBbgV1
mNMtqbOxx+qvy9/eOwBYSWaPXWkT690UUVZsjmd9ruMv5Dn4OwyT4rIqpxLAD3mH6y/RpoI0IhzZ
5ngsMNCuOX/Imq8x4SjE5GAzkBKjSUN79DQ0/pXMIoVFCZr/GlNwXdr0OSQ/kbUGtzQeGKe2nAb6
dVWFpBAr/DTxpyEAAq8q0Fjr1yKM02YsO7K1brCjcSEdP6ZSD1tQnAUyjQpOANHPc+FMXYYi0kdA
mPseWSGW6ZbXx5EgCGw6wNEYuJAGxZGitWSMoZyuO+PdqA51QgV38c31B+EINFTwPAW8/HSeYpQY
8GpFYggZd7qg5TBXSJtTUsnhmAvWf/M8UyF6ZOoABkMDiFuUuO6lfsG1JVRRLPHnYbm2xkbexaxU
vHjuExfNaVe6Peve3E81mWylFkTvrSldS7ZoGAbcB+y3p8OFEu9KWlBhSpdfafw4/UWPKPSqPn+f
Ox1Mm9Zl1gJu3cSdV2YmscofjSbwi63eLyiAYLU0JPbRl8wtmtaAq4VqqAjW42UuN42LbHXYdbdT
D0lZtYHaTgLCYCBYsKBZcZf2djAaHZmMWysR6bFszShuimi9+pCfk7kZhfqZGU0U36JAOsdDTqhx
qzy/GZjoKbxpaCVZAWQfhMU8LxWrnEi1QSAfDov6vkSl42uJ1HsJ9p1/Psavi8RfrkFUrqmgjoEi
A1/XTapuorXVo+Gsyp6Gug/r+aaUL+iiuoy9VGhlXArBNtwKjZhBEP9ChwsRkptFY+qzqWUTXpJZ
HBT7FvKENHXnWIWqckwiEf3B1vXi2BznprToKrVVFOTXEutCcYrHvC4AMlAa0srJxV/M5ufQeEQG
JGLACDBgaHb1jHZ9QseWlM5CpntNvdPo4smi/oMtQC3IR/A4QvUL1DS8T5Zdk6RLgvbMcgoMJbus
wJaU39sQ7LMdSPilHr00k5smGQWXg61TwUK7qwGmYWNlCTiNLqWimoOpI7FBmyT+jXw8hJ3HSvmL
GHZshbuCyKmz4HTD6Iwh3dcanjhpsHR1cH7Ztlzk2Ap3bStyZ5b7HFYsdf6uMoJL3AG0ZG6ii2Au
Wxsb3TggvsL9A2k+7ixlcA6qy3guR0gX7ME4+QONyrKb0OkvagDgt8KzDf2duNjwun5TYxdDtL4R
zMUGp+aSUS9njUjoZ9MLPq3wSAB1hliYpiNhI2nvOt7koIUR+NlmShTIExCXAO9ig0Po1NG6Es2P
WofKlNH4DtD+XVA9ydJ1ExNozjndez9dzL/QDW/ML2lcuvniFtWFym7Pu8jW3cFGTyR6TdEyC5Tu
6Vdoi9R3VlOjCTi7SMY4oNVFk1wP5hxoVNSeu+WOqxAGhKE04FP4pZOstu3qFoiOISp2A3Nfizx2
E2gnnh/SVhw+MsOvHVXsorbkFVfx1GfEHIn9S36N0ptM1OSzdcYcG+I28TRoRjP0OM2y3+0rTGUT
uV8k34w8UXvB1vZCmRlRyZRRGfhoJDm6CdtglcdVCLH+pn0Agdyfw16c41/naigtMAZ5ZODXC2Bc
FjmEjkXWol5jvLbR/vzabA0E5H0G0u64rKLp99TdCqkAy9raoV1O7b3ZGPe06vaG9P4XVlBpQMuc
Yejg2zy1MlP8agcCoLDoUlCnEn18sOZB4GabNRbUfIG2Ak0yqEy5874fM5lNOcA1U+s3KFpoTe8Z
zmMGzuSihKrOvHeKnUl3YDkhpXaQZCs4P8yt/eTYpol/NCAQeM6JTG5TdZgxmVab9mgSd4Ia2Cwv
K8qWxFJM/zj9g7QrutE/evjR1cbN6tJLUVE7eMp0U+MOHYgem3G/Jk6MWnDd+DowWMLBBae0VUhp
rV505O5L71hx06LtCg/ABAwzoJmRk9aHqgVSZ7vzk/jVI09tcR65MKVndQpbxbOZkwXLqAosbI8G
1+u1/RwcqVygL2ypLpmB51k2Au2ZKlq6L6uCkcFMHGJbmf1f2uO28wKidIMNPXAhEjpcnN9a+Rs7
TMh4sj1xSI6DjArPQYtz/65t4mrQZ7zOpfoN2NXbkuXXUpyL+JM2MDYfwtj4bMAzUadbj7Ajb4hK
u7DLGONR8pKoMXWtQiYm3iZNnOIa3xHTSfc5Q2sJe+vri662/PMusrWA6Fr79wO4kUqFOprLggdh
6jwpxlUmXWn+KILqbVx4MUy8ilD/RU8xJBFOhymXTJcYHtVhnvhdWxOUQOmYenFTILKgBUin7mCU
RG98Q4S93VrKI9P8nRcqTpCaXnvJSvTi5TuANxRRsmXjvYuytopb20raC30UbhdAMa+Q66nDJPaS
b7R7+7VGHzwqHSAG8ej8c5q9xhhc8HZrWNE+A9kY5DwK9dv5tdxA9Z9+B7c7zLwem5bhO7Lnd+aa
h9Yzwh/RKw3qZ+fQBNLBvC0erMfYE9hdo+Ppg/TULvfeb5pZmY0STgTx79IvdXfFedSrxKl6kDsf
PWelKM+5kauBTeSDQHqxksLKnE3ZKaoxgkhCGJcduvB1l0Gnecr8FQtnRod+aIjWh3QRPIQ3+hNO
7a7+drRjzbaD+IWCOa6IVJGbwdxRT79tnoDGxG2vu29sYsaEZmT8Nv8QzPPqR1/mGVSSyIeZYGjh
+17qJAMTh4Roq0sGkdufTk/9/yHtynYjx5XlFwmgdumVWmuxy3aVt34R7G5b+77r62/Ic+6ZKpZQ
wsxBNwbd04BTJJNkMjMyIggGR9AHuw3yu6jJHhIIAvEdBp78krNxLSycz6OrL4CmJYL7GdvLUo1U
ReeVUUCQPxr7e1Kh/UuvPxFjvZY1d1d30vvKiBc9C8lYwBAhEgrt08vZbqe0nPR4Aj0AyU0g3bch
10OsodCe5GctMmryWg0bGZyuNCYrs710MsK3lJkHAfcAy4ZTqSWK2q2AEuYBvpwdxMxKVooci7N5
ZoLxJRVxjOepPE7/wNTSmGYV+KcUyoWtUa6BBa9fffDbM1tMLJAqk+iPqoTkdqv9bnSJQpTi6fZq
zYtx5RyQvBKBOMF6sbn6Mas6JLvgHJAJpWLDWSg+5R141fivkLvTuJbmazfL0ukuYoUUSLiBHInN
2IrKNJJgUhBNydj+yi9wPPFCu3K+LS7TmZH538+2fFTlBZj1VTyYUz23Il3xrU4ndKpnEWm1CWhV
psGKzUXvQ6fIDy8Gkm7MvVxFGu6PVI72g/CSkYBq8Ys6/MoBQry9ZktjA0EznlgQmpnZHC7HFoI4
rhAqbLABIzGBm+z2oyd3pjR1oSH08R+wPfArNhfP7rkwDR60Ofa4ioG9oBtTHXdyr+zK12F8UKDr
U4W+IWa6MSRbrXxM1ZW9tjShEjCAINWHm8A7LwcaZ1HXiRq2cwA6Js7wIqSguQcI2q1cEIsTemaH
cZYpVgY5UWCnG6pPkh/rOHD0V5BX2iPn6fT26kkLOw4ku0BbzulgBCCXgyqnIo+5Joz36isPeoU1
3vDZydgNff7jGecQC0EYsj6N9+X0q/c9WoABv+COLbcVmsAYh6/bo1nazOfmmCUqED0B/JqhnayX
ad4/aqBqWyX5XDqkzo0w61PrTVAm1QwM7HTwVD14fWLyw6M8mLpmxT4gX6tA+jmtemsamb2ccc0w
VFDc3fu5k1Vu5L+AVJd2yDFz1StEFHn5LZqkx9uTuejvZ67B3JwFqC2HtEliJD7Ax8U/oSOH8vxh
Qi7ntqHFiAiJG1WVIG2KpzqTVW5rIfaaCepQIXEqBbxjTUL9Xof4SBscRi50Qlmxhh6i4vGmI57N
p5OVH2VQhU0k3xGvXdmBS24ESkgIPM0NVqjlXm6KgU8amZOreD+SO1V6xhNxtX1gaXJ/UooopUHR
kx0yBKqkcEjkeI+cBOW775np2q8VKvBrs7vkriilIQEGNRu8LZgdToRM58pJifc5KByDjd/xuybz
d8nc951txSk+ddUKIHjpUEF9ALkJJHBBd828IjpVHEktSvG+Egca4U26CkBbwODP9LdzqAAQGo5j
5mCpKt3rwxJFQc0/oNveiLi7uUu0N/v017TjC3RXiShN4EVKrLq3W+Ufl8dhH3HDjzrA3PR36SJl
wA1FOj8K41bL7KDgnjPd++eJzUsjzA6UAuimgR8Pr0Ivs8UqppU6GOv8r0vufjaWn8v2LDrx61Jv
NBEPoaQWNv7wiNyku+6Hi1YAspwJydHRwsZ2RaH32oz42UcTGjUyHgDcMuM/OL1do3daunSQSkKz
LEiS50a7y7Up9BaFTw2RT8ElRp/oDmRgobUH2mGKU8hpa59AICA43D7FFnc0mNZB4wl3lAlj1Q9l
lKjIHB5Um5FTdyWaP1osV/mvhjeLN4COkoAxSLgcnojlqrJ5eADdu5GouuDQkiM8bkLRTvMRegRr
4dbi0p1ZZPYzQdtskMuIkct43Iil046QbJFXwqvFVVPxwECzOUQ3WJYOuSpFr+ngH7Hyht6Z2pa9
Dd+/lAUun2qlrrN4QM2VJREZag3H4uUUNkECZXBNR0pH7ZsHPxW4Q56WrXXbIxZHpAE6j2cnnJFN
CUNWXgVKC7FViyzjXP+AvO59W4ND57adxeU5s8M4BKnVOBw1NNEL1juhK3fholujiWSmIcU1xcLo
Otlv8zLQkNcW0GUpTEYzQHace8jTlXBDXLqowPULqXAIP8yMOJeLQrBrJ+i040ive+294WLZHL1B
N4CdCbbe3KwaTT7SBv60j8pIMECsEVBJapVd0XEWcu+KSZJUcsuBfw44HiJImZDYhR4lG34U0Svv
FZNZV1H9GjaDbIOnglAtRIY0n5KnLq16qsYtUjGBUBy6CN/hDy0PwZIidIekD41cAeSO5MpoAf0T
O12eBjsfP5mKEcBRUDxaE3ufTww26pu1o/DsBkUe4qLLCQHJc6nl8hTvBy4+jo10RCpDeUxiMTHL
wg/eA66SV1Z78V4FwhkwDTyuIF3EXDmVrxRKKA6IS0ZaQSWVSob+yp/U1/iL/E7/8KoZVQYQdLc9
eHmk/7XKFiXDlI+JGMFqYeZ6vR3Ud7/64kR/08vPty0t7XyQvOtoqUQRBYQKl3May+j3rnPMqVQC
cFiR+FR55dokLoXrKBv/UAGAGIKNH5HjqviWG2M0RAnu0LzGevVAAE/SB6fU3TTrKUlK2oan22Nb
qLnhXjuzyyxeiJ/KdTririDnCtqT+Hniw/JQyB7ZpYOfPfqZH6HtpR/NXpO5jSfwb5nPi+YwpsUG
kIFgZV0X3+lnX8Ty2mlAwZUc2sOgoUSLvfrp87bwu/sgtM1NrV6xtnRUof4G3U3UgPFGZ4bP1TXf
tAGM+RFa9qpNkqL5N4WQ+lp3/bIhIH6QBEApgq1ZhYE0xjpO3T2kdgiqD3zTUPVjTft5cVMAswi6
D8hfQQ7y0lXrsQb7Z4VzSKWfIJQztomz4i+Lm+HMAnNxjG3VdhmAWajuidCgeWxcsJi4ovUnoKPJ
mRr4g/5Hi8wZn8hqHHV9BxJl9XdlIcmXSO07lzUuH7iATiN1OWp3cpdTEfoAakK7bE35Z+lSnpGg
/z+r85ycBbuJ38rjMM8qyCtM0KluYic8BWse8pNWvjq7z8zMd/aZmZErUy+qYWbAKUplKC9C+8oJ
qf8LKX5q13s0bIXmK/KAFsoAZrnxD531/DVZa1C/pfEi6YaCNAIatG0w4+3EDoQlgodbtZyMCKw5
FdjEi/JllKy0VvAyy1d24VI0ghAYSTIwwePVycRWSBOGEp9GCdqQoYihk/APGizv03gtTbZoR0ac
AGw32uPZ23GsACMAwAR26seh2EraBvSqt911wcRMK4xZU+Z0AJtlVOspScq8hz6mJb8mu2CNcXdh
h/OI4GUo2qIpHrfRpZOg5NUWYT4kc95DAmrALTtoRBqC98+X5MIOsyS11KmZonfJPi2+gbEGHcIq
Gn3hSAScBD3xGAg6gVnBXD+MY41TxmRfJCo01O/mttWafK0irBeXRNFncDOq3Qrb5B74OkeSVkn2
Pe/I9V0fWQDi/ItVPzPBnLu+lmhDFcEEkCt1toUJcODfNrFUtZ8xXoDFCDN9FNtkgRxvwyUtMDie
I+88O7JxXdPGGN0/z2v5n6Wo4MIWc8ojjd6JQQ1bUfSs9luxBys4QKK6mFMSmJligrq6yq0+eRKT
32spDHHRMc5Gypz4od9mXDmPlAuo/ltL6Ljz77s9eZ5spGiNZPfJu4057BortFuzPUZG4pZm/tw6
0DzejbbkVhYKCeFM3HoE09zqSb0QrF1MD3NAZkpViOk8PS+8SayBThsB1lRDoZXhma/5AwHNy4tO
A+u2Dyx68tnEMJsfojtTVCA+2ye951Sy1RPB0Sb7tpHFE+bMCLPzhxb61UoBI3JxQnidck9keOWN
UV9x6B80FXPfXczi/CFn990Qarkkz6PhzZaW9+2Wt7WNYoh4P+RGYEQb3o3vC3sy1Z1ilgZ//6ve
VpsAjHyOaII63SSmZIPCzWiP0P4S7OSRhzZt4I5UwcyLNDZDe50Tc15b9qvnUuOcesb9yGYRC90b
S2EGskJHvHLHybw9+0uoFUD5cOkizSiDApjZeoFHWjXhIKZQoKFfpFNqezE6j5uXOrH8khYJVZX0
kKor99bSnjs3y+w5QeHqRA4xLDVS7WZAs0s8CHteaT+ULlhTLF0IMDBGqGnP2fuZ0P1y5RW4sS/K
GGMsKJuodpBl4zPfTlxdtmt1JWRd8me8TZHUQ4QBsQjmbJZCz5OLuS+1riojItkOuW2rzh9DMoDH
+p9npOZ+hf8aY1YvTaDc4HWAbYvBeC+r9Z3fvitqZ4ZVSQkf2720Jia2uHA6dKvQdQuP1JgzQfOR
8ysyNF1FNaB9Y1GCdFlBv1JWSTyN0Bvi3nbQZXtIyMoQqwCgn9m1egQqMr1Du5LPb35togjx2lCs
vYZnb2M3GVIYKKagTotEEnMGkXDwhXruSCr4F1IUdoe0jRAehfItkDZ9u/GFgCZo/VXjr1Jy0+r1
9hiXztlz88wYxywcp8QroKHgKYDt5sheedPRL6un23bm1+X1MFEBn9POyPYwm64A95EPZC1av8R3
icg7MWrcKj0K2kfJPyRRanXNGs3E8tD+NslsPR9oYQBAgJpCv0RtgmLtS2qA8UuVcmVsS9sOpYj/
jo3xS19MuYlPsYRjVDmNopvF2D02WhEYolJSDhoDt+dy6Vw+t8e4zBRyHprCZr8Ek1EoPbXan9sG
1maOcQrStzrvzQaKk9wGRpEfJXnlEF7zh/ncPLsRywgtGl0Jv8tayJMloINtccuRBxDviXECXaVv
ERiv28NaXCceLSbYygRqocw6jchucoIIEHLxMCCK8Y24d2ORNsXHbTuL04cEIdLBeBldsRh6JYm9
aYawRbX6OXpdbHi8dzcMa5Sdi34g4j0xk7jNPcmXcyiXiaxlzQxXG56V1uXk478YB+gliKRBcwGy
25c/PwzaHCkx4I16UE2lMpArwJWSbo12YKnAjc6ov+3MvnLmCx4ZY07pUdvgeJjy7DQG0ySa97+R
hnN6VQBsppSMpNLe0V3V0Kx+kGOguoVhn2IxfXTH3h730rkv4DBGVlmYUdfMuEVuKMe4nytkyBXK
G6Tzp5hqa0JAy1YQfULADDR8rA4QB01hTp4waiCD6+KzwZNQ6h+keCX2XHRGUMv9vxnmsEh9pW9A
q4TCERgTIXAcD+gHStZwi/OUnB3vePzrGAXO9Z+2ePz5cgmlSuDhjA1/lKqUBsc+ckgjUV8CTUhY
mnzarmxlZlSsPTZz6g1SFDdyzR8HZVOrYBb2MjqRld6WNSNMOAVgR+iNIQYl9LrVSkYMRIlHnm87
G/vYvRqKcDl1Agdth76CFfJYf0DXy3ny/lTu7+i+xLmxclMxPjfbQg8dkk/A9EIekO3AT3tdBDkf
4Y95Vcl73fP4Jy+XyWeAJ70JTIm8UklctgdcxdxerotsklaKRA1wINjrVGeUd0POU07IgNRS3ZVZ
ZN6p/xnZ35aYWex1klc9ruGjn1tKsil1hIXZXWRK5XudHBC69b2w4oPMFfaXSQRtM1gYf2EL6RIq
dUMujvyxyKZ+Q6oCdbIqy2wdYFuracn0JEdVMtJUkgbXHyRxszLm2f+YTYciigC9BPQyopNo9t+z
cxPtDFEzl8CP6Uv0p6zpcJLv+7cUEgTNfTasjHZhM1wYY84RrksaJYe1Yx0Wu5RUVtLExjg21sqg
1uwwsUeqq3kh5rDTd4opB/6hLTVwG03bEtpwDW/ELdSwIIZAlSQ7FL2+0eJ4S4LYiX3B5MfOuf09
i4t8NsfMXYA2e/Aa9TKG7U8nX9ry+XQXxqUx8uIuTICKz4jFRfXKLCzumzOrzHEKxb8MWu2w2iet
3Si+7XmhGWeC3XTjiqmV+WbhLQOXR7raw4ka8MD00vSm1veTpK4lktg821+75e8h/SQDzpy1g1Ab
4CgYEkm/U/Wtq5Jty2t04nMrzAVaJpwb4MogymTnnETRmWAo8Zom18pq/pzFZx8h13mX+x2ci0Oq
P+zlLXKZ91Kk7OSmM+Wy3SQJiPHFtTleOuOxeWYaNxCpoaIwL8KZXb+MJU4NORwV70ODghjt6GRs
Oyd7LNDIQLv3207LZlb+M9l/22M2axmBgxSZVSxqoLkFhGyLULTytDOGAq1OEpJHKCelYJIbwAxd
66G9Yn/RqUCEoc79fgBJMqexrsdyU3Yaf8xa4AbG6K4fI0DOuvsJRZVO7x15RC5rVHb1BIgfyvcR
lGlDV+Em2ooryKPFNT/7FublWQ18M4APkD+Kid0T9DSA/sxURwul3gl50/jfXHngfcPsAjWPBMnl
UoNbt0zQJ88fx+EdnNv9ZPNQbFoTuv9pebo6+8/MMKNCT2+d9WouHLMEWgfAjIGtsaiAlZdIBCWj
tkDrpxH1tU7rOvKMVAbGq26K3hK1XDdrbYq3Qj14TtByg9UJ43uoDuVOhWbJFkJOkjUJgH6ocT6Z
6P3p7v20iDa3nYR5vfz4KCgNkRMjkF/i2Xp07+uI5iVfOMZeeWiq/Oi32lqj/JIfog4Ngui58AKh
4MvFCLWo7dD/gVlSxtENRV/daDWPlnwP+pe3h7N4wOEZgygHspeooDI3Rd6PEvLkhXBUY/FXHCm2
kji9cC+IYFCE1koomAn5CMrQSOLakgfkVLNct25/BPPCxTMNOBpQo+B5i9/YfpfjVYdi8kK1rk/o
q8VLLTGQEjQ98btQfNMXnm4bu4r5IbGATltEQHirywAWXBrjQm6UeK6rT11cHLlSeAwHaFoXTUsL
Mm24qYDfk56sXMhsM+A8RhwqMxPAnFJFT+ylWR9s0VMqDvWpnkZbazqnSPZV/IiNxtWT3YxvFcps
5OQ3Vsd3Tl9vJsh6yY15e/CsjtXPZ6D8CX4RPK14IBovPyOuQW89anp9msLn6ZCJBuBPSeeoLfXQ
NG6Njs9ZagZwWz73U+1CxU55q30sCiuQt80ILVZa7gPeCUWKOriXg43bbIcdn9CWO9THtdwHW3L/
63sFEXyC6EJBzMicS4FainVcevWp2Kif6VdodUYJ9b/J9cxmRx4qS8R9VLuV3di92+4hwXXsd405
Hcj96EYrfspfHcqzPMfZ1zDHF5dLMaeFmD3BaS3kqI3W8ilnIF7HxejR31+jGdFv31x5JizsDwF8
vWAAAQEVlFznfz+7h9N2Kn09I82JD81ByY1WeJ3ltPkcJybOztsucn0iQGQCKsdIbYCGFk7LuEhZ
j73XNPDUqCtcNatOWfyuV4UTBw10oPx9HvPmxEPMQOm/G+6r1V77ZA2ceh16zB8hzeAxZMzxi9ml
kdcIHVco9SmGdkeuVECoRo/+o5ybkSQYY2PmnE9LvbO8sp+7/Pi3lVlYOCaQCwNJCbACoF7VmDn3
wiwkWhY2Jyl69SCW2+dfkS9sxDSjrUqoWhyKONgML3W16Yu7IvHdKmiMWjRl/y3kwSQqSCsRAQvj
m/eCyCPrLSEvgs42lbkWuF6Q2zIVm5NYg+1M3OeVwfnOgGh0iGiuy+bQfoeDo0QPJRkoKEGsWBRW
kgvzvF9c4PgG9Esh7w+CP/yH+Qalz6rMw/108vMS1QsdSEmtF9YwFNeR4GxGRlfWrI0kqldCCVUw
glm4a09oAa99I42tWHsJxXu1tJP+5OUm+j7b9s/Kms+HyeXgZhGmGcsO+kIcjsyadzoAoiQK5KM2
uSjrjffjYEgDKFLlnT5SRASoWw6DO62+Zq73HMAPIH/Q8BxHTg24sMsdzoEfWVBLQTuanGtvPkML
HcuUNwxlt3KUXF8AjCVmYyWC3Mh8BUujU+yrTWYO9CujmjmhqCsZ0DwwbB4yc43boVDbWaGjmQoE
53grNINtapOdb08Pa+2GPy3KFzPPfNUcEZ2dcLkstrKMc+DYGqMxmNEfbZttMmg7Qu6BijveTezE
zI0vwKyA3zDREYLasmJzjmCrjkBHiD7GduEkKw0hV+c981nMg2RKRFLPXXbH3gBBsKFaGS0A7FpT
5GI79CHHdbn8jOPxYInL8+jHTv4CFXcMOjNPPv39+lFRj9Z7jxK64u0/rOhXc45MP5LFwDsC43M5
5zrh+lTOZO042T3mXHRld3JDg99G96OZmijFGrPqoLnFvDq3d9o8Hsb0LMiAGASYHzArMqYzoWyE
Iez0Y5CfNOGuhF5gVL2HxV2CCultUwtLiBQvGjwF3J1z2utylL3YKUEVoT0xHGleGgCc+2jIKhC3
IB9jkjXJwPnLmZGdm2OVNCY+mODKJXdUUQAto8+0/sdTN1evoaMB4jERDzVm6uRyEPkKcL+T2BRU
lGuqFTaYAQwEEAbvrzXNXS/UjKoGjeusxoRMObMBJM6vIyRAYA0wYk8EUde78CrVu3FNNHfR0I8Q
HnY5PGP+97MDIJHGLs8aMTwJWglIhZWeCuTPSrcMV27Ra3/AnAElDmIaouO4ZS6wFrlPWeXC6KQe
EwUwFCmxcq+hJWckOQ2JYIHp57YHXj960fugzMQ+PEDM8tWSIdOXF1HsR6cGmuft3ae0HY1vjkaH
1EBLpBNDv/KdmI1T4FdgrRVsWLg2DheYB0Mj+mJAx4uD5nJqNakhzSAm0Ul5Lo3JhGCnW9tG+7oy
yqtHK2OGucJ6voyqKEijUwpcrAx07GiVNDA+JypsKst3JBrct2YFgGwCBNH7c2H45to9Isz+eLn9
LsfK7I4EAYtah/iI4s13OQrBIKOjLY7uCYKwkjlYDxM0gsGvTgtHozhc0WV1IDRbWfIlbz6fcuY6
U6KU9xWCKVfpyB9E1ZAg3Vrs4up4e9KvglTM+aydgmy5imiMPQxqaVSULG6ik4zEoJYFkHyWiEBV
/rHfQH34trGftyE7uefWmFGVbRuCXKWOTvVHbCVGZ+sU7mRolmAIhmoDDEFbu7B4OpiT+fkE4Lmj
AOIeOvkeQpOAgzW0fldouyG0cqBx6bTGd0UjlzMjA1L15mA2JrfRVtaCBSv++L868/wRdPDhrmM+
O4iirooFKTp1tmh2u81EfVel7eMEkWoBQO3RINvGLDalE9n+41Nr97ZC8w2xxQR370dqZtthoMfQ
5B7W9JEX1w+3E04HVQLQltmaQ9/gtgjnT2t1QIHcpp3MpuRdBXFGJNKUPN1ewqXtgd4VhYD4Fr1Y
EmNP0GI95boyRieessmmxMi9jcKpe24t0XcdwMMzzy0xp0HVlnjUDbBERirafmmXre2pu6R0JJND
buGN5Jv/bWzM1g8qvRC5rMDYWijqBA/tcN+FA21W8GNs2R/uhF6U+fIFDTOqkqyGbpjGGQ96hegk
qGbV7tLk5CMYnTboUaEiYPithHh02nWc2zvxkQcXyFe9dqZfryO+AZoqM+MO4igW4kimPpB5LoxP
yuhW6sELd155J/Cft2d0cagQoflpVAFaQ2dip0EY8PImcXwabP0gvpdW+l08RKawiS3VARDKghxJ
TsuVVPSK2asERI8WNh+aCPGp2beO9Jg/1mZr69a0bW1iF1vVxMlzEFYGe31kI0DELpzzdMjvslj3
JPH7JBaG+BRwtncn3dexO3pIMfArKA1WHXn2H0Qe2H2KAtLYq5ZpEuLdW/gkOU37+vFNpSVFoA8x
FBvcwvTJedjvX52vh68v760/xAeuoN0a9/XCUJFbhggA8tcgbPrp2TyLtVLI2INAq8xO3q/M5j54
C4ra5orrXIdZqO+iERfwHhH0BGzYPRZ86XXVkJ3GrfTS/goO/i/gKxzZ5Z7GP43VH71XHKx3MaF5
YUZre3Q+XS5vKlif+ZnQMAZCYzaBXvVik5aBmJ0Kc9ijKrDzHQCkoeyCmz65WwNc/uRub5ljjlV+
hJxSLCswt0nd9HGAmrVBNvp9tVM2UMN0RbN8lu9rGzIVTuOEx+xZP3kWcdtXNaLaPfeePK8uwNoU
MAcw0cOIK/T5mwCAL2zFKJ3ABiDdFMzc9u7XRE4X1/tsxpnTtyi6sApzNTtxXEMn7VFM7uTxILWG
Xj2LvQHy6tsOdh1tXq4wc6kXXKcO4EHNTsS7F7rEFMtdKP1DSuR5q6LDG13/MoqLyIYy6xoq/iiq
FQlONTh7+NdiLc21MAiQJiBsg6QpHsEiM4gu00EnKfDBSVb/DM0DlzmhtwY5WtjsiPpRzQQ/A+JE
lrJ1kFN9kJQ8Oh1EU7KeBFqvPKiu05J4W5xbYG4JpCUzzitggfef0PdEteiBT+7I6OTyH02w85Pk
76S9/KFDpAk13Nt+sJA6Obd+dVmgIpUKwgjr0i+/NPqX+Eu2p13y2Zv+HRXdMbKkTVhsimeRKmty
1gvXMGZVAB0XnAQQMiZTLmWZ2IpViSdPSns8dtzqUVmDqM0b5/xsQYiBXDyMgCJThvgIs4/rqQ9r
Jffzkz9yNJbvNWREV6aQ3busCWbvZq2nNn4KE9m+/+Z+Yzgv5YvwkW6DY4i3kryNPTp9J/fpQ38i
K/nIq0T/X8bR74eZxBjZDENX9VWujRGMn8Rd8RoYwVHZJxb3gM0Q0LWbgd1xrLV5t5xdfXE+lMUw
WwM9gDk0+yRAWqN7uT2hbFQ/G0Hsy0MDC/mmK4gkGKSmspVIjqNXU+zyOU6NYUKL1BqJ9dXLnjU0
++fZaMq+SdOinPKTSL3R8Hf5c7Ljt8W95q5dcaummIlTJlJoAoiZTtzOuys2ycF3/H3wFNE18sOl
FTqfvHlyz8ekxzh2FRhSZbzYvT8l+k9i5/YCLTodSjsSqsAIgCDqcmmEVzgx9ng+P/VbCVSZtPss
XvVnUOo+qw9yRNOVosnVawgLhWQnBO+QiETiTmIWqsJNU8whyUk8CAntn+pH7YBIcyd+h4e1Q2nB
+y5sMSvVgN7eD7ikPMW7cNtQzy3t9nWNYHH+IcypdGGEWaVA0Qbw/MNIsEkeRJcchP2ayy2OA+hA
SGHiLYmi1+UahQCgC3FRlqfpd/8h3gefYkWFV+/jtiv8NGUyI8EVj6Iu9PDQE8wWxAU5TgBTz8tT
8hYYw+7Jse1hRxEp3nv01Xh0I9q6t00uzB0sajzBaTfXc5lbHwyHceuTujylT35JhUPjwO1WiMsX
dtGsgoGXDJxt7oO7nDw/4+Iy57jqRPi7KNEpATDd91cujiUjKM8BPQ30BoE+5KURUJakfFcE9Snk
NxHQYaA01AAkuD1b1/cfnktz9h7FQLyYWDS/nOhVWZQZsCFqgYJjAi2PvE0S63+zwgyFtBx65sFH
jXrjkRNymg/jyjiuACCYJgxExxmA0gceRMxFLudaGNUeTLT8dpI+CKfbimAoCtJRD8VIR7sxutzQ
/S0ngkNrk2UrLrE4kRJUCOB7eBaxNRc+VmJZ9NP6NHQQNIf0Zmq01civDXPZDDD1gBajlsriXOSg
9cbRB7ymQuetDEpvI5+MrDOgxQKIpPBG4l/d9AtdM1C45NeYbtiAbJ5joGzmgx0t2AASXnrkxKWA
9nnAZxRj5crk1VMiaxReoAi9Msxr1780xIRMPCBsgL+r9Qmse0aKPr6uQHeHc9spr6qi7HDmrzi7
CzmZz5UgBwhCpqALseu74dP/ykDhvclcoJRQEwzNwnHVng52ZT4KdBvQlsrmnH33kWg/tvjr7W9a
Wl5oS4GKZab2vypUB1MupymY+E61GgZPvE50c5qCeuWIvCqZ/IwciH5cImAb1NlTWZ3GKdA0rkEx
Qdvyu/TJtImR2fxOReYJGNTEVXao+QqmoW9WLusfANjljYC1PbPNnJ1t2RHAYWEbHB6vdyhGG4VZ
bZRtd6htZITtfPOR26n5QsClkljHP7cn+KeZ4ZZ54XLRk64Q+db32xMgmLbmFAcZKSLiFBsvocix
27IzuKrR2yhiPAn74T7brlW9rzAC7Oyz26hPh56ImAFfM/LmU30d6q2nvjWBrb5GksEHeOTVdlzS
mncybnLSBqpmJsn+jCKoWfM9yEQVNYcoGGfmdQQeAkPhzFTH/52eWt/Jhy8Z2iQ9yPBzVyf27Qlc
CFWRGgBkG5cSGIxR97ycQLmPlCBsgR3xCyMs9rVvKdyOc+vX7E7fr13mS/sBNx/ooJDums+eS2NF
y5Oq5Eh7Iu1HJ8WU70Pz9niWzjSEJShcAHeD1jwmdgyjUFKHKG5P6AlNtkOTZxswBVYGaXWdAgJf
rthbCFYB/QL+Bugv9NrwLOSuHmO0tydpi+eLTO+io3znHgFp+749rJ9aA+vn52ZYJ1MTNeMimBkd
tNdu5aP8m9/Z9h1vKg+V6+0d+Rd1KH3q6NNGt6IPi9s8PhIa/Hpsgfc4FsZIv1eGLs5769Y3zat9
duCSqp5kvcU3KSONtV2kAlr2RAJbRxUD1URkEh/TZ1S1itMk2+0b5AtAbwREtmqW7giWudpqnsVo
x383/KYWPnVTkGm190YzWMt/XVU65z16Pn3M3VCldZM1ddKehHhXd3diYYBW4du3M0M3jZ72O/wN
cho0siKrcgzhyXxM+JWt9oNmuDVfjG8KQ0c4wcvbU586Y+wAmJ6TT+C1/MrQXU5/rOWtnj6m/aEs
Jir2u6TYhOSzUBIjUSnqJWlqiNzbpBnxnVqZumKO+lMHvHtsSXgwS9tesNMejK/fxabqwUBAec6p
4kMeW4NmQLWeb++D4n7wHqIalNA1VAdB8NHTBEozX3HqtHutsCbFFjfh78gPd5oPTDP1h1UqnusM
iqCCVhi/UVSbi+yXflPrdQe6+bY+vf06fAI0w9FmAz3LB45+QqUYpee5/IzsPgcqEh8UVfOv3MCf
8T85gIru77fWltDtR+I+ixY4EXG1HyHiANDViJT1X796NzOwB25vw6XdDmkSdPxKCEvBSsiclm1V
pemgjggL1U1CyO9Qae+k1+hD5VxFt7OqOWntSxRVa65zvdNQFhDmjmZwaOA9dDljYh4mHrJ2zamX
u4nWU/lLivQ3Evl3ejiRlX29dCWAhBSs8igdIZ3LloDFqAqzVplxu2KyS8dTLddmQSRTRWZaeYvE
Q9rRulzLTS5FEhdmme1RiiWphBkurB/ANVM8SCVNjvHWf1bMHrg10eINgXIbYvJIs3GbGpw0pRv8
02IITgqUc+YE84yvuZIH6dWwkDhwX54Esg2prtlC5JvN83gEyd0gAqBg4YF4kIqV6HU+K5mzAdU0
AeI3wA9B7JVZ4XSMUqkiiGM4+S4XfFoLa5ihK9Tkz8jOTDDzywUlclKD15xK3in+j7TrWo5bB5Zf
xCrm8MqwQVoFysovLFuWCBKMYADJr79N+dw6u1jeZflcq8ovcnmINBjM9HRjKcFS0qtk28cbKl1V
Xlkh/OW/+m3Mny+fmoWsAeb0yLKQnDCrVHVygsHhEbNhe9BR4yR/9u7HB/ANWE7FY7ikYt/BzxoO
46w+Kg5biDlUPS6mjhCAY2/0qx59nPAp8RWBTwEeXn1FbxYoKTfjGp/nGWBQtCs8krkVsdiWMN1N
wADVIJ7pKYAM0oMBFLyW40ESueWmCKnvAPiirhROz+oMgnnxTeDkUdyXoBNGCrI6SLfWrfMwvFi3
1s2w7X459+RmLW33f6wyUriAW6NRREQhs1jtzXjAyYkGN3+mD9UPspl2jld+EAyeuDk0I960xx9N
IMdu7ke3dnB5ny0kKud99u8XCEsta0AU5DqWutICK/OiLQTH8h0F82fqRqob3cl1IPPfK1aXrjM0
qaB2OnfbgZXt1DnbkhwVWoMwSPkY9ib6WaF8/y4HurZJ4j3au+V7ZTzYeFz+0LPHrgEiVvVaurLe
s3849x//foQQi/HGyGRiYvLtrOMBUeCreaKVXm9WL5fHu+ipZnVmvBVscFQLlpx4cNSyMtBeMX2q
5Y3MWu+ygXmVzoZyZEBwhY5WdSBtktvH4SC9GjsDD6Hr6clcmbDFW+5bZfqfcQjuUJlYYWlcaR/p
l/YhvdJP58k+6D/qu6JcGdDyvjwakeD/prGopkSDqalz1XdICOY3GfFqwIWv5cNw44D37u3yHCrz
fylOIpiGUAaDejgytYL3sWSQ1YB/s32sQPH7BtzSW35lGGDcHJ4huNNcW4/5S1xAJW8l47F4yxwZ
FqXi9EaWEFY46ATBI5wdzK3z6lxDUAhPgq98k9yvKYYvuZ05hYVLE3ERNqWwjmmBLtRCxYuvrW/w
qCYm2xrpE9OfWD3t2iEoUVmCjEYG0OroDvJO1z1WaC40e7vyiuWRV9BiVxabco2aaGkqTr5MWPaO
M02JRjw69HSn1tcGuk/6e6K+FRTKQLeRtKnf2pvpKkt/XV78M4ekoG8OIOSZpgOxqtiIzGzC2w7h
VIh+NAdAf9PDJfjQjfd1xAKFR+joX8ONn+drgamcCYexAjaYu0SujiRudBTOqyYk0l08hpEj+YN+
V7RA7LCr8YWAB888lN1GA/Gz46fjVu4+L4/6PAuGTwAsAJ1vM3sYwF6nfrisbEISp23CzkLbsSuB
S1J+z9Q2IKW8UQzJMy28tW6TcZ/Ve4v4dX6vSl/TOKJ1q75zoCrzO5bAuut10sqCnHm0+cvQgTRT
wOASEqvSk9F2DH2jTag1xO/1Qy19tc0jH19b09lpuC4vz8TZXTCbM0G6jQgeYcD3iTl6l7dlLoEd
hDehGVNIIVw7YIQxmzXc2XytnXgYwYoqTLdh59loDk3I8y+r7d22BQN8X/uNjAyS/EDpJlV3RZR7
dbcrpieoAKy41eUFPxrn/IVH45Q7Yhgx2p/DrvZSUmwtqQ3SuoAk1bhvptJXEk+nlTuhREnf3ob6
oNP3tn0CpUwQET8qr3SrcZ30Hr1nSlzs/sMiIBmLDSmDOVeMv0q1kBMznaCAAQhCF++GqPGyfv/3
RpDsQtMXwPIQfhZe0p1tJ6y1oibsbelX0yRsR60p26KmvkbtcJ7lxHJDUATP9flwAUJ9OtmN1hEQ
qylt2Mvtu5lEQTzcTAlQyvpWjRsPbBJz55G2K3K/0R767kEbroxul9zX12mE7qm8PUzZD6JuQIFE
3hMvDTj6YfPorq/3Zb8tLZeD96P26noNsbG4T+bQbAaAQltBpFApByguT47VhlRSrsH5FEi8d0cy
PiRobtFL3cvte6n5mgVUSYPQ1PqFd7jbJPc8AbIYIkE026ivHd4nbeVnuuxD53hlL5+HCJheB9qC
Fpp8UIn5TmAd7WV9HNM6N3gb1tyHeAnFjXRAF3kU9Mytf1i/AeEc/cubZ+GaODEp+MtWSWPDZDAJ
3dj8pgPeSBoetDHs8VApfvLVfsF5M4oOY0YDoz6NUqsu1roSOEhknOIu7L7aFs3xpus85NHDeM8H
5iJO3SXGSkPagiMEewLEVNBOMrdhCu+BQQNKtTD4ECKbM/l5xdEvEqsUipfWmnztHGUIg5u9O3Lo
aD1Gl4EQFculw4gyTkMIzJVfqRC0cmKvrHddvMKptzimI0Pz7482itKrMataeQj7dmtlldumV924
xnp0FuMjgDgejRBT2U2DO7bBaDh9idNfVfR8eeud59EEA8LeGyPFTNIYBgzFVaxd33lk3KAtAmVP
cONOt/1zvxLvny8QeAxmDyarqIxjcKfzpqtdRq2IDGFZJuWWGBW9brk8+vY0lkCmq2s8/+d3Psob
aKBBwg69v1DXPbU3RUYKSAYbwjixdu1dpsduFDVBPnb+RLHh43StC/x80QBgADZDhVmk78Qe7F4H
TRWKcUOY2Q7SpglavmlhrVk5f1mACeH7YQHZdTgt8SIYM7BF2omBiexra8+y3N4Ax6B6XK6o37G8
2g2SRHcZw9uiGYuv3u7GIBms3o0hwBGAxSl20WLSbwDRiwObDtlWi9laknme3tPziK+E3Kg2Z/Js
NOefTn/SG4lTg7Q2dCruOk7iyUAdKtz2bb5JnTUWgKWpP7YmLHbjOI2hjoh7+7r048bY6U2xAhxd
GpCqovUUje2zqoCwf6Ewqndcp2OoAewVPSUGttGNqT3LysPls6meB3bwzjgoOrr5EbuIqqk0ixJD
z7sxJFW5Idm7zDZQcHfT1hvu2L0Vo73BfiE296EyhGP7nqQPebxNnWswHVToPe4/jLcisVx75uQY
VkLpc/cHHo7varqBTDjKCKfryqES7ow1H8OaxofEABTEqUe3JsUaa/vSkgINb+NhiZQsjvCpIbPs
LJVL7RhOdnsb62yn5uTp8kwvmkD/JKYZ9QQYOjVhSaBD1TnGQhSCJ0uhgHu4llfFtudAXDwKMxYW
l9LcCCtCw8bSVGpmGmNYRpASieAXtrGltD4zytYjnT2+GEnT7wqJMC8fxyaA+Gp+1TLWeHmbqv7l
QS8tIN5n0LDHix0HU3g2ZBkvK5YqY2g01p2BjZN1+R3ojbaXzSy4+1mQVzHBxoXKtgjpyjILe8OU
xzDh5KEAKwadioCxn+Ma29jSuTShpoTLZS6ii3H+ZDSmWmt0Cps+/WTU8Qv85aJO5KuT81i3zVp5
5jxsw5v+yKBwAtpWjTWbxzDYtVuupJ5SfejFYyYDuO2q9ofWB5enciE2hUVUn8CpAtQ9nP7pPp1A
8JjnACqFeXqldJqvKleRmYHRrHVjPKtj/ffY6Ztxiu8sOd03RbzylFo6J2hGBKXinDlCnHxqn6dK
rYHLcgqBoZw8psXVFhS/a2IE5wl7XGwW8GZwfI6FF5VwHEdGpLxOLCQvLLpTKr8ffZa4autHuemm
PzRri6ZlsHBtK8nZVl3ta5N6DWafBqXZhL5zc5fm9RVrtR8r838eOOPD0JcDKk/woeMkn44/V5uW
FQY+bJDuTMBYVM0jUqDWd8qTVm0S452v5XiXDikmAoAiQLPR+SS8K1UdpXKqaxNOTxxIkbYBpmJf
ZGsvkKVDOnfkgkRTA3++WPRSocs6ZPI0hcPQZ2guT8FeYdfMNQkIlDj5fXkeFyIyBN/gckKGChtZ
FNdrSUWdoY3lUClbeVsm9MnOJMOTY6095EWab3OmWEGvD2uNKwsnFobBIArJZGRjxVgEcGdbHxsC
wz/UK/bItyr3puKq/VK6t8tDXFi3E0tCHJLLuaZUKYbo5MW+NkD5AWpJMlr3l80sDQjFjpkIbe6n
FB2CnmeT0xblGNo3mYczUj8/lIanEa+U3cuWltbs2JJwW4wFiG+iEpYY3TjmJ2CEHpNDiv5t2X5s
+s1la0vjAmoImx7A83NmtZhUMk8dNoaWnAUWiQHEUnzN9kcbitbyQ1GhQBo9Xra5NEI8SmYoJihx
zrqmIBsPSt5cxQjRkaCHI1q6wRxXgKBy06crYL01W0LCLIttO8oc3L2yJ9+WwPGDpkK9LlesLDlS
tAoAS63KoFIAR9Cpv9Lb0srtWh/D0QEAsSvvSl74xpBuotTc0+yQSgEDAoXfGwnfFlP7LCHjEP12
zFvZANW9x8LR/t1NH5cnesHZnHzV/Pujh/MgKVySEoRBQ4yOZ7vfqymIccAPRkEcfNnU4jwfTYBw
DCMbhxBanmMYq3rmNgWqPmoM4Ui8RLBzU44lXlPEXQhDUHKFeD3a4+FkxHhnLGKaZlMCj93KYRRv
q0gOHLLvs1/QDb88uiUnMxMtQswCNwN6Y08nMlIm2jOtnEKA67odj+xxI+l4CqbaVO8vm1ooKwA+
izHNyquz+xR2bDma8JtTNYU0+8HU55x+ZtZHe2enfjLdtuw5k16K6rrNfWAqwWSXbi/bXxoqAg8g
FdEfC1yGcA/KttRwko2YVX2g27xoPqCWGgdTA/WCy5aWXM+3dhiuCBv3obA7VVD3OaOCG5cPXv6g
/SjHO+16UhMQHGxisrZBF8c1K5X9Y03YoGyYqlgqzSk0atQee4CE7SSou3jlzXoOu5uzEbjY0VKB
FyU6OE63SjsiQI91aQr13oe6u4x0exU6zlvBKjdvAPSqgtTY9RLzePqbNX6E7Ai9jzQ3pVd1s6/V
1AX3f1Z56nRrDI9JZbuUWzdmsfIoWTqwyL4CkYbWVXSACOscDbU+2EY0hUBsy67GtPsO1PNeT5ni
OSTp/QZk2F5pt/8hS4QeA2RskBeFaoqY9q3HpmoscOeF1ivUDnS18e0YEPF9Xg9+/nJ5iy0sOqIs
lLwRSwKLLvYOUnQ6jXj8ySEBkWCgkFxxq7ZMAtZl1e6yqe9shPDmRJkL6tx4FCHpZs4TfuRs09Th
3LS4EtpW/Ghmcu6XESLnbFBUbxoZxATBNe4PTEIj/2SCodKYlE3H5HwXw5E9sGQoIIKdMHfqTHpt
I/rdWH3PN1qSxC7LnO4mVfXCtzOFQcChtIOCdZCSmsxIedX6oQuQbdYCYCHy+2yUycNAYhuKs33p
Z+j3WvFSCzcLuC3mBy1STii8Cbu86to6JV2hhWV3yFt2k4/3doOSgW2vbNMld3hsSfRHOUnKeuoz
LcytDfALAJBOiIRYQIpypyS3VgZmMCjFUeKWerxJ38fouitG1xqkt8sLrGP9hPWdWWjxJpSh7I16
0On6dqj9McfBh8hK4Tc6EuxrgLhz3BaOxbGJeTsfbaFWyqfBKagWUuPaLG8thgYDxBK8U7fWcBia
WwtIQCRVs/HQmqOngp0oDTSgftKH/zJWPIdwo+PSE3uqFNrQpjVrLTRk6aBJvQet8bUn3vyEPp/P
f20IWyhlnay0baWFo1dofmZuc6/MPGvLrigL6sjPXv9fYxI3ktqjvSrLMaYEqXcDyCxAsC9bOMfX
ABuElhQcCdD1oBVNGJI2sGqyC0kPm2E/mF+N/tK6+vjZQfrlo1YDaXPZ3rl3gzm0jKH8MnsdWbhA
m1adGAFBX4iduUmKuyHfyVmzYuR820PRVYa6lQkXicKrEPpA3q4xKVg8Q07Quj4WLVi5UVVaOebz
zJxuBlAPwHnOtST8ZQr5FqnJrbiUTCNsN2YNGvnpIHlSEjLj9UlJ1/CRC/OGtkr0gKADG9lOSwgF
MtrHDU1iIzTr/FADOib5hdb/NaoWanUWkkezEDZuOXG/scGSuWY1GFJUsQ1Eqhl0M1qwwEIW6FAM
JAlMfbI3NeXKjlcWqN46i9xaWltuazUud9yg6cpazgMTZxldd0go4dLHlShcUWxKwUzUV0bYBLb1
KslurX9wwM2k7eWNOW+8Uzvor8POMJFDA5XeGYtUO5mgJG+UcCK+IWtu+WEOG2Nca3E4X0cdCHG8
uWb9AfTWCMMhM/3RmJsKXpB1tgWdGiQkmeYEyKex3eURLTzwZlvzudZQBwTUBkM+cs0OrlDZaAwl
VKaXpHFetCENVJTWqezzJuitxOusxkXLYmtPgF1tE1PdUd0ty30iAaD1yHSfAn/T/778XWfsFih8
oY0XG3meaYTRgg+oTdC+J6hdhRwkWi2YQDt+X9WvTT396lvFq5GzzHqQ1cayp6V3aZmg8HfH6pdS
5o81kCJmof7WJnvl4Xl+nIGH0jFR8IbI9ItOQ+k5ZyA6VENFurLy0uVjCXkrz2ZkU07Pg+RW44p3
X4gTZpOwNm+6+Ro9XaCBx4WS4jdh/jD2OcD6kZ+WWerGMvWkFnGDnNpuf1s7rkm1O8ID2Ui9qLf2
MetWjtl3Muh0/4PWCPzAc9MXuInF/W/XJe35SPSQs8gJVIvmmzpShl0/1k1Y6pXsVqUUAS2m925k
l+ZOAmIbfai8/1rZHrN3PvsSHHdl1msDcFV4TFLW5GYsJXpoKYNrkMCS3lp0YDd26ipgEM5uW0++
riFEbAWXLZ/vAEzBkWEhWpJbammNjimgTgVOybFEx0uOl6yXO1cSvW/IyrtrIWMPXmZUPVRjluyW
xVR2ZEsKQFDMDMmhJI/dyEEAvpXCFClIibtFW7gGdxtH28jVCuRiwTfANNwdBB/mjmYRDU21PJLi
vjNDzUrcJNdcR3/nEUAscA4ygYpxBprJDasCrXHjD7iJkgUVlFKjajfqN0m6j+MscOxh5bvOvf38
WXD2YE6B4JuIz1DtpC1SnZuhZKg7rdlXMSixJ8UvSmMT/T0IVjE0BXIUaMXXsdVEXtueKDrXjNEK
O7TA1gcGntQ5m5iOmzT9MQL/e8f4TanvSTpeW8paMHl+4xgaYDYyMidY/7P0bMcLlEic3gpbLeCg
uTSjHz0U6LofWf87qx+s5wF02cWQbqe5D+wFyK1xWGmfn28b4aidfIIQKMnow2ZDwq3QrDxF2qj0
GdhTJE9v7PY6BUf45fN1fvedDlg42JqtTIUkTVaI56/p8QqSTVY1Aktil2sP9nNQL5YWBSLEgYgy
kbgVgjNetBNpc90KB4KmyuqZoPRmXisTsNx62e6RnUgBvLD8LLqh3f3lcS4u7JFtYVah7ZOCnVaz
QsfaJtV9GT3EUIFfcR7fJ1RYOyA7NBwTkCais3ue7aPbHRAGo2gyLX3QJRk7pM4iPfFjK+rBg1A0
ae07qYJCcltrwHQkLfh6b+pGGV6SKq5qN0UndLQb5Cb5WUOw5kVyHKjKoMhS3Kb5ADaHvhyhVeTg
H8d+IWfoy+gTUkS7lqay7VVTNtkQywCW1+9jbn2iNTmpPLD1lrmXDAp7sg2ev+pklH6W05wNwCmY
rG2q5bjdDT5Z5hUIQ6Ruo+sV0oRKAkygJxX6/J9CcN7jtM1+tlMDbSIwfoCsVIsgk5QxAJFMQocX
LncR94vE7NGmqSm5V6QaunXKtrYKj5p5+ZpaQ4cXmVFK9znovMARhgKp4Y3QEbTvB4bY/RMU5Ro2
AR+QwQACfPzFct4U7pBHRnE7wde9dE2XgUQebRsHqmRZ7VUsyn0wj3HQC3Z2NoAiq5UOk6zFEI9C
hq3xTcwN9bkx8V+mSZrca/IexZdOVUtnK02GHv/MnQoeR+6Mst4kpQ5+zTEve+1pbPTsMEZAqK3k
+oVzDvQPNgmAVXA038SXwo7MMjP7R0XT+srV3rOz3puerQFsrMj3oQLu/dUJ+MfeLHIxO1dYPd2b
YzMgB6dakPulT2DugDu9sgEY7ezwsh3Bo/yxAw+G5CVQBKDGO7UTJ00U26MDtVL9i0i2j44Ut1Wl
lbhg0QoaDcF3jTqWbAhxQaxT3vZtQQ9lAwLA7jOGVnk8fV4einDz/RnKkZH5I46O81jndd1NUDnF
HvLG+ksuoY51P4FPkrOVh+v8vUee48zU7L+OTEmonw/NgPGgMuTbhw6yE5fHIgRSZwaEZSnwUu3k
tKQHk2svCpHd3OyCgel7ICE9Iut7OxqCJIVW6GW7guM9szsfg6OBRUPpDHGBgcVN9Lu1qGskw+8J
RAk4n2sE6GLi64+xWVQDkBKQHIt7nIFg0YptGOvbQCehPHiyeV/kG7u/K+KfNjhy7enGsohbmTex
/BqjG7eUoEmQ/WX14+xDhKvOqByV6xwfUiVAmahPqkndatpentrFPTMzq5qWAYzSN9zwaGodWpU8
7rE9lTj2rZy4JDNXds3i6h2ZEFZvhAKJKfXYNXFDboGE8i3WbIil/84hVHd5NIsn+sjUvIGPRhPV
pc77eTRJ8wWhd7cin6uviWUbSA8B/oYivIijNipd4TJv6YHJhWdLn8wGFf8aJ/uaEWHtM6fNqw7n
7WBPoRRR6Izd9KO1MluLrgl4m/8diXB7cKDNdDR804Oao00UhP7So1KCfR7MTmX89l9W5pvZE8V2
aGOdrowq92MMATrMmoLHCHuqLN1la81oi7OG5wWUCIE9RV7p1Ai6T3lPKkh9WU2Ed5bB+509lNGm
BfRkZVOvmZp/f7TTeJkpSlRi7qLiuehyn9fhSNfqhIuHE+zdwCZC8w4yfqdGxpkIINI4PTTMeuKT
/Sk10coeEHMVf7yM800LqqBf5rvx5GgguUVMPQeNygFZzw6saP2toufXRZ75cdttkry9b3FM1T69
kSrq1X1gFnESNAnxqRYfuBmt5CoXJ/boe4Q1VBXaR8Qc5jFDA4WDleOzos+XN+OCR5qlspAXAVIb
iSHhHmNFj3F22CdF1yFWttOtqValTzJrdLm81pktvlnmKT4xJzjASgVzbjxgGdECAZIKuAv+S5nk
J1vmLwWD2EK2p9ZeajT0pedBURV+ssbusBAo4q0EpBN6XKBkfCbZNES6WYw9Qp0Uqu4N5GSkDlCe
KSAqvU+HkAx/f6+cGBSWkZpEHh020UMLVIg71BADhX64vWJlwYOdWBEOSINXh17oGNZYfuG1UaHP
cMvN2K1ocHnHiCmdP2t4NIGC/0Kc0aVtiTUcuwdihlXC/U67AZ+AcU9xVvTSjdhNC4Gqbu11/X+Y
RmUFhdwZx6adegFdzmyZAuV4SMwfFLdzXG2Q25GhxqwkgW2MnlHiYT8+DKZ6iwhwJfZaOI+YYnRs
qHhyO5qYy0SeQh4LkFsepj73aYvXHVhgsofL07sQWCL3bhmo61jgmRdJ3u0qAx+K3aWH5AtgTxZG
+nUGzb5sOiBhiSjz87I5kevkz2r+a08X3jF1U8ZMhlzygeQbXuzJge4IkkV+x+9kRt2MoGb73qiP
Y5FBuDCI9U/W/FaMuyjzCgMi7m41BMqdtFWUlQfd6pcJFz/k3pSWGpgJE+V01dXeoi2usmRHDs6P
6jHGe3NrhwoJJNBk1h4akJBIleX7udFzB2qNN2d/eaoWrqCZTxyFkzmFfNa3M1hpi1TWmB4q/Wsw
30t7ZSkWT7COP5D6AQhfxKBKaYfNR+T0oA/KNeHPSe+qxI+NL9tRVzIrYn3iz6qj1mRB0gCZKJHU
slJjpVUTIz0oikulF577iv6stiBvAh5Oyx9VTUF/oXVA2grEDZtiuCPGpmadLyH8N833YSWftPxB
eN2CdgalAvD9nJ7sBB9KBgcf1MlXTg+mLp/eAp6/idX3rnjIsuvactze9otqm+hPql9175O+I6gk
OGiL/A8LPavWYSWgnSXKCVpoDJrGZEoPs2anYbw5ycqlu3jGjwwIt+CEbnzgjbGTouYZXQ9bXg97
zb4y6g+m22+D9gzy1JUxLfquI5PzJx3FNkqKfVD1MFlkT3pyFadImGWaf3nixEr7n201q1BDuwr9
92LCDj6zVNLchpUqLYMMBceAQg5lo8oEd63Tthvoc4I4VR6on+hStO2VpF+5CBcnF+VU9FsgyX5W
s85NXnNCJDjQ6qf2gl0U4N1ayBTo+MmzrZX0zGI0gXOE/KQJ9VURgtjLWhTnENY8jLpxB2/lD0gp
Nnxn9MUVvR9kyBNfnuNFL3RkUDgokVwSpg3IB/XtTTzhAQEJ38sWFicQPIxzjdy0wbR9ulVoUikG
tRMKhAkFce/PvPOUxit+mTSIisqTjLXYftngLF+OZJqJk35qMK3AsQI4RXqwDAI/rh/SYQr0NAvi
HBq9hq/LAdHXSJDFauCfvYrnETAaGKguwg3qFkipNCb0QFqegYIBPfoQtDb9Ts2ibd4NjguRp8mX
MmBfDAe8GdbIHkYnTlb269LJVABgBbgTDe1nco5a4bQJ7fAduTszQnnqy+XlFKGP3wM9NjB/wNHR
jzWJKwOaDMCAovn5zzjgW+U131kb8tHK7vax9NIpGA/GljwAOg8S44DepnsUoZu7NYbSRQdx/C1C
7Ag0e5OlBN8yyxBvlVIOFO2rN/gmZyHr3pXoQLIVZ7sYNB7bnO/do/EPUy8VkYIJvhkzt3q9mZg/
TkGR+BzvObgFqK/9ZRfmP1Nuzk9v5JKATzg1ySOn1Qc5Q86CWi6pv1Tz7fKiiqRaZxaEQ1oySTPp
PJHoV94M+85vqacctGSTXCU7sLrumshN1slVlrwPQA3/DAw4p9OBtaPcMbuhSMT1bqoXP1UeDNdy
178VZb8f2pklPx6e4+IpBpfjJINfzVxxuMvLOfd7aDOAFA/100/QUeFJc6QxDmZbfdK+qFxrVDZZ
WgJPMNxlVraNQYCK+q4U75pYvVILdbcy+XPkKWSXgYdCMz/kSZFhEfnFxjQbqrhB7l9SyDP6daBQ
At84SV4OeInK0NOgoqxfMK9Lpc2g/xd/eWxe2F1ZL2MCbFwBBvRD9ajyagN89L8Vonuy5snM16y/
xPT82W5HIxa2m5KmRj1U86Xa/URHLTC0FLf4Gtf60kUwg+a+a+Mg9hA8VVK0pTwqEYDWU+a2cg9o
cMD4qxa/y+UhN+qNprOVHMuiRwI8AApiIORAWDvv+CPvQKlDDdLI8EhAADTaazuA+S99TfLInwqI
w7ObiIM9tucr2aalk4RmAh2EDzZaw0W7FunVerQspIKp6doDotq15+rsS8Vdqs98L1ARmmtUwkHp
uTI2VIITqpwbTQL1TPLcDbU7xF+Xj8PsPy/ZEd5pOVFbIsVIzhf64GdtlHhaBr43Q+1wreCGxXuC
8pUYZSnsOh6berpq7VQx2a6QQ53oxq6fh992+d756swh26+xZy2tFMIDFNnRgo20kTCPMcs1NGMx
uNryS4pq1zT+jkjj+3Dh3YOfmb1cFtUknQHoc2tCGn36kTY30gAK+HYNCCKiYf4YcdA6YsNpoldO
cBqpXMSxkyF50SatukvQK+OPSdn66EiWvEbSlN3IY/DcFonjaX3W+RYHUI0ZtYFWXla9Zz0FaMj2
yziKPGLxOVoaWTCUzPaiRso9J4u1lTOyFBohKEJMiK+euVpOV5l2GkkTWUJo1A4ebfa27Zq9ubKV
Fo2gnxWFH5wRdJqeGpEcA9VpWmcHsCBXOZ6673p7f/mELO2gmch1zrPOrcPCCUm6SLfRvJEd0CTg
Kv1XUa5hZ5fOA17x8CRoSsYWFWOcpql0ImMQyBV5Et4eOdicG/MG7rpTUSvjK25zcdKO7Am7CQpa
zmAjJXSI1ZDl+qYvubeam14aFCJ/bF2UZQCiFA4eMXqjUK0GbXqq6Y4ULkWZAkMeAgdEEF2Zgtti
TR9naaWOTQorZfRSU0J2NjtU8U/kqX3Z/lsKxu+DeGxC2NSOnBkti3h26Gq0O4H2SPUSmfBrp67j
bYGXHXj322lbyVZ5JSUVki8atktOMiWsW0dekx1aG7HwnsymTOosAyMmeO1RGxCPNQTD0q0Omiow
LQB3CtCbcKsbNkdPXtlmh7YMcf1EvpLegIHvgI7naIVaZ2lbIiQErz961EG0JTwvWhNdpXlfZQej
v1YBc+3QVSo9XT7MS9cqCCws1A7A8Xem3UyJwVikzOtXOl5fcOCM9p3i+KtnbHHecOnMipgoVoje
r2NaNfYF4DI4It40TFtdfk+Nd1IYVxEBU9BoBWS1+28xvMY1Acge4gao98z75SgeAn2QJFWKlR3U
BvgdboRlwQGV1K9K7ZH3U6CNL7lFPStFnZRwP3LARn15gpfiCSC6gXfB8wlYVcEh4xrq0dkZzeMm
ALPhGEJ/oki9drCvRqsIpOYvm+7mIznTMYFMCFzwAKwL3mzSeVmqQ46KrDQBm31tgXJBvxsn6pnZ
O1gN/np8M4fEzKCOtUX/2+kMR0VXE55hXYl6UOlLMXywn1V5O62V9hbmEfJOAESh43HGoQujogW1
UAY2gcsrrvUITWzG3dg0T0Y3uSDr/Hl5UEvplJndBHSO33hbUdqYOolt9bO1xspVd+pBW1E14Dih
LAUJCXUeMyfvr3hmtV6J1jVPJjp0ljP2l00O32uJ4wlekplm7Wwt60phstLl+UFitddXH1Pn24hG
uzUS84XTaYL7CLWa73Y7U9ilLbSki2Go8gPTkeTkkEi39/VeczwAMHX9s6Br4fzicv5rUHz38rIp
aqLMBms/KQNU2KcXub1S1iS1llLxJnYNXJxizSVS4Q7EWYcCcIQZbNIdAPoqtKMj3W+JZ6tu9hAj
1fAybYcvM3ENbweB2LVawIKDPbEvXJBVmuRDArWiA/RgXE3+IVWJrzig9UynFU+zEGAgwYmgGyUQ
9AR9z8SRr9NihVtFD+BjGQWSnG5oqgKPbpINL51dARpE5KzVtYMyX6jCc8nEJYgOEYRq6EMQHCxE
V9EBGrX5wVJ4ejs08psSmQBPOBFxXJ6VlWdX6EyIMtu47eKp2qr2UDwNtCCAu/IpgMwQHt+XT+/C
vQkxHMDS52YV1BeFJdd5VKh2RPNDEfc5iGWyzksIHJLVq2twnqVtjCD12/kByiGirBgF5xJJnexg
TZ8mG696GVTQeMxte2kNmLKEX8MdgmZ99FkgKBCpCCpFS5Q+KfKDwhi/7YkVBRE6BYE9JHFgqEoC
bkt07CZABHijwoH5wC0RDLyrgoyzJlB40QMKIfPrYSqGjdzU5crEL87G3FznAOE866ie3gWtVuTy
OLIc1dey3NKy0rZGQZwNLc0Mrch6cq9HUbG/vNpLBwxAzxnYh0bvs5RH0yba9D+kXdduJDkS/KIC
yptXlmkvrxlJL4VxYnnvv/6CurudbqquiZkDFtiHAZSdrGSSzIyM6IDGPC5Wf0Mt7W6eXxpIdxIZ
PKjXTa3cLpmKBCRwtY9BLe7up2TARQOonh+rZm+Y91kp2sIrvljgUWQzTR/MZezfz7Yw5gvsbqH4
xJXxMMQPUkhGBfNV+va6Hyvf6WM0EbxlrCnPIyG7mKKQosz4ThHOU/smwziZgYGpWYVgzPTjurGV
RQM7LG51TD0Rs77cblSK3KFmpGA3FrdJd8oLEZfNmgEN+Y5RZqDXyiPQpraAeGYCb1pQVfuppmAK
qO2szXU31j4N5lMZTRTevOiyXH6a1AQh+hDCyhuQdE4OnkmS6d51G2vf5dwG9/nNooppPTFPgBZi
7Mp+XrgtcAB/KG/LrhVs2PYfZ7iNOiOMwZ8OQz1aBtq0uMr0jAKmYLuI3OGubHI7zHlYworUb6Zq
30C/wd4tpRuXfzaE9Mkd7vYSqmYtjToMjfNmwQzie/U2zp4p2p2rgQYoCwaUFRNlCfbvZ7sTg3Xg
IC/s/Ojo6NQ3eCT66KKJOGLXAo1RrWug+AFqj5/vbjHMUaJdXx7lNvzmhHdhZEGKyt6CrkMQ0ivn
JGA5qKbimYCxFF74vdOaWKsXHd+nqq1Do7ctsSI938Y61fzrkb3iFBAIMMFQ/6hLce/yurGnqJCc
/GhLmTfXz1X+rrUJ+EoFr5G1Bx+avSoEbaHnxMTwLr+RkReVlVZqfmR1xwdJ/9Kb35vlWBgyGaWD
7S6aO0LjvhPs3LXCO8aDNSRvjKTCRy7LRVPIbhdafpTLDiJskA4bHpxiPIygUjAneiqNBhWsgwUJ
wj9fWeC7AV5H+sMUtHrpMO2dEC0sBCV74Xa6Rmj5Ok1EVp//wg50Sw1wv4J9hn9/VVJjTrWCL0hr
SM1NpGz3fXMqRHi8tZj8mOrFEApyFH800RbQ7KqPi2OmvtfjyZneFBGl9LoJYBygp4BiBE/71y+4
r8pWXhwn6a2w3iLgwsbs/vpqraQKGzIROPDYaDqOpsuvEuWTHSUmuMbhhoE2Ypv/zec4M8Bl8LKS
p8YEKf+xcU5AeC9LSurmJOyGrO1b1sHCngIIBaQTl35UVKkwp1UVx1o5AbOrWR5eaKEoEa1ZQQ0B
/FoacAOfhNEKeR4aU0mKozIcKhuC6+n3gb7E5cv1j7JqBmVe1OBRVQZW7NIZaVahktn3xRHo4U3u
t5gAq9XOFXL681TO7DwCM/o/hj6SxdlBMVtp2kjlgAjrHTAvdj4MBlka3+PS2A4H9u6JR6iwGU9J
5sXBQs2j3Tr7ZQIpxS/ZefpjtwHn+bgeA8eEi9il22AAquYuQuesKN704TU0HyTzLjb+/DC5sMId
9rTqx1Ip0MjOnHHv+EY6g4VKxNG6lmaZprMOKXYWlTzXJCbL1NjS0b0C4qKEtti4wVrWsuyGGWR4
IP1oElUTaVavJAzGDm2zzAdUlMrFTZJXSp2oACPH8iZio5jSndIJDq6V2MQUNeYNcc0y0TRjCeUs
ZNCutayinzHipc/eMFJ3LssgxcBVCEaH6/HAfi73ZL8wxdw9M+U0gKfXNkzN8slMhkOcdbjM7FDz
wjznr6gttlTxr5tkIXbNJPP+zGSoFXI7dcD+29NzjdnwAxjlSWssnjJXgkunyDsu2qNmkVXJgqnK
8MMvc13eJeah6N8a865OX0OnEqzmWqkQXIyYs2DCQNBg4A5gbIqwmcHdd1xaEAGopJEiMle1v+ia
N0cR0WOIEbuqhQdDXtt/3iK4MM7dq0AmkitqhW+pFu+jCs5/7d4UCkwwD/ivd+4hF5tWFxmRbTMP
UT9LPPObpLgWtPZkAp5LRyazRIpsUxsiqT/2d6/Z5QIVj2Q6jwWcU8AvNlS9R81asH4sK10zwQXm
3C0hlUPgJdrIHTcAIJpu67U7UYNf5AkXlFC3AE6MKulx3AciBob1v21+vIDBX883GDBB2Zahg1VC
jVY9ig6PtbMMEfbPn+elcMrWHJSQddqz3fysb/Jf+d5xs0cgWG4bf19K7uw7uw7isNczhsArh7t4
QJG5rUYdlUSpa9qblkLiIVQka3fdyup5cu4dt3lzp82gtADvgBMnnTeRjJSuTjJfRHu/lpYYfpdJ
uKEWxw8+S4XcKTQ1UBk9oeEjHSIJEAAP7X9UXwRLJzLFncRo02hg7YOpUS2J5owujWxPaVB2Vl/a
bpf2DwWYcq4vpMgm+/ezBC/JM2jta9gs0ctuxgCgNtIkQTtDo8o59PIvR9pdt7gaIL8X9NNDQY0k
JGUdXiqbtNtgUPf6318rtwIGjYsGHiK28omeDiINbViEmM6xNNc5PlSHdC/51vdy05IfWk26B0je
BbF33eraVePcKLeOdjFK/WDBaONR/0GkALl2DINDBhxToDFhAl+XX0mN8XKWdAdgQ/VVgcSkLG/N
/BmPnywRYETWrjPnlrgYDK1IUaIEWBer9sp4It9r5FY9D66v1mrUnfnDrRYeWAOOhpAdTJM7jpU7
GYelPdD0WS0UzG0xnIWoqPU57hj9Hu73eN/hLWpwnhUqjW3JAPqlBeAhUJQR/EuyKAxWLhXMCmqz
MsQlPuthm3NWT1qWZWiPQc8pk4JkcGvN2KiDQlr6Y+4xBTvFh+FLaAj21ecvB8soo38UUwFh59YU
92uztwtgbwbFIQGo5EHp5YnUoAVGPuBdZ+nCbKsY92kgG3T1NIJcE0/XVnsOdQGuZ2UG9sIZvvmX
TbGcLSqAPVktb0v6kvQVHpepnwJW2nRf1fpZQdXEmY7QKsw3Q2EB/6CAMEmqBONfq1GDih568jJm
rT7NwUmNZkLCJzua+Y2G5qOxPF/fCgID/OCbljtNVWclcBxWTcLiLRHNfa4clVhLRg7CIJ6sLX6Z
PFJb6/PGwlqqkb5NWyOo2rtCPg3FXTL3BIwv2SQTOieCk+XzDQ1mGe4cZXfGL8Xtt9lw2A1kgtnM
xxOs+amCHibO/U62PSF2cXUVoWHAICNs+3G3jgkEPOkwMWORRSzpDo9pgTufEzzcYc0XDKrhSfkh
EnQW+UloqNESwUIambhBz6THHGRZimQFRWaYo2dmUEADzJOZyQGxYoQJbXGajf6vnGHIVRtKGihB
XlpJGsxH9+GCHlIOvrHxHuOUEhXU9leGrCHDiJAD1RvqdZiV5YxkaHvqMujt8xs9Jxh6cFo8G2+S
fqOrb0aruTSE3M6cgp+EAqou2FerKeTcPLeS4NhT4jDHxrJnF2/0m9x8VCG5acsnKVNIPngSmPby
/s1ODL9T661VgoZMYqSHQkqPz8c3E6RExR4VLPCf8dJndlvaYa5jB+qbuvlB4wbj5L8STJaLF52B
ES/fRZemuF030cyQkhpeJ02xCesgojdznAblOLt57JXQbVBGt/jx5zns3D8uw1Sh2Q3znGesMGvp
z+UgOrvZH/jslY0pB9x+cIZzXtWNXMryAnSgLOMLWn4dP1D6TPWtuZmeJUmwO9YylwbtIujrYOwM
48+XgZstclXoM6zFdIgCpQL7RjhLMwy36c7srYwMPQb0Ib7jXV9HgWEeW2M1WmHYFIZz1u/Y0tHL
IKFubIz0MQIK9LoxFv+f1vS3l3zKtBu1SswUxsb4p52fwlnw99euCmeryMPJkwxA0jZn95HSJob+
TA0KguCCKIXgMrmeaJiGDSv1MVb9y+9lgb3GkiGYc5xRRRy795x2N1V0an+U0l6FlLm2UbXQl8Ga
Nmh7U4TVXf1oUEcBjwMq4agaXVpnqL2875GxNcyy0h2KKcoDVGDdevx1/YOtZpEzQ5ybQyLpVWoA
8dlMvwbdNY9J4bc9yTCC/v8Z4nZbks9Tv3TwKHmNIJZDZi/GEIrgmbZ20AGMgbIpGpng4mXheXbQ
qbWVVFoFb6b8DWPscXsqovfrfqxGIJqWDFKPA4inabDLaKqgJIMbvy+R3FVc0RVn9YucGeB8GACW
SScVBqqd4kHO0YWqouD++TEe82mbntngjmpJtrKp1GCj3JvkWSfpHkDt/Z3jV9tfYHh3QwLCVr9x
fxZ43bqu7b5oQe2/61tJ8EtWP9jZD+HiXF6SLNFm/BDN2CXdjTwGcv14/YN9vFGuOcuFOKivmqQt
YaM5QjG2PdSH9Fv0Q3tvJzL5oEUNBtdoSPUgPdrb2usFdAS8pDNiEYfnmYtc4DOSxVxZYL73rQBx
7y4k34OUIAdJ7UEnErHcMgBijpLkS+U3JMbGaDzlNg6UTfFt+aJ+z78rvrJT8S/XV2Y1yQCCw2gA
AGHguQD6PNWSXtKQrL9pngHI41HZmjsr3v5/ZrgFMBOZqrSGmTTb59FJG98bUMUUW63+CVTt32SA
M5+4Y3aZGnsJGbDcmCgBOTVYL91RE7RnVqMWUjmQ6QPTNLhMLtOMHjqZZPcwYkXPGNsjpvSlbUQy
WSvgBQTOmRUubpUcY9uJCrS6hW8T914fbjX9OBqvg/WG1mvd2S5o8VLAVsHief2TrSY5qI5hYBEA
a1ANXDqoQcMyhiAdLitKP23ooulkthvFU/KmLkhtayIA8MrML5xFCx6v4Y/zlst6uk076IDbeJvr
i9fXmCQimZf2nqGdxqonuH26DS77xn1K0bxJgaLQBZGzuhvOfgGXExWQpIHQFL9AdkfjawP93KTY
ZHuAN6xEdBlcX9/f3nIB5JjRiJdEiJS0gKMk+jWlj1IIDpDky/XvuHbFBdGHwkh9GB6E3w2WAWxf
l+RH4yWCALzltdbXIp7vDHqrQh1crUX6ECsD+aD8xqnIylSg/edVFSbVAE9SFgGA4jT6vh1B6tpp
XeLH0JUBnViagx/KXAI88eNdP5eRj+E9aet0bX87ppXmMrGA/diF0lPphN8KK+/RLkfF2oCIj1tg
rpQUIHbwh7zHfFHR2/s0anRglCbnZCuxcwCMle6uL+LaxwLhP+iKAGqGUBY3qpVBJaIFhDQ7SnYb
oBoLPZ/Y7eTUb+w/ZzLB6kGi6GPGB69c9XLfQU55TE2wvR4NHE5q49OiJpIcXPdntXbDkJFsygdc
8TwJBhsKDNsIiWX60b9htr7coEE54YYJTtlWkCpXF++3LZ5XquwSPU5V7CoU5ot6b5R7Q9nJhqi0
t/ZCBa8Q7mR4z2FonQt0WV9MizJc/ULV0F3GmXqVPbzqxRK7Tjl+S9I+C5Qmc3U9ByHlMPuCNWUZ
kb9knP2AT35WQ4e5EKDMKw9lHMy/PKmu83X4Tgcijd7wNxUdUBtBNhSiVsAJcMlKhfBfSSG2fcyz
LRCoc2A4Io9WlxQYavCxYKwWbbHLWIx1s2rrUUKOajwwui3Qfwsy/RRp9/bXtCDD6/UVXLv2Msj2
f81xp10yZTHw3EiJaNL/bLJnJRw2VK18M0+8rhNcylg4fPpaiHx03kzoK/EkBxNEgBoHGgmggYFG
aCD9yNrpJrF3hp3cAqX6dQJf/V+4x4QpEJ8MMswlkTm06qGNhvyY5p1H64PZY7wMIyDo/kWp4CRj
H/+TdwAcYdQI9ByfqMWbPlVnJQUGvqyboJYqXy6dfVmJzuzVL3ZmhgsQa0FVKk96ZgYTQmW0GcBz
AmSRp4bLPoagt+AFudoGYYglNjRosZbVZUTKUQiuTwtTQmr5Zeq2CQgsm6LZ6lCaNGS3KcoNmldR
/dK1usD02t3g3DK/3bIILVSzzI8D9UAm7kFpzaDTpmulPT6M64z316Nl7QuCj01FdxgXIojNXHqq
ZFKi1jpGJ5T2vjBjt4hP0CQThMna9zs3wi2nOUFXwQoRJpm1jUqFJEnpjb3rpJs+F2H6Vh3C8Qnd
NkyuAtrHOWQ2pd5HBhC/Zq67gzIX7iKB/hKyGiK3Vk1BaInNeMIDnv7NWlrF6ocRYakN5iFRltkr
ZXunArAv2NMswPl9hjEGNoGIlwAatZdOldpsLnMVAuVrV1BNm7w++iKDgiwVqZ+vuYSghy+IBWQt
LhyqIoOAPFjyj3O6L0GoCxHyv3HlzAIXC11fdPasASgdtacy9Qdo1Ie7QlS9X9tG534wP8/KM0kq
D6CGhB+xEUgLWPaHB1kn9bMdFr7dD0/XN9Hq5znzif37mbUIjPC9xQDteApO/hJrGJTsLXeqrCjQ
LTyorptbcQ5xAK1WBcO9kHXgzJnJaED7BGdKG01kXvaj+R0kl2q3L+qbPBUkiBXfUPQHfvPfYis8
CZNT9mU19iwh1du5PWIePDJDd7D96z6tBB46OTj9ga/8yEaXS5hi/IEWQJUdZUxDG7Zb93tDEm3Y
lTx0YYRbODQXJkNj0wBp4feNOw8nUG0XNShXBFl8zRD6bNDvZfR9yA6X3mizscxOiv2KzmFEdV+a
3kwpI735BrSxIBrWPhBAtgB8o7kHwDQX6qo651ISShhCUTZh6iflHgSPi0jxTWSFWzqrMlKlXWAl
V/ZGAVohotb3ieiyuQJ+wfwomCuB9EedCA/0y4XrpRpcKU1aHHMVTV3tybZRsep1nPpWeXRa/ai1
7xIAZzJ62VS331NZ30SbEC2NSDlohagJsFYZAZcM8BYgF2KkC9wzqSvmrtAxwIh+lB9NEbFtwEil
5qSUlET0Ts9czfH64YU6BZQrlV/XN8UHnQyX92EeuFzggKFVaXDJUpe6eaItAN1FGkMCej+Ou1o6
NJGElt9wj1MnoO2M+kzrNlMvu0bxPMo11ANOkwlShYMh/QqtoE83Y39TANM7Qq1F+1WgqCGph1jd
5B2UqwVn/QpFDugcGNgAk5EyMMXckjW5LPXR0gK6D9GcGL0Tk24zR3cx4BO51s/cIBWdfUlZXEsa
CH7VIJMyvknHkzIlpIX2C56rt2MrevGytfq0lqqGfj7GskEVxYWWPJkD3rwAaUtqSf0Jl+RNpded
oG28svNtGfV6EBxrbNCD/fvZUUAnvYmcKgYgLdvLIDbWvuG95Fh3ohb4ynw5cP4onLF3DOPf5gz1
StjqRgO2BecxGvdD9MMqXgsQ45Ra4may14zLYWrprfMtaX5BnAyix489NFVx9llyusVouuC7ryQI
1gjBSDLAQxjr4n7PiFCwACVnfPyp22X9e7+omyWxHsZKlMbXTIHhkamQYnoMi3C5xkMYL2HNtAzy
OPXsaKcaCSmnxHUKEWpi3RIeNhjYwSf9RFqlL7GtV4D9v3TOZqxvKvNlFgGf1roGYOz8bYS73KGF
KxVjXwPmr9qQmXJcKfsu2YVrUOPGmn62m8RANWEeAlvrHqOw9SKIK2lDQFEPxucEEkw6dn8OpIPs
JJtqRWuLja1wnzORbBN6rwAELs2LEgbxuDer10k0vrayJy+scHuykCujw4wgRgI21VYQkOwXcvsd
konA0mAcD4UmfkTeUIZ26UJAbLt2j0HQfG84h8Y+vF9P0Sv3FqQ5TH/jkYjpXL5+PYNeCb19ENCh
D2gvFQGWi4QPf2EDx6GD5o4NpDV3KTcbIP2hV4MaufpkLMecYgpYNE6wFulsuvS/NriTZpazPKwb
2EBxF4BJ3U3SAHsd7JeOd92btW+OsMLtFYgu4Kq4yEKiGCozAhg0Lm/0GPzjVES9u3I/ts8tcFEV
OsDv5zkszMtWngCocgKwQGFsAIMRhiFwZ3XhMJYNpQsMtWKO5jIZQRYZCzcAJhQ/GLE/6yim7iP/
+pKthTJYBvD3WbUbBL+XNoDqadQ5hA3lxbK/Q/Gvf64pJj4Ft9bVdTszw5U2rQJPT6tnSLs3CWhP
6AyCDV5+kq2HVnRLWCmL4Y4A4SOGuwHmkwu3Ui2ovRTAbRdZe2vp7aND5ZvMRP/FTswnRZI3mN3H
AEs+Cfbryue6MMzdliUwg2RxhYyj0slrdRX1/ZaAqpXociNIQGs+4hqrMg0CQLn5SjGFjB2VBvCb
LrgzLsrOGX9Wt0zC7lmTWzcz1eB6lKxdCdA1+Mcg/+pALaVPsw5XgrCslTvD6iAZrxXpDZ263M+b
PgmaTO2gm6dgeiKEBpQG1InrTM3sxiACI+MQD8GMgv1TPmaxiQFFoygDFSSRAUTHJkFDfq3IdvFz
+Z0D8lXNpiBgtXPtGDnPUR3fJZCU1cJD7JAWvZskp14/zcQ2/vxR67DUg4AGKOuTPESKycRUjbBS
Bl6CnTKTQfluy2ivmpIgd6ssOXPHEFMPwpXItpEeHG5ThUVRW5WKy4rWgmK49u2kI5NheyBLhW7p
QcsPFFp06Am6rV1skogoVlDUP4p424WOJ1cbx3TLCeVjkJTPHUmc6kXrRTt/7Z1z9is/sXN2c0uz
sOwxj5L7Q/uKihmZ59tB6wMJJLkAgn+NxuWlaHbtcKP16d31yF1JPMC0f8hTgn8AT/TL/KYulVRH
Ka5ZGWMOuzfDwpWgMzrMhIaaB1jr/2mPi7ysGlNpGfFNuviIGSOijfqOOruqy8mA5p/0V+aAxgND
Onr4H4/eszdBLEX2lFpYXFCUEsl+lrSWmNZIJIh+SOpTT1vBmfSBL/8UdB/EJ2w8H+f65YJWSGaF
MUNcxhjR9R1SjCQmMYm0bt9IpleBbk8rtnPx3CTNNhvlIA4t166X53wOd6HykC/HStNAipzcdmVQ
OgHV7C/XP/laHtZQVsJFAE0KaGtd/kLbrKnVxBijUYcB+AwJg/2q1QWVOvvmos2Ccbu1VIylZ8uP
qzYwKJfWosrq1RJyCce0LH090yDlhc2OmTKN3tWtQdpW/bUU5va6jyt3Q/bNAVBmhI34DpdWu64A
GxMQwiBOepKsgizT1lperttYXUeM7bL5LmDj+YJJKdeYx69x/7SSb11nsokGRlUaixQa1uzgIQBK
OIYTAVjw0pcwp82/SWTVZF85M4GOqVv0gUlF5Sz2h/jQPTfE5UtJbbWCmriItlEf5DV9mux7KJgM
ereZmtDXWrq5voIrlytwWgE8hVl1BsDnYgPglnLoPtC/4fNE9VOhn+TBrWxrn6siurtVW2BhRUcc
REsgL7tcRejSD7RTMI5hxzo43sfeL0FXWjk3XRpvodwl4itePWNRhPjHIBeCTdhlc24CTx3nPxcp
yCL9WZG/Q7HBK3t3ovdLonshtjnYiP9iVU20IBkdBURMuDdLkTlDC1ldzJUXXkZ0zZ0jLxc9Jdag
sw5eXyjmYOYOfKXctwMVs9EmOqCejeXQ7SAxWHxbL5619DraS7a0KcwwOxRpTQ+mWU9+Yg/3kUKd
x7hWjZMCbgRB6l3b89DOZeVYQKowOHL5hVtriJw6G4GVbzFj4bzbzf1ERTfL1c+Kdh0rZuF/GHi7
tFJ3ljn0mgIEkT7ejBAkLCfLM4Z8r1AT/+82aux4raTvjf4+7Zbg+rddX3aw6bD5C2RTfqi0WLTC
mkYLDwWaQfktVAevnuPMl6sIj8exHlykvs7V0yL0kn6yMfM0FW5n4uE69JV0lBdIC1//TavrDgwb
akwmauD8q1LOpzKLDYYjg2Bymlhkmd/SXsRyvbZ/8WVtBYSDTOyP27+2U7R9OTLS0bb2FoA/fDmp
HBLGfbKp+/ymze+vu7VmEEUuxBGjccVJfvmhHRNkxcOAebw2MU/5+KrIGH0+6UuzN+N0d90W+/F8
5j23xQXV4pjhtLBBqzZiwrBqKPl01i3Bobgau9CFBJYR73+8mtlJc3YbKnU7G6mDPZs4dRWAsCbx
o8gOA3DCQcl1HqetIfezr01K4ZvZ4iikKMLmONu5ubnu8NpRw0aioB+ArhO+5+Uv0cpmNgfMYR/1
pQIP7wDAIQUxdjDQdHIzLeogYeA8jXE3CJLE2mGKayAIsDALa+EVcmm4oHWkJyFWetDeGxTsHf3U
9oln/wXmGfUvB2ZQmzA/KUFUatpOeggHARnCJcfW0y36BLXXzVT0oF91CZU2E1BDGSyRXL6fBxwC
bYWTzdAA7226U6pB+jd9x/NfkH3WdjqKpYAiMXkqZP3LxdMrPRxbNrCQNw8Y0icxVL7UfP6LfALh
Jg3Mv4gM1JovrWCkHESxA3qsJW7pJzwXnjstsraLQ0NyPQrXVg53RNSy1Q9IHrfF1TJyqGGjwZqw
dF4Tq7yZsh9GJHhury7bmRlud89LMcSZDYpHdHDV+J2OBnFEXfdVV1gXAM0fCA3wk0cA+qfdB37R
ae6jsPJAu2dBVy7Kv11fslVfftvh34to1hWNXeD4i9uGCVlHEP+oUkF2WEuHeLKjjcto0A2epQ6J
qUpxkCAdKhqoknIvRLBd92N9vX6bYP9+lgrHWSqkrgAIswo3RWh7unqHQUL5L0DkeBj8NsPFso37
X6M28CQD0kJ57p1dE/667olosbhUOjVNX1JMlB2VyCZSXbtUtgRJc/2j//aC2/chkCmSXjNqbMUC
l2MTeTaGzcAb/zcJxsHlBkeuiZFHXuMD6HOHWiEM9XoaaOo3LcV8jP1+fcHWPj3ag+A3A6Mjpq7Y
gp59+tKMCpqOgERhOzrWW2tIBOM+3pR0gjBmy8Kf6ox1DI9fB0hpPl3GZjWHiwOCQBM3w+w+Hr5h
vr6E0kgkfW0m6ivTH19ZgAMHIgrAOfz3CY9Qp0B5WCM2ZzphxGO+W+yWyBRYfjXdjc3rny4jBtcw
9PJBWQngABd36VSDcKQAXqAtIHT5PpfHanyj4Mq6bubzTQGUzihVMH5hBV+LS55Spi6L2qBApW5i
H8HtV77iZoI99PlLwQiu8xiDgIaNzqO/5dLKHacBYmQEv4cpe7acB81Q4YCbQXtkujhBoLI8b6+7
tnIfY3TVYHIELauF6jG3rwxtnMc8Qike1LVJvDG0d20MEwJwmyuBAifVUzLFpZsu81EO/3hPwzYK
j9jVWFpMbV/ugjiTUQXK0KnB4bqrNNBEjxNGR0V74PNmuzTD5Vm9jDvdrthjtG5Jkgcdav6m8mDa
wfW1ZIn0cq9d2uESrWnUSrFgCPtoj7mf1oDfjqdR69xpfhplkUzo53zIjDG1QwQM7g7cjUuplySR
xgg3ruI2y26VtgMLwvG6Q/xLz2bkcwZjP9AwtQz1Ju5yYrS9XTpJOD4dZLempL+JAujpBtSFpNj9
tHm/bu5DFuNsAT+Z4/ZZJy9yYdYwN7olBm/ICaLFeeM2PsY1vshHX329aVCebYh7tFz/OQ7eR5IH
qbcXlS/4XsqnX8KtblmWQADP0vh0si3vzf6V3jvBFJIHqzq4z+/dt/noRhhdvO6/0Cp3KjhZ3w15
BasefQhy0m4NTPGpfgQQ/DsBsEMdSLGJTpbgM/NNik/ecvtwyIymlm2s+/yMa3sn7UyI5kDHxp0G
Ysov5d1Uu/Fr96V7r2fqQrMgDpynRf+a3JgQsHab5Pv1heBS4affw23YKLGitG2xDjkK1WQjB/a2
citXcCX+eK5fCzduv7bo2rRDAzODly5usZP3Vk/ozZeEfBt88tgT43ZED+JBdafdgulJ6y3e5Cf1
5UYONq/Ot4Y0m5C47vAuB6N38yoHmnsv6i/zMzT/WQtIuLAWCar5XCRCiidNC5lOTylBfnSBe/PB
ybOj7p+Skn2yxEVfHI55Wc2wtATe9JSgbpfedW4aCJadP3E+2eGizdInO0Y/YnrqG/I27CrMprYx
2afeVqTIIFw8LpC0ue0rI4NL5im96W/603LjbKqWZBvR3uVxb5+84oKpMc3cSRp4VXkS+i2WDNGd
gUzqTrFI8f44RVuMWFX7PHfRBaptUpu7JHYbiEgDnSA4iPgG0H9+DLoPBtioGTDh8mB1ClQDVAuR
XR1P9uKinf+gRCQ93VkzKYN3e+sufrtLDs1p3ArO9P9xZvy2zd3JzKXHo7rGQkyNZ3+b+kNz1+hu
3bidbz6V90bQARWNkuH1lLFuFjpAuEagT4Hi66XLU2pqAwipx6c0hWLpvdU9Jj9zqm00cNoP0CAB
desPDUAqo9qJhii46+G/V/vMNOexXRVxo8/s2HJupN61EzLNnmMc5goqXQI/122ZjGoc1SPc7C/d
NCho1qYBX7YL+v0CpUhS73Lv5/XFFBnhjn3dCTvIEsIhdR9unENGXpUvucCR9b2J0cD/esId9mlf
lubCsq86PuFsmwAbvNXnTZfv5/lolc82FRyvbLN/SvdnBrlMujhNpJU9vKr96qe2V1wR27zQJf3y
43SLozbQ7hyfDOLVD7hrIodO/rRJBfubZwf6T8T9XjsuhYaV1qKNCUP2xsC4vo8pl75wX1WyTzC+
/XUktm+712OCH5z+j00AQSCfhPkam/teOWZtUNCHzdG1ejd8x6x49Jr6d9m3ojrkXuY/XjfINuzn
z/XbHve55khOwyGCvc74iXb5c/UGJdnh2elqgaH/kTp+W+I+W4Th1bQYounp5TtFI9q9073XbDtu
261IlUnkE/fdnCJOIjtxcMEzvsYlkIKh2woQyP8jCH97w595sl7qHbswyO/pc9SRgshef6CeJEgS
6+c4iiT/DQgu4+ZJo3bLjGWL31+QZIMdhH1mTyWHv8oUgM5A+pAFHs+CMMsyaALCkh2tQDNtby33
a/6UkO31eFs/NM/McP4MGtW7xIaZ3gDDsGtkgUTKjfn0Nf3Z+flLKxHzCLohMmyk/TtGKuuDSHlx
9d579gu4g2RYGpU2Bn5BguePO5EWzBw2+UZFC8ry96etdWaHe/MnCa06u67YgkZuEoR3qD3uXrP7
cSuC2gg84o8rxU4TLWxhqfTpTeQ+hNt0B3JxQW4SWeHOq6XMkqRvYEV7jJ5MN/FqTw6W9/frAbKe
AX8vG58BMRaaVEsKM+Ev7bYkABX/cnzbCwPpPvOr015E37yemM4McimwzKuWmjkMDoFFbstTt6Ub
bX8zE2d3UHbXvROtIZcE5VQelZ7ClrMFaw2Cz/CP+otINElkhUuARgwKLIttZfUk9cQhlMiP1skm
pSDE2d/hIxxjaxB/AW0kq5BcnsSj0rWaPqfzUycPGng3w8Yb4rjcDNXoCK4Vq692dPwxnoN+ODjD
mM9ntdzCWIZMhvTGk0XoYbirbkH2nng6sTaKX4YkJGYQkYMNwee3v3rgnNnmp70tTIbpegbbQXYb
3YbR3eD3X2XHs/2w9K8HyGr4n9vidplhznHrVLDVlwd9ectCksXe3O8y3w69VL4zgWpNd62nYvfp
m//TOHf76EJ0psGajUTyHp4OngnadIonObtfARnkO/cCe2uXxXNnua03y0k26DnsNR6q5C+xL7ny
zrgvDlmIetQrdd/L0BWRsa3e69ioCeZNwNeJN9RlKNU2gxJk7Ah6OAUxNDDdB5PEg6t6j4/vIgmf
1ZvCuTXuphBDUh5lQ1iDNtJNlbrthqKgsV9m0ZWELdan3XjmFneyNiVNUtMspidPW7zGV4lKttv3
0DdvRM9wHsn6cUs994nb+JUMdtC4hU8vxdEi6Y3+Tcs9mwy+KEBEPnG7PjXjCFkGhg5B5A5frUO8
6962XugCw+5eD8a1pHnmE0+yC8156FXMMEW/0Jq0R8nzhOsmssFt7rmNsjgbYePL6L4c0ps3zQsi
L342/Lwi7iOKYV+uO/VRO74SFDq3oxdqm1k/IJ0cbls39b9/r8nuFLxpkf+ke8ns90fQ0T1Sb+tO
J3dboLS2+ynS7RZtuH+Rdl3LjSPJ9osYAcISrwVLLxqpKb0gumVAeG+//h5wZ0dgCcOKOzsdE9H9
wkRWpas0J0VKzR00gQvOfLjFbWoGruYu0W+u2bZrftg1CzRwMmIeXyTlY/MsF/KqB8uddlFIuJd1
mQy4forOao1jXSdlSCQnLLksA6WA6N5O1N3lgnwIDM9Hz6f+R9kUGRiIQ9VKpJFbFk0ahlk+h16L
v8t9yBvVa/0Ho+gbPECPApENWz8V+5PWrJF8AiRdQ3CurHTipKsffQRlXMo2nyfAfYfk6tt8c32a
m2b1OyP18vgLyTaX1eE3GZTJI3qUhQmSOi8UH/RS/eWCzjcte99p2oHF1/AzP9QD440oRKvAfqPP
Nuq6QkgjCWeLwMJolleisUrq09I/okEdXRr4XpdgKv6sR78jxaht1ZD1zfx5VZH1NkFOhtEJP5lx
R5vt30xRZ6eWat5yHghyb28K4VeBa7rkeDz2BFXVVWTtl+erngFSaZWdvuxD8udgXw3tWTPar9pw
tWdbOx1g+1iCPPD56KwpWx4GCzQWZCKcBhB5193ysaWb9knfXN/88ChADK+JpEQpfh4DuK4lnlYr
+3A4MCLeSY0fEaEMeFQrc6w7BBE9yjRRB4adBql8zMlgn+hzUjjA9AMIGpAtdKTL5XPMnsg9RP96
FIK5ngY8w9VNhV3YmI0OcEy6IXanQhI3CVLRb6PuHDe+id1empRhkYiM5miWx6OhSW/GS8FC9wFC
Awti6Xo7EN6qQkaR77z9I8iWR5SSRJ9HNEaYqiE+WZZmnLhfX/lb8K7llm98YakiNrIbH4x7u42E
/zjU0XdQF1eV17rKatSIL/o2IRnZBysU2ESCT5lxGrG0nJyw2gl/vsJtQ9raWDOudf7z1GUMr2LV
HmbjEXvSXrDBjvBadMrmjB1S6Opd1Rug5/kkXXub0lARXqOj2MYcFuOyf4rsPVnKHTpyXveNBLIS
cXABi+UGo0YGyxXedpjdHzDIQDNgtJGkl+gZiTmwBASn6pqzbGEdp7NyY0Ml8anXUQ5QifrHx4Yu
XdTSTazqMrA8f7vvsUvygojZtn7xWYuTJszB/fdQ1mZW9iXWQ/h4ygSqVOuJkqnLeSU1XymXioDM
nyttQvJ5lp3Vrl4AqlZQPMI1Fe8RR0wwSNKIUcwygfTCJajD8FUy2umh2sMqOOj+yEhFis87QDZA
Lp4kZKYCqTfHxOyO3xf67ivWnuvtyd8mvx4blJ9O7p4oFX5xAjAsHGWOGoCVPRemsz8hFLIf05iS
stvabKzUGZSeqpio/KKZYURmkLLOCIyrLllYc0dYYjYR3Mn/Wc/9Fx1Kj8Oo9IosBZ1KK03vpTfz
X/NdtExJqbESQ+LPmOeeFnVZ86BTfDUBrWYVb85YC73P0DGh6MAQFZYXmI/V2iUS8JUr7J4tdXnF
R3pnJMel5V51/3dviGavGd5GNXxHVw7NpiNovtaxGXerM3MUP73G/cdSl1y1gRh2kG9IVrjMjO15
oSsGv5TJKrUcjWFOpyRqfNuUTcm5XgrRNzzc9gUavv0da0yGhtOlDcqYBhVcO37VqzMRpz/cM8BG
UZIvbUWbbWerVPv/5zbvT4/yiJnSZdemuZ1eQvbl2jENQMMxgugpBzDmiAoEnUxO0KoIItl2bqGz
gNXFMK2DaCDCKBD66OhGr9BtygY4RUNDx979NH5/FeuXf6Pl3xSoY6qKdtYFLSgo0HJfT+0FiXRX
Z5rJQVh/3v03HeqkukpW8tnQKiOZ+0uoXRJiLl7rl8hkBueDvXhEiYqVXecq5W1442jvWb4eaTHB
M7ixmY/gaQX95olySAXH+YKKVebnwvDPGUEw3hDxJBO03PiWq2drFtrEROZpEOq/KdJpyy6LUslX
cYovxSHTPnttF+1dnRFeTDraMRXKIvtXMahVGZUwifTmn6vOvTqbuYa2MUUPGI6MyRFlkT05vnLO
cFsRqQwTFdmP3Uyv7H93csMyJIRrA24jZUxlbuYWEn9rM3lzD/DPKUHHNdKvhNUVNvE6xCWNSFGm
tIlbJQvmN1LIVpiJdv2FeS5ztnOXWmxFhZYxPPW0Cx1RpAxrIQO/PY1RUfSXrf4n2LarHm12rnlg
Bf+T9mhEiLIWilPEhRggu5sZFyCEkEAHktfysUUaLMEP/R3RoC3FrM49Xw1a1MsvIbQpXDGOi8UE
ZSCkBE39Toqs6jpc9nZNgiUqQyxgvttk7yM2KOMwF3qpmlU4qviSm532dj1tCw0Nc4g20FWz4rT5
EjsX9YSk6JHjP8RXRZOJaC5M41Wu8JdC756C5UpaNqx+joG/B19GP6uruXxNsgzSshVXPR7Ww6IP
1lLL25P2ERHKhqhtWZWRCCIvdUy2b44WImaRsDdhu3hyRL3VOHI1dqsjUQ3P4s56/BlaTKVn3PTN
0I1i81zxnDBQb4ZMJdx2i7oZJvTs12i5e9YSYHTKR1ZkPkFy2DiAsdoBeW7xA/cxbAusU6ia86U3
keAu7UJPToyoY8rCDDUz/IcV1wMCFm54xJcCUCPPGdpYsNfJRDrBrNfwBdrMCo0r+XK0j8caSUNt
DW8cYL+BGBrtsUvux6x3EIuzLoYsrwtZi/Dk3JoJuioRkLoAvDDnWqTH1uIYlYQ7PiZ9w52l5OiO
NMXqjI89KRZhTLMvDCkj3dVugAUzfMHluk31NzTYktkuI/jLVVe0xuSfxFOr/Q5O7U5ca1qyWanL
QfJcM7SUJ0b0NFHDvD8Zyq3wUp0D1Bwngz5vbY6nAzACd5LR+KQyT4udsXN20pJVcp7ouBioAoQF
Y4MYiLxVHEf3H0sFtjx4sGACKGJrCeo1ZogNpGgHUzQUUFcn7JtczXRgBuLFxpKGibDnjjrlbaQI
D+3cQY6cs3hryxtzG1G80a5SorzFVvIrYYn7cMe0DMgYj5sjtwW0E5l6iQZOWleOCHYlkmPlTmXh
3UCk1Ww1+DjWu4EffNgPaoBTGbC54cglynDnYdXWgYLSBp5cyto0BZNfKcTf52tP83czKzUM+4B2
cmJorx3BfhHyWOQntXvAc/nrA2h2EVQm13KorZR4e84ROUQWttluk4bsAFUL1BWC+t+/iPkwsYd2
aSSzsEuRnphuezm6psICaVB+hSli00Rib/eEqqb7/pi9ieKHfEeJ0ugCIzW+JzgosdgtekFCuMDe
zLCpSXCJp7nnGO3TvfbkGcbszddcnXdJRHzNVs7zJ2ZtfhAd+rLHbFP6K3VcF4t13p1Vp21XMRCu
3sQgE0ma1dd17iue5iwiDG9wUW6JaSraToOWd8aJsD6CChgxwe7VboazF06+ugwx8l8TrPqqzUrS
Q8l0XhVsoSNVqKXoJlXRXm4CCImDUauXj79k0tCPj4NS7YoXlLCqFFROMn22EVstESwlscVAk3Wu
XW39q9Z1O8VdeuU61HiL07o/iqAzvmIiAryTECrKzEseEARzFQEKJFGXdQwVbBxs2qo1eY0I4sAq
r0z57DHXVMQZR7noLwDNAIVLEBH9eq2tjrCYmoi67piios4Y+Vq8CsCUwBMg6fDzFMBhhrcsFA1L
MqMoIGL/NFd/VeqHX5uyd/TKM8fpWXmIpIqxXWEid36vg5SNCzCKLoXxoO19QrYR6Svtzdv5y228
9Jf5h2soRqro3lKxKj0mr1hkrBuLSNNZ+Y2J7n98CHacAJQD4K/SjwlBp+QcyXO780t7eVts31A7
V3+H1k4niIaHiNjTWUnAqYztHU1K51PHV2rOB03uIMGwzE9bzxYN7MF5uuql3eB6MC3laKx0wVRI
fEeXUvNZ0/0l1gqAV5XCnqm2clLiN2CkioCmz010TtZokjSjQMvC9SI2hQXJ+Wdhvpr5RIh+YYDo
WphqQ7h+raQFycptGSzTXHNPjzVwUgEHmBKMsKkDTO59fFlwMiormdedBVPUZpq62rGyNCwKlDb0
aVHP2ubanSPb11Ut3Gnqx2Meptw4ilN/80CJ+BxgGCqXDzwQ4Y/WWiwxmjQaf/8+uo7uz8jxuYQv
O3Cg9zikdF+SV83585iHWyBHuSfAQgylQ8B+APORssdhhtoMHgLduVjxlmhIoHQEdLH2KaM9rj4w
Q4+Ja7mjR1neXiwlkZ+BnnoasvHIjhfoCpWXrtWYqgWIaZNDO8T5MZcTlhEwXNjchBYPPDXooZtg
Dtz3vEMhr+IP8QxDRupOzOekKu3YRX49ZSw8mri4O3KU6GWFm6ilD3IC1HC2UIgYH6rFQvPnCVGj
X45aaan38pjFqZTaHVFKGt15Jl/R8tGh+SF5qaxqG+Fp+F5shGcPPYePiQ12hBaa0XnebO7oddDN
ykgNAxRor25+DpKrnndX+38jQb3uxarjsRMSJKIKu0/yP364/BcEsJgRo3uQfcjGvXapSlK41SAT
iwCBqJJgfY3+mMKgOj9OaUSB8gKLmad4ntN1ZxfN6le9Yagu6+eHSxpdQigsKqEVwIAHVFg+0FU4
Wk9hKeyUvs5HTFD2oZhVqasM9yCFwMGpYsI7GAeKVU0FFErBiBomxoyBpDSiRlmHcB4qXh/Nu/N6
vb2V3JHzPofv50QjS/K+qY1NsCGvGOnUYmN1yrexFm8/kDMm/9vNUd7JmfFt4nv4DK6vSSG8N1g8
XWasd+CkFo2YpcxEEUoYqQ657oxuaVQE3cZsZZ4hJLd1cY+EkDILvuphxR7eIGij25rN0cNKRZeo
u5b4p+NRKPAe2sRkRU5eTKL96Wtx/Fqr5491Zz0+0aks/Ohmf+CYKrMyqNsI0sodrk/tMjrW+7kd
fbhIkrMwUyfPFasOht43IErejmSkGKIXVRzP4/acPCYL4eNaMQOtSYcyIkGptuQvPDnqQAIhFYry
232/PMfmuV0j92dZxqbRU3TSlnjCn9Tl1wfD1k9q/og6pflXwJNIvoI7VfOLlP2KYyMqGPc1ySBO
DwlAdPxgneK9cWk7X2q92uvP2GLyzvueXqmt5rbFR5VxpTEPsA/Cwer3x0IyyRd2XcvITcgDANc9
UTFDo1fvBf05z7ZOsMvLpznAdf83GhRjVVLOvaQI+7O/+JNUNVH51cxl7W9mMUIpnaiGTsipPkxX
XmuCsKzTuZEh/H/MymTshnUWAHMB1h+Qvfj78+qVtK/mfdLfqmjrhTUjczLTHDMmMyvRgXLIIDiV
uBpW3d7w4fCSonFTkZjolEWb9oh4tzXSOFhXusnP/MuffXIwSaZvlJy85sfoKSfd8hRr9uExx1OZ
nbsPoPyDKLVlFoVFf15fWo+4iOSeOmP7JzXNSDt6WqYblZ5mWvzbWPF6jgqVt0dRlpXTuRXFfxjV
0TlQglqIvSsLgLM8v7xs081bQf50ieYSa6ZZGOpzn3Y8RtEC/Yq2Wh/PAob6T+rmiDolwot+NsNO
mbw/1+lBdE8N9iRx6bMjpQZfI6h15gbj1IdTfcQuJc4tpzodV4LdNVo3OuNtr5p/im1Llp+eZhk+
ctC5lpxOh5l+YHliYVKVvpmlEcWkKqgiXh1ory8L683/eBOfe8RTS2IZtdHor6vfp1Vjf604or3W
hvHsE1YxZNKf3ACisbQRgI+UuS3Fxr1GXYzz5j+T2TEXz4/Pl/X7wxGM/JXrNeIsraHGfvQWLJ5l
Ftjg1O/zHPCmhyUwgEyjQunc54t5W8r9WZGTi3DNL2rS/gvLDQyrAVkOzXxAbbxnoQnqvs+uXH92
Mo+o3bKSXpJOf3xMU1kVnP83kYHP0Tn1olr4vtRD6yRT1rgQg5j56fwr4nX3qTQaE92YVUSUM4Ps
YEVp6R8AsVHWF1XgMFHKzil+xCcVfH3jtzNfa1T0f2uuq5YJEFXFzCF9VHiOFgkwxmu5U9Wt58+V
kJQtOjdJ5aWhmYUJljw//i5+4rsAVIlt2cNSLox4U9/lyU0eo4ViDus/47UrWrjMbBttzz0qCbNn
lFx9slJXgEJZ2XZlv9iPyU+9N9EEjGV3wNLFX2j4MmHhRZHr9/OzftmKmrfCKgVj9XVg2LqpxoMx
GXqlULYI8oXUg8vMiAh6eqI3rER+ZXfaDDaMuuU7OpSSOFJ47aIGdGY24rnt/k8LSCGttwwYN3I6
2CwfMuW80SqCNo7BoWHTAaUygutmXZ1J8zPaRhNy3S8tGNMNZxorhm7+dBcKpAMzkOgLx640jlKb
BfZZZF6FgUvdLEj3utF6VrgzEdzfk6AsmLPo4rbJQwT3q35NjM1qd+oY4j4hCPc0KNfvZl4/A5w6
5kZRGc60Jdl0usE4qgmhvidC6RTvIby4Apn7vJ4R8XWHFgJNR4sLy6sxD4xy4TMOTYqIQpGU3gqY
U4mPrMl81qVTLtvpyiSt8uHSi0N3OclHhjFm/P6NwZEtVrGzre8T/H6Bp2RMtNI6MezLIP/3Cnl3
FTd5GFHwhBodATUoSGSYhPe0q23bH6ybYPExGNkRFTfto6yWcBHBb/U3UMtYsx8TpdZ7NgY2RwSu
PtZ09OgKxvtbshMLR7WCVHXkwEL3mWimv6dE6bnkJ8hHi6DU77eXSrtc3q6avU+0P/utmWKYp8W0
5R5RGiMmZ+kMnUHmUjcvpEH555e3p5qQjWH45JmhmT/N88AcpiAA+Dos1aMUJvbl0nPyBCMhaMaA
YcYDg/Svj0VuAmztngilNL2a8bNiHt8s5fNxD6Ct1j4e3W1V6sfNIeh1NSUuWleR1WVQZrAnUqn+
az3MwfOgfN1UR/S8bIqMXE3PKu0FjnR+3JBfRrLEeO4z+kyV1y+3x6zVQhOY+jBRLrs7g1u3zEhe
0xlwnHIOB/2yeH7ZwmOYS/KkaJvc+GXsNJbQ/oMh/Pte6VHTYlGo7jUGuSxDdQOluPVB/1em6psE
pYGtKGOybUiM6xkJEu0XYPF81lrZibL2/bFRyqeWWAbcYCnpeaubpvnJP1lPG2MY8/K1l4jRrcK8
I8rdtspVUboUh4acXm/uzTkuycrt2N6gZpOiA5SNMfTzGXbPH+V9ay7MmxQ1lHO/rkxNPT+W/3+w
kt93RPldqY6xIjYqwNEl2G0xdXxGaZZc7XSnM/tQfr5m71mhTEmA3jqfT3B6+rYFGoRvYuhBI8bJ
Q4eZqrMcwEQh/J4cZVQSXywcToRkrNcR0be4ruXyqdasz9I+IrpcYcBYxYAHy7H9Q7z095HSwzUd
V2AWaQY2I1eT3lYQxQUaxQqbIYzTDvSbDBU3J9i5KmFMG5nQhHBLea/bDauxgR9+42co8E2DctJd
1Hm5eh3kXb+YhYZuVuRaZJ0YhnZKLUxssh4dLKYokyF11ybosqw7y88SXpnmMtI+Rd3CENwrRl5Z
R8i8Ksp4CPK8VBIJIhInACZzt8Vlhen6w4FxVROthHeiSG83mF+F1HUHOhBD2AzUAdAZaxmaYatL
LEtm5alY/lSijIavZL3KhSl8SYQG3ZsvOX+Sd+TH8abSbFfXPxh25Gef0z2HlB1Rr6LoyS4oBmSr
N9vChE/Z6wwiDGdNb8jyHaRiqxTScdHRw3YmS+T8MdKL2eH1wmDp8UTO9Z4lyn4UQcE38wVYWoPc
G+hdzSP5dEzLiNEfCL3+Onx8cIy1XJPmnucXWFDGYWfO7fE6igIwRFUgvoekKBVJLoBSfXyE0xo9
+n3Kg6VNFzvYzzq0TrxgguHtbb9EQk8kaAZa4Chtm6XRg8b+MCEjgpQotkANmCPxDxVD+QsoZcPD
XjMXRv36mLNBVR/RoQQwlLCWp65wcJIt6s2vxz8+kQGDLIy4oFxXKueRgkWZw7EBwBOj0Jv5StBW
tvrUEGYoOGkER8QowauUrpCxuAnl6xBpAxQJWYmJaXv0TYFuI3Ard5YoPthJkUPaw6x/DuYIyQNA
irBs36RlGNGi/FQtdGiCdHAxqunvUxvVzis5fLCCC4be3HJ2I70pw/9ev3ACYLv1+Ponqh9313+z
t6NfdwuursIhWH5Z/6ej9S2wzXNmLS0k4je91ujGbhfpkWnjlcdibSLfeE+d8lLKoitLXsUJrtG0
3C/DOabQcwy/m6WmFX8Al2h/2Kdnbs0cCRp05oFO0SOKUZhja/nwOPIrLXReS5JjASZvXgWG0WMI
/M0Sj45XjWdx4AJn+azsF0sJWVOGDE7H7SMZpIxDPu9nQZkMJ6ijloEod4+3VYlCRqNrq85m1S1Y
5uImTyOG8hro1ICoHlJmCsYZzP8YWd2QtJX+r7IAI94oayGpsajEiwEeAlMCija3XrXV4VAyzOv0
e/GbDD2emGNTQhoMR+i1hIMoNEAsxAw8rzBe5BNYMnfSTuPrN2r2l9Ctdc6QbGe1zy7P9RvGmJge
fjK8HfFEhbetN0/mUTaIRUReMlJuTGmDqEJBOhgAT0ZwWTGf3cNPPlApOvncAQoX8KG4LWSliF6Q
dp2fVGxXHJZLPzZa0y/jEXeU2SgyvookH1qF18/w+PkEmhmCF0Ozv9YHFqLAdBJsRI0KLLiF3/OS
A8Z01Aq2ZmSgdWh5LHTrdWWsOnKy8TxZfzxmcTrORVYKYCXiAjvtKd/C161cpnO8XgXgJu7T03mJ
9wm/JAauz8ZY8NdXc8v4MchOO5tvspTcpFdhli74G9nLZY9lxNhCYCCo16TdENRrX+jjTdFnztko
y7CKihP1i0FBvqlTbyQPTfwhn5coi2nlxj+/bZek1UD/vNux0Ln+IVz8pkXJkI/tVa7Ug9b6ZV3q
Q2eYR8yjVaLUANtpIPB+fLT/ILTfBCkxylwx4/Lh8Ty8OGE2AcMq6xbyXwd5x6DFlB4qNBUitcAC
mcGrc9YFM33bIRh2zF+WsfttIBo2dJvB3fCLP7X/mzvKD9WL2vfbIfqGJycRRAatG9bv3GKi/P9D
zPBNiQpYs4jD6rkZTNtL+a4QAdqxtGK7R6T/C3tCek00ARvFYO8f3Ow3UcoVKdfir2RqYZT6+ooO
lcWGWJh1rTTtQ1oeXP3jhdURxlAH1Nlx5iNfW5ZXsVaHWDbX9QunbRV7jz7qQm+tisHfP7j1//Kn
0LtV+asSRdHwlnlT946+JCJy7trtRc1qNBOGo/pnSVE4ysSUXgOog+vw+NRNfT+E6MfIMr31G5Kc
yMCAv83GsOeadrJ14KzZnn4In1kptOns4N+mRqEn62HSlShXBgcJ3TfPHkE+hvQr5A+YZzvti7/P
lrI09UyZCUo+CCyQCTBoGdt4YC92DI8hs8hQ9mUhuEKTNyCzCIh6xfTZpdOE94iUeujhX8PoKwbW
CrKMF/iM5btlbV5XK7yLToZBllfT0d/ff2GA5YJ+WPWQbLQPB4/m1crA8xk76BnP9ekE1egCKBM1
k53Cd4bstg5YvXSJKecZwoYDwyxNP9G+z54ySx6mMFtnSDokGLnVZm+cqR1sFqjXYHEeSTRlkZR5
nCzc4QndLzPdIQPW6WM2phM2o8OizE/t8iVftGAjIEgeHi7oVRmw846YMiMlVHVnaN4ToCVPhzUT
pXY6zfH3EdJlWT+VHJUbXohbUC001eDetZVbMmI6hlnHhu57YxcsisDHFkZoCTKJiLEQrVo12SAh
m2sngEKwSjgMk47VsPcEk67Fy9dHym39lg2j2Aiwjk8yEJx48rXCboWTbz2+RZbI394HI3tepS3a
mW61QHnlNGR+gB2QGrw39P+REGVxyiuXduXwrE4s5xXuHtsN7BNTMB7HigpdpPW5NlgILQTjZZ0C
A0Xdca/eKdQOt9jwMUe39/gDFbth2o2Orp7xrifNBul42W7ncPlYrEOsQItt1IZPmi28KiwBYfip
m8sckQykRTNXYxzi+oqWXq3Q3fOBZZ4eR01Y8nIvgy6Q7MsgAltb3bOR+thHl6/sF5Zr4EnBhL+9
LcV5dIiUFbmWQhPPY0h8a+pva8xNbvfn5dHbfp7D/RG9SZ1APj8J0Qq0mANJTN2sT8Gps23WyTJC
YYVO0vkFXqfxoHq5vr687c3zE3b2wOmfDsoy1BjBMEvtbi+B0UV2gteH2cD2zDbTK3FswdAGbFrG
ZTK8AJ2nkzwf+6SHKjegcGtd3C5S0oc6x9JtFhnqjeRXzl8FF9OUbBTSVe1ItN8r1PChe6wQlKED
t6fx6Oh697+GZL1Fpdt5AmDcY8VmBZ50Iq4ukeUpZGhZZ+lIKO2Xvlmu32H1h0EHVq83w2LR2bg2
TKV+0UISvNUnRsU/GLywroYKNqQ0EtxsqKHraN8e3Anaxy1juBlU3l4YxIYfe6DMdCLu2oYNvCV4
ARLB2xl5U2ezuZU51tEfVjrpHzJXf8cANBRsl6qekA6yXUU6J5FYtn3JDttNqJ6EDLKeiVZcHjsM
vLFWjTPOlE7OxXUw5+o52Fw3X/xrvvtiaO3EfPM45/Bj6WVVeaEfD2Fz9HuL7vNAs5bmVrRMiOLR
tVB+JjsDg0wN+UKDFUP6mcSpGCSdofc5L8BdYlxQrji/mfpa3M4zvdH61HCqw2Kvdb/0g/11Crd+
ArO1/h+tI522Kytf7hfolBjqPwBlRpSMdo8Qfxi8/kOa9W8Zus3pjWxJHgvzthCHm/R+o41M0fgL
utYYVFjiQj2C8KrzEyywRe9PoqW2TJJzx+oZZ9hEgXq4dFdl4XEB2lbwKvdWimWzrBTr3U8vt5vH
qi+5BShcttGO095IipwUAMGt2ZJhRBgGkW6BqwSxrOQBSKTRsPli45LAOlpPu/yIyj2D1BC/P7BX
t7TA6PrdoAqaBu7krOuNTHr0kJPfyGReGUE2QwBEKmcSzrKq9HpwhMdkAlhbPFZERk2HkV0DiPJ9
1CbMuHQRdkiSNhqAbfQ9Nra65BPvaYIp0p1/a0MosJaNBRI//WQRsJFNlTBEt7gJzugMeXfuKO5g
hlX7xQyMs6x/IlFjoGo/ZEvYPcWT4emIHqVNTju7Fn6MO5PIurXV5+DPY6GYfvSNCFC6VGI0IsSE
OSQdU0Dm2x88+lB1DAl53aFWdlj/OykcEaRcdCwowaJyhhMky6XlmOiaIo7RHR/zNalWIyqDkI7u
aZFGcZt4Q1jf68CJY5nsyaTG6OfpON4Nw6uaDaokHzwrJLeSAMOQsmSNjtGxUeKvx8JlDZSuoTn+
E8/xjZZr9gmZIRZPk1mGb57oIL3phcW1GbLj180fXI2CPdBrGVguqj5/LViVuEkTPiJGuV2JU2Oe
/w8xfRua3Luts/iZNHcjElSYHsqBqnq3LKeozY+/kOXHA5UVnt+evT+M6oiKeC9oVVgXkSfg1EL9
Det8PlvAXxHA86CFx02Nx0LNJEZZg8xtuk5YgJh+ueSbiKwbTURnqCm+cot9trSLymRQHD7/EXu0
echiHjB6oBgAKT+xCLLDBAUTW1qypJ11XZRdwL4vhNJDQy+K6BjUQUuUJaHkvEGxBM9Sddlg8PXl
MXcsIaSMxAzNI3FSDlos5mQWYPaEWXJinR9lKARPTWt1EMJ46W3btaq16B/+GoI7H/8zRH46R/Mt
jHSoXvWtnKkqqL1skdfHEQJDVj8CAAt/UHkaEBawVqAiHErSj49yukQ7Ik155IAPZn6nQlBywJQO
QKUK8qSNpp7SvUu6p/fGrFf9Sti6AUJo235MfXpaYUSdNidBltTR0K+6fos+C1OChB4WxgsLNmM6
kTGiQ9kUse9cPulxwAJxAGm/ixos31nZJ4+VjJ1O0IwoUXbF40u18cVBNrdDeyCQ5APowgp1NZuF
+zLdsTWiRZkVMRIiibsiBsj1S2WgzAXHXBKsosCYHEpAjLtiaN2P6D1xsQB2MP06Wh//uAjclkcU
QtA6gI3zTPvM8NR0JC/JkjMrO1CrtG1GXGNuYcENQ++mS1mjA6QMiQKGqmzInFercIO1B1/CWoqI
i4V9O+zQ+WLGUCymKKvSVg7HeQro3aanQ119mz09viVWXEhH8X0gDEyBhLmPDCS5avKOFt8F2SHV
e7CF82NyDJmg43ngyMYLwRkY2ob6fBcT+cjMoDBCQnoopfKaji+HQ0OXHTl+DqMIBrqVjUPOcJos
QpSRSGS1UJQUhLbYYLv0GGg6rF+nDEPqC7ywGBLWaxl4psXy8UWwLOltE8YocA55NY0LHj9fac1K
b4eF5+/9Kltqa1aIPijFz9BCxktKVIcF15TN9iR0SGU+3nCLz0rXEh27HFgbFyczdMI3CeomnJnM
J4sYJMz5mn8KCc80LywmqNsoesz7Rg6iFrQ8b7fVm68LAGz41ZHYwiY2dEMhX8S4oelA6Zspylov
FkGTCx1I8m8h1ghvnozXlcZwqNNvDxFLoYAmC+Bces5k3i+u8zqthrgvIp22RTyGfpmSYP4Jc4Bw
Q4z4YdIAjOhR4cO8EaJyGHU89+8hBneEFewm49xYJCh5E/Lay2q1Hq4KeAJoI9tjVmKJbCPybXCs
AasaMR2NYb+PoAoqwJZpLDKp6MSkH+BBKy0iXkF6e4ATGaKyt6u+8NbO++qEGQ3PjLeCvz6wGtgm
RXNEnhL+TnbiurqC/N49IET5chmOfDoJMyJAyf7sKi/quTMgk5LrZnvV9qavV89LcuQ+0AnYWicM
X4XPrBTMdBZzRJaSfxy24na93J5bvSfRs2ehz7YoEdUy+JuUlxEd+f5lF6vtjIsW2J338qLg1hZ6
t89+MWRy0pGPaFCPnqHFsFQy8LLWHSAWof0FZW/p9YNBZriJH6Z2RGYQlZFRx37W/CoOewezo4dl
LcdbDyNKVqeOxdCgRI8oDYc6ooRyVRMqERjya2CSlYVGzODTtVxpyXpa3UpF/0yKp3uzeGlxzeQe
4rdGU6j8GfDAuxY9K3eRPU+uBJtbBpTvq8ntPvSD4mM2ey0xRGQ68Pv7YHm6aSv2yqLo5jhYXQ9T
QtDgF5P4eDox1+0wpJ6ne7ZSYLEEqoN1g+u0XqNyFsF22MrywJCUyehixBBlNBo/bGYBUMHOfmi6
sUuKOiQ+YHzrpciR+Xzl6YK8dsrL86x/KgWzWSwZH/BYVH/iWgjltY/94Va3nJa+Ft4uBP5IpyBH
6BhKynq3Tlc/RwxT1qRHwTCfqzhX0VsuuJjMA62y+Pf8pRI0TiReRlprxX+0696QrheZ9c6bjFBG
5CkjozaKIzciAJWjLy8g3tPKZbny6ZfkiARlY1zsiVYKHzKKuWLAPAVruHKCJTbK6rdgnHTmUBaL
JcrYBFLscko43KDe/MaO4SE93uitkRNbYxg2nkWLMje1i6U5Cw+0XvRhz0NiYPeLnuy2b1WvLU4k
WW42qVGZ8l7KAV4Q6KzEA4M+3Znl5TJAtgtIT6yXf3YG3NBjdWAxSPdkVVGWNmowOKHLxVktPQP2
2+SXKNwNKQ49sdf2SjZtTWemOgbJe2Be6easFmDXXjIohr5NP5YtOVefLjFT2xE1QGvb0vkxp9MP
j28xpVuzFoGPDqP2Ri8hjXHFXoxgI5sx0mQMSo8dO0/XcFJPwt7WwcYNcVmnYQXtJrXfQzJ03O5+
J1iArTOi2+m80Yg5ysokiZykogc1T4wX8atcpSFZMWe5Hgd8/C17PPK9oeoVldgj4MME/Oxd1NpV
VGMv9OPTYziImz0dEWnrRZ/6g3abx6/Hvzzd4jA6JMpwpFUTZumwziDXK0XvPC04KqKVO0adkfRF
3aIpqrITFg4eU/AoG7LIZklclzi26xVBHrFgrtD7hcQea2iGoVF0PacS8rYNhvsJfvun/rf9+PgY
pogu3/wfaVey3DiyJL8IZtiXa2IlKUqiSEmULrBSqYSV2IiN+Prx5MxrobLQzLF6felDmSkYiUiP
yFg8lEJPFPGCD7MNfc/wThyo5RgX21tlGlmdqPSU0PeXobD/BlK22wpwLOv63JhZlnYRpKgqoUC4
wvTHeX37r3NeYyBA/T0ylfquvxgDvR3H7bCm3djtXZF459wGoSRaTXd723bf7p/8SuMBzuKL/duw
2Q4rrCGSLa2lgLM+mju8lKrB+eTNwi4/2WdSqPnNzk+teox/naAgWJYl750SHPggVUb5BPtubG4H
IT2vG/7h6rlm4kAdkgxJRs8zd5qW2DLBOSJbjMIkN8zmHSCDDJIQYQ5LADJ0DTkey9O+CtKXKdzH
vDcfD6jZNqtM0Numo/DWeOdtiGRH4/OJKG6/+rDd+/cvJUtlGCl0W8oFi5Ze623dE3vHF8O5suyw
YzGeZbOT8RYb1lvdNh8zu0f9DvNcFwcnt1Eeuf2tvPcQy10rZoqYn1SINAJkjF2CaYbAjrxPXtsW
z1ewPVOWJqbSmV6pQXNKrNG9339qnyio0Trhf/kmYtumtEERp7qF9WUoaCUvPbby9U6PVWIXcLw1
xGzXrujdRqtrDHLjdl0JVGe3K0uyMgpzyFQ6kIc85eRnC6omUA9xvAYHdNliTNkpsiqkWKpktSQJ
yZkH6v/yvkIXCTa1mJbKTvnUSd8XsoWlKWALcQpPeMq2bzb2vq33iedw+ReXyxYg9fyPOAblO6M0
O2x4p4UEOlG4yzYHc6X+TLCq0HKCdUqCfbDjuMZ/+VjfQpnorqtEyTrRpSTTw8ZbeYI9PWGZ/RcX
4enj+0+j+JbDIPz5cuqVXqBnuQE558MqdNAyThmpGmxrA48eV+ByNudbII05ZlbYgsqyikMIbNAO
SeffMKBJCTRppAy/AreCcXqHY/rLgcy3UAbsRcwkdYoJk3zZQKS3HQbs2nwM97Ijgk7f3tUb3ubQ
f0H9b5FMCFiLdRsPIj4gCGbOxHy8o1R3IPniaLbsMv8Rw74WYzDqTQ19eLzkd9uLPXnIF5XbS0LX
DHPHQTnGctV59u2ss6BocirQ5WCe914c1B9ZRkLvR9m5HL14l459KkaZ2BYqXVGFuaFoo3keRs+D
FVmj12D/fN+tFEQGvPae5WD6+yyp+jP1hEoKVbOElZwMJ8T66TjhaMVDLvaZaIRYPW30FEqwa1Um
R9VHZfdlMH3dQzrd4XgZnm0wGFJaWTSg+AYg3mDUL3m9bXpXX38DOti3YR8qUZFpV4hyjvIaW7Sx
ZPSDUm6NmDhJ7Bbj5XenFXp7ctBvObmPuc/bP4F7ngyYVK1aJdkIDau70/1H4QBDznd3r3dwBwGv
rXbxiW8YJrZcmlh0ygb7NdasylWVoj/0DP4ybFLwQGmCDPBtlRYDrJkU5pvl46CeBhkcmUJr55pb
l66GJWDpKq02p5ZjjouN6pquGHTbEbassSz9YCKoY/1Cp+UdYFT/UdqgLwP+W/e/dOcR7cmR120i
T7//jEB4arqcz7d03+biGd9TaLWJOhfEY4dqic6s+Nfts1ysJs0FMOYhhckFZOOoAG623of3S1+1
AW3oRWmzgDF+vgjebYGLGfW5QMbPSMap0IcT6oHgKdqobhUkj8Hm5baQJQuZy2Acyzi2qiUmkHE8
es4Ifqq05ryaF9MXMxEslX7WNkOq0A+z2Vb79LX+if6M6Gx/cpciL/nluSD6SJshbt9JvZlQugaM
KYTr0HlEg1BO7mhMGugu5+CoObF4NRdGI5OZMHPsRiUZIezsYlzb5XmPxYeKoWgaiP8l1LfZbIkU
dRJop0Xa5mBgIltqiQnitQa67ISKYPSCo8+SIczlMfr0Mtq4hwTylISkrzmJdwV4UW8b2+IVmgth
fGIkNcPYyxDSeMcNorXOfS/eEld+O1skWbUakv4DdPsKQtFO/ZpLDHH1IuxXm/8A6uRmX22I2kTX
hAkgkSG/sv2ofYJnoOSTyQ0CidOixP2GDPyeB0FDYQPqQpi7dcDtrh9o8u4CLTnotxjiG6qM2rKk
G4psMk92RZaEqR7o94NiR+n/QDC9J5dXHmZcn/9/nOJMFnPRLhgwOIVnyHrZGMR7rx6NIH0YUYtz
GtC1OfvQRRPg3tY98ATCqXHzyMsHO/sBjLFmGSboBgk/wDm+h+BBxAsjQDRs8GKepUs+P1TGXvXo
VCqnCnI24H6pXqP97fuweOdmajDWWGbCGI4N/nyOd5K46hw3aLgcz0u5nLkOjBF2cVmCTEPCWaHb
631FEr+3VefutcA0rd0RaTVwAsXF1MdcIj3V2SWborKswxISaTri6HmCe/bIfs+dgeJpxjjkMVEH
GRtiKMUT5r0tSLHX6tPtT7TovebKME5YNS6jlCNvTaMajGxiIb1K5FcOMC6GnnMpjBseKmmK0EAA
KRW6kyeYw8kuNr77vA4ijwcV9Hb8cX0Ro6FpyjQxJsQI08sCc1aaAmEtXaLhSih8BgBEzslRw7oh
hk0iWqGVqqKkQgztZzqOjnGvEnSXozb3V8f3rRGbSDyPuRaak0E18raFg1p4Yz/aJEZI/Tn+P/ry
l9F2JpABoCiWM1mLZDrehRGy44fiqE6OztMvnmqLbevGTBIDQadcTK0swyniKiHbED+ewWowoYVk
8yiicg18TfbiBnI/dZd3kTmGwuYVS7M6m2Gtg2LfCR8n/26/Dr60lWnzPh/1F7cshYEoMNBb2dRD
zmZYWx5GAl6nnWTvNLQs3rbJ5QBkdpoMNCWJnJ1rC6f5kiFPjwY7b8Q8o2X7vn+Pu/a1C0z7tkiu
qTAoVeltOdYZTMVpHO3a2Dd6iiOvihfZWfNOchESZ/oxaKXEcmTGLS6C01MeA+W+PAoaUJ7b4M27
3AyGqJNeF6kJjBeRdOhXwn2+Of+8/xqQu6y5W3J4n01lgptekKr0NOIM63flFXNfqkJalzy7foUA
vwUVRmCq/g6JdkBNzc0QL7rp70Nle7+rMVUTqYH0l7OLleLRvbftfOVEsHNq2r2Jr7sXXufxsteZ
iWTwJQQlaCFifTBtHQNoPr0BNb+wBuKF+yE5d1xl8CU/YVa0Pms4WpfSu1YtEVz1Nfi8fQuWnmYz
FFPV30MCtEQKZTjg3tWKn7S+gHnKlfhqtdvbYhbjNfRrY+EYNjlqInO9ERib5iSb6Dz2p/uAPxq6
fFjff5+5y1krynqv4+/XrgP+aLoso/MuDuZQb+uxHODOFGHucQISij60IAhN7raTPUXraDuJtt6R
ZrtD5f9eO4yctv1/Aapv5ZgrbfRNnkoKZGog3yaii0XOKEL/NMk6rsnnJ5dVYNEmdAVmLEo4N5M5
TBWLnPuQWl6DyPSjeDg9a5iraJGKbZ8rOwKNNX/kkurwh6fRLdNERz9yb1eCtFloKmMsobVC7BcF
mQL4vwWiBbFky6uxwYKcC8m8YJfbsvhXPmAmlrnOcTP1ViKnEyJV3DEptV+f7aDbBAoXmDV6X29p
yNxnpcUuHjmFKEd/L4niFQ6Wj3hPGJJ4/YUC66P7+nbxJDskz+v1Gh2nR/q0QQiD6tfnJ7jc7Ps3
vKV2ABqO7122r9khMBgQIeGfmSV+2VYJNCDaPRYogi5DWnHuDv07t06AiSY6ETRrIv3GUG1bbmWF
RCu7sr+Ux3Kjuxxhi35wphSDOIPa67WcQylEnkdsPUIy4V7CAeY2Lz29SIqIlW3/2C5zX8Ip7k39
QkWBBcf0jwp2UkSZG94FlNknCGyQ27ZEHzDoj1F/GhdisRTGO7oN3uPc/NQi1M5+DYtQRhxpuYil
uUfnfdoonWfZV/cfP6sR4U4sXUPNWx+VAadWMFpJViCOVmknJ/ZWT6v4wSxsZMWS1AkAiqFtykEF
VgqY8X5NN07tXngR8WIo8K01m8sUByWWsgS2hU8wuO9nbAgL7xQf0/Wob9I9Xp9/94yaiaTB8wyy
pnNqXvILNA8z4tVrMSUCYhDfTbCtI9DeOm43AefLGgxYRWGMcRsBAjeqj+BDOqHmshY3CTZQga/i
k5dNWk4XzBRkEEtNsSl06qk8tMmn+8tDEIDMk4M+HOA3GPDJqmQsNQNCUEA9gUIUZVpu/pkDvQYD
PEjVy2nXRnRN8cazPE20XTgy8L7yODF4UGowqNMJ8J3CGdq8IB7FTpWRRODhp0PvnGO7pplv3Dt2
N/ZpMHp094a0c2Cw0zsDc0lAHWRspXsR1N3n1dcOpZzQ1l1uZMrBcYNBGC3szqLQ4DgzLOtwkp3y
ROcuMX5iFwL572DcYOAlVfUIF5vKasjmuJULW/ysUGLHClOiOX/3Jvw2eTZZWxVFaxQZddLvZz97
jrYgYNyDvmkgwh0v27McZv3jNkwGP5IiPlVDCcjaArO8jwIv3mIDjtNkH2z+MkKeacaAB2ZyL5kA
dh3axBg/THhS4wR5g2M8+zcZyBhHSzbLiMKwk+1GA3URNEg6yBfwtk9wJTG40Q2yKXcN7B8jVtc0
I/iP7lAs2HBxnp7MjZtmMuhhZFGmpGo8oaCE3hlQU1ESbsQtvJ4ZHt6aDHjIRZULqQJb3xzP254U
QUXARyRz55kXuy5mAQsb4IdqWRSnHmd38eOSIBhLXME1LDu8K1pSXZyqITo53yFa+tzEyb3V27dv
9bWZ79aRMggiGFYZpheYCZI9GBHVbWWDTcq5k7igUVuFtR2C7Ngb0BgqJ25kmwE8aoRYgr53+ExJ
XFtiQKaT5FOm17j1l7Xn1bZ1wap4cCsLK1RIsFXxtvLLKeXvm8huMM4maSoVEfaEBOUWC6NWYHje
Pr2aBLvLrNUnRxo1GvaoTRVrMHTFxB7u64N2FqXUnaz1k5EjHFSccqtgUNAPkofC/ky3n3jmcKQt
3ZW5NMaEJyTxyt6CNEzVkMJJ7NcLohPuC3UpLzkXw0TcU1726Eo5XYMGgWTggwwuH7wa06JZzKUw
VlrERVIM2jX+QYN/Ag43kNOjmsUtkC82YM8lMQZ4qVMp60Po06A82E5Y+Ya5dps2OuL98IU3i4V1
o7xvtfRCmgm9/qiZZeRaEV5ijX6ro9OL0O8upjyJeCB98oyQJ4pxdZo5FaBYgSia3D06FtIXAzkf
1ROkvXzmx//OCtmJA0NC9qKhHy70470yEf2Eui6tNqQ8/o7F7qj5ITIOrwELemSeodnFrzFCtvEw
WWxi8wV6HSOiWU6NLnpb3FDxxspAi3F4Tfpy+WUW48H5D2H8YRbLfdzSm+dsnbYlkI415fjvCzkD
JGA/XzgB6GITjKmaFl53mo5uOuZ2xCdBS4TqjKAaE9Sw1v8wLXG+Jf3df+LXtxjmakRW2wlmXwC/
MNuFgXvQ5T3Tcg4vGuPIYW+DKk1Sa9IriHdItIuwrigB2SHBwd1WaNH5zs7t+iFn186I0RAQKVAI
ftejTEtjMIIHHtk86nOQFtjwcryLc5xzkRS1ZyIrDXuszBwi0dgMKpv3reKd1tq2W4moxCXwq85t
HRe7YucCmVuh9L1gDgPVMX+oQaMc7C4+RwTve9F/n+k0XNQp77oKOh2nu6wm1i5FtET7Rp1P3hYh
admJ/mOE7BhOruqZKPaw9ZcjIMvR0REAeqMAzAscrag137D26+T6TCvNFCNdTmr6fnRE+yG2y5o0
gXow1l97443uhf1/bIblacd4U0GTdfA4Qej08IJ9DjTFnDrVJrvLDuBV4bU+LnJGzY2DAY6oLZMi
l6g1Hr1+n4YOwjys7EJN+PXz64tL3L8cknx/OwZAxHOECrQKcZSP5Ogg1gwMezhwAWQxJjEVGYzo
FuItkTHIy/k06o1qIpUM9rJhp7na2k5lL/e57+9FjWaSmAdJJ2dqZEIpHKD2mmKACsNTwgo8BRyo
Wip2aeiAlVQsepFMrKr8/Y7J8alow1bFNVb9Q/VhPQ1vTY22oU30cdvul+qIv0liAoSx0QWhMDVI
2hwfvI9D+/pkub9+Erz0QWKf2wPRuJHxwl3DzJskSqal0+IK88FCMS7rMrKmg45czYtASrsebBNk
um7tPO+rbeX/3yznJw+8luI91MBADiAbiiqikfD3g00ul5OUqaUIQPbC9YGutyZvF+f+B7aAcLn9
rhNNDKj8Jo2B/6gqmvwyduI1RVtiJRlu+A/LO5OPiKTeE3hs8uvOwbcfzb3pYeSvssG/Emzw1Lr9
mZeeProMxWWwUEiGfjWDGbwlvVZ1xRCLqJ5ttrJbqyiEI6oWITH4slZ0ERNHIgUTRvffJDIfuRUv
yThidcchf0Rh2DDAt4p0MHqeLq87xNUv/ETLQqz7m0Tmdl56IY2mMBVpKXKrOOGBMp8h3cJdbrwU
SfwmieL67DSL/DSB5DeDFfXIzz5MkyN/vgZ2F1iHT/hBmRIM2ugW5XkpdcFh6LIkW6gOg+IJJvy7
4KaUFTzzchiURkavhxFPd6DTcbHq3iDwkKlNq6PIymBSoPbNNxNdAR/5q+Xb6WgPmwDLbkCJbccv
1ZN9etg7PS9tuNTy/tsvZD5CH5+GBiux8Au7NQoTWFWxhb1Njd+64ArE0djENu9OKtHork3zA4yM
Pa/vfQk+f/sRzPepMzU7xSKOCXTWGsHwLmoSnklSbrhFz/sPI599D8aBp2lklY1VQFu8uvu9/HY6
uM9f9Qfveb9U6fpNI8Z1D9OE0C6GRt3acQKrBfE4qrXhbrvRiEJiDDZWXra1MFWAiNbHCuct9pTA
IIQXIwtsbtV46dHz2+9hfLucwRPrPf3MjvOhvk0fugMeFrBdtqTHyCPNGW1Ci5PAWXrzzaWyTS/C
OZTPuUSlbraX+2Qn16AFjJ1HdeVHdyPSBNjMFbsXgsURaN87bz4j57LpPnjQtgg031+d7X5JjSge
LRM/44IiIrIgfhOE3ogtqxZWr3FglAbsNyyMZdwbojK39LwW4Z9x3cPU6Z8CJCa4g27LmDZTink5
yF2sNkJ3FeQhLZ4rRIqQFh9tAeMcGOiwoVxUcHeNXQ/rloIMpGUgYxLLvoKCJbm42bq0pyAiHw9e
XBENrTf3eU5KB0Fq5e/Xo2/fg7PJ7hLQYVGEpY96lOxNO3v9m+LVb9bGQFl1Licr1nHngKdHVK8w
44Xdeny/xQGRK+jPvImRZhFYJnDy4e4iVeQURsQMv05OlHpx+WMISTQ5QkqwTsNaX9R3joEtxLS/
aclAWFlZai+GOH8ko0RbSDz1U03QJTqVHu/ecLyXyoAYBg7zQjLop3bo4lA3wrT+HX3OdUHs8yCT
/u4/7EpRdNEyJVkz2MYnoRO682DgVPOLZ5F8uNfDH+LGMNy/Ob+ZHOb8jFEKcXqQ8+I5YUqQJRHR
O0ztkiNoEQlmgpjTG5RxsOJzQ0+POvhs3XlvMbzBbTFL3bUID7/PjUF2ZAxbLQwhprNbx7vcK5sQ
5I535OcKnqUgQbu9Zi7yLTdZsmiJ35LZUdtUNaO+7yB5xFq011+hF32mZBrtHADEXcO2eOlmwpiH
QKeDC0OyKNzJ7tlO4LdCwAyWJ+251fyF9+n8RK/Ryux+51UfY70K9FLIdiOhkV1z3xqfl8DgnR6D
35oRappaQYrwgOjqDdPQ6HdB+4V92z6WUlq/acPitdWAAZbau27YjvwrdMCnrVaYUu5WghN80laX
5GG340hddLmzz8VgsSkXdT4k9Ax7O38w7zpPPrb3TvX8JTifsc9dX71UgvhNTSaEPJknqakMCAQp
geSct11H9l/dB7CKu3ZcWsTFmXIMhJzPhWieNCoLS6nea+KtIpKD623PzQ8uETD+phYDIuKUYgjh
BFGV03p0y2lS2xgstohuZ67wdEo2k93svqbnYF/4XwZtHeJ4ASrhBi5f7Wt2G7BlKLYsaj/0HVra
+s8XXgfa0iN/ruT132ciTLBwnOoWIjr7ugEYr21hwmj7VwD+TPuTR3WzHDoh72TiZS1KkslciVOm
CecBsyoHfd1UZNiWv7Lt6flnHKzbzNl3D3jzbmhBk3OSSy2xujyTy1yK0ehSqWohN77bHJsDElLK
GokMe48mQs4FXEjZ/CaKuQ5iNDbJWYCojOQH6R7l/v0n54ovIvJMG+YWZGHUVKYJEZWzfehfDRej
cvsg93n5wuUn6kwQcwfMWsy1Tr0gMmgCJCZPJPtCVQhze7SHUHYbk0hPjds52cF1K8yge8JuwDOf
PPN6mpeugiLpItanoYCE1AyuysxOEyMWQ02faDKqymylJg4vCFrM+yiyjNeYhP+pLJX+Ocuis9ia
9LZ5T2HvhmjqbXz7azegCQUjwJxvuBR0zcUxR6toZXq5lBCXEef9fSIPPtinc3L/HHA7hhafoHNZ
TKAiXAQ48TNVDW/g7fHh4IHu2g8DFQwnSJ5z46/Fr/V9lOzjM0fi19Ty/z1K3R5PCIbw0j5E/uiC
YvVzF/NyKde3HQuVMw3Zd2auhBPeBgbud0KUj2xaC5KbYFf72tysXR/jfb/IXUju14SyDOn6eucg
lfepP4EW7UcEdhKH83WXQGD+e2gIMrNX2WyEWqInLp7c5rzx/acY/L0/3+wLWiG/7Fb2/mqIV5/L
ZMIa4aKkWn7GGWyOxxhJYvJ6v5aD8J4TPvFUYyDcVIRTU+cQg9vfSVhtlYy7Vv4RCbbY+JZxd/sk
ebbLMvYbih5F6LDDzT9EhC5Cc63UXvk+QQs4nnqFnf4Chtdcnp6lSEOR0ZAiSTQZrDOn2aMWib0h
IR4rApiVyRGkc5h2LEcy1jZKMzyDWYpJ5+KYUz318E7nM8QhiOrvxtROA3sXYoxtdfs8l6/mt1qM
IwyNsuzP1DCNpz0aFDExevvvL3rauSKM+5PDPAHhlgBFnFG2473k68e1+oG990H0wB3uWoyx5+IY
Vxi1sp6aFGqwFDd3nEoNLl5kuxfvrV6t2/eAOz6+xLSIa/Z9ggxwn9LBxIgEFEShunCw/gc7iChl
pP9IdwfYtDo+ENPtiO7yznbpeTQXzeD4Rc4i2cxj6fBy8eGOsbwxG4jOM32OibBt6k1pnpWywpG2
+8EBOQUaDDgQsvhyniliUEVn8Fifh+oyYc0LAhhKVQmCc5sOUz6ZdyCPwG6+H3usav7kfrulmv/8
27Hd6UqfXMbSjHCATucK+HLI2vm8sH2pePybFAY6iknWmr6Ahbw473lKsKc5ehTJs0jQOxE5dDsW
L7ylf/FP9/ePTbJlwtEcK6WxcJ5dQyQSrqYT7dVABQE11y/Ox1ssGSjYm4G6iorOGpaqJ50avR61
k3ToLrYjPku0XnVfPtqmx6PvW+o21eeiGDDp21budSuXqEtzxGiVYGjS7R7WF8nltpotIvBMLQZJ
TDlvsT+jgG0cncxtAsV2wFvGeRwsRn0zIQx46MM4yOcOQhyzJuJPPdifXjkATD3FH7YwE8GARK9W
U541+DwDbCGI3MOZ1La5Mt4le93qXOqXZWv/lsfCRV2JcjOY+EaopykbKageq5Nd1ZUrWE582oyT
2w+k8azMAbG+XGFyU0ndsnu8rfY1PL+hNgspRYGdGQqSpofN2cWoe9UDVejEdBeRl9DHjAMpPp6e
UEx2Uk8DvZR+SI6YIVut3Xqll6RbIcrn9uQsAvbsbJgwUD8VVaddUulQmSQbgmmykWq6kC/9xHHr
vJtiMJhj1RquioCvUMhObGGsNIh3wfp5XVeEy71HLejWUTOxipZ3xim54KhpXmS7XaUgO+uJf3f3
tl5zWRqXevjmGMAOxiTCdEIqF9K2Y0Kw6zK11WP4yqOQW8xMKJqhIDcBbgudXXeud1GrdGmJa2NH
94pT++FKeSqC8UmlS3cbPGpRL0P9RPnMiP5823iX/eFMOHNnk7TXQ7WoJUQxoDfePuj2A6Ldpxa5
rcYdbVqdDxz16a/cxrdYlmSjyqW6xTYs6aBVQRHc22Nkqxu0VdDlIn9VAJ4d8LViOfP5Yyi1Sijh
gNHIsu29kmD9ltU7yP9vuORnixaqq0gygR8PTTvMeWoKyCfCS0P9hie7uo0H79NPgnVi6/0XiFJv
f71lh/gtjT3GRA6r7nQ5S0gu0aJctB4/6IhqVjnoI+DIWnQgM1lM5GSdrGrSFGi23aaRow+uKqOJ
tvae2/d9hrUwPs9jLedFZhIZDEubsNCmBtoppPcK2b5bg97WHV3ZQvHG+Zz2tzXkfDqFAbK0qcJy
Ugbp4A1+EajeXuRs1+Z+Lga+klM2CfkACY3gXB5b8Mtm2KCz2vCmBpcxeXZyzFuriFNV6QqcnIM0
XeKiSIwxSHTL88nRF0P2mSQmTmrP4C7QzqOEZNLRoS/Vg0QO9XNpr8w7/4dtZw/BPnf3iD55fTbL
uDkTzYZNnTZk8tBCyc379t07XGqCTYrEzoOYiLRXfxfwYIt3B5ggaspOVai20Bbnqkm2WJPkudjQ
6f/9pSX7dN19lB+3rXKx8ABWiP8gCrtdPpaMWKksyBR9vNDRnja4ydZqbMG3z9U6t/lJtMV49Fsi
m0TrlKEwYg1m+gLynthGv/zk16vzh8l7Vl6v1B/+fCaJwZS0+c95aiVYKVDh8Cg6v/Rv6EraFp71
pD39ejpgq2T3PAZCjAahcqUPqF7x3rfUTG/9EAZq5LJVm1GitgRWh+Yh9wpQ+h2vH5VSnKKXg/NV
OfeG5S8xoqYp8xQ3tEXnvvferixyRtp+MyDS8Nb6B6p0HImLL7XZWTPgkzddYiljR2+q9IAF15dr
C5p6mBruK1vhHSeDP/I5tkRzgqzabTy6FOJY3F1sE9zMJcEQneSDxO1tdN1XXwWlEGZrsBAXpR/L
cTa8g+YZMwNQmqzqehzh+hR31MY+zrb+0ODCcl+MVKdbJsTAkYQW+FNoQWcQ2as+aBPBupa+VvCR
hWv/t/bKAFEbSlKhGBCW5vZ2433Uml1VvnnvoCs1tZO/YdjWZyCkMmFNSbkbdRHmukF0iHddQiwb
HjIIkW26bafXcPfGObIbMqvzRdXKhHqUF6dcxw/nFFNfq9VD4dS2oJHWtxEkbnI73oJxM99+crti
rxs2bv0CBpWiU5jqeneBm/a2G2x92T6c7Y+EZOsVJYV382BdEdl7e95zp844IYjGwFB0Gs2ijwBD
Wwf9uOdXngNbolmZf8frv89C4bCXsLpV6vEde2+LXjXFq7zyebBcy0XnFF5t++GjsO3eX6MF1P/Z
249Pjye/Q0fqcwwOHzB0+JMvPtz3Ljae53bwMg7+yHlQL2ZWsYZVp68hNPKzXUHJuTWE+iJSpBIC
DDDnq9E5Z46WeEJOhpX1sm6wbn2z4+WXFmvSc8HMFR772Gql6CpY3GmkSAgGPo5b8QLyhXX3JtZb
jNbzUpKLUeFcKnOX6yi3pBpkQwdkBo8P29NTFtnSCd10KudqLYaFc0nMLT4lrQ6mJCrJQp+7ahet
3eMs14orbY232/d4sQ90JoztFAKvdqeWGYRtMIIU1V72Hj/oh1PsdCu7NOBzajfASrCTc+/eK/a6
cANcbN0gPL9HC7TsbZ7/DuY2izEe3mVDlW5iR3jKL8Su1pTF6La+iy/puRzm7kpRUY8na4K+GCN7
eKjtJ2y98g3bJWv4Njqfndq80vESXsxlMk+Wri37uJ6g29jZH16KYgAattdcjnSeiV4bcWawUavZ
/5nopt0r/hsoB3emzfPUNAC59aGYoOGUTpGOj4UDtB622wyz2OjYjS3a1vrJr1nSz3FLGhMXpH1Z
63EIaWFDMF2/Xvf+j2q941jfUpg3/0AMolhJ3xZtJEkHOVsJT6hHT7EdCryJ76UBIX0uhoEQrbPk
vjCp7b2gNekBrUmrJ/L46oJaCYxCGz4hNe9bMUgyjVJ6TnP6rTat42ggfnhGf/VD7cUa+m+5WZWl
2HWmH9uEMQ55jglwiAOLkuUVG4xIYN8MmiNu3+HFEqKuY+pJ11RZ0tjYQ5q0WFLAYHgop8CgadzU
nj6G2Hleo4SfIvbgZnCWIuW5RAadWqkU4lJSEDVuGjQRC2hYwGMSmbDdTuAUtBdtcaYcC1BVPHXd
QI0Ep6gWtoZDfLl9gIt4NBPB4FGj9wK2DcjSQehIvdVewbjT2QkW3v6VJ5sJovY5A6RiEvM06aHL
YDv5Y2k3DaFztBsuK9tSVD//PgwotVFs9GGC77PpQ4Ioe32P7c7Zw25P2YO4laBFO5+pxYCSoAht
OgoqfJXxs3qTsBDiJDmZ6CB5wuVN5FkeA01x3LeqcTWHjff+MJEa5oAKMugNuK8HnloMPNViaYHg
AIdYOWApmpzSN56FNWCCVyCkt+UPUJ+dHwNLIgiiS7PVaMZw2x+kp7XsPFPPe9vKFzNPM6PQmZ6w
skoaMykgBgll1T9u398fVhjDwKrTOxcVyWd7E/u3RfKQiWWA7DOh6MUMlgEGyG2Dp6zsxo2X3m+q
lOAx9F8epM5gxWA2nWKJEPdyFIi6QncBOjZuq8SBI7bNJTbqsZVSiIhTMvwS0TVh9zLPIpY9IyrG
Bp2pNjSLQaTogkUyGRh/8aIKffjGlbf69ZjYPhwjyJdsLCTl588WI86ZTAacsMFRbeNIxy3G+Nd7
f3e5F0Dxz4v9rkHXn8b+rRoDTWM7ynF9pmIwuglav4lUHpZrI1cV2rzmGgoGt2QxwHRqht484fVw
ABm/9BSSNffRt2wO39owcJTIjSbFtUGhD2+T47Z2t2MMUl9lqx5PD5X/FfCjmGVw/5bJ4BJ2HDXg
r4dWSDceG5m0MTHc/EdUkT3y1RzfuIy338IYbJrkVo/bHApSYdtkdfs2LaaJ9X+MThcZTBq7IU0z
BboY3gdaqZ+eVkVAs+Ho+yux383miFsMn2fimLilMtUhnDSIExBNHAe32ueb5gVcLg5H0BKkGyiO
UnJkFc2bjF2IQ1zkF3RjYIzXCd8eTw4S+5hb5EhZ8lBzKYwljJgiyE4dpKCUYCGprxJXcbEPj6PN
Yk/hXA5jBGleD8qlhpzrHhmQjRxW6IfFvO+PH1ikzmsGXWxOnYljHVUmT6DhP0EcuHccL0I8cfAe
DNKhh2V72aFZwSAPdJSBPJ3fLo+VRh7dy12DpakYCQ6K7a5+Bd/R7aNeTLLMfxNjOSeshK7jM/2g
o7M9YMKeYB0smoaAyCAj/bTuOPdOXcKuuUDGl2mjkSmoscuIPmQ/uxD1HdHB6QsVhsHdPpBk+1Ta
uXdYPT2BTn+00xfk+DQbDO0nC42sruS6Bbm3UTvjsfQtIcL8hzG+qdJGQW5K/LCXBm0gFp9vcAnf
5gIYR3QpurIbK3rU3vZs5yJR/P9lNpTeeN5oMf0xl8V4o94ai7NI7ymaVjE4iAxI4awOILwV336m
rzopVxXG7V/qkNeCxjtF+u+zp4DaDqPWUxtXsHPeus/d2/a6mI2cK8YAkHzK4/Pl+pU2x/cYy5+f
DPcO1ppi0zw3LbHkBQ3DsmQL2+jAHsCcotFK4mVEyHJoujX4nGSvpR/NzO5MgxPELkaUc1HMufVi
114KjMQcNuAYfH8vHLDauJZ/cjC5zIFXnlbMEYJ6OB61AqJE/2X7oR4yj4Ori606c2UY/J60FmPn
OSRU+97FZAEllODYwbKL+P40DHRblKDfiCDCobiBha0rNOjwe2AXHxczVdiutnGqVCW1emrPnnfZ
HuKHX+Qn7XDCzOrXJQhSn/d5/gWS/1GN7WCbwAE0ilMHr3TceuBcBBb6jwiR6eAeL+OxWN+Z68fA
cSibvT5K0A/EGIdyF5FoncdorieoBfpYt2jvq5p8gfhceKTdzJ8cW1zMZc7lM6hLp3zSSYb8i4+O
BYAimlXxCuD5XmoObMQ8F8Ngr6G1Rji1MBfMvZxJtG1pvYRjk/8Cut8fjoGL3ATbRFpDF6RBsDWb
ZB1IJVNy8pzKb+31F8bodl8JtgNw7sJS9DdXjsGOCrF605WQC3MBxptvfSB+nD94YnhnyODGZfwP
9G4cc3e0yLb70QZqi660FF8NzMM+7Z7h6Lb0epvrxkDJSRrjXE6gG5YebLHsryTxD55ivPNjsETX
w6yqqLMsSf6oogJyHVzjWcf/sPYdS3LjwLZfxAiQBAhwS7Jss6VutZHZMGTpvefX38Oed2eqIN5C
jOYttOpQJRNIhzQntwOfv6VDhmtmTZP2woQIQs7Z/vQtPWNqYPER7tku1Dv68O7s9nf0zrjDjITi
FBUcyvDNVsE0WHyYlLu9fheebbfex/s7QC0q6Gx7/394lKwJSsVGry84yTtUMqfOGbW1icJDLgsQ
mt/yDtVw9T7GzUmMCxmRgZwXeyLE7sHdipqG3qM3oELsPsM4xveHg/95F+3ehjFa5UNFoRLyGCup
2IzS9Hqu0+LtT2gtBOrGk/aw9vcDsVpZjVfdo2Rh0nGZeWnifNGagf2x5hF72FsXXf6f110N4R6d
XdhBfftSVf5IhnrODF4huwEmMRsMGEj42uefB0Dm+DuM5KuOdJOa0IlgJtXxorWoFEDaSa4F6cri
/bJHigjdBk7tfWSHMzhE262j4G7rSC/p/XaknaDZ+gACEt4ZycPWeUZruDebDnPfkf3ZxaCijUYY
VQ5nKwrD9DM3mLkGl0y/5tPIqmiYsdMZQrvvv3A0qFcqtd+SzksSkjaypI51s9UhnZ73/tu4f1IY
583g6JKA7LwXOzRYBgLIea2PDLRl4P2M+acdZk6wz0hBb8uCXpKTREMrh7rTYhyZaJwhRK/5TwWB
zR7XSwqSMPQsmjD+AQqoGqNy983J1wgIIIK3hU5JR/LYgCMbgn4AHbzsPwE5M3KfD/wRoQ/wCxSk
1k+WI59LliSvHcVzhjTXG0seDGO21w9AzYMqqTJqm0+zS0qSq+6bOsJe2WU1TugW1FtAtNNutfyR
cwayr6dGu98KDi4pSo5b8KFskFTBddUOfUZAp/ZoCjWVczZlV0UpG0GiXxv0EDsiGkfG+iN6JB5/
vd6+K4V8y1WFoqrNhMcTDnDeRfFe6OqF0NvW7m+rI1cSSi1vyzzAHbFuR5rXNDnwyYk0t4ndWgea
JM88w6um59uMKQyRXFwom9kuxvUQgdaRAJbqfHRV2xw2c3kXsiD7jazANDL0as14fPpkuRQwlTBF
/i5+foetzEpp3yxlXNKTTAXt01QMqzHyPumfyK/SaU7v0amaH+joLhgvOp5L3XmpI+fx6YdS1VTX
KNkP1i50GeeVuDdid9OK2KiyG1uh3CV/st2Y6jkzCCQFoxPth9Zd16rlD++OWCWLLmeF5KsMoiXZ
jmEOZiOLVgn5dD8BmnH/LLwPB2c6vPxQhDObyYlLxiSj0VYFttaa0DKgu5vH9jv7/OO2tG/GoxcU
5JzBMmBlAnZLg5l7+F3zGDsYDn76sE6eoG0BnXuHpxHLVu9UlV2FqZcTBwWblkVPcIjx4VHZDKky
7/LMrG4OaU16/Pqrx77fRSfkq1GNHJ4pc7MMcHdI8yirav9HNPi3vZLH2aIsEEwL33wK8mJYaQIg
2G/h7jMwW77u3Pak8swKEywP0JqAHp94skY0zUP88KTCk1ZZKXmILdV5k6FRZ5XzEvFFusuPrXPv
xKFjhg4dgBffpwgCVNqsPEfJYFRpOpmAhFhFEluul2PkrYu7v2LZ8PERnTv/UZ3lhU9kmHJrqaAB
iG/u97r3XGPfMMOm8BNM1Q+VqVL4aHnHU8BGVifGm76x/f2X6Ef4mD6kz+UJtur/gyJIBqSyjDCv
p5WchyDx0/0rOXyy94nuhqUTfEBBLMbWydsmRaV8cvKAN8ECiNg3a4zMy/79hwN9PuzO57cBPSXS
m8K9yOmCWsTmXHBwOKKp5tP9fYAyc7k72snuUbX/QhEaCOmNUuddt1Dz7e6Ch9JHekBV19mszF+Y
Yzk9MIgSLQfrMwho8XgsA1H9M2pbTygXqHzLZjb1kpT0QknzupppATVDTxeAyfA2R/o2xBLUB+E7
jv8Ze1KwrQe7etbFQCooIZVxkZc/oZs4Cg0djAIQYp95zfFwcHfokMILZu2sUDxi3pCTb7ws5LzA
wJKBpTPI9S4S1UiNY0P05GDE8uHgfPSLr4i7nuaPT9ljtSLzKyfONkEcLg9bilCynFsT56CfOgU6
cKgXxM4vPAIUfKoCBiHFJkCdiTXNXG0nauv5LkKvvSo9rZRRyabMlsaxZWmVUTwxlqN5eEHniKd0
4qrQRN7npCPVGes16DT7T2gewbvzOUMlOvA+nDqHeg6Kq+7OPaaaq0pGqMTFlhIeAzBHl9QE6U9r
H87+2wlL0OAVpuO6WfYwPQb7g+VM2Jniu+8w+OC0d5r/IxsdVcZHsjhc1wFkZgPei1BqYDuydJ15
kE0kCaPMp+U7Y3Gx30f7mmi7MnfnZ8qd24ZbCsl+IybfK2mWSuhh5lcJ+WDWtiO6+t4YW0VQq+BJ
fqXmjSgFLcFTwJxycRbizNjek7lh4jSlixG9/8SV/FCtBy3ICQFXVp85WXtf6Y8WV0TR0vvj7eQw
sS0EhuQsSmSn3mMeZYyWPPNJciRf2y92j4aJ+edtRlREpOvpWqzezUwQyc0BS28/6HnqWjR1Z/sP
LsiiXLcBXMeBKiplymqwUw1Zmflj3jpWepqEw4afo87OXGP7KjfcLM8VNLeYsxhn2NmA7kDkGK8z
jHpj8WkZqsznCVqOglMlwn08JF5rKRambwn5JSHJEJvWaIxG3mY+lku5KTmX8Q9imQpuNolYgOND
HxhWOMmBgs0WwtlKxIgiHNbPzjjY4fm2OGzQ0AEtaGB1DTfR5CSZqNYUfUJakvucJvuiPs82KgoL
U2jPxr3ohk51UCCAFHszlBctEs0YZzOzae4Xo/ZoTaUnWuFy9jmZDrfZodepv1WFQIhjbMvmlFK5
2zIYRF9gfWHud/20slPzSkFhvdmLEOAvCgaGKalNBXYsSPojgq5JxkrPfb19TMfKFWHjZvF9bYf7
lilgt7cux/hfWuvRXYvzNFvpkBBcTpHZuzHZdZR61fjvRRkLP3BYxAYt3Vw/4uJuQoBqDUFl5n5r
8c4vzDLba81AfNoO4f727WzyAy+EhWTI/lMZ0C4pSKEZQ1b4MTl0Xe719ilG4/y/J8IQm6yezmS2
fGixYMLsiqTww/ixqwEEtK5b0033D6hQTnFylsGFjNVAw9yK4NgK39Pa4zc9Pf3Bz2MExKZUJ0DR
kW5+sMemr8qy8Jtop7N7Xhxo+QeaD7P8NwlJ8zue0DlNwMG47OjyqcjOov/1B1xYuo5WdSZ0k0hW
MgVUHKlMkIirxdUILAu1XMIUArxlXJgFHEQAkuu2JQerSaEjwBlApdUtb4xNRzMeGfvMk/hP7tzG
/ihkKwwL+4GuNQVg4BVvQ73w53Jn0/VShuLr7RPbsi7sHxJvSY0LZeRDW9MsNQrfDj8w+tKa7LDE
lkMwAapp1e42sa2DW0/NFogLdVu2yhkXDZIzduFPcXFKaOJCH/Wy8KJlUCj+llm+pCTZmF7XqiXs
rcLXnc+jQt9VXKx/vziy2MoXGlW88BnW5NL7Ntq1+f3UKM5q42KwYwsijLVIGDR/Axy4oJLohbCj
Ssv8JfuCZU0nvTguJD7mGXMSXfH82uDoipakNmS2hBZpoDWe6Rx7HXFbP9NV0rxFBb6FYdIMqL82
k86tMVqt1IYi9wl2ZDq1FmK1af0ds1OGx0keKM5PTsetfnN1ZX+Tk5ha5iRKuVWC3Jc2ap0WCfa8
2dMwcLrmQOtnNv1gjWPOTp7sRejTg6V57ejbZujCjHhkPmqqE1ilTnLlV58kP4vCMskTGycQDXd9
4S/j+8g63laxDcEHCY4YDp3vaMkwroVzyRrTXkSV+8YMBOnwg9683CawzcM/BKQou8wGNkYrAc5b
JzFPRfMw2vv/RmNl8kL2a96Yc6s1ud+LpyF8GUXgQMVu05DTAf9PPv5hZGX0goje0wGLuRCGGMzq
XUOPuyfR2sKzGKC5prLu3ptVWO5TS492QPlD9kMj+j6mXXrqJjtDkc1gbl8M6YfbH6a6QUlNwjwU
PF0PWIinYv6hDd/+2+9LehGTbqYANc99K1t2Nmvv+ihVzF1uyohYNx8K4GQyuWVn0drU6gkioqk7
DE+afn78AxaEpa9gCRiSYNLVDVPKQy3F7+sRmhmj89SqNHXzEi4oSJcwmHHBgzkGgkrfuHmMsQHV
w2HzjBDNk7+eQXIUbMI9hRbw9nwt+RpPZ1J8aQuFLVg/8jdzc0FCYgIFOKuYG5DoMTKXV25v7MnT
LFqFP9w6K5OY2BSBdTa2LsM1UdIOSd3jgRL3X0n3pTUnBYGto7ogIKMzzUE/6iTGY86m1UEb+/vc
IkBkS3/dlioVGSk+ba00TEYLZOjAnY7f66jZc+82DcVZyXuz5pGa2rQYYCXsHV08G+LHbQJbd27q
AK7BK0EgJSFpdzH0jAzrWaH5/Kjbxk9Le1fxcMEWcVV31SYvBl7wyEtY0HTpyaAXlEcoJ+MdV71O
A+YdmGo6ePWHsgADDeVvCtKNaBWzJx6BmWCpfxU8TbFI9VTW7TOnn6b0fuGRiqKKJ+PaKTT5sPTc
WHnKUodkL1mvcjvrN//Ok2kzg1FbYNXoNYU+TwB9MvLcH8Js8Bo9+mkbjbekremY2HaCXCwRXrKw
TyWZTyQQ+9vysd7/7+QBUYf1rSbHm/iafDFXyzxRkSOsrJC+jKJzPdAzL16XkR4aMhWKJ8z2gf5D
TzLV4VLh/WTByw7sJal+DoPCFWzKO7am/i8/0nG2Rr+Ulobf3xu/6KfPil/fNAk4cGQrMEor3gat
LmIE1nfURMYq9ydtzwT2j5G7rFTJ3OaVrNkJsu5+hWBcX4kZ4sFV8rDw8zn5VmdILYfTzmqPGcot
qoyvjCD8FvWYDLirmBlHbl5G69TTPhy7GBmRMRuiQ0Dn0BnmcDkuYh5cnWmBS1JmPWGkHF0UZpns
k7Z+rJLk8yA0rHesFuoOYRh6up3YxzToMuHWVRy7dj+p3nCbh28hlhUGEJowDnl9LrlVNX3dpXhn
Dcxpfyakx8n8+7SHgd5QjEBgaz1cpRSRT1lJeZMXiCTCwNUX2y1Ba0pebyvdppBeUJHe8VhZb+YG
BZUq9DoMOdF3S/Mivt8msn1cf7GCYVg5DZXotj5jC2Xh8+7c2ft4fOoSBYlbfKwkJHtMrGRMw/W0
0mI3VeeC3leVq0xJqBiR9QF5UC2MQKXuv83Vy9C865vDfzsr6RHDEs3k2EcPRoxH1HJs/bwsuz8g
IWxIF8oCmG+TzooWZZmIqCn8QATvzJnFDtdI5CD/5d0mtHkpNh57WEJEKGLuazUJA7NetALPyZE2
ex24zUWkO5i3wP4MRVi/iqnsO9anu+ACg3rI319TIklnEL2D7eBd4WrhXoyeCH5o8/dRJMco/zrz
QMHblve4pCipZybmcanavPAFwUJT+zWoS0VsqeJJUk0xVFgMrIGCNk7HZngAxLrTWedaGE7boLd2
lyafb9/Xlrl/szaM2zqeMNIpZmFCitSGnk4E7xdnxiiu8IovNHi+TWdLLpBkR4YdkN76bwJojuXC
qxoCuIhjlbzP7vpln6YKIlsXxCB0ALekGOGU3cmc50neLxSWjf80E7SMJ3+gRkiACWHAyVu2DBXe
9rqV8ArOcYqK/DPP6gaIaXnkJ0O/KERBbkJ4840WVsBzlIyoaXNJFriJ5fbaAqvAsGHVKR+xAG8f
JvGOGH5F9Mcl65yG/cyF6rG5ZfDAHKZfkXvH5q317xdRRp2UvGqjEXpVz7sqiVw7/pks/z77bqIg
j8obVr4JS47WeZSMQM+YUp+zzHpqqnDam5M5natuCFQx7kbcjgDXInTNW1OUeK4ZAlhMP4ZiTv0y
DvZ1FL83I6wFNzpvqQ8TPwflhFCDjE5nvhiT5XJ7eLSG3inuhV07XarnjmGjXa8M+vf/WieuPmwV
54uTtsahI6k9pL6u258je3BiTF5acXJMuMJWysiDqzBdkZIuFZPGQBTu+9RP+3lfEKeOzvHy0gvb
Mc33unkMKt+aMs+Kd1OawP3E3p+walM8zWwo0Bvk5wWrJRtIFiBTAl/dOnP4y0gJXmgnQ9VctiG8
4PMfOpKJRr1wtluLpX4+zsH7bszzE4vn53YA6u1tjjYpWQbWoBBoKCcSJcEWjY3VkvpmWHiMfYmi
xikna3+bigwr8tfFXZCRrMBQW0FWGUbqW4trcjt2kW1wliLYL/rwLR0obEC9S7vmfgjpO1KOe253
B2pMWJFMlp0Ie5eM/HT7ozZZh+rCjNtwGTIYbWNZS81HKBTQ9RzjFASpkyhKvxtuCSYPmHqAIWUm
4pZr1VgyrUSfmQ6dJSI+NkXjZWx6sZr6MSf9K7beEIWAbhIU5hocrZU6W9LFKRjrCC+31A+1j1HJ
PLI45WfAWXnp9Ov26W2aowtKkiqaDLGxVYPSPD8bwG9JgAeNdWaWQLIfaxTH59vktjLLJhJ7+Iek
CIfVvT7KJLWTqE601B8TsgAyPU92rAKmXmaS0O2mLMBes7Tz9CiYML+cDScg4NZHWhXoGo7Sb0HV
TV6ErZN/oj+2iYMQJmW2nJUVozENjOCz2uKMOrNTL41j9E+3md+U1Asi8lnPfR/pSwAiDqJB6o+6
e5vARlhDEehyFMYQE/wGWFiIbKgSnad+Mje2R+fHfs2khdVjhJrl7jat9aKkgBe0KCw5GjwQYEuh
WoHdxWSqYNtYYX5pmu4Y9e3DbRLyVMZqbkCDIxhEFAWnKb0TknIYCC9wYN1SnwqRO8GAR7fl2G3q
FgZ6ferXMn1dckB5W9lnY0zccJo8jgLEqJduMaNs1am+aeMSr77JuBbg2mAo1AlgcNip+WmJl2OG
pgmaY37JdMbpKTeAFKwP3tC9a5oWwky+Jkb5hcJWpjRWBBMbZuLqWyS71AXoOich+uDQTkhP1pBx
h6RzdeZ9FTjZouX7KV/Gw+1b2bx4gwI9DUkBAARLl1LEUTV2Iy6lZknrVlGL14dOln9v1SnaRv6m
Ih0zttdWog9thGTRwU7eW+2pCF5vM7IV017RkI5vjFs7ExWOLx9fYsRUBmIv0vwS4a+ACLeZWzfi
5lEDSM1twptqagjdZuvOG0Oez0l7oyl6dGH5lBys/BwNX7sX0iqIbFlacPcPFemeqhJYwBjTynwt
ZgbaMKZul2VxemyqTs+8eNCXO27ZzcdkTJpT1U/aO2S3sFFaqwE4rQWJK5K2d8okCBTh37YA/fNh
0tVmbRkVY5lkfrsbHjSFP9tUzwuupTu1+nYOYATRtkkKp2W1N08/YxVajuoCJSc20tRsGwHB6cNw
F4aA0Jp/tcC6tUWk8EsqSpLLIEVnR4WGxtpl2ofG/XIclmNj/vvnz5WkrB9xEQ53bTr2SQh5nPpz
HVaeFZxElirkcdNW4QFn6oyiNCmk0DHta+S6157dLglc1u9hLpP2m52di/LrbfXalK9/KMntWkbe
Lbh8+HKdj+el/5DE1p8YpwsKkmpZIfL2swHj5BXknT48lKpFXOth/OZcLwhIKhLmQ5J0CQ5LHxms
6znHHGfOHxLyvAYmIW0cLJi5fWrb98OIxRkw9nU5026VepBEM/pblyFvD0sbhI9tHhxCO3ByGCtE
8X3ycpvkpq5iiTZFicJGwCIdYwkzCIHAa6Kmn1P7rrUSh2mqDkR5UPavIOKCinSWiyWAoTVZ8CRj
5NPJLRNvLDJnosSpjKlwFtpi13z71CMABdJp5Ixp66QF3iwD8rh23u5MBmwGhp1kzeSZaMnqmFf0
AXIt/RPXMfpx+1Q2InKUOtbyvYnlDExOjg7TsHYD4XvjKnKsdvbG6LtpnjPyqbu3uOopvHkHFmJF
ZiIXAfD7a92PuwSs9Gs8Lpp7Ard06HrDreloK/qoVITWv18YmYFPpMtLxE1oHXAZf+QdXhrhrDi8
Td2/YEcyZZGB4CyzwE5Kjmil7xWxjzzz85cw4VLw0BYovb7Nt1xwobXoPEsacFEXZ70uXL04pUXv
djlKMM9FbHlht3viheo9uM2WTdE2giZa1NuuD6/M8qpF3Jn6hvFIeXjPB1vhlDelDkm2/6UgJRAy
zifMIsAH9HbpTCZ3jJh8icM7raozR0T+RFWB9Krdv9m4C4qSQ5iLIK7mdTQli7RjZUW5Mww73heI
7EMHK4OO1nhKdOItUfaxrVUZ4Nsnyn6rCFEjIykHv41VnIwuP5a1wqtuuu6/+WNyQahJWoR+E/gD
yKfTL+GDiOn7jloOTVSzCSpmJBPXR/1kp+tRxqjX3Kuerapfl0KqXuvIkk04qvo8HY63jd22QmGc
AouKUTxBjeRasodYK8clxaeXde82yXAYSsuL5uVULPqnuDQxARp0T43dP0VN5Ee9qqt/kzlsEEZO
lWLHjJzXFqPGNX0djGnnrHUMjKt8KOpm+nabza2GS+Sv0R1hAIIEXErWzzai3MySIvOR+XQXVMsn
QLkvDK/G0HDL6g4tdN2cOPRMx+e4W3bpQPZBFh271HTQ0LWf9frUJPp+qmN/jKyvtz9v6xAuv06y
mlVX5Ek84etImzlhK5wqfb1NYSugwWuerJuaBQI9yYCZPTfTqsYsUJ6dwqbdJXG9H8bZIUdEB3jP
D8eCJt5tmlsRzSVNyaSllihKja9nHn5NBuqGKTBUqucAx5m2v27T2pRjHbMuaIiwDbgJSUkGmjUJ
1xE+cfM1RwNhXtunMpw+pwNzl8K6p8NOb8LdFLEvcVqqgjd5PvvNL12SX2/4wi+JMolyEc6Zjzky
ykV6QOke42r1YajJfdd9CLXImyw07jZ3NSpExRgNToPkgddHXtQ3ezRx7m3EXkuwuLRQ7ZrY8v36
OpghxNp4LBdx9Kgbo5zhcPR5X8bv8ue0VUQXm295LMYwOLgT6BSRKr1paplNaeO1W9ZYbB5E7tB+
0Fnp5iH50ApAywTBTgASSBsUEcdWMQNl2H8oSxZMz4A1OhgExndcnLidnWh8V3Q/p+pnPf00zcUh
BTrM6jsNYaUe0F2rMi7/B++Y7iMccxCodV9fPjFCUQ4AdvB7Urm8fixFsTbkusO8uIuBnnU7P4fd
XRMPCuu9qWHIAFEsfEOfm5wX73I2DkM44tADw88Z5mJa0+3LxuGiPdSxaohxU4wuyElCjgaOrAF2
LCKG8EM61gcterSVcyUqniRLvcSNpZe0R9rExD7b2r5v9K96fsa+25Oe5rvbZmOTGGawMFKIvDOV
gYlEOdaYkoPsGI3txuOuwYqZhHypkMhbYoUPUtGSTg/gZaJo1nxQXOySFu+59tusOT1ePxatK4VW
bAU/+gVj0ilW6QSfshKL8mGv8TOGr/do93Uz6MLtI9y2vBekJOdlxgMJiWYgsWB9y5vyLjXuAqbt
wqR0Z/4NoeuQoFe+9qtqUER4m/JIgRBL0eVp/DbgumhWY9kFjK4usBd1/NXEtTtWCiKbnhOvMwNl
aWqjXnmt3CKzS73rcZJ6JA4iPLdJ7qUDjHmw74ZnpBKdTieKXM3m7V3QXEXpwptwdJdZwHrMfLs5
5caXgmLK2swPgOP/cPvyNgnh6NBTwFELf7NsF4Qw9IYNh10NF51N86GchwFhULV4LQltp+tLxZtj
88IEsoN/lZ9lJI6oC5u6G+GHsjB3dONliBvHUiUH32I5+WGjo3kVMS1FTPvbZBrBNrGuglUc7czr
RNufAo5yLKt0N++F01rZS5OQ0lm+J212qNBOMej7KE+PS+iVs1CVtjbP2IaDMjD6jTOWLrPpSNb3
NqS06d/Vbb44ouwdSpedmSAIuH2fWwds6JivEbpF8DyWhDVkQdkHBkUUhI5TkBqGl0Gp8auhks/3
kojEEDVI18YTw/R/VHlNcc7R03WbjS1TeUlBihz1MRmNLrJwg2XmGv0PfThgF53Toc5rYPjvNrGt
+zGoIFhKg7ojWmmvlW228dIOEb6h+aR06yI5V9N8aqN3Zg9tuE1q83qYzkxTcHQ4v+FpXqhbhRYS
BAEi81MrcRvDK1p0V6lGAFVEpEg4592cRxYOj9kvxYDlsPEuy7P/yInkzGigjzw2OXAthrPQdNcq
7rVGpTmbgnZxXNLNFCmGgaoGx0VGVxzrXMHDKkW/yTEa3S1cO+I2JvGw9EnC7AWThYNVPyO96jZL
+tL39DwZ5NCW1fcwshUkNwUbvdqE4alN0GF3LWuDMWipibeoH8e1zyy01pinuELlEJ3OSHLelrbN
47PQPqxzFL3hTq6JVSYN6rZLMZxPOvhiwseDSMxK4as2xQ0IthzDoJh3kmV6yM0i0qYcc4OpXbiJ
UVOXWr0OfzwWh9sMbWqqJTCfDmeFaW0pYzVpic0aghFFe6T7ir42Ubif+tThybvbhLZ5+puQvHiw
Q8cqD0qMuVXYA9IM084eX9LeUtyPgh0ZbaLuWryZljr3GQ+cMRffGvEQZfUut8LdbX62JMEkK+YN
8ovstwH6dC6zllph7ofdgo4rC+CV3zGZoBK4LemmcO0IyZBqIfKxZYNJ+96C9xnn4W7W4GKrsPoZ
9foH2qAyngdPt9naOkBYbNNeR93RZSwJuBjzMMQ2u9yvm8YtxM/EQPZEa/fF+Hib0GYt95KSZCpy
jjGEkbS5nwBoxzXmCB3TdsseWyqsfUgEVr3OTXeiYTpgDsP+2VtB6PYm0YC9Y/uJVltum5vhH+jD
5VdJ1kSLsXRxmqAPlfnKxQ+dfEU5L8pVAGpb2iAYgglE2BjNoBLzxljkEZoTYUfSamd159WbjJ0K
U2jLGgOiAn266PNae7ivrZWVCQFQTgwEGmUbOqL3wr78wrv63BraLumRk451hVpsyQ90AtMCTKAV
6m1n8oU7bljYFagj5hikXEwnGh4MU7h6jyUUU68ykypaxjV7aCjrBFvHxdBt86mId32WeCESAkGw
eLeFdUsLkebDVD4adgxdbtpB5FQSbWa5bxqTnzDdD4BupbfdIcusfZWlih6YrfcResmwGRxN0Ojo
lowy1Rta5R2aoOccUFpWb71rp09mb99F7M5ECxD+19meLIWFlveGvCXc0MdmWJh/4oAdkXSfRpk1
aRHGbFmErFLUPQZx+75AkiAX5sFkyNguhZuXyT2pxztrCZx4bP/A/Ng2OrKRUtOJLZs7Y07i2eCY
w7Xn+jzW/GOemG6VDkdeq6pDm9KDzDWalnG1aPm6lh7IZFrqDNMNxTL7kz2+42gOHGZ2L5Sx9wYp
VGOAFyTQnI9nvXSfRVcAlX9Go7koXrGQz236yasLjn6Bl9tyukkIL0EEQoD4whTbNU+GXrGi5rjB
Wr9ngj0U+a9iPmsW//ePTkYwaQAgEV1HnkPKzrFWpEiLYYqCauQUoq0xJy1QrxW2eMNIXlGRspA1
naJWDJicqJC2SvhjzIABXf5ByHpFRbIi5tJF2BuMyxkG7f2AnkxLezK0bi0QFl3sBbxzb1/Slp6B
4grrY7/5AOmWqnkcWVytEzzc6p3Mylw7fbTY62zBo1e7ErvSynBwavIxBMwcBnROtz9g61whHEjp
I28NfZckv7QLbRhLAj2nk1Plv/DQ+BPwH3ZJQ3puthYqI0YPGjmtHJTGTUEdlitqPJuMoMZPkQWA
z5H7O+IsQy2yAphNYvziBVIRzWNiq5ottnTKIAAwESiNo0QunVa/1GSoy6z0l5iWh362KifIzZ8V
qd8DUatReJpNajrRgXKACiLIXWtwn9CJ2anAbEi4nBqjc8K6furNyCsK1eaT9cOltxoDdAhMLbpj
MCEqCT5hAG2MaVj6kf2CzdxLfkqsOz4ezUQRlG9dkwE/hmwNUki2PIpSE6OqrEArfKsud0XQnZEf
vk8H88O/F+tLMpK5mBLLRkE2Lf12wUvpgPUf9qiYJ1k187cju+BEOjJDtBOQzpPSH4fM0YdffV3/
0VkBvUygUwYvwFU+LuKnvo1IyXswYdWvIGDZL2T4dfucNqKLdRb8bxKSQPOpE0uMSVhfxwCyE89D
49jdgvaEXRpPd3yinlZXd1puvd6muxXxI+eLGSEdpRWG1NA1bwCJD7uOM4BslI15sKu8OlSx2Ttx
0AEHnwiYXgRah2ky2OtocowgV9xNi8TciYTTE0qfiUuqGaCVtz9sS+cwis3R9Y1JRzSbS9/VjNFo
I2vrG/V8YDbHY2TZz+Z9uajyYlvd39hNAwy8NayDi15V5eJ6J31o8SCAKugJO82i3i/pyazFjo+2
KzqXoJQ6xvYRSD9u+GB3bB/w0ZvL+GEUk2s0TxZVNUttiTSACTgmQAAPgGzq9Rc1M9Ajwrgs/aJm
tSMaGroRDQaFz9syAZdUJMVpxtEoBxMyN01tA/vZMNeIgAQpgrna377NTfcK/4ohQhMbsZGpuebI
LEsj1peiRDLoF8cGjhFtZlW8FilHAgSju0o/TsYdNkO6lc1PVj39gQlHb55YIc8waPI2kn9xx1WY
J1ZeNCVKl+fZOOdf2qpyFDq8dZ5413E8RUzsc5LzHPNYAOW7r3FrrebF2WFpAi+aFM8QFRHp0tiU
AzqCg5ES7W2IvwT27xkqcL1NIkg2wBUBthNvkOvbsknQmhmfQCR6RE7ArZv7Yhj/4ErQD4MmUFSb
cF6S5bHHfCkR8lQYyG9Lh2f31ZD8NBgmErM/CRfQIWVRzLCaAgWDa37aBDB0XVdXftK0h6TQvs3G
dz2P76C8t+V8w33DQ1ATaoUqGva3XhOaExIDd6krgZLTBY5daXutC8+C42mRjB7LP94mt3FPV+RW
O3Ih1bwLcuTB2tIX/ewE5Vc9RZ2prP+9ncBE7luhSSCwk9tngymvSRQQyDV6gouuPYTHmKUKL77V
3mAJzDCu90MxMbnyesFLQCJI9FRVfquJw2jThyh8qfr43sL46tJWXll+RSutWySN0wbYPlNobpp1
Cu3aMLwopwFF9g1F9H9IO6/luLGkWz8RIuDNLVCGBqREynRLNwippYbHhndPfz7oP/EPC6hTCM6J
mZiL6RlmYZvcadZaCcDj8kdApCiyuGtK3xblvajrh2JPevfKCYHgR00caOfijVZXi65Fl3VJVvp1
Y7hV8Bzp5zAsXC2P3GDce9qufA7FasIK+mSaZa8JIJYZFraVTSWlEUWbD5z+6rsRRaRst8/htY+i
q26wdxjZYLoHvQvmeVLxF07LaKBKLe7NoUhOfaErblDC87PnSN85llc+jlicDhNfh3D2WpY/p+83
9Ii0+UZWHtO5Y2ZKov4X1HeWTmerFnqktk7LWoWxLM7olDAwHPvcllL6EEeO9KCLsdm5AVcWcdkl
U13INJax1sktarmjqEu/JOZ/cGK6tPagV13smrOpnYoidlxLtNpO0eDaImKQKppFcwg91csDP7ZO
J+VBUflZUP+QogWi7gTn26fjipcCdA/hnUodzMe1HGIcGHI9RnrlR82TjfRG7TAoAfrH+61QI7P/
ACxBSa2ubmoESSGspPY11HOt+Qst4Vo6/v/ZWF3eJBzVRkvS2s+E5p0r+H9KugPDuLYhIAfIaomW
HHNdAWv7SW3sIa55FZM7e65/58l/Q+JGqglOGDA59mSdZGqtYtSdVtYwmc1zaEkHpQqPXRfc3V6t
5excJmZ8hLxUuXVSCwSNL89WIepmRsmTJN0M/Vr/biq1WzMbtY/3BDf3LC1X683b0SZlxuseCagX
n6zkWx7AsTM/pNK32x+03Rs+CD/A1pCsbfamSSyznbSe1/2nMrntXkq+9+dXZYYSXaewIyLypdQ6
GNahSM2dO7JnYRVy6ZUZh1HHBwzHhhlFt1dne81JVdC7J7zi0UEt93ITACxMbWny8+vgbDmF27Zf
7WjHR161Qa2WqoHGwVqjuOWqoDAcWuxA/WLHX5EultUvtz/j2hrhQ/7XxDrAVusmrEaTU2tPbtF/
RYDutoHtYUWFCoe7XAsezPW1YGxONGW6Ivy0GWs3MuXOr5WSrnxZJt4oDfPOO/knpLi8h5cGV7ej
HAdoSUjR+HXv2dO5LA/Nl7461uFJeoiLJ6XfOQh7H7g6x2FR6KNMv9I3RaB5tl4F92MufStkgKla
ndc7HnM5tNvPQwUCDrdFiL9s6JvLnwdSVHTazOdJ2nAoWqhWOnGAMtRHtf9Vae1hVITkBtOw49+2
D/ayrgBcZMIrA/r4peE+mGNLC8iSgO3k5SkvwgMzAYIm8uL05faZufaNS/9g0VSHQLVWO4c6lnSF
SoDlWLWfo35niYeA2Q12flKDxBW25Zp7Qd32IsAuRFKIV4JH21yPiBOp0Ahy5MbXtN/tIrG9A6W+
snwXf3+1fIWaWEOq8feHMabw8By4SfhBxG5q7yzelfPIQ8eyEYGAFVtLQSwSnY42qw1B/a8he+Ys
GHDy8t1C0tUPWswgrk2cs559kueNYc1j0PiRadyVFroonztJeHPVP2TGTl9wWZzVoecJxxCBArnS
GoYuJrJnVY5b3tbYFcja6BHZxLfbp+6qEeaQLHXPRetlFVLVQppDW8dIyHqJ5GvfnbLm620bV062
bb+xsQqpJObeF12YtQjKyJ6dJQ8V4NaRMRFTLB+j8rc2pO7YqvFOxnL1cNsWIS+xFjdrdfjqXg/M
acpb1Edei+JlGPZqxlcPHdmsxp+nkreevpTZAjKdaFpfrj5mY0CNZjzgkUZVPd5ewCtfQn/Yoi27
VAq1zZcUlaxNw9j5MRIOR22o+vumjZ29R2R5vVcHDlwNOSudbxBQ61erldoocDq986di9jIn+yoi
+6lXlNOQtq6ZD69Tl7/qc/FgxGczfVDsr2b//faXbo8KsCvgPYsaLXnf2tHzPtLZNLUe7ZSgOEYg
C06JpFIVVofArdU0O0YhrXlGm9wb45Tf37a+3VCsUzg0GGpBLWl9u9uSsLCt7N6HcOf1zuxm8pnn
3S3NnZRs60YuDa3eM6W3iyAMrN5Pk7siOw3laYDaEz5J5t6eLvf3ck/ptPNw0W1Eq5gg/fIBa+Kg
thuzH/x2SKoUEe+sepC1wj4WCOd68YyCpePkgQf6vHbLMVROktyI8+113ToZfgRsGhJeshH6hpc/
IlZyM2k5wX4+B4cxREEiGV2p1ncu/JXtoy4LuoeLQtNwXYAeg6CYjAE5Rns4Jh+bcKFK+lFZ7JjZ
ntEld0cAlKkRJD/G8jPeBCMNvZPMSmtUBY1Kfiy1bn6KJLhOWp/9aC1Uuc1Jbu70bPoEEF3bCUjW
gxEp1CLTCjsHiTlA4db6I8u5n+1RWIpvIFw06QzDmj+X2VP2a0gO6aMzv05q4sq9F3QnI31oX/lD
5yn43P9b6J/S4F42Y29Pg2277vZCY0ZlEV4ilf9lwd4sSK4WBoziSPXjsSmPUy3X1otTJH3lGZEh
IOaVdHR2XOIVohLiegj5LIQJtnrdHu47NevbbGackdW7GtSz3GEQpWW7iJq6euUcRGYdpzk51ub7
3TFNW2aGQD2kEAZL7/J7QyXJRJMpiq/lElPwUtPwm7itPt++NFdWFTAQSC7SB7RN17WiKqt78O8h
q1rEyr3cm7XkCuh4bqeRaA9IEew4pe0t5Q0jHgREtmiPrutgVTKPtsWgWx92pYpkn4mW1s+sNur8
KRlFbO+c5Cs5C90v549eGB3+TftP1PQ1EtEovmwe8srTLaa5uaV2QD6fAW/Ocw4NZ3y3h7+0uQpF
5CQw6sEWyh8xjHL42B2EUXlokN/euysuApVYTiVYPFRKbPXyhKQVSQWVPsW3cr2vvdloldzLRF2Q
t2RpJTzwuswNsct2PoTRDAUtl5BuvP0jto8Msff/kEfQgNjoOjO4zJZGqedHSIp6psZkH0Y0z05K
Ulv3xhyfhk6Pd67lNZtLDI4oG/UTunGXH45Q/jwir6f442T7kxk9TXQAXaE5NaM+ZD90kp2PvLbS
oDVo+FnA55C4uzSYSVqjt2gZ+kUx/BNFkBVRm1RzIJbITt4VSepJonGrtN45vVcuC68A15/XFRjM
Gq+r1JFaxyM+D5SgdLTHof0h1Nzx2qTpp51H/IonQMCDRxz+DxjZtTq6k+cEmkwzQOMpfG17aOxp
dexMtIiITW6fmW2kyatG/5SyCzyCjWhuOkhl3SMIxyQAPfpRmXV/UqVa3lm861YoFAPq5N6vcXmh
wfhnBQ/kg6uO3Xwqu7u0HPaQ4te2iOydP8SxoDG4LOubZ2kYWjFkVqL5dpbPvqx1/+pR2HoVSMod
r3Ld0kIVBnpLa2S5FW8sldy0NEkzzQ8y4+c4GJ8mo32W+uD37c25aoZXn+CDEB3NtEsztKNpn2a5
BtBGRcBnDJ3zUi25Kyt53inCLU/YZdjInEV0gNFyYYzY5njPkWxITWiqaMJnDwCjPK36q6plL+8/
apJ05t/v/jQ6cngNBdaSpa8/rbIsNeoA4vvd+K2YM9eB3KbuycZsjx1daE4cCExql9Z6prSsZ7GB
QLiJiLIORb2cviXmmO44pKtGQFzRaFlGGdgrhyTimvM8hhjRm04+VJWg7TfYpR3/N4YQB+eSG3ST
1pQYp0tLURiVuYhrVp5a5MQ94Vy0v967M2w//VJGneDW4f1dHjp5rvWEIZ8mA1GbXD42jtVXd/1E
COR2RaUkr+83x7mT6cXRGSGxvjTXtUGNpltk+ZlVd25v9Z/0yL4z3y/VAe7mf4KPhS2qrczMXTUg
Qh1bfiRV/mIFEbZ3l28csJ5U1pjWAyhhLe/jZLkpMim0/L6Nv5C0BHT5rF9VZu8x8bbPw2II1do/
RUqc9uWS6Qnt38BOLZqK35tU+iwYcZTrp1jZKxBcM2TQz+Zl0Jk2tZ6QWg+dHJQREs6mcLxwQKE3
hNYuo+y8tz23LW1GfQ5ANOVOZnuQzTqq7XfNLg9Dhxqmvfe2bgMWApX//SYGQF4uXtRWDgkplrTg
SRH1M1pMpdQ8K2FFkrpTDb3+VTgFRu0h173OxYeKazxXrJ+axJFXhGp0qsv4o8hF8VjYzc7FveKI
AJeBswBlCsxn/WUdwu1dLg9EDRGdeVdSwq8WSOd/bt/Xq1aWThnYESKwNes6TlUjKNRKRZkoKSu3
0NT6rBD8vfvpQyb+D2yb5SO2XJ3xqlTasMwRiG+tLDskDrSdTJI1rzKV8fhffBEUEKRX4IGAtb88
ESJWlWJoWiI7Pe49NIJ79D8se6ejcXXd/gx/xj3gwJd//iZkQHZ3tu2oR+oiyZ1XGJbJySwi+3D7
WzanG+VenDYENkumgLhGWEoDQnwhokd+l4duHeivDIw7NBrPuaV/0kSzs3SbYBxzIKKIGvj/441W
XlWPGABZi7r1s+xkVHffp/Qc3CHjMejHOHtvUIwtkmPGCECGICJaBUOGmNtxCtoOdTbJzfB1TuF4
OXMn9zzEZqcA6y86yA7Y0T8E3sudCkaQo4midkye7r+itp9TMJP2pg7/8Z0XAddiZYmHUZ0hAF8f
8E6dShF2zezXiyawZ2pTFqJw0es/M2TS2wOjVArteZTsPntMkqR7dbTIds5pb2bWkwiEboAh1ezZ
JbaKukOjj+YvrS2N8hgYVvzdRpv7swhkpXKBuoA6HptOf9aGIe0OlaRUr3ldpMwEKIXzVYyR9q+Y
RPWP0arzhyyx089FqtYvWTtJxywM8oRkXSs/9QhdU2NjsLQ4lHM3vCYUiD8MeTK30EYcqTv21Kr/
UQuR/synIP6cBFFWuEZRipcgnfXMK2fDfNKA9EdH4NAR9xlRlr+jVOVRCfpBpsESDdNJnZveOQM6
zYxT3os0/qyLIhKuljnTU63Xkn6KYlWC7GxoP80gkVs3AkcjPylVnL30OcMmnotYIgef5QlVvagK
6HZk+SB9DuU4/Xu2evF9sBrrPpGr6W9uVJq5Mu044WlFbf8okgwua5OLXjlIgchgofdd9ymkTCKf
RltLlENuKFXitW1BQpNFbZO7VaeaX5pZG7tjUyQicHE1zo8oZnzbXTdOiUOJbpZeejmBDd7FVSsO
ThMpTEKpEoQyZ+Z/fouLUMz3HWtnukY/aO39NIb5ntT3nwRydfho51PMNMmhF17R5RGP1SRq1GEc
fEY+F8yMmHpyZl2YQ3SSZ2fIDkFiya9djTKUm2dO/KkVrRWzIFqhu30n2AqlcvrG0yYl/xGU2QiQ
KU1UgN0Ji24oRZ2wKpTyDipzyvpjJtsGPFMzzi3gNVb7RPgi52DiIT95gUaI6aEyKz9RCs2PDMOq
/gF9VlcHR5nb3xJjStJD0dvILNsDiK6jkqrR41A6wScrznPpDo5Z3p2spq/Hc+vU3XTQoKwULsAs
63VsBlk+wCoMs2M/zpMIXaNhfprbVZoVe0VNXWonFNw8/NzqhcXCu0/NgLj2cn2TqS+jwqT+PZjl
QpEwtejUV7+lbG9G0RZhCf4ZihPsMBpSdChXmagtFf2I+Cgl8CRUXlGVGV2HsRGnKSnlY5GjzRN3
I6iWqrCZtSnhKbrAkk7CAmJMehseB71K9hTFrnhQe2mq8BCReIG6uPx8pp+kZqvno0+iMvH0SKhq
mea/733qYPOyvMx1o5u5qcqPXdeILtZnn/T5BHsNve32oWvMHOmy3w4iXu83R82SBIUq9DKX5/Kb
5tnsdTGHsi9AvH7olka9VXJ4c4D9RHSz5WnxKO+8r9tzxBO08IYAQyKStX4kMruxhmaUZuRcE+fI
1JP8jve2ezAaXVDINPa0S5Y39NIvLPbYMiJ+sqQ11LlvRsGmRrIfJbHlhaFePjm91B+MqZd24qFN
wQEGES0VGdgVZCV4UZfraQ0aNUI1kX3ZCKZ7wyx+qK09nMfY4bEBefpcmErrZYpUnW5v5JUrs0C5
KdTywkNmW3MqZamIQ6FqMxSJynMq9Sjb/d3QOS/dovqEkqA6fu7b1FvkLUQzuvEytKgMkpfbv+PP
5q0WG+gZgYxOvrhMk71cAdBEjdO3heLrhHReLwivXGswezcZi+oY0Rg+dmVterjK0ZvmuPScpG9O
edyl/F/G0M2H/ncVW7rXKW3xmHey9CTL8/wFlaLhhFBHfaCNnTFIenTuiioqPxVT1bpTMQUnNBur
ZzsU7afbH7W9+RrUPQJpGOlUFc1l199EuXIZq2UDHdHXxum5VKu/WpQ83Ns2rhxSiPygymX2DizL
at3KiSlIRDSjP8NyelLVMThwnuOflto5O3XLralldqRBBqyYEEDWqUGu9bGItFL1RVrprmO00x0i
SLmnj+24cx+umVpKSEtJccGIrleuMEUyEj34jnE0B68JzsMeAXcbrbNkvPcAf3hWGYpxuTlU4SKW
1dH8Wo6rR7VtpqPcG+ZrkWvNIxGBuTDgW88YzdBz5qnf06PfEoZ4qPCOBtE7sxk2Qp61Q3NJCzTN
V0Z6lSh4Bg562ulPSdcPznRs7PKsz41bysOpD5cZHPe3T871H+BQpMMD8Llr0p8Nv97JKX2BXM0P
3Rge0270MrlibMv8VZG/VCilFpaG6IX9QR4aUK17GdOVbV4a89wP2uOMxly5varD/tQruD2RA2ZW
4ANTzrF1LwoCoLS3v/fKhi/RAYWH5brQlrrccKh9CMHrreznMgKXhOgzAl69rp+stBm+DlIcHBu1
T0+FleSeNjvieNv+9vmiDoYuuOFQH3U2o9HsaJQCTpPs943iPBpT3B855Q0xrZl9LwpJ7Hif5Xsu
PSr2DDrmtFB5qddo1UCR5Lmi1UEHNTHvkFcvHsLAzk52qPYfszTIn6Vg0D/Ywqp2nPm2O62yvqwz
DVz4hptoRM0Ce7B7PjVTIy8QzsuUTF8FoqhJN3hG4rxEIvrcJIA+9D1U0pWvxvQyAMFeHrT1SxqH
ejTaEl9dycUSFHhB/00kvm6mbmmVXtzslO7/H9/6H4PLGX/j5LU4oNrVYdCpBleqvqV2ekKk4INd
SuhTN5Ap4oeiqgp3sJQd21euDxAI4BB8J6GDvEpcZnouzLai+mTmdn5Q01Dx0rynsdob6Y6p7VMG
Y4lpE5zbBQO9nr4+xXHUaVWh+qfZ3RNU2Uo6Ixnx5o+v3zBECcyRjF/1R4F4c+kWTM+wUfqdg+yX
HDfPTLk7SGl1X1bx6zBHR/XnMPR/JU5zRK7yGDByLmKs15z8qzLZMBz24EpXLi7gHapIgE4oU2gr
L2VTNiwTEHq+oSGGawovrr4nBX3Ies9FLfnJ6speWFqdJaTNYaoMWLKiYykdEsuV0JF6/PJuR3Rh
ZfneNyeWpqMpVwal0RT1S7l/as32FBhgDvbG0F9dODqCePhFVWUdMCDG4DRjUKvQRZ3nof6etCXT
XA3XUN5bWuYA8YCiJAbFmxGXK9duJOO4AFZUP0uyQ2H+EKV5p2nDEZrBTuJz7R6QWpLLoZMja5p2
uXZOYFm9oYeabyRtcRda+RfiiD0x4CsvM+gBvsdi3ficdRtISSUTDfoUiA3DQxil0Q33IG7C2QXN
wyCh2JiPpjk2dzWIlXv6x91xIgx9Gmyn/UIDvd9Z3u1HQ6BfPPky020R2L386DaS9D6qU9lvGhUl
ymZuzmrVp4fbx3LrzRgICOZnoboBwFm/zynoJU1jI31GttzPZoDYdncfmjuR5fZ9IIDFVWow3ahK
rMd9o6gopXI0K8xkbo6M0ThVpbEg5R4nefwRVOqLtqcns70FdJHpHC7MQULvNe0z153B6aFJ+ozm
nl+UsukPaRGYD7YJPk8azPHdR5QsitBtARsyCWCtwy9R8LHFXBPWtWrxGAmzQRYxQkr69nZtDwX8
XxCNFMVokG8SNlA0Qo/lUfdFrhuHVk+b8yDC99834BaE6cZy5xzOxeXRy6Q67aMGKwhuGcxspKIj
utzeWbLt0cOKgw18FJWFtaLLbOVFMLaa7ttjUEGgl5Sf3H3npWoa7Xh72bYunmOMNUp8qHptOERN
rsxxkiWGL5VtcjbKnBdLLuS7PFO185T009dI6vZe72vfp5Hl4yapsiPae7mKY2AFeSFaw49rvc+R
qU8ScIlUmHVXb0S4px64PRoAEkEn4vNxkiQ3l+ZEMXXlPFSGP+eV4dn93J26ppVOt1fy2kdR3lzU
AqkXAEO/tOKgz8W4UtVAs6ZwxfzBScM7JVF3vNK1/SJ7hx/AVQJHv+qQoiPUGgw1Mf3YjkFF93p2
b2bacGcHIrpzWpoBIKbfjd3h1rJuxO50lBBcWH2a0M2xB4puoC5b9gc7isZHMsTSnRSn3TmPV+LX
xRbIE75u4a+uNkubjLTWA8fwK4jUZ5FP0mMGL+8OLmPnd1Yd3hdZ1N1Nkql5+qAmj/k4KXuiQFde
PLq1CPcy1GDhIq8hg/HYh3IfFMA55IKsYHxo9fCoF98QvzURx0K42w1NOhfQyD9Zu0nDlaNEdYZ6
MWXqBbqy/PM3EVFZO3IYzLKB8qkVM0wtGg96NEUusXe5s95XTZFr078DnEiOcmkqHJmS0nU2gBIz
suVHQ0Mf5GMyxZnqOlI/ajvDiLZX0SZgBc7GdGaUwddAvTzLogrNNNOXRBB8rjOr+V2OgbyTHWw/
arFCdAB4lm67vIoom9mU8K6yifi+Xf9Qe0c7ZRrtLjdOm27nQl79IuI8WE7MMaWqe7mAwpKMLJMy
y3faaKhd6oaDOA0C+Y2dR+GqIbr6NHPRpzGt1SVUKtsomp6d4rEuvmaBld/Jklzu6DFsEe0LOGbp
CyzSEFzB1fc0CQ0fgQSEb4SO+Bt5IjDVSSN9qIe6f+gGQ34Mx1l5KEZpOiZIIZzSRM7PTZ53r5WS
3etJknlyGmRHK6mCsy31+ne5Tdu/knIqP1jRYB76uk1/WbQWdyKAK7uOfhoSsWzFIvewuM43t8Ya
alL/uAmA+YaBJ0LKqWZufDKyaWfLr/goLienaxGnNKgrrKLuzhrpwBpq4Lc8X4qryFH0t8lbnR2p
m8T/VGKRfY66qj9oZh8VJzsdxNc+NZS9T94q0iOwQ9TIWwBFhlRj5S1FhraqnES2H9hJcigTefxc
S5HTHuwwPQFuCe56Jn4e0pywrh6k+thOwXOcO/UH1J7Spyy1v+o1akAZjv+9APZljhp1RIqzizz9
WpJfVrreabvQRirFnD6bIW1JkYfly0yxZedqbB9FsjlQcYCHljk9a3p92y1VrqJMnwYn98z8Hw0N
2Rr5ZlE6iGG827kA+6XogCY1cTv/eXnMJi1sOkNY+ZOwnxeajjIzaeD7e2OJpeVAdZAqOn5qXQzm
U+iupWr6NBd0ZvNR+aUr/eyZ4e4QxU02gDof/Un0gLg3W11/DWltLQpF9hTwmH7I0ngpvUYWg3aM
5IGr0+9ESZuq5wJEMdDEZwWJltYc10i2ctHRXX8qcln/NFFmOfR6x1CUaPg9B60BOgUUvhJpzqsq
j8WO9cVHXhQ0sE7gTqEb/0B3YvUwdFXQanXbi6c+DfWnpJjnI5Mix3MTtb9TKYo/iEiuPSS5lE+3
N3RzQhfDy3QKogneinXvTuvQaJ5zRzyN1cJk07SwRGAuCELFnVT6Rad8buvfSTm+m0aCYRwUlWZy
vUXP+vK0xhII+EKJyqduZlwDZEj5yHGKXTsb2p2LsXWLiy2gbQBg8cDAji5tJUaBTraWl09GNQSH
oi4dKCOEaYpQlI+AmKN/7T7RH4J2TDLXCmP1o+KMxd3tlf6Tl6/3mMedggg6PJA9VvdzsMMIKENZ
Ps1KbX6CwIicqDEu6AVLYwHghyXDVJxkWXSfcqND/irO0ullEm3mzk5qPrSSYZ3awPmpAuA9zc50
GmH7eEHalj9u/9bNi7Us2MLtpPFCCWztvcu4N5wyrsunNEj0Y6bazwVR9rksbO3nbUub4AFLC5Wd
h1FbBsGu2nK0fVIFWXbxNDtKfKgYKI6a+Jjv+OGtM1lu1yKxYBvq0ga8PACx3QRVbFYaHdCgTQ9V
X6hUf2szf2kbORmY5dAaexyi7RqChdaA3BLALmWNVdGZXHzKuNUmo2bncP5UVOkYuYj3SNWHchTJ
HtNtaw5WHTA3Qlfdtp01+dfotGFGUMr206EDaGXRtbWfZAdUuBvLUdi8G62xwM+4UfwFh1dsXesq
9bqppMm2/FBNtdhlfHnSnxBSjsKdyPzah9F4W0iUVJU3qBiOzFynRWz7IxA/D1lzlOiBiqWfhiBi
muF7jyOA2zfGluP6JlSjghcZRU9s0IHvccmohGuOif1ub0/qBoiPkhDoG3QdL63YQNfnvJeAYle9
etbmGgl9ThFkOj1K3GGwCBaMVhdurZnpDsho6/AJQ6l40YhZkBRrvHkTJFM9GJGDqMl4KPvgMR5j
0AHN57lXzpX0+d3ryYBf04QIybyZTa0ybCcxJESIfldlk+VOhpxJXmub6d6Ykc0pYZQZOQ6DGABh
LiWjyyXV7UohBykFLMH0LrZ4r9VOkY6Outc32zO0eqnNytaCwkCQMzP7g1r8K4YXq4x33oqNV+Rr
yBDh8S8ipByTy68JgqmJ4kVPRJgt1HYhPhdyl+9UeK8a+QO3onDOuJTVWa8jKZMCGwWdro8BMhph
Fz/LSLYU771Ty8cg68jeLHJWG8/kZJSMHBtx0TAO7ofciT36ys2OlfW55lXnTBPGAOqSaeSu3G3U
5nbdkRo9mpNXKqnXdYkbQOu1pvMY3t8+1eszgC1gepCD/oxWhdt3uT2DOVlGaQTGYyZ/tNvRqw5W
2x5u29iEC3+MQMYHcUABBBjJpZEJMg2VCsd8lBNTAsMaJV9n3Sq+9qRED9XkhH+35KoPMxi9c6jN
sWfDcfxL7szwxRzr7NxJzGREL7Z5KMoMXmWu/yOEozELJdHDvXGu6/h1+bEGKBATtjUiMesUl/wu
SGyGjj7CHiiPJ+OsHPun/tvtJfnjm95GUFihyE1Ygm4iy78uAZTaPNV2ntmPgPtyL9ALca8gwefR
86nPdATHQzHV1bEdK/uQ2HH6bDbNeJZaswgpCXbBg1Dt6hhYInq2miZ4sqRYfK5l0b5m+UIdmQbp
PM9RkBxQfpIPbQs9F5p+ZzRH3QLf7UYKiN6d6sA6NuGjYDcvHGAwn9RNVw4FcHU+j7NpPyIFQGJ4
VtTmXuq+p9Q3bi/fnqFV/FnKE7gOKAqP/fwItMHTBs3N4w9p//W/sMMzurA9lshgdTtmtWjbmJmp
j5YxMebePDpF/L3Uq+M4W6fbpq5cetLD/5haef3J7IScR7b9iHjhxwBJbKs6tdNTa8iuqg47/nLP
2GqjJCvtOhVq/WPKZ4UHpn+93rXaf7FJDg8ijGEyBcpUl7dezbpYgzbnPGY90zwGhjjcN1Dg7+yp
e9atSdnZq2UvVjcKcYRljitbRXS1Mif3WhQoAnND7YxuahbdoVbjPSmMPzSVCzP0HhbguIJcAAd9
jV9KqXkljlVF/qDGZeUxKSIoj33U9n81YW8xQ8sa1B8NdBp86ZRFozc2U9d58qi2k5cKp/vc2XIR
HWomLoQudXUN1Y5JpLrmauE0/+zNPHsxC1nRjkWqqwHhU6gp/8hlrYHQn7p6sA80fUhnYzWs9rpi
G+cHBdricVtc0oIMXV2sXNPH2UgM6REIf/WlR4DrTlY8KTkHzc7p2GSyxAJEuCqN0j+B41qHqWxM
+Pl2F/o2QzhP1TNUqp9TfXjIP+yJaG7k4DHF8AFqLw7o5UUE7/IkKlMXB5Yyhr6TgMnp7RcQ/Xd6
bURMF5aYAPq9rxgeyTQCvcn/mvmvEq673vXHSdrDbm5u3uVPsVZJYk65RhHxEPqt9JDLCaFddc7U
szXYLmLt53f6lD/GUNIyAIk7G8g2dPDJiNop9OPsr1iTjv30bx99Zl77Yz/+fdvUJo5YTC2NK7jM
yM6v4QsSo9aBo88hcvPVQQ0eRngO055Q4uKWVndvqXrwvJD/LiHl5T46huhVhhbEfp3bT13wNVDS
M7Ox2aqdzGIDT+LEYGnhZVNIIg5YOcjecYIgykdAZIr0aFhiOGrkGW2liU9DpU3ndBTjMVOYVGSG
SvpxjOzmNEVIlQyR3Z/h46gv8gBsXSiE1hWRy8eAsP5DV2ivonesVwDKDFy5vQV/ntfV8sDxJf6F
tLVsweqY6wHckXiIEz+CeqPfK6E/Gvf0e/OPzoOSHowfza8gOJyCl+I3v/m28eVvb22TQeN/2Zx1
NdUsgqhRaEzAu6Pm5qHePb8IxXWS8zi41Q44ZdM65PMWNvP/tYYk0eVBmGIg7JWGtSr5FYUVUxin
gzrrZ6iUJwu1rGp6RET5UPyFL82seedbr5qnOQwTgG4gneKV+Qr6Tz3JRsJcCwbGV7AKmUz00Bq9
C1UJfvDIs2B8NIxvYf1X1+iHKAGhd3u9r/gRCOr/+QmrqyCUNDVSw2S9px9hAs+1dQPp0Leyp+0h
ra68CaRUC3CaPt+S5l8udjRaekmenfjBdDdU/47B7Ib99xyWoxp+MdK9gXXbSw6tm5VdOgBEDmvt
j6HQkMpXu8hXYr+3Ta+240MBJtzIf95ewisvEJbURYmH1g7VmNUa2kEcItcomHF9MlzVq54yt/Ii
FHkOzc6B3XpHqmbAFqjFAwKhf3K5hGiMyLbQtYiKlrowLtxc+pLvGdnIC/Fg0wUiTGWTKNKtW7KJ
0sx0EMMYIdzRDx5M79XUj+FBOtSHZOdlubZJb00tx/NNcSnJCrihGaYq8VuSvPClcB7b+sfOBi3L
culUlik7uo1TI+Zi5O6lFTOZmlgUTeyr5+pV+1s+wsZza+v0Uv3MkFP7WHy5bfDaNr21t9qmtJoM
NemwJ5TGy8pDxuBpZdorb25d5eVXre5TakxNIjVYiedjfDyBcVKO9YvzW9+pNl4Je8DXk2bikVE2
gaB6uXySFWpWYBoxXJS/LC3/KIfiLKzo1a7TUzk7Xsxgklr/2wnL0bXb+sM8Sf8u4gZSd3d7Xa84
TDIoEkNSa2AJfP7lL6kIo0srzxPf+qB8ML/av8zDP+Ig39VeyL9uG7t2NN/aWjb5zdGcx6l0FrgV
gooPpfpnjH1dde4w7kleXTst3GciBBIOkt3Fb74xlMVVhLbFkPimlHjFELudMbphsqNLs2k/L7ca
qgQFf4b0LpnHpZkFDhAWzZz4NJxfko/mA5jQ/DV/7T8rfuUFB5EW7nTX7Xisa6sIWBLZCSD9iAKs
dizShRTNup74ody5ErEKdOf/Q9qXLUeO49B+kSK0L6+kllyUmbbL+4vCLpe177u+/h554k5lMnVT
UXOnp2a62xGGQIIgCBwcEORoOnkl1Fr0WjPeDyRZgI2BL+tSPw3veAFmGrqviq2OZNr3d+iWtOot
HkArXmvRDs9lMR6/mKJBSDjI6qlBDPJekxdECQQPENqvXNDzArG+61wU47vqihcbZIdDt7YU63/6
5QBO/fC5oKjG6MELnRj4Hnoc6qi5y4W0J3OoZP77QQIm979CGA3wOhTUaagQTmK0hlo0p0LKSWzc
+5W+YgOLa4UsPggveIhj0yyiXA6GEbeRG2lpRCouOvFcv1blWbzuAb5CUAH+RKTxGZMeyryoqgTn
dRS7wakCAdekMSlmBYAwyhP675GTeNRMlcRqssGwvN5YI8O/jtoQtQLiB6oIHGW8YS5tHc/5AezH
PPxgqAQmZ+j7Cm3oVsBL32NdKOYg421xexeXvJQB74EOYcxaBZLmUiRYzarBi+eDHBkOkjXTBo/f
mEaYPrxi8QsuA9ENYA7A86EXmy2DqwXfln3mx2AJ/c6xfggJpLiicyPtP6t0IYjZSJD9t4UccZGr
iIkFjPrO6xUXhBjWbTEL9/T81kT7CwjV5hbIy5Xz0aXfpWEcu2FvlFbhZX5Pxsn4VKO0pihGBiTS
PYFgCnHvo8u/X4VALWzdxQcwWzdxIWakl3ns1gL/KnK80/LKKRm5jcerPRl0+Rip0kvpl5uxxdRl
lDiBn4zKhKYR2EGHJOUJCPMk8/ayLH0Vcmzg9EGZG727zFdlObB4YHeI3aBSiDZEVjI9aIWykqFc
MiaU21B1Rk4ZSSLmLVtGUtACwzbrXh/K8iOQToIYbgwkav5dnZ8RheDaQXqIHRkZIg8V8kYCdaTK
EmS0B2ufdfnPJR0V7XFIxMCcfqSwDruVtN6r09htLRUYiCB7Euo/OXqsn25rM9skc+ugQgX+I1AH
gcmH1aaXOiPqqylxOdHIaNUVOZ6kvXVbyJIFnAthlBmVpsAwTz5xg4RKlpiR/+F8Y4Qxwp55ogTC
n8uDl/qVVNdKgeugfhWT50jcVNH3bRWWzGum0ETzNJB9qExdihDK1AOhRAkR/jH1HoZ423qmusau
vbQbAMHisgGoAOQ9zEKVLbhXBwUeUcqn4g+a12qKWVxqvuJ4rxr6ESICGPtXDnNTV3WRg/goiN3i
NUE0yGHqlpCBTsYjPOgfq5J3vDTZJUVJMIA60YJjJsgr53Xpdr34BmbTQA/cFhqPb0ASLPtC1Ur9
o78V+0o3g9wK7m9v38I9iuZl5N+B3AD2gA298SoMa6WPYjfn3DFMT0PSULXe9HEAdv211qwFc0cC
FamCmSkYdVImzm8rjK3UIiF202Eijfrt1xlJNGXlUC1YJFp4gJ5FzX8evcFYZMeVQe9VI/ZQ/+ST
BmUZGzw02MQ1POuiOkgGozsMiDWVpSKNfL0t60HENd1WRMx9Ok27MfvXViGY5FxEnbuf5j5KiVGn
L7MQk4U0uFVdhTX6lK+r/2HFsPWoWQO7gxnXjNUnPSYgNrUau2X1O5zuuy7E9VySuPp129iWdgaN
eWibhqkhcGOuIjXyZOCCDaiCOFjqA/AE+VRKHFB1rRzkpa2Bo5ixm3jwYQzcpVdCoacaAOdNXCUF
16T8YoCpR/tXTr55Z2b0Ef53JjphMe5xV3Ze2tUQgiEbvm4Z/kkIDmWyhi5ZCJ9QSpqRXHMxCQhb
Rhl0lQx1Cjl17JEwjK2qCrexWpoNmtNyfxe0+g6NEM7tzVp64kEeOltgFrhrr7rH0rYap17A5eSK
9+gYaAnvZCcd7Cpm+9XFgOStbNp1enTGT/wVyJhHwUdosIpngY+ilZjc02RllrS9rdaSkBmdBjQc
HkloK7xczFiZ+DTtxsSdhLt4IBgcXADvZ3/JxcttQUt+HDOckOmdx8oi38ucqijSc0AXpQTNKiS1
9OwhtkEWrj1Pf/yYjms1i6WzdS6NsfiML0oOeVMYY+cDVf6JWWGk42u6nhydfxMTGV3oNd/VZ9ma
KfeFQOFkrGC7n7RkM7zjasx6q1FpHtMu3oeRjYGcbblb48edXd0tyfOpP5NcqJKUDoaIrqZDEbiD
VX/VLdE/b+/bmhDmtHX+NIW+hm0bauc9+ojfppx6D7dlLLmneboMirZzZoOFd3R8FbTGmKRu3URf
OZpv6gndTGr97xE54uS/YmZVz9aLq/khGLk0dYta2WRZsJ2S8V2To7WwaUkdhIA/YHW8MlhHCKib
J2VTnLo9uqBJi/YaO+79udCgrGXTFgJBkFej1gBsMLwuOywSqBEAoIQsBXNxpFLBQ6Ouiqnxt7dn
4SwBco8XGXCkSAyxEcTgV4bRT/ARyC3TQAGRQC1SlEaBiVuRtJRZRicwnB5GUgJ6yfKMaHqpJ60+
JG7U7jBInoD8W0xeytxpCyAvfvPdbgw/U/8DpedSUOjYrIUXi7rOJD5I5sw8OkxkHXlVLg09zD3n
NxoebQW4/b2Q+mvB0kJNFU9C1FQQ/gG4dsW2H9TgdsSf1AX3oi3TyfxMdwP5QyTkrTNLoTHKK7e3
cXlxz0SKl/Y/xf4Yy32YourR2fyut3grJEFD7oRduR2cjCorEhcOAnRE97iBxxAwH7P1nh04QcgV
owNXOMjcUycHHxiqU1xwd1utBQcFfhZ5Jo+b94tlHmrVAn0fjZe4sYTxCJMzJQKtpPvGe+bWZs4u
XJYIa8HcIaP/BDxPjMNtSuBzlBinLQP5DelSPwIlYJQ66SgP26LFezJFD+YhRAfm/7CS6MUCsxoa
I/HUZ65pJGtEMcV/XE12u+5P60bdvwNI0G4GvDpq/LBLEKddbpbUeXkR+EHgts1nARg+r6AVst2l
aF01VultFywDGVkAR4B/m9vLmOsZHGa1yk1j6E5BQbNyV/ugwB5XHnMLZxnR4Q/zPsCueMpeagSS
z1SMFRn1MPk+nVqTV75VTNr8H9Ajc5/XXzmMWYRagMBQRjlMUx5UTzNb7iPKHwDqXvGOC5YOH4+6
2+waYYNMQAji+qECbW2IiSCRpePBYIaKgNK8gOAzjd+nrhCs22drcQX/KxGY4csVlGtBKtAKEILm
P6Eynv9i9JCBY1XlkxXdFg3iTBLjd4OkiDIh81BSrD1AqXoeCqofQ6utlJ/W5DA+0GgxrBQrG7op
RseMUoQp83hGrhGDzJbFRGYIZJCekUEngAQdY3noX/NiRc8AoqiUwTGEeNNJGGd3e3OWhQCZiGYd
oBLZzYn7WuHBFB7NVdhJ9b+1ePy6LWHB30GNvxKYTel8P24TARJivrYS+QMMvrTitQ0nHMBbYOJp
R28LXFIJL2FU5X+e+CxBQmtEaAFWIRCl3lMGZgR+rJ5vi7g2AGm+bQFkmiEaWLxLkwbnjzcIKXw4
V+g0D2LSNJ/DWm3keuFmIaCGQy4E5nQV0NYaJqwjT+7mhWcnhnKMpKdQlffBMJyCtAFdi7a5rdb1
SQW0HxcEarlwRvCpl2pVHicbwHCnLpq0SYeLaLjz9cdubcD7mhjm+MitkTRcm6cuOgjAr6y1x6k4
qmsouTUpzO0QFl4TVFmBe1a1kkQJSVgjw5iWCamMP7fX7dqnYt3mwhKqdxrKxIxCosElesT3KRBB
Jy8snhtw2xRDDbWAoQ3WJkov2QWoBpBARyCNAihjfB7fcogKEUkHESr7IZJj3PBcypikUzXf6Hda
T8pcmft8elEyQzQ7NymyEy0wNKMZ+KloXTmJKrMGRNMEU1e+kdphjStoQRRiBzA3ALeAAJ59JmjA
VuVjIGASY+jJh3RIXofIF+1JU1rn9qZduQkUWwGLmCk+5lYmNtNYearIlWXXuSipmpxWmEGykhaZ
r9ILB34pgcVGpF6i1lUBXXBaOdK2fGtBYmVPWdxsAN6LKMdXoi0rtWEO8SA83VbwOtk0y8cVj7op
gK9X84kCzFXLEIR2bvdbFu9luhU0AvIUYDzBnEkrWq/oe2WYP/KQMMGbC8Udts9JT3M1LnXoO9Q0
/xMADQUe+tacuJVr/uq4MXJmGzp7EXSlF6DlU4ScwfaVkmjio29W0lFcLcovWqP2VyPmqEmtHIme
AY1g8eUziGW34R/DakhlhfTpmzdje2XP1lSbf36mmu+HQdkBQOEept93gSns/hl/NK8d2L+R+UTV
GFfYpQBE7H6NwSedO/3OQzrRXDSt22Z35XcZCYwzzAtkHNPZCmp1n4DW1KsVUJuCIfn3bTnXL1FG
EOPg0b3diqWC2bRB+BDVZljdyTJpNq7XkSIhmA3xMkhOrHyt0TytCp49y9kmFUrpT4kPwcpJNArC
094OSvrS2xK/UXZv1UdBVtZ00Q7Pdm3++ZnEqSljIRCwaw3/HEsH2X9OpBXalzURjKnnXsiPYSRj
NaW7bvjs9UMuva/s2BzpXznEMzUY6wZucUrT2fjiIDVB+2UEVH4tahKbzYOROZ644iiWXDwYEdGQ
Pk9kgre/XDawpEcSuFc7lw8Hwnu4jKViRcTSsp2LYFSqA7RTR37Yu+JA+q26D83ba7amwuxzz3Ye
wxgyyIAKTfQuNqeoe7j9+xeN+VwB5j0YSAJXl3LQux6yD8UWjQNlcJQ++sfuoB/5/VN4imhyf1vo
yqKxFO9J4wM6q/m9m2SlmQslzYFPzNQV3NaiFPBtgOhwzrbo88/Plq4IwT2QZNgab6AiARCgWnlo
LN13IJn6rwDGvECi0yd1E/du9gXsBo2Uxzp1us6qQkdeK0Us7xOiMNA+odgHcphLbYIs8UQwCfXu
KLzzMw25jQwVCch3QnUqv2OTVrRbil7wJvyPwLlHmhHYxUNTabNAWkiUx5jizwYsLT1GyyBDtmLm
y0v5V9jVtdTGvR7lPRKZ47dByPD98e/WACIkvHHRj4HwmI3R9Vbr0cwGmyuq+yx6TDAKNXq8bdYL
SlyIYC6kPC8KLQbZqSsKb3nyheNa5qca/f93Qr5ybBcu2QtRs9s4s22xLdB1jBEvbprUSHR8SPrb
gAkiwtobdFkOir0oxf7MuLiUMzu3vpNwhmACRq/TTEciD5NhZGPNAhYiH2j0VxLj6GYGDGHUcJia
PKIx5vXIGWfFEuU8DPBeWb0FpwrSaB0pFTRQY668eKmVz4/iqBdJD4x7SzJ5Ij2yX7dtYXHhMLvn
5xkNPkPG+SiCNDUYCIkRM/wuLX0blIlEVjfykG5uC1paNySsUVFGFwzq8owl6OWg9HLSDmj6b0k4
bJPiRc/e5vya0P57fI/0OMrz8/yIGQdyuWxJHvVhKGGeu3bqHmuOZIJVlBR4k/ifoUkg0juXxCgl
Rrnf83I9uJh4ACYqKQpoW2VrD+nravIsBlAD/EFJD4HxpUKge/I1JewGt5Fo4fKWlzs8txlUMiVO
uc3XunOX/MO5OMbsej3Vcm7AVgVSvFe/ONE3w/FF9C1BcIAyXmmwWLj+LpRjdmtEXtIYYiindJGZ
5jxJvftujftwdQmZnaqGoTdGqRlAtHhEc5lKNYN2Rz49BDXhOotbybz+vP+ZEPJCK+Zc9Z6g9r2C
Ncytzq5pdMqftGNpeqQhAoDsAfkCm+zBWDlkC3chpCL5AdQLnBTbq1IJAADUTTW4Y7kPvYqAuYbo
5VsF9k/vCxMM5HattLdwrFE/QW0DFHPguGdbnaeyipM262GaZnkoyMdu7Xpf8IEXAhh/CwbOjuPC
YXB76ZADLVx5/75mFwKYgEXK9YSXW2igxoPVxxFF9dXDSA+QWyeiRiJS+Gut1Asmfy6STbgMfTnF
LQeRQonrSjkEyI8hM3/b4V7jGWfm0L9bwz6hRz/xjELGwapMwZZeJbv5dJXd+NpYHgHr5Mttcddc
HD/ikJ5HHIumfjbwayq5SeUeFt/T4K53ui0iPyITxanB/iGboeXva6eycvc4DfBiaAjepmZuf93+
jKWDDq3/72dcjYCNQD+tF8j3uXG07YC0mSQVCcfa6lqVxJHJ4/bRJgqY4vNtwQtO80Iu46PHhK9i
v4P6ybZ47C3vrXWLh7UB6EvR9YUUxjUDrhWBnA8Xjl67SW2CTljswznJ+V62r1KYW/ygkNz4lGOF
jJ1OdJH08b8y8SJDd/ERjMf2ACcslRaqPt7RNfKTFTPCQOfLu87Ls0rUVfxyX5TRMqUf5Fg01eDQ
QNUIzC5g4Zo000sfMPtRGh7Be1cXBJjcxKA8kl+t05V23nlbOS6AyXT0yW6MYy0MK6dr2e8BPTtP
acCc5jmuOgtsgdbrxsbAEW55px5MIPFqA00MlrdWlVwTNP/8TFClRnqFrgicYrvnyHbXbpSVcOn/
YVR/dWFcLDeIHTC/ODKNidchTq1gY7yiGXyAey+4N5EWo7fPyvIhBUsLgCdoT8AMp0uldMFvZbT3
D24IhPWQFKQCtiVBqT9VqDaQzjtGjd2G/0x4MxvumVjG1aNuOCppgLUc+F+Gn5PkxZc9YIRXbpTr
ZsMLOXiTXqoXgBWJr2TIkYwPPXGSO65zxqe4/rHg4K3z32uzwAjUqRHx/yFda2xbCAM0MLIiAAAM
WsDfXcoXC8WPEhXLq4cYoRZyVl98S5JiT1xNxbCzueGJ89asaD71TMRzIZRxgEnbg1Y6gVCkM+51
LqcKaFuifAfCFUXZ+x3VxWdZS7Y8zmuQWcGUr8Rc13QT87LDvQNkpM1VYsZ1CJNe9uIkwPUraeZI
zWMrxVbj1e9Cact8Z7XauC37kviSGcSALVbFHvSpXcBRMci3sb+vpnfNOLSJt0v9levhukGT+Tg2
IKwinwOnF/yaqtiKl5qNcee1jjSYXnUAQ33wIIzbAjnh20dt8VoC5fIM78fqsEwpWZqnHoC8EIt5
KJPv4AWRpP6h4oyPaVAsXedW8hfLip5JZOxAGgOxmlpIVH5xm0cPeKthJ95hBus2XAk5lh3XmSj2
NkxDkLQPEFWnlmA/ovfEVJyjhXeRkxxdz7q9lMte60wcc+9lJeaBoaI0uJxgjhMVJhPs8N9cahb3
GQ2cFWkLL3Ps19+dY6wZU5rjEAQFg1tkynaa2o1fUkkRieKqkRMEh1oW8KNniceEO6QFfI5U8bab
cB1V/9ysNtsu8JCwohmAKTNbqk4alxe+iE9pHbE7KOJjIa2YzbWdoj8QBDsA/AA2jafEpcvK62KQ
/FwY3dfEbix4xLXA4tonQgDaAjCSFH+DITaXAqaxlsKxgAAMvXjkUFRETS6dQLBplWWO5MqbWHQr
seiiTiDzRB1rZpFm28i8ke+ayZdGV3rtBzJEFDRhd+0pWsvh/HQ0XLpeqHQmiNkfkW9kHu/occ4P
iLT59AcibcZnyRRIuNOswQq3tf2nsjQVA3xJZRp3/eevtTT2srbg50W3JS4TFvKOfKY6KBUWWFSB
6qyovOdMbyVwuD4TUHTupcf4F/w+ls7e8Mo6UxN1dDHIxkOSAOR9QmTWq6QEi7qcyWHOXgzq3KmS
ldGNHnmVZJXDobf5peLvwfe2otIPP8rV5p3JYi4GTkjCouG10R3smOhWYzem7IACaafT8UgmqljG
/BetLAyiprFTwL/tMrJDTzBBILwagV8/Ti/XmIlsy9jIYyHV8T14KiWR7ak10da0XhaCZnVEKRgL
ILFChi6R/B5CVNnG3LpynLCLq4yZ13W8WZW/UpjY2ZjyslA5SJGjlwx0UU6W2jJioER6733LAGWk
NCgr+zn/TnY7MVkHzHZI1AEfwpxFOdDHTvQhU4vtyPjdR47WHAuDGukaM+CCkYLfFocN7yGwCMiM
y8TIdFkq6hIkNTGpHj1MSt97p2pn3N2+iBa2CtSz4AbGuZ4nfzHBZCPooxHX8eSC0xNr1p5Alj6F
pXVbykLYgKQV4L7zHTO35jDatEXTDP0UTa6Wn/KHyi2gVVoAugO26tOgk4brsG9rt8JCng5i1Zkn
CcxFgOcyJqIhYNTiDNrpB46csm1j81ZuTXgEcdaf1sbcwtEVrLWk1vXWXUqdf372qFPTfOoLBVJr
GbzE+T4Dad5AFenRB1SqCTcrazsHJpc2eSmOWVtQzaHq3EDcFNtecJCrhPTVY9fvvIcYvLAaZ8mS
xcnjZgwG5Aw////EsxbkxyrXZ006uc1v/alX8SjYcJq9QU+t49sNJmMjAJ9W4t7rY3ihMssM25TA
WucYG+dmGHgt86+l+jK+AqBN+/77tnrLkoCwlNF2isIG48rkuk1wW3Awk/ZXxD3x3ntQfUveH2Sy
bwtaSOhBJ7QNob9AgbGyQFvd6FpQtAUT+kU0s4xCKy5DgguXQyKx7mxgfAsPQyrQzCtw98V7hxbB
lS+YdbkyJCC0YC6otIFj5NJup2QSi7FJJjfY5lYTmJjkVaC8a3m/ggdj59Ff7a/sPvgTv9yWex27
zYqD1BGdw+BMYG8LMeUb3vBhvyNmS6ukFR1hsmcQTZPQUtuJD7fFLQT6l/IYpyCmbZNWOnzRyB+4
6Vf9kVPkT3lTDXUw+GyRL1m5NITFhcWCYryyjGlabL9lAWKpXCvyCSRqna1ah+oU03D+aysTj3xF
lCdrlA2LPuhMJOMU9FYaar8vJhfl2L1sajtlq5G1TMRP+/CVxfyVIjG3R6X5GEM4QUprZSeRPk4k
oNPm9PDZkTffFCje6RTD08zQlOhK+L2ypiwxnTaiATzm4QKaCQyzGH0GYjcCqHWwOg/8+oqEvZwp
KV4eC8xhbwQlhySZd2RUy9R0MpXJjvnHPHnNvMciUKyqc0Tep0UhbPFSoGO9bdrP23Y7R6W31nq+
Bs5ularO9HowYESG9xYan/Gwci4WPd2ZmkxUrE9S1ARBOe9lWjzoHsBdJ7E0Y3nt7buQycHUCsyh
wR+UjPHuvNQkqxSvTipYzWADevU8bQZSbJpNYmr2KSPSTqBwBHa2UyJSv6xKX7ouz6Uz69j7bd1x
EaSrO5Bp0ZKmNLDDQ7XRAKccKD6AerQyMZbnwG3lPVLsZCWV9TPgl91KCdyDiCPxaAWo4XIBMFVT
yP0aS93YtcWdBlu3fFsxa6vYiiNys2pPAXJByllM7B7TL+hqsmPJPYC1FbSBmH8BuidmEVD+Gusu
6EC++ty0NH6oHrM78UPrzOzYv4j7hkq0w4sk2/enht62Y3VxA85kM4amKYmeyTyGvJZWSUZHdKpt
dTdsvW+ANe+RdpHNgkiOTz/eCvoM+hyzpV8jiawn5/j0pJOQGvQhIR8+fXMea7INCWq8pKbWh+vT
wXKP1VG0Fdo4v576vfqwFlMu+Z3zlZu9xdkxbKdEE/MUK5ciV9PsUzdZ615bQEzjfOjgzAOtErpH
WOaOos6SMakn+G4/OSh5kNJGqvUNx/OJVYgTd0j7tiYSpvDRXC2sRMvLbVq1EcpDvmTf3q0lr4Pm
8pnHDH3uCOAv1W34ThjLUJwwu+S3FpyyNXT6tdeBkph4AI7AGczBxhwJsDieHCg6RtjRO1D/uNku
WcGULrwCwIILID+ANjMfExtghGItJ1ofea7+VD7zVmDnFK9Ee6C8LW5HUyVWQBKrf7m9cgtuDmJB
8CGibRlwL5bZRgn4LqvFynPtIrCml7Qk2+5TfkRIldTUwdTSrfwCSlreM6cIqaNh5WW3cDlDPua2
oXlnnhDItgdxqS/1bdp47t5IqLoTn7lj/J59DUTcGu/GoTfzx/KucaJNvVGodMcf1yaBXDsZTDow
0NA9Q4Kw7Iyb0wPB8wpR9Vw/jU2dQx7gTuHukCBDQrMXV56YP2nKS6d6KW3+mrODKTSFYOSK5qFC
nRPuFH5wZLCNk+j0lmKHDzVJ7NhRzYEgLUgeH1TTJ3fHF5W8HAWa3vXbweJN0e4cHqCAyRLhd27b
w/VJApYIqTNwTmOUCFj8Lr/PCKZYy2Pfc4OsJHKzbceVC3yhMHUpgUlOhHyBCVQDZ7iyw9nKa+3k
T4VVP3UvxlN1zH9ljnCHJrHbWi1E05dCmcvcS1MvDweoVT80+8mBpVsZBb0RXYNVLHgKpEPQFo1x
ICIoEFlr6osgHXS8fwYRNKLlMbWk+F7G6Je1+XFLBxczmtGdrKIfB5A2xud5edM3WiBwbjoS7xDc
dVsMpvyVHwqeyFt+622C4+gqT/LeP3lHzl1j7mYVRUURHXegKMb8UFD2sP1vQqp2Q1lInMshReeH
X1nRkSQfQb+IhpbSub1/S8IQBCBLB12RymZsxgMIUc2nyD809Ta7w+2yScGdqgMRHUwr9FesO5j1
OhfFWEozVpVYJLF/kDxvGw46OFNLzi5rJOp8PyURsgQ86ANv68c+LlmhTKAzjH5RZSn0qx5PemSG
B3Ubw9vCRD9vC7oK6v4jCR1xM08rrkvGapCKlLIi4GAPaPtwRVrYiYnJMnukdBMELSoZrIrkdnoy
7urNiuzZd5z7PlY2czbUGi1CbQvZhjSQ1n9UJ6fvN/4h3A7Ftz8J4H74ui1ycV0Rvs/THHEqFcbb
jrnoaTWHdRUaR1TMcuAJ/wrAJNG8h3Grhf8aMv9oCKeJijd8KK6VS++ZgxQ8mWIYzxQmv5Ihn4f6
EaH2kVbbSk9B+ksMn3wPhI97oJ2jmdG+oHXndFlAgpF0xR9xWmX4WDw7f7+JpbhPhKHCzFSsgREQ
JBhP3q49xE9jDy8B1jU3OibHdlscQp6sAhCXzhIYB1Cu+wErK8yGB02ftUFc+AeFCNUh+l28eG/F
qXU0ioEGu0myQTjCudLTaHPbNV7zq9HM816cC2f2XujLFsBlCC8tvBWtYd+c0g9QBNH4ELpKQBGc
Y7aAxf86cncdR/p/JXGBfHS5AmgsATiL+JgJwXMZ7rHtZf/gZ07anurgfvDugNtecR3zgWUO1YUY
5kBLWT8KZQsx9Xe3m+iKN2TDgR8lZkoswJhB0PfzSjoLV9C9GGYIkOB49e7NC6ut38YrCb2f9Aur
AQZ7ykh/I7cPXvHLQxNg2gve2V1wiLa6U9j6bjLTXX1QNgfOUr/qQx6SZGeY06G4x/S0k4cszWaD
cgOKVMnBQE3/ts+4CsRnnc+/h7kBkkwvW1VoUd2unjv9HXVAkrdmM/6u3vTyaaxNGE/VW1z1Vbsx
SK5KEqZPCnI7t79j4fBcfAZzJ+hGiElgaGM5JJ5HDIxqMKR7mTPjdifFTqSsSLuq30JrTMUCDEoH
HRS4Yxg7qtJAK/18CA+YPN3TmAovDZg7wOKNOfAyesEBGi4s+TRYSDh8j3veDEqS772abm6rfVWE
+c+HIL0rI7zA0AAmAu21ZJQCtQ8PxvBLVEgmHXu/ohq60oJNfELy86CsPQGuxtrNMhFCga0PlX/w
SDFrLQyY0DEYY3hIa1ezyyEnml1pu0i2w3vM3JUMWy5N1XtMwi/fTgkmiOM9lOsre3CVXGc/Yz6N
Z6eNS1LQVqlTeJD8jx6DCwrgRb36lGKKGKr3+7Z4FAuzyCxVbimnvNxe+IW7ch6gMY/pRis5GDkv
hQ9gKIar1qJDrL7ogUY8hSqCR+L3XItIKHhWhtEst0X+XAAXRx+4BLgWNFyD3AdPbOaCQB9LWcRJ
ORxSkiNBUlOVYhQgFa3uTqXTK/71++fd22jGMMiJvFTofgzA8D5YBXAMmPBN/nC0Iy8TmnMBKN60
xDB7PIyoySO43/smqG7wjz1Ze0+wyVY8lTE1cgYZIDEF2lnmu6cCHOctILCHrngMOVDqV0CarRyE
K9c7y0CEj2GYIJJEJ+jlfiRB0IEYvhsOrVaQfu4cidayRMLVDLRZEeT25hl/IOK4Yk5rG65PjCAY
DyN9P+w7c0NfK3P63Vr+BllPkX4O5CUk7ylW8FW2yMnOTEfdAtdLT48ngwiEbN8ft787EpgvHVq9
f93fS8TcuR19+07JrrdlopI7pIbwgE3oZgbVHAUHf1uZ3x39+G6tmCgkoT39Vk8yEW0J//g1T3HZ
9bSyf+lkoDqJtwk5IsmmnJCid1zJeenNt4w8uQmx1obWXB0DZkWYEE4H23/Xjz5WxJnqR4Uz+d9D
BtPkwRS7NbKVfIA07yJ7As42gK1Lcl3et7IGcfvD+4GnZkyec7I9fL1vnYeDeThtKwv/da3d7sNx
/1TO62blDMprX8Bcv2k4RGkv4AvU98asXJVu30/2H9u+s0x07xfkl9URRyUOsTbW0aXPG9ci5I7s
iPNh6nTNJOeTc2s9mMtXHWVQ9E74mpiU1qtG1ygJrx9Al/urM66+C9QwMnoIaKot5honuOS+2z/c
b7W18pRkMPrtZNV7+ZSE9xwa1s3sdb1BdU1LxtHXuh4K6HQbD3lxxwOcC6yzGJOoIYjR1fEx+OK8
fQ4alprb+8D+oHQMMui2WAvu1j6DCVGzzvP8TMZn2M8ZDvXh9ZSjQ38fk4OBE/6I1lJKYQOvtv3Q
4P53Hetu57i/XiRK90/3OIFfa9t/fRODrBudpyg3ILEMAhVm/72uM0ZMek8OqQh8zLaun+o8M8v3
MHsRcEnUaM/iXR9zpMZD74GKGGj7mjRIm9WmEa1xZP2wojHWCD4Q4PVm5CHmoTFnQ+O0qFe4KTm8
cqQzzWbr7zOTOyanwcx0omwi3EylKTjVRt9igRpH94kHZ2lWKJWW9nd0aJ6yNdj/whqB7hlzhZHp
VgAy/kmpnocJJZfVQhaA9y7LAWLOS/+Ayyg2vcLjHUP0GktU/NIRxqGxmmpqfsuZaGwzI0+PsZYk
ZjJmgZ3pYojBDmPq9HXOHUAw7FtTyK91i1zflPhWGaTpc3oV2SrG0gdRnrRcjOpDkb+1Ug0mg18R
KE9uxxHXLmwWgp3CLA6kiH628WxBSs0AE4gBIeqctX00JgLOVNTJ1XzFWWJ+8OwfLk0C9QXYBAYT
Af8Aa728lodczEup4oZHRDWBTBJA9CbSeiFIY1pf+PDlLvo9BUPCU/BudgeP45o/46iriYPWJC8g
/ZhmbtVjygtYOFLhvcpK4TiOXPidJ7GqEPTBGngaS0NrJwXC8d7IvdOEVN9zlfXgSIp7JRZJV3VA
UXYV1/kbCUUVp0eH5OAI7ZQ9Bq0UKTRSg0EipZcAaKPwceuME2yJYH43J2wTpQPJZ9frmZmAqRrz
L3q5+SoxVP65ystA2hYZJ7UgnOrCyBS1ZHrmy7quY6qVaT4WrlLUQ+mTLBT46DvAbCofPX66Z2gd
IKZ1P9m5rGAOctga6WiHsd6L/4ei61iOG4eCX4QqgplXkhMkWVa0ZO+F5QiQIAAGRH799lx2DypL
MyTCe939uqcWWR/Tr2hJgWIuyzbTT4U7UEmMkcDynRnEKLdRZOMGHETke0tLDovpeR+n4muuay3v
9kZhII4u4yLaIbPW92UxHwPsUiaoL4Xbs+TkYNqF5LxV1PKSHqUdr/gokN8Qps0fw7B6oFLO9dyB
3aWQ2SeQxMH/URWtm0rzqeshYFMXZiwfcsQ+Piq5U37HqQqv6yw22VpdLIhLKI3rYf+3vwSZsM9j
kuYXrFzSBPYMW/GYTqIxUDEd9dtapc16mZJEk3aOufE9ja7oCy2c6NiyT/slLLVg3WT99jdQZA/0
iKnc5r6ukxUXVBan6RzHTAzo/ZLibjEy/bsWzUAuCnPf4J8VEadR1+E4q+r2ukNmq6KtZ2l4t1ti
2AWhovJ9qBLMI6XIuU1bTAlvpDdjtR9AbIXPO9OoRJ5u0xWP897gHPObWJ5g2ju/FQYuVi3Lx2w8
yw1eYQgfmLcX2KDQ6eHg+YbvtHBzGf0y0E6TJI3Xam3Mgw9JpF3AqM1fUeqR3GV6kEBVN5PuZ43J
kwl5uUnxZ9JbpVvj9dycUpLNWbuFJHvZMj9MHXcwkLvazVaIrVr3hPZNLvhvLWv7u8kcBpKQwWbW
W2YXxmm0qg18SKmb2lAeeF+MGZt0rEy3Ebjb4eRpXriFbD53DZDqXGzfhIDDW7uC+os9kfuY9VtT
Mtd6B4QwRfhE7GJ0o2knnvB/BcYkYYK/xeKyTJzSLiOVxp9MIISqR7yNM2KctOztWEMpnx3Uxns/
bpY8VpiNrR93grm1E1WjBoJRHDliBKvS/QwIO34PyIN58XiMLzYxzWVW0DJ3anLhj4MNyNSmIyDy
jiYHuLhRmwzh6+P0TWI4+xsrSoSFpqEBlmUdw/fXA5YYcl1s+ZlIX+GN0mr9i9kIhR5py457No3Y
+ga3n2gzg5klqPfNPnfHoLVpAV81c1vBwQwzQ8GLD2oFYk6AVW+/ggrhjhIZ4TsvC/6gKn4L1qkd
a7rbrNo16CbsLZ6i9vgEUWCBJDJtbb1U38kKW8MrnezsgMNOw9Efg+SnZN1uN7wuCNwmKMAHIeT6
bVkKaeEVl854WmIkONKaVP6ZjV/HzlqLDzoe5Vx3ppB07MiCLOUu10kTodash3coO1YQIgOGB+Aq
VqBXq3JZ/Cm2we+98rzBly4R1NwisoF+qzC+GHtAEOWvrTKo+45di6PjySje1SjDz8WvAvP1y1Qt
V8lvLxUZTOAkq2nZW+k3nt0WGQ6EJjXbPRkwhdIKVeLAMulcqNNRHUl2nTCn+cuGpYGzMxuS4pTR
FQmMEMDu94mIA7gb9IO+9UkmaJfnES/C+caXmH6fYtFDSurRJ+eHWbpkkNn3khqdw4TXwq6sQaAp
IpsCSzeY9e/1i50UasxJMHunSj59cLlW5FJZJT8blZHtrm52fTmSYJeLLFZkveKdEJjFa9nUj5wj
g+8FPmYs7ckuUwtDk8k/BMuQwBwjRrnabS7nx/1YdXk5AjFvzSLIV0DCYn7zKdmnLySxmkIpmGcX
TE4xjNnh1P8OQtrHNqOH+bXbqjEnQATjzwBZ6lvU0561qauLF2srs3a1qrb3w8xgRbIlFEWHqeIM
80uVTNylRtF4nObGAlEeWbDyLs9vTlqhZou6kHEuXTvB0fcdCVOwnaKlJeVlL+LwFChumq6EPx+0
trmsfoVdreLpKFZnOjljxuAtKTawFXk2rMtj2Jf6cYFdJpT4K+JG+0zPqeh8vRrbp75g8YEYz3nP
YUtWtnvMlDopZhqQ6QM+fUexPpeuhIIJj3Ga5uHZhqF6R6XhaTvjwDgeJF8j/t6W1xGz34YtHU2B
Inc82/YfEEJXrwid5j/Qs/kJFzTNxrZoxrB92f2w2quQJLwIiDSn8zomqIHmotFgdZAIeUoSa5AX
eftj/cbrFHtc1MVdysziuyydkuYDoyKwoKtZ6lhfqM26tibm+I8VCR7CgAddtQh0gzGpW0gGh5Mq
e+RukemZK+C4iAdJYI1UrFvjOtCD44gK3Ub2Bhi+Eb2EwbjvHGygbnFTupzv4Y/Nqhc3NlhFi0wq
07klcXvLbursHud5AZFTUnGFaT0s7m5o9uWjZmWywPYkEEikZ2amS44YI3VK2Mb+hUKE5SSnonqC
oOiGnCCvSfSzJ0hi2Uu/YoOOUIv1A8DQrSdep3Zul4okpmMZ/srFshV6h5SgpAnbxs093kXyRBBh
Ojzs1Ep+LSx+eglD48qLo9q8VyOsZzs3LHtyXksp1gc2juSBDGz5o6Zifo2Fi6E3fIasoGSLHZHV
YXwNVFHn+12DeEY4l5J4c0dgCq4QsAEA9Kmz1NEzC9S9zLlx7E1nYt2e6mXn7L0wJv0mja6bdgd3
tj+UJo0Ot3lEpCym7NZk/FCwogSamw+gmVB54LgxYY2+zwmqVHi5HwbCDrPYT+1p8u9w86K6iMkX
f4UKdmQtCveGngezzqj1UINCySMzxNgorkt3toKOiEpOVHPS1VovGD02vriyNF3Z66GalPf1gvSY
XglL57chIDymT+IwfcOoifY9S4Y5/1K56pj6Y7cLuxx801CA5viVd2ho0ARTuHKon4Q1FXsbsIdk
SwhkYb23tU9QYQnUT6gW6srHNy0QKv5V4VPp3lUh+zRYHf+lQ0mX83DgP54bJl/0iBYTxjwm+Q4/
r8C7DAM1rzthx+/CJDU/0aGWLxLM4b12NXoVN87ijQ3FtN5tViavsEkDCXy7dFFWzmn9B4AC/w9E
V4yvchA1OyvJVpQP8CLm54SrY+m4pXzsikWzCWGtbuWtRsXw2LAk/M5nV9eth+Vq0wszDhDblRve
4YZLLGs9wVEAIQqTf/hAMVgutd3+yVkP39bK0f204mhEetdY1KbNaszrgW1CdPBpkFXGW3dI0LxR
OXnGQYY8jnGq2NcJaiMULsmaPuMOKedW1FH90BFlDgR9Dk1FHD32URDHEVvJ8JTb2o+8Qf8xu/iX
mmp6oWI4MOxn5O8Gp9pwWneHg3GcVtiZoNRoPlNVlKg6SKksRguy+NiMO0fvkmSHPKUTboPF8ObF
hkp+LIEOF6FSMDqkKS7iSOpPRhDp4IhyL8mWDEM35wPNT5nb6H8NT4DccLtOeB2mzvtkKnJxrTNe
4YVqW/JLxZLVnPhqg7pPbbK401j4IWnhzgoHEvD8ed7vudn8Vzwi1N9jvQFWn5uNgG1aF3LPCjTG
pyKI9WNILUBwXqPMh98NPMeQzBUwT7ebtA4nE0RTncSm4VvkV+kw/lYM+dgXVidw9RT5oVC6HyCK
AKhjigu5XQvvyFQ169/oKzzzbEcUYrdNo5wuDuliBscWrp9HtF96u2xTIe8Kto3iCne7PO3TZFv2
lwraTImNiTtrhokagXUN5r3h9FLN2dypxMLwxeWAUhJ2qzTSbEaNloSswnz7hka61bQOY4u7s/xu
lSo+MzOh4VhynyI5uJ5W6GOM81+J3RDE7kvklIMDgNQOen8Xti5qVs+tZstxKnBS0y7dQLi3JS8U
4He/IsgQiXD2gRWYuJaFxLdqcq+/pHaUDSorWt+vow1QSpYQ2rZHTeCWJpImgGwcq+8shX9Su6to
IbwNUdKuyFXzFDKdL+28shLElC1E2eZI4xNdPY+wFQQzEn8PrJqTFgF689RzUzqNaY9FvWghyJ8E
5mbA2BonI4zct1l1tqxVg0U5Q8HajCN/wwRh/rLP3tSnfN+qvV0JC6zdZFo9Et4UYxdzECUthrbB
j6xmRCXqIWP/t4G6gQ9E7vKHFT87usQV8xNmzNC2y0zIvy714isVnKlTvWzYklOp6rGbUTWxbh5F
VvUsrQrMUEwKn6nIXXxOEj5t5yTFQYMTZa3esfL4m/NwrG3xM0Z62swa0kCVbk8haLYhxhETyX3Q
eAD4Hdo/S5Yn04mtYkQL5erpPjtSMXdJuSjfld6qr7YEucDoVHj8UhSwaGODK1rufIJMEMwifJps
nl6rnJbAmZAB9Z5okegLzEvLtOVLssY2xW4Y2yGneFgyXcTfSW40gWUvwzHIXd3EU1Me/DciLo9X
M/o89tkAiAP/ZJoe8GQ3hHLRUn9FagsxeOoVeYspXNCpznRySrapxJwlFVnZp9AcsJYiK+cDp3WQ
vWATfIIHBAOUfY3O7kc9D3ly8lMpn+R4hPIE32n+I6JbBSxkC1O0K1JOTTvzuUZc9q7gSDBHnLrp
Rsbm1Rc205d8FHzuMQoDN2Jvi/GE2FfqrhJMKpT1m55pi8xz9oPmuVP3aCY0RUlogVuONUG7CmHl
kaIPm1d9qiJl9MSyUlwXP8Xq5P3Mf6+zk88aeDS/pqvI1usq93V5Wxo247K2ya477xREJPMqJXuH
SfE2wh/tMHlfayHdnaFy+x6ErnEz7kXzwaRcju52hVZtfiQL2uBkQcvCZL7Q6zGHVVz0UJjsTDnq
3XpEjHKnYRpz4PJADlq3E4pgbzbh5A4q2Z+2lGoU14Kk2PcSd2w7aJLyL3qjm30oNouGESOC4Ecg
kG1Q6wPAv2LsmB/wSaH2dlKmmJJdeK5QxBqZLW2JJQioPUwDHleaL67fecjrbhvRB/TAhj/w68IF
wzZAnDgr7OdRax06s24azRgBVfkkSbIDgTGAo9omYLrjPitoGFFRGQQVUniyYaYLKyHt6JYz2u4C
cwlthYxq5GiifV5xQu2peihhWpz0OvHz16yRcKhFc4TT7khUnnU+Y/nUZRWD3l3sTFdwPTsEPFak
WqHPHKKlOPrG7OTpJI435TVqSXUbamljNhD4vc0lOAQg7CDua7Qnf5NDkx/HWhh6LlFdG1yaIs/a
AWsdA+ClNc0TMkGaAWC/qJ6WjfkGMGGgCtWlwNfQGYcjid5YWl/nrJD/NXQ9PlKSRkx8OBL+pfII
6GUyS0Wf56Hu6iEOr81KsOJ9KnD/VRnDNW6hKPgkU+3QXyBhpWgbQFYrdrKK56XGEY3m3d5OPaRR
wcwmwRXflXO+l48WBl/Dxca5mluSjjhjrcAbPc3I8QVHHyu7d34KSd1NA/w/Oh5K8yPbVUB45MS2
vEV7DbSHe3v8rL3N/qiYlYBvVJG+uTXuMCbbURt1lcqxmZFyr7M2lshG70WTyd9OIFIEAWOo8AEO
bhIH+M6ymxxDW9UZQzENMDczzjE/onkaEF5H0He5ChM+qdBPg4/1caqTsLB+nmSGNNowBNMJHAd/
50U0SevyRD/qTWWABke9f6a0mLOLSg7zWNerHvuogdO0I98T9dgIUfJrWbmdntPos/Q8EQc+mAup
sMmQEOXO4Ho8vEiKm/ebSLeE9cTRbLo6nO3PTTHNpE/HEgAToKRq7Naj0ONTEck0PvhsUqzdKYWD
yub1krYi1mPexdWa3xk3dOkLQCsI/0shCO0WKsf65NY8/YXc3wrv5hCr60ZUO+npyNi+dW5L/Wft
KvdVRu1wC6SLtl3K1u0/YkmD6nW3he2dmgsUAHyacbvRpfzuixsEGaCEvNMN0f5u0QmsnJdIM30i
yhbXBmhO7CXGAmirmKTXyqIBOTXNLMeLilLW7c10FGcpI/XX1RBE+q0cVZVuXcDR0FeYOMB8aMSF
TSLwGcu2+XWVYgZk7HVZXSaT8QbmsRbaCxfrsAHuR3zUmWP0CbFOU14PHZUsAbgswayem3UDMryi
L+P9zBpMtK0FET3EnBKY3sbzhz1fq+3K2K21WEXAFoNheg2xOwBN6OUquZmOrqFae6vS8N+EVaY7
N88CRe9Sj8C1Gr703qXTPbGlJBDLkAwgDB6iuN8FbkCUWfnyoJ0AlBMAln7Nk9xvXYOu7bqVWbr3
QocEgdRC6i+G2wQfobAQFMBEAvY8hx5/17zGGchi8gFQR8Se6pihYFIY+kQps2qkImHc0nTpgKoN
SJGp/9GxKRF2oN2eXNKlwtU6RUj9e5h4JOqKQkTqDjmz2E94XagKYs6rSwUfRP7dZtvwExVZ5B2f
wshlu6xLul91oOMIYDeR5H6iavXnw+F/LZgkcHB1ZldkD+CagOn7sNeAhaKNVQ91f72dC7WXb2Kl
4t6zucSY8ZKvxdxZzMh+MBfE8kJmx2jS+iMZ07aeGkRNBgEB9RpCjKCs7PAwHUBVOuArWdEms3ZH
v4khLH0FiPh7HAMqJA3fzVdWyuF7wY/i9zpMh/ouFMrM5x1XSPGe4tKOd8cAj/BnfMrA+yPZC1xt
8KlLH5JiSIf/vN4OvDC1Ll/o4qXrVDMz3WF/OZibZdUqegankB8bBqewGHJVv6++xrjAkDiJ4iQJ
g3qLi/A41qTcgbGme2S172ajJcwT6v2WHD0gFEA/+Tzs+o6lRlMYXelyVW/IBad4F4srxycxTRPp
C5S5eNObHl/nWY9QYaFbcn8Q3m1qAOQgC9DmQ+Qhyy9bpoqAAWukTJ6HgZOmw73n4S5iXcHsvZlI
hfhMoTjpCapVfw97EPoN6Lh5XCs0cBeBKoKf2Oam4hEpS9svNtdbxEC4ys3XbE7gkpDxKIFgo1tE
693oGiw9fpO8k8K59WrKEObe7lVw9w5sFY7pm78EKjdqH+W+xeVjj+U8AnnQJcZ3gcBj8nNf8usc
bCKvxmnok9uiDma4QNgr6Gmdhho+fjBL4PeLOPC6rCPJD9S65YTodpHA6aOWBfggWMnePhNCrTu/
JLBYkdrj41lZVg8A7Pb9hMq0cH2tbLm3Od2g7iIpII9OGFcurxt6pPk01jhH+4yJYT0XE2XDBfMh
2be8QpWCx1aPpB8Nogw57FJRQ9plGNzpgIbMXKh383Rnmj1XD4HWtuz5VE1TXwojx09/4Ei8mwaU
NwMwvgij+hbXhCn+Zsj3haruoOWdYbkpEQF28ykGAPRdkn2Jf0bDquE3kLpQveB6zdCERHVTJm4S
RRKn6/2Ra12BuxpnVLEKSA1Ke06ue55rAF0b11/oNADaAisAsWIMAMc2eBNfcVJtSXc0Ssd/m9OH
fCAFl/DpXyr1tI90hSyOHBmqtG0/4CjIt3TuxnVRx6tAHfJBJhR4XSzL+R0kOqicThAdyX0zNq7+
XOYUTkjrgVrigDHWfBcPvJ5uqRO59GxPdHUppdfFU+PpCC+RRey/6JiVUORGj7zSheZJea3tbJ4q
5ASXbdwNPZVTfjwOKWzLT8uAku+UaXk8BJ1sZcuGBvLIXG3Tn5SLpHp0erUJsCgAYShSy1B2OHB2
fp9lbtteC50G8BxaJhiwnASKXSZkDkg61BIIp6k5WpEUUxVOyeMuXevpnYM3g16elJB/Wjeb1xVB
LK8O1fV4B0kD4AWFu7Fsl0WjI+JDkn7gYdbP6DDCozC+/M81eFmtzrm7VOMx1G1Vyv3HUTQma2Ux
o+Tia5kxrIJqhUh/GQ0AUr+VLxQ4pgReUFaY+ljXOrQAAaJuqS/JuwDkTlqoOGHfP6kBd4EH6h/a
ZokVrF6TMYcL+qAxjVLhjsYuWtN4qnBav/u4qJ8b4LvnyRnUYQhb0V1+HMXdOAN7Oi0RnV5HhcFn
GvN5W3uZu+SfkjQzbb6s9PvMif7JUkFsu7ggX3MUWHlv0XQjJzXdthcP95GhhZXq8WlnhVJtqVVx
OnhcQ6dvBSb4i1J88PJAUy5LDqqnTPnwIea9gNLhBtQbNN6nANHDiFp2nXzPgxt978RcNtgP+fbW
gIMGRmXGCCUhgBTV7XxpvkcOZeXdjOL/64Ehwjc2OnB4A13J1g7exaeZbICgaeTuJxsqlPt8nCHc
oEDO7nc1ifLsqZruht1HUGrghOBRASgT7xGNPNYowqCuoIAKFDSTLJ8jMIAPXA7Zb+h8wAzVYMPB
sQ1H/k4m3O7omOzykeFBzi14sU20ZJMkAnIf05+l3euv+7wuYDDouoqO1MbhEMvS7cM0yfBCc/gv
1OZo3mM9iATUjoukpeMGoH+2MxC7MNLtBWNtBWLrBO5rQHis+LSp5+NlrQK/8LxIxnYDD/UleESn
tkTE8T4LjQE7o/PJbV2JCvAuNDkCrA+wM3+QSTvAwxe74lvJqAIQBtDwFVYQiN6FncredELHBLZ2
lO9ZV8wootFDuAFvmsfsvoLl29SuYXS/eaIwR4lLGUAtLfzqr6ghXQ6QHlR2h2l5CdJsycN0XvYh
eV6HNalaH4BzdbUOeL82T7y5bIsGRGFGzAQFn0pwyW4O34Qbpn9+aVbVMWUqsEiTKd8VUTqDRVum
P8D2H6ptPHrgTu1zrS/41ulXxvPxaHc/NpcpQ8UADmLA4LMcx9dtPdL9bhUGiyofI1pgucL1DZs8
6uuyTjOojTiIN77uh+wpbwLyRC1Moroki/XvY8oweGbl4F8hEBDPEh/zybLCY0XsN1YDTbH5ronR
XwAMsD/R8R2tI6q2n2bNjkcpUkA4dSzvJb3NrjjTFG8Z5wUmNtRc/lPhSJuTm2yp3kIGqg1rMC53
1mBZbUmefqK3uEHmroLGzDGlH1bLYYV/1OmOeihJ7/gch+q0Z0WEEq0U/GczB/MiFuAKrUG3HM/A
J8PQIac1/CS5Uuoc7bZ8h0oCVU/NirHsUVaSAvIAu9/7NMJS03vmVsCQ47reCRn9cp5Q8r5VPDvW
H5CcWoJhsUIjBiIj0NB2siLrmSD7dn2wewOmuczibZVNqzuupU95fgVfkXLQ5UjQvrOLi+ocypBl
F27IkV6nuZGfE7ZaDqR2K7JfwGIN/Yah2mz7gdqSQV3h4eID/jvj55RMmnY4uOkPAPCqvJiwj8lp
1t7gAW6hJGij8KcB5lcQl1lL4dwACbQpnhPoAlAOjsOy3hcHKtk+BSP8o1SgxvsBZ1RyUrPIIZkA
vQ8pObqP8Yq+bPBdHfzQnI/DwJkpF4CnLs1E5xXzZXEFSFF5/bduQEABeZvMR4WmrMZqL/EgHYSL
osOGML/nupYS4vAD40yN9QRpsqjtt3MmLUDwVk6r+qYYSJrfNX5cPSxjQpBhtWQNLk4oCCzoCCaz
/tjGhYxtBPVR9RsyyzDLHYe8eViGffo2W+DnOE+G6rmIZf7PrjEZTqamC21ZHKv/akUx/K8Tm4AN
BhN/LouJ+OvEMScCOTQaUoiZElggxx2x6qBMjQZkUHNB9lPhAw7ZQABPnjGeXO4nLDugAuCqc+jo
jqgwUO8INqpCgPRzpsU4Pu2FBjZaAj2BEiKHuuYedWsOg7BRI/jAjTkURAOuXNnNCCFVXbalEZXr
WhdvCW0OB9I4opUs9lWAt5fV6tHsNRxQWpaI+QwZDKbkYw7JEVjPSoGqszX9JlJ64zlmeOzcheiH
qtW1KynO7aYw3cwbND8WFX3dkgoQqW/A8XaA4+tf2McBopHFGjCSweysh4FHHb+lYsONX0tvyAnS
qWW638ZkwsI8OGgxBxlFeXIlutYOB2plMSXFYtbDN33EA4qT1L2QaRaemN8pGN4N/NxxIuk+HSe7
ID72OWyshKvRDgbqucgg/OM4T11lnz3QNN+rQh/8Xi9OiqetTHhycfmc+rtm84Dr5T4l5BmSqsCv
Yzk3FdrNoB7rXTODIpw0bvoGAE84NDrLpl+zLSIOCYxPvozvdChEc1frCqSLnUlR4AkDZv5kfKHr
RVEJjL45Ev+eoT0rW063eDPf5fvch9j4eGkGXQG/mwimzzVZwh9oxQCHJdlUuTNkfiO5AK3M9FmI
o97PQwTZqvPof7mMWHumZFC6V7qOoSPHNvDO5xoCvYjPBYIF3d2z5M4yxIMmDe4n5YfwAOGdkR00
esCLOBIAAKwDggJyKb1qOptVJcI8bkHO7SxTzMlJcwCRrc22LK9MciD1uGj9caKiwNzEOjY3YVHi
y3gRa21+oMthL1Vg4EPSakSS9w4dwwrkA/ZbJyOUe9zA8x9nSVbGYKKAwuL75CqDCb1xqYczXjKE
cGoG+9tKjGiYfvGLbqCqSI8G0Ica1i/NxEfR5sionU5j0FhM0mQBorJt1eH7DKkiot+2dHcfB76l
ftkHKPNOtpAZf3UW7Pl3VhORQ4Q2wMC7oHpGzY08Tfe0YWzgcSVyNJ80PdwCv6VyxW5zuHy7YR1h
HsvoDivbhcGbtGmHuEzjm5RgaLohx3gBYGCQuwC1+DE8RqVz0EVVJXgLHqNUd9BKhvxe7ZDZngBY
j+G82AazoG5pAj2jQq3LE0AchREDvPLhLo5seyIgsfQ1YpxlerMNwKyPpF54eq9w9fA/VlW1eaAR
Y8tIU0uKcI1elF+orgy/sCHIo1M8UriUlhCiPA5hxow2VJXwqrLHAXSOk/pAvw1SYfxGkirbkdhQ
6earaUhtf+RLNmF15cyn9wfqHBi+DvmGoFZ8Wdkfxk+gIyEYsfCFmiluLTFU9Re4K1XNxQbwi9d5
No0AVlqimuvMjv1zARO82xb5yTk9w8ZyiqcVwakNVpmpIMgo9pzfq9pjVXqIrMJl1Ump/tI1OZBM
N2QQupmlaSQ4sV0H8q3OhSxOkyXDdIFKI4ieFI4uTziV5+dFUlyDmlaLf57x9Zqr2sI8fChLgntN
4O+Oj47rangUfkB5G6RjvynBXPaXW8YWIHpg1OQB7CFiCmbgvTBpWDid/vhQpgh92HW2nVjQOdhT
4PDD3TQCGIBi4whgpHBwh/l0BD/Tc4Kz2bwTUDrmRtuA70O9WUOTCJB64HeWpew3kAivSAvRTRZ7
tcUBcavg8OY7CyYAbHIjkQtJVEP8uUgKWLDHdKrZfUm0SS/FQY/3CjHHx5XEKeWInAL/3e5bPvwW
JYM8x2LqfAZLgmtbt8BiAOxC8oJmA/2xxZhVRRDLCGYcanziTInro8FlDXHalt6kJHtlrkRbsj1g
m0PIUB8yF7/UjH6sjen/nJ3Hkty6koafiBEASdBsy1e7qjZSS71hqGXoHUiC5unnqzubc0oaddzZ
6ZgQiwZA5u+ylWo7hsb2Nq4ZFDCRtBuP2LSpym692je3YZvRAs69RSxT7y5MNTdTJgGvS9dKd9ac
IxhxVO26a7tTKH45JTlWRTPTFuiIWrrNYWH3NdrjaVVS9OiVMEFvbcqqIvR6iOwEZhvQBxoDgRYO
mxDqc5tVrZd9zetevFVua1owB40OD91FqFd69P2vMMSuv1eMxXymPyLjaG4zl60v69r0AdKkHPdT
BdVzzCrnspZ7MbH2s5KBMP3gTRzT2vXadZtrrW6tRYiexg0H+I0VWzYfwaIAt22VZ8uqcS/9lR5s
Z0a3UsngWGEAmA/WUmdQsmVMQWa5yrlUEB296CUmONxUEbIJ2sAiII5oWGJ3lTZd96us7eVX7GWZ
ty3hVh6X2gOtCYdKYAOO/OUzOwdOo5Y+9NEJIUP3bdRNn0YrweAf1lX3BKDfnMKgTSNaoG5+Tgn0
GPdpW+llV9DcL6gJW+dnxdekVsA8VDapdGYXynTxIBe9UaIuCoP+l7K62T3E3sDg3onMjxx0iLmB
tFPK+gaJ0qeo7hrvqZth2tbMYtblOqp6FGU6FuaejAxD+goVijzIOQzJKuznuV0xayx5FWlof6U7
ax4Ms1P1ahhDka8NamN50NBuTMxxswbhuFfqtZhVHm/gXTs8hX7W3hNyHGOsYuhfzFda9598hID1
wZ/RCL1r4O4BaaDPZ4t+vExvgCncluTL0ojVMNUBqrKYb36LZmzsqQBtPrhctwJ0ofOmn74plhZP
XNdYuz42qCqmpJPLHiWZuDOsnnxThWqkhL0M0F2FyqF41V1q7wkADZEGVEFpbysHbG0zINnlnHGd
OT1EotY18EPeV/uqTsn+Y7nirPa9PgPSCRJxXJzA4tz0ncIQ1xCoWyFCdIq6YRAJZwGHFgqDKYl3
3pAxhs7YFB0ssK5qtr2wkSNOHgQuLdZFP+jZjJRejzW6JViFUc5M7oj4wCMz0/BQG4np0JWZeUhQ
ildAcVQQhGFlJGFooOVxS2mcHSwGEzf3UOjhSwj/X2x9d7DQyXelp9aDVSzOMUOOOt3AHLAarAVZ
9bZMR2qB0WkrdKwZsNDaS+O2pIj3p0+BR3+0BuWU8X70Cjj8vAt1utVe6cq1WIyA5SuH9klngkJD
+Qy5Gj3VIKmdTeQd7CHgN2uGLjt9HvxUdWY9I8nxzybSaA0axpw7N/wY8K8ps4ti3XijQW3eBmQ5
0QbM33u/VdWXSTeiWfnVbDOW0stidYascBKC9EqrtKFZYlfaxwKOjs8OclmiwkdrvNWiU8unJAC+
XYFApURS9w4pp7nbDMWu8xb1IHk74bpWOm3vLlqab0DiZbEulzbt1k5Vx09RpqnoS76sG4gSvn1H
0VPuqrTrnhOG9DD1ZYZM3Pd9bIF2diL6wn6/BDtK0CXalFEDNKc7VvjaZ8iwuK98Zz44SxejtZ37
ilI77YGXufPc+uL7i6bzzFNMM2Z03Oithwk6XIZIKIQafMLzXomSQV+Fzqdny3L7eW0CII+3qnc0
/UrTEsBHjq0lSd9nJwbKyOfHMporNF6eZv6E3+Ar2TnS1tNNyRb3Ag8TfNcKdeOxCLrhrUVDkWxa
5bK6bPTF4yHVfolF2u9m81gzpojRUsncJa++OybjjmfLPG8KQeuz6Vrf22Yx+/C6LXo13Yx1HGkf
bYfr3I24OQxiLO1gcUyVH65AERaz8/Mo9HYmzesLLJOHb34jg/dqsKcGFXDlvFil7r64rSWwaEFM
ZdvKi4Z5PaRL8Ng1ecZ5y06jd4WXSQsDe0zGFAIOxsnBGuVO9IAgM+02vQmIKqPsUO0zbIpHxl5N
Ibr2R49IedE0INr9XIq3wTXJOesSh/FZzgzUWBS0aw92uDR608TphBpmtFrSxas+sDcXp0cLgjHp
z/ZY2e0afUj0MjIYq0EAm6YxRwIb2ZbOuLwt/T7gUHNjUGjqKgwYwMnFayWa/gf1cz7d17kGs/FH
MwRbS9t1ckx5Cz971eT5myuwg4BJsfNszDCCVjhac4SGjbVMm07FSb/1ki7Ov/ECE6TZdKjDZsIC
T/otp3G58Rw3/9ZwPJ7EKKY3NLi5WgeLQr/USqO69dIJ79swOa3a9eycKY2h11qfZH5xyUE9c0pX
dRTO7w4ehlPeoDV71zqbrGOHKpoJzBFc/m1GruDyvMRQmevUy0AVYHnBg7eYaMriCJocdT8og1yx
6wNvsm/yaaqakyW1Zl+bltFZGWeEH1FaOxKlg4xy57afVRdtEAgOHvk4vXGfVDO5xHpkbAKHhXOB
4RvxmKLFa2yT7PXSjfkucbu2OKguLv0bwxFtHcGIIUBl3cLDe9Lt5YbTMRG72Fbw4zHNGJhHEPdP
aRfSrQvltp/HpPHmVeMFML4SzdSzF/ap3HAYFoSm2tjakVYk0KF9GbRs7ovXPDSzhZbcg3syOyTY
kl8dzcjimcIxIbBbHDYNyHBT7Vtt1e4dn6Mfb6eePn4dS4DwFRMlLXfPPrgM6xL/rHUIhUTF16MK
4/HmzbCOxWi9EeLQPhe618Nj2BWOu61HEb17HYqTtFBFtBmrKPkRT27krOLeSdP7yZ8tABksWcmd
TSTyO8hG+G5qnxY4n4QKngq6fYHUBEVbvs+hy5AYwxQOzxH+J6QYSdlRfio1sRYXPxK7Lu3n5Dgq
5L/sUyIZN0I77bwrxi6I7oSIbE6uMbCbM+NRknQz6O6i38s8vwveXItegY+0mF/Hus/lXkqN4D2I
mlDeGW+B/ZmqZXbuIxcBzE769kKhIaVt/GZbYbJoBxQ+BQI3ULBqapK9SmfVIGioZQMe4CqfdMds
mbmShci4KkPXupcSWDZm9UqFDRkiunkpoRyrXQkgsKzbLrLZG8Iy/5HyvaGnhDv1aX9kP2xLq8ot
zrnLEKZMZKPzzc8d5mTGoTPiXlNgK+RXdMkC/kwtNo5GvzfwYD/D2a0wEdoEGz5Z01zFyaqxggIY
o5n1S571IqQIt2yrvu1FnrNFFXHzqjG9QR4ZUX9dmsm8aDEPzlM4xYyCqpuh+mLrcnDXpuxHsVJV
Jb0vTBZoUI6mqHlXdjKVfIDL2AIlZhRT9nqc1BzsnIAgDLw6/lLvprmbbm1X0/4gU1uS0whSJWmZ
UxCagRTi+rvbLADHfVD3BbOoIADLbTcGy+c5CYNziVlJUy/bmX8vgCvLm8iN+vjO2EkWbFFxpfm9
K3QVP05OtTia8ilMS5QMlFczAsp6Ch5nJM7mE8S4/NoJGKItGR5WsU16tC5s04nPQQu+MK7iaiA3
pJIqeSFtLjcHI1FZQ/NMU3lyImYNr0Y8dyMNILMytlFhcWpERZJ9h1gXwHuIBobw7GnC4p6LgMDI
NV8i5wvy6uBr32XlS+7D8eCkKUtgWfpXuevy0ONripLeXiOE7e+gfuleu9otH9A/X6zVU2ePK1vO
6qv2xVKe4T+pniaCluONL7vyDdzK4RSDi0T7M6ga54QEeDdeFmYrtaQenonqInAWqRyDO/QIUG3F
4Heoo2jCinWcp3nIudzA/UeK//oL+DeOjx4oUr1LPaRKVB0I7dnFetluMH7K8j6SRSK3KRUvIpig
MIgiC+GU4ymmYkyPo58tw16ISr9lsNdEry7ObOj7pUlXfpa0Pyc1eW+JaBu2iUpm68wE+bmOxuCL
xAry5luZRogYS8yF0g86tamGGnuolnX+psfBkrepkvgkkLKnZmvHYXfMx14FqwitnLpz+jEdvmRa
DdGKJewz0wMyVW98L0XhPLgW6t8mdEjkz6rCgQtvp+CVsrrWKw9TAilPUYwvDcU/esgwmifekD9E
08WzMScrHj31lsl71a6xf/eCIl3pedN0pRy/Dp0DPFiU9RQfArdx8YyGF+cdZBIF/dqCQkrwP874
y2xE3I9KG+cetKIfwFiL/ns1BT5+GwUSCtyEjWb5Sb00fZ4g24Zd3DSUo7vYRz9bMfezGDe2lxSk
vNHf0Xy7+TSsgzRi/ETX1pW9iRKNzaJyk/K5Dr2kQTpSenrdm6wltl8aq0avEVWP+Db52ELbiBsK
9SjYCKtNnplw4Fq3i11KvcmmIZofOi8pqX11E7oMeafMpwTz2KtYFIg7tJb9K6O0Om89+DB+EVE1
BoYumF6jdEjG12VaAKO17aUD0q7LZzrGufsTuIb3kOG/jA5iGFpqb5Y1b2laHHsNeah4k65hqoiL
Mmvjt65F1sZ4ATii5VIqtbGDU7cLYTUR1Kfidk5DrO12mbovbdy2zG8MbIQ4Xhx34GmxZQ0MJBqG
F4jfCk1OgQcB/D+Noo1v6/GW8TAZsChP8kR3np+8PsJSBBJVl2tVD+OwDZZMmNXQXVzSyhJQuil2
T3cFrWnfgo0MbyaXZlxNJpvvS5o+5qDnUTTtK3ORbMJCi8dJ8FAeTA9jcYRWMw0hgV31HfF8Q5uu
VPXAA8wmUDq0rdAgqaN3MswZX1sZV2IwQtaIR6Je9LmzhqbYxEVNx2+F/IitcnXwzXEG7AZAoajQ
S9ceKMVjwmeZ3Lng+WY5lC3qhIu0c7RK2kcRVAL7LiLBNbBm+Or5ofdeiazmn0G1X/tCiDva2HRZ
17BOn+OIknntjkuNdWCI8scOE5tcBagWQXkB51bIycFXOJTQ/DbAzN/ZfZmajJIeyyCvZHJ2UxpN
cqWcYma9xyFR4FRLg3+fLqI/x6k1nxNbVmIDRV22e68Mp19liyNllake/pABwMMneIzmExYkjqnA
KXJ1kB0q/FsNc/m9zCNcC0vuGLVNvCR/IlbV0PK3zvCgGmj6ixyAY3jq2vLZnXRhb0lJQzkZL1N2
EzGnDUdeJch18Rrl0/xLJ6oqtuC0Ce/Zgy3EX5GyA7QE0kqbNxc9Egk4uHy67FuKIhLBIl9EeSNd
qx03WqkQ40jMvIVHIejDz25bBfqGvcv8InWAecE0WkOyb0tVvU5MQVPou7K6e8kat7Z2aVUEDyn4
JGdrKnix3AiiOiOARogScJAiNJkLoUeb2ru3Ek9ki92pmNxxW1YgmZ+XUsXncYLYuwPqFE+5CAp9
m4UeqHbvNE76MPqd0rdR5VyE2UMok20xUb1jRMqX79iI4Y/ocyhsaAMhniGK469BR+3E/xGpX44P
rsvbTWrGInIZqN0e0eFBL2MQrqvCjk5kXKXD1kxh9zhak3SOCrZYfol05Ly4fdZ9W1w5tuiUhob5
2kVDy4pgIex9BBRlbiWrIQ+ZQ+j7kTcftSjEcosbpg4e8VfPz06VI4iYshbb/aUw62+6xk8mXmOB
zQ+3B2zaVGSBtcka3SKgTEcn2tqi5LBASBUdoArMp96unFegl4y5QUPPqGoUxUGwjpNYvy1B4CDy
NmIWK0wf6Te9hP3XkEqOBTi52FEmxKc/bCokaMQOHGeNPHoyr6OVD1B5A7viDubHce86OdEX4ynq
7wrMr1jkwpjtiCY+34RzPbmrOCiRTBuAiJozYYEiHBxX4JogHdPbuYI6/zEcxzA8+7iGUPn5Y/xk
gRqa0+SNIeEMDq1NBepuIbjF0BkRS2VViGpKTKr9WrS1dg6uk6BEy+kp/M0MsReuWzfuXqpcGfxz
AzYhmF8/2hrXEe6x7eoGyibx9ddGW123N2WBlzUZhmIjdep57N5R1aLOZ54g5Zb42phFwEdXTQ3g
mjnlQYL3XmxsutyCTKiO9TMt5dpkNn3c4NrJYSzYLG7ww0fo29PcGr9Q7ZTELkF2pQ85Apr+J21c
RYhGEREOtAIjLXzO9WR+aHARfB7tHvFs1VNLrBzbHtvn2Q1d9HwLmlJ+bqCKz9SkQ3ok28v8yBMM
SisESy37Q+M7X1VlzQ+5mPkI67Ru8p1ph+bTlE3ls58WC5DE2M5vA4f1D4NMxbsYpYZzlaRWsyGj
e7ZR9wtUvX4wqWcVzWgIlQ6c1yJpLlvB7EflGtNdVfA+KPXQAaKtXKVtT5JO7yIL24T8Tn81sxd9
VmRNoLjSafy5j5I8fXbQc8H/s68Wz609JZ/yMphmtIr9cAYd1g2f4oKZZohFYA4QQgDxKu5LtRMS
u+6qAYD86c/UmZvOWbKHfo5w6OI461C8YI17Kcigi9Do2kS3MGp0xmQzp8VbvzQBhsvRQq7K0fhN
sLz1BhFp9eaDv5M+hRfRbDBzkGNQjcJfQ1GPryTEzS5exCw7kdcfMnwvEJbY95SY92gjklfUSCjq
VbNkxKsS3fGKxcvoHRHFcbuPUD3FCMW7vP22cI5Tg4nceabPDJJ16VRo+0Xa6Ue0J1N6g24p5l97
41QdPcJl6rulKIdDu2jNVwKllPLtuh5CaIiBV5L7eQV+15uHfKndN20jOl35zD4mRFePQN1WiKEH
QZGHagpouHtxadK/4/Qo+30ZafmL3I7W3k7MfmIqEBw9UzNNfHkbg52isCfUbBlg+MSiMIs0DQRv
29i1s/bzZiY+nRuwHny91J8ByKB+4misXtl0q4eJmkCswWkDqqUuHfTKd5P0OzvAIFeYwqbwbia1
AsLYzsIb8GJHHZDClvmTSyqA4TZr0EA99AFlYpiP976LOostryFFNG0pqVZpXrDhmEJ13idDLlvy
DdtKnOwrz2R3yKecEHyRZCM+WrQZDYDldABcadtDlwzEKqgMEeXaszNmas2u8O310vgj3gBVhT8u
Cqt7A4sg9ksXjIqCvZ317QVL/pYSWJEjUfCdT7myQ7DzaUyCUy3Hrn2CrcJjVgaXaAMrzaV+KJyq
z7eDX6kvfRbPhA5TnZ0imCdqeYRPXxo5Y2oxdrVAmlvpXDHieKZFDk1uYADquKhAji7aDVB4PgSW
QovFURhNve+3s3youiU+kdyT3Q3Sw4e9YoPT+XOJbS988PyxklRpfYbzey1cYUnxQAgLbcSuzloV
BUh7B9W9LyXz+PQG9Ba57KoMXH+cdsx7NdbwiBxftvIczAP+qr1M7LTE04MfsIyfwpmEhfY2cFAG
0ynSbznx1sNRr3wMKrjD0yPT/AKLuc1KFhZ1qk7ab17jLYIOENXTJk9NgzG98vxol0aMz6k2tbZt
YkmzgOqbBCgjql9NF7coM2Gtx/HeqkM3fEajvgRbux5HKi+REqPg1L0frQZHzj8dslvqmyWi4IBi
cJvqZUyjsrlJ2AnVZmD6xFtIeJM4d/D5F7c2m3zwwzLlGJ9tfw5hbgI7D0monNJiOOZW6S/7yhmZ
/3zJEwF4GeMy/rbMni6PczMmzqEH84zvw5HwzxtS/9gz7W5Jys0oMn967lnTDCKufM/Dm0Eiwud2
sLPltgtyFd3jMMJvZdOg4uKCE0UMIVn9vb1CkIcta1WxuhR1KxaSLciHtp4AT7DuTDkE7o1FxOa0
EmTAsHoWMgrIMSoQ58R9OPPXQqWbFZ33eAH6WuZhjmWFJC6U8kyIb46yfpjkgpU4hCZAd5F9UkZ7
32xMNJwXzRg+yWapGGhsA3nOEIyYhYoyo7Lh3KloxMNIrXI/ms9upFxzgqDiDGNFup86J2AEZ8wa
fzCWMQQe8LrDG0vp8PuUtPF7zgNYtgnCcAHQALKzHbTXfS+TkfJxdFOAUL+ERYqckb8zjZYR55xr
L1+bJbaig503lj5A4k2fTeWPu8rz7G7fd9FkHqpJE70SoCp4NiFAH+IJnMCHKWpwnZL+M/Kt+Dnp
p4Yv8GGpOWFvEx8BEOJJdgcCg7JoC92tD0u59O227tv6aZ7/c945cvrUOlBxG20ncJkYaCpvnXBd
f52MoZxAylWO16Qd3OkQ1XnySuhIStcwlOEddlYST0a3qLeFK5W/Qm+BVjVViNFXALhDfWB7b9iz
XEP6z5Ikj4BdUq9o24HrOkEHdgGupLPtcGI+Q+RDUDttYZ3mJAG41XGJdT0y4fBrHL2e9pQF1Gwz
VBW06uDFNSAhvrSHGItoRPBDLYfjBIZyGyw90umJGe0MUCXDx74dnCZAbB13KCgEBG3LgiqnbJs4
TcetxVG/3Nk+YCjmdB2Z9diBTZMuIhcako744XOhnSndB12QXGxabSvubIO7AALBArdr9GSmjSjp
uNb0vwIFxZyhyPLrDkNJbAhagJfLVnFnO/XGzuPxJwJ6er8I2SkhmYk/uPu682OMJJzX+5po0WVL
Oph6SloyEzYkd5hHMQYQ3UMU0Tih0uM7K1C9feqj1oUyDrtu47sgzgjohH4kACYFz8K4oO98gsY+
z/U4RQ81U2dfAzHrTW7bg/k6OxDfoOlzmFH3wtqzvmFrscsSCIrKUZtwBbkjqjUxoQS8yAwocovy
BKWrQ8QAsgtaM4ljU6vX5tL2bCJFTjC/2GvKY+gu0SctfFzP0Lfq2W/EvMFabk6t0cVuQe4ao6b3
+h+Y+FHw4A8BhSenj2ZjAfwVW7p4cSJuJrz4lWFLVyCQOY51LNxya+FyIroDNTJKQpQTmEubBbrd
LnXxmpdjEd0GRWFNKL0LsSkzj7iAUAb8OWwUKWejGpf7lqb9e43ZAKu6NWZPyaKVjZUOc8wKHfLg
wFaiMN5lEp6f7yzsbmshI5vJJ6Gunho3BkepRNX9qqRp3mugYX6BrgKadBCD+d2oUvvbIGynUwm0
Na7SKnLCn56wIJIcGPp9LPOQ8U2z7J8JkfAanONBSVfUN1WJXqB1biZXw6R0lUriY+11wbIJIaKa
bTDYzNUJ0N7fykvQ0HauE3NiYzX5FroJLZpkO7D2l8ltzkNTDvN4ix8A28RIAok8tikOsZCmGjWg
6Lp3z/fD6Q7fSOidwa9DF3csxg5/CgmUMlbBksNrmFjZwSsHrGCp6yff8A1k6IK7cOxPSTx53b0z
TBd1mpHpvYuHIjnlQ1m698JEE7QJhpY036FmCPhwxxxjoMQD/D0FA/4W4rw4ox5C801BYXxigkIc
j/zZru99DA7Wka7F2LiD+7rYtnBRNYkQGGkAJVKUaquIWspah8wYy3e6oHFiZaVwg+tUO5a98Yoo
iG7Y5UjyVI51kRIRrkcajVnG4YwsnyBzPvwmINIkXtD99WuVuoNzijs4g2SFnzgdOdQSHBp6Ldms
yycwoAWHJqPH1G7sw7g+hCrHngjlNji7hWxO93Yeod4uSLDNx8vxu6E1XZJ1Wsj+xzi0zrl0ybUu
1uEAynM/M2iQKKrKExFbZjz37S1Sm9L9IgmUgApWljU+AlEl+jOayQRDtY+WwN1kiF7QxNiQhGCD
5KpUn1PfeN8LNho0IA4chb8YF9Zn9Ah/RNjmF5tRI0ZHEw79uiubvI+OxegZf09Wj+724UjBwoGI
kiNci0znDYpnLyRRc9LZcFNXJZ7kxGjnfppiEYeg1Il03pfK1Xd2Bbr/xUfWJc89AkSx1svcB09Z
07fRXYhVEvSisSxy0hcus2+x3VpfpNuZmnm+/G3PhQ/efwhbDaWPB8ZGhIdJPHfLjR3F7WNv9ZV9
HMAWAiKYbPs5s9OYKHhhU1y3+Yi+x7oYIivICHFDzRtnxylmxR4S3spTryVdZqh7ogZKP0jeaDCn
bk9s5nA2tt9223T0BoNYubfiI87iWKwbU894urAiSOs2ALwntCsKk+gxyhv7e9ZYcXtsgrYJ0KeH
dCEYfL03tpSefKEeyo40pzgwOWCD7wRQaB3CmPZLvXAANrjoyiS/SZJM9G+BoN4GG8AHv63TuXUe
FOl0yaHO0CMQjEZ61EoB5DEguMji/JWgljG+KHWVeKrbrqlPEr6j3mjH7bpzF7aI3hZemTjiFoqp
2W1LOe2LOzQeRPXQAXqYkcS3TdklbnkGNp+mG8dD/GMZx8MP4Lt1hJltMC6V4qTGe0Knlx9uYFSK
OLfP3v8e2ikv0Z/XSZqBQEuihM3xa1+Fq+amlAH6p/4e9fCQPttFuS1R4nFBJE5itVjxS7wUu6GW
x+DQr9e8qQ/Sl+Wf0kkDG5GRYDgIU0KufkLrVX4zhfwEptrNxF3HW4JENqhD7ssjAyvW8e7D6QKX
ANvf7tqx1SXS28GyeBWIanFbpvDj4X4s2nlrNBNQNEIsWOGR8YK4CZBWhOxq+dQOO8vzv1YY147C
JPYpxqgQrf7+Fn4bHyHtEE0p8+59QYTqdZK5GkjTSep6uIf+2Jr5kJU/w/gLMV1/v4z8PWr4ch3C
3nnYZP8EV096GeVg41Aa7oPHqX+p1/N09O+Vte3XvnxJq3u9ceJ9SRzDumaa46n8aDLLH970v65/
lSsMAJLYZCzgQP1GR930TDRVW0x98w91P+4QmB9gThK5S8IPHvCf7xwQM2Q6ts29X9+5nzKKT/QD
81ea9TI8LKRm0OzEYk8CQchBqRp8Bb9oO4Gdt81FeNwfZ+eXPVq7ps4/+OR/fw4AcEJcXvdl0vT1
QFLdY/M0JJfdw+6c4nYHhXaftU9/f9t/vIhkeAPft+/J648KjtaZCmwM99ItH1H03TrDU+Y+/z8u
QqsKDUBlZl+PHs+r2Ok9NzL3hNl+Dj35E+/6Y5A4H4RkX98Ly4ISBFOgH4IrquBqvXpW2IlANWQp
pa9aPtn+p6D94BLXa4NLSIHEhDRhRc0oryZeyMaETBa3sxNq1Kbfakyl3kEXBzQWf39k14v9+kJX
nyIltOoDqrJT1jz2+VMe/bLDdz2c/n6VPzyxf93O1VJLmVmwFFpmp06/2+mPIDwtHw3p+uiJXUKa
/xH4rJK8gKvkiRXuuhtODofXvEUG7ukP9o2P7uXq7TfWFCVT6mQnP/0UqYfI/eHWh78/ro9eyuUn
/ONeiGKb3NDwuMborOIHXorInubuv1wt16/+arxLYhysVoKrkCS4LiRhGcEX13v8+6189LQur+0f
t5LiFnCRgWYnBwNKbv0kRBD75Qef1+WR//MA/d87obB0pLBZOVd3gj6gsRrhZadLFtkK4uxG9Nhx
/34nf3wpAWS84lD00Lr9+05o5FA1MxDllDSngETZjMhRmf7QY/PBhX47Hi63Yys2GMcHSHGcq9Xi
m0qKZM6LU9rfgW6k3V0wEOeMinBpvs4K1A6ei5TM3WKfIv9LTsC3UwbrCWYmQYEZEgb291u/DlO/
/kFXa2vqF3e2In5QstjbghC0VNlQvfFGWw3GOoapvP79gn961v98AldrjBEYkdcBCp1MuLe/VeRL
lgG85odP+nr83PWNXS20xW8BTdu4OOWkmJYol/HboQ4i9C3cE6oXYsDMp52PA+Lv9/efL/L6iw0c
n1PPkYi9r7/YIcilwB1SnMLKOmGfRFd3JmIPPwDxfdZz/uS/0ymau/LGuysJbQIG/2jOyJ+eceAG
cHKXYs/1rp5x5iRqmFHwnZpNMmwTi1kq+PtV9dGtXk6Q325VSc/GZ6CY7HP1jGcZREgP++LU9k9A
visy0wqaNPk1WvmP7o5YLQR9xfqDB3w9s8W3mdxEOeMJCizP9q62hByJlwZgms82cR6CPrYjG4IB
zZl58sYXWd8CDGYANoO/D+z3qS3Ol3eBAGYmJKw5gHrslCk/+FW/nVFXP+pqM+zTdJ4IfpvPA/bL
eXpJiUMICRgbQC9kvfv7I/htU7xcjNraIV4ntJmd8e/9qiEDVJURT8CPn0B+Vlr//O8v4PH3X0ZD
EcN03SkBWSIxUs18HmHxHIegbuvr36/wnzLnX98O9/DPS1zdg2UmFdCaz2fqoZUX3CXuD+75wc23
I+Hd0OJHgkBMG37wnv6P69KJ+b6iAAuv1gaYLwmIlZnPefVgmq+EIm6si3kvPFkBYUjv00Do5EfT
3X5bkNwsj9FnQiCDTihh//3COgwtLZz+craIlO5LDBKsSZQr927ywZr805UYjS3pNhmRweCQf18p
aKNIj3Erzm5MADvBUlF2JD0codQHE6w/utD1cwyrKXfjQpwHMgYeSPu1gCvJz2XhFsd+DoPN3z+Y
P17Pt8Hn/9PMBFdn9Mx8BDriSZztLl8V/XNI/URGflse/36d3w5E27tgBK5tA4/6tn31qlSMNgnd
i8AG7596le/79iVuNcFKLvSMfTa1eP77Fe3f9w4u6VPbgErQdFxvaCUO984dZ3H2a9JVC9d67yIv
+FQuUD0lqV+3ynXqmw7a7sbtFvkDtK89uKCgGxJju4cyg9JaJC7hVRRn5e3Uo3Unw03dkCeyGvrm
rcf3gkFb9QdDPMWqh/pYW6P1UAYqO5LsmXzFaJ58sNL+9CAdvDDEYv0Pade12zgSZb+IAHN4ZRKV
KMmp7X4hHNrMOfPr99C7mBFLhGpnBg10Pxjty0o333Nw43mJuIlopskxhsKzZ65/zN6iGHrQmDqz
qdyCchVX3jRiWyBFIs8CdciRRKwoxzB5XWh4XsAOjwvOLmTZCqedoA5GAYydAZM6/QR0p2m07p/d
7dHNagSc5iqUpALHbvnc8jrmQdsxTGdFZmxgIAADhLG7dBegf60Wft8X9kOGuNSZS2nElmLYn4Pl
66Zz9YnG9OZt+uIe2Z1mR7Znilt+2/nAQdS19/TgP7VPxa6y73/AD93NzQfwCL8Rt0qS/EMwd+Xy
iwwAfNCMOp37nf+AcsIeZJGMKz3I5rQpXtzwnILbVdvWTnRERxZF+I23wWP1oqBKmibhL37WEFfC
Y4AjoUNYmc5+DQgnTFjtA1lyxCh95VLUfoH2DIS45gNcFBtMjpmNML3+my/QkGjFveYFJAmWXzDw
ErrhgT5yrmsGj6t6Qd526w1mH0lbjKv/xrA0evFlNdZb+LX3ha/dNHg8oN6WuBmbldBLbehPUY2q
/1nI6id1VyuGlmWP6fStFpv/JOnnFl7tc4CqO8ZX5J87nesiJudRj9+lU7Jlesw5qdnLfXm3mn1O
GyEmQKJTgnkkzjUT0PakxT57xgp3rezZgIIGMkTxoHYUSauKAulfTP3CGMP4E6KQdA4mkU2hk06l
nGPw4zOqn8ALF2HkjfEKvUxYq8wVmn5aXeGVWOLeAGFQSOMKYhmltqtuEzYVBliKYxJ5T57Ho6fc
Cvz66BcVkKJNYH21TL8LtdgqkJ2vaPTjs1dOPmJYG2QoFQkQbTJxkwY+73KgtLLnrE/CjdYN36Ab
6p0hBkzA/ZNdu7OIgCRW40BkJJE3KeUzCd2sWLeI+ls8AabZQeNk0T9LmGG+L+onlUmu6loWke2a
qqEoxSRmz73UYuoLzDIGys+OyGTPaKpwe15gjEgcDlNZXVDU2qeT+Jgm0yECppUBnOnIqlM0Q0sA
2dcVDZhdGSdgpIs9+QCLDqbm4occUAyZajJzZBCBcIHCjMd9Baq04dHeaJS8Z8ldj6ZsvqYo/pvi
CRiZFRhRWdVYHtlPjVicUkYh2k8rOCW8BFxjoXHbuP3FSlNkpElWGOif/AAg8jYvxd+oDR5DNdgl
Vc5jjlhw0Jc9UWz7bQCC7xFgAZAsBYmwRjhjcD2RAfda9tzAl9B7iY8M9NaKFCkrz1WFgyCB/UZA
uIdc5VLfFq0Gvq2Y4c65DlzXXb/Jeys6oR84Km1A392/QbePdCmMCGYrTPIzguDzZ7XC/ETBH1LF
nUCxhs5t1rkvan1hIA6QURcSWF4jFIIAKEihwEDPGXMhvWxHpvI7cAHHhYH55+FfLUwSNJ5n4Txr
LLEwNERPYYuMNF4G4lFgKgbAT0WjAUZx7i/rVrFgB+HCQpNrqHiRHh+ghZJJHiFoamugtvDltGnA
brXxc8GneOmromQWl1ADbIrMz87nlY1iuDEtWgRA5wr172+MjIWGH/bZpxzKn/cXdavDsKg5HECr
H6+xKnlUgKWWNB+SMjRkoGXDSLod2ilSIGnlCaU0wM0O3FKJQZgGrGZNVjkEIoRqjhMxrkFbwqNp
ogAkMLrulGeQSzmi8tQov1M0EYThC6YgAbjqxJjzFAIKPfvtw0bZXEYUAnWtokRI3JUswARh2YMo
RB3Ryg4XJ0W1PZX/xUVBFKeIcGU49G4SUgBxxqE03fNnOPUsOmNE9BPymcE/3D+6tRd9LYaw9mKF
gXxQN/PnPIES3DHhBaiu6AW7L4W79UuxZ7MLgxXh3pM13qKeCsYDJN05Ev6M6I1k4qcGgKpZ6sTJ
HzQs6WIKdnX0eF/uC157A9dyiV0cC+TfBWXkzz4KuGIq7pXe4YrGvi+F41fu5LUYYhcFuRD6KeX4
c5YD2UD1BDMHF5lVV8j+z12hYPRoui2ioMoFmHe4AwBleoyVODyMgCigfM0sjHggoKzXRBG2B2aB
pBAXmwxj/72vnEd07iDXgMgXKDu6XymCBQji1rq/+Pm9EeI0BbG5BvODkyXFeSijyLEIEMAu+i0A
VRy5MsMfLnyBG9tgssdv90FZU97grVCNxcC9JKoy0nsIM/BRV7oNozQdxthi5RyWnMNk+vSYCOd+
5A5x9KDKO02myFs5YSBWiBpcQQGBLOz6UqDgRQN6KnvtzHOtVQIBpA4vZbwFkDsg6Sq97NB20j6L
AmcomPmF8qDs8kpciyZlFSOZs+aDXzpfwasVaxihUSNxDC5p+y5pJ4ys6mK04dASFw9Gi/aeASiM
2HKwHDDpBf2L03hUMDUFQKgS4GGtnIKY8kuTSkrOaW1nFBVRiSaASBQxL3H3c0xOo5WH884xRm7Q
SsXW8B93aEzv0BgfgFkViSEMG7/Kdkija77pVpkNAUDBuTnShj+lECaum4QGnbe+f+lb/qWotkVs
NK2NBCNQ8I9KO1gaAForBiBU2rTJ06MUnjnG8cOa8uRWjBIaOODEIziDywJPdHk6mL7BkBQX+xfM
TJqC9MJOyKpUj/knj96NIxp42dw3gLVj9sWb4lPM77zK5QtcCid2ocikpgN2hn+JM9UuR8CcA3RB
E38D9N0o0PXHeTTW3/m2kxJRnhcE2CcWiOPEawhBZoJxMsG/AMIJg4chutoAJ6k5AE2h1WlWXvrs
XODZobNQVMg6Dfi7plEZFf8iHwEuKYbbbHCVXtMTObby8o1RKQ+NJo9YmhiBSwVUbf6laOdiFNBl
skMLoj5M85uAEr2vO2/TmgIaT9BrhGQN4m14uct7g14+XgYOSnSZRtd3EnE7+kcx+u5wgHH01Iqo
sgMXv7BH2XeTHilkgxs+IxPYTIzBMxuN2dcARfaAo1oWjFH2G0wKBkA0T6KQFmjcnPnyUwUingGl
IvD54za65C/BGw5cPZd/yufBarfJDt1ozx5a1Snbc+NpESIJLd+DPBbshX10qfs3AZTe7Z/7239j
KYnfT+hUgMsptezh94sdQEfU0sCgcBm+d+3bP5ej8jKyvDLso0C6rGpXNdk4jdGl6X+JVe2qBVRS
Ko+X0O8Zyjnd+OJYkyrivcBxhF1miWPKSqlvmNjDmpQ027BDngCCtEQMPBW5U49tt8XcJ8XLuo3V
BLQDwduAOoA2Rop+eY3ZEYEpAOSmY2uAy8TqN7idW8w+hNS2tZvnCUlIrgpzQI0EDekWpxIGFcPO
Z4/IWJvDlnFDQ7VZJ6RYtdubsRRDGLVRU4I0YsB23e4GM3bQvMo79+/Ebb7iZyUaihroqpj9p+We
aaGSsowYssdmi+y0ieElvTY//bOxA+TU4eu+tPX1/CWMrAwhXwnevAnbFjuBqRn8gdveF3B77eYN
+1sA8VST2T8a2Z9z6a3AUA9oH6CcCX+rgZYyiOdashogkvqAPSqPmAtJMdSC+ZuH4YDt++WdQsPD
ynozPCPp7faf2sXT+y1mUGzl0FIe2Y3FXZ6dKizPrgH1b5n2EXusLQ11Bc3QdqGpUNZ7GzQRUsSl
lB7TNTWARnFDzN4Cap2tmuKnzuvIZVHWs/6q/j49wugB+CxtuwjrwfzZPjIZQ7nwDmPSxKzqietb
QjwrQBhj2jjDCdYWunlMJAShJ7L3bkO7jhzthAiNBFwMYAl3kORdNKe15keM+ZJL/FzsNZffCkZp
87/A/aWZAsVo0V4C4Y2BwB44ajwk80ZgFHvB8un7SFsdoTumsotLzHOxx8nW7HRwhA+430a2F3XO
AFypIbvaGYCtWmv61PWtX0tkNOGQoZkVXsvyWpZZJIZSkMzXsrW8XWLy29JEH4kN7ieKVrkNLuYn
cCWLUCs874GIEIQNx/kQRyt2FMczMydwBCs3E+u+DlvVL1fCCP2SSaowzYNTx+2DQ7OQ8/9deMzE
QgiNUSFpVQpoBTh2uImhleLe9+ZgGYjLzfDX/XWsPzNZVtA9giQAKmHLEwIeTsowWcmihzx2gNhi
Ffv4XBw9I6LoDaokQkWJDBDpAwGS5gdW654J/K9dtvMM2quiSiJUFAewY7ac19Rb3bbWQwv+oCke
qk1OaXBd1YVXm0foqALcNIk/FrOOGkzRmM2lsmv++9aRGiprx1yVsCCgI26HbWQ2OvdtANDr4T/e
BkIhAQ9E4yIBC6ps4Djota65scEZYJei3AbazhFaqQXpfebFWFELq5hgaAQ+oNFcWMqCVpXf3wdE
Fla8gmkFWcN6BnM2vvwWRXyDpnlWtDi6AuGwc1ByqGUTp4NWfZRHMeAMIYERQch4SP/FM13IIA5m
ikQQkKk/Vxo4Q6be6Hq+ZbY0q7uyXwsxxLEUGgiwMGgyHwuYew0Wxg+cFJSzX3Nnr6XIhFXwgYEQ
TiEYvEsd4/tGcwDPqBlBV4eAH8cwSWKoNJHCrU5diCSMA0i6RMBNYWHCSb7MepUxMiDJ663Jmrtv
ml5Ys3soB2uIbpDzQNcYsY8csAGjvFNmuzdsi7diP+AVKe+hCdY+ytJus31oW7ySRXZb9+AeVYrm
R1bqdkBufuihjWqkI8AlduAfvRNn5F+8nuzYvfdAVbaz2ias1UI8sbOg6KswG/kjflbriYn20Z/X
XNrgZjACxHkUJTX/xhuJaHZEpyb2F63B+PlVepPnZC4BRB82N9QxX74vLFEfDFC+G8A4pmj41buK
aBV9oUggSqJEGPqmRvq9qWPumKYYsg5Q1pcvEkKw16m/SP6uTi88OpSEJ1Dk6j1GvhVGpq13JSCb
A+a/PmG+21fr5YIyjIE1y8Gc8UZiam72gQHr/s1zUFc1VJc5eEb+wbIUuT8jhOQ+X8slDPY0SAwg
MSC3tpgTkMUrMzRVYzr0LuzqgX8JjRQQ2iCvM71T8w5MKrOmFfBWzAQKZ5qMuBel0JtsCLBfsPfo
9URsLYHb1wyewofwYdayYFyy0wO428A8FjxkbqXHJk1RrT6tK/Gk+WDqBAk3UI8eg4N0asxjdRB3
zSF0bJtzNyDnfQer2/eEq5dtKHd87VVJmixixBPDDfiXOHOpz3l2rHHml9aSnPoYwOZ7zqxGeJ3f
0+OEn5zczWlfSSRUFit3oy+EDXcEth54iq3eUB77zezSZE5tjBYCSyRsgFq1H7b9Zg5kPWcyNAC6
f4JZMdFLmx4f8SuuMFpd/toGibAUERNiuHjCNmiOdFIvqO5f2t1kgwUGzhZo6rOP+hNU9JvCAK8F
AvoSgQXlJFY8/cUnEPqt98II2Gj4hMFMTHATmPnRO/PbyYic7AhiaoN5ojkUa6HMQiahdBCu1TID
fmwcQ1HosSP8BNqYmTfRrtI/ag5ljfM23jl7stNAqQSpF9SKO/4W9gH88gGXrDA0kyqIdp6ESmnA
FZ8mLBYm4Dnlbm0wBjBhDYCj9Ca4tLeUdVFekUQEAhXAWLxpXldvzXG9Bycj3XVYXnr2oC/8fxWE
Lk6OiAgQZylVGs0nh8cyh6HDoTaUh8wZTfSm07xo6kUhXM+ZH0ZkPFzO4NCZqQtCo5/T601gEe0K
mkGgbSehlIZmRo1XoCJaGKJuizE1sLGZjQmsKovfeo4HJcBcJLjYhaHg8oAjHLku6qmuGoUrpUBo
KtUHjEEl41TByPuTFwLKlNGdZmUlmoC+NurzrAc0k6Em84TZ1t55KaTrKoO5ENxPOF/14u1KF6rQ
AtOm6/9qTLRJY9dPSPOd0PLmaOCV1btd8iJX5mSAq77TlV1rJm7igsD1X+YAr++eTGgq0KSrmtTh
MuTWS23VyHGeN9KF1WlmcdW7RdewxsmY94BbTVxyTNnHURv33FE+Tp/Kj8YAW7EFjhCHmshdc/au
ZRE3vGLaXq6BfvKTBuQeB7vfdFuw6UL/Z45/bnRlk7izWYzwoAEZo99XIfOVvj3vv5dKXHlgh7dg
OoD4dgccTAOJYxi9iNbQSlskcaMjWfBCQL1DTxnw3I3sFF5mtQgag9O/ioSuNpQ0qdD1HPDmIQtV
d+RVuyfP7GbriePjdfHfBXtos8TIAlpk0VxG3MpESJBgGrn/fa3RQT0CNh76Aoe37fAeVDuw7h/Z
qtcGl1EGHoMITEuZOLO0V/w0A7HjEeSJ34PJvwjN9qk0uU15YEYLcEtOcczt4Jgj0GQ2Es1nXTtM
aCdAQyg8gPnIDW5HwCCl4FM7angZKm4o+l4NYGWZ8NJp0cma4b6WRWxu2aps0gB76jhuELEfNWN4
aPRs9/+Ig+Z3Rj6Ea0mESwJQwKEWI6xKOQEs/r17UpwIBlU9NN/Ve+aWtogigGeMD/cP87ZtYx7K
u9pNIviBngFobocVghz0krsdfFJp75nVt7LzDeEPqzdAGqHIXD1B9NHNXVGg9SSVvOd5XFxJLQ87
x+jdKd/5Fk5xgzlpdv9vFIx2JYs4QQ4QMmE5NbgtzlwMDf/UWzS0U5zYNYt5LYQ4vE6SKi4GIOHP
m59VJ9z6jQQH7/7G0cQQZyVVdT8zwsz7FiP33u2ABq+ji5vywFftz/VyZj/lKiCuxoJHwbrjUdjt
TvVF2PtWjkxVtxF/hZR5edqSCA+y4XtemUDi/VNDBrV2bYIvGbeddkLUNRE2NYSNU1GO52FTZ3/f
t2a1PBiezh3LX/ePaS0/jhmrv+83YVNjcGXmnI9FVSaGbdzQClBeCBw4b//xQhCaOM8mIC3Nlxtw
/Yc5JzXrfSyKpgbnU7hRTlcLIuxnnnO1PDNKwkrPNi12xPfRnYNUgCmaQNY3p3yjff23XVSI2FTo
PK6pAwidS64sEjOpMe2A4Gd4FH30MwZGLA9QLayAVLUKWgCyZ1pJgYCciCOPMmHvxg6aGQ6C+dmg
C6A3MRv+/oyHZpWPj755udC2dsUBWsgmjrAGsGaKwQj+uH8tzrwV7ycdmNxGZ0CwZAC91krtZEPb
21lT3FsxcaCNUgoFP2DF0wFlX+DlInkPGpxDeh5cGU6m8EQ5zJUc2/UyyUxPDWA7XkqwTEU/cqa/
L+zT9mwVbn1+dr4oe7qiUxayCJUfTeh/FiMsrrXAGYuALT5EeutIlMe35gct5BBaXxuGEHi8WNMr
wMPfWINBW8C03f5Bo6/+9sbbQNsEuR+uK61VTVw5Pe6nyUdW0OlPtnnWYdzw2lBiM8XWTcvqOU7i
DeXAVmw0z6F7ScS0AqbdxPkbrmxAiL4fThjr+cn/b9klPhb7xp2r9NTmivX1/C2LMAJA+BYAszzL
Mn5SsIEO6OvZs5tTT6jJmhpDDbLWLiR6VedGaQ39fiyxvjYcq7blKv4YyTVGIC2GfVPSb1mhgk6s
CeJZtMaia1KYYdWWG9mmbZxykcgfxU2HSB5VTCTXtg/ojrV4G7lGk4UJpxzemlK5lkksTopFMMAk
kMmdvEv60L5kW9YSzCcQJhmVlb0kbvrUuILVO/cFrx3ktVziIBGK5AyYhvgjUEZB2GDX0p/7Atbc
VcwF/b2bhBkHY4yviDEkMMBinPGQFdMr9qwHapbcyjq37jZV8dFmzLaQfqmlWYECmNZ/vqZfrr+B
MO8A0OSyBhMGR9bwdvH+I7Z8iz3O9gngnVCjvYkyBmg30W1Ce/lrvTSL9RPmouNbkMp1An8EYawV
u91WOHAYae70Tk90YAiPpmwLVmVA3T1Rtp52qQibIXIFjyGC2VJ9HD8ATKs/PWw2ZxQGhs1jr9Oq
UGvVkeuV/mjfKwWU5rhI4JZB6GXIm8n8KPXT78TcAhMFxlGGZa7meHrf61//dZN/Pu1KdNAAmZob
sckgc0KdltGn7elpc56zIO/gT0Ly9kJLG1Du1E+i/kqkWPHKgPLprG57iIxsAIsi206LIG4BnYBD
CrSNGQMAo0YCiXSoVEwInihpvj9gkogOnX2yT6H+509lVRaomt5945tyb2YzSPoa1yIJMyk0wEEP
fewmarVor8h3JdI8za56kJ3CoFa0VlXQ1QIJdQtCtKYNSiwwCJCRto9P/s/T4F/ZT2nHmIV5f3U0
cfPPr86NFxklTEOIk+Jcn1hXzCOKhB9rfm//CKWqdRFYJ7z/u42iIVqhlRs4r/kFJE5lfIOHiCJz
9aljilUD3ZqI4QJCwzFIsQA3QOaP2asPXsLOLH6h7bYULFAI39+/1Xt/JYnQZ3Gb95pQQpIAbprJ
kCXkPELYxM/2K6SZ4lVLfCWLUGCsXFUVQIFhnYD+fnjoAddMiWYp+0aGLHXtTyJGOvkj6DUx7DPG
OlCCNN0HpidNSVE2jgTulEI/kZRAmePZMNXrIwghilEXfGN0wEt5/5DWAlqoDVXWNABzcjeDzUIC
YOJcioRjGnl2FxwwUaR1me1NOUjhvrTQVdnGFIrUpshdC1Ou5RJXX677TEtVyK1L1MVloHf7Romp
dlvFH6SsT+CYoVz9tZIPj75YFuNlmKADkt/yRUvg1im4OBCO/WilTg9LI8Jrqj/Bby0C+uCovdFE
rh4l0G1/BqcwskTcyzoqK7GNYuEIAHs10YGknUl6+DU+RSAeoh3lml8P3Bn0ikrw4DElvFxeHtZq
0maFcGy//YfU6RzGFdzhJX6KbVGhCFtd2F+yMAyxlAUq4kkCkya2UgLMv849ySCRffK/clP9uH9T
ZoV0oyOvJBEhH+OLwHHqIQl0XVJn15/DdwGWUZ52IecLd08Ov1xRLFZAAZ/lgNz1GP5GmAKSIJD3
dUZ8Hp3quf5QwIepy8/3l0fbSOJO1hXrqZOQglYnNaIwAwfCH7DmNeq2DA5MtC/zX/9NHmHVAl5k
Cy/BMkGRCQx4trAV9H+co4dqx5z/myjiibOhlpRDhPs4Qw3GyAR74Kp/wuhUbv03QbN1uLLUHtOx
nN/kP2tSX7hf6CUCFB1z4XyD++dJZwTm6FUEXgnySphFXMoK+ilOZhyK49CoRhSDHyspLL44JSF4
m0tQApe0i3mrKZG7EtFjhxF1dMX9pD+vVheXUaFywKo8SiATZSqUQz11m3GK3o+tmeHdKdkOXDc6
E8U6VwEEjQG5qxhSHvzt81h+BfE8MErV+vmUekeF/zPGmzw7lcrm/jHSRBBPgeEVMDuNiXcEX5wd
JVut3/UiLfhYFYJ2UwCssgCIIBHOMOY8Apui8461X+tdcW7KQ6v94yyVwsGo8tI8O80BK3Z5R0Rp
ZLhkmgJXjXfSK3cqBIuNvmrtlGSyXleUoHV+sUvFtZRGKMgxrybUtrnA9QVfM9oUpJ1MDQ6J+4ez
Ep7OM8AoJyGXiiWRab6gx6hWoYRglpuybZo/Am8rQVku0cdyBPXiS1r5Ohg5LfD3VdO2F0rQbRUz
HdkJDFtWJKNKOtJCq/lhL5e+/CZi6SVfME3c+5EbidquzB6FXtv6yaXLaLf/dvIY8+gzbAkrKsj1
YCZjeaRJi+EysY8jVw0bs1R+FVluBHAyfZSD0CcQuHyoD380iaJCV1rLVA6NmvN4BuapNYlYoYBe
3wbEoomLhpjNaKSWjo4YM7L9jW9xJmPVpmqiCUivNiCHMQM93Mh2bDb2M/eluvdvgLCy24tvIVTA
pEVNpHYd2jB4MMmcJzQQonlNFgAq3+477oOLMyP7EqRNpIIlEOkaTMgyiQNKdp55RcNp/BucVWq7
Zxirx5xV9CsBalgA7h9Mj50qMJCXJ7ASJr+FChBmhsr+0sCGfH8Nt28FULQz8IzAAr4Rs6LLY4wA
C8GXlZy4ZZJ/qUBDFUFAdl/ErYJZiiBOLCgwyd0kClpVgDmbY+ZANseKVii/tQlLIcRRiErngzkD
QtiN9NlupkYHNSQwaIXjZIF6DzwifGGNNKePtjRCQQtdKI38CKkSY8bsvg4tnqeEWSvFPCgZAfV/
RKeIUEndyfa+L3l1nbtMVdq1AliiRxHD72AMBYeemUhb8PvofR1vAhp8/K2juZRMHJzXD60w5U0O
LMrH30IOADT0OOD69jzlEq7EXEtJxOnVABTMCr/NXZCQKiiZqFYZ6SGAIdVNcxz1PqC4EKsrQzs9
KmBAKYYqWd76QkjTSAN5mZuKb0xT6Z3C4H68leAIC3mag7SiJUS4SH8JIzQlO4gpmOULLA4EN6B0
FNp3Jd+AbuSfR3PYRTSJAFgaId0N+LISgQA0bnFeQV8CNm0rBzs47UoDaOvoyHmPg3yuYmCV4xFS
NOH6AQIHAw0WyEfxKpHa0Kas5XJUgl1v2lYBY6bPaKitcrDrPSvsufIOQ0QxBCvZPcSrM1UDcAlR
zCTxApU6Lno1kAs3fJ/s7PzBGP1ZBFGPpULv83tkhZNnxaR51mtWfyF2vlpXzidbhyoAWZXCHdt3
8U/aYdrSS+BfWDVzmHJH7i3vk482onrsT2OsPXdAiB/elM6SZd+6r1hXarnLLSB2vRkAz1TIQuEy
DmsIgBqNn/ltuBn2mhUnRhMh9zih6h9YlQ7+L/Ds6mjsV638l1jTXvBt1Lb8FCLUnsbCH9kCpxFt
J7t0AbWEHBe6vTuDfdWO5SFyvp3MYM6qRWvhvM1DQTIvA/STh2+JqfblgUQ8uKyULCvcvACZjYTo
dPQNwMdHPJJDhe4LI2WtqwJlpArRAQlwKYkQ2I+NHwAZCPVc6RW0LgbbHyPPNyPZrfMecPYUcSvq
A+wHiHUArgBwVTJBXyoTA8Z0vnABMQtOimzDAFsmR2zc/nP8bYD8AEYBgNgAWdZuJiQmgU0xsBWW
7u95pDLeIDmjP/snntKiuObDXcshPWdfBnHZFEFOZydPzdOEmjKnRyfGKs1uj7ZbC87cMcDYuWcP
xvuo+4+BpTqpnW3aD/9R29Kwc1ecIHwP0OpEjIWAVZV803IGkNEyLV3wmRp5Hhl9TQkW1iQg8AFi
DVQk8Jzmn19pDb5owSUrZKVbhym3H8CAZoFLm2bWfionhPsvodwhABMMCByYMFqK0fKi46qyKd1i
CxRMXbBjh7VES9oP+sE3ZAeAiQ+F8dxjbPo5MWi5vfVF/i2dMHS5xuRFxreQrtaVlWYFdwbhKQ3W
eaUsCjiqq0USpyVKfVq1FRbJ77In5jXEgD2DxmRzg9nSA6bBIz1/o8SvqysDvu/83PEsBOL4AOyc
JvPsEAi0C7NK91pMRaqjiSCOTvKlUm1ANeZqDr+LPkewUrzJZmXVB87y9vKHb6Yf983HqgUFFuRf
qyLOC6MwYpjXWFWwlT6FV2zoS2RWH9k+3IL3WtsB0gwNtZjceKIInoOKm2sqArcL+V908bLECYZ+
FNaBhvcvZaC/AeL+KfFMttlom8w/cogS1KikPMA1DwVYXTN+vAQbAUjj5dOQsjpQY6Sf3QbD1bxl
nxNUc3ctRVmv7ylYavD4BAzZsYQdTIbWY4SxL1108m8wBG8zFjyhwDPqg4C28nYvfPV6oH9HNCTR
tYAcLaZ/Sf7ZgCsVU6XZmHITJEunwaxQO5Yekr14mox3zWz3CuUM5+1aHKHIYkoZGHtQlzNVA3GE
UgH8tTqDygTNWm5UStA6sjQmVoVIzLx/Xfib2I6QRRjcwOO0KPPj0k2HpzT6+jP+DjoDkyLNftQA
XyOeapRKiouXmWmjS80p+o1/x49q2HXP/rYe7cTnadeJtn7inPuq9blSxTfJwuuA2R9lG3CPTPBW
gmqUDfQYHJYbsF77qcGMmwnzb5x9f1du48LFriB5t7zQgiYM4LTAFzT9N8ZlvG9wXmflaRJ6s55s
SXnJpxeu1Kz7YudzXZz7nHWR8JKQZ+LhARHnjnH+JuzktnXVPrUKjD9zO17JjGTIQSfzdV/WzR4D
+VCBWQbsOEAQUcRfrjBUhLYsZblyyzR5LWLfzgoM67Xty30xs5ojlgTmux+Ec5TBkMFeislAsIlu
PYipR/T+Co+hVGz6HCWxnHJp1tZzLYjQt3GNrU1bCAIo81OUY9w21Y6TmFO2bWU9sI9zcgwEj8hR
E2G7IgKaLa1CrKdwiwH9ZcGzUtg5WAnu79vKVcBFgJ8BJxfpY1KLc6EYR6DGqNzxRUzQ61WdS9Fq
Nfu+lJVNW0ghHn8h952ai1PlKsCWrKNzaE3IGd+XcfuWJNxp+L5IJ2K6BFD+yyvQREkhSBz4OjiM
Sh7zrhQA7clV6P8dCzOPJNmIay82CsDfGBrvlzNrBXifm5hWBV7bU8Abol4CqGYNRejlh7ApaEgL
kMW6rIImJ0ncsOEnGtwMTwlNUaMlcW81K9YNkyHOFJQopZCxRZRFPZ+oPtBhi7fJ/8xLoGcFpsCj
0IYatNDnDlOckzx4Hgpb+903/qZJzZFzA9aR+M5ALUJWWh2cQEl30gaFRs1z23X6831IT870KwDa
JK5yXMVdxgIgz20rzWmyzJA/AyEB69FvbhfVRvxUKHogOAy7S+LQVoVtMRzrAJhAnjWKx0rTg+Tl
/lURb5UFeFORKhWBpA1gPeKmtC2YqgdVgY87lr9AY2aAIpnibK7ceHDpgBtUhgsBnADiDoC6LBiy
vmzcgptMPtwNvqzHMkVJrFy0masL1CgCBuJvHi9YiJVyiuvGzeMdN32XmmZGEQDaAtB0CzTs7BWN
tBBGvOEk9zk5k6vGlSrV4FtQ+X12xZ9Q/n3/bOZfQyhynAnMkgD+Pg0Wavl4UGEZQIGet67cfDBC
rKsgkON8XkfHEs8+g6rSui/vNtxCMABWQmT2BFQkcCGWAoXeLwRR7ls3UDdCE6H+4KemVL82Da8L
mltvMwDFKdb4mT+x+3ibP2ndsxbvcFNdeV+Lzv3Pub03MyAtHE/wvQK5W5qv7pUDmKTJyCRiiC7p
7NzIf9T0ECk5RVOuyUB6Ec3SIOpALY+4/oGYJ0wqZK1bRSh2+KcsR56po6S8b+8mBt6Q78AhokyH
1OlyIUXGynXUFiDotYG3B1Xsow8ME4W0cPn2vizlzIu92jBO5aRabCAHhHSCzVpqtInSTTfpKo28
9FZrzJLwphG2og3l5yJdSQqEXixQLGpdIAgFRsMNJz7Ladp8ZTlIZYPwFTAxCKpIIoq69P0JXICd
m5n2PFQBAm9Kmne+z8sHJi4kEKffyqUWBRIkoMXFLo3cCLeqfaHly3/IgkgxSCWrsMMa8CpIBRgq
Wl61QtS5iZge+ye5hwcPsMqqNILwOQ0uU1u8skO6HWugwE3W6B29QbQxtQOuDct/CgqrF0I9OeaZ
IZSPeZgfZLCXa7nO0DCuVs6VVwATDB8VNASgdFveIBXD2whOys711JrZNkkXWl09/rn/rm+bImFv
rqUQVrCoqqEqxrpzU+CC+kYmGkkA+yy+B2cxHQzp5PdZqWv5eWCzl+JbDuxosnw+oeiXlcWCMAzv
fi54g0ua+Iwul70C4OejG/GyrnWtTmt4/3E3iIOHBOhUeJQsiEoIfdoBIYYt0m5EQiKDBn2NH4BF
/DIcmnNtpBvZTHT/HJ5VjBwC437L61+0acAV9SaxcJpZEH+ARJFUb0wQ9zFT86NbZ6jdp4EBxsqk
bsz7B3prDkUYdwQ3GCiG6f3xyq60gZzkaT4N3uhy2eDIEWoWvWJk2S+elpC7LVbMIENYy9zWgUY/
crClbzKZbepqckdjAniUsC8eZ3SFAegmmTXuRz08owc62kyP91e4to/XcgnNii7hNmOZcnJfzTMl
iFrx1Zdrmnf3avdEPgLddIXfreni5qPbA3Qaw2OX2KZ1na54x0tJs526kjRWCgO+A0gajY90EwGs
Rd2K28yZNvVrbb7XzrhhbNlFVlrvDYwUWzRC6pUHAbccXPWoNoA6Dwpm+QWTOilZCfQedxh74Gwq
oe4xvyIWUFV/JNZKWwPFS0Pxej15yPmXqrbzKrDjrD+FHmAjkKQs5Mnp8gO49XgagdStuZmHmGa+
LhH0iKB3Wn5bFaRo/vU50Z2YZDLyiRPNiZcDJxmKTq/EVLYZmQV8eSTIm/u3a10yfGSMtmEun8xB
KGqODC2Sl26FHpMevReZmur/Q9qX7TaOLNt+EQHOw2uSlEQNtCXLtuwXwnZVcZ5nfv1Z9Ll3l5Rm
K7H7lNENdBfgYGZGRkTGsBY/rH0nry+hLjA07qfdQ4OLBBxt9Pog9qetkq7xETdFkeyGFbDguWLV
cKzJ4IVIEpCZQPEHMTCiBEWiVE0YtRQ1RUN2m8AuHiNw9DbOpBN9nf7G/NK+cEWOxCLp9yB9keQV
cKQICIpm5FOzY2YSf9qn24+htC7yjCyNPV12xyNfmqW6E2QTs2Lg8QkHp243+iotz9MLiP7GZiOu
jNa5f74/k6gzgCj8ADisQBWN4PpWtXK97EfwHchuKXNo+DQl4RjuPC17LiKRqO02CQ5iu431rSIQ
bdJNPVlFymfUnvrP+1/ys1L1/SVw8CIPdkPcxNsv4ZRSK9UpUlztS0/Q9U3k5hT7D5wZPioAGVfs
llun5aHcidtgK7vRUX2otslp+g3aOJGIr4K2QeuVAWY+wNjkE8OR/IzHgFwHCq4ZEFeQMOFy+3Vx
VYt5EeHrxuarLcA6aRxT6c8fubOqksOz/PX+bvzEr5tpga/kUf6Zk2GM1BTyhm6tbfu9a2w98vzh
Pv1iLOybJfk2EoCkmQ1Qh4tEmYAyLj6oVcUsjhVXegDYNjhHmsdhWvmn0I6VlYpZkHWPgeXhhP6+
Kif+rnwxhJV46N6md607cKtJtsVmNWlHRd1kHDgx/MnGSPo6lFnkdj9d3e2XUjFxE1dNp6mpgiaZ
jqhlT6Zpq8iPjJ2f1/tjP1B7QgEDZgK0J7cnLQbC4Gt1r7jeaMbVRAwZr4hTKCpkCCoCNChZbogR
xytWRPRzRGA+c0SfOsY5ZVTYKcmGUudjynWKG5Zfyo4DCrJgZbXVpUQaN034MKIpvOVPU8hY8uK+
XsmlbIAyekKr1I0Cy/dShecMJ178q7PTMSOG5c1BJxW+V03PjXE+KW4bNu6kxZtOb9aSMjASOrPx
/nF4V2IoZUaxMFAxQK24SqKslT5RTW0sviokZROjS+0waVnoWgsecnZUyJnj7ERZosyWkJZegh4h
xU2Kt7jahc2qjpVTBb/ScyEoezj7vn4urRAgOeAUUJEPAcDkrXrmaqxJk68qbj9kYF56VcR+HXlP
WR6ToWLRuc8nT2/n3HCLFByC55+UzGE1hEA6VFzMdKmEmwzNzjPQu95f0kL0h6ZWJB3xlIaFxQvs
dk1ByyltBmoYV01CRBi9qcSnNHmRFczkyLYKRQHND08Gu+/sTJtQcIqzVWk4TWvq4cqQ3iI0WzW8
QtrUZiYUFgOGb5YtPMjnaRpqx5U2nFoxVmU3i5JtU+rEA6Yoh/PFgEagikQL8DD0OBP4M7k5fSQg
42rrdSqYknT2jQ0Ghg2ZeE9GRLp2n4Ss1NjPIj3MBsg3NFQhNPhwuhOhGqdGAoSY7ApgqVIkUwQV
ZVUDyKUtyAcgd3zSKqfwsed0a+Sfa9YU16JCXomntmeQkbCDuiM4HdKSNMHY22FUllbtY4AMu4ne
CGOUGLdgSTHRea4BXxTNM+iLvtUYHsC5vTbCaXliXa+R4IoseTSS1X3F1OZvp/UfQ/zww3hFoq2e
MidaAZLAuJcQK54R4dsArD0Z5v7kk9W7QVZf65BgWNvBf2ouZ5m2vd++2r/Jx/7j+andmSP5FZDt
5sle7982m+Nmczn/OT695MTaWb572QFDfXdktUwtHcf1J1NOEgRmXVOP0NZmaswhetbGXa8B01d4
ENCucX9/FqOUa2GUx/JSf6r1UZZdCS32RbVFw6OoPcvZSvjkAC0l2+mztNX3UbHzdFb9f8lrXcum
vBYqO1IdZTgbKXmTkbzsK6tlRX3fBJr3FICy7r7HF0UzaLK7u+RkWKEJHtDXoL4l4jpxNECtA1rF
HogOzOZHn4jNtt7jeaxZCnNEfykA1TUw6814ujyof241PpZbSQKvr+L643s+bLrZT/ukmR7Cescr
qypLGYe7dMVQE8FQH6z/TF11K7Bs9JKrQrTaleDQUDBCFTBqCN9vC3pzkaSF7RLwwsAb5FYCOgoy
tHElqrtyHM50zhP5rVoy+dJszfztWb8fQ7O0VGJH6OJ42mhOcnlJCWbnT79Yg3BL9/z6Sygbpo+D
LE7dvFZlN7qe1OMF9o5GCIaj+z6keyumHF0NIrAx07DilIzblFwuBvl8+ARcP6n2l8/V2dGt36np
oyPQMB+/+ktGPFIQJJiB7Lr6CEhjxqvjLrfb3QuomRlft3ShgL8HwiUDKDA/CMinMtCzsGhVt/Mk
0o7bTtrkacfQqsWdvhJC7QCnNJURiLXqDrAVOjosBZ20IdHyj/umaVF7r+RQDqLWkC1uGiym9YfM
bLUagyJlPDLyFctbps2DOco8MTB/xVXaiq/0zJi6QXUlRcRDYd+NG0FiJQmWIkwgWaLSgBhJxSze
rZA+zTs/yDLVHXW0TL5gJqF41kCPzCM5kX/e37bF47mSRRl0ETzlchWlQEY1dtMXDxo6UDsKNSto
XjJmIBL+LjnDe9MAv0LX9pUalKpbABA9kpy65sHDXFrDcEQwNaCYaBin+ytb8Is4Jzxv4cZBLUyD
n+pFFvlFIoE2RxnHnQ50drsJhfVUqIcaWSIQmYcMiQsqCCRJ4FnKPOa20E98e27GCHo2n4NRkSrh
VYiQ4enq8/1FLRzXjQgqS6CFuZjxIOVwhVgmEtp6ZaRNplWa/tdskApKL6hF8lgQ/qGbapMp9JtY
gKCy/IXOEEDbk3FgzBIuXKYbGZQ7mBpe87UKMpr4HWtptY0wMNqhF/cLyUwZ6PA4VLr72FDHLmlG
qPeQqBnppvGsqnjiy0CMJzHGOO6fzpLKYdgLjXuKqvF4OtwqgOhnaV5PvepyYh7YXZCDs3TSY+LV
AUan0jBYt3nAuMDftBGUi0GaWNNAwIxZSRzXrdC2ADOokPJY4iolgEXTyEu0fgECuz0zwwBtw3zw
yW/NXp8eH98edetExlVG9sCnt8yeiGTzpwfL/L/YiKtvojYi5dBUCKwHaI/RnJtw0M1YbzPQbmav
sjGSTilYtJJLunS9C+LtLkQVWF8wDae6OgYzq1MkOknIqNAuioA5AQ0j7gXO+FZEnw2pyqGm7srT
Q+8/TRij6nXG/V4yIWgw+4+MWZ+v/Ivh1wDWaWTYyan/GoTmi8tr+/7ZqPNW/FCYKxmUR24kvmqR
ycdIxXbcAoAab2qzge7gNY2fmFSXnW6224tEqhWC4PPvHIh0UKwYqoXhhdw8/XZOuD6OioGg0JQB
pKSZXgAcZJlUduxELypimNfOrFeEJ4DLO/4b9VIBO4SkiIJmFPpWd7U8DmOu4bAVX16JfqKu/TS/
FKPqiK2YPqiYmbIYu7awaciZ6nO3FMqzMrVpiNPBPqclmqtoz2Pi4AWUR5Ep5vF/H2Bg3B+Movo8
16/RBRFAlo99JYQawhiMMPCZBEq0DtX3vtb7f3FJ/4pCsfRW15JMqUpF4aDPdfUUyd2LPIivWig0
RPVHxQzaoVvd38TvvA6teihvC3OH13fO81akn+iQGaaae5kxnCo8qF6QzgHZDrhMycytlwCSHVC+
q8bSQWxxEW2BICW9QTHg/pcs3WUEV+DdRtb352BTpijlkMiV5hrcllOPPP/bQOxzX8aSNwDuCyoI
yLSraLa9XSynxcrY+bnmlsEUmaiBPdY5bpiiIKcsPU7R+r64xSWBwA81b3BbIeN6Kw7NBZMYeo3m
ymlEFMyj5fpHMz3fFyIuOVRUTZEnxyAMGhwpy66NgcyFY6u5lTeSoN/1DQY8NwLwu5tHPiGdvjJ0
DEfyj6WKDJ28Llsz8XbAlyVgjeJOQxcT1DnIwPlk9PqDHwA8CVRE7SPPaj3+OZWAEAYtughuRTT8
/eCT74emqqtm1FwvSNEqLq2CZtfjoec7YmMpgqliPMOsReNfnIOGQ5DnWS/UGykTXoGgA6gdkuYK
fYd3jtYcwduXrj0kGxm9XN+VCfo6XYuijFLVY06AiyCqNbvVgB8FxfLRzAnSFRhRQhfZKXMGK8Vz
E6h3CAMGEpv+vrMnzC4m5NFf//Ztsg+xCyQAD8L2eATJ+L+I8gD9BQwHzDIAaH3W2yuXhgR6piRA
EHHDST0jCDqrlVaa3iDyjPv2HV792A4E+yoatVDZojuNgykpkjE1YKPhqRInJh24HmbgvQeUsTaC
NePTdeQrIfvcKQDKO0Pp9xgBgq0jWPj9m/L9vrj3NfR9LLMiKHx8TaKORG4t4zLmvzigojdrL9up
qRsFtSmpyNkZmM/55ECH0eakqp0xt+UevB3TsALIEhFKtGVzO0Ny0LdsFepurDdStNMjPKcB/tnE
RALsR7BNhxBQmQ91u6o5s+jx+jVVnfBuqKKCldZWr3qA9XKUAjiIHWuxOMN7a53Dmqsz5qKhGaZB
g1XoMGwYAleI1SiwZHdQKka9en7TIT97K6GO4wJ33NddbXhsJpCkhWddysy8ZbiopYwNhrYklFtw
h9GAQd0pFC38MMhwbBXuTU4uwGSyNMRGqMkReCXAYhiY/VNNKNPJ2/v27y+dfH3JRCUlLlZjm/zX
HP6MRLePsYVMBAHdFauAspAh0NC1AteF8qEq0cwJXSk2mhREuiv5H/z4kQ01EM0+yuzDUEpb1lP7
vi7/BOOAKb2WR7myqBxKqSkgT9M/ef/ggVI92QBVzdUCeO2iJHxppj2RQXq2C6PeNIaVlzkBgkIQ
ojdiDByawUwEWxolKOAOb3PTQ9Y0fapLKxHeRsGcPN9MOVKUp6R70bunGKjVE0i6OdZkxaJbmPdt
HuJATwjdyjm0fe6XSqq7iaMPbx4w9QIUmxx50wEzW3YHRq11KWWuXcujXiaBFqtGUEJe1zTmlKev
ivHKt+DuelBy0zeOhQ5LDXCEKbTV+Aj4Qk9hAZF8hxr0/bz+BtoWBQAqmKcR3MF74APTy540EQ1q
FQEghGGsMf0hykdEMKakrabUDPrB1vgPPqxOVbApAoDbM6d2Z5X58UnzPAgK74Aa+K7EXJmMhg/4
KoyhUj3O35VKZIDyrwL8YOo28Tcgt7+vwgutbXOdHSVURO8gmRcpFS7rIuNyv9DdVMFYpK08Kug9
c/3hrTSbtCYT8D9y577MpULitUy6Bo4se+Gpfo5tRwc0IHxWgTlsOBvgPeRRJ68Z7MRMhzcSz8Ug
tsXkRJyP9ece/2fNdD5iVMs6qGf5yrBqanXXFQM6LzsTY2xqvQ7G2mzqBwnI8GCZFq06Zw2Gzrby
nnxK9dvBjxoQ5OlIAxRbibvokqnxDi9hfhKcS/c3e1GfEPnKACvQMQROqXgkB8qoexWu9SgQoEeZ
Rg3iuYRE2o5TH0WpNGNWsWjZlFzJpNxeIhVSJaFx15UkW173Wmpq2FwUgtH5QNTmtXgWvD/3l7kU
5aP2juchEIUwF0EtU1eiUuL0XndDhbea7MKjGyePz/eFLJ4bcrUiYmc8RUVqXUA0F+S80jU3ilIz
FDden1iaZzegH+d8BrrQ98v5h5JAR9H+jAwdXr1QoitDoHId+tVrGAJMf1uREzm8iUlEMhGfyKgS
+eRswA8HQIFCFW6yOPKJKthG3T/m+29WhecPj6TO/hkAzomZIZQDOAqqKOLq+df9XVnUMLzlkHjA
xvx4LwfAsa2zHoZcCTJX96DBY7yLwYykAQVrHN7jqiR+drkvdMnT6zgCNNDMjdN0OMILeYt6OITq
tUSyGNHIPl23BqDXcsQkAuN5t6hdV9KosyibCiw+ChRahUksxE9Z/DXitXZ/SYtvSMQTGG800PSE
kaLbEx+NNM5ELoDp517SFlS06mdXO21/9v1L0myShrRo7ONDeKNDlLmpsBkUDeAfAGbXPiPjMM5A
AS1gqMbCrqTitfGbdRWuC31dsIDoF24CIgSg/iiIBkFeQOVIYlmagn7E9vv1SNThTfZOmBwkcf9Y
RSzAq4VZBLTjoZ0czXkoLRn0Syk2tDE3ktmEIdBHXFJugmA9aZuxkkk0BOhRJlMTWzGSdB0ZJvxP
MM1HZ6VnXP9Fuzb3BgKzTECSjZ/V5OpK+sLUlAXX6a7g24Fi5/ka2P+VqSCxEKA1WjjVLPe8pObX
EqlHs5bKfhQFs1kL8Vb3J+7Nz2I79xrMeH1VcX/pEZLcV0OWSCrQb728jZIRIsc4ticZcX1zHpKH
HFPKftLbMsciHGMJpC5XiuVNdTfMArfeNq3Dfez9Kv2TFqpWFnab+8tbslaouOG5hN6BGdLz9gyV
VpTqChkcN1WR/Kh2gr7pOaKiixEAuvql5cz78hZze5jAnlHU5qG97zj4Smn6qs/QPYE+tZnPQAfZ
h4ZHd/EorYAcSN5luyQqIOkhnJxjgCd15Fybk4anr50ljKNdeCzqSFEZWDbmWwHYcrt2we9GQxSQ
H4Yi25r/KRb1ptF0kvcsbKYl+3AtiTrThCsSYG1AUuK9N3xF5reQoIM9MkZ2jGMc6eKyZAHT9MDd
B+gydaR+F/hl1AWai+ITIqhoJYs+qdXcFHhWbvi70YnyyvpsnJE2m5FFDcoExEU3+WUZanP3SRg5
GASYNEfNv0BEyL3Fgx0HhRU/txxpPkdhH9ajCRwItMO0jjScR3UtxqyK5JJVwieh9Q25JBhlujer
jI0q41Ikj9M+RdHzuRJOsm4H6nvBpY6WP0p+/iJJr/fVevGAr4RSIWyM2oI6ZBDaweZyw290LlpN
/rvFnAjqlwzPOB/gj02HQ0TBFR4fmeNbveU5Sc3CFsL4MAWDeIIOQi4pWZgfi2p0JYW6He0UJnw3
FUjICdsxRSUO1aAOU/B9TMKR1TCx9O4CLgz8GnC2AINJp6V7CWCAcN1Ig10a3vqcfCJ5AN0BweTJ
f0kYHUaLS8PW4Y7gha99t75f2aBJKKMki2qk9aM3vYERlz/r+lXkWE0tSwelIiJD48w8C/0jQNbC
ROrSUXMH/RxOrt78+u+1bu6w/Y6HdZmehK+0zmswHaG5wGImSvk2AATCyF5K2Se98nFf1myiaKXD
nM28XRjF+TESX4I5Poow5oaJUHsSK5KLT8mEGsyxRvqaZZmX0mtoHf2PNBoTFfWQRET/tOZmte5I
+YHPgSwVvVWcI2QfAUC1PLNSYNmCZBclgVVUAjB+pu2QVLYhIv6JX4e6N/na0YMXbUiJZzx4/THI
7c4zOaDdD0hyh7u43Aq8M48BT/UWuBMOsM71Dhf3hBFhoIOQjMPkSLYHiHU7Ei49aX5IxNG6v7ML
LvhmrVTOEtDPXgjwC82txeDUN2td5Uy0xGOSaoeRn95pBFbJaUkvddy0GaEErRV0Sa9H9CjFqJq6
qRaZUcYfdK5w7i9q6YqBuAEDc7jVSKTMi766YobXtiCJVTQ3zmWZdIlomJoEIAA+RUap8H2N4fR+
MjmjiqIbKLyCaQBAn3Q3lMYHcdo2nuYeLgqx0OuCVsyXOcN/eT98RtZnjuTsBf/2CUrS5pzXl/Gz
VhOze76/9IWRT3wJZqbwGEPhGbjet2sPAEst9SI+RR5sqSWpZqXqLg42auvwk9MNsdm7TQ2k7y2P
ZrcJ7E3o00SfzkgaJnzH/Ei6urbYE5BKCGj7QFeLMkM03n4Lht3iKukE8RwT63DonJJ8OmcHvFFI
Kr25immC5vXIUGjaBf8QSr3cOEkoDDGH0MBpLCvcVn+2mx3D9lEK9kPGrONXCjZgfA0lLciw3l8Z
ukQP3Pz43VRUIzRaGMP6iOfVYXAefCciW3Pj2QwxdPD0QwylJx0nejUa08TzC5ifcvIwEGf99bgn
prt52liM/aKzjD+kUf688aaq0uZD2VkXYfV+6E8PzulrbXNrF8Wl9cZkqcH3ZN493ZtdytURjXqs
xuW8jdZBWFXOZL0HpuM4pNjYBF1WtmQ+R+Tpj+EwlkoHEz+WShmfSebHmK9mwZ3VvU5Q8n7DXN1s
lv95dagD3a7OU///6nbJPiXW6kyGjRNZp8ev13FlmtwbayJv+QQR2KPZG303qF/eStTroZ0qlRPP
aIs4rFCvPAXWaf1F7IIIwJjdHq0XbnXfli3r6JVM6iqjzSTzvMgTz6D0m9buuH/TiWvnVv2wRVvY
0xOPDuyX+zLp2dP/Pb4rmdTVDpN+kIwWMq3AORSdiUa8X8I2/wVl2cycqKyJgWV7dSWQuu9e32LT
J0M896YvA7rY2njmL1buYv4lP/TlSgh12yMfwzioSotn2eQfvdP/ddOo663lQFBFt6l4LlCQtOLJ
7s7D5xjtN8l682xWz8fEZImc7++9FVH3W+pTNKEBP+mMXoKEtNPlyzSzg+YcN1uzKlZHpjZSr6wf
ikHd69hoq0AEt9vZUn9t/ryw+jLpiSn699N8WtqEFBofQvF2INypAa6Sm+s30doGZIPq7H0tp0dI
fgijwr4q9nmlm3CbY3RjHNCT+fDwcHZOqvP78ZGY9scHxG57Yv1itcWx7rRG2ZGAC2qJEyB5dxms
Q2BizOKR7HXy5pum+YuhJTSA2I91UhZEqNt6UHgcWrDfWe/vNVL1qGup53UzEnNz/OV/Mrd20TT/
vWo0elFVSXneIWN53u1W8KvdE1qH1oElRkT4Ayj73SZ+mgtp0ZrpFBiXnM7NVnouJejXF8/N6uVw
CB5B/r1a+cQ5ydZ6r633oHQUQSm9+XW8r02Mm0GXSf04VvM4xVX8PIcIcRtGfzTzECnrIodNBZ4Y
qMwBDXmr1URO60fMvdnbpz/MSGU5/Lo6PsquaHoa+lkPjdm910fDzB8t39owYoR/uASIEpEiQif+
ty24Ck6mMBIiSYglrOh9lVgTlNJ5hC/dgmDLPG6ORxamEl3h/38X4a9EygEIdTMI4yxxlzjvnQNI
QQReHbgVNsyuon8IFf7Kos6rCjHeIjSQlZIX612wzqsTLMvXmpiJ/fx0PP5ibKe0rIB/BVJn5slC
5pcA0jlb1md7ephI2lo+msrLASU6h4gO2WNO9yO8YO7RB/huQJLj/PTYTI8xgY9izHsvu6a/n0N5
CqMvZCEGz/MZ5PEjEOGd9MlKLvfv3D/o6X+EfF+aKxVqysxLuwZrzuNN8apUK7J53m5eWvJ/W8y3
Kl/J0cVWa6Yci1E+4zP4vQH7ZDGWMhvhn67871Iol1DIlZ/6aSCdX6wHNQLX53Zr9WTToVrKkLRs
m/9KotxBmmTBhJkb6QzMpflJ3tt4Ywm9ZTH8DvN05NtoucuyJgoKCNpxT8GT16KLb+M/HUOe7Bii
/sGV/10TFT8WQyLGYTQr/+HCmxoZTSwrJ++8/Q4Wjp1/PhYIlk0zcd/Mp4hlm+eF3Ds7yq70rZ56
4MSYr95l9b6a5yXnlyQhNp6tz/B3+GHpy7Kf+7tiyr50ml9P2iyzNV/UbS1b7hbhCve4+7Vhhivz
Q+re+ijTko9tGcUFdHO3G83DiiOrlbPuyNrGA3KLh/J9BWVYDroBqC/7cowMSLPmfqZj87L5w1oR
SzXphh8FpR/R5+cVoRN3ewADs3kudklFMpllO5iyqDBTyflpGIT5Zh/QjlhFJuzvijuz3lAsf0rn
1MfGU8E9Mq/pMjNoH94/yZk8vr699dYHHuCMU2IuizIjxpilgRrPSi8gxNPxNjRDDAhYjLiKLlfS
TpvGQWqNIMn4b0dyORTO+ydH8MZHQEcwKYUc4kdEngMEDCNByMAw+4sudR5IQx6cRw6VWqIiwR5L
ci7hgVDb09HaMX7/7AN/3Kur3z/blSu3okqDlNZjgsDcwAtEIRkIu36NDuukFq/vlRjKOMqwwRge
xTJeEAxrB9eeH9f37+zyw+1KBmUCOx1ga7GBpaSkwTD+4bAKSbfTQys+R4dgXVjMds1FA3glkTKA
Q+x7GOPL5sMR142FgW0DQCsmXjQblntZDhyvZFEGMGwbLYqNVDpXK8zr4aSGfZVYz0+b4x9WVlWY
d+qeUlCBkz75aS/L2EnMkSOpFVjq3sb1PbIWxVC+75TMlfKB8VWeZBVrigqrPj/9wcDFJ0MpGIpH
o+MpRaYBigUiXg6yWT4DzHs0S33FtObzPbmzZd+m6nopcdnrkQ8543p3Udfv6ZYbSOZuNiVr05YT
m381gW6JMvQqzT0Fp3M4RCDgthFV9Oj/iQkz78faPMo4JB7IeFodkkr7Yj2sVgM5ZTvMRNiIcM3d
y38Ls/i/dvZqZZSVmGpvEroCmyihhf6C9KZzOgE7oyGPwEhJMHrIPLY5pL13bJTNiMtpaLwEEsMX
lVsPpg0oFuOcvqLWR+5r4rJvvFocZSzyxPejWsJmxnPEqxGszlmf5LkKY5tbWAyG16IrUD92k7IY
Ze6FI6dCIL9W33eHh5XTkMmtv8zNnyNzzHLBF6NpHM1vaErDED2Gd24dSecZnlLJDVx/Gm+mlUbk
I2b2O3ELpHr99f5e0j3qWNqtMCqe6atO7oS4xK3eXZC+QmLHWa+NI2om+MPwkAuZ6Fth1LPI4Loy
rfJZ2DwuNe2rgASWQ2y3bueSEEvcT+N7K47y+CUYcruphzjw8TbWaIrbEnO0paUdMHwlnpUBbxiT
4Z9ZMqmL7svZGEdhJZ0NYZ9mdi4LpOefSoMhhrmV1AUPsjBNBgFrszAs/N4bZmiDFmab2U+bDfoI
WFv5037dbiV1u4UII9h9i2XtLgdeJdkHv8dFu6+LP33YrQzqWmdVFwL2uYWN7K3VJTBlTCeajWne
l7Lg/m/FUJd5rIYcWBlYSm/ueDPGGfng9RsfQP3QCgg4WFs3a9mtYbyVR4UAmh41KldDniU9HKpz
zJHpgHwY00oxNI9+BY2TovCV+H1E6e/qmaVw87bcWQY91VAgxJjUEqeDHrsLlAAXGJHT16WzAD8V
nFizVvNh3xNHmQoOkPNTMe/a4SX8CFb9Y8Yy6oxz+e6AuIozOh9IFEWLBY3Hyy46y5jO4FbJC3CA
zB1DsxcC6hsdoJ89nBJq6aRD1ssBbZkH4jkzmL351BNWynyh+HYrijIMGA1rVExkSGfOIBF6uh8D
yGFlgxbyk7dSKHsQpDmwwHRIeTlc2pf30cYkVbFtrUqdH45PtqmSt4QQl3vbHXbcw2FnmeUD6sao
/PyLyOP2Wyi7oYZ5r4XDrPihStr179iREFht2H0YLI2hLEfMJ3o7jXDMPebmrT5yNNMAzLlKLNNi
XDeGLZQoo9EKkV83foccJdlZRUf0/fgVP7FME+OS0X32M12e1PezWirkgClLg7y/P5zJeh2pwAJ7
YRjen2+8m3OSqVAjq7wg5nmcE+jFbAVQXJZB/MLkbOXYBQd23WN2tXdMCN3CBCThSgxy7OHBegjK
7R7VVM20hEeQx7ESeAsFgtu1zapzZUz4Uqz5ZN5JOBXvHSF3TlYPDso6vhM6e/QGMb0ly4/RreZa
6zV+2WN5Fszxw4GAWMIB0CHj0FgqQpkTvy51r5kgBfzc23QELgQG9wjhnpU1LCUKDSyBjEjje8D7
aifrEfiSnQQtmR5e9GOJUlXLTAUtPPxuj4syGaDUaby+r+eA/oLmNmAOWt76EAf2/d1jbR5lMKZM
9JvemK1kSqZdxvjtLFMvU0YiLYKK7zqsIn3JVaJvw8JEe6ccknxlvBksH8Y4GIV6lmR1PRpK9b1n
ncW/GCvxVysScVNvWAVnlmrTmIiRngCOVIIo64DgVrBW/KFelW/wZKyk4HfP8B0jQfNjtGMVgkYN
olT0DFyAw43ME3lAlasmjr/ln6rMHtYlru8f5nOIZTToqcIyU2tpLOBPJJQ5DivRRj9XiBdRetBs
Y912xBTJs9mC1TY7MIwxw7/QzEpAIm/jdHZlSWPLk3nmzES3lIn1GmKeJGU+BA8haVtBzjhftMDC
8ytZIWeJEIuxooVU282dphFAhHoaU2koJHTsvByMlLQnxZ3ekWzzUXpjJty+c0P3FIcyIWI34DU7
P8DQFHEoPnUyB3M7ZpV7DqTuiaFMCNqO05RXIKY3Xy7aw8oS7b61UYyabHvTKOZ9g7WQ6bjdRMqk
VGI+xur8ZH4BEQFij6kg/Lo3rUGw42pjgnR9s9EsnSV2dv13Vkn3p/ugRepGcd7MoCOFZ5o8BrT/
+CtWdLxskBUYD4DToMeQsmFxPkRVH48IjgGQwxPuiNlaVlC1vJa/Mua/v3JgnSG0Y9D0s/HaDa82
UhzkD6uO8g9pm79CqOdRqafVMHkQcpm7QGvTSU00HbnoONpm682/fL/8FUeFNzM4M1+PiAJ2h8sh
PZi1ZT4hjcjYutkY/NSCv1LmgO5q51Q1k9SpxKJeCp54PjMAnTfl3u+njFHXiHosACkIecOXg2QJ
ros32IbZobV8Zf8uY/77q2WUeTd4w/CtAPWHsZp2hxX+oMm0+WWYmQtMx35vjht4M30FqqJnxhVe
9tN/xVOGCbwrnly1EL96WKFubbcWM7vMOijKKIVZqQayMq/wAgeNRuSH8xlNb/7aRhM82kq3fwzr
D0M5lg2uKuoAwsf1xTja7bZysdw3jTbhSRSQaB+7yRv/W35onczG2L/3FG2Y/YsLOwncihncYIa9
E+gZ+UFJDd/rJv48ejV45lPJf/PjpoD4gkeNbwrFfa4b4yYEgaqVq4LoIkaq/jv8wzlBKwvyzBYK
/B2MP1A3HX1igsJxIn8u6mMEKGoJMzX5632dWXgpYdhO1rQZLwrAfvT1Dr2Rz+tSPA/xGfMXJGxl
hoX/5meg7h5EgMlSBAmoiM7c29PTFUwYiGUlIqyPyWUG9T68+5X5kKDG6LsPjrA7ceY62+xfVdJb
oF8FzPeq3dd7137u1k8MZVpcMOCxMEUmweF9d6BcXdE4F0Mlaws0DwdIGUglKC5Z0JhL8YiCMWAA
LACXFCC81CVJUqDF+Y2P6K4xL5MVBcTQQGaAKXZAgW636KEfIkt1PcZOL9xNBcCx4MnAMNJMuXu7
0b4u+nJbiRArSyTvNt1Qmy0zQp81gjpOEAsDqkIWlZmglNKYZugSvwRp1dl6KN+7V2/Pbbd/JCDg
PVr3VXPp2t9IopxCrPT+VASQVK12GonOhh0LVmxtdi3RzWp1X9rScwATIt/I3CCexEDj7e7lSSkj
QIBliwG8eSgzu8MIro/EiIQumRP4gTFpUU8udxhU0q2fUeKyGKq5lNlHxwqGuRUwGAOnjfqE0R+G
SvY4hMxb0f0cwEhDwg0CdI1fp44ZrjLTAhIq63W34BshdR4wg6URAYZ6u/BI4Ztp5FP5LFVOZGza
XjX5fVyb0alYG+q+Hc1WIyIL/H7pIQ60k3lsHEhXPPDpb8XyfZxyGggnz0iM291OdEonAMnUkWXL
v/uMKIUFoRtwIQFDBMQTmmEt/R/Svmu5YWPZ9otQhRxeMYiMIkVKlF5Qisg54+vvgh6OSRCb2NvX
ZbscqtiYme6eng5rASA6AZwWBGmYttXyD3rsLyheInUv2i6aKik1/mjwT9yW8chrMGLicysaiGKW
LIGZbOkOnYu0bz5o4h4CRkmqiGKVU6m7u21k+KuSvLsWpWIkFIiOu0BPgY+31Jk4/uqjbZjst9N6
juBihv8EBhjlGG5gSM8LqjQTY18tDCzqt0fK1HxHR7ygnPpGSzzNj9bdmrd94eWxqc751xs5E42V
a6UsGRdy1oFd671CmtZQdrxanogeJRqIUtVVsER4P+7Pf96/O1r1oOJjFzA9ygkyB12p1YbWUuej
6tBHKpwWVvj4sEDhebuTiRsKfJ6Jo86yq/aD0wCkEBgxEUR1t+KILl5SbTFNuyR04m+9NqKCIca2
AiiW0juyS8gSP8OMMSojx48IQF/MWgM76nZhVFlSUdo6yonTAK9jJpu40wZzIO6Z2ld28yqY5TnA
yxPzpsLWDYmYGCEgNFGgs4dj9h6pRaWG0ckVTOfn8Z7frx7IFYCZBvgPIOUBW3b7ZXTVAdLY85zT
AEqMclNJsZ3yispgzrmOIkMSF663e32CPI4HHi4PeGugLNzK6xKardI8dE4XWj+dPILKxWXpshbH
I7tV2lshkxeBiJZPJSsg5OWy/zEM4EyvkesCQgjG3GMrNbeGtt5iDGFvY6bVtbz909tqpXu7j91u
x63iJ7zGDwG681bg+Sar1TP5WEreTNnxEOTefuJ4LlcBmeuDa8sR8IkaOuw/P8H6sx+Bpy7tNldP
5m6FpqlhtQJgoW6hVcAF3tTjc59pusAHYOZZAWwCWgSnty6A9wW2KBwH1cDBaDD+bw1W+5b1amSl
e+ptqYdl9kj+ETd9zMTgkQqHQnFOvJyRQLwI+cKzYcY93ixoChns5lyVtg0kFEZi+6X6nqu0nq9y
AsTZnfuWqd1LQVjr8Tayo75OVQ30WCNIMT8Chkws288zuUvShB+nYkcgfH5E7DSOqom+ow3U6YyO
mSXlmZmmQQyBWBTDJ+jtRDw/UZ4ycoLSb/kTHhWMhoZStOfkmrPffbQqSFz0EUT9+ePxSv9KtpOV
3gidWK6YeA7DVxBaaLCaUsVYkg82HdvYXtbfivb9nVpa21h5CrNZJYQcRAACZ+rhf78Gbxc/MW6Z
YhqqyvEdPBJBRrqKNP/gHpwnW+0viS6+8p/U6fHSZ3zkzcontsrSstAHec2fABf2nnGqaBeusRQF
38ejt8uaBCpuwJZRKkCIpuzfxZ/jEKmdiSLa4fFa7oOVGzHTXiuvTKSuYBv+JJve/vjErajvxwKW
lHM6bdL7meTQCiQMe/q9QiKI0zBRgHkCXtt0q/YSqQQgegtCZ49IBJwuC4ZXWppO7IV9nFJD1GP3
MCqOGQZXP5Xbkzri+nXroykRkwjkmR7pshP198DZC/Jnt/VK/sQiKWDae7HQjcYRowFxrOIYOTkh
eNnaIXl6HWesd+dnb+XpyJovnOlMchSHeiV9YpqI0BI/CLH65uJ/iCtYZmeh4RJOXX96BQr1DkAN
3lIbwpzru5E6MUS89fG/xz0fB1A1Yy9YJ1ukMDtylHQdTSWr3/5z3HFX0xarWLPWcrXiiUlyfSki
nQHZaMdwUQp8iZ5tdTjoevz0wW+AH6cS5d/0Q9zu88RGeU5qpEHCKZe6kWgnOD+TRwvmm7SkzzNv
YkhCCo5HpISs/XTEVlR8sISBzfXUwHw+mbVtAk4cQATgLLN8ILkudR/95S/uvPuVwEnonfquVDEg
AMc9tgX7hg0dOoLERdRMtJiCnttMCBIQi9WeWbu9EjuGDVdhUIp2BTT3Qyz6S7aZwfB2tGM339Jp
fYjex6GnpYLIXOB1s7MTS5WGOJWUDhJrstaM0MrNxupeU6Icf9A9ZFaoNH2cz8V2xMtV7IOwl2xZ
j3Qw9S24jJnI4eZDJkbLVp7AeDE+JETHy9Zo7M5RMRhi+pvNhltl6irV0FlE/xd12LlQ6Ub0xHLz
QIwZIYToXH9BPxvmKlKzAJS4SoNNcslPzET8N8Impso7XNM1JT2uM3hqklOdEkFSC1oPxb24xGsy
kz27NZyJibIUR6VZNkobSJPAD9LPb6sSbY6HsSqqPT7DpY2UJ09/wRMo13EGWM0WzwtA/aPChome
cZ4HiCELbn6mDfxmbTJzayxyIRcDV8Dpydt8BZQXVTUxTYRhNowdk0T3NWnhWptpuLiVOIluUy8M
/bCCRAEFpHfDDG1rYQdnL85/HIA88TvlUMVy1EJCphmC5arMTtd3Kzx3EPksJTvn78krYRNv43NC
AZoIHFejyasS5BXa6S8+AF2VSZmRFRuURmnZgpbMjHfe7uLE5XhKHLBMCLGxut5uMUyCeMgAJaOq
fqkAF8ZTb2W5xre1NIwzf0NfrXfiYsAOIkd9CsEvlzVCEsNg4GHSM6Wr5tdGx6ty9UyBO2DkxVnS
1fHcHtwn8sTFBFVUtnwL0cBUfhIJo2JiAZfJBm2S+odOnpHqO8j/4gl47WrkiauJQWSIXDaE0uNI
Fc72FJOjbTqGuWPRVbWguktLnLiawAsjha/hatZrsSUFCsRjJfrfjEfcqI8ycTKVUMihB8jKk/fm
PbPfImqo1Furrg9LivrX/vjg0O44CxSGEumQg754G2Ef7jBbva1fig2jfdo56Sr1eMT9uNmxGMXf
iSrC+Y0umW+OWvgj8kf4+f+3w9O0WeC2zFCP9joSNOE4QStjbjC16+n88bGomdak202e+KEqAUxm
V2OTYaGgwPww7E5VQTkGdT13JmY0D79LJnJfbb0VOfFGDfq9IjoR8GYBi/xeqHa0jX4Gi1CaorXr
Z+DuuJryRm3KpSLEX6fko3OeOKQgcIUiqrDYsFA1CczDFaUdDSQnazN3VPT3om95rAehSxZ2tNbW
z9YzeXt7RWgykLcdWowe7/5Mu/jtVkwclcfnBVj1cAuI21z/pPBysRmz0QmyJ7X6/VjYUgQ4rYzI
dFaCkwD7Hv6maq0j4WYAC8v2TQaYf19v47iitEEyQ7PIB/LBcJSPP2Dc3Ue7P/FSohfWSR/wuFQ/
v8JF3pExCHj06xOvVHIp14KEgz8FMFsV+Gz67kN/vICFx8Id/mM3gGuRHuD5BHdt5Go4qNGTRzBW
QqFsSKltbeIRVh0DVc8Vi1aT84LpjDt0t0aFRvUeBXYZLEz4/1evBtqpXT8AKvVpnWyET/4LqFEL
EmbDkisJk8Cn6LkKPQGQEHoHNt40tdZTRKDUl8c7OR9AXsmZuB2qcSSPG6CLNEH9UTefXl8ZMjZf
IlZdCsRnao+wsithE4cTV2nKjs+tUwVe6Gwv/zbxmRkQJCd6eerXNRpql6CGR8N9dFITT6PIfZOU
ALc9+b+XMnpJqVUtLxzV/Fv5alkT51F4QekwsYxK7kijtN2P+BXH83kESVo4riW9mwQ1dFe5YHPD
Bq79RBvWvDbImrYYpS7p3sQ/JGwISFpGGsPFC2aNOlqNPjsd8Bi+9ttaCsCMXhb7EedlSsioAG8Y
QMATr0EHCq4icJtgZkuL9nCEuIh+QbuH9+D3YsF/NJ57pfg/YdPBrUJoqLQNAwGvCm2rRUBS1WSV
ALtiUdLsFav8I2niKHK5Z1jX9QW8LjCIBIKPyyKO4/yL80rGxFX0BZhDBdb5S2G8N56K5gmTVVcA
J4rMBf2bK9rAgv9Zz8RdpEPFyL0DWYq11Tj0ZRms3enx2w7E7Y89EzdazaNDmjgLtIQkOc1S8IA4
pLE09b7f1npmayUxTsfj0VRIpm/MzVu92QHFYvX7C4TAxTmT+Rfo1YonDqRTHM91CiimYiTjFLlj
G7XNrpeaCGewRkff+M/OjttxdaWEPl/XgePCANaNluMiQw4ZKB3JGvkg1I5W5Dkhh4O2RN83H/lc
yZ24FKZtIofrsb6Xy/YiGfV2OOzOo/qQxdfRnPfCXYk7E3VeFsyRt0ts6ibnQLEjnMoVyqFgDuqR
HqFefJu/INBCsPm91h4r0fiLUx1iJYx1g4CFk/g/db7aVJfOs6KIOeHEi6CKFEBItdTGM/qlqYQR
wFxkUX/jaGWiHgK4IFKJHtekZgwIecgH87N0h82GO9dCJrrR1F5EyU0qYD5d1d7Lj3BHk8s6/t1e
fPRJIdWj9Zv/Av52zk1ei52oBs+nopMNo9htpXn+OPhfYurZOVVqqZkAg9IrsoJSfj8+tNksybXc
yf3Dp/VAgYxmdJoS1vsHlgRMyY1+Bq7dUlAyp5TXwqYXTypXVRFnwmkAP3S+i53V8OFFpqItIVLM
Wto/ku6C1qoUGodlx+28oBeaew03q+YM9MGlFc2m6a4FTS6dJg4Frx4FhagEAUHYQD4d6L7mE6YY
WENYxjIaf/A/GwFoHW4NO+Dliq/HAwtVIBGiy5v8fi+jUCxu4OTyKZSsiUo8WCGm0C6yKaHcLaGN
K1t7R9AIadrSTv4NfT5a2MRjDYFbCxwLicjVX7YCUtUXyqJzdVA08Yto1suIVduv8Jd5wKTt+bwC
5exrEqEpmwDeZul7Zq/665OdeBuOy7um5/A9qDoZsZ6a3bHRLa5dfBbMnSiPAXNhrAAp4K+6PdEC
eHB1F7cQBGLKrXJhASdruKgPPC8Z+1zgdy1pcqh8Q8lKUEPS8IzwmYqIpCpGA0+DNlC40zGRrUKZ
FlzMnNVfS50crML2sdTlnXAKFLCbabFJV0idDU+o94xoWCyyv99L9ZbxN6fKxIto+URXOXDdp51O
TY350aIXhNPlwgBuKUXDowoKP0NQtMzKC81RwdBLVgdSW7EDvNDeXFj00gdMDrXhHYSJIMM5oR/T
+Ygzgz01Fmgy3fiDpwn6a1NMEvS5yfkLkmcvsOulTw45KDqK6iIsPSm1/AUVWvpNIZtNjdQzQg1V
Ml8Jjb5I7zAESyc9F0Zei56cNBKyrhh5EJ19sXpXnHjWFtHqXjvog2s19k1+UxRCO6A3UJVolWKm
bGHX5xRcGruKcegMGFsma6eVBAsfPAmJaIB67bcv6dE9eJF6PrevHuqa34/lzQC+KXib/SNvsuA4
xjxHLUHeOsgQn3sgANca1cEgYPaKdmbkv3tjA1xmZSMAuTTVPbPH6JfF/YvJNgUthyCTY0UBnCXT
NJfb0uEI3iedIswt0bzqSYfWEFbVWFvprfbzcOAHFY07S3Y2Y9s3cifhQ1xInoPpNgnPceBSAzTj
kmOk9fQ5wNaOvM2fvhIg/66G91W1tSj7V1qcFVv6gklMkVcs4P1YfIFrCa8YQ/7ETOvh5cKvLuty
9e0avbVw6HNpnHEyQBLQjYW01HS8os+AqwFGcOnUhk/+idVQ0OnXsTGmcQ7l2jOFt8da9ofVMXFm
NwInS+yjxHejhoKWobebAZUu2Xeab9GNTp1j+2P17OyeV7rqvfzVl9A0gJaBCoDVIWYIFj5lvPQm
n8KD5QwzQ5jNBE3I5FPKVJI7pS2pk+waIahyeOkkfxYUqBKfBMwpMdmq5d7SAeTW7W+cGmF9CFrN
VzrVpzOQP37k2VYICjWAC4yABGqFwab11TjZNzJpOpuKasLKp4LaeYOeA/b3B6Srj5cw96y+XsJf
XeTqndJnaV9lYkGdmOfyl6tsVvEA+VsrW4fRswNl5w5p6tNjoXNh4o3QSZjYDyLTynFOnShaKxA7
GcE3BZL49YBwxiCqvCfMlj6dafSyHJa6Meee1TfCJ3dR5MWSFylYcVKj2fg5jGjNfRK5Y59paV6o
GXVkk4W098wAAEzkH0WZUufmnJzznZxRJ4EleWk4MmFYVal/mvUnIIO5n7yw6y9H/ZIEFaSToZYH
zNJlsKCr/MQ5DxGFyTcWe86xJGDJz3E/liYzvaN0jJGCj8JaOORxH2+MA1aBuSSZwcQQpq+m7XZy
LdMUXXTOyZWJsU132TOvB4YkqRHqhTudNDo6eki8X9DoP419JHeiXEUmB4LHQm7J2NVrsXbH1pJj
STgLiRTttKVRUIsM1SwN85RohumaAcLnwLOfI10R0byZmBHhnh7vxn0C+m83MG2DjQA409RNCnTa
iaLDOqf8RfFVuQzV5hPFp8881grlmaJrVcwWYp97TZ/InLgnuamcxOM5NFpLX9xaOQhkdV6CvLov
Kd0Kuctogk+Vw+Sdc0KSLLZw6YE2ap1pjaeLT6GJYRv5CcTGQq/SgAUycAOjyPcLGAl2kYL9TsPH
L0FrPShVBY7Bv9y+HJS8B1dWImK5nIOC//5zPwJKB6WWOJiwWXndgqbdZ98nAif7S+dC4cWN4Jy6
wgLzPKZSvuuttB30YreLT3DZho/sIGstyL2Ps27lTrk2kiZLHOy4c1qHv+tLuEvVWAcbVvjuGK+h
PzbLoctgfL0oT4fn6PB8WNDlWcv+Z6OliYXJURoxXCk7JxAk06UKksZKpw7xE6IaOOzHwu7nR8bF
Yl6VZ0D+wEjyJANVu7VS0bxHnda86RyCp2Tj6L0a6OhpIvwKMOHoMwUphmsOmAd6i0HbiyYaUOv8
Pv6O+zhn8h1jsH11UYIvVE5ThnIAJ2CGuZpKOrshoeZrvvEb6FWu/q5F/bHM+0HaicyJRssexTCs
7FInLUqBKNttjOjrZPiherK3avvOc+qHaFjsetW/Hiwr0qWPj177OCPKXYpsR1WeOlUJ5HBo92fG
98Tk9lDc3C2dHpEOZkdeXCQBh1Oz9y7xjifhSjbbbcuoq0gv8ZTkLWVVvQergqxyRtWWptpmvdr1
p4xu4Oogeq4rKKfGp5SRJVSvHU0Ebt0+uwwYnDFtT9mPD4EZlzZZugJoTrxdxrVj0OFWXia3FeiH
YOWIU+od/KjegegCNSkPBaLvx8LuXmwKaIZwW0rghIfQaUAZ01KcKiKUTKhID3y6ZE3JmIXaKafH
cu4TnX+CMCEJajtQ7U1nXys/qItcChCQqBqYp98bEAbr4l74/WC1SG/OFlL+0iKYwH0W6VbstGmw
CaUUKc+QQn5VC7GXfKBuckM0ELQvUSzNOQ6FFUALxeFvLAKQ23MLu1ZJgxSymrG349BYBme15/D9
NPoLFc08oP7Sn/nXdI96FdpqPmE27bomS/3Fc1f/zYdwtx+SyrlUpwk+JBdVfhcoK9HRWdLJh1r6
qkhcq1m7wGtwnz0c9/lq7RNzDbOe7oYQIl/W207Lvg3j/X27Xq+tDGh25T6BFYtk3/+cylytz3p8
YsasQP6G6zlZTtLOWhDqS7wA9lMGo1e3G8AwaYgCjECdIlevM+BXrWl3n1Wqpxi1YsoREbud/6Z0
pG3MUjEWVP3uSTzuBa4QpEvRNIH544n0TOG9um7hRCXV2SaYUfKJG2itwQLT9zsdOUGWIM5nFwyx
IqaQWeaORjoJqDBMa4k6pcy+wdbSabIUA9yVd/HzgoIkB56e4LEXp3uaOW7X17V3ZsEhr/AkDmwu
PGTURQTPOpsYFIl1EXAAjvuScG/ymhsINrjPVgK7FgJ9UJyFaHPW3jBPLnGYLAckwZ/LufLLrMIU
qY+ejvNAHbzK7vID35677rVEdi8jckrY/IXtK5UrLw2rBYOkN4M6vATthySRBjPKkptq3KBm0Q/V
El/xyZAarbiVOK1Bj6FfqQuKcZefG09IEQQOTfYSC/CGW8VwpczhI79xz5whOeBCiC68hICxAq9o
rfIpkTk9KczcJT2eaPFT5C6EFH8B6fRmAaCCIIIFHAAR055DqWrjMsoF7xwnqOE9yUDg1xDHJXb7
UfFa+zEAeVorX4Zsy+RvVQagDBHI8tJnmhK0rgR5oAlGDJQCQ65IzY25TV5PqY/hmJ9jhTCuSotH
XlF9vel1WtBjyaA5wpjORpGJYnShLb5mAxl2vl07KibQGUVLV55oOJhQ/3aQiDhVW4eAciiIVY4C
ibXmfbTg/nK+H5/ErLtSOPA8o6Vp1OpJbOWVtSPQjuidqYB4+1wNLiz47T0SaQYQ4QkMSNPRj5io
T3tei6xQ07PjKjQ+pA9LssEWbihW6y6md2YuSQm1MqCYjG82YJlMHHfMerzk9jxsbNgymeoPJHuq
JRDDF66V59tm68eEitT0WU61hLIE57no1OZYiaTml6zr3qXgW+DGQIetIIs/DYN7VLmSoQ/8c4XJ
5MzuGS36wAnnP6By7sNOzcJT4RKW0ShhNcZBrVoGjdqjpOD6OhsZlK0IJAl1pnltqaXo8N4ZIcGM
P2BLiFtQjb61pDgL8jBtY//s2dTFM1LnqQws+rfE03vn5GqGoepUDamv4ScO3wN6O7KuH2iL/Z+b
oBV8Bw8Vwng1aMm4Sbycdp1YVG3hn6P+SXmG+Qib+IwyQ90fqNoHio9R/IjIwA8aLZv5s9Qs3Lsz
LzMAzaDCwozX3EgSfbsRPhUPBeNRwTlHg0FDyoGkEkl/Suc11al+3eZAFNk0alHvEK5SxbFLjdzV
W1lNP919KGwdCmGfUQb74FgVRFhIQtwH8bdfN+rYlYcuOq8cuPHrKozrgqXbx8UEFzxslfTo0GpT
aY/teuaBLOFGQEWAA5PyiOxyKzAvhrqvBi8+B+wmAx/GB+3odaDl9DrdOo4BF+Of6MJiONU7pwEZ
ctVd6mC4T3AqABvh0Bsv0KiAMdMw0EmKgG64MDnXZgK2myfnDS1e8K5a+1rb0Zl2F66VGUO9kTdR
gVjMqs4JIC+hfxVcd+icfLyr9/HMuCAesTsiKVGYjo10ccJIrpIkZ6BXuiAE/m0//4vptDEqur2b
bqVMdIVxMFUpukVybmS7PnRrzqjWygrJarewUo1fU/WC7Yy6MBXIKbIEEgR0tLDTpAL6PSqK47z0
7BS/lWd01UuTbh7v3MzTEViiVzLGRV8ZQOqP3Lg5ZGT2pQKherAWT5RJr4seVanHsuZOicfjCu5a
4gVJmeyfo8QuWzVVekYsUfc6sl0JcMdLnXmhFicJ587qWtbEzLImDyJhKNOz9NUW8Dsqvfa8TRi8
UNVevJQ1KRsjSvXHC5zJsyLwRHwrYvIft9IfEsXVZgZ1ziWKL2VnryHNgABCuoSJ3VAGaIc9btOU
Whzq9BP3m0eDinx2FZ7c2qIOrrKhhHefCVSWUXPXktGO1apCoLExiRJLki4V9VKX9lDqcmk3PrIt
qx6RCUb0esSJAUnrZ2cpV3qvfchR4vIazQrh9PQ9nCVc4/ltm589XxOE9zTZ8vXCQ+Te+0IEcgjI
IIgsXtxjOHq1X1FSOpSjDPkZaN9q1z0XaDPwj3QrWL2dHMTj4+O5LzkoMhqeORHoUogbkLm4FYdu
OK6n6TI/Ixna1KrEkMb2CtOrd6JdasWROQoYzFbCEPHmt5ib1JKxjY7u1qDxAbBmBdk7xCtT2Isg
iNuY8Tust0OzHSDRXKT/0Tncqs3WKYnyVFsZv3Dj3GN6jau+EjqJ6aWupdG9CaHb7sSeP43P4Dka
tGjNAHFmVWGww9CJZALk5FmwSdBYjzd97oiV8TUBuwfv2NTos7JxOKat8rMwaJmjtp1shh26ihVF
Sz78igglTR5L/ENivttlkcWigWjCADfw9pgjhaucvO7B0aRxnZGirpgkjMqwuvybv9SAKspVRU8o
4tBalOiMb9Sp2vJkOKLPRvXXvUgSVN4+8gA5XLbXEJlFGDUqQBrkkSIig0vKp+4nyUiHlpHazoB+
65N62HaeVcSW+MmWpKGsPNMzvE0WkbPuuQfwkBxB57AwCSBtUyViOtaXh0Yozh6n0lVEouI1iImb
G0XYE65991OTdl4UzwjfeuHY8RrfPnM/KDIJAkD7SaIAwc3gZF2JrQDlnRIN14XdoI2K1Wg8RVEK
kyyl0zxpXTNaqhj4jwLy2Y8P6W/4bnJIN6uYaCWTR5lIC2Jxxki7r2gSGo6kLQdUrmFT/g6f6JZA
Ccgxkx9wgbtvg2wHgcFIptMTSbbKgITDiqXNXutFLaisNjGV4SmiNzylp5lROMQ7Ctw+fZLe/SOX
6T736rZglERhudfdPf9VObqUbsCR6Lx21LowOXElKgcJj7qfPDCLWKP8l1Axy3AfMsZAWU5osAIp
dine3NmuDzI9bHLCe+pgYlDCw694K0pQA5FwEL8pc50uDKYhffvkfdaelissUjn486lF76snLGzn
/WznRCnG+/DKk/pVyYmFzBdndhXYW+qyr804VyPk0kxaA3inp4oIbdXhJwNlL16vemIWpm8slf+F
8dimxypiaADRJYBQmL/XwNV35A3lAZhMLs7cvv2VvtJdvqtsz2AAAuGe4o2RgGtm35PBCHeuKm0F
M9iBQRXp+XOkvhKgXYKSiAYHGWYNafICLt+zJZis4e+DhdfjTApSZq6/dPIw6ouUC0tKKs60VJKk
/B3HtcXn5CiYONXQ8Jbk3Uc/t/ImOfM86ziucLEzzL4wStRrRsbaAbAgsuYZju0YzI7fR+Aurhc8
8EyZ5kbytBzJJbQYw2dANw7hi7tuhOPwxm9bmZSlKtZvQ28j7ki1IFylAlSDfX5s6uzMrXe909zE
1NtQdKD+2GnFYonvkg5JZ3QDXVxYguobqMlpnJ2uEyK8OaRcpXq65uyxOeXxd/wH3RQBJothMADz
TU5AQCW0jePxO9b5h3goSbdOtGIwWBGvzzXMhR75HiM7S9T6l37Nnrpcy5Fo2VXfdECUL8mK41gV
VrmZNnoQqo5KlaqSEwrIRrUxak24b08UY7bDxiGVFmvNzmXV+jM4NHAiq1BzpIU1zYTvOFuJQ08B
uilY6a8UfWVvTNtHSiz55blvNa9D8PgrpgqRk8iq2Q1N5yTIqV0h/c+vZkhFDIWcgqwg+TI5UZlu
YsEXHOgyrzuRWr90nadK797abZ7FJUTXmWrTKE1CmlrGo1n6831Xa8x5Fi05VFCePWR3yh+vYg2x
2hbpKxqD+Mwagi+h8dWKM30wFtQkidiFiGLWdK8+YJKLC7zaa+k0LM98aEdoEkXYbVehLZfrbsFL
zKT9btc68UrikBQeJ2Ot9GpL7YPTYNAfe0AHiSS2qnGUDRm/ahzbJ681oHxiG281NSIJqfSPTM2N
38i2wJyAq4q4xtKrauZFcHMQEwPCxCDXx/z4caHNZFYc8KrYHR9b6V8PzPQGkZBexIMAsyl3Viom
ItKelfun0UH5lgunSLCEfRwCf1U6i/06r00qMyQgCVHomNjmFfK0etW9dcBF7E3a3z/+oJmMDYJI
tPEBUlhGwvPv0XetfrIb9Y2I05dwhdferjNaxH2ImipwgFKbARQ+Ak1kBU08KuU8RUT4jlbJUgPn
nA7iaQlURqBuIpKePJ7RrSxmuVBBB4HZX+eG470M6ZdTosHA6RbeKXOyMEcrSdJIF8xPc5d5FoZt
K3rVGf3Y1RcCGQoZbiQLUX9A5nthe9mZiEEeO1PRpCIhqJ28AT2pbLp0yKsz165l5iL/UsAcliSA
/6iha3JCSWRXz8twxYYL6ZW59yBzLXpi14yYxZmfZNW5+GI+Q44jXK/xAkkrGeBRPinVmtfSZ1Ew
u13J+yRBl0FarOWlh/ZMCRgdYVdbMDH6NGlTkBqX1RnMwvYpeBbg5t4k81lGsngvaeyCic061Gt5
Eztu+MzNaAbyHHoFssGQ3ebgmM0CVFwOVWvLNWFClWaI1FjSSWkWvOls5KUw3Nh3/3eBTE5c4QYn
paq6OtcxCirZOuN1PidOt80qQS+UgJQMxgBy1RFPC7o2/vLUt1xLnhx4n9QiU2LE6ByUrVonCIql
mMSD7tKoBP6EpTZUH0n+FffPZb1mFdvtX+OKdG+PP+MeAWYsBSJC5uBTaJr7C5iuPErIeJ0QSdiA
HkHwE1DQeY1NSL7tA1U5Z++/8u4goIbjGww5C3a8lvVAr9XSEmx2yQTGFd/tCMpsPDLBI2rlaJ1X
n+KFfs3lKVx6E7732ybXkWaUx8xI34JMc/ig0nXI25JH/Auzl1stzazHm/EX/d19AVBHkSCQcbtL
kzNhR9p1tozLM3NJdeGpRUKwYiOVp3XaX+Odghan0kS/cNkZ/RrYIqYToSQf/FR4ba2KAnUw/wLC
3a3nEqEjkm+ifbBpD4+/cs4jIqf3fx85sdDMyVklELBNRar2OfFxu8brPEOZ1iWIGh8Lux+tGvUD
BXoMp9BQ12neV2Bi8JuWBa5AAoAsUbUHzAvgoan1l/DU256O1N9CvWrWMq5ETvSglpIQ6FVlea5C
ZBPxcPWcXRJogbTwGJgpIN6ubXwsXClcUQcpuMf/1qYAaiTb1BiL4zRk7XXMRdhALt1wADqL9ASQ
0o/3dfYQx47ev5F2AEPeio6SqJGyuinP8orZt25EigFSgnofSQsX6HgZ3+n0laRJfMwMbaZEHiRV
CYDk24QSDLfMXx8vZ6aMM27lP+uZnJnLBUzDA0ztjJTamfoUf4PcStDDwW3ERKVT29uWzkIycSYC
BFY9zzAiowgseDlut7BufZeXGgHw1JWnB/CNYfYmcAs68vcgnWzfjZSJS6idTvYBklWe21VPeL3+
yUcs7EyrrVyvtOjJXXOfHZJyDKGNhvj4O0dau9Fpu8McbLcLn5c65GdUB1oDQN+xWiZjBu923Uoh
IHMbUOU5al99CVTbzaHBWKpvcHhDt033b7b5StxEf1rfi/KBcspznvzUKchV5M8s9BfMYfYseQwE
jccpAoL6dk2IwIOhAjXvuVZI6PzGHKYpwqWG4DkhjCzjZqEZJPiFyVFmTFdTfRDUZ9fRXf7/cfZl
vY0bTbS/iAD35ZWLKGq1ZNlj+4WYGY+57zt//T3tufeL1OJVI0ESJMEAKvZWXV116hwo5rYgO2e1
lS1uGMB+0M6F8ouo03cIV6syh0ixe6nt1BttwZb/hOAgndGWWqNN0tG9yMo8/Zh4eDKGZ7CMg97Q
ko6AVjjyWrRr8+vx2VxA/gDijzw/j1QDqrx0HswYfN2oiqJ7EXKzcqsX4Rff2YFjWM2qRY5Ls5CU
RsOxzIPGw1Z2WzReaSvZ2vZoDBvNapuyLvqlHXz9QdRqa8lsdLmcdy+acI5Uq0i33LCJksjWYzOQ
AxNwNKQzVpluitKwmd9EV4XYxqs6MVzj0gUAASMDbXEogKh3D5lRGGu97+vuZZuh0A7uMK8/zmvt
PB0ndEMjuZ46mdnv7HIj7GvGNb7gl29sk916dfn4UqX3CY9VGVFUn4V9OxaMu5vsZ9p1QTKJwKig
XqJplE+eZrkps7nrXqQMQLNx35Zbv1unzZPsrxhbjDiBa1MGweGghxE1DqD48B+3g4l6Qdc6ORhe
gsFu3wBnAiTLBbAiB/njHo2c0y4AG41uDfYahcXHxu/yTqg/yOjbADKJyBlpNGp1Hgt5LtOqvxSx
9zbjiLW//CPIvoddwbgN6I37bUlFlRCiLMgB0Sqffdr5RRqL3aVLTXHINuXA78MYSmJhe4onD8hZ
xsTSm+SvQfAkEtgMmvcol6VGvBi3td5dOBH5YPQN9nLD8O+LJghuHKV3YHJoUA6kxNM8MaL+kmao
9Iohml/+pXP/HgSaDwE/UgwUwqknnmqEXJ5FdX8RZnXFGU+VlJhBUDHGcVd2IGYAIcHSkD5H3pBu
92CndkI/EzO1rbr1Tnf1jb4ZXvVNsBbs3OYczYmgaVN5gmW4hVceOi9ci+YAf8fYkPRFQ74EaDmZ
l1EWA+s3NWBh1psZwVJ/QaElWuNFpYOOwMw4yCVtQ37N78TC634V2wbVj39vGvINKOmqMhIz+A5q
Evg01msjGS8qKgmRM+0LqMPHh+6cyM9Kc5E7rxf3qvik5E58ANMewz7tcjByHdgqpEclXOLQLqLM
G2VYxUU1XqIotCoOuEf9BdWoRvYajfFylch63vocYktCYwdwHMCHUuutDzI3BEEHWxpv4mo14pPc
72UU6zj0NMOfo/ql9Zkd4wWnam4mh1bffvqNo0q1OdU/wmaTlK9Ds03R6y5tE8EtcsePzbK1VGED
GO6z0G7UwhESoB0rmXX33LvM28+nVkqp/YGrNUxVq3kiemAFExW/4JwYX2liGpKZGlb68V92hwBQ
rQwwBTYotTGjUPaTMOzHS6LbbbNuHKnbltt+I8pO+aMQnifwJBlenxyU9w7owP9iHSozeFwjEjHo
wBW9/q3Gz+146eqzPHZWjf7jyTdxnE0fsEdJMMVynes18jAeFztCYRXDq6CPjO8gE3u7bwz0QuNK
hJdAtClTe1QFYgYPy5G/8GXCWaUoZ4g1p5zhBMjr48YKEBwAWoPxn0efCKqQtyehKkRuGtGSfUn1
xJTS/TStBv5JiJ3Hk3rXq4vTBjuowX/bgRe/tYNt5CcR/vgyHo3nojabzeg1FsrBF3+nc2YdmP0m
2+3eB2/ahptIYPj2uxvx27yGixdAKpIyvTXfaz2U9QqYV3bBuI8Gp4zeewHlRIEAcmfGaO/Kh9+j
lRHFwr8qMhCct+amTh3xGoE5obxUwlqr1k3uZBJ0mGIzajSrnct1CBHlJiv3cdf9jKrmJ/SvrHhy
K5abX1xh4CZVFRsJD3lq5qU5yQuBfMtYg7x4TN053tfcUyIxR00mkd5LgEdKqog+O7h3apJnpZJR
OI2Ei9I48nTKL3Ju6dw5O4ukvh/iDVNPdtAdR04wAWKykyRjhOxLy4xGJGBnROQqQCdwO++q7pfa
UKbCJR2+ZsNt05PYwSQP9vn0olQ8I+y5y0qSdca86mgKgc6AeneNFVOejL7Gg2gQfCjm6xYKNh/H
o3fxelBT7350NsDe5nOIJsr16fXxkVpa12vb1GxnUiMaQUhO7njomtd6WwH0387uYyt3+LzvIeoK
YG0I7kiN6XZKuziLhlbLhcseYwM7pOzinQN5O3NVWC7I/l03AUO0dxHMxJlNsNm9SA7+/km67ifz
i0khdPdw/ftBiKHA6oOlptFRvebHaaX6/MXuQalcWJeP/cfb2z6xZqtbDW5lp4fa3a6fnw+HE9i2
fjyej7vCAzEPHwZVUkOH9OFd1+wAMPKYNMJFa5zmJQNdQ6rWloT8e5xXkDuUTBER5Kmf3zMt3xiM
KvJdnvOv+e/IDWRtdxxc2dQHCC1r4SIhpZkC3l2v6zAFXulk9B/jkKFR+WUUFadVIFaY2NJwqTKi
hPZ4FojPoE864Y4V4d0kGcCA202hoS0pCeVRuIjqqkidakBV+2f5KiarfniJEMw8NvddkqftAYoP
J4YWSlTzKB9Wd4relIkgXNTikAhQQXXn0cBtfIA+fDugA2BW1lJqj/7K8O2mfIlfZSjeqYk7qhcp
M9VgpyrWCPGheHb43oI+XFb/ArYr9YpxPze5OWVOyRL+u6sZkbVCcInFgkfC+128naVpbMHsUePo
IFYI3+ZthKKYvBbAsPX8BSbEx3O04Hw1VAKBSybqv3cEKsC9JSkHTdqL9AZkOjio/zz+/YUlv/l9
aglmNahyKWrBof6J9IeCXl2v3+qKu35s5i4yJzXUf4ZBxyMGSitxP2EYH3iD2JPdMc4vY5poYE2m
TUFVcfh9wfZtYy+8P/78u0Id1vzm+6k1b5Wp59Uev0/4ITX8MxzkTe+ZYWQVDFsLF8CNKephYUhD
qZUGTPn7X5Gj7OPT47GwpooEqFeZnzLyFWkivy9+hSvU6pl9NiwD5M+vDERT0nUK2VKJiX40c97p
aDeyux367r8I7wCbFY6xib8pW68szn6YD8CuyZAfaqDyZphHwcQLDOCQ38DSOdNqPKy/WCCqhaDk
Zp3Ilr8yihZFqc4yDBPiFarF/Vzr58/HK7V0KcHHIL2E9CBeTPQbM+HUJhmJeNae3+fPglVserN7
iiEitx0YVa+FA3pjitoVcRSNmpxPkHJ7T7aaI0emuGURrbJsUBvD6JGtCCXY4Cursczw0LEmjFxQ
1IWi43WFBwE6X/Amp85OmGp8y6UC2XpA1FkADbigqJ1Mlp271zNpIbuyQ80WlCBEmcM1eglQtpZ/
eoEnuckTILQHFssD+aVHI6LmjEtKv84jjAhs/D7jKbq4HlejoGJAPJCUIonx21ljAhs77Jj5INY8
UWdELpS6bIie0gW6rmdAx+WVhL6C/Mw6jAse4GZByGG9OowqYO31HMLQNjivfiWW5Aw2IzhaOO83
JsgnXJkIFHQrxBy4/dXNPtj6du8MHs+4Jhd8/7UNGmAVgx1VjUGFeInOnZu+GjZLlnPRAEJsUA0h
xtboMFeLA9EHsArhhCnYAYDPjz0W6+epBzI0i8pCzvDzzVf8VLjzBGn0xxaWoi9gz/4ZAXUT674g
tj4cAGnYL0zsqvNo/tkY7vM6ZSw4azCUM9GmIu9HZDovtoLsSWcVF8ZQFk8HBGZReUQ/yF2SJk2y
sO8E8NmDw7UwI/NPY4tMXbeF25gkv/9nhFqSNp+qPh1gJLRLx/jXaUTiCK9+nVoNXquUaurw6wVe
yqK1At2OApEqVhR8V+BH/HVjh1qLII76pMnB725DFfj0mnvKSlgLA5MMedGPXI2HcuzDLA1wWhgP
iV0yKMJfStdmLPui272yQbl0rAdfRDHG8vqKtDyQH4hXoOXdBqa4O51OLKjqHbaPnjuyz68cl6FG
rT/idr9Ea2+vna2XZ2gkbd8O9u7l6/HQFl3k1cgod1/MZT1EiYHQ8pSuZG83g8ONNRzW7FGeXg6T
ItZbjCb2GjPabb5Oj8ewFOrfbDXKz09oS4aMLpZnvw0OuXe5nFvwPZgMM8sbzQD5GaghReDwbxdl
TvS8bhWFKJPm6I78g8aYl4LFsrdkRFBQVsMlD1Y5Gl3Xg2Uk1osQxLqW7k6OgJcRWADMmhFHLDnK
azP0oSnRYTZ1UETQ3WiNt7obMIDHS/vq2gB1Yvwm0Lh2hgGgYL6qF/Htd7yZWMdyyRtfG6GOiV8M
7TTyMMKn0GNsTOlUeOpR2AR2sy7+wz1/bYs6KHEFriN1hC3RFXb+uvBY4fzykqAGqKEWBuQF5fXB
ewRW5xH6HrOBPlJT9uIZMRHjpCxtLxBfKMggIoNjfLfnXTmWVu3jpPYlCS+gN8muf+RbZGOs0kJO
FF5sC1nU1/9iETkXHdhzpN/pfP/MB1NbQFbhEpnF3gw2xeiOm/5grYE8PCn2J7fqrPHIWq07DQzi
QcHU8z+z1NaYCj/2uViXoEVhK7wZP+dofQO7nf11Ar/b1xc6D/FXs9aBTVXAacaKbr+zsfQr4PoD
qP3CQxO11wp8AGZ6XuEKfH1t7WSvOebT0/ksHJ6/Qid0vtafj+dbJNf3nV0CUUHXLOk6oU523vtD
xpcxuQ5hGb2V2YsKztwS1Mybg+UIWG7/EqNeBwyxyRz10mvuG6Tyf61Tx17pxShuRVh/fYX17UpI
LN9TvcB936BN7hmct5GduyyA22KscW2WWm2oWgit2sCsD1ow/TPfQLCUKLg8ntvFw3M1tdSSjlEp
80ENK7xqHwkL6WjiGSmEjCB2MYdwPRrqvtSatuPSHnaaDTgRC3M/nLu9ktrAVp0+GT5UXrqcr41R
t1rSJi2npDAm70mibEhNae0/GedfYBj7GJz4h28jXCcd3yNG3G8z9akQCAdzaUUlRJxak3vK/4AC
NLCfvzYvP19QamBcvAoJFe/2NOqvKAOjwKOolGts/UFVEn34G+K9vaWehiSVZuou4QMd12QpLp4n
P00CIOi8lWSO+ft3ArJyyADX69JpAbds7NjRsf03688vktAKVrn1VbpfX59Mn7fsfJD8B6RBAaKD
BuFIYpAWU4YkUOOIp3I3QgznUrjhKvxRe6vGbczA83/nrmRtoiP4Fe3CRsu293izLtUn0HP2z0dQ
uygesyKZU3yEdEx3EppZ0+dsn7wY+wrWglW4rZ5Y1IrEt9ytE0AKqDmi2w1PpNsIqRq0WiqrGSnd
si8tQgxlIZAqGcdwMdyTBIlHDAY5KtAB3popB71AE18F5ag3NL96szfIgGfYAFc5jJ23GIhfm6Ic
izhwkppphXwBRG32lB+5F1pC5RofX1oMEKZogmbnS18FtsqgPlqKn64NU76m10HIKs2lfKl3kYPT
Z6loGGA5tHsgHHSicEmJAKcZPLBQ1ButbuII2CNtvpRNZSrTj7h9nmK3khX3x5gCmizUppyzSlYL
Q0O7EOrfAODh3zR0Nx/lKe7bnr9sDcVpXP83aIOKI4uhe+EmurFC+bVUbstexLvtEitfwU+us3qo
vMyrdPycPlvQVWghs8p0f/XitJNeFLAWK4qoUScuyfpUk/AcvZSQG/FTaWXMr02IWjva7YLcKvv6
GWDrRrZ85SUUV4zzfj/gW+vUgMu26saqF4YL39szuh+qVlr5RWSWsle2sqVq6zoRt6BkYti9v0Bg
V1dAZSaBjZGXqYBjSKdOn/QCsKRplfYbTmvMuZiB2iwdOTmE01dtrOIA9GHjVlGg2WFoZ0B53baw
/P6z7Rj32UIogM8BCSDpKAaO9fsuuYpw5SAQtcSox4v2u5FPc32q5nXBffRfag/ahWfcod2aRQ+5
4CZujVJzEMmIewUZ0CyObx1daJy6M/txV2kQp4zX0/TGtaAJ8vRi+FXYU3wcBNAScpE55z8ned/m
L4w1IRfirSO+/R7KQ/JVP0TY/eNlruwp32oJLsbCUXM0e54C4WkyxbiwmTip79jy3ixIakCfgBQT
3Xo5p0NRCf0wXviNGFiafNaa0Q1ExW3Kj1h/l7RVpWaHOAUn/7OBfsSx2JeNl8ye1O+l1Mqqp1EY
zDa8SJOrykc9qhihFRn3ow+k1qkP0dLW8EAAxoP0Vhpc6EZduOVycWacxrtGYCBjsQ3/mQpqBbRk
CjnQeY6XoH5N/GcNfM/IgqIPPylXnHrR0Dw42RJgT5iCbFNXlujvueYcC6c6fRbEFR+8M/bEknfS
AONDwwSK4WhYu701lWgudSkQxouRRvro5FmZWIGcyD+NSZ9XuVL9aYENP9ZK5Tu8MG65GChJlLF/
DqmesZKQ1EKgCkfCBAD7QCcHVKFG3auGHuFT9Eo/cNVabaM1Vzmqf06nM3SDIsOVKiuPv3wJiD+I
ZMidNbEuITrIvvsC6oKthHFMpanWD2H6UWirpgHQNQKHn7LSFBMteLNy6EA4AmhlVnhjxLje6ech
MQ8IPJAUKtihQbBKrYbeQfGk6Fv9IEaiKdXiqsvmZ5n0gqfPsXTEbhADJ4h/t9mXImG7etPvOWhM
vAKa+J2PJmsE27HUmLWomNXQYHN9tu/Z86g5jG1DVuLqyPz9UJIuQAKCV5EpvN02ncwFfVA1+sE3
3hTNDKAn1YNhBrmwvTJlli4Dexpv0UwVPkkGLjl/Pc02SBttgTVn5HDefQlwPqSFXMQdSwUrfSBk
UTkI+mGYZxOInrT4wRgr5Tb/jpVcZOhRB3rje9Gu7o4wkIpSbRT90Opup9nGmmtPAsr5jZVUp1JF
51SzjWpGGXfhKBiECPT/GaU24tBFTeXnsn4w8oti/BpUH2wQDHe0tNtRfwHXBpjQ8ICiL2nskr7U
C04/BHxc2WpmzKacyWDqrouXHMUZqwcocDUiokL3+hiv9aau93wMgWNV41RTKMEU8niyqbDh71xj
/0PGSoUWAK2f0YhVngmQgD20HNhwXf+JU7ZAMEvZ+bEdKtr8tgNwFpCmqsAjI0JNb9NWsVwlmN4E
JVM+LG0x2XbNGkRSwRyY4XB5bG5pNa/NUTHgJBST39SSftCjfSv+LKO9govusQ3WkKgjaaDC3M0T
hhR3VoseDL1cCTXQbpWj7eLefmxs6fyD8Rrd7hJ0kZD7vj3/utimSScXxiHrOTMB2g0tvWCl7kTW
hqAjt78rdWWJconyUKK2nefGoRHLH6lyjqbUzGvZbfyVBtB9YZha9bPpzFmzWxYHJ40T/msczRdw
xwb6A2hFPaGQGqOLKuMguvLsJslTijDV7yxJBIeWYZaVp3Tn1tiU0oXwScQvEoj2uvW/n2vi4IBc
Av8U2mtu51qeZClqlMY49ENitV1gzUpu6qABbnTG82jp9AGDDOUaKPqogNbfWsoLMWrjmTMOvpjb
SrCbwFrfxp4QnfTh9fGglk7EP6bQYkKZitt4NPrAP2T8psFTT5YtDbRtj43QETjWD35NJEyPOiSB
4VJurRSgN524GJsnSp8rxc5BZNK9CU0NbcR9MHgQ5hYib8g+NK40/cox/LXfuQVmmVuz+qfvTwwo
A9HNyeNfuEi+y+FXtwgqt2nbg8jokJb8eyFUb1wsdSanDatUalhUdPQTngwcLpRw4aORzrjjLOMr
AbitQcBKCooFDtSyBt/AWtGwcaKSkA/zoBlyHs/2/ZLCJvQIeES4xCwJNa9GOCR4AIxt7B9ayKQE
7aoTQ2tgFJCWB3ZlhLrum1ac+EhHJ3+TfsXxGZrZAIe6s+rV829O4u187hmb6N6vGhqYnkHCj+5O
VGGoPaQRgk1fhe8OpXMs+u9FpB7qQHb78DPNdw3HuAGXZpGsGiSktO902e0sgsgklHUhNg58ummn
eVN5fBUzgovFWbw2Qj7iaqkaSZv1WgqNg6x0jiDtinTd4FUqtqKbx6fR+KH6nxNXMs48naL73pUi
0dEzQFgq3vFm57iPm2TGGRjyQyHGG9+obAk8V5BFA19lra2GsHfrILIHnXEB03nPO9PUhWVkRWvo
XG0c6gRgk+TlNIomgMp22Jl+7Oa2/mm0qan3Kw0U3grL+n0IiT2EJw0PFQKMm/ZDmhwhtA/JfAt5
B1nQP3G3avaSuM5n3GazJfCWFAQvzSwzdhONzP4eN1r4dPTEo10LfB+3K60qZVtHOS6PNjLPF6Qp
QbP1W0MSXLc5awS0sl9zTmB+zCb+F7wDbn22J7QyDlAImdZWoq8eO4ml03T9PdT5jatM6gPyPeqL
MoAHAWVs1emBixfEd5lZ7yOju30cIOsMDjngrWXEEPR7KoiarlD1FodJHxw/woMoUtyKfxt8Y1XX
oaXXK1+GsxJ0C51/8Qg6d2mvQVPFzEDSNEU2332CK0pLObMPfheNq0VPj+eD7Lv7L4SUGToWwOHH
k2vj6iQioZsEajgbh1xVn0IuDMy6Ds6Pbdxf65gFCd4XuHMZrAjU3i+EtG2GCZeBkfJmU3EY6Lkp
erPC25bFK7d05YJeGakeoFy/+ZBuB4RkYKEHgYKD1khWInh4EQYoB+l6AcVlyFl0JUQmjnziRuBn
4sTR0lW3KOdTOCZOo2umrF+CaWL48IXLV5OBvZchtwQKXZrjQ05raDxEPq5DaaUqW7/3LUH0oqZl
HDeWHequ6MS6mSseARTXyfsmytdGKG5kPN1iRqaAZYgcs6ttE9WhIsQ1DE2jo4DRLHPD0MoY18Ti
3ryaNSocjIQiA34dd63aJz918CqB6qJ5ebw3F6+iq6VRqEBQxpMlmUuMZPYtf7AM2Q2wb15+azFa
0Z4mbfXYHs3c+dchQkyHELYjJJSIq76aOUWL+VSYMv+QmNwzgWyFl9EWrQa1whE0hDK0olUUBnfa
5tAfnj8fW186iYQ1BN3rpAfuu0x/ZTyVRzmoFBjXwEqaI/YDA52U/+Ab0QxZKhVLgcS1LcrTts0k
cH0GUcR2cDX5o8pOlfLv2vm+5xLhHspExIGhUnQ7l1Hjp77RYjjh+KyJYJUWzG7c+pInSBuVtXJk
t9GekqArIT+CJBnkHm6NqVUuhOXc+Icp43cITiwt1Wwu5P6oUe7UurgTh9/1wHgRMYzSnBBt1Eal
OpX+AbosplCFa9XY1jxefgbp5UshZKsZViiGrKBz0S4kaYD5AiAHZYvbwfo4EkVS1/6htOVNW+KA
mzM01QW72Sis9+XiRrmyRQWDnZyXWcxjYoP8C/oyuvxZsaRjFk+5cmWD+LOrjZ8B+cXJMcajqI2Z
bUSvdmRIGU0fcbJHz1cRKAyPv5A3wLPvyiLliiWp1YxChEXVH499u5djzeT1wIzGfVCcS+SU+W2i
Cjv05K1qMWS82RdSa8Q8SBtALIA+PLojroBAyDxlMK/HcWwKqjNlv0rhpxScjPJZyNZGC6ZzdOcn
m2SS7Pw/3PhX1r+X42q65zlOp6Fs/cOAVt6KBwndqK21wc72eCcz7rylWwKa2PgbAjCIs6itGteo
BQsBnn1pCG41m0UyvXgSwAUDPo5viQHqfpjgCJROgRuLEM1ZWtvYQMNBbaf33b53xjdUDNHn7T72
0wuJHywf+WmIK2BK6IChGSpDLzMBuwd8/kWGuhOEjdYjNAbQhihXb62+KkEgGHyAO11dxYVVVT86
oWZMLY2R/+tgrz6D2sQ8X2iJOuAzkk4yi8zs1Oe5dAI0QoHA065QLCUFJA4ZaHvkGHtoKVKHQCXI
DRRZJ5Hc7ZFt9CgYiwjOfYrXbfIOHixTApsmGGEbNDApTIZAch/R/h2kO9DfJLEwGDlu7cWhlscD
j4VGC7s1qtlLL3uVYck+mJ3yXdsCeAAu/ZpPnBK1GF72cpY2zeKIdcgIgkobQDm6tzEvp5jnZjh7
UDxZQrwySrdUt35li+JOLxk3y5LXRULhf8aou1MX+24AuwGMzS+Q8QrqffuviWi/98+1EfF2TvV0
noKMg2tHuOHX0GAXP1KpO9TCj8jPLGEI1llY8mYHyawyt3OQDzDO0dKiYvOQZnANUQ99afud1BAl
digzI3eZQpACfD0KnlfFgIRbtm37VZf+0st9HoFIPVpp3OvjD1jyHlf26fs7Rh5C0FLVP3C1kzZ4
bI7pubImflUq/TOPx3+Usy6eJX+oyyBswx4CgzkdYE58HIPu18C5GVQ3AweK+Huuf9T+li9S15cB
3es1O0ktAargASSFk2SvGszM9VLGATEuQgcdlF14+N2uvNjybcmPGQe3OTrG9Bx2nl7N5qT3SM2V
VgH5IK1JzUqKD9A7fn486zQhGtl3qAlAY+ebCQptSJR1faga+HTuEO+in/MKiiUmh3QLFqCyjEPi
grzO4TJHHAC3q9asd8tStIHuK5B7gN0DdBPfZCdX11/YDQ1QLTJHtr2aJnYYQUDx3DvJ0YAgu+OL
jEf8/8egjBsQaRZQSFK+EhQTWZqkIndoNKi9V5wjoL8T3LMoLum+q5VfvDFYEvN0LSwyxvmPWeoV
KGSCXBK16kORPo/Ck9glq0TTLUiCCCkosoDpBfOEXYcRa4+TS5fy1RAcggAPypMAX9LJbCGMQsDQ
Otz5YoScipkNJiiHwTE9JWa77WTRVDPr8Z4iG/beJCBFEKEiRE2UK4tw1Ea9hsmJg9aNZMUhMKmB
su2K0HtsaeEaAFO4KqPTQgKJJM131xbdoMYcLt2+0D0dWQo92maZvtbVyBKkHxp0/B4bXDwuwNwZ
BIOBFCFd9SzjsakmWYSb5lAGQWFpGpzQN0fVi/TMmv2TSGRXuBRcRpA11GpLGxK0svQmomrwUr3l
wbMIfVNWBLAUQ4MclEfhCycabbLUHRWiVVKUIHN76NPwHbtayfHPLpbguPDmAw1kM3Vu0LhiNjhV
wcKQkUNDr/i1dWrFFQGsXE0XcgfNnyFnDBaIQTkAN1r1ChDJhf14ERZXnXRAfOPDwN5067KitBYH
vSphbVzFIUQThaxbT1KEMCMBh0gJQjuBmYdfuCsgfAThOFQWSMKMenrlgHR3WE8OeI8JjdpiZ+dH
o4Wy5jH3S7PoDLDoIW8W2nlTbMXqmGfbYmRckYsDVwHlIBBF1MioaZaSIe24KOcOo+rqVbvSqsjW
UDLGaa6lTxElo8cTvRD4ED0ICRUOohpJk4c16sylIzI+hzJRedsoUcCJOCG30RchM0wt+mVCygke
GiI5SIND2pH3gyRoYAu5Cgt7ec2FPNg5wwRYlbTYBwYHmtC0UDZDEU5WKKisi3hxdlHrIKBkHHGa
0ZKbQiAhQ547+Ni5RoqsQYiS1bYzJjNu38P0x+PJXRwxrBFFanDToux5u41nY5hGP8NqNtkW+pR2
8yVDsatVjiC/0cA5g+c3z6o2Lh3Ua5skCLu6bhP0IXeSAJtZbapzCdprEK+O6a9/SXb9HVWAQRx+
CAE4VpQa21D3PboSDIi/qP57XhWrMpVjqN2Y6QfUs+Q2YODRltYOxXBU3vH2xGVHPT2LRBC7LMHa
dZoVt5HLHRtX6ESLry5jtn68cEue4NoW5WqTKOL9guyTYZzNqIMaB8udLl2g1xaoc17lYIlqy4k7
vEJtxlGtJuIcDpI/j8exEHBDhRDvZgUJTmTqqFecWqutkBkIvdRK3Y/6Ohgvuu+VVWIKQoULxAlP
jw0uDgsoNDD4oLKBmsPt5lNkMP0T0MIhnw075gyrBe1QKvEuH64eW1pyXCioSyA5JciFb53vq21e
dUIp5hmCvFJ5HdRdrr2F/tdjE4s37rUN6ihVKXZjjcTtwU/dwXegCq6vtcTCFOamZkfSH+OPzirJ
McZFUwmMepv6cw+bhviVdl+6cSz7d8a4lgLGq3HRblCVOCRSVGxvCT6Ih1CjNpvSgffXyBfXf4If
M6DRj00uHSiQj2kywVOKkCa+3RdGNbRRp/MQG0kHyMVJygRcdd4xotKlujLiX7QfKUgYgKiUusGz
yBeDuiwBzrErM7RQYUT/v+aUzvtLaSUrfs2yuLTfrw2SP7/ehY1f+gIkWQ9VbriZ4PTGr74WrFYw
GAdrcWgqZg6UkADPAAV1a0kvw1bXIxWlWqOzEzVZRfPPalNohxyM42m5Sep9aKxmXDKTgAy8v1Pj
92w+P15GWqro2+lffwXl9JUiNGYu1ADByv50wd7ftG+1AZ3I2YoLyLBnDg/ktD0WhzGyfHGHL+G6
3ZywEK9L064aMrqLkJAHQJE6mCl0HdVBHP0DL+lQYQcMNN6DQdLsExb37VLqGHmh/5mirx01mPUs
1WdAXCbQvMtmBFzCJlfjdVwpx8HokY46JzlvjrqwV+Rz3TEwNksnRyXVMay9qt6BFZq4bBTQsMA+
v5+40AxZYjEL8QIOJkGZEYwZLtjbjdWrGnjX5jw4NhDGEaMADgF3XvIRQplOaphB4MLSgbmc8JqC
XRyBPWUuLYUm6KQ0PGZf8ma2uWPq6ZvMSfbjGY0w/nPg6TboelmtN3c3IdpeMI1ADgHzhfCe2jHB
lMZS1WvhMUXdVLIJ6kBuoLBlKtGuRM/DwIhWGPa+I8NrxzDN+QBCu/AoRPm+Nj5C8BVz09FoXtES
bdf5po4ZaY+7dcQINST3SF+6Arg6dTQ7oQ2KwZeDY9+AYzCX1/XgpsmpMuQXn7Mf+4G7RSS2gBsC
KgpIb9B53u6ZrCr/ry2gsACVcasC0ESNc5mYEZYhyqHrY9YFcaIHx85/qqDp6OMB1maiWSWX/zAi
PLewIQkOWacNIUNV48UQHMdeglClD9D8UzwbXiH+emzo3qGQucMRAEEFEd9RqLlLYz4Ar1oYHtFm
Uw9gRI4nG0kOW86KzShF2zQFtk00e5WzsEf44oM51qW9ef0F1FhJa1DRjUl4BP5i9BOP6zeNGnm6
nNlJk0DuO7OF4M/jYS8tJKS4NQFPTFQvaGCBJpVNKhlZeOTxuGzzN3moLNX3mLXNZTvQLACOHCgj
GsHTN37RKWMZHuV0zQd/WuT8iuQSGoyLcOmw4Xn+PzOUF4uroA/VFmb6YAI7MvgJEsUcksZqKt6B
wceTd/+OxJ7Bs5UksCFghbLe7Xkrq1LJ8AqDuXayBPiw9zgaTD88BHrvKC8T9wbCMZthlDxybjI+
xCh6JPF2wBP2DkGaT1PVphM8deHILrceTvEu9MLmILmgcH1s6+5tR0ypIBBHxQlK3ho1vqps+zEU
hvDIyWhS2QU4CHs/euFEN2RtxG/FgLthkb0BKRcCyaWWLuAUvZ/aPjxu3z4g+uUcwWp4NMzP1ero
gWgJpEFH8+ycvcA0z+fYXv25EDFMhJP25Y/zdPl4Ovz400LKd3f4Zmt4PzhPs3UInc+v06vhnbaT
tdbMztzsBOt9/Xz6XGveyXo+Wc6GsUCLe/BqIJTDT4vy/3B2XTuOI8n2iwjQm1daealUqi7zQlS1
ofdJJsmvv4c1uDNSiitiZhbdu5gFFEwXGRlx4hw8jqaBBAf5RNBEL5vjUsJkmvhHk8Vcm6C9jqSu
6GEjgBZnpLYqAr1gKShgO/GwpbH+6HoBWBmPRzzpbvc3uJnVOgla3Jag/FaLzw5EiWEC9N3wk+M3
I6QRxaz3utJBXq6iKzLWlhoMFp9cavWct6VFuQINYZINzJf3eGtOzvB+Bv75NGZrogUGeCuuhuPa
QHDi89+CuqaBQwQEz2XQlUEM5HbgKocW7lgYw2OSb9UkNcNywVHNLSCkjyH1NAV4uLFvDbQ0kTta
GDhZqQLXXsFVhUO9JNMx43XRuDMVIFQV8E720aoWCeDtvo6g7myeFEs0H6/B3P64+X02H+NHyOeR
6fe12BrDzNRzwdHIEQUDU1v9LrWLLthq9IPL0gNBz6psl4OZlGte+BOmKaKG/wAVRcXsesjMynWk
VSp9wMR2XYY22FIR1pJPPx4PfM7xowaBSgTGB8p0lhQ57PIuQpELV3USonkIQnarMLZi6QlqK4mJ
V9ew4InvIcrTuK4sMkeRapKWCj4sjj8BRzYvun35Op4SKwG36Bv3TajSmWTzunt3esv5pVsb83Ml
LckU3/deMp/BHDuqjyQJJT88SsmO13s8TERzRCJzqjdVqQps+B4UBTZELk2t1beCFHo9xOKELaf/
IhCZUIavUnwPgwvt0ajpdbHdKiCgArEwvAQ80ELwPXOB3cwac8zijNIuUDls0Aryrfy3mG3L18gx
vxYpKEbR2f14Z8w4/xuD04m8el8kWdDwmYz5QYnvFE483vzW8EObKxa24EywCEMTZwLagYE/YW4A
iTZiFLZJdBz496oDJDO3JWHAkbIzSbU05V0Z3x4P7R5nM6099rswPXnR+sRkemW1zuO6SKOjVL8J
Ojy7QDpUGEVP5AqL8401B/y4wfVrNXqROc5qyWlE33ZB6erxl8w4T7R5CWj0mopCAB7dTnIT1XxT
BBh7rwmhDaCqbypZ2Sx4t9mlvLLC7B2S80NOmiA6dvGH7MWK14Y/SO409fPj0cytpAyST3R64K4B
9fntaKIWbxLSgtmAjOjyOhTBxu/yxGy6rzwLTQP9plDpW3Anc+fi2iaze3zVj7gM+nxHA/Ejml4d
2QnaPbjzrPRfsrFMMQTCcXRzaeicRyv0NM1XJ0KthggvxCI+CsTqQHNBHCA1K/nkkz23mBaadZPg
00CdEGUdYAyYgXVdJxh+S2At4x1ODs0unmqD9MKVnh8I+6irrKoza/WJC90KGIsanVFGdOljTDml
h6r7Dd6an9mXvGsaq+4/Rd2sotcWhcYewU/crEN1pQm7iKxj8SOW6X/YdAAJYr4QdePpwPiPSB3b
kYur+BiNxEMhDEA2NdtlQmWRpQr+3CkC0zYEbSBJDJA3szA+icC1b6TxUYx+IcEcL6Xp5/a1ipIt
EILfaTLm95sqGhQjwVIYCEy5bgQp375Kd1Wom8AkUkLRSbXEzTidSSYqRIMI9OORBZmScsztH2sN
ROPGLj7mKlqGpM6M4w0SowunZ3bmrqwwd7GMFxFqQhQzp8aGmRH9FzL1ycJNMjt9V0YYJ4dJy6HF
2sZHvvjTg2fWsIX8B6+vQjUx9eI9Xuq+nosVNQALJzgHYP+soptApQHhHKZOCOww2aV8bGoypCHz
8T9s8WtDzMBIrzS8IsKQqD3zENkRNNz/x0hr3Fy2H7vWOReOZznQxUgwAjPC3FjoEu4jbmxwmkht
i93ZaFHo5Syj/hFzvx+bum/bQ8YNhTVMHEih7qUr+MTQCjXBW0kMlFM25Cu95k0kkZ78ZHASf7Ql
xVRGSAm9RNESjntm7WBbwxsNMQEcH3NVyalMU06E7U46l5D1UkwZLl31Hg9xZjZvrDC+SQ16zkAm
Pzy2ulCYJZCnaryT+tTsRxWSd+vH1u4rKxNZBYYjo5aN5jSDMTeIkZwisx4d21jkt36SVjafaoNV
lHkL4fY0dRRKR68XqtKsS83fak0U70NV8120VuUocxbFj4Hi5Um0NlrYWTOnc9Izm9AZoLQFTOP2
VmvUQPARCiP8MgKvAdEF0uq/iJyZfYZWcMm3hYZ8yI3w+XhSZvzbRDg4TQrOKbAat2ZVEMuUco/L
lPblBcpTzzmIZiRpKYqde99IeJ1OPSuAhECx/taOIjYBibUkPYIPdfCGzKjMdoxrUwkOHEAEIgkQ
8BVmniHBjM4IbsH3zQxTmkhWJ0wKdgB7C3agPssqUIId6zg3IU2svo8gV3w8lfdVZBWC1ldGmPsp
GTXQ7BpteqSDWQ1g/JQ5Mz9klRl/FnbzKrrhwqhmzg8MoscVvZaQU2OzKTGfR76PfphjXeuJg83C
7xsIfQMyl4dvmtBUp0DOtIVhskaRngT6EB21II1DJMbW40OV97MItBdHKnbA8XpacFAAQqsg0hhL
C1mTuxz6ZAztOBNHrjixdk2n5irWk7hQHYkEYwH/Xra9C3ArZAYhugx2G/1oaHYnvLe1DZZV09cE
K1EXinLsvpnsK6qBF8GEMUXy5tZ+r/pGn9d+epT81EQ2uwdMJFH+i5GJfQXLqKCyw9z+GYofRgLE
OOieGlNVXvsaPJ7RktDu7FCurDC3ZDBmiA2SKDsOqN9QzF8xcXcMS3Kxd4+6acrwB9Dz6fGB5WOm
TKZNTImQHpNEcBu958wwf0GDk+yvhI0meLySr4VMd2WOmKHRHHQ8NRfFKtnnyPdHKNCWB3xI1yHS
dvsRglBzXatjSoFghFimb/eOZBEL6HeT2zz/+vUnO1IgOx47gLmTYeBAIDydKCfYCjLKqkGmp9gs
BQnP/LhBohP703eF1Cn4JcTP7NGAmp+EdzOS97jOboeoJWLIS/U0xPHYtKXdIbxC0m8qkqfob4Ty
zToyIACON8lYpasy/JONS0Xz2RGLeDZPzCWAajHfoKS5X9V+mB153CGWTnGtBgiPnEFD77FfNr6Z
Fn20ejzNd11CWFwJcsQ4LLhSkEdmdjKYIEaf6rCqgI2F8z9AcCj2xXsqWgYFt4e6SaldC2fJ+OKV
zDYHEqNpEZeaspAxuRv9VEYH+Al1LoQUqDLcrgDfFn4aAqv6pEsc7/A+b6lt0FvjAOnxRFA6tAll
jfd48NPYrt8j4Geb2LTxAAYaG2AFxldwSsj1iWRETwUZQrsJRQG4enFRs3L6mTszAggMsK6g/WBh
PHI9EXLJMAPiFkJ/k7KypEFwcxK5agmaAvpakW0YdQcjPkTVgaRkwSfeZYK/B3r1BaznBaJNoUSP
ntQUTDWpzQ3bLtkpcvmOaljbCSbKi2mfWY34s0dTA/p6N20JsjPVJOKe81dor5GWvuluVr7TDrhp
EZ9pQGcz270cuU7LWiw4zYRiHRUx9ZJUEDaSjwbtKqglc4wbAaBWgZgJVdR9UhYEUr0RKATrODvJ
oT716hJCNyMRRtNI/NTiygbVX1zedpmRH6Eif3FtmZmVEcVOGCIZ9ngDsZH9RFCD70d9EU5DEdmV
DfO8Sgc1JftW8FsnB4Oq3eEG8uI+DuwMci3rx/buTuu3QQDC4IbRioR9c3tKlDEMOQhCkH2I8lWe
nXVyFhEddfW5q3tT6z5qKqy5nHr+a7Om4bZVvuC+xlCzHn/Id17oek9PHwIeEJBxCCgKwnfcfkhg
dLlOi4bsRZVfB8KG0Fcpt2q7rUIrCCJHrkDp528hs2VO2tdjdwpCxz+l7VegdG4Z7HNZXRX1O3oP
Q/yLAH08XXMcfqic4NFh4S65a5j//loFCQfEWGBu+Q42ryKfPkLOjqQ92SOls+khD9PK61TUzCFt
LZ1cgqS1hOa3iqYTpIc3Uj46DVFsWbQzdU3LTVbXlpIdwkax8vGA9o5nZejRhbsE1v1+8bKzil6F
b4AWAntWKYGva8KLWtruUy0rR7OmSvmUC03DW+IYtsBQBXwk22mtpobZBlq4FYc08s2q11uTj1Dp
1tEyC9pCuRajS1UCRm2qraxv4srvc6fNauEQJy16PCs/zoGK4vTs5xgHgK+XQRv/rCqFBqag1+W+
x4PiI0xqHslbsY57W87JRKYpJRIQAmO2RMbGxhjTCkF1E3V6oL5l9FDe7idZjkA7pSDr2MiyWfqR
rXR/cuGDhAPIRHb6UqcEe9t8mwOXioweTSRAv+OBqw0hjJBPDjSYA1zLB0G0b7sm1vrxIbkbE0hS
cRGiPW+Sy0TS83ZMqtCPhA8Lbh9E/j5Lfey+eqMp4zbh9nJC8HbyhdfHJu8cEkyioigg+gQtBB6j
tybDMZBqVHS5vRpvUOtdU7Lv8USM5JfHdtibE3e1hAWZRgY2XDT439oR2qDrEuycQ2KBLPzxb9+P
Afkg9IQhHoNTxQv+9rfb3qg0dcBLiAPZdKpDfLbaKJnudOWwEPywUfzUrXRtiQlss5LmdZOqwWHU
R0vkRt7kKPnFEf30eER3u42xwzjLtKm6AJUi2JHbHQJNu8yDrRKAKbeOf6b1UvlgujlvvAgcHILI
iewP0R1Im24ncCjlRAtKTGC5QzCz730b3CrKC94GneA+Htn9Fr81Nf3/V+eokwqpDVuYClN/Q89S
5fjtPsk+EOEheljY3EvGmIiBEwpNRtkS05hHG31ElA6eyzJT0FQNLFgzmiAxfTy8mYW7nkk2Q6kG
7QgyNliUs+coQYVE9+0R9Adovg2DP49tzWz7G1vMZuxUiBYlpREceAAzImrJ3S7HS2NQFy7DmU1/
Y4fZjD204Ts5hZ2xeAc6wEoK0RXKhX1xl77B0bqxwjgixNI9OBVghXKvkaq/dn72I/fFrXhJnyrZ
5oLoLObogVPG1qbqQl/6vXe6Nc443rEoDakWfOxK7cWgv4fsX75Vvgc3AX/R2ofI9Zs/6mrXq4UP
KZqRCw6pAeqGXlCi51YVqRUIdel2VVkcwFi/lEWeWzeQCgDVALgleEsZt9hl3DjQiIQHmvLUjIFs
32TakONK5pdMzTkQpE+m4A4ZFFS7bk+1qtYRHgVNeCAyVCYdcFMgmi2aDLhfPKZOaZMFNfglKyge
VWPVOj4fdEscgjPHYXotaYA1IfeB1vvbb8hSuJZgiJJDQGn0JkUG8PqtTx2hJ5w1lHWzwEZ1l1TF
okqAlgJahK4f1B6YQRdaaoy9QZJD3+WWKPrgfkRqs+6toKZOMiZe7PtWq0YHEaRrj4/+vG2A6tDl
gUgBqKPbwVbNICujIiQH8BunP2Kj4L1BqvItvjOxeqC/wRUhcE5lcG9EoNSuqiJYuAtnnCvCeGQj
kTXXAG1nhk+0Mha5XkoOhdFBzr2HHutz09XAAUEnt6jcEJLAqSXlVR7ZfpSESx08c/ZxTUJ3HZ+B
zkpmvYnm55yaj/GBHyTZo3GVekrbdC+8GKAJBe/zLR9yxNPUTFxqs5nZamh+QU13irhBqMWcrGrk
ByFp2+xAGiE4FmBw8wxS+3Ze6G5XV7L3eLXnzOHVi8MFbgMeudjbxR4grNpodZUfgjEHGxmes0XW
WhVcMfqLhIWtxbhCfYJKI7DGMYJsAXI807RfuaoYgI88bsb+kiY51AeUXF7rgZou3CnM4t1ZYW7m
PAnTSErBwK+84Rnf+VuKHSuh6vTJ0bfHs8cWnlhbMrNaalxLoAOBrYTbcdm7nv0e/Q/1Q8x3kWQF
pAMEcgVCiP5ZHA5AdioLQ2VThX/ZV3BQ4JdQxWZ1sMNIr6QxV/qLXYN+c7SzzjEN1F7W8X4A85/7
4/F4v1O8V9HcnT3mMsvVXIuwyP1F9lLyrIx2B9kNF/pOuZdbuUdXwxf+rCJ3wN/cOvXsJdlnFrZx
9wmMe+pAM6A2iog2SP491Y+Er0zI0TpFvGoAy4i3CNdNKqAUmBC7Lt5V8jkUTjjma9SnLL3YJuHv
AjIImSv3W1ISsxjPY+4ljXLQkVxqdGqV3Al85muiIuEDepFhIY6b3zQKmsCQ8ZvkhpkR+ERV2zbU
+gv4fHnL96b/1GvIyOC/Q6uv3R6g6X8JNf5r2tB1BuYsDYgoNm9eDgbw7XCqlx5kPQBXFhWEuoIB
QBXwWsW2rw3jHnTn9cIOnd8xV3YZB9NXAVHlRO0vjViYfmdHOXWVUgIN0UlLrUROXARlQukF3b41
1jQAMNQwgRRUqWKH6lsGdtlAoRYerVy+XXp5s5X4v2YFjKYqkJkq2jmY85vqUN4YOyxFLQO1HP1K
ywO0H0BjLcZrEQ3elDPrjZ8ukbB/E6bcnSNUZtGAAP5qwOVvPWHKyVSJA6yGEnZujB5ywGC3qg+5
Nz23ffSyB0FqS6nD+du6NHlhX5aXuIHYA2A+yKFlo7TVIK2mnoYCelz/QfoLBLd4ShuIACYZA2bR
OpXmql/q7aXuDxm4ZEsEyNiZAHEniEek4RKUJh12S2Jq06iZWUHCHQTjU0M6EorsrGhVnuoN111G
/kcjQCVb9Rrc9n2eORJduIuYsHJaedgC9Ad9zug0ZfsVDCPTaSDr3UXuj+UE/qI/Es5VxV2nb43Y
lM+PPScbVf1lDwgnEGXq0JtlS4GdzOXKKEjdZUja4rnvA9EpYddF+GPxNRc7UqpVT1DeKEE9QrVN
mudLylkzF+PE9gLufXzEhHy+3XSlnKZiHRnd5ayHotm2sskXXsH9SoHFT+OFwEKafo1dzCnDieoJ
aoagir21lo5Gy+WZSi+JOuRINijcOdUIF6PxK1AB4SXolWqx46WyHuyA+MjzD9Mfo3WiYRR33KhX
vzlVGqzBb7MNEu6lO6n2Aitatds20l9QJ5NsTRxUawSr26rzS5AfGXBmIHIgjlTrn7XQlB4H2UqX
oynywAORzRaJbFfmB6Uym1aCv1Gkalxw8XMbGT4PtSz0nYLIk9nIfchXQZQl9NKl+asikieZ+9Lo
U1cdGullYWNNZ/FunsH9gX9UYG3ZjZXqhKLDp6AowzoG5GwLf20APZ2H4I2gf7oUAIUsex0aamUa
Zw7gx174ACaE/N7ZiNOxpTBgPEAZZ1F2bTBqXEUvlez6PSRdqtAVcSuXhS3RcVuPa2RIMvS9qvJP
vn0u2tzVKxVclW95HJwef8zcFgfAWZ4gBRO2irlalXxUOlkpgeH0P6r252AcEyB+VFMrDsUS78qc
B4GcDAppqBFOuNXbDT5oSkbDvKUXkcRfI+qQUC5GDBYd1Z8d2FTTwGrFhToVm8n4a66vbDJzHdS9
WBZiRy+Sz/2UdDwDwfWMKxSCv2nj4VFuD8BSREJv+vloi+Aofzy/c7ELBowpxr7GO5ilQRtLQtpU
IPSSyVs5XlftTkn3SXvk9wJxoh6IK/DOl1sBHJ3yaOf7cUnlfHaFrz6AOVp1m1XyMO02KQR3Eghj
eyV3/ZNc+V6LB7qWywsx/rRl7s7XlcHpg64eLbjC1ThWsczxIBx6oVlXmbFT2iXs81wocjOzzLOF
ozlXGDFmduCalZAAwYZekRKMVSDMyjXJEoYRLROhGyvgUl9w1v9jX/29rCzAwe9FjQ4yBklSd6+q
VukYIHN/c8aX52a1EBLOryBkyXDVQ5CBbZji/Frnuga2tOy94kGFCWQaGqvPkv/DWDA1P6kTtw1K
H2BLZLuaojDoxYiv6YXmv2m0V1F7hNwZqBkzwFbRV+q7fwryZ+GMTIfwbscARgV8Jx7WQBfd7piu
QD8A6XBIW9xd6HOQXAXPpdLsWosDwYGy0luybskq/P3Y8Hda4pFhJs9ZVgY4mIB0vGQj9JLPkd+/
jICnkBI+EH4wVEuLQPmNj34UXLBN8zWl+5LoKwPBHQWWYozKdSxfwupU8c+i35p4iAjoxfKh5ghI
WCKv9G7hRTl7eVzNFRMlNBUlfVtgrtTOBo3A2JoBmgO5JezS3NQA1YssMICvgARq03dcneKwp0U7
Sk1/iY29ArgeiEukpjSzH77iqYEJqt0U6Xs1e0q/mhejvnB57kijbxaGfxK5PV7warFHW8amPqjt
qR89Kq16vO8fr+DM0QDqBekz3CZonWHBjIauhULJTbPhZeOm958UaV1FqT3Ix0pZyjTNGwMR7QRz
QSaXcWx+NPYJlyk4h7mZ56tAoqbAm2rykwf7YN7FCwH3zEpjbP+YY/ybKuQCIKAyvRhmvfM9V1vS
JFgYD5uTjntFKSEWQC9l2lgVD4bo/DPYBJ6CzFZKO/fxUk0bkzlr18P59jxXG6riSrBPDBjOFjqG
C1PFcrRM1/zNjzMeRC4lkuQdflyMn30e8tZag3wLGHrB9lrLxG7IERg7jYBNsbH8ngcnNfDEWn2s
/XojRmSfgDfy8XjnHjD4JkjoqAb44gFeuD1BSt4BrS7gmyBIcTI0v4TobJrLZkdEDQCxIXnvBOU3
gntto8QNemWUNg8XwruZuBpvtUnuBEBfFf3mt98ALZ/WCCVs2bJ6CsUzb1E/RBtxAJjxemG40xTf
re+VKSbOiKu+MGpJxemotGOVr8hb1bX2EDU7nttEP2vFjvd+nyDOWrizZjcWXg7f2YGpAHA7Rinx
QSwscDDcFrrJGVQ2jT5eEtaYC+SmZ+/fZphIuenzMh50HzrGw0qPBreD9BvULmuzfQ9aDxw47VYH
EVxvgm4PZCefwsIEf3Nw3k/wPx/ArCUpobeRKiGSweve7S5tAp6nxGm9xiKno+JK7gdnjvY+5qHg
Cr7MFbF6D8wC6C1fPS2s9ey2kmVAPiCojqYgZmsHPnTZBi1BQi49oAU1bUCHPZhcDXDLWxx7iP/M
Rj6DpLwhJniS/PFgQKXOav33xx/yjW+8m5OrD2GeFFVSFGMWQeRZOXaF+Yb5F85NtiLafhS8rDTz
FCtyRgN1h3erSEHLdBZql4xWk7Q2qdxRsZNjKARWvqR1PBMFAy2IRBUS+FO7FLtdEAJDTTbqL+AS
eIuM6tcAlGD2+Xj8s+uADg7kJ3HKAfK93fq6RAaosGAd8h5o8CKPwNPGRzaaSZ3CJzsj7hcc7exZ
A6gDICcAe3Hx3hrM+wRKSW3cXyqaxxupGZPPIYzzhQrw7NxdWWHmDnKffqoJkImWIPG486kcbEsp
DN1CIcbz4xn81n6+20EorSDYQXfRHVmA3vJ5HRFMIeKpziXusEHPrcd7/gvnhl75ht3i9j/teI3+
UWcYjoUX7F6T9eAaH60brME06QLz5uZ/wk+IAkCtF393znPkptZSQDAXnKOm+s+3MsstyT2EhUp4
gFgMzQJSUQKyAv4+KJ8SUTT1auUHZ+hMnB9P0fxFdmWW8ex+FUsRxJChIl7uI/6j8J87aIbnRzSX
d9mpFOBlHlucXf8rg0ygVSS6gBJlCq30Lho2Rd/XTtF29VrVF7u7WEzmX5EDGp0n1B4aNllqlFrM
SRZE0GUvHLohLuTnToLN/VSfp9XN/xQ71c29ZvV4gLPn9sooM8CO66E9K+Xwnxz10R0qRVZZF/Ku
bkLFDFE6N5ME2MvHRuferNg+/wyVCSizIm/0PMRQRVo4/UohkFzrj/WKFm6d75XUEX1kdYEgXvIa
8+v5t2H2USkATqH4Erw0r5CjiHcDCkw6Rxec4f84Hv+YYS+DlFPSlpQodBlI858SQ7c6fgOEpaj9
Ct47QCY14Zlbij3nShNI+wPWAXcPAmW2ly7zxQSIOpiN+FWQGZaGnCm4WkWwGMMZr5V+BCOo2/II
EvLAhkSoLQunJn83ms9KW3OfAfdH7LdywVmqvPRkmY9arj6OObtT80eeSDhKmQ/Zbq9pn0gMgR17
oOvM0YCfTdzCVpJt3OomuoYH498ndm8mh9npXGSAE47D0gM0Z0VOVuxAjEhKEIiXS+nFyfvdeXKc
Z0AokWNC9uL2buKkvOvkGreGL7+Jw0pt31UO7DLe41P0P5b7HzPMFeirQT7y8vQw5lxZfjVQCpH1
Z5IdG4V3qthWEPKIgBfrdoq9pmBD6GjqKRB/ZNqKL449lF7TaCskHQg+hIUzvjQHzM0ZcXIFXQ/S
XzpkKOQktHLfVbjiCdRnC5bmHefVdDOXUe8XWifwLW6FpHDjaJeAELSK30vjZMSrPCi3I/8ujWeo
68YEorYtekabDafvAINZ+JS5QaO/ChcGcFWoGIm3Cw8xVvQ9FwPci1b1n3LUTXbk3u5LqCt1WaYs
zfK0admddm2Q2WkNMeQ4rAAiCA6NepJ4tDi0Vhu5UbHJwHn4eMPN3RUTFQnoyJCfRyXmdnT6QCS0
9Pg4wZ9B8dWEax70/22lefTr3xtCjR3JHlBP8YCd3BryOYXqYkmHS19V9ljCiXHtS1nT1VhER11e
8tbTG4GdRLAOArWFkg86phjPMCR4n/sdSqNjoXlJ+0L7zM3GztLbjWRsjRK9JNEfI2+cx6Ocu4uu
zTLTGQhESpRQGy6R+KQ1m6h6SxL3sYm57XFlgq2Rj0o/FIBDDZeueaMdOlJ7WwjdKJVNHeRdaLl9
bG5ugyBrCuwTNgnqKsyZ5yK/kriCGy4kRBoHONdeexLblU7bVYhK4b81NpFfIlYGhhHBxF3niF73
cQgG+4sMwErtduKn9FGIppYs3Bv3Z/rWDnvE9CROowB2OGNDtI9Re4Ps1XB+PJj718ytEcaVky5V
0iEGMgZIh8oSZZ/fcAXQwY+tzDzcYWZSgptUYKda2+3BMhJh4LtYwiO1F6xe/0L004sm7Z2Rs4PG
5MZuXbyBKIQbfmTKVht+DcgglCEHAfSJzSVeheRnGP2WAW0YNrlerkR5LRZ2gJuGttSqlqblfv/e
fi8z9wUFiYJGgTrLitMwPpFVY3eqWYg2sPaPp2bJErMAGYAqEDqDpVpbh/o6USonCV5B9mrxMQ+0
xgJB7Qy2BiPDBYF0mIYdzDZgYVBcmPQGRpake6kLV03p1N1zL6E5lLbPOe/lukshhk4TtKRBIEHm
0Q+FRIvvEX7ddpaQf8b5Z4jMb6asxXChWnnvm1S4edQ/QOEMihq2MEw78DH1jTigDiL4jl6jNywp
wQnQJfHvxxPPco3h3p68xdT/Bu5JEGwzblAqBL0BzEe8yDWu6N4SejcoHG14NpTzqDpldezUEIpz
z3WAtqnIVIqnknuCjrsa/YmVLfRJfmb6L018kvN3tX1TJYtrA7cgCxtkxg1cfybbWBQIJVyYL4uX
Tk4AdFch8QN1kA0SrskpHMgS88R3h83tpYT7DwAX9MagBIbc1u1RrXErZQmYli7bwkQ6rTKPqvX1
9SVbX6fd6+vr+/v74fC5eUGKzfxDzdT69a+XBfanZu3pBMKpT/NxlSQvQ1WlhjAql3AHnIWper2r
uI2V7QMv8shW8nxXOmfeuFLXglMcVYf3tNhMN/HLkibnzKsfzeLo5ZrCAbxrWFxtZAQ6GtVS9aIA
mGC6BM0hgQNu8/dmtQRRnLUFwh28wUXwS4G+4XbYQhhrUd1q6oXfhO9gdF8RszzkjrpaIl39bgVn
FxgM3AJYedGHeZeWG3gplobWUC+FeRys1qTW2zEwf8tmZZ9275vQpOaPx2v6jV25MwnxaxAfT/Eb
q62ktRotS7FQL/Z2X58uR/fD3dupNVgAxX+562OEPO7FNeFWzs1ptVpZq43jeGaMwdtP24V7deZB
iAry1dcwBz8cUTbni1K9aGbkFJ3dvADIF13ilWVVu36TIpu0WYI2LRllO3GwowWj7zEFeHD+sD6G
ryp1pFdpNx7ywOx+gL6yeA6eF+Z9uqYezDsL4OSjGE/wsMK823v7Yw+O22Nuu8fQ4syPyvyaJt3N
LB2yluv6YGPen2PT+hTN4rh6Uk6tuVrYCGwfN3zuNPWGPml7QS2EhbHWOZrVhr5RL/6+Pe/depdG
7g5cKIbjjdS2hN9PwHf+GTbaEjxxWtP7mfjHMONVQjIgPSzC8ChAaLrYG89151UJ3v8ukd4eT/tM
lgmjVCd0Nfa7DBLP27PcG21VRDzBCYNi8K4zXuho+uqph3LCqxZZ8TncJsPC1N6HwIAGo3ESvaBQ
ab3jwdP6mKNo6NUvJVZUcV5Kr1gtDOv+br41MYUyV54Z8pB9Tn1fu/CevAHg1oldKAhanfn6imra
Sl4tQjGWLDInFUAEaAYEnAZ18M5Ge9IKskPb5EU4i3bhYoOu8v1S7+F3VYLZKTJYc4F6nNSNAFm6
HaUqVIMYpA1GaQF4sQ0tw6msr9AGyaaVmij/u4Wbm+fKqzaV1+yBhnCnOcg8SCi459SOVrHdmyfF
q83YiZ9CMwZl6/T1Lf5X6UU2FAGsV8AXLbpV1umeWxMrcH0rXFcONZ85V7cer9vszrgaELMb1azO
Ik6rtYtdusHTS3FMFwx8swkzUzYp0xmIJqfDzTYjayjTk6zTtAuxZUva+ifuXLqxixlzxhUkJexx
FWwg2/TauLWpbws33IYm8YiXYBH9s4h54L12BaXk5Xt1xgWiVoPXC7CVABp+l82vNm2sd1Gup5F+
kczBaZ2Peq254050zOCSQqzk9fFcz6TGgI24MsecEZjL0jGP9UvrdLsG0HwXOjRbRNIOWJ8iN/ZC
BzH1ItkMy7MzOdYbu8xJCfwmlGsJw4R+3IasiwP0LkwQUTqv1brzuoPvPB7ojD/9RlsbwkQbAbTU
7SkZ60hv4rTXL74X29KKbLGwENqpFnzOkhkmGJX0SkDWFGYQBq76NTpXvXgF1fn3x6OZAU+goRfg
8f8fDvM+TaF4r1WU6pe3fI0GHDd5AiL2HOzV3ehBD9DUcEUiqfkuLBmefpg9OiBcU4GPRDMVlvF2
HlWE8kWqDPqF7KqN+gm2Ghuq7LbmDc/JT2UBCjFtPtYYSJi+CT/Av8EKQPGxXwm0C40L2pwj2YSH
QhEtQHvAEs3oXDSL7PM/lpj5DIgUFmMQGxcjdKilhMC17hrJTtpn1aGCJS6EdJMLux8YuJawiLh3
9WkbXR3yBq0rZMxy45Lv4mf1WbTH/zRzfxtgq/2kGMACPBlQ99wKyPBzsONdeWGzz8/aJJ+GRs5v
lrHbYQCUYmidWhkXec9D5Un8Vf+Jz7kjnsWFN+WsJUQJEzgH0jFIYt1aajNfbjVCjUtdmNU5/qmB
oMn9P9K+rDluHln2FzEC3MlXbr2pW2pJLdnfC8O2ZHADF4D7r79JzY0zajajeWaOHyQ/qYitUKjK
ykQxs4uc8Ze5MnmLzum7tVmOo06NNtbDxkZ6boKLoUmmONOzfOQH80RSl/+jJo7CnLUX/sLFN4VC
/zPI2U2eNJIVKjLM2o/1Y/KifcifzZrs4pKD+m5jdrnaRWnKcdraCGij1ul+oSPskf8tgvq44qGW
tjiouKFSA5jDtMmvV0yOQ0slLA9fIdbiZE/dZac8DZ6ru+JB9vfxY3a5b3AhUQQiMYDKvkjTkCSZ
zV5G2lyyahgke1DgbCI8SSH0i/szQlU48sFLHzBgAFSXPZZuc+h+S8H9L1h6qF59wWxu87qm/VDi
C7iHhq4zFN2iQP0tNsbu/QRmG8/+mV2STfUf+xLgIKbi2dTfCuGa2c02WJzJo6mHryYZg1DZVVze
j3+lulsZ3u2CAo8GWjioDgEhh5rN9YJyoxKiKYX0Suxyjzj0TzVSc8tytGOWSk+8+5M5/bUrD6kh
uSBPgmZowMcums7KNw85qKkRkzIFe4EEJ5x2PPeKUOe+ojbqSjj4RcM4s6WBjgzlKGWKoufFKCUC
PGaA2N+rNJ7kak/Kg5XsShuEdLkTSu9h+BHHW0i3EcBM6MvYP000CsoFUZprqpv+g9BfzdYMX8rM
HS8yKtj4/cl/FcXWtl467hL0PNHD0MdOEwYh9SCvXaN5wUgcLnyg+5t3SGrUrW9UCMwZamCXPj2o
dAWhc3OZotiAKxRxpWpP7RyzO0dreM3y6UWZR1boowMe4oMm0ohJ2Ug+5D2qbaSU1K+aIVzZOUuW
LQ08f2AaQlP0HPGr6b2qhxI3Xo0eZFNKn4YOVZVyJ3pMcqzbbGOKND/r9rBW6F9a2qlDCYlZhEpI
n87ujU7iFU2QFQP8BjgJ2ZHC0CHpXs8vquyURxYFTbGnqWskx5HuE+sxt1O3ko+kc4m8jSSoeDj6
b3s4jGMguEONJ7kBGrP8R6Hb1PLVFlSFgVS8ZX/j6sjqED2cmyb7SZnb6k4DDc4DhLb3unYm4HIC
KWbYBdx6UFfpMW/j+K8dPNGMIvWH5sLZQA0t1hFSIB2XEOUJ7ycO7HEGoRlIoG1LUQ8ebzPFS7na
7ipdnOsMMsrpUL1QgzWeAlEUV4c6Q8fyv2waoUaLwq1VZkJgWmUq+Nx0oGBzs9/dP+a3AJAJawel
OzwHAISC/74+52qkdMZIreyiCivb2YrMTopk7CCHUoGetXFbkOkUatgHdomzhpC4DHSWrGkb3MYX
6KjWwXyBx+CUSZ47t7YAUD7hY/haJgzSbXJxTnBkNd45BRoLKqxkakDAwnyL1/gCbpMvMA0ZPDAx
IvEyiWddz4AWGmpFOKEXVmzCzlW3nRy0ZNPVXnzp6j3gmHr4qa12WU0b4trpwSzGPFGBA7A+J8I1
0kIlqcjpJWlsyycSykVdSEJ/KNpoI2IZHH6tENsxCrW9EkltgL4Sp0lAAmSpEbrwuqpeCydv3haQ
6QPDHXSTJypnRP2zmWjrPDYSQS881ZBpS4RrkFR30W6qB1wthqABpNBL68ra2JRAVSYReVDHSbKz
BmUNoXCbJMDX2NiTuHsgBg62qOuvoQmJywbwn4v8YkUuS4/DXyKcdHTRUJrgnaWBR9LPY18NH2XN
FzQANKfQKhDaPWbFH+VBQf93uWWJD0aPBNWxj6Hd6Mm+0H1TPoCtybbfzAvVXFNam8cptJot7ZSs
RG8O7mkVeY7rL2e63tKCddhRb6HhRBTvXfWBnRvzVGm2I+ofBSh6Dsm4YcYamf1XhvbGNl6fqFDh
J+C017YHFbzKdCzpRbFOcB6hR58HCdA4SEbtG8tV2m0KFTA9IKGnePxXdibP3ZvmD72nJwfZNX1N
cdQn/ZVZXhd6reTbhrsGy74N1Kal/faRs0BNayrdjMDocunhVx4lselVXzX39Aid4bh+lH3twN7H
HyrdmmdQFFLuyS7RV5bpqzA0myowI+AUTiDWCb9xPVUqOkO7RrfoRXSpX5yH6i2v/J5uwgKSg5+1
9NCWm6r5CYoWR9UeouEPJ54hb0zggsB1JOcb5BggHJE8VHiOkNLPWk+TNuOA1oQT2OCT8KlIXY37
UrptbAc0vvpZ/UCFNHyxn+tkx0ElUSO5K31qxjkCBUEjHxswe/40baenLo138Us6gOYw39f6GuGR
sbBHrwY/8/uaxFqNxRq9GEdhBGh2dET/HNOj3brpPk7eq8rJtyx9R0sTLm005//Mn5Jim+reCOG9
OgDRtNJ7w4dBd1R61oAML/bm4DXw2LZ4NMB3rfJneBsn7y9oQx+m7hE37p5MI1A1x/wn1HZme8nS
XZU/TsSMcHfDg2EG2njMy0MGXGnstNKOWm6JwnHxlnOvNP0KwtOb2DyXP9Ckcv8mXLjBUWgyANBH
iIbcij6PeE1RUyIZ9FKngVG5wMZXdJc4kO4FWCtzlHhj1e5wLGq0q/lofxMuKGTp3gCLzXDUxMrn
LF1LV58zBXXfAvAstwvaiZBehiPT0PYbiNTrUESPiFNEb9B31DRfI6lnKWt0GpN7ujkX3yZi5r6a
TOlHpkn0IuUOY5nb8NK1henoRiByh+fMQcf52nAX9yNSkoiQgVUw5wkTtHerGuc0utQElP7CTcYe
lK+WI0rgKcAapJZ+KgYHLeJ7GUFza+E4RsPOtlbJv2/eWYjSQYs0pQGm/Nq85ZolpVJpjRpdCkuH
JgyqGCe9UUD81YIivhtE/iDMzHot5O6J1qQ+5DbtvYKBH9WIZOVHYTS2O5As9ZRKLj5KKVyDet/C
CPGF4G8CI6VCIFdszrYG+pHMmIkovjShuuVxAqEy7gLKLsxNKYKoaX0h7fKk9aLiOZHeMv5g8yA1
AVf+ff/M3BYpUewGaRnCQiycZRozR26UmjoYrEgvxgaseo78bgbDEc4q1Vwl3Cn6FhnDn+kjqIIu
9y3fAoQmyzaM44YFhFGfxSotsBiKsKPsYlSn3A44BSfPtkifzPCiGn8S8whF1xDtFuRUG76whJeH
5EepvPZgDIhy2UU8A6Dpj44AWZ1BxreM9zCVO6DuVfWPyAJXTLTyALxJL80+eToC3060DFkUCXFX
elEMpl56uKEg6QQUnKxM8RmkJVzQoEe7+xO1sJtRhEMkogMkAPXI2SUn5cD4xoRnFw5IxINYI7eZ
ttrMV1z9+dk1EisdB04df14eTubw1n2Y6r48tZa7ltj/qgldW0IWAv06ACMh9w28z/XsmZyFhRql
2WXIxj1NIOu3l7l5DJuH6lKNmt8VP0GX2rqILTxJC1/vT+PCAwVv56lvywCruXwjacMUSWvCKIwu
HLLcipN0Tjqg4zNos2POE4fxDVnrXbndL9cmZ4crG8AVJbd2dBkjEMKBBC5TZTRg/QRR3aeEJNP9
Ed4mfAB5h1/RJrIgSC/PDlTPih7VaTO+qFGXeVEzCocUxJU6M3XvW7ot6iNVBt8KZJ+twmvMI/ui
ErSXzSS5FPlhMM60HUH7g14z5RMZHf0X1Liy3K8COXG6BwM6HXUwHsHP4zTCyZXDqvjcQjiKHClI
kSd3D1m4ORmhWZcJqACz5FJLx26il1BcJj3r5zCQRqfMd+zRQklycMSTerGNJ95vaYk0H+jH85Wp
ua0rYWrAMo7U7CRTdvMcL0nPeAGurAvXPsryteVnIT2pYHwdIp/GjhGiqT+56L2nolas7UMb0Vm6
VRrFUdZEd5a23+QwgL9E7QeXzfWBS4uq72TSASalqgiH7CbfcDWpgcuFYkJiVhn43jE/9/fGklGQ
M4HTB2uBm2VmVE9FJLMoTi9ZZFlbrRVk1zU/5bo9AIU04okHgbP7FhcyIF/8CVh5MrFRqrNjNlRh
LMIBszpqf7RhN5iyMzK8NzThsJcewbiIfbnxrTVY8NKBgwzFRAgG8RbkWq/nV+maMsEjPLmYRjse
ZTCcQK3TM2s+rviu29Bq0quaQhoEuPg9G6DadGQwrShFgiMCSSFUA7uVS2bJOV+ZmJb129UWwjej
yz9JL5GAtIKVQp0JcfuHCujCG8l/DqpD0d6aPiS906+UppZ2zPfRzYIhg6o2wqEqvUBb1wQ1Sy+5
SSYDklSaeO6ahQXaKcY29zfNolG88NG7BFUoXAfX44UogTwSW6SXekjQMPsaqpUXqdRN+hLnka1t
0dtbFiuIFh0UfoETwk1+bS4s2jQaC4wR7apyUHSWAjWhvtqP8vgsxVwCz5aZehSx6lZuQIdfgPPe
0yKojNUSBxWCNeYgdNX7oBHGh5kMKqitpPjARmW1pX268GfXNEqESNrIkJXCM2oW5NQgxijZKGM5
GLQYkHZFq55jqSeoXqrjHq2pRGzSNb6exf2HKQKbKyRVkPmYZT1IoQ+qNujpxWbCo4PY2tWLNLos
f0WuW+VBgxd6bx0E8dDzS+haFDQd1fmg0UM31UYnftM520xNQqUcISx1IUUbH6XCQgu1lWVPiRZd
0jAmj/lYjBvdChmIfLuf//FeRP4CdTcgNCHA+xWjfzt7ukrTsi/r7AJqInTbHlTd6ypfy0HJ8s99
S7et49iC303NPAmYVe0wVUV2UY7oudz9MLOgDv335kfsgkDAzwI0Ye7L1DXd3GePSeoMW/porFaj
JzOz6QbOGM5MxQHUUJ66Pg5g1lbHNM7YBelp4RWKDMax1MlM//5wFw75lZmZg66sImNJl7ILGxN0
Ke/BNRUpB7DHQJTqvqWFdxQwzP8e0Ty4VSoakcaCKfVF2YyFY75bP3XqWJ5kurWPFFgc9J2D2tfL
fcO3RVusKFQaEfuArgY7eBa/R6qUtDwu2QVwMx8J91/DRRyT4DN5FE6QeBbAJZ0nnowDRe7jgPtj
DT63cDldfYByvZb6YMSAKebswkluO4NhZz5NQfJ9f5wL2ZTrcc7iCqqBSR+sZuxSekb41IBQ2ikV
34IMiBVIyla8Knxv5NsVq4s76NvszpyhYQkOQQ4Mznz84H+Yg9pU6mk/eheZ4B131b3rD7/P940u
3BWYUMgxgpoOD74vbMU3d0CoQsFhULOLlOJFCWrU37g08k3YtKkbt7G0aTrQfGt5sQYoXUg9T89x
YGoALENOdS4cjQoORaGoyS4Z2Pkek7ovZVzFVGtcWkoywFh6NVovU+7tjZJ0qJ0+K7j+UBYFOOXj
IWVvEU3aj1SyRfuB954YkIpuGwmUHLbFI7SPVGCS5bJWco8khjkeqT6CRyTmojRQjOjsP5KKWDno
00IrkFK0dV/O+ui32sc09po+4emxFVkP8brcwI2g6XXeefenf/EoTyRguKVxAaKodL2hlaLV9aqs
sgsyCbXUepZwZAp6hPBs2m73oKNgDQkCcLtHnYv+XnS23v+AL9W0uXf8/gGzI61pJE8y0J5chmTb
6AQQ0iY2HJbuBYWKmZuCcfYP2Cn7wAK8FKWRIIJw0UFqwLBc/+XSj+gNs5zVzzXFjMcQ/H6pjCOq
Lf/FZwLqDHpUiNEggzNz4h0aX4cyGTOwh33Gv8g2eZAiDaS8PIihe9cFBnday8Ejya1o43L9hxSe
GJDYLeRyM7dHcJ7uwtBHmTJVXJ7u2n7HY9z4TmU6JHld+dqlk6yhfA6ML9CaeJldr2qDBLk09nJ2
KYZtZRyaKnXSKEB+UEUvc6J+Nl3s18jtt1DoatMfwyR1s4+VHh/nGChgVjtLfbMH1+jQzfY+JM8D
4A3M45XkdGtF9yUPgDcUHvJ4z09Pt+tvlSIed0NiZxdU9VuPNkbpVQya9Dam3Ec51XCyjBVbzqU1
dqyFJw2kwSbepKkhx/6KH775nowXYZUaGmbJIHQrelUAaDCMJ51V5crlvBQDoPAIUXVE3+Asm4XE
pVlRnY8xHLoqa+CzbgYfKgJvKPPsSVqtlUsW7w8EtQoQfUgBgZxmNqeIL+MGPC4XwtDmJNtB0jg1
aLHqV2MIUA+I39PRG6K1a2tyFvOz/N3s7HYMrSgOk6phl8pwjOrJ1I8NOUD8MsYr41D2m4FvVjb6
9BdvLE53B4BjBkDgsyur1yshR9HILkOLHASQRU4ofisAqwunUd5RDLGeIkRDiS8NXitcMyC4SQHq
t8FlPf6Vh324ph6wEFyjBQRFeoioQ4Ppq5L1bVORSpbiRpIQG0V2uwcPLaAjtf6iSGJSObajg1xU
1CUSi90GiN2V5+VSegBid2C5MZCuQmJi5s9TM4zAaZ7mF0lUjpH8MAdU97StZO5VdZP39SajZ24J
H7puK0sxTfXNUiD7omlAJU7KU9d7TpMZUEQtLHe601dnQXLPHgESSPy0ZS4nhSuM97Z+QC+/Q1mg
GwKuEW/B0keb/SijkBcFmQ1esVMfv1mZR0IXLHz3P3LhGGrgep6yNXh9IcFw/Y3SUOuJzOT8Uk9a
hOqOihacGEd7TX72FhKqAcE06ZRM6UkDIJFrQ1XVGFaZqvkle+Av0g7CrC4FYv35WX7+wx1ljctx
KSd4ZW92Droxb2sewV7hHKNA+zs1bTx/jqen9MFw3ktHdS8i+V/c3gsn/sru7KLJIX5njYmSX9o/
eAek2iGPfuXmRi9KUGbEG0hrOqF+BEcX6V+EBBnyB7j3LPV7tA41h6L0i2wFSbpw/q6+aNoC386f
NGpGiGdnfkGRfOoSgAoVYdj1vSNHn6JfJQtZtAeoGgE/JZo65+xCAwT+TFHC3tCjfXKLZKuzKzbR
S481B7LeJY5bHqcuGb+tXHfbOd4HO4RirQfxCykxO35TbPI/3zE7fqxFy3FkYwccQEPi2I6KgrAD
Olfsu8/m50Z4DzkgraWzv7x0v8/ntfTrUir4yv7sGhd5q1ZyNc27AzgrOAj5A14tRbLp90WI4Ud4
FMbemf6+f6KXKh3f7c6Zh+KhActEjHE37qA7aLLHI9vNQshbbDx1d9/YQlh1ZWt+rWpdnFkRxmiZ
hxYssEn9FA5vPf1cBcYspYiuTE0X37dtzKxUKwYVw1IheYyo1h3QGdweRIenrcO1U/JPB4jiMVzL
aC97rn/vo3lhRacUQUWEEz3IWyidN4VLjuRtEnj+BDJnTD0JtCuFX70oxkq+ZtE5f7M882HYPl2X
jZhdop4NGVC6JOh7V1kNjhd91pTKBskrgBNzNg3eGZJmUGA6dekwYR71gMlodgAD/k4quGNOtZ00
4L+Ud6I3LrECyP4iP8lQJLT5Ch/A0n2Ndf73x8zcVd7IWdTLWOekPLaR3+NdI7lQXUAbfAbczoF5
0lpebHkX/9vk7BKcHr0gl8E8q/qDnAQ1eFG1H8AVy6tUIvPNNGkqIOhFARQvS0T38zd23hKLd8gF
n5Ta8kyKZuzM2IWAR6fKkdHRbetjJ4HrRjZcJkuPWtMfBEO611zTu5s9MqYPmdLR+IfavwUswvVx
Qp2mjjSjKk8V5LNL07HCqNjYqbUved/gMd48K1K8EvPP1/bLqAnoGJJWX6RFM6PJCNljoTTViRfW
tqW/pOpcsXczfLRlVyAo1kGbFA8vVFkrWc4eNv8yjAc9sv2gLbvpR7eGIlZUOa9Ospb/rU3qJ3rH
EQ1mwX1/uGQHKRvk+qcCmDbHIHVpmLahZZenNEWnu5YxhP1vYQbkzX07sx37NR7QkGpTA5s2hW/X
q5dkJOkrtahOA4pbDLkVC6LjehcHWvaqrnWRzeLYfxmDNCeCeATQ2L3XxmjchFIsydD5pqw4y2C9
3lCrXuv9XRoS0DpAr05qCXgtXFspaiZC0475Cbo/UH/ZWoO8qRKKhM8F9S/3/vwtnEPswC8w/VTn
QMr/2hpOB0hz7SQ/2dYOZWlQrlv7ocGrv37UN8wHQD0cH/KYg8DsnwSQ9vvmb8cKqVvQTiFAmo6C
PnPshHTFgARWecpaZHPoPwSlJ3XYoTDh2fFaceV2+a6NzSLSJgVPUlqmIJeodSfmOrScVqAH85wZ
dggyQKYKJBNy0FjBmQmJxzUzWys9geAhKPbyQdtVn/pWuIWbItwqWoSa+2qN3HFao28B3v+3CgA2
7otJsngWEaSW0alcgVWZZH4vZDfNRicR4QMzy5Wk7O25ngb4b1Oz10sjAXANiE56Kj2RxJ5lPqfZ
Wg/lmo3ZppB4InHNjLNTDmEl4bRlnB31GDheo6jrt/94A16NZ7ZgzMo6VhI7PTFaOWOxqyBEolqo
0RfuaK28PxY2+5Wt2VHjlqXnsYllIufCCPT+rf5Np6ouW6v3zJM8Nxti+pJvISJYJw20H8CSkWwL
YFKizLEziKcPavQSRQCgSi8seeiyx46G0KaS1xQhF0c6odomLggw881W0K7DJkKzBjZkB6E7yt8T
0QUEgkUZhaJxcbm/hrN31tdoka5XsO+gnQz6pOvR1hBjM3qSZqesOib5sSk3WurV+lZKj6E4a+Tj
vrnF2f1ub/aeMTOlGJgOe6mDGqyfe4/Pf0pn9FmwiqKZng3zk/3N1Bz0powis3maZbhxfFIcWPQX
eZoG6dcEDLXQOlPR1GGjqlb2a7nXpSWEDAiSn9MCQjDpelJTPljqqLLsxHvJix2qnSxrAGb2D3Ix
K/O5dN6/m5qdiyitTI0XMNWP7yhQjjJIW5U2CItDjO2bDhvV9Cg6tSUFqYOiQmdUYIjeEWSNbXGO
nP7XTvo26Nm5QYfK2OhGAc+zq06d33qS7NRe5zfP+WP0qPykx+6p9iEKRcC+Xjpu3ruQnbk/HYu7
+ds3zHazpaUVVS3MhkZ/4P4Yf5jhSerd5pX9AYD+/2ZrtpPDDNFZZ5XZyaSbSQIrggymFAAxzz6A
YNfbtZ7hOeD3XxM8AZLRX0bQXzt7JiN+U0LZbDLIewbog0PiS/rN8hESfdsJAdJ8qHtAiGLjjTXM
G7k/NIGxVqid5wW+PgItLRpKi+jVRMxzvbUF4fGQGJhhBt4/VLEO7AdTHBY61cfYO6uYimV7cE/Q
kpsUbr54x755Yy4BSGPWGTtlJUezIBRGeurkiRyD/iRp5UlF26wgUNE2xV+W0BxdzoRkqP9ws/ov
rjv0UCNsnPSCEfnNhp70fU0qbHBdEwFhWwVnesgODMy0EC+4v7mWjvV3W7PDVKGySU14u5Nenqm4
ZNKTZK9w+t2+3XC3AIgD7BmiDizp9XBS1SibRsAT22nnJXiGF9QD3M4ZhMf7nxbEn+4PackeUthT
KxQ4jrCNr+0ZNdGQTq2yU4iSLTr440/D2NEW2M9/Ont739biNYN+U0D4UYlCsnj2RowhVws+SgnG
xBvAWQzdCrLtJG3vqLnsEMnJoQwoVbqvjH+GNR32pZGifj3x2uC8oKXyeqSFyvM4alN2kgha1lh0
lGjATArOydSVLH9Yq4It2Zseizo4ICZzszPJqarGvdyzE4/JHtkXcFe7YfhMQQiS226NtMTKUi65
WXOi1SXQeEU1Zvqgb4dSy1qCcpTGcImX6J+uw/PnEOH/b1S8UnWtBLI0PAAy0VgPkD80nWcbtTeb
0SLUZvB7aFlOHXlSUYIAox4j05G/FFH4dH/3zKHJk5NDLlsFFBSuDhyPs91jZlSWuZCgJTnGZwPq
602hnobqojaHWn1t7e6cWeGxU51SV30yQDf9gbZPlJFjCR5eAez5GP+R4n3zfv/D5vWIf30YpKVw
ggCrA83A9cTbtBxDGmbFycqTXdzqB15Xv1W7/NDzraWDgw8bDoTxgSbIppJQEcdDFFwtEcJXWSuC
kBtQAB2fpGQDsMXKty0EPZqpqpCGxtehy3zmHlWDdypay4uTaXz24fA4KoljSU5bjB56w/Ik9fjZ
QKKzaSNoL2w1CxplrHakdjdC9Wskay+hyd4s/EODIfJkeBkDBKPMvidhXAslqPyeQit0da0pXc3M
j3GXKF65Rpm3OPZvtmbumrc5McJRm2IBT2o2qCa4FSZeAB1tGisTvTau2eGD5gKUay0TV4Ma+WiI
GpQXidRB3p1XFnTa5TcTiI5yHYAe4IaNWYCTIGdkFTbcGO8g7pBqUAdGV3Zsp96QErdJiRdlajCG
kWey9PW+8YX7D0dvIlLD8QOOZjahIKEcEtbG7EQb7haxuUsHfrGBJbxvZl4P+DpQFrEVgvwNWDTn
4QW45CVThIKdQAZw5KL3Sdw9NPSlMX9n1PZqwxkhYd2F8ZaK7pemXTJ7TaF5OrPzaUYXBNpaZCQ1
kbO6PtNVw9VxDHO4N2AmXMUqKg/Qg8+VgU63642ViUMZbhvd1PM0R531aaRzDDTO/1oZ3bGIoUBs
fAx5v9ft3DVj09Vp/qB3+tEinmh67/4XLG3biegN3Sy2hf7K2YoqZatrVVaxU0FhDQpjGVgbqJE5
gg4r/ntp80wgNB3IIsBh56Q3Sq5isbqanSIBvTKrscGsIWzFl8NhjTdg0dTXLQEZaaSPZlevUAFV
iKNmMpWja1hFRCjEQ4ykwcqpXzY0dcwYE7vEDajG5lUdmx3WD42ztL7EnenV6QrMYckImFdQwQEJ
pYGc4vVWVCUtYoWNQEJSOstvTeWj4wWE+mpjre1hadOD5RKoeWhQTciKa0shK0pShogguNQhWXQu
IOh6f78txCj6dKrRrwcYOrppri3obWvZfVXkJz62RbhnfV3LbmjbZFMCrxDuIknFW1kKBzvxJLSF
b3BREebf/4iFCUUmWgaTBbLsIC6dfQRawgce1W1+StJncMEEaKO2x2h738hSVABoClDQ8tSritTR
9VBZgTYZo6pQl2feu+23zmfrmO7T6fIO1sDUeZsoJI01z7mwgt+NzrMrdmkxLWEwmgruVbZbRdt+
wPYvhM+TXW27fevZiR9q2zJ94/Fegrjs/XEvxIUgJAcwBnxB6AScT24LBjxcH2l+SjkxAjMGHwYv
td5hneEjYV4G3OBgbVQBRb9veOnWgGQ9+pIgKQual3lEyuK+UCL8OOHmKn9VpO52RtFDXZ0U3S6u
rWlHycmmHOLeAeoNGuS20rmxnLBzbsggBFVzEdz/pqXJMAiQcPguCFHM+5d6KVGz0rSLUyWl1oEX
tuwLxEV7pazInlY29XlXDp6uReT5vuWlPW6ooDPCcwuIvznXBIkGKIVYeXmSdDBfle02T9yhIpv7
VqbrYXZ/oWoEFPXEq4PX48w1AeE19vVYFKcGrEnVLzBYvHf639V06JIZ9P5BXGOigoBzuj5KpGC9
KAjHNJYpVjFLEDr26D4b1ceiheYdkhBrrDcLjgo1pKnlfephRi3u2uTIop7laVGe6k7dy/kjtEud
OjOPBfo89Wzbboi9htdaKlx9tzlnh89LtS7rFnXbunux6KRN1lrPTUZ2DFm5TH3U0HsvlKcx1jx0
z3BabEC7cH9BF/zHVDozgFG1UMSay/zZMrioirEt8a4aXan/RxRr8evkXGdbxkCCChT9OvDFkGm/
nliSkS7Nqw7F6XQrJz6xva7Eo9Fv27cue5NBqkGzV4CmuhXwwUKkM2EmofI38ZYDKnpttx2MPgxV
vB7BoSB8ptW/oMYHyLUZE4eVVundn8il/QPmd9DO4ezpiHquzRGoCDVsGCA7T5sR4EQQtjk0LKKz
3KL+09o7gHGVHW8TYKRliazEWgt+B0Er4jq0iAIV/UX99S0VUCCxbSaxhCKkDQC5iNz0mKQZiIK2
3UQc0Rkrk7uwbUyC8BXBHa5UeQ7EVMMhbdWSow7ZvMtNjS7GlbTuwoCQXQXiTMbDB1xts12TZAZT
2hHHMQEVxZYOJQQDoUvzJNQsPdmFQj0mKXRjVdRcKXEtONIpU2VYqGVNP6b9/G0qO7XvhMXH8oQ2
L+Sr7PqhbYZtMv4XpVz4GnQsos8VYjTqLBInst3IENFF2X/s3YgaQGevnO2l9BtgEjokOeBEUZ2e
H4E8ZYUCPvMTzaW9BSfTjrVbmZ4VgsenLZ4jgNLBZgJ+6wpIRijB14yvEDIubRR0lqMxbMIxm3M2
9cHQqN3EAGuEaYwy2qtoPu+fuzUDs2lsgdAEm1lWnUR+6Mk7lKZW4psFoIsKCtoJ4oN5RJCjXm8I
vZQilYVYqDwL8nbDd+CG07xCAFOlM0+uHGutfrJw/aEDCi8ANNUhzT1vvM6jiiXxQKsTC9tTFpGj
CVCl5hcqsGkrAcvS9IEUEI4fwGYI4c7cFhtLYpWFqE6FyaHIIUYIxmTxymFeGg9iExmgAg3P+/km
AHGZUohSq04ahPOaUfFIQR1DgMop7M54Ea8EhgueH094Ge9bNIHCE8+CFN4lvTW0BT+JDMUv2u/N
Rtuo8NDOGovIkq/A3OHhNKWZb8owSCoTvGpSfkoTC22edvXYpU2xzeOVTb40gbg/QTmKUgFY4WY+
aYQkcy8ajSO4y4JOik5yuRlM8ONZ5TNZK2YubAl0UeMJA4QViv1fWNhvDtAoeZQmRiZORli8jXbv
5km1UvRYMoEoC/yX2vRY0mfBVsq6oUONENgx0WZObgJG3zbZWqljYR9YCGswCiSWEHnM3J8dwv9l
aEg4Kdw6tNCZQdfQzjCY18ab+05owRKCVaBl0Pb8Vey4dhES6q2ZWkI9iAEJqMUfdfFGEmiySP+x
NwUWDfc7+ojQamPMoWKKxMpca8viZIzEeux1q/uHVkhv3h/NbSgDKyhvAiSDpBz8wvVoSKwknUwR
yuRR+6B1ee4pbSh7Kq3tXZjU1O17q3SSXki+VQ+2f9/67VzC1SImhTobHIY8z+X0vC4L3JjFSXSQ
2BRZop+10My8EDq6e703o5XRLvj3ybcjvQqkBzKa80CxV2rZjrSyPKkdLcE3IdXygyCJBS1uyXzo
RZ48jgKhALiFw9A1RGj8MNpSbp2809eQnLcHHYsLj48vwkbCMlxPfWywLjJCvOJieXgD8fyDSn5m
BqgCKtc019zywgMa1oyJIAB6Yugln7mVWqRRxxWE5ikcNPOEKKuf8DDopNNAkHruC5D8+FJe6baX
S7H2A6xGmvLQWR3EObsU7OOt2kqVW/SjudY5ubQLJggzYK1w4Ug/X0+EsFvQrVakPBloXKcQfT2j
oZB3K7He0nRr/4+z89qNHAmy6BcRoDevJMtIapbUfrpfiHZD7z2/fg+1wK6KRRTRAwzGYICOymRk
Zpgb96KZzMw100nyertjxMHiPvOJ9ZpGP09B4Z80P5IOaRJDXORHH4W4kndsbq6MeujCMsLGr5O+
fmIkVI0JJxhpOYrMUjmFlj0aVVw6ld78uH+YbsPopfhKx574i0BdWX1hKWu1Ipcx1iC3vfRDrHhy
5smZfGhBEutAxXvn8d26PAjXdZNNpeq3zgwKwmdiAC7dJvkoi99L6RAynRXYkLeqv2N9746/fYFZ
4BtzqwMzdI0ldj7mBsYVjFo4j/o3UEXRThC45SgweKpLZ5fZqnUtW42DsjJy8h3+92lIg2MzTt7Y
kx/I6UWktX3/s22a470nveKev6mpdSNTduWE95uJdIpCsOSz1f2ZFfOnOP0KGRS+b27zCiTd4haA
yY5a+SrElQxZrFVVKi/1uyT5Fw5kiJnd5FfT2abkSJ8/3ze39c1o6i5tFpq6AKyvz3aSdELTN2oJ
1hPapgZ0PALD1qTurGrroBmk5BBAw2JI8/HaTBj4lWV0E6lHqjp5I5bupAXfxln9yITEl/tL2kAF
MYvMkC8ziTAWwnpybUxqGE0UEhlj1GFlIz+HqJKPsjOLdqQ40L04YXmUpy+G9VFMVHvQCN6GZ9Hw
puh4/6ds+c6iH/0KegCEvVp23o6FklZmdammg6xfmuipqT8ZwVnb0wXdfD7eWlp5TaKlfgH9YUXl
19YNOCsKO/3FlDoUog/FYPudHTXuvDvDs1z91wUltnphiFZwV0oPy3d/E59G7ZyUhA/VZRahw6Xo
GwnZQ1oPD6Kv2akl0QsdGThhmL3cq0psgKNpH6C/RyK7YM3Xxaw6U3M9jefq0gPwI7nII8bGvbb+
lhkqIz1eKn3Q5B9iOYPGeEqK2O0y4WXq9vKOjW9MYISnmRS+CRZWt54cpRU9InY+m3RXQjNMHjip
irsTGm0cVC5xkASM/hkLBuN6p43CmNPQF6pLJxuXFsBgJD+lYfbpvsNunNMrK6vrYCqqWY6yoL7E
afqo644p6ja1l0O7RzyyuRzKEGwYLW0CnuvlDEERaVpU1Rez7w6imT52pfzQKuPv++vZNMN4NMyE
MJkDZ782g45oNfoz60kFxXJriqPwPKTtKaS2sHPFbTy2Sx7wf6YWP3lzFASxhN06Yc4i7HGAxNPi
wAlj4WOEZD009YiXVfBr+HtNve0V0p2E9ocp/DWndtQbfq1ocX2xCFLTc/TL38tBN30CvCEdFEge
AT5cL0zzC8LuKlwSXuich+JQEP2qsXVIip3axJYl+rgoaZLBc2kua32zhV3VNNMU1/UlAFkRpbqr
JI9zHh2r9s99t9jAUJLsEkQAzbGAxKxDWquRZGEMhvoiFVL3PimQn5bKaf6Za3J7qssCBhBJfeoj
Yz7OogznciHtnOeta2OBb74CHIAHrTwz1ueuZgyxvhhJ6uoZ3GRIwAvHSFCPVXe8v9wtH3lra+Wa
upD5Xdb2HLZTr/8xn43+530DWx+Ofhds4WSpi8rr9YcT4JTz/WSuL3nyOUhPavEdbKYvfb5vZbl8
Vo8NlUseGZVBs4WK89pKkGrl0ChSfZnbU1GeFOXb/T9/I0BfmMIoHiDXoFCmvf7zdasR9BbtiYsi
hNlzyDq/ZULxKMb8V2VG5iFtU9Guikrf8YWt70NxhECd7ikIgGXhb/w+6Bth1AcGwdLuUFrftPC9
2ew0JbZup7cmlp/wxgQiG10eaiLxQUrXIzfAnNONzacPqtUeRPElFQ9ydbq/n1suvpTiyOWgyeQK
vrbZNVTc+X/VhRPUa73bq98ry577zlGhJb5va/NEa3ifQbcAGpo1tk3sg0jqTb2+1KX8Q4hEtCoM
M3BqVatcJpqko6QgZ19kQe42AYC3Lh2snQRva70wkwLgIE+m8bw60lbWB2McUBlsm8cyst6RwHwM
ougkBdJzu6c/vuUzr8zS4LsxuabWi2mW1H0UtZcQAn1em4xpGF/aedO2zvVbI6urP2hygLNy2F5a
FIeG+DRbL8Jgl/N/uPdhsaD1ydEGobIyIzDZGfpdScBujaKH1IqTTcZjE1sqTN1KvHPathYFMTdo
HlAwaCut3NJvc6Y+RsrsuEFl13HfoqtSD26qVWdfb9sdcxsfiq7n0pd7xbusq/pibNDLTv3mUrct
vqeblUMrCM56kpQdU1tZAE16a2HXAp1IsnV94iTFT6yw7tqLEZYlgxf/5jHA7ihQFXcaZ+vSMtl0
NGdBPaedqBwbOcufh9DIj2EWmuBgy37ny24snkYD/CfgfdjqNf9kFZlTg6JuwysH7AzaenjLXF05
/f3hp0HD9PdSWSETWVWoLHmsurAOu4t+sqpH3zxE1VNrQLLUPxRFcZTRCi6yh/tGN9wImwuDOPfq
0q+/3uvGMGIGhdMO6o/ZpMd8SYsfO99zY/eoK0JlT1iJjXWMkPvZyDXT9K8hZad9KCXFjjvR+fuF
vLWyOg9NGlRKPdf9BXHlcvrStW4hvQx0yu+b2VrMQhK+FJMpp1orM/IY+yk6OsNFL34P4WMoOUr7
676JjU9C2Zg23eJtZEqrMKSW/EKktzBcstmLo88lsGo/kQ9W3h3uG1qz7AOSXbh2QN9Qml8SsuW5
ffOcNpM4DqHQDJcuBn4/heW7uvpKYXwKXWWAFCVl6IYytWKdi0z6UBtPqvWtR7tT/pB3Pwf9+6w/
F3lsV3xQKDb85iXNn/X+sx7paIGAEmuTsx5X7+//6q3tAfa3MHkvfLlrUFyUwRs2+9KA/k3s5pZb
Ma3TaJ8jPdrx221DOK3BZcQLvwqkYKopU93ohktTZidffuor5UMQFS9TgPrD/TUtXrOKCRdNH3JQ
2NWQyFi87s2HGGdxHJNEGS7TKYgfBl07UUWN9cGud+e9b8NDCBw5hxoSIDQ01+FM1KfjKMZwEOg9
OBnei/YpdqPwVyX9Wwr/3l+WerMsCCTgDFk+FZ3ndair9AbQSzj/LrEGMzR3+LhHPnB7HBdJSMDH
lDYpo66doZ4rPWiypRqd1rJLEc0e1ChlJmLY6S/eRp4YWpRjkFkAXrF+buNm1gn+Yuojqd7aIqSK
ZmeexGhRpcicORUvw3OfpDvx4MYGUhWCuR6Y/sL2t3oR/NFIm3kiaZXUyktr/btk5TuXwEalFjgH
6SMzRotgrry60UaxMfUkIuTsxnl2IZQxnMLInvU2TF2ramOnV6MaaTs6VXKI0gbqMY4PZcbOEdha
6iugVpNpSnMnXR+BrkxLsxAppRSJdEiE/KD6P+9748YnpNtNeYuaqgoOerWZNE78PmwocZVozmWR
AqPWwrQm175XqlLrBqb6ry+D6RT3JgFujzehPI2xZWEUN9Ycd0KvadT5jPoSBelZo7Cih16wgNeS
4J2ifry/zNtrC+wdnC0K9TUqU2tPlVUQ0YzK9pcJcONDqeSqK5th7IZtOz0YSrEnJbqxuEVNiIoK
lDEAg1bRmtyFhZT1BfaK9gxm7GvpI2YhNLBjqFP/qCbq8f4Cb28wFvjG4MpT6mTKglKueoRhjLPM
zFZYuQboqhkPTXwIlgX/dN/iakt57MHAkdCSUENhcZOlSGqgDKPZFF4VSwYsxmP+oA2p6ahSPD+l
rbbXsF7daq/2qAQzHyPx/DPXcX0WQmkwNV8sSs9gwk+leRpR4K+M7/dXtQZzvZpBtIbZzaXkC9bv
2oyhoglJ4xAzMbMpBifnUfI7tFLjsnRmY1B+tVOafOiHAPKRaTKefEkdXTkfhscp8rOdG3blR8uv
WZR2EaskyzDp5Fz/GqukXxnJcuMJ6tQcpTn6nBvxJ12DfMUKMrim/HrYufs29pnnFlQAHTH2eV2x
yLMmmCNFaTwFD2b4WAgf2yEcCHPmPd67NZb/dXm8gFSJFyVOspvr5alFpnSwyLeeEErIfU3ogYK9
7RhgtZJIIMiPdLh7taauv4ZF0psHQSrzzi4UIfjla4n2T9f0wvukm6AIzLq59m0d3n8FFV1olg91
nTKqHOS5CHWeHpQ7dZd1M+r11+scAEkDCbpgDK9/PROAPE+V2Xi1lJaI4wTo2QbGnLlFYbSJ3fSD
QH8iyI9NpxenRBjFH0AeW9kOu0o4ClWcH3NR6B7jyGq+qH45u33p1zufc109ef2VSx8FtDp9jJsK
VJLM4RTmRuMZ8HpAfBEv+ioB4LAxnR1UUKuj0HSpo+mhRZtHF+zAzKWdu+L11LyJ5fgRS5JMPeN1
ipbU6nqriskvjYBimDf7iSm5mexrgYvm2jIg7BuoFM9F1HzhfPvdMQRs2B1rsKGtnU9j8HPofQWA
2dBWRGZSXz2b2aRBj4yyJaQseUC/xJxKctAxz20zDPX8ZzSNfevkae6TJ/SB8glOckItUfHn+ZCO
HdyJnTSKn+5fHrdHB+k0qAIgFtEWROjqtNbRPOnJMLUe/PzFIa8bibFkUodes3bL3Eugvd5R3hXi
Y25guh+rHYV8jSRVFLEl9IbrBynan20Thwxj+KZbBL7/eTQKIJRCOJ1rpeMgyPO3VGFK5f6ib68o
mp/LnayjK0mivvohQQGXvqDhX4UxWgcItT75epqc8wFmajr2i7rqTlS0ZZGCNLOuEELxlq9uDaNR
tTpR59bT57KALpuwq53V2DE6PTjgZ8MJKFz7cH+Zq0Dp1YOpcsAuz0O7ECJce3DUBybDU1Lr5X1U
v6dtGEFrlBeuUUHDTDTYnDopVE/hNIWOP+v5fzEPtJ9zvMynrpERIhRKWdfxufVSrx1Vy4ZvuV9J
dmipv5OsyR50VWicpK9lh9rsHtpk3ZBdVk87hViNF3FBo6/SPk2k3W36Qu/pYhN9TPWmJLkVZ7sy
R/0UVYsk7RhNMA8WMN8TvR+bFmFxwpwPCsAfp63kyi3yIfhq9O1ed24V+rz+NjJ1UKhA9mTqs9df
RuxGRrOkofSCgMqD2TLF0auGQ3ayCHCa6nuTRtpLmVp7Iu4bx53e45LLQcJCILDyfHpJZU9rsPb6
OE9Guw4ahj0tQe/Ek69y8Hdc4DbgYh5IQY2EiIvm1jpgno0uHGLmSLwCAMT7VGXmS9WbyTG1kumO
pNSir/ddfpV9vG7sMk2yjOkyIbTOI6MgDuM5smpPkNGhEhbHo/a91y3bXNZSPKLWQt12PfxM02YA
hhY0Xjf6eua0Uq/UiUPZqhReIj+difQEXxnmnSxywywtd6h2F+Ip2GRW4aQezWAAl8XJ03dJA4YG
+DtDu0AI2p0Ua8M/CaO0xTuBG1IyvfZPo5Ssmmyy8aq2dttUcwy9PegToAXwWqVRnJp8jw1gI4ol
KKHCQBOGITWKJ9c2y6HOk77reo+byfoaaOnXUU+LQ5lmmhtqyXSwRiV1esJWO4mFwqEeRmM0UrXS
Hnt/j3pxw5E0EF3cW/xjwQpd/5oxLkq/yefeY5xX/RCOwXxM+2avGr9xQ1MahJtTguMR5ahVOFbS
YKiiSO69RM2eO8tH/lN0JwF2ovmhqKEUM5RPgxruROgbfkTViEllEJ7s9vpiHqU5z42h7r066Ho7
BJAjtdl3sQnPlXq+fx43wmVGIxbeMgPWceafVj6bFWThja/1nii10UfFFzr9nKFmYzlx68fPetzl
HxLfLC07VLinXbFswI22dZX9VgI1OQ5iYaDhaMXPQRmNLxS/v1VJI52JcZuHOhGkl14JNef+r97a
oEXVbymlEh6sW68B+LBuLIPBa5mKGTSrB3XS/1DGqnTKOj3dN7Zx1qh0MpXAOAJt5PUdWeqDktX5
8k6Nde9M9Wwg/JD+bgP5e9i3blMCylTbvbhvyyoUUYyjUqCGfHj1AsWd3hldGQ1erWsfm+zdXP3q
01PiE4e0B00Md6bCNhydO2spub1O/K2TQnOIS2Fsi8Frev08BgbUol/QPzmWyQHu7lP+2x/2VC7W
7aflLaBRQU6oMq3Fc7D8pjfFWHNi4icR08EzZqTuymwyH/pU748BL8epVcX+BBltcQ7QtHEzzfyH
OLM9SNQ67cwKT9pk7s2Bb7jV8ghyzS1/3aDnpcDwgzhrBm+gjvMEP2p7mqhMn2QuhgchnfcmeLbs
QegKqIPzx5u4+MCbDZi7URI6nnlPQhOrACVvc/J+BErxD7HontzxhjHQjUQzlOQW4NnKobLWavU5
rkevC+JvFSUca/631KbPgV7twKRv1LD4sNTewKTShCLjXxMwxjxCsWhFnTfp8vQJPs3PXRN/E6u+
RHBonp8CObXcsFaMT8ypFE46NPVzIMzJwRCjKLStSIszeyrzP3qnTxUzC1b5sWFhR58Krh3GPsKx
RTKeYE+RjwNVh50Tv+7X4Jm8cTTplskClrKOH5pCMEx05QcvVg0USiyhSx9IHcyPQaAck76Pz0HW
1u/TyAzOoQFBsySDOh/0nEw3yoxjGSojdJe6gs6sOZ3qKraOnaW156LPJ7tMpPaoCrpvi6n5Icxi
wQ2tjjyHSTYn4xZykzJ9jPoe9Gnf7vFgbHwdmbBhmRJiPG0RRLz2upF5LqvOUJeokg4Zr7mLPsZ9
E3xCZic+DENfZ3bYKJ8ZLZ6cdlaGY24gISBPdez23TAfugl46Nj07SMU2v6jyQWFisY4nCwt0E/5
pPl2LkYpM2+VeIi7Qt25/G9ffn7/Qty9kGxwZy0h9JtTU4ty0vmaNsAxX0LgPwglLE3GHlng7XHB
CgEkjz7XIiKq11ZMZsrFJOcuUFuhdfNEmt8FcjEcU0PsXWPs5J1V3d73lOMBuCw1QsKZ9XyQpDdK
M8/h6OkoJjiJaQzvILCabTVU+oORFKHbtmZxGVJtj4ZxyzJsU1RRgJGDL1tFUkkPR7Jfcgs1Y+mf
Ijn4HM9Qtg69BgO0KE/v2lZBEH3cq2ffPjk0XJCgRuLSQhFoPaukZ50umEM9e317IgJzYQga32t6
8ygJp6l0mj0WtCV1uq5uLPbgJ3ktRKIrdv1FDZpKUx5HszeUw0mOIluRUlsJ3lcIH835Hr3H5uro
gCAoSYjCK3dtbeqWDde62YPdoXNrRKOcxBIUTrpm2dJkXNBY092pWqpOuj7veNOG91JIZxBpya4p
I67WOlKbAYzI3g7ycRof4tDr6+/mfzJClsWoNwRTaxhfWyppkU8wZtZS+72RMjdKvw/6n7A37PsR
2MaXYzXoYPEBYZRb82gxuGZIg9jMHuM+Yf0sxhet+4z0nQND2H1LG0nOgvNkMez+gs9dBfzh6Au6
mFqTF9TkLgp440MUunHiNBQhVKf92iJ/UMsAIzV3x/Ryzlb+qdO7BRKO1yxzgtce4yNP28rBPHt0
WnuHMl07OLxB5hFv0Z6sMaxsQYsozmlh5k4GBElh1Uc7qce6S7k8ffAjUQrT2QNi69W9l6pdPTYG
vyKXXeWr/4nKh6vbsmvaDgjl+0ve+q5vba1eoqDpQrNSsdVFs6um9kxVR3rU0tDhjdn5shu3HGky
ZSJqm5yHNcXjLI3yOBaq6FF3eUcDwByI6zT+qUD61/4jl3sKGreVHOoq3G0LxJstXYOrqL2PRVJN
khdp6YNA1vApK7oIHXRhD6x5u41YMknj6EVCXrMGx+tlWDbN4EteA5Wt/N6sfveot7V0s6ZgZxe3
FsVlTc2QqI5WzipilWulNqw0kr3cHNqnvDZDWzMF5diVrfDtvnPcPvMKY8yvT+Eig7fmxWgrqTYC
9OK8uM/LA92ezhlnc29BtxclODNq6wR8y6FfT4WMRp5n4iDKXterH2W0N0SEniNtdur0bwXYCFfw
B9DjXGJA79ewRTILXZ8iQ/ZgUXtRkFAW31WzeAwm8QTRwqmmasO0+05J6vaDLZBFUjuSLFC15uoZ
gvdpSKy2V6Cw96E0pZkhIE/Rw4O54xkb2RyWFjZcHgJC4TW0Jq/nAIVwllfqreRpffu9bxnm63K9
PGZF8ILeKBgiAfKm3pACN5Gq2eb6Ce15rp6rqP1LgjQuMpoYwG/ocRLZUAm8vk4p9fWD4ouKVya5
XWd/FP/LfQfdKGC/tkmWGJotBk5xbcHUAhTBG0nxGlWMY1vqlAZWEx/WcHXi/hIbuf4SVdGQu+QZ
5DWKVqcgiUHQtU4TCd14GLoWnfVQ1orQScUQ3iera7Odg7TRrYPalnyGqXA0SpiXvv6dVjWGZTzq
imeUjWqnSWqgn1v3T0VgVe7EIIejzXi9ovidI1Xmz07oph033DhmkIzhgrSXlpbO6m0btMTohrpT
vdj8oXQLndY5t7Jj5st/XccgWqdzhQuSXt2UsyZfCaa4a1R4+CegLcjUImgt6HZdpsVJE8v4UFZj
ehTSNjz1o7LL7n17a2Gfsiw8NEvctfaJQCjjWupH1WNg6UktIjsW45epbc6jGD0FCQQGyoMa/Yik
iD4CDNya5JbZSz93O9HExrkHdkZYRjjDqM8anGL42thReVA9rmsmRKTMRtTliUHyT/cPwdaHJQtb
BmsRv+YQrHxLTNo6lksNqcLMsZr5NCECMvQBHPU7ljZX9MbSKjCRo9osArPQvKSuAdN9jbLosRF/
3F/O7VNKPsnANR0YejBEttfLqcuSJnI7ah4M5ZGrDSM6s9RIINqBU6Bjwm2Suvo/fCooXIA9a4CD
b5Cuau43xImm5o0D5d1hMoB+mKl6LNtqTxdp42vRe6HTSGLLEOa65ZaGit7wN9ULyvJFR7xtDsV3
Wv27glv7/kbehlsU9RjzBPRCZ5G08nojpzIKraKqNA/RpUdEPkslckMRVnnpp1L/yeXjfXMbRY2l
iAhcCQVNKAHWmDMgd33ZtZPmZdosInxM5CDj8tJ0krp5rJ2xCq2nADLef8wsh8i8pSl5MoSc0f1J
rWAEGqRJu1SSFYl2r/fJ7KSasgg6MQ4IC5fWhr9VOQvB4RvpUNhCMIvvJsModVuJjejn/dVsZCGs
hgicJRGDU3y+3j3Fl/ROiWTNQ3FJriLb8Cc7FZJTyRC0KTqxhIiK+NwBkp+G0WblO19vIwtY7mrq
hVjnX9bFQlUh+loKO54RxI5a+B+GlBm35qsSxpf2qyE+Zt1gt+0xDeU9DN/Wc0VFlO9IzMwNvm7+
j1UC4A5mKE8ef0Sz5oAb/J40L0CsaRUyda7Eji6PJePnp/vbvjxC1wkYx34ZEgZwTjy9RoNlyTJ7
oKHS7fdAbfwx6A9h1grnvLcQiJDF4mDWJuqKQjnCn06363Df/sYNp1MyJTRcANdAW66/egWLMfFV
TywKo7EbjEXqagCInSpS9nRZX9eyWitvA3SQUEwwxbYuEPjhrClTSLQWz/EB2lo3tr5Vkf+cANn0
FWcKG+Y1kcULehTEPwXqQjN+nvJzqV3K4E86nawwsiVoxxuKKLCnUkw5Gi0cFXvSllvusFQxqFMC
o4axabmy35T7fIPqkaKniqdK3/wqcqvG+k0n0jXld0vNoSv7Yz0q5ybZIwTdwGItHcbXgWMkAdiq
leW5EMyYwImINjjLSnDy/TNf7R+zHB0/BRb2TqzSs5poJ0NpXb87h1F79vPxWGvhOQ31D/fd4/Zt
Wn4OkSavOj9qre4VMZ2ahemkM6twGExXuFzk6StKtf/BCmeJ+gfNrtvqqpHMWggdrCdqQeGUMyT8
SYyCNckruQqoXyoh5l8/7QtjMiDMRXKOO3yVpExKbJa+H8HY2czDyW/80o1lGbnYforP95d3e8YX
3ipidRHaNFLYVRRRi6Wu162qE0VYTpkqcNM0zpAVl3lUjmbQkffpRBfty32ztw8vZhUGApbolxO+
OtplqIUg2XTdE/JPU/0Sjr/SgHrr3qu7ubo3Zlbvhizk6SQGpu4pcXGkzv9HAq+i5N1zPDA2QiQK
WaE7CDtTW3uLW51QDm6edYQAHu9qch4Nz3g091riG87PBsJmT8zKmMO6pdSHXV0ZOqSuVb0UbkI9
eArHsnpI0zxzTaFsD2YJd+b9r3Z7IS9f7f+Nrr5aG866ESbQVPZMI7q0iSjH98U/QeW3O6du45bD
FKMb5M3UAG/KxXnrT9qQ4Je59SNCesSwztxMjpyK51x+SurHPjyH5Z6/bC7wjVX5+oaryl4DxI5V
LnNAw8S6vR3soWKWa/L6qVmWtswr8+W4w1e7WEq6EAaZptPZcKX5vCtZtb2I///zV06vlyqIpZ4/
nxTPTttPgfRF9/doffaMrHxcTusmF7rlZI2SWxu67cfau1L961SArQKPR49WAgK/ruQFVqxDSGdx
+VpBcGioHjpdlv+m+tcf77v25kch2iDAxO1IWa+/fNCXYyULoeHFGsBKXYorpwSs8R+swK24dBsp
PjCEf23FrMQ6WZiEvCGXigdzkGgAm8Rv99dym2tAZUvDnsh/gTEqKwdL9Bmgsd+aXi5mcKdnleik
Vmqi7mU1j8zmzfZQVD9T6G52wuQtw0BG6aIuD7K1rmqgTDJNgjianj/MaJfpmX5kpjBDUDiaD2Ns
pGeplZuTluR7quZrrTiqW8t0GVRkhASERmvSIkUZQKALg+lp5adZ/IKK8DGLhvOcwckYfR9B5CbS
WdWEQ6899ktdhwYp4+52rE621RRnBoweTQixIjF6NJoF1LjbZ15e7dW5R8PmNWSjtgoz3vXHD7I0
Lo1I4Ny3afwHCpfyUyeIPoGbXz2rglo4ZqUkLmUU9VTqM8VQhEIg4wwdKAsF1wyV7lhJg/ZMH1R0
6lg1P8fWoIMF1Su3k4SfYzYnHyJRGHa8duMVZSYE/kySH9IgY3Urll2pmunErWjMkhNPmivmbtF/
DcWHufjVVi+S9u2+A28cRiISQiCadQxnrHHAUzRZ5eTnMEppQneQUuO73wKqu29kA9RALs5RX7Sm
OSdrSmGj6gvYYn3dS6fKK6xDZjxRyG/RMbGT2Q6s8DhPP3X/Tx6HdhY+Bwwa+e1ToF8U2m5SPhwj
c3hqSIdqOxkOtfmpM8+V/K5oGA49JCEN1V6vd+KmVyGslROxKaBIgB4yFbgmORdUWhs+t6InzlKB
b6e1/1HSa+tT1Opt5oyJIp7kzugzBNhUDrgqh1YANjif/u3UiMnLij7ffISuLALWEFbFN7+2osA2
ZF+E6ttIc1DOA3RQoZHIrStnUCaFWtb+GmdtRuRsSCLFlZJZ/RUD4AhdWYly0WmIwxu4SP2egb2i
7dKDoMGM6pZh3GXgTONF2iefrO9a1RimrQlZ5S161AmAXh8WATnV4O5oS3lOaQhPzSMxo/8BKUTp
HzVMfEoQjUz9otASqeMu8wXD7lIpiR1oUa1Tag7q12BW6sG2Rq3+3IaZGNt13+RfU3RhWjtoioCk
RbM6iDCDMnHBbgLo8GUhcAQr4nFssqnp3Ald++BR7w3yy7qmSHvQukKPTjA66eVD0zbdd7EXJPkg
wGijnnRtqr4X1MK/6UGf5Ue2yA8co8vn4YyUrKHY6Sxr5QE+1fyj2NEq2rlvX2dm33oDA7tU5WgD
g9KnnbFGqdFFUwSBiwVZ0HhubT0J6tT2G9DKjizH0mgnHZVUBQql0RYEWrRqaKUvhoA6sR3O1vRU
VMz7irMpH5UeyJst9dLw26rT4EuWFc1OL3UdszK4gQgMDAu86MuM4CowiRrDaudGoLAXieWpkOBg
lcoxdq2i95+iQW4Pfij+baD8v0YBxlI8QgHaWCU4Yi1FYtFHujcl5+6LWajuXByk5thGf1uuWCxB
aczjzlPEHNBqebUYMlGnlOQ0lmL7of7FqroH6kJ/mV3QDedqJG9idnaZp17FEFlUqqWYiZSDBA6s
5so+PGPDSVH2RkBuil6LJa4YnhNyUSaBV/d+mpf+3Pet5k3x77FpnpW4Og39uyjP7LbXnkdTOYn5
+zaxfiTDHkvl+s3BNpAzQKaLr7DSlW2tsmZh9on8/GmhG4uPdFrtPNcejbi2JUY8JYj6up3AaflC
18fp2ujKVxTwWknKoKCnhD/C9LOA9F30tznUsjC8n22FO5R/WdlILb1JAAPqXlfFdtjGbs1MSYDI
zM7rto42sAPNE3BSyiDUENbAja4LfUmuJdOTitw8pY3JoDjocYexNOkod63sBqkeOFB/NMBhzPmf
Rm/Ko9lb/ySG3D1N2SB5k0+klNZQA09aq3iCjjSj0Cbxg9rDru9ruX70pXCPxXgtlsgUJjxYdIRh
t4NnAd+7DpSiGXFEtYl9L0oDW0nm3A6F7HMfiEfRf+ebp0p9smrDEReGEl94N0z1IS8nQHadU2au
Jnw0huBQB5JdgwmJzb3fd1ONpvxLmRBeRn4amKX14HpbJ4FIPd33JOlPyEeMq6PUvE8OahW4uTij
i0MxTOFtk5p3Rb33ZdfB0WIdsB9CQEvhRltD8OUWwR+lSX0vY+TNLiJBtENf34nANteI0ii9g+UM
3igFCFJolFAKE2cM1b+KAeAgls/+H8F3FMGL/OaTFgxHLZCOkA6jm7uH9l6nlywS+REFaTIqU5CR
r1KYsJBp/hDKeqaa24GYHUUGyRtmVu6fkj0zqytb0f0wMPtJ8ORoslvtJJS/JWTr7hu5qWUsi1lm
F1BBIJsl6Lz25yZFOSLxLcGrzeQkD70N2a4+AD/QvtU9xOBp4ztm2TrplO68uDfTDIvpRUmJRJCx
AGaur01ncSswgBIHF1+Cl89wBdU4Y13TX3yphTq5tmdF+5kq/Ueha19QYP01wG/cqoRo46Oc6xSw
X6LUMacP9/fkJvh+/WHAuijgszn0iK9/WEiJPNGrLLj0zQH6EdQ7HAUSoKo4ptqDwaw7Y0JB/iFD
ZBydgBb+R7n4sIgIocLmStlZApXbxZ/j4mBZH7r6KMf5oRzPcdxTh66dqHw0G3VHzO72TSJdIMnk
VWQvbxhMgKPFii+X/GbhOIHnxhKtry6C0jE2HFNk60qTQSoGpe/v1u27tBhe6HIIK2hfrzcrjFWN
Ce7gYkXyZTAGe4JMAlHGQ5KFD39r6rXPCwmbTIkftNH1d0klI5BSpIYvlW+abmvEx0aV5kOQf2fQ
4/jXtlgREF8GLpdK8AovklK5kDJ1TpHGApZAf+8c5P4jvb5l9nLH4W6/HSwqb2ytSuqGnJYVQ01I
nU/pMsHuD24xTa4FFcExD81/YkGdj6GYRA/B/3D2Xb1xI020v4gAc3hthomi0ows+YWQLYmhmTP5
6+9pXdy7mh5iCH/exVpYAy52qq6uOnWOmDTb/2GgFoI14IlRnuED3yrAdkLmIvWF5CiGnl4c0zp2
rG6tirUQsQHRy5JlEpo2gOrj/Bmy2XVmZUnm421mdyF4fOtzqX4h8eDOqPSmPRmiTZULjlYYK2Hp
9bWkQTPiu12Gval5rmbFHNPAaiGOiy9rn0HqKx0yjSqPt2eSzzDhwQMWfbx50CkD0mC+C6gC1YZp
jFCQ1fog3o+o0NmA15YAFI1yjMGJyjlDHhFK9nUdrGzXJduMLxnnD/o/qEhyRwPsWPkoQPA0AFng
APkvtaJ2JICnBpRVVFYeS6V8/ffhAkyMtBb2DhOQujRZSZ0sWJ0C0VqoK8cz9qyyMZJXzLNHmxat
yC+37V2/0IBZQcUVDTw4/yDZv7RnylORK6OW+XmPxnekPYYoFJyyGIf8oR6LRN5Y1JzrLdBG1Py4
bXtpAzG6K0jJYvcig3hpu52KtGqaGaq1GfoI56lF9VRRc+ffrTAQKlqM4BDQMnFpRYa2GTBJIoTG
2zyDbxOle6uUJve2lYXwCdgVAGvRqwjQOe6KSzNhNogZbYPMR2WRGFpktwNap/qtiB6CKBo9QQvd
VidRZj4LQXeXmmuRzUIQjd4fgHsRpDLeYX63igZKDJY2Qd4VbRpE1JPWq4zMF43sXda6wAPpUkRo
YcAdjW1g5+r8blTtNqnFyQsgIbHJ2/QEcrDMpniMEYZRtMNW7lxDyVQvRun1328eoGOQgsdDHWhv
voexmqFxT0Gx47eW4IEY6n7EDd/UD/UqI/PSXQCCexxjtLQBmsntgUq0qFWpbGpqT5f2zSZ042Gf
oKvPhTbt7Z3APO7lk1JDh4XJ+oPBLwMcw+VGQC+V3Ilin/lyF9AXKAcHDlRGx4chtVTsPE1e2XlL
JxivZZxhUAfJYFe8tGd0ipXrGU6RmH5aFiXA/mS4zId9Hq4pFX8rgF6NDfBdPNfwlr3iS9DBfAm0
uoB5hFzfI+1BYCOHkrjVQis7RujXd/oW7WxiJtSulQnw0mDRdYA3SzaJXheeomTWEZF+YgNwrNjG
EPdOGtbCYxaGaLaXGnM7Wa3hNE2kHUKtohuUb+/DqhRcNcnLzZAo4V5UBsDx26r/VM1owvO0SG3o
bVagWVXq3SQ3eOgWhukhqxegdZK2K3f70q2AFBy62+FPEMpyC9ynwLMipQhtRmH+RPB/isSASBL1
cIZstQntSQSm93/YVCj9sj4aMHby+fFMMAO5HuvcB1PAoZYmCP0c1Si/M9q324audxM8GPwx3pro
YcT+vdxNtG1jAdJAkNhG0ARJ+ExKnRbOg87GfdbPp9vWrs8lLnVQvaJHCCkfsP5cWgtmvCktvcx9
Rf/bG1vWIZTVpB6+1DA9AKv+BLX02xa/MeaXWxgmwR8G8AMwspCxuTQZjm08iBLEULQI6meALE9t
QagQWx8tyJBmUqC9Fg81xaoLGzkH9BAMUGK7V6Kx+CXSQjvLICeaiNGXc0eMQlc6UopU2c1tLr8V
XVA+W5FWvYdAkfSOmGUh2iC1UvvdQNHTUwHgXBnQ0oKhNQCom2+8Cn+99WFeARc35L7QooerFAny
4cCpTSdqDrbWJWuspEtLhlccan2YQvzi3M0YhQ3F06sAmELfTejNvgvzyUuhLxsF4tZSKNo817Rm
r08cnCZwoaBig2YEztzlmk29Di3xKcx9HZRhpeXl+u/KLPaAJTRR5Fp4TN/eJAtRNQyyrnP0rjDw
JhdVm5kcG0BoQ5JdFFrUIsAP8JoBoL8PhzI4o9/F7O1MoeZzBLS5jhgtRTp07AvQw0XaCMzz7e9Z
HD/IPHBA0PqF9oLL8c9zaiHPX+W4Uii11QRVwijvIajY0xwlRKt4DFWwe0EO11qxzHwZf1qQk8Vr
BZKOLA6+tNyhSiKKFAfUHFWn1wWb0o0Sif/8zMY0I9BHIQpTh3vl0kogjVAIDKbcH6Qt2BRImjz1
KPUMxWwb4oC+EOoirbECyL+OPplRMGeA7ghQKD7hJFu0T8Vphu8ZwFOi3uN1vBJ5Lk0eqApZ/yM6
25HbvBxWlYdWEFpMPh4kEQViP3qXrpb+l86/wtDaABgAGsg/qSMjkBTEbLkfQgOZoseiEp7G4DkA
Eimcn27vw+vQhjEkgLOINVHgCc/FuG04Vso0KpgyJXXnXkWA29lKPrty36wxBrI153ce8GBg4cLz
kZ1DbvLiqW4jJkhPheIQhM9ieRZVoobQcUFo8z6ZvxtrjdVtaUsAnYZNiB5AyGpwNtF23AANCYFw
VDIDrzG02UlADuLdnsWF7CASgyBDxJEC7QFi9suhTT3aCxW5KXwpKqGugqrxQ5RXdjCd8i3E4J3S
1AhdiyCWNiP6OnGE0XyC65Zzab3SUmOW0T+tGocyO6XavhbXshFLfuqnDe5uQB4n76MeAvJNMoG4
djeXaIYHpzjo4xQ0NK7sxqWd/9Ma+5ofsFjQ5NaGUoeQNdNSt6OynRslUcqXpGm3mrImtbK0NwCv
AVgIbNm4G7jDLA5dkgg93neaBrBI0iLOAz37WgVu4YShPw7kwRaCFMDpuDGlo1S1c05LP9Tz3G1m
Q6kAfe/kzTRm8TYHPdXKJC4MC2PC6xgNhuhd4VvyZitJyzztSh+SJJEXou5NwPbzj3LRqO+gHgX4
MHs3mEAxcAdrNM04mUzoqaijHNz3HaiazFIwnJWDtbAjWC89mvjBjANLnBkBoHYKpQKmqoKs7HAq
x+hIxZNaD3jglg8pKs+tMu3Y7+DgchWwm0SQr4ECBSmy3kMq3wkidSVN9g0ku/BkyDIim4N8Hz4K
rfDcmuLd2WsNxuz3Rje+pRONE7tM0OnsDJNabNtKiUW7Q1kgcZSYCk6faPpGVdBC50hdVmkEUvDG
OwU24r2dAiiDhFUrE+zCurGnZFIfQSdWo0ehtiI3gNyQ4aptNIx2VaOLGcFn1aJBAqTBH0Inq6En
oJlct1H4HD6TzhxHL9WDoXsqcr0dtnVZU4VU4C9qiDFYcuyGRs8yl3lA8WM46cBTlCDdXVk55vKu
5ggpNqS7semvxLpkapWDVUY6othK2elZuQvEDFnvZhB3OVCNtjG3xkTiKGpk0tTgIOktkQkLDvHR
hKjACn/LdQCIW5t1IwFyA2Ad0iaXvgXqTXiLAnXjY5laUqTKrshaR7E2UqqAvjbcg7zam9HsFdLk
cR6ClYDoyll/m0eyC89LIGJ5ouM4TyWzM1LdH5rQyytdwjsltqOgiFci3SuPzQwha8D0PFF543kF
qirpkn4udb8wc4BhwDmT1nhBZKRu0XTfHodg5YyuGORp26zKUgDzKnQfnR6kA5+nBU7gpnQkTSUG
/RSsl5WdxWISbmfhQgcCG5BzXLZ82Sk2jagdRJw+AMN7F56qOCix+jV36OtAMwHEG+NiVk9NhY6F
PlcKrxwGfSMw5Z/bX7K0pkBtY1HhC2GH21KQ21Z76GYBTFZLTmdtVMlFsm5lPZeNAPqCRUVQy4cW
CNAyHaSSut8C2NigwomaOPz+ynFds8K9CjILKZswyGGl2bdIahr5RtVWAsDrjYKtj0Q4CoXId+DH
yxMIgldwOxSq4gdoGUUvoCxtA7oDt5mtpC9SbK7sy++KzOU+wUlDewmqKOw08ImPSIRiT60lqo8Q
KrOBA57BTD1popvFjzJ9mNQ3UX4RkaIW1dxukbeq+8mDkvVdqKJ9KF27MZeG/+Nz+CdRq4ejEjb4
HEU5qgFoPvVja720sjcmhyFfqbFcR6SAKSHoAIyAyV1gti8nG3ufJoYmGJAAF/XjSHODhCXgkAGi
OQ9o09qXsxB3Aa6Ux14rJ7uC6rl3+3xcRSL4BmgwgeMEVUAQ2nGJGVmJKJChhuGnuB9R6XJo9vrv
FlABwB0MLBoowNic/wgYTUZlZc2N6ZeioNoUh90R03JNHWZh5ZCiALwU+RhwNPEutSmaroDYLVxq
N3iC8gkA8FGI79QdhC8dPNP/2a0gI4IKCoAbgLopPKdPH0O4tRcops0U95qMFHoOvVa10NcUaa8P
Pap8eLjgv0DOAkN7OXsQYi4lGaIGUAzuD3nTxqjPx49SYK2cxKsQGNj/n3b4gy83KFSIsEOHmZhg
QqHxC8DIbrmmn71wyTNLgJyg+ICfvks6P/ZDjC1u9oyIKIdT8MyuUYgYhinpgEV2gjQQdn07B1uQ
EoPZLBgFr+tyDe4nN93bG/OKRwHPaRUyenhfaAoLwrnAVQTRpGCEAQRvJ4EMkF3LspdIdvNMPQVo
N602xuxU5XifaPlzOY4n1AcZ4DWl1cqXXGX3WGcYLksWesAJ8k0RelgBEdvIlo83CurJUt7sqtQY
tpOSUxeBd4/m00DyqjY0dsEkS7vbE7FkHo3gYP7FiihIM1zusUivysTKYV4YLFCqho1TGggD88SA
lry1m0E2rufQrtVWhn31cPjGVcEFIrHJEGic/2vqQtQSsJb43XtFCRAowWFUSbaScVocHeb0/1nh
rs0Yhz8OmRXxUbT7h+7cJzbqJJ/VWp2GHUXuLgNM7D9DzNX+2Ngg+mnVbIYhpSBIFb6kn7eX6Xq6
UBzAMxgJDEBsQe1z+fcnuJjR7qF1vjrdB/GrhqRkPH+a+S7QVh5P11OmIj8HahtA30DGxAPvgkmg
YBCrR3+2QKcrdNBRGW0h+IUUazWoyH0KNrizV8Kbaw8Eowy5Bb07iMDzTS3ToESDFsqjL2lPwIsh
+gDL/0OuTyvB2sI04i3MbEGzCByN7M9/LFPTiZDFiozRr9B9CbYf0pk52vQBzZeepbhaCai+ncjl
rlCR20KiEwlP1Kf5cjvoswKKUsXk9w686ZtZkdGED7crlXQqoboNXhqyeTs/d7/qjbBPfwOF325i
LxpJ+Tl+lo/lPrfXXn7XWxUfhY0EWhTk+a7SKmUodk0wJJOPBqXjAERHKUCYKl+jWl+aauQu0c+j
olJy9Z4bzaQWUJqc/KZB9/rwEEXA7uekBff2v1MHsPf+T2PcDdaZaMCAcMvkG3OE7WmLRe1YYnin
pNlXrr7XzbEXymNRbmNhZUctzSaCDsahweB/fBuxKIhqH9B28iN9FxvCLqdEBwLpn08/sBT/GeFO
/5wX6CEWq8lH9nZjqDFJh+nQHcPInYW1dVs4ikBf41/kw1jfNxeyjehrtAxaz76SAPQavymNbIvi
H0NZCToWImDwZiAKgOYI0FqAiVyexdrAucv1bvaFGu0RxsZ8FVv0szkFYnzQi7t5uhK3XQNGQKj9
0yJ319FBpuAIgUWjmz1TLZ66hxlkbDbyUdBOHovjaJbbfCRyv2L5+xHIOQLGrg+sP6h3rx+J6MXp
YlEeZv/19S4m3t3joSC/72Nyb5GMVCQmd6ODEJ9EdmWH7o66lP1AIu/Pn4o0RCLolXIfnn4dT8Wr
bZLefQvIOSITkUm9wQN6E7nIa5PYkcnjFsfNMZxnlzxtjsf91+MhIl8fX7d35Hd/460RcTdrbZmj
0QwYkUYKcu8dDr0nu5MLALFteZBHOQDmcm+5wVF3rN/NEWybmh3ft4/2diB7QN/JViErl/3y+v6Y
Ze4STmg96nrIvuk+yDO3LjcZUlkecvs6fa8fActr5qe1EIP9pdxEQNlIZU2t4BG4it/AOj9MlQSJ
uCRBTjwWXFrSlSv5+8zxNsBGgT5mwPLQJsINDG2mIg20QvQlUth/ICqEf6DrZ6fk1/k9IiLx1aeV
9V1wA+gM/M8k83s/bsosVvt5sGBSVd50m25TR7BbktmnV7Zhf4OHgzRe9qpgin37y/SVHfB6RHc7
0DaKHvg59ILgbpG9t2GNU3UhQrn4NM7ZS1NCY0PCp4mp4mpCiWcfVN/jum0Qp8RuM8W+0oA3RRVX
3PDinACWDKUnBW0fPHpKQtVfmpRa9I2+e+iLbZ7tGvMPVbu325N/PcBvEUf0gjL3CB2Ay7kH7LKe
6iSUfLD+Nu3RKnuSlVD8dia5t3NJcY3m47bFBWeMXmZFgSQMfCTaq7jjnM1q2kpUl3yws6lzRpJG
suXka0jB4ZUf9G5P+2EHmumHFbtsKJc7m/VQo0cHWWhGkcntbEXrTLybNcnPj4K5nVUJCXnIr0x/
wa6PDtg2f6703JUM97bd6+CEmUX8A8AYinN8aS5JO/jqzpT8pMHLgx6o8LuFxnJ8HwsrGZDr3MSl
JS7i7Eu5lZLRwFq2CenexfAkiy95RZ1oH4CZ8/awlpcRWDhEQ0AtoYPtcueIvdGCxxzjaiZ3vrcQ
KYAzJtAgNZpIYAENQIX1EeKavW12aYyYLxSoUTpW8ay+tBpb4F7T1Fz2TQM9nZYXtQ8GpHMDu4vf
BXFlQpfGiC2K2jtTBAFHDueZajGmc2IWsp+hA3MYnLghKpoqK9PNcJNWd0JPSQoZrdtjvD77rN+f
sRYhMargCr8cY9lG+jQnqexX4h1wph1t3Hw6hd2wEk8uzCXssOEhIkLVmHNuVZAqcaXXsj+WjW0W
7xE0CZO4BPoODt/S9pBduT2wK0kzZEAuLHKrl+ZjP2tGg9UrKKEppD8KkvevANYIil2N1aYXHLWx
oA9qEGT6iBBZ6BVxCvzYjn8brToE1qbNyFBBtwnbrImNTR7qm1Q2bE1Bk0vk3f7ixR0AlCfcBSOW
xK67XIsiyeRO7yrZLwUvCZA9SGon9wBIlyowm1YkMNDmv8blu5C7AgsMQlXkSOAqAY26tBpNUglU
S499F2kf0CmzRyt2RcUp8UYWP/B4hYZATToDFPWZtb09ZPZ3c24SVwJ2O8pjaHDg+1ElrR7mru5k
BOWmBgqhpvDmIKUrE7tw70DyDQEqONDAd2Nx985QV7OZRQF2QpI/B+PsV7NiF3HnCHoOagQRy6kg
G96sOOOlmWUM1EjJAQKJ5eTWU4/qoRaQKfeL/i+oSQdYmARo3RMFUbFJ4pwon40gO7fndNEs45v6
PmZADMncgvaVXDa1gPoDerSn2muEyRn1jJjjTpdeS1qedcGT4yPoJlci1aXl/GmZu20LtFBQg4aa
X4xVjf7/AZFLCxWy2wNcWk5cA2AKgcobtHG5aVXSWMmTINL8JEAFnqJxv/2aqp0AcYSw793hsUqM
zW2TS0cTcBfGHmghRgOq53JOxVlDlRhH1g8bIrrt9CyDd7ZKNkNxFlPDG2ZKpJUY4noy8XhEMMfS
8YxvlpvMCSwIArRcZj+VE8XtuljfNYJR726PbMkKsCgIjRjZ49UJnCJ1VoqonH15Rnw/xZCGA2n8
vwpMIR7BNYqUCYoL6O/gI786gPwDrarZ14U588wYZF3mqMQr3uT6Lru0wm38IrN0gF3wTuqhF340
oI/mQvIV0b1sCjsrUIeVuVuwh3sTKSegRNAryQNmR2uW04BSyQ8SRf9daNbkSb2J8EALopoAVZSs
HG0WAly6S8Sx38ym/zei5RwZkwCt8SxD0AWYDJosgjZCwyV4HIWiavuVY8aO0aUxMPabkJxGSzWO
GV8OivIRSFFoV/p1JhJjwqt9xLs8edLCz9k8KMnKEbuezEtz3KkeK2HILGDDAXFMbC2dbBw4u9HO
9b8DMi4NMffy4wUoo/KktqFoAL5W/E3L9BjFyUw6mchGRATjIAgao47u7tXgbYAI2+3zxqKOq1ll
9RBQWeCpxRP5GGapWxRxrp+hf/5jCnf6W5l+UpBG3rZzfa6RWWPNX2i/Ri8WvzfTJo4qAVqu/lyH
fzL0x+CiC7KVG+56P8IIWj0ZGTuwNnxlXYKi6GgWmelbaRbbAPZiTKg1ozWoHf6X8fwwxUVzepab
egkiKpSPzZwYapm78Qgu6v9h1n5Y4TbhEM5JX0wYkBlkXtvOkL1do4lb2gA/54zbfqD5b/I+xMJk
hpMLZW5nQAJ0xsnUU/AyJefbA1o6VT+s8eVARgdU6AGmTdLSxrO6oHPCuX2erPBI62le2Q8LhQFs
CNSswVOBtOAV3aw6N3XcK5XpT1PuyOBHDNrmrrEkV0xMZ+73VtttoIG6U+XOFvd0SkncSRup6H5b
SfBaPtHe+LRoQJR5o0h4/KBUGFHpPlN0MgWOAcoz7ILNhGacQiU97RGSPt2esOvlYftYRjoKgQVu
RO4OmesYfPNA04HDcpyBncXdLjvt6KjBLlfNNR+7kNozDdyJqFEiLsWDndvW6piWloamDwTfvxJr
iw70rIA8l0CiGuS4cTfZwdh+KcJDlMmky4R/JoRAVzEjB0ZQg1ADBZ1LZ9gIDHIulIrfg23WQY1c
IWoirmHDFsIndFyYsIXYgbHnc7FMWAkCevRi3a+UkuQNRI9dvPmMF+jQ1qfhPo/qFTd7ve9RBwOb
nAkWE9Cpf7ef/XDyVoGOrzCoAZHqIQ0hmNWvMkPSSaRvQmX1K2Evf1NamDvA/pHTgg4Y+CY4ryHL
c81qzfnZyx16lkQ7uLdR7b+9Ma+aMr+tMEFB0EGgfqGyIf8Y0gCAiURLNT+/eAVJ7iOnucPNjweq
vQePCJm203bYPtvQt1wrnVwR5PGmuV1qAVEQpoaSnw+O131GzkxiN/eAqeh3+TafbfsrvSv+DKXL
WovtFc9/xUPBW+emV++GgeYtBl7/bVyoYIBSjHQnW3kRnb3VubX3OJBH6oTOds0yf4l+W0ZR8Zs6
HCQc3OmIFSECEWCcnVPlL+RXR8B89Apa9TNaB55M86WJNiU05bRoN6BgAbxjl6xIMFxxXbBPQAoR
1FDQMwIGiHt4GCpKYrlYZ+exJ4m5YUC85i50UZPIiGxPnxn1oFQr0s2s7qwNvavv68oGiM7TzV1+
lD7nzJW3TXtIgPnWVl4o/CH7/jb095lIIGHj8/mxIQl7eaBidrakFrrmBZjAoAoG0yCC72m7Bung
o41vc8AJAOAC6DMaHi4PwFRLaqVbWnbOxomRM+ZEretHeNfN7ZN2BbNmhjDrrJNHhhfhc1XKRAu1
19v8rJe28acvSSE8ZCFkUW3xhfFmE/GzAW11M5Cy3NNdHXlC7c2xDaK7cYOuCyNx0sCdGdhwH8Zg
O9/TX/JRfarkhzbeBKMtf4UZSBWcaHi8/enfj8Kf4SX/6dxJDQaFtl3U5WcT3MRjZleDjYIFZEHF
2u4OQrLLK1Jsh/tixQVeZdu+DYPlHjgHlWl1sKP0wzvFdILepwEfCEYx42hJ5EQDB9jGh8JWbdTS
pk1LooZUH/GmOYM0DwhawKE1+2/akOYYq7tOW1nGb6jh1Vz8+CS2n358EtJsUdSP+KTWA0xBdadP
b6c/bHLSk7/ll7rdlja4gUi06Wx5JYr4plC+ZZvbq5HUGlEF6eFzstMf6fur+nUfPxkHfZcdY7s+
hMmmdb/sxrH32XPsaTtfssN7W7Hx/z3ZiVe8yFVKiK0O/BfrJgfpM677y6kQhWJqJ2BDzmo00WqX
GJ3Q222gZK897seXFgDfnlUoqtoO5Dh/7uZMfJlaM3stFCtdkypb8hu4mXEx41tEqDJffs0U4c8a
cy7OHVihPbEpchuS0H+bVtSee6hfktuHgu15bi1YkhFgNAVgzaunkDVCdlRrjOKMDI+6M1mKoxQr
yTEEEJ0gWM1Iui5QdVXbxJQjAwfZHHS3sZ567q0uTxKVyq4tznLqADZdJy6OZF1slae6JcFGmp5U
p0LT60GRtug2orWnbtdEBa84Hr8/AsBRwKsYAMngPgKqBBNIJLviLICW+E6uyaCS6lhRT5sIZr1z
xF2jukAhyh1QyqT8a6ykSJZ2HpwoyATQFQRwksGttRqFeFZrVXH+84e6lZ39Lk5InHnxn9trfAW6
ZiMFKx6r0+gMs84duDKXlVmMMNIALJYYaDOfqqgiLXZThYYutSKZTlpJs2kokK4O7Xl2tRdqdXal
rYa7CzfVdwkHDB7okUO983KDo128T0M1x9rXXlvsz/tnwdmrx4ggSPl4WXG9Sz4fLwemsatAbgO3
46W1uo+QT9Om4kwJAhOEAIcaHGG5DQmWgKCzPPdKgayFRizu4A8V2muBp0HLOCBXnHM1exBcg5yi
OA9iOThCNRlE7iQVmhaQVxEgZYm+diV0QdV1Gqww2My9uEZV/Q3Z474BhwuLjdADJM48xLSXqiTA
ycc3BIH4a4xD4SMfgaZ2cjlQoCFWF5FFEEANJ2sYUGuyChNg4IBqULyugp5Sh0Zz3hFhTMPZrqau
S46WEjfUEScq/8pLRf1ljNCUtsWoGVCOM2IJd4ZRSMdwSEWgFeQheglKWXup86YHbsAQ1LMCib01
WO/SXQZUPSqfSDZCToIn/07TUa0DqyzPEDdLdBdvY6OHzDUlLTIIQvVHfsPnCHu02xUPQwViMcnW
/wyvlaeDHk5C6QFYkdX66DeFELcAeObje5hoG64W7lqRxzmru0gKz5ZabgxXApORJwHwuxlBWrMP
d4MzGAFJR3dWVpBH30oll6ZZyYg1pnzLGvKIxwoEVSYd8/jsvP6e3Hx3B2zVTiC/gT/CRJD7BkCj
yi7syIEQOvlLiP3sfD0+2vuADM7xCDfo9MCZvNn29hG/thN5fs7t59KOSG6X9n6/t5/X3hPX9x4O
DERzUblgOFT+3uvaMqsUKwhOUvWWg/CtaXc0gn7FSuBzfd9dmuEe2+jt0sxuEoJTJ2pumPoN1FcZ
BjubDwo4MW473m+OEn4hfg6K8z5hUeHiobAWDoB6lTuD4J39VR7v7u68U2HvPv9OFhn3o02O8xd9
WIP1LpyMy9Fyjkjq23oQmX1H37QAnHl/QIlKQrJTHx5+iV5JdARUMhYViN+VJMO1m780zd05pgxl
acpMG+DjKL8kek81fcUGm75b08sW+0cQG4ZlmMGtBCdwylYdgADtyklauDkxCqTqkMJFVyk0cy8t
CMMIxn2lEE7ZNnj43Iz7fu+jpvZxByCb5kwr++U6V8KsfcthoQ4k8ggVsQLdtVJ3wglAATK2u0rF
W0DwjepPq/8CP/3t3bm4QvBN7JpCnw5fCgXTDTiGph7WtAZUmZvMeFGmYmVICzEO2onwLkVHPCJs
hLWXMzjNAzhpc0E4FS51s415NMn+K3RMIBdvD2fJgTA6AY0hqK5BuXo1AIkCVeXTGGbeWO6TRiFN
c8facm8bWnIhPw3JlyNSGrXQ4hKGrHzA200hvSqiam2QWPybpmsF3YUwFRP4Y1ycx2qaTm1AJS+c
DqAreBpc+VHACcb7+q9ku7lr7/XDykN56VghJDW/GQ8hqccFxrVSKemsYoCp1bvQVCEa3u2353Bh
7wEZz2BnDP+FJPzlHALM0HZynIXnVK9/1XF9rAS1A/J4rQizcKIA3JBYhI13ExhGL+2YRjKg8bYJ
z3lT7MGhdR9o9NXK4z9KNZEKzeiAJ6wcq4WsFPAiP2xyCzaqYxQpjIHozrsPAdkMCX4byefnjmx2
BJetvd8Gfoo37fNKtKteB56Xpjl3JdVQtW8HmH59Fe0X3X0Z7GlTbDXieN7OcvEJf07M/yPfUIck
P6iOTjoHWGhkCZvtoXScr5XM7MJhuZgM7gYyBMVKtLYKz3FsbfU5gEwI1IghbZPV0KZt5JXJXzQH
J8NeVQA08tQpCeA6AXoowzOtobzgxp1m6+YWWI6yyFbcwNLlCviKBE5O0HsDIcYNTe7BFDmqZnju
9pVpNyEmVCE51GB2yX37AC3ewG4C0qa4YMOC4LmhBic0Cr0PFXgQ3oK1dpqrcgnYby6+h7tx23qW
qkqQw7MDaY/Xu0S1E0+5G7/ATRXaa63zLHrlrt4LY9zVO4a1RvvGCs9ozq+e+qMoHd41JJLAaV+u
IaGXnAUAEmhcAYkhGlc5W8LYillF0+h8yMjdTCTJnT4+Di8pclMfw1YR1hZ2zR6XU2fwmV6MYW9I
0Jp4kIwzPUS9ZzCNXRIHW+QHYhTFu9RBSchR1EMf30via2bt5PYwuKKI7pq9kbto9XXG/EiDNeLr
7wfk1ez/mBHubTFF6RyIfRKdHdWuiOWh6FEQjSC8/Aj3ti/9lkHBQVr383R/7z0dhU3q28+Pzuvd
Yfus/gHi1cntbeB+GA5418i2+nXbuy8fjf++T+Mu/Vwxyhn6ItFZ1g6JTNpfDcQoGhLrdmLsE21X
7Cfwu8v1TnbSx0m/q04gexnf2yd0tkzGYxk93P6ghYQTK1f+/y3Eq68jNxLHIJiLzpp51wZvkgBW
AGsLvRlnaK2zxjTsyKAg9yTWTk33YEoA/4T1WZt3JiSG02Ct0L3wOsQHARYDOhhkJcDGdXkxiZM+
VlCRis6ibe5Vt9nMv+SH2BZfBydzgsBO7TX2r6Wr8KdF7lqa0O+ZgXsvOhv1Vq/sqfFSJ59+IzUf
reUwl6cbhQgAdVl6iwf3dcjw9tqE6a5UT8lsOXPU59qPYjuz3MGHuo5jRPeNiGLAZnaLFnIutnVa
WXI2g1dnBGhvBs9B7M7jL7qJUTYXHZa83YDDyBVEZZ+E70NoV0DUt3myyxhrfGCQFAxN2lpJcinw
BTgNbMZM4xJXEee1tF7v8zSH/WmjkeqrINB4AMpWsm3qrdz7V43NzPVjspHrASE9+nq5cKqfI1BS
5FN0zoTMC5sXOrsZOip78VGOD+Cxw21vx4Dlym9VSUA8LAKla7ysTPiS2/z5EdyWnktLjKCUFZ07
47kzbcvcSsnRHIlZONMjjR4nKBlJReyoqMrtZDzxgXhec91soPyiMyYXHah0VO75oiQtZymdW3wD
SqFeljpSS94UO/dz/3w+Zx5Foxkao+DyHv+XwbNMMur3oFz/jsx+PEXHRjOBm9Lh8ezMNbwEnTPB
dtO77rtmfxR/tJXU8VJmAc3s/9njVhySP2o1AvOG4MMZj/Upf6BuezS2xZ3uRO/1VvHnvbDxm5yU
drqPSPcndFJ7bcmXzhhT2zORaERPPQ/KrsO6kzPAqc5C/5yKTvxo1K6EHqAQanh+Ro/hh7AHqOH2
XC9GuT+tcrdfHGnJCBGq+Ay6M+/19130t9s0dkM8dg++4mWe7yYbSgeuHrsPOgE8JkYxzT/75has
p+T8PP06rDXYLnlXsGpA9BxB53UzMxS3Wiszgugcoy+vPdXdATylhgLt0IKszTrz1PwmZ04FIgIG
4+DiAk8KWtw5VUSk9wY3JuF+Qnuh2dq2DyFyzV6D2i46czgWAHFQHkPKmIsrLegc1gqoW89FF7qa
+jc0iCJDE6IhluV1+oMIBvXGFYqvtvqsjhlIv0Ddrqt2Vm+gXb2y+MwYN3bWA4JcLyOaxt2CP/9x
zlAGqyoQbydnq93okD0UH4dgk6z1RzDffGUFHV/A44Kp5gqIOCoJqBehFnzu2z0aIlrFoe4UPZjz
x+2tzL6Ws8OA0yDfAeMHbgtuamW1M81WE9Iz7UpnHGPgi4ja7eK7WtnGMjR6/g9p37XbPBJ0+UQE
mMNtM0mighVo2b4hbH82c858+j30j8VIFFfE7mICBuMZFztVV1edOodfQsnOzB+HoiK6CkduXjzN
7ufPZxrRCzslgp86VJve6E/PRzRTcEEG98bA6DJuFqgAJ6GT1DAApWMLOLefzAL2A/EeUTTl0n5R
xnOD8wNCphuRFKAg0+ptniAEqHjYg95kU14F0IwMoBz/fG5lppyCYY09QMiHYPtNG0GYOC7YMg9i
+7XU04JUGjp0LtW22eaE2eJNPZBTQzL9JSHpGpSC1SuDNPl54TE9Pt+n2+X2IyYH3wPAyW1qfARf
czo/dCR1v56Pc2Y2USMErm2EbKM1cBK0tGwtMW2ZA6jV4eIe1r4fkTY/utpzMzMDwaUBrgkYGglA
x8+43SSJE2U9WnrsoolfJbqSDaYolgTG5yKwOyuTwTRgSvT4akQoKYem2XBbB4o7QfwWQYArfQOM
suw8Ui7FYjM5mDurk9djXfCFN2RejMg+lM7C8FsOxyDfJ+6FKfEeWgdLSPsZJ4IIFy14SHsgDzEN
PYrUV5okDGO7FUhdhSQIT333Dma5jgVptgc+ieeL97BHRjw/8BLoWEC/B/TE7hevgeRLnoppYvt9
oDIAaaJsDCJFGa3J4VK/zoMjntiaLCEvF3HHBGFiM6WkBY1CPNqIy8b0nU6r6e/nA3vYlTCGIHpM
S0LbAYO7H1iaSH0p+cAHNXBWbvPVFOW/5xYen32jiRH4wEJzGWHiZHNkTBQ0DNMApwhghYeaUPP2
xjhqIBjuC2tZS+TLjw+DkdEFJHXoXQGgHiXB+yFxWR74YcRnKH/DYa0bjQKzgEt+QCZnDmqrIRh+
PsLHp//E4mTFUIcXu5DiMtvKOusLtH9mo/rqT2A0ZOh19ViTfys1/NaWhIrnpnZM+uFSgz4HDUTg
/VBT3/HDwPVzG68b7UOxHIo4BnFZ7bMylUD7t1RveDh2GCjAFGCNHBna8di4t+f6KcSOIKZm82aK
YrfuGVAjQasTSFwWkpoPseXE0uTlHsQK0owSLNX+v0jUzjVNzpBYer5wS8MZD8eNSxYCik2a0UhM
+B6qJStRIbbsaAsPpSUz0ytMBI9a4TC5netuTNwAiehR05cw78LF943nY3oMRsaZQ48YigzQ7YB+
9f2gECdC2JYWc2x/8UP+MOIPpdzX68/GPLckavT/B3MgUQTo4k9hkZ8MTqy8ssqAu7SBe5WI5X9C
da3ktSvItM6uhi7DJZTHY2yOAY6SBCN/KTp3xMnWoB3IFvtuW9iorkGtAq+9yKBBgX6QkLUigcFf
BDVJNUgtNNG5ok7Rz7AUUT7mnSffMNk5jR8PeAJWhb3D/ePu6lrLoGPqqWoGoEAnLOzTcQ7vYqCJ
tckcZ5LUOLnSFXZhuKvIipbWcPzaZ79/4jHp0pO5VCwLO/fXONdE2xlyTujyvQu1FfciXYqlTTqG
3M8sTjapUIYhm7p1YSfKDpTEzRvFYvcE8TF3NkoJ2CxZSgUubpvJNRRImRBWHLYNl+6ggA7uB6+8
8noWG8F3xhK+OaRxjdZAoKUBDCQMBRHBd0BlhMUj8xAtYTkBJkZnAJI2I0UXJufG7VRtCAQiFZc2
457iTovG/iVmMzgqWJKD9jjoSzX2R8Q8bsFR/gBNOOPVOKUSQAzf137olHZXvKHznbWjq4CUZDzC
1IO9TKRdYrUtGTaywSFR9NxFjGs5WWsR/fKjRhaaFBBk3A8XgkVcEClKaWf1W1CrjSY25zgjMr9g
Z+bKAAvvCCUADR7K+5MFBtgvlhlwKdtBcBq4lWS7xQ4bqUWf4kI0+NctMh0SXpOoy0DWFJSVk3sQ
OZG8ppA7t2m9Rg7mCzgjyXA3vn3ZQVFYJp8bsGiragDGmsR0D4mq6qdz8WO95UQLSbsw8Ln4A2z1
yEWBzg6dwVMMxZD3iuC0YmVDM8GLDcqIcz3Z+pbU/WJlV6CdNAfFCqu1MKxY0Ncg3w6qg738G70V
4YIzeewNwV67/ZjJ0XYHP2jaQq5wqTb/Quur1UFom5LBUP4InjoCSZwN6+kSaS1Xs5ZSNzO+DLyB
2AMINCGoS0+WhikzERRofW0XIpqjHIUb1DjjF0f5kI/CKIF0xKt4RBo+9BMVbcw5NTWaGSAfvaLY
16hY+6bSQP1dDxhVWnkgtATX7aDzrZkDTF0SAS0jzafcXj3ZCnirrtXUe39+1v6y3vc7Ez3wuPUh
3Ag9VHlaoMVjPqilmO3sgiHiyaH03mwKnfsONWkVUWRwTY8nPfhE8u0Alniol3OHKCAxvZISrQVB
TL6uzZ7RsvKfozHQxgIBU6o7w7+QHdTn3/qgl6SAZuT2WyfXThyFaci4dGeXZDeSKlXaB6oGI3IA
Wkmqr18SC1pK6jlSEUn8WzD+GJTdG59sU2QZfbC7Dx2erB+Ruut15CxD0mlfY/L0slPIx9Un75+C
yai2ur9+Lth/hLhg8KAERVYPhXQ8vyZJKUrhu0TOhQ5hGhSeQ31YxYAfhiD4IK7hagJpVWhFqQtm
xymdbo9bq5PTEXNKBZZSpbOrbt8LiM+iUkuVVYzewufzyz2ew/vxTaI0Vhh43i8xPiMmxkH76NXO
qPUBrWIV4Be6ukWW+otFBjs2FbUAmVZBVNpS4a3JUp76sRdlMtfjt95cuEoSd2LOOJ0dvyZb7soT
RxtWJzDA4A/AwdUKG879B1lg7YiygabnCw76od1x3Om30z4J4AZwV7BMjQ9w839MZSXo0ue3Iagx
2eQ9DLIR+Bm5S7f+7PkaKRx4uAFQEU8r0pTvpuDVpTBswnwb3vnlY019V+vAEEn2+clJQMM6B2fP
kcikXXDpLXUbPKKCxmFDCA3pSFz78Ej38y64vsIOstvbMI/W3h2IAC/hxiWnH/6feVpHZxO9goLK
fvH7f6tftVCXivKPnVvjFwAfNGpAwllPCeUoKgp4J457+9V6O+x864sz8v0BpSqfnDLLNM29fu7J
ZvNZrvf2JtI9AtDvcfX6/DCMy/tw6m6+YrL8TFSxqcNGmAdWbYor9KlJusiJNXfgsJzQT8KbiAEu
/H6yAT3IpKLMetsfdKeU9IhRFq72xwBrrKX/Z2FypIvSSUFhk/d2GbdqJ0BlmcPBDU2XkTQQ9RKx
bxe8iPAYO96bnJxcUOB1EC1LezvTXnc7FAtSYvVHkEt+eOrhku8uuOK1hFFPHVkPZO2sXXLhrHWs
moToup0yYI/c4LYjysvqHJCNnuzRHGv/Juo/7fkaz3lWyAZCBhRljccMIU+NBVr0Y9ttDFiFAOWU
j4zX/VhemJJZOxDlw9sBcFmOntxbgTMMQTyeqQy58DH1KSO4okUAKKrf5yOa27VjYX1s4B+hhJNn
SuZwWdMrYW/jP2qJIKBhUGRb0iAD+v9laCpIULaYu2g8pEr87rBWRdsc8/bcxOys/TeWKeMTcjxl
VvNBb0thQzx3G+NhwIRXN1uq1S1M2hRg3NSjXimDSavRyk/iBOcwSQe0HC0p3M4d95vVUSaHUQDj
MNVLMASFHVCjoM6fVv8P6wK+T4S4cJ1jR9G9R6mhVZXSUdHbTVhrTATwqLsXgoXawQNFxHg33lqZ
XBKt1LVsnsAKUkVbsKu1gGwdaP1gvGSrhpw663Rq1HcwwX7yLPmkiYb+jOeb469eNvXPt58wcZ3A
TjQOX2ADZtobCGslBW5mZxiHE64qc9i/cMeEbD/1VDuvgKOI1AXXMbeUSL+DVxl9gcA3TI50P+oE
/e3/ugNIPE2IHH48H+Hcrry1MHr2mwCozALRDToMsAyBWfA00X3NmCWE3v9hJf8bx9RhCDErlRGs
+MEqJq+7dEQnHNYgCCK+fWpfvnnSIvYAI5e2R7Q3ziV6MBb848JQ/0Kxm6FKbaBAhBYfUY3+UfkR
7Mg1/u9nE0U8vP3QQAktg8m5YJour6FXhXOB7u0yEQwnl9e5soQXn3lJo1gITA/oxZDWQE/N/apF
YcBzNdsMwLtU2oh27NZoPtfW4Y7oWygRq8VG+szU1VJz2Ux2887wtLrmKVwiChUMc6TwTPHTD63y
g37JG+KgUY5fKS/p1/MpnQstECRCyw3XJ2p6kw0K1dyg4tJysGOAmPpE5wEKCOoT3skfYbCQvZl7
+cEOevnRggrR9omtpM+TvGzZwZb7hNTRuQaLTAZ9jjcqOCpctonzpZ6d2cfercnJSgZVkqZxyQ14
7Fm9WuOtyaru6oPTLoZrk7hWE+AeljBDs68OZN0Y8EopoHOb5gJaNgkDuZEHewgNJTLyDgq+YarF
3NWHFAi9rWsd3arr5ys5U3+AvOCN1fEqvjmAbq10iZI7g93Uai+CYVMHiFji1ab+ZVQlfvFfGFAA
xG8Ou3pueXZdbwxP3GgRNTnNZjDMKi/+hmGhYfJOp+8eZxabeEk3eC4wvR3lZBOlkiNIUK6DMffY
Ui4RfrLUjLrjEraEG+/x6d00IvtoeAFwd02rHSEaa92YEwZ7tytVy0AWadVccpvSTXQxqr5Bazaj
fveG/nmM4SLqVWb+BnptHRcuqdkBQzCDRw8zDuq0t5bJHc5vFWWwkannZKNacZ6aqIuVldlFvDEz
ndcyrXmlh5kk2zUHcJy2cAQJUVR5lKhaOiKzT2QRKj1ABiGgBhvA/WYta8YHssyjbYas15R+cvXL
4etDGEnrv9br0xrkKoZLLeKSH298CWA2lMyQo0MZdUp/lEPtp64rqrHpgbUp0PsK3JKXeyCux5UB
G2grBasCAsUp03VauF5e1EFrI6LBTSyqyhdj4SYmyWH9k6y+rwkBUc9+U1bkvLId4q0+N+CsP0qa
e31+MGfyL/efMpllIAwyKXLD1n7lCHcYifQZAw84QIhiE0jpNb02r+/okduXh/MxX8KpPuKYJjMx
hgw3HkmmpDjpQ5iX7bf+F73/6oEhxmgc8Z24/b7yB5G87/eV2hPv4xfV+ufjn1/t/1Zi4hGHkC/F
sMJKZP01rg65tFArn9nF9/M78XxV20aSy2OAmVZojfFm8Oowdl9VLnnRE5R5tht1tfon60t0vTPO
/t7y5LjKNd1KRRq1CCxLUE/ReJFqiquBuFGNQOQilSslMj3mUAgvUWLF2WK38aN7vP+Ayc06QDFg
aEPMLUfewv0HijGeduFW6zXUiUydNjbZ5gyPuBRlzsRmd3anMaDkDV3IjHatBqEZeL4i4/JzCq66
Qzaqp6+olxWaZZ/vo5nk/r3RyVMppiQwQqcw2qpCTbRO+9h9NedLeLykm/XaFPQr5AhIQmjjHcEh
qZmxBN8SbSkynbmU7j9k8mDqhTZJ/T/fkuvjcW71j4/qopBmTNDsRPUSaCczsUi83b6ngr6HDydA
H+DtZP5buPWXTvffFr053axS52maYPNTq9c38F3kiK1E1Vg7WmV52ulH0re6hC5/ljD25qhox4XT
vfgB4/G/+YC6a3oocGJV2F2lgYkM0R3uD0yCT9YdMbPVCyWpV13fYAai3dEzF17Qjzfz/WJM3Fvf
y0LcULDvob3QaS05sxlQmziJGiwJPT1yzt270r/e8ZuxBrJSd8roSnM9Rklvx+uHtc6uX3Rms1dZ
XCTa0qZfnN6Jc+PKLKvrDCaBShAMRlt7Z5c0Y1yAd+UJcKftNtbguEcFqeu/I/dPPC319c+kke+n
eOLmpNChIF09nnaQGlgjUAFoBXpTbLHQoQVfa4WqpL5cr7Umg0JC53qiR2j5Ic4hI4CoY+lXq4Vl
/2PQuo8M7z9q4vrCJM7dohk/atfqB+Qacbcj/Xkyvwkcn/8Cn+9it3Pr517o79nwxO7fHrnZA4Pi
UXE42g0Jv4uJVm13hoReW0c7nbrTllBHbAWg7PAuXThqCzv9zynfWHbArOOENCxzeb5Gvsros9Ty
K1cNwsFIG1Z/PtIZ2MTdDE/hbkVRpl6cwV6hveWfO26LeJCYrYES3QuGeHYNbWFRZ95s9yYnab1U
8VgqjGAy05ydYwqGv3FW/MGx+iW/+Zgoubc0cVtR/L9vsLFXa7drtgP0jQ6JFqsucbbmC1JuiUj2
nH7GNrKWRGiXlnLitCqlK1NlPFFibFal6aDjPi7UaFhT4dJtNVOGuh/pJP4KZSfLCgW2elMLfPKG
KyonBspPGOj69CKp3/L5PYUf0+zfI+gNrIVty43u4eHESCAkgtSYKIBy7P6GkPuoDIIEURK/s95q
pDZz1TiFu5N88VvV9JDROa49o7K4E6oWKY6Ob6jJcbysVvIwYvYWgZwzkBHMyc0nTVY/d325qAJ8
Un/kQxCh7ODKyRqi7o7hGN9kjxTdWcVbYGEqZpf9xuxk2dEaGOcxh6UAPZUmqpn8HvuZ6uRmvChU
+fiSvB/hZNVTSVCiRsG9IZD+2HyPj2MawT+rfiXoAsXS4y/GuhTYBWuc6v2e1VD8TVEBRJeuUbxu
rxxgvDTIghryU1TkxK6vtfEe7IWNDpIg7Yg2AXZHbcV+aZLGuX+2XSY3Hht5bMfzcWvXkKioQ9qm
GG6pPj//JsNWHAHtUPqYVkRyJ8l9RR7DJmSkpDFiQTbKwemX9GEPRBq6OnT0sKwSFM8s92uVL7aP
Pe4FGUTyCtT+kEMdG1bvT8WQsyVkfFCwrOlIC6pqXTtUodJOvIdwAEloKdIW/PkYH99P7J3FaaEp
TxqmDbyktzWKJeFPEKiBzltH6E2lS6Yeveu9qUmo3oOnKhw8DK5VaVM4WJasWjtwYSFm8bR84VSN
W/lhXKjLwsOM+a8pwo5p0qpooAppO57q5wT9rpq6MHWPLgzjgfMagbcKaAwnOW+/RLdfP6AQC3qN
sen+48NdgZZgINf+INdkrx6HxHhuc8ZHATkPEjEa3K7QXJrWnxTU7LqgcgfMYa23AIx9HU7DStRK
AzjfdE1UO9Bb8huoS/HezC0MND2PxgjQBKFtYdrH7IR4UVC10NtBvelbPZNEUBPtS0gqSOB9lapv
EDaQJFtKKs5N8q3Z8ec38U0DKQLWz2EWmVMdv51CkLkNXJVaCOEeuRSE+/FNjl6QF1LjoVvdfkWS
LdEOyIeE1gU8eej5U6xS/SrNAwTmVAbZxgi80of1Vmetja/ZoBs2bShXrhpzs2nMfW6cKxV/blLj
TBMaSo2Qtl8o6cxtb1AcIV02dhmDfOR+WsQqGKJM8Aab6c+Jlee24hth6y1s8ZmHBiblxszolm9m
n+HLXCnA+G+zm/qY8+ji+I6Iqev7sVD1e450dVUZq/PqM9Qi8/lWn3OFyAfCFYMUHan6yeli8yzO
Yi4ZbNdx1Uo5OBzwaIFFcTHaIeUFYzMPB5CgsxCjkxWUxCEsdT9QxQlQhUxRF4AWnZWBJA9bgMLj
4SSpX6jRXWWsokOoHbInhbmEhXq8lu+NTxaTdcqiqCMkeN1oJb5mIoIdCVle9reE24IwE3GqReKJ
Ob9/O+DJyjaKpzRujAEz2w4tvNlKklQI5NZWwZEe1dBrLh2fL+icB0EDksgqI6kZniKTQIdpk6jh
IqaxpStcPiiNUyPnNV7ZNbYTr3GnP7c3M6t35ibBTl3EVO52dGPzm0BDTxw4N5lYpcoX1zOdaoEh
bma33hkbf35zUPhoEKqoxNh4VaIMCDvkxVt+qNyFOt3sHCIyGJG8KNmiMfnejtJUIvTvqtbu6Ch6
EYVwJ0PKmXhOL+h1XlDrNogZwoPBOq49xRR4iGk9n1Zm3BmTmxUHBTz+4FcbEbWTaxwIVegkcEpj
+51GB6aQjUyW1Ca+sqf0K//iWhJ/PTcpzkQOdyYno459kckaByZ52syK9/qLYr54X818i04Ik2s+
ZCCYtde901jmThOyXZ4cM/DYJman7CLnNe4PFeCUAjhvf0KlAt/rRu7Urt+lzonH/61EuoioBIsn
HPsPUBeIneENWpyqZa76shklZp2R9jxsOFQlq38BWHM3Ca3m1dWLvkXhO2lPYq1y7VooSzWG8m2m
d9La3+RBA46TSgWxq9gvSJI+shIKoBoYVfDQ1ITePmHiN5quRo0E8kM2n1nDGaqdlFHzh7AfW6pS
b1N3IHLWORnc7C8JWrCv3RIWbeZyvvuAiRNB4qGPuMRH2qPV+J7Ev733ixJ13Ji1uLDzZ/oLMFge
nfhoDkHQ9bdHbk4YR2cVW+EystncEEi2bbRsy2lGcGiMwkjMaG3JnuoZgxXbjjFESCtyqmPEeMKe
pY9OLSICHgxq4d6Y6aC5/6qJk4myjmqYHl8Fess3wSE7wGZH+Cylv1Eg6it9q/ZMNbMXfOmMuwGn
Dg3JzVELkf3L0txMRixmIuiEo85OBhFblFaTGsERUso52vaCt+fHb+bAc4yEblgU5UaygEkIhgKs
HKVt3tlSRfmvDV6nkOrunIXdPFM+kDlGBkcfCC/BIjLtVRGU1GMdGTB9KUoJdAyMyNGUztNA1ZQ1
pJDsAeVVVOkdRLix5nMARbRq1Eoq35/FYlOW4K4rqFXm6Qy3EHbPnTT01SkAI+GsocNl4oAC2WV6
6G51doAuqM4o4i0vZOSYez8suDBQrASjMN7SpeZQap6bLk2eL8HM0xTq0jcfMD3qceDDIQM6Hr+C
4cv4aPU3zf0KyfF3hcrKCryuOXSl3huaxL2Ff7OUg5s56SP3KQDTwGKByWlyv7F5A/G9As+pAth1
ZIucVtuFK+MwEPogHtqt/1Kug81qYdQzV/id1cnOq9ph1CECcMmqjAiICRLuc8IZB+Nyis2fimxb
Y/stqYC1tutNt7PVhQ9gZqKkuw+YPAowFwhP+fF1jHuAMUDp02jdJ+sConVeuFfnZhiFb0gAAfYG
AaDJtdqnNCW6PY0IFP1nAgoV3WsyXIZ41StrSV46bDM3KodeO2CXIeKBPT3x3CJChaTsmMH2YpV7
qz9DwCiQfHshovZ9ve4bHe2xoE78ORchRro0rUvWx5/fuC/Jo3K5lWC9ynfg4ITf5ND4QxRnID10
ZxHKgNglXEmeyl68fO/pz/fVTIkWzEyAbY+S7aCInUIcojAUw6zqAa2SjHznMUR2fwEEsDy8ZCNn
6wqHoVm5FenpBcszi3xneDrwopXA19ThPRWsWGbjioSVtxLfkJRVvXTh9TbzRkQnDbRGAEoVIFE1
uZuUPKspucCzouK2zRev/BbdRVlS056Bo+NlNKYFZEkAZcj0nZbjhchUCm4Hjrz2aqsLb8E/8bfb
MgbY7lXBgGD8YDQarQ5b2Ww/GWN3MQFtGNTsE7d0vm307TvaHDa6ud3qn/2a0XnINq2vg7p932x+
jwuebG4FeAlk/KN8GVzZxJFKSUO3Qcr2dpQdQVcJyXMFIsJQL1NZBM3P99lMWQhSIjfGJqesQFMr
LfkwZu0O4mekgW7dJtKpWn2bpo6uaBBIUuBcZ6/tosOecZ13pic7rVG4GhBMprdZM0dY5JMvw/r3
uivRRRa9Kubmk1oLCx5szlve2ZxsuLaEynglwGZM8leJvAXrHbPPXoMF9zH3WOeBwJZEUI8gRTDd
2BFfldTQYFpTJMASLVVFvDlAKU2v8YAtEX85RqXLb7GWH6i19PJPuID24rIk5zNTCsPq3nzG5E5s
HGjrei0+A4TxDHh89xUml90Mbzp/oOzmC72WHZr3wPm6PjPoJxQWtte4eyYPMUDQ8YeIFgvQDUyW
mHfKFLOAk9enP2WwL+XT8+37B6Z9NIDHBYvu7EcE6hAMKKZ2ZWcDzvHRrDlt2PKv8gbYfRFwgkhD
ucAs9HANHWPJtM8ojSja7ygSAHI16qVBA2MF9aAeqZOlUzw/9P++bHIv4wmc03FXdbYv0aUFNWV5
L8jR+fn4x/l7Mvw/bPfNLVW1SgWBxQJGHPadZd36NU8QXaJrKVnQW50dDtrdAHUHDftDbtXt0bhQ
55hoL/DOuYxee27pwl8yMfrFm8FwQik0gVN39iv0EmMIQGBJD5nxhwnaxmu0H4qc+r45o0b9fBZn
T6twM7jpWrEdNTB/lt/Yzc7g0GeWmiffROCu5Zr+zmJ/rH6VdYSqylJmbXYJ/7M9TZeLCSc3ed10
diMKq5Z+pZUvWlxS9Jy7Z28GKE0iN7qiOvATYTO66U8FBc7uyvhG4MXa84mcNYOWE2TDsVMelOS6
EgQ+Ddd1dpa5qlx9uZzRZOcST+/nduYeO4gX/jM02SrxEIJHhe07W2ZKPU7QrS04BcEOSkmCxm0P
wOHQRzItYH+5QFIzMO81DcpTjsAbudStXZZ/Vbp4YQePVh9O481XTbYRJwAMr9BYygFFzAtbyqHh
RQWAkhXwJ56Xh8e+4b8KSuYWoIQzb21MB6oe6CFE36YwnqybkxNDGsQRKHRFl1l1bFlfz/NjP7wK
CWvRylLGfQYWj+oOWg1YvIDRHjpNRHcJhVd/jrysUwIs42tiQRIFiHFSQkRv+MdXaO3bRNcKTC6g
6+h+xVgdODAfLuQzZ+/ykRhjrJ/hjp2eHEFoFAjXAAWc/8bum8PwWsTpabMLuE+JN4IOIjpQ1RmU
t4XNN6b1p8s8kpiNRTWZR/3ufrY9j21op3FpgD1oNUWaeEftMxK/OFdvIYcyl0sFjSXyZiIkDoBB
mIQrSd81bsLGg60xVwakJl9mjWJ3QsprveADZ4Ix3KAQ4kGRUECcPLHEheJQOAlqGcG6qtVOK4GA
g1B4dFp62YA4+nH+gJ5Gx6sAFgYeifb7+atDCHeHGYJ+BYolO6UbHFEvKySDDdAbMzKJ8or11Hxw
+M6IWIn6yjveeevTrqFMWk46kbjjwxCqvjgSasp5AmhkG5FKfzrOq8JLnUDYED0SMu8S2gX4XU15
NkxOkuiWAB0VOfIQfpRCMlyuJF/UxYxXUj2Nkb39F0ahQxtQk6NkJFjlFHLYvED3WsE3dHLovFgY
JcfQsayPLaWJkdRAshKWq0C6oEAUgiNu2Pe+1rVuIK7boVWOXNxE3CGV0i6y+D5l3V3h+QWliR7l
cCRm2Iw2hxR1FAvECmxwiJNKKN6kVGrSlybwC2XdVUBLmkUZcRmudtEHRnRoI95QuohjrDTr+2LD
xqIz1hBYR9yxDJ2jOaV1OMZIotK9wAd63Tnu/ajceYLgSWoBzm+o2Qk5CGfTwg/wylN4kJ5DYNiv
XsK4zQJjAGKsNuNUkQuNH7IerRl9DPU736FCMPGwEV3rgsNy3oop5M4HrVNOh3bKR03yLQgxkOzE
G5Al+4rZjIWWWeiklLdHfYDPjmLcKvxK6kDMf5Ty2kNPWV9wFGErNk/1qJSiHlNfdP6gym2cxh8J
GKtE3UfCoPyuZNYtvvmyjl2wVw0llazqlFfajTuKvr+C0cYLdA9dsNElDQM2zElRopMOigZxIO6b
RhJ8G/ILLtrYUANCE70SdhnqPUWjICnvurXkq00pJszJTdt60CL8c16RXKjx90xJEjtUoOGrt5nb
uFZZIDHyG7mMH7WbsokEb0/VtSi849dkgEfEUtt8VFxVVZCvS5RLNER9TzqIGbJ6XsdRqjk5CJl1
FjONL1ICqdtXBeV5et0HrGi6aeQH25pVPOiEsbwTClskaCjfcgqHTnZUhISYCQci45eiw9ziBr6m
SNw0aaf3fpq4Op06ZR6rZZEKoSrn6AcG/VWZ9MXFhbohF0A5RWmTc5Zl0rBNpByCIxHbRZTKU2iP
WnFJyHK6KGGSGJIhWdFq+JbKXVfQV03A1p0kjF5TBRdbeUonmDyvrQSopSKqYdD6VoVyR9AsqVCk
Kds4X8dxy+QvYCCIJMB7+7zvV45PlfRZkDtAZgZFLOQPt5Wk4GtIi0ww3Z4SSxQ+RL/RGydSepVl
/cYzGNENOSwV10HoWwRLEs5GnW8YrxdBWpGxNW1GZRElYGzJGeWbSmIIItBu7QraAL23HwUpHs+A
iqXrHbwi86g9UyRMqEexm1c6JftdajA+S2cFaWgqGjQXzSjyb5sklA66luHagdrHhepR2/0sXDIz
VzroklF0BVcaekGm3E/80IS4hdPB9isfRWXFagKbpteSb6NGSRRh1yUfjXzJwy/gcUju+b9dl2mK
8+PH4HlVfhc+Z+bO+x/mKw4Mbih4T66HIh4SAE3GUrdrUBWBaB1jIp0sE0bQ5Nx8bm38ZZMLFlV1
JP9QM8Lop03SicI4FHhXaTsR5djgKPlVkH0joetAC+g+Np5bm3l24MqD8B2iFjB6TAUXuGIMwBs0
MfaBkGtJ5bs6cDPvz43MlSQRoqB8AEAMqFr+wIY3IRpX1XJAe2hfjCg0mOM5Xmd7psb0VUjOCxdh
QCNGRfDwqvTIBaWGUmipLGviYn/qQ/jGMIArcMARKNC5glb8JHbm63AAt70o7sFvqOeg8uAiNjEF
GoV8VNK+SmmAzpwvV0RsonXsuKJWVSFqqD+d4685NuNU6KwWG55p+k1fCF8LEzVd/PHzsAogyAR/
N3AVk6eKXDNoxXc8ae/KjNVS4raonHMo5iRVXlm/1kR50MSyXiH4NFIwv/FbgdsgbNCZ5gCWrIWv
GXNtt1vxf77mDxIAVBPwbvexSkt1LZT+QmnPvqIPU5J9Ir4r6oCsL2oc9Zf/zbSq8iItRWPT08+w
DDKWI/gBnHMS6nf3ZmsxZBHTh8p+aBLQeb+lMadS6Ys0XLqlZrqHGHNia5pDyIfW8esBtrhcq1+d
3+LQpVqpecjKycRZSPhOn0h/xoANQ2sbImfhr/3t5hh0XMLHSVDBGIegLz1XHUUotNFCjMxN3/iF
9NDDXhqn8cba+PMbaxzTuBnP1so+EX+rvsQDkSai/D4IS1XmaUg7DgtN30gwo8Fcwb69N8QUYk9F
igetLBF8C3gTsN6HUksLu3FuOHgF4KaEOt1o5t6KiJgSghq+s5dYLVQ0BLOxh74RbWHPT339OBjw
pI0AT3kUhZ8MpsDw0JkGM2NbznFYVQVxYzVYhaRBCvH/MoP1Zwytx5i28Znzv0i7suZIcaX7i4hg
F7wCtdou8NbbC2F3t9k3Say//jv44bsuQRTR9848TMT0TCWSUqlcTp4UWRXlFPwetZSGlzClbpR6
SvmubYEz5g++usSIVJEE1UC7YqGtUmyMVydUl+Q6ki6GWTD4yJXkaL1anDb2bVXMzAShgsGOgHf6
+niAy9azNs6lS/hKA+VFV+BZuO3fKXLGcX82n0BJqWCKzNYEgLULjAwzuBoxAQAPpkgYZRIDlTJN
li4yvU/jeD8aqOpnvxB2d7zEKC9PrT0dkJvby12aKLzMmCCC9PY8HVsEW1K7kRKj1iIfbhn8gT82
Z07XvhPlh5HwDVlLq6HO/Eg4RqR4UXqfr9+XewyESppJ5RT7ffl3SJQXq32QQW5SogkWI4u8Xt8I
hhcYVsBHMQ9IVvB/q4AxieTyLY0ZnUD25OuwTwV7a91M9hv0ySV9fpmme2787isQNLZPjBhOYVNU
Sfhdy9VD0jlF/aPTHgioZQsbF4Z2jq1v5D5WNh/JFxS7MeoCXd26oGrTOJmhnfSJb4X3WR3t1cTY
S+xvHf6QMOvr9kEvUA/YDGTuoVdgA8X1ESfVdQbr+7DWEr/sntPyZ9i/TuP9aIBWwmS7XoFG/2kA
RJycKXer8ndJfbVxdP17B3oGbkyYOKmAZTfTQETzr/WF+dMwMQkDyUHDgiyQoBgyxwyHEZ0JvpJk
hcdKsKTmQ2hvPFqL/DDEQMVhRFDFAKBVHB4zjeEU5nqT+Qbq6iPnXi5np7wAvEuBbZQCXoF/scaQ
qO8hhqiYqafG4NXSQNoAmBPJv8sFUH2mF471bkz3nObwuUBzkhhekWzdSzGRM38rchJ4iFB7APu9
4D8peB9IPMqZ38YuK5/1iu4b+Em9+d6q/TEsbGertWxFGTWQdqK8as6gADEPF5cqJhkRK/OpfY7p
i9IGSXTm7H4A0ue2Ki4oTrA4c/4LqbfPmZ+CXxRH6ENp5LD046rbYxipk4BLGrOr3R4hbR1RP8ws
qGHoZeM3JSwfmqHbsPLLxWJvQUECSJNlwUiIyaskI8gmN8ZFkmw3Gcddytx8RE+Kmh+sf77lyNlb
M9ES7jjI8ISjjMwxo6qV4N0qDb5PCnRbjYOh3oeVgtE1OtN9TNdgG8q+XOAsFLN94QEAfCDyrEx5
PBWJlUmXpFY0d9Tj3nJLO1J2U96Ne3kEeJCrmyO5lhYePQoA3QJZguu8uGFKZXZKjTLMZaIWndyy
TjCCmeC/m4djVhhOycbQRvYhkZm8kyW5UDeWvaJamBiE2SyIqgGiWsJNTKXQlX7CF4RRDNKeXG13
stLF98i/9m5X4qJ2eQHIdWgh2V1k34rCpEe4ski+8HqLL27pUKJxA+4kEjYA8IDH7frF6+OkLEFh
m/uxPCi7UlIHFzLBtVW3W/7DiihgnQEoB3yOoJ9HsKFljzQHje3MZ4OG6UFWI7kDVVunGcYtrqlF
IzKKQvMUgrkmDZwkhF4vq5LGXkMHeuHXFiqvuYbcAQM7EXW7OxO+CuwGwHW4x/cwIt3olZQceV4c
arYnYPegdNiPRfPOysZVN+7aAnCDT4PqzQYMPSvaYscVrcvjmBeFL4eY/NfjqVcOaBH3wvpRzX4p
tEX+aa+hrswPnNzlxdYsz+UxYK412H4UGDck4MQ0BKyrDr5JUvihfNZLHXcu9wpyuG1AF5cbmSRg
qWwcgwrfXky9R3o7Tw2SSvg1+jnWVWARHu0BrTiGXw7d/rawpWMqSBPsl6EjDxqNUeVPVneymt6R
w1M9eK/pQwJaOsm4qNqWp7jIs4AeWEGPIJDGCChQyBBkwh1jHTj3K5/1CCtjNFntUrV8bLv6jeqY
JInHCnMGu6TdI/c6etrI0jMmj/NdKNuVV4ep9BaXUrjxcK3t+4xkg5uOsBcW5lrvo04b+diNlQ+I
IrQoIfFp4h24tLP0V9znzW7Sx3yjGrm0aNiKGfiEYYuoj2HQw7VQaqUm65lZ+WVPuGswXT1FOqmd
pi+iPaMsOlpRhNdLklCMyIrwziyln5VCmlPfcOtjQxlml/QqCJu/Bp0VeFzgTy9ms8lW3xNWq5Vv
PJOjdpfWSCs5HcqDmjsAG3/CbE2+V8otsz6f91IsxmFZxAKi6jMb9iV0qOUh00ijV/4wVccGDAvR
Ix1rj3WYCackTmaeW3uP+TaNsQGYWD3yOT4CHhm1yU+f8otgOxlBEjdFtS+3/JUhlb8LGy11Z4bl
Q4o2Scfsp/L99iYvbAj2GDx5uOHA0uENF14NQzKIJk1T5Sc00feSlkpuDISdS3WS7m6LWgS7sygb
HiZQ0IisRafPnEYGX0upfRL+0tRX0369/fsLh0D4feEeK1JsmGWq175KvPBbyl2FoM/ILfMDFOW2
qPkeCCoClCxQSgRRJtLt81K/nFQ+0SkNc1L72Ud9qgNQ4loe6mftCzjX/zdJ8/l9kdQr1IhzkNX5
hu0T61R1Hs/cgT2Nz5KBAaAb9ndFA6/WNd/IL9ISdTL7fF6Xnj8byU4xHuO3qHjZTECsHBXQlWCP
m1/0+Z/Xcpp0SjPDGnFUpjd24AL9aOAxydGzOg/cGpqNeHRF867Ezcv+sizLlkY4gRA3WW9a+tIq
wb8fkqYjwzZ3FMAJ065/35Ysq0waHFKuUkdiL+Z4zsKPsDkpjWsak9tFyYZaLH0PpDUQziPCnIv8
mJd5LTKroo5HGZSdYTJO/ZA06Btyhnskm/+EL+XoVNYJFVowM91e6dpOGnACEGGg2GKLYlUkLWVG
oCBWeRdL0U7X+H9xVl8lzF/w5axYLNdZaUFCxydpV2SYLp+NSOLfXseaAuKpxxBntJjDexNsBbwl
OScapBjRTnnJ9ZPGwCJ4TMdD227cqVmXRVsBYkaML0ZtDs+Zer0gM83BrZxUjR+Z+9h6UPJHFVij
gWy83Wsn81WMoBBdqNKKsVkMFIGX53iLdXFNAEFOTbG0OZYWmTsHbo41Ap7Gtyz0CxcP5bavP2+F
sFW4QSheWogiASsRzEJeYtwI8lTUJ+2ZWA5o8wGI8DK4+BrZy+CTVI8dxgvshiOGzCSxvkNTAaYq
uLT1DGWPsgrm+tzWk5XDu/oi0XKU6D1iA0GBQ+JHOZNnXXTK+AN46w1JKw8xvPjZ1wYgC9U+Qe8j
qYKjpxDmD/vUes37+5puODYrxv1KgvCUpEXL+7SGBK0fXbn7MK27BP6skkZO2T/e3rfV1SDFZqKr
BgN6xNrlIJv53OrM/VbjkotcY4y4Ic2PYOnfmse+JgpKibYPdASg+i2kV3qzg+eI2WT+1Cuurj4o
KRIP4+H2elb0AHPsZ08czO+4xIKbBLmjNRHO/QI9QlnBD3GWvYGu/tz09YYXuOaE67AWiElQiEIe
VbBNac9gYtWW+zGP7xR2GAmUX3/WyDPJTLfQ032mmG4o6UcmmYc4D/f/ulZArZCdxxRiFWuWhQ3V
CyMrS6NhPj7EtcK/ufoSSt6gsY09XR4c4mYbf4EMe25QF/SxbeMkzQ2T+YqEyaUlyNSoepCqrQzg
0tQDgYwFIfs38+CI/aScRgaG/03cL0E13CsvVXoyJ3fUbKcaS7fRN7J9K+KQAUMn89w0QIhYhx24
pmHul8bhUJvfpHYfpbuOuXL7Qt2pkbdKscs7DV7q/0hbVGKHcJjiVAHX5Ef0yPQLsCmvHQjJbmvE
Slh+LUZQSYWPYBlVRu6b5e8Rzb8juaPNT4U8dKGXJHA1Qt3h6Z/bUpd3DkKR0MIjjfwaqtrXD2df
scGWCp37+kHzyFN7n77eFrD04q8FCJfaAAVeC+pt7quHEdB/zFHytEPlbQ1qXNHzq3UIQXWY5RTI
NojBmBZX7+7mXFRYb1ymFUVADxYME0Jm1DbEOE7JixpDh0Pu5/VJTdiZ90iAhuU83zgk9YZ1XzkZ
HRE5prwSiELB9/pkeIc8r5X0rT+m5Z+pTdw0Yg6dFM/ot2LiFUd35smw0CJNEKgiOyHIGmWz1yO1
9eNTdKlP3W+w8b1EB37O7vlH+KPb2Mc1Vb+SJ1gluQilIZWV1ud7foLn8aKf6p22M07831/865XN
u/zF01V6Oa25JkOS/mpHzftkZ78GICBvK/nqBiqomROYPuANRJhua5h5BTem9fv0IUx9Q4ueqbGT
pLNJP8y+rt0IJUdbOaZT4dpa9VRGx40vWLkASN0iuabh/UTXjbDQSQZUr26r1ret3CEgEZU1J47u
1GofGsGESVGA21EyE3QYecCRg6vt+3zD+Vkxy1ffIBgTFXN5xmnoWrwCSNXy+1absbzsyGjjyGT6
OclbybTVVWNk9ewyQHlFDsOqVVlvlrgk6niMx79osnHqar+xtfNbfO0xY6DYFyHqtQ51JTFiKxta
P+/vOpK7VMG8nsmx5CdtOOTRiZrfk+fbMtcuP6JOHToFQNjCSa/UtDALBSI5yCq0xtfL/VB+D42t
8sqqHBNI9s9spPKp11+ux2TacZGbWusnqf3Wj8yzYum9SL+P+hZF4foV+SJKsDHtRPI+ZnqL1iG4
BdzjllPTfVXtW0wpyz2gpyn3hp9s62LMp7M4PVODYQMWCGgg4VmdulSZ5BpLtNPqPskeeFvumipx
UMrxgKfZ9RPK4fgGpQv3dY8JdiXbaAOZV3brCwT9kdhAzSTGF+QdDVKVvxrx1jmu3oMvixQC0xZU
sn0JSJUfqdWOKZg+3t3r5sY6FtSPiI10YA3+fyuFIyxawNIzCVK0Y/KLNU795x0d0MlONQGhdgoA
ke66Y470MbKoP1CSZ8f6b/VeDq7JnSJ1GGrAg5v+3cShbG2w8JxoYZxg/C1Ua1RLr1N2pN/a33Xt
BfEQ5pMAgg8g1rUNUKbJJpUGESmG24L1xQG9BD39Vod92znpW3ZSn/4LC/BFoGDPE61VysSc13TO
T8Nednttw1ovq37zcX4RIZjrtk/kIYV7hidDf8nRTw9yAstNYrfmZ9QtTkZunssEJBnNqQQSLLOM
+8jEcIaBneQadX00n+vS6BgazEa/kWlZcRuvvk3wfvIG/lxvYfnNruYN0hOP5qOSvbKEAE0fjOje
ur3dKwEhCBQQSCNVBcAKJr5dH3DMspZpUtT5LX8CmNnhdvIQJjNCS32YhqcSifsJOcBCZgdqyMch
rjXv9ies2WL4D8Aga2jqWNCWmXktj6Y69b7Uo2cuOjCMB9PQT5FtnPuarQA0B1yVmqyhoimstGSg
dUCjRA8vBWkWpNbfJ3QW3F7LmidgofyAhC0sBuzG9W5qWYYjIungN1OzS+V7ou4GHgxD6NXDbqt7
fE1XAIfU9DlIQ0lNsK+F3UpovykGX8o6t49BLBUDMouWUF4Cnk8wLiw7oFfo9grXYoGvQgWLSyWU
4fMiGxCt/Y2zPSHAVP0wqxMCt9uCPuscwvMBpxK92jOaENBP4bz6rrGryoQkUoGHPmFuadFjK/OX
WuVemL3r5c8SXTAJ8xPwoqVguDOVn3XyVkndLxMMVNMoOSYtdwM6zWst3Df9H7t95ug8yeRiy7Nf
UWJgxJEMABIHwYQYSShGHGeolg8+ZuC2IKX9YdhONOzsMXeL/J3vit+JvY//ltZuCH/HjdNtJHbm
zRA366t8wU5bkTUwgM6gC6l6aoj0bA3VlkcxK+9Chj4HSrATSGwLppnQRMmNphn8CY9AGLa/LO2C
CU8PReXHk+UwDXi79gNw+R2ZjK0NnpVZFG6gkj43YiCHu6iKtUara2E/+nlr965qjUd5AFjDkLTw
RUq6d1kbL33EpUPSqM0ulqmXtST1hknZGpS9cscxQGeGiyPrjjy/sA0dKD1NXqT4El3+2VR/ZbsN
iGG4veTa7S/Z3qDf+GytEVcODikd7TcK0j5i9M0sdAn3vBtReqxdJRqOer3rCGZnxrkzxbsCKBVA
+8b6rdC/08b26Vsbhed8k7Z/0eUMcwbYpaVBwVGVRAbj2rhZJbPyiE0ghiv9dLhM6P1UtTvSHSyy
G/m+I/ah7sc7tASj0zBzZIwVMi9c+Vsa0Ya2r71acw8qwJbI5MM2CKavw/jyqJXH0WfVXVvDt0Kv
UedMAF5eVIyKepisH2STSXBNBVG3QfVAmdt7RdhvKE1jn/Fi8msCrjp9cOL22DSO3E4oFQBcaSHB
CEbgaHJqTT6ExN5KyK2cABowAAlDZUnBCYh5fDOpBkoMbfKb9HvV9vfsDVt016Q2aFL6mdOwdiXZ
rUcH7TIg9opa5ijRn64s/8TZ+23zvDQ46KRF/lhHGhfNO2LcbWljO7WqPPntADit2UwnNGxuVQSX
VvVaiKBxSlaiOdSYJj/n56o+FDUqXLs+3Hhp1qQAqw5qSBPFThQfr/U67npDo5zKvgGW3Ao9gHnh
fOTdy79v2DxtFRBuwJ2Q8L+WYqU96Q2pAfnXON71KkkcrbA2cmcrCSbQU+HVRLyJafKgWL4WIlFA
KAvOZT9uz+FwNJVzIj3w9JKHDJVczdPsyI11unEd13QBU6JQoQaQbs6HX0tV61RNSAipkUlHp5/G
bIeRh1tovbVjmmm+oODIDMBZu5YSZ8TIYZlkv8Lv0yw8AL73DKqbtzpOdv9+Vl9FCQua7DKXORpZ
fUWfdt34kFWN+79JmLf0SwLCCuNIaxodEuQR0EJQ3thavuHbLx1e5FA+gfKfZLkiz1ScJiqhRiHP
mJgsjPdy81Ap08ZCFrQH4NGBFBRaZto3XCHhOUyqrmhrgtsDxoXYtRETtY52Vr3yzB/KX/WGuKWq
ISUFugcdDM5A/Ig4HxKzTsGiVD/SR4/TQ95Z3u2TWe4afhp+BjKaQFsAhnp9MjaTJJait92XJ2D1
crrr0eFXAJ91W8xSm+FJIeCaC954wcQCxECRoq34pPtjnTmZfOLobpqMc5Jt4WlXBMEWoN8IXdjY
M1EQkQq16zNF90ve7FMzCerQ+tAYekl48f32mlYOB0HcPL8aNLd4n4TiHuK3Eo25GfHxUjqx/KuG
Ib0tYUXbAGADJhrlQ9R+TUvwc/moG+XEK8snwOkV97wZH1mowGr3tsPSFrNyTOnNSHogLoYHu0Ch
4vYHLHcT6BRYILS7zAZCrMAlaIMcJj2x/Zg9tC3obOmDSZHCSzbwvxtyxNrbMHYRi7vY9qU4dcMk
dTpgfVX71OXvtxe09GbnBYFhA7uJcrroXQ6jrNKxy2y/th9G9YxEgRMqxlNbvimRcko67em2vGW/
76wecwCOJg30iIkcXJVplBmVdMk3Yq47mXpkylmu+oBamPtWdOiNl11qe3r4YE+PgP87TPpT9yAR
RRkI3AhxskGTu+JLXn/QfBRfTLFtcZXksiX56mMDytsfBscIeO5GL+W5e6AP0v72BqxsONBc6OxG
FX6e/yv4AVoUotncUuOAVGCtkN6yVjtSqdklYNtOekDwNqHcC12CIHQ0wiWA62ihTH29QMvoo1CN
GhOdYs/2WHBPipBy7oj00ffRv96PT1mzTUNoBIVSr2VxChLx2OrNS2sZ4zlh7NVibQ6oJCX71NDy
jc2cHcCr2AjiAGlFnR82G70agjmgtYYaLjXIRQa5cWtdavPQ0e5ZN8NvZpdtSVskXObu3bknBKVJ
wFnFEdtRXeucKZ11ackPk3zvmujOoA4H83yZInWlW67ebm3ocoWQCd8KNxT1NZzj9YbmNKyQjsms
C+0m06saHsC3PNAuROI5Hw3XsNFkdltDl1d0XicuxdxghtqSaMf7rFTqNuPWpaElyCoafqyIyQ5V
JCtHYDvuQJSY3seZxA9ZVf6skHJwwYRSO5iuYD5XdvOrsVgANFLoh+YEDscuZbvbn7h4pHWU+vCW
zeeuIxoVLhHpJTvR0Y54ScH+EBWT5kZt8b0uiufbcpb571mQasAlAFgAWUrhSSskpdOjPLIv5gPW
+23ih6l0MD7b4K9oiXGSZ+0DBJw9HtOtjMfiMYVkzHKfGZDQKbwgL2PU1uOure2LhAFLe4WicRFd
f9aGj7hsUIAYhNIISRA3YDsFd8ewozqkuW5fiEzNX2PU4q1RYt3+QdSJvTe8gJEe+8j+MSkWFL0N
kyxyJNiaej+MfWp5bRKT/BhPVXcoqNXL/+rwzd9nIewFuxrQ3WLex4qYXIBeKLzQKZruIwLIZqyO
/WHjnFd2G5PD574EgIZR6BC2wazAQ8HUEE3mGCZ0N8H5tx2FZsDVtGHtmJNZHTIyWjvMRzUuigao
dGmCVI73RQtilpTs6lbNd3aR9RvrX9gcADtBOoI58YDoAcwkWDjWDDWG1WWFX6hq/qgnsXKIwpw/
hpHC3DhBryM6g0KnsZoRfVlgxri9MYuL9ikefJYgc1MAP5737cvjaMVtIrd1jDYkUtgeqGDBqzSF
CZKazT/DIUHKCW4J+I0o/mL0jSBqbJI8BdIqDuyJ9X/yAg5+lyj0OLJcRvtM3L7dXtoyWIbAeXPn
toE5bBWMSGaWRpsnURKY7Lc+vPRK7g1o7UpeaxWsynGzBzW5pKfebbGL1xjjj2CyoGToxoCFFTQt
ijuaNJmVBKWm06PaqNGeTlzfZSarnWQst0aYLfwNQZ7wIvcVFBVhO1ZJ7pr+qZGeMjSBGMjRuoW6
1buwGCL8OdwJ2SDQBRPEAuITyTiPc4ZMdNC7IFs82rvc6zzFQ2edl3uKI+0yV3L3GLvJfqq/i6AF
iRxmg23BohePJryP2d+BOwt6IEukBJSUlPEWDdJBYSApV2bgBu9Ak6Ib702Yv2dxZG34ISuHCpeO
oOMY2IVZe6+vidrqutS0mC+iJffKFDryFLyObNh6mBeIDKzrqxjBGCgN07tEKvIgjqMDusJIGd0p
UXKosl0VhW6O6nerWcdasf7VCgmCBS8E/Jr5QDIpC+Qy84zhLs39ZrjISoAalFPmFzOtd7evydoR
fl3q/OdfDE8vZVzH5cwDOl4ksA/xI7LIUr2n8VbNbuXskNH+HAmlEASvwqYSqU47NVGLQMfEi6lL
DkXyTSv6y6Syjau/YnHwyMwT0OYBTSrmql8vyqKpzSc1q4KxIm7BDRf7mAyuHe/TIj2CUbFEN5GR
oinu9mYuYxx0wwDm9slxCOytWLPoaZWoPZlA2cP4r2Zwx8lhSNvbezXe8eKk5OCkkw+gjDuakr6x
6uX+XssWFm3nHPTtsgLZw3NMYicvj0UbueP3jTUuL8csB+xUSEehYigL5rxMK26lWVMFkhIwQ3Mr
Fh0wcwNcZcgYIycKpoTAkH7flvoZiF9FIJ87+x+pQnAFcsWBlFUFbkQYuOyVPhvv2SNGrNzpGOKb
uNUBqOr7ai/foXXXH+/rS7rLD1MgP6lP44HvjdPWVV3a+6tt+NTBLxenmFMHvGVVoHDJk8DLYwy6
W9CTgsE/fKKY7dz+vL0HCxflegtE34nGQxrJEza+Y48RpjAq00PJ9k3iJf0lAky01Q+3BS6cEnhp
wKLgEs0Je9CAXF8jXtRlB4+lCsAN5HaK5EWWeizKX/8uBY8H/sYLikygdi3FZo1lN9VUB1oIsnJH
+rWJ31lms2Z3E/qqwgvB9RTrOWE0lAjX4yaQQrAnoQjReb0NAk9NY9qON/h3bMhkD1Sd4KDXhuI7
+n1AnBiR+nR7rSt3FBVNkFig1/szqLpeazmGCbwWow4SsCk2XbQvmzN6SRyabhFWrJwdsgOoHxtw
OhBLC2dX1SjUIi1XB1U7YjznEFDg0FI0jtxe0PzgCtcSsROQwniPkfIQe0RsvciMqSuawMIItX0T
y7JrtFOzvy1lRfPRcIqiLHjrkBMUpbB4ajKajE2AsvXeCPszqCoeMXEvGX8qkvU25hOGzGzctjVb
fiV0/qgvFzzuo7GtLNYEo1SdsvRbQ5EVo+dC6pySDg4xWgDBT0PtlpL0GtEkuL3mtQNEky1UFnxw
wLgL16JTCWhnOxBmYnDBvh2423XtjkvVxquxKmbOsSA1/jl05HqV4YScll3rTRBLKOg2wNlJ3MKo
bvPP7eWsmEsgl/8jR3idrDgxeuAdmsAgJ7WhaIZ/UUrQId5XuY++/A141/xrolpaM9Xc3JyKfjfh
7KK2LUATTGkwsJI/6lVqfmurzHZRNWT3XaXWu1RJt0ju1szMPDQatw2dgkv6KAIOWN7oBQ2MND7K
HJe7cQzlN3KrmfYEdi7EV+1UHqQ82XAbVzYXHM4oqwKghMqniBhQAFGwarAiBZNRqbvSeukaq/KG
Mns00NCacIu4toRK6O0jXd79uTigQijiEORQZtX6ckEygBCKXGIsGAkFYkLJ42/MNNPH21JWnDlk
TRAXo5UKYC9gAq7FlE0hS0mhY3HFmB0ZSF7PRmMnniaBlDlBU/BTBSLWb6nUon/bbKV9hvj3uPER
c7R4rVD4COSHdARccy1JUCgzs3iWKzYLNNqojkZs5Nyo/aYMenSaRiAbCaYAomRuFG6Vt6AyjqiN
bGz6zw2ccwoJ2UlE06jNALJ1vRkV4/KcNGFBi0wE6O8NfpzSYouJde1kv0oRYufOoihaJUguYlJN
v0PMAtK1kfHd7U1dXtJ5LXh4LWQQQdQgSAnRzc2SAnuqtM2dxsMUVE7m71SND1EUGW5sthsQn6Wt
g0AQYkAkYMa4L9ebpzYg6pZsCDTk0T4osfJbVcIKLeuUbFjV+ZcEdQFzGIqBKoBLMxrhWhIynAQt
jJQHjP7phm9a+9YUrzTcsKkrG3glRUg5lMj8DlpT8QCpu9QDYbHqxA3ByKq+UDEQIUNbSEm2CGtE
3YA7gqIwSkt4jw2QUwlLGyk6/uzWoAFwM71b1w1FgjzWNyzawpaKYoS1qbwup6GxAGi3GLigQIZU
eHn/N+zApcEeSfx3HNkJnS5bs3NEHRHlCs/u1NdDjlQxDWzzW58e+Pg6pN9u6/1sK74qx6eIeQ/h
iaLUIBq0SEdlGPTsLCDZL5UVDgWctCu1HdpZnAn0gkQ3nAlg9ttSF0OBZrGwHACrzBwHSHlf62SD
oQl1HY4w15iS4Cev6k/zJXnozuF9+UHc6FwhY6Q7xGWnPDqnw+G2eFFXMZ5w5ohAhRzJormscy19
LM02DMF4HiS5Mw8ljU8pOOUb8Eibur3hOi2Q56IwwVrXeaxiYJrCAztHEmkvgymgccB8jrazTkcD
wSRl43kYYJ2OejkQcyepJYtd3lJwhBrECJNDqNjd3L1eq/kxbBix3DxL0B1nJqBl9+qOydNRNXPg
fLTaZDnmFnTTx+0tE40IVgEAKE4KqEZURUTWLMSVkcnzqQu0sUsPEso/h2yM79CElB7DkZZbb9zK
Ec0XG08tknlAMAhXLqmrXivyvA/QGag+JAWXXtlYkJOZ9JgtJHUM5qWekFiUWedqWS15dQ3ufslM
O4xLsFS3mtRjWtfINUqSekohDK5XsdlxIyYgsC8zISMmvaCaMpvya1WKpFEfQF3cB2kb2o6pVneG
TdnPfFLofa6lmjMgTbhrzCo5oWlHOVMrmzaQWMsrPKO/5vI64F94ZQUjWPalVleV2gdJr/dnpH0u
EqgUfui05rtEGiq/TcJXEmkXpe66jYv8WYq8th9zCQmWH9l0RLUi+D1Xxxx1dG0I0khtfJqHw95Q
NQyz6uPJhY8i7zMNLYGtInX3GJVSXcyii4+Aede7Iqr7tzRPy0vGNdVNewn0nLnRI4Ehl542MAyy
7Mtil8cN7GxNyRnjlhuwNnXZBfSHvcttPXQQEIFktgoN15THJzOZ7H0nd9FR6sxnWjWdyzGeUIJ/
6PQF1xyjLKuNsHPleUA1FvS9oG6efXwRgFdGGc1jORmC2H5vK9XDqIDSjb9ZVXa0MjUYQqCx1D0c
wWd84e1ruXJNrkQLLwSKxLEOzHsflKpxMbLwmZrKj8HOLqw7ZxJS7rfFLfzfWd1Rep/73lER10WX
j9XgvsNM7SFQ0tS1Kt2b52gDIevmKkbdSNzVeHWSasBWIn2/IXv52F/LFvRcL7uWUFIOQUdGxWEN
GnMm1evyQyu9FSFxVTv0xhL8HTrLDn2yJ7LlAjKt5VvQx7VN/4xuwEaLzhLRdbNTeeqageK809ZB
F6oMP6BDT9/IPoC42HA+1laNJwofa86NEbrgZJPRZhrrJlywVELtMTSUo0Ft+u96BJrHOUejIX5C
r8y1GbO0uLCt1BoCszAeMdXCnHQ0CP7RbVC/vG6c48r2oQinA9QJewXbOf/5l1CtIhFHEckcg4Q3
xyTGCBjrWzOedDTmjL3kKPZ0NpjtlwS1TtSdsdbRxsQhcmTkdwngd0nzw+1PWvpZADECJwOuJYxf
gBW5/qJxoKFRN8kURKGO6LQdGFhzAT9ORjzEt0Utj3PGS6KfAovH4y1GxzZNI62ciinIQqN3Ejj/
u7DSSu+2lBWnY57+PZO/oLdKRRLgekVVZ5RSlFAlyKIO0xzyhJ9qWa+c2sJosn6U1McRhXuQQmOW
RtRoxENPPOYSIjLyjG7qDkoekvvMrsp9FBfNA69y5UBkTJGOaVuG4DRstUcbRL4bQdGKX4hECUyL
gVQvuixEbo2uzkers1ItGCPMpQSF8y72WvtDbx2z3hugXxvd1OGFAxqMxAPBYvljmu8ddeqtZOKK
qbv+lPkkv6gp6uJEMgp8ink23XIfewF9S51kvzV8b5Hbg+eA4rCOfDPKp6j6C9qn2X3WK1qpBXj+
nGKH2TFeuv+tncO70s2ebyvGiqZDFiI+mFJQ3YrtDFNbyZGpQBaHf1/W3xSyo/YWfGnpK2JBKHYB
ngX1AzjoeudAkdrFLC20gGav4O/bpyPb5X3uxPGWlzibpWvvY5aEYq8846WALLyWlGhaY3Gz0oL8
pykdya45jOmhpHvk1KTzVLn90VCcYotseuUOIw8KimsUCICeEUkt0z6BkiaTEVDDPGN0kO4aRmbv
/vmkYIdB14OXFlxEIuO5pvaJPmTUCrjSYXBoxnNnpPR+4hjE9F9IghKiQAnKI3iy15uoqx0mLUWq
FaSGlHgGSbint3rh2RVobW6LWtk5dJzOk+tB9YZ2MkHVZQ0z1uKUWIHU6CZGmajWHs1N6b+bcwQo
sOWgoASCTpRCJKbxepCsoGAaPXXwQhO8Im36nWOkyePtFS0uFPxesItBFJRhboW43jwiRf/H2Xnt
SI4safqJiKEWg8VekCFTVTIrs0vcENUlqLXm0+/H2tnTGQxuENWYA8yZKSAt3OnC3OwXRVKEifVc
y2Luxp6fKwdBNgeOKsh5m1Ki1+EAy9DTVZAvnhfFIgcKob+ZhWEI5Po4MGGXY3lfDaXHVPLYt6mt
xNPzWB5UeNp6Vdp+5R35f+07nORCfwOtfPUtWf/sO+5LGEGgiBffUuotLcRqzHfHHNmLqa5+xZO/
ZTKwEgTVcUSJeQHCN1iW5cwyEoD9mYH7Yb9xdmz95cWqFwVL4trnL5NxOFvX2NUJOMNg3v3s+dx6
d3cYTZun8BoDdww/cZKcNayOP8foZ9doyiXTQVHPWvxaBE+Zj49Y9ejL4v2gO5VpbSTNaz8EqgHL
hZcJ6OPF8hSltK4jDmO3UaNTECaQaKqmgBprzO6kWyz7lWjU4fgPD0Ha8UtSleBJQoIyQ+SW3WSz
MQEVYmkeINu+cTiuBsKqhSycCwSM2uX8cuYWcVt5kYsJ3f009Scrnf6OzNgx/E01hHmKLu4Y5bfZ
DX0FBRQFL93LWFqaqCYk28gNo+B5KL6k01HsPrbJsRv+1kgURd2OJGyfoHLg1D6BFqVFYFf5KYt+
6kLyfPu8uQKnctpQgOFbcotzyVqLoWdpK4212MXuSPJ3DOsoU2zL6gu76IM7K7Kyl2EwYERaVK0j
KYd7rMXBue+0/p6pDBxfqzeJ0FfXMNcGVpNUaqgFzGStyymC9BiMdB9i1+uxO0RYNjbb/Sh2tvya
V4qj5MeMtjLZY2eKAVrrk51sPZOu07VZRY8ClUjPidavtMh4MSVIggZXMDfX73nCPkWxW8bHQD3n
xrmWWYYCOBcx3ngQr5zHvAGpUMFPppb5O7d7t9FR4vJNqiqxS/5sh7NTQPGrDbZwUStnFZkh6QZ9
EJKB5di6wBcrDaikG0rm4JS40Nl5Zwq7jaW1stKNWbIcaVsRXMDyYVZEhuppZp+4npw6cnCoNMr3
QXPOtKMiZIgNjU7SoZiRD7bUhLvKvO+SH6AtdxWAMFV4TL14Y59f58azqwead+R2c9VRXXxVPdAK
zWsAwSZB8tHyzHOXV9+1/qBl1vey6JzR82xhPI3KzypDyHg83J6StYknjZ2FrOeW9JJ5Jgh9pnd5
kLrZAA5YGjBR0nw0eG9HWTnN0KeYM2aDBiYwpsvtE0Vq1ktpk7q4tDpKGZ7H6XVKo49C+q/GA/YE
EjsAWCp3l5E6epddoOpMZ5YfauHc+MPGIlrbENQgkdugmcZYFtdqKE29Iodh6lYwB5y61797Q4vu
uJBtcfbWdjzgSzhuTB43wTJvjRPgR21ZZO54FBFy6fVDPJ4G3fXCl1Z+FsbXUvzz3Y4cHiAWhgca
aSlWDPh1SlPg8W7cyZodtp1gW4JyFuW32wviqqLLLheRbqVOAMxKXi6IwsrxulejzFWV1wYlYUek
oGi9NSgWVi+VXG4Ma2XfX4RbJJVeFRn4wWaZK2o56h6j0u3aovkZjojiJ51V3SmmL/z5micmRRB6
MJBI1UVMvaslT5qIGUk/pzY5aGrhaJMb/jEUes7OMZNjX5EsYCG1yIAKz0sFNanx1A2dJrIO0rgf
3qCbZVQRRB7Bt7/cb22kRbZAOP6Dcw3veXPR7fEyM8KuJs3dKJn8ByVUw73XxN2zXGfDTpzM+tj7
4rBrfLqIVSFjBV/JsmMIOk4jfjwcVIrXTq5hl1YJSn3AukqBaK9azhAV+rkcBnF2iQh2cq9rdhRE
+b2Y1tIJG2sk73z8vjK9aQ8V59UhtIZxXxQjjuhRET3UZajZHeyBt0SaDMdjUsB/9hzifpC9xKWU
HKt08O2updkolM3OF+TgjtJ2cSdT3v5QTxWGLEbbHm9P2XyEL2dMoemO8YtIucCaz+B3V2glc9vw
j7k7qml6VDwpO5DzD45mUGIe0kQ6dJVRvVlJu7Xurwv3rA1VpKVFgjyTZRdrI5gspU5V3m0tsg2q
5HSSfDSncx+6g3aMq2hXivN1VxygO59vj3rlzOdGgdyC7CVPuau7VjAns2yi3O1NE/rUX11YuMZ8
Jm/ss7Wj5H2cxQUqa62ca16Qu155UOK37IOoCrbhfTZnyfDu72ZLNXztLHkfb7H+G/jtPuCb3K3C
r2b30iNUb93FCZVHVs/tKVy5aij9AKacTRNmyOblwsmN2AdNZGVuKYfquTNDOi+m+TT2SfPzdqTV
SUQxlhoTUtpX7nNel+ZJljIotXvIB80xaZTrUYC83nfK3J9AjdVblVB5bXSU42FAkfMhk774cILV
kXh2AgdksJOKsx8Gtll9C9XXXm5tLYn2fnoytfhg5k7uBbuehDuytROvUjsW7vzWIcuWw11jPYxi
cqd3eL1pwEvM19tTc6VUM5+vlFlI//kWdAIXB3kTmDidWxx4xW4m6zoASPPKIdHG8/tcf4bfgvNb
UNkQfT/eDr32Vd5Hli+/v9FOZuhpce5mjekUk36oi3g30fsRzP5QeOVeLIO/oMFt7Ki1FQ4lbVaO
pYkB3/UyrFmmUqBERe6a0CLqLnWC7FdofdeT18h6uT3CtaPxXahl+tkWeVZVeLK7WqVUXA3o00lJ
/2jqAD2VSa72qGN0d1aSbinJboxxWXYZ6DllQp1zJg/Zx0lv7VF6KMpiN4Sfk/jH7UGufkaFg39+
tc3mX5fzGStZO+ldlbuBF9pF+SGHAR5/EM1oL1vhU588itVWeWYtpM63A8EHwBnvysuQvLTkQm/j
wp0ko0Y6rTxlWpraklKqThIM473Vab5Np144BsM0nJogyA+lhQtGr0yok+rhj6m32l1dqs3JlLrk
lHlFd5K54j0pSHe3J2jtqkCCiTYOIAXuSeXy13aW6FFQ5JbyBquDhJemZzOBF+zngo80Y7UFcF47
eebnFho/EDChwS7imVORTEJauMPhPDh/yryfz4v3f32xa6ckGZTQ468rZn2Q+o9x+iXRzp6HEA96
k8c2/9aZ/q4wYaq4t+fxNyFrmWlgcIKdHch7rLQX76y2yKyRTVS4zVTsvfieusXHRrEcNTT3pdx+
bOMfyOXow91QvZRJa1vPU3I/aonDU5lsv78PxKMQ4wbX3yGJjuT2nR/ZqbCleXO16+koA8eai/4g
Qq44COIU6XkQCYWrGyNy/aUzeI9m91CL4qnMo1eK69nGTbr2zGYMlNvpo9BMWeoTBOpQW5Y4MDOd
3x2DauDRn0BNwrZscqJKTu4C7j17kIfy1Gja+CRHY3oMldba0Q6Ut9bIvMKuPhSHAZypubq+BNWo
bSm1sVAUrlr4+1I61aXt+efMuMsEZ3pRjBEHxKf4+8bymD//VVRoGTIdSARNlMXKpEI2NpOZFa4Y
SgeA9TkiFf6PJChs09d+VsWQOuVgfo2zQ5wNtmD6j33fO30xcfsLn31k2dTSPxXCr1rBvmlTPGbt
0IKMDuaC1y6ibIufV+CspYtDW7h90X8lU7UcoUY+QjXT5iwXSKEosQk8rBPUvdDm9UYl5He+sZwd
vgS9G4S/Zu3vy1OhMdtMMLOyQJl0QjK0HFJqjpHpt18s3jsPfal7M5tlwp2S/XTquhKxNKtT6nMT
RXJhj4Zf3Itq7X8qspY2Pwuqexhktejn7hn64akSf7n9RVfz+98gdA5P6BpLHQU9Ev2yUEXWkTze
5dpw1kvPjjLS3t7fpx8V/T7wnKlSHeSrNrKEteoEjwtUucgAkZtfSn9JqObl8SAzX5/j+8Q2+R+F
3vVWSeL/M8Z/4iyuzyYeYiOyiKOnvwzvMTBnJ4+XpPgyVaYDfmFv6bZk1k/WVqZ/fU2wS2YJ9Fka
h+ldnKZlUpeZkbJdQuCIaO4YwY90k8WwFWRxF5lDYlG/5raQXX/K7e619h793rS7qthF0SlN3pQv
hvYQk28CJNvlJKHCRrYwJwOXC5/XITAf8DHwX64+ZKmVntqMPdehmhyUtHvtxC3RrpXFwksQ3wNq
gGAA2NyXmwvNcrEbqrR0pTFwYngvSa7aUEnOYfoQ+Aj8GaNTin/l3sbYrvO8y7jzv797e4tB3IOv
JK6u30/V3SAdVesYGY6yBRxb+45UBWcQqQIhdQmRS3PFFDI/K91as3g7Ba3nCJpSwof1N9Ha1+c4
g+Ka5zik5IOd3uWgqkFokcitSjfDxDVs1McCW3hjZvP5XFdlcSoi4V72kK+1sueNE2fOxZaLBcnO
2VqCNylVwsvYpTeN5QA5zLWAy6IsQKJhiIEO9jCyLTiZQznmu1pHqDeq62SfDWHlmGNfn/O6Qp0Y
E++Nq/0qmeAuw+1WV2mPgKpZljg8Tjtt7MXSVTL5I+jYF73LmH/je66N50zNTsawdfLNF9FyDuaK
HkHR8WXzXM6BJndoVfR56XZ1tDcCTCD04jz2LmV0uRx3Pak1jRgnRtE3G7EC9aaNMa8tNihkc5l2
5qypix+gtPBF6D6x2PSWzDLR0dzXyRwwBtwa63VujozEu1DzT3m3gaImzadYwhOly6evwxCRKvzy
++SXX0h3k1E5ldI/hLrliOpoD3F6X3eq4wcG+Yt4HLXTUGwhv9bGTqNIohdG5+VKlrGNS6uMjaR0
kU6xxUS06cR2xVbCuDZsNGHn6i0u3bxJLocdqwkWEdR6XN3rjnUh27Vo/SzU4oRawX5jS61sZ2p0
QNjmD6pCyr2MpZaiEg6tVbmmJ+xLsXDEznSTprKHlOrc1AmveS4gFF3Gj3pwuB185ewHe26JbB84
OiCmLmPTdcgNhCErsG6vuf59NDYylJV5pMYDkUsGDMgVOv/7u+VTyGI2iFNbuTCoBRlEx/QoJ4/+
FmBpZVFchFmciIHatoUmEab6rOzU5/b19iyt/nkw8CAZKMXRn74cRVWPSju1U+UmkHDEZD8iTY7B
178IQupJNZ8OM1ClyyC1aIRJAerWndTKKQMsgmjB939KaZtJMMBr/hNlsdjK1jelsSVKtVPtjWNp
9WP/87eXXR0x7Bo8DvgKUdodjERwROVXKX8zg3+zqN7FWeZMvhiWSU+cqTmbHsJNfmVb0bGIt87Z
FSzCPFug/LAv4Kxflu6FrI36KJfZmgnoB8RzlI7+QWqHAhAk20KpGV3d7Ej2Gbx1nXm8vSLW5/Of
6Itll4RZ3JcYpLr48DiKQolRRwS5QxkAIerboebPvrjSoFhwr0MZomS0fPxkgxp6eZ3ULD5dPCil
kBwFuUOVG7hJ0ksFWpCyOPvWp486gLb97ehr+0tBiwkECtcpplyXSx+8Vy7lkILcsXqBa3NIusie
xnwjykoRYKZZAun6basE9+YyjCBldSvrRe2WoQT9sewOuSIf8O261+T2YPnCQ5GekEg6W3q7iybl
oGnC6fZIf7/sryYarU8cHiFK0z+7/A2ygZyVZFa1i374l8J81MD1i4K4H63Exl6ypeBSZMJO62Vb
NurMLqXyQZiUU1D5h057lYKtYszq3PPAIWVFKAzgzeUPCjzdzAc0tV2oYpMW2h0E6mDaKHjMo7oa
9bsgi5n38xEuqNTVriBMx1EvbXN8Uqpvpv8iiei0bHzorSHNOey7S8cMIllIwOy5QlNAz2xje9Td
VM63Ns3a/pzfhv9v6pZpWCIKEbl47TaerWavljnZjfw52zyG5tvrevagtmKNhUrsMt/vxEINWqjX
Lq8k3I3kvR+ckXyya0ndj9rG5K0P6p9giwUaprmWaj7BMv2XZX3xzTe61grF49sbYe3AmZvV6HOA
ldWXy24oc5KGYWzckveRmH3vtM8dUMF+OIrxq+zfx/nn2wGvd/8MsOSdCdaGQrO5fM6HSjfJGqax
ZO2lE/bZrtZKu4R4AcDeEk/xQ9SWRy0ObQ2kzZ+SoVEOngEpM9sP9Ji8pCibo++HcU5tK7HeSOii
qrHrTv7TOaWuinA9NDvSSYQuF5/Ob0ZNnHSdgkX7Mpz9c6sfDO8oCfdK0u2CLeTq1S5bRFtkEkks
tPEoagU4PVfyWqdXQ7uUtwDV1+23OQwvkJkzwdezFueTkVle5Flm4ZYCdRij10snMcq7wRcFmzeY
+twrESQKHpqn1MzyoyzIwt5MWuVQjc09t2VpU+Lpd8Hcbb+9pFZnADTZ/OoHj7fM2CwEQeOg8wo3
cNT4RzW96lvKc1c7fx78uwiLOR6TCJe3iAh1yHuyyA4K52Wi2fjMPir+xnCuK22X0Zb5W1tqftXW
REsKKKjId6tR42BG5sS5+SjmnV1RXWyiwOZ0KA3pdHs2r54ii+iLDy00/ZQ0k1G4muAhh6lPnhMa
xRZcYN4DF2cpUYBu0fzh6NEQ1lrcDSQ5ZucxRjM9TsUp0k6dAHPynNL6Mzb24+qEcs1Df9FJO65I
4EoxRq01xKWrIaMB8fyHUX0se2lfxPh/7ipD2tdj38w9tz3iFe7t+byuuc1DxWaIWwPlW2AYl0PN
RoTF0ooJDVQ8TfJfcB52udq8BlruDpHw2BnqHbo7L/q0Je95dYf8jjzznOAMU1hc5HNTnqeSFvul
25TisUE2S/hW1dYRQbrz7TGu7UBANRIOW1i5Ifl6OcQoqFAjqiiEiAmO5n5pKk5gVsAk6CZu7I7r
5cneggyD0t1sVrLsTnTt2KlmLpVuMiWTMxilTlbRbHkhb0VZpC55JmhdE+qlO8g7T7DLcnd7wlaW
JOXJ3xKEPAHpUy7Wv5AkOvebUbrBa91Gdj6Ydp8ckX4fA8XRvcNQHsz0KRH+uh33ym2QnhP2l+Tc
syoYWh2Lk2xoVCOS6pC3TCWDlQlIe7WBhCkUC+GI2ItMN1qPoP3H/a5HvgSuLW5IECPIDrrkDeAu
kox+VbwoajDsq0x8nZCnPo24pDq92KeHVCgPpSeSFaniS676wWM8GgoiS0mPUozaHcLKRKrTEKqN
hTH/8ssTZR4ZG5yGK5pqSx7TNJWdqSQBJRSl2kdVsIfccsiRIn+m/tfibG3Lbbe/PZ3Xp9j7mPqS
ZIllFB5ck1+5wqf0Lf5q/dXaKW+GjfNrbTHSkLd0BF1pnC7fKhokh9hMC8oe+CU6nYgaQTOJ5cbb
4EpddV4aqLjDMAJvwrto/hnv0nUhq3KEjfLKlbV7P0g+DWPtgMaepfEpHh2bItrpgoWcWr8T8YP2
/ekpmCBJYk1lht8VPWWtQILLnYJqb5x8KHqUCGhkF+Xn27N+fazNPxR6K44T5OLL+zFW0oLWflq5
afxxGu79Nw9enrRBtr++8glCRjIrzSKmuSSgA1cYJsukIid7z2UzPURh57SBekfFeWcFG8oK1+cn
wWYVQKRzJB3jjsupzzwL3Ze4ojxnAGyKy5MYeaRWW/4Sq2FoE0K/nps/y+ZI0LBB5Vqs3AaZo92U
myENH0U8oa2wJe28On28Y+mtg7WkYHc5okpBKGpQpcqt5bvQEpHlOgUwyRL/k99sTN7axqfjg2oI
5HUaMYujNAzL0o9Q43LbUPiRzj4OvJx7W6yAdkhUysXik1hugUlXg9L8gYQEchrG2OX48in3oThQ
EzLao+ehWduFNuJuuaOQw6TGMW5/3F7014xltic36/9E1JfvJnESc1nIdBbkUTonwu6T4qiH8RDv
Otvb5c7gYBawr47KR9PxNo65tY/5PvRieXq93hTpJPAxBU/4qFnlt0BqdkVVpraR9hkCG4q50eBa
DYmNBVUijiJSxcv5rYzSz6K5PlPGZ3WfcIQ3EpyMo59uUh2v6v5MLKqmSDojfTMv1stQ+K1ItA0p
iozD15Bk24nUgxzrO0k7B6Z2KMUXq9ryzblSxp8PW3wXZjVVzhdSmsughV9T8QyD2tWkXf61fMvf
xrfog3cWHGOPgu5nWdgZW+qYa/cI4ElevyTeeLIsYpqB3ChSXtYuqAvANs1O+lOx1t+j4shEoYbS
OQSpy1GllZ9nqjTUpLovUfZ1qE8J3Agr2MME3wd+5qjBVpFp7QpGwhEUE1HJbOaF9O7WMoU4UsdK
oW7ma3fG5yhvj9JLgqYzQjR/8WTcyDK2ws3//i5c7Set4Xlq7Yr1aHs4x3QlUktx9q1SHiX5vqCO
cXvfrwaktUr7D5LGFWIq8XNDaAuppiulTQffjHH4xjj9GGdZerL6odnnDX0xD2fAjXN17bYgQ5wL
NfRWeVxfDtWslAhlQ52Zrds5IQ3qg29E6S73m2R3e5BrK3MmXc2yI7Ryl2q4XVAOY+WFjZuMeblv
ejmzDZ9b43aUtbzhfZT5V7z7doo0SbFoRY2rJ54dRtpeDV58/00tq41vthqIS3bGdiFDu+y26U2n
WY3XNm4llo4sBDulewulT421FWhl3rCwtWbCGFh4FMYuRxQWVhU3RtC5chpNezFusyfD8+MN8MbK
QiDJ4rWOUeiMRl4ckF3i9YHfYQvBOf8GBsidAtw3teB4+/OshKEoN5PgEP+BT794c6VJZlVKYTRu
F2Y2bXWbWVOkLSGplYsFDDDUVkzYWAxLCmknqt5ohWnrBjqG8UKbRU7R17864JWHFBLiQ9Hr9cah
sToyCmdkb3N5asndj6NUlkohIGb4dxN8UNInIdx42K0sOS4RervISqJmYi6OQaRr68EE8ObWIo2w
pNfknVCAH20xNtzVQNI2lvjKylMAefDcpxuLxO1iTQAfskY50Fo3q63yMDb6hEoSMqy3l8Tax2IP
IX9Mv5S+9WJJaN5keHrct1SJEPnyqod80hzlRSqLg5lkL7eDrb3JIYlxpLGRKA0vr5K66MTAD7Xe
tVJpeAqaVNtZQiW7sDG1k8B71glKC2XQUpAPiRjKd52sd4cqRonr9i9ZGzY9KRjOJD+z9tPlti7V
iD63EfWu1OjZURXAxVfSsNOb7FXW4w8jy3tjha5U5YHYUYuD6g2nDFHdy5BWXdS1pQqdq08hdycI
1V0lheHBKuKGXmeRP7VNJu7ILYQn7pviPvUtShYipBHRELbc1Fey64tfs7h6BIpJQ9frnTs0YrFT
cq/Zd7olOIhHZbshVsK7tlDg8bV1eyd1/hayaOXOBVVEMgFWeRb8XIS3yibM0zTt3YyL1qjMr0b9
2KS6MzW/pnI6BZ64ZVO/OuB3ERcHOURMC5NtIiYBVljdl/It9qrTzKRC2M94GINPt1fYynFB2RX2
NVVBOr3LCzeHcZB5ej64E3K+mdtbg+2N1H62DN1XTj6VGh20Zkj715w7xeg0DV+KwY2QR29xwKMr
d5dJn2+PZiUKrVwV7pIG7Qitz8vFa4K7qxK5H91KMx4UAa6xryZ7oam3tHJWTj1uW+x1wVBCCF4W
VMW+8SfU4SY36nThDp+NelcWcrmReF1HmYEOFquPW5f/vdiLpd6PJWKznSuEOQDNyla34GTXE0YE
8LQ8XqGmUMu4nLAy8AXf91hu9VjurRJmhGFEDv7BW8fK/DK8LMrNgciBgBWQ24mLQDFpaScNTe+K
46OgBA9ljjDjFL3MjT7ZLqYvWfDT67+3/ZZM9/UCp0s1v0NMfMe4EBdvHTVMZNVL6sEdvofWvgP1
1O4kZeMSXJvGmU2kU/rmg2mLXav4XSBBqx3caixx6G4gMedOY/66vbpXlgNAfJokWDqh37y0rqo7
AT9yrNFd0f9QFJHdTn/fDnB93LEUYKrw17Go4ZlxuRqkrosqPfNFtzLyfl9EokoNRR+eQfftsnQ2
P8QIbD/0Wrpx464FNqlq8noDdcfFcxnYqDUpiadQBOpv2tV40AfM0ARnEJ2wA5uQbGlvr3wv+r98
KfiwVDqXDLDQ9OJe7YLJLYfWFvuTHnf2MB5vz+a8OxdLHjYTNUMOiplrtti9MSUqzoR0cvPxlNZ/
B4rqxPhy84LS8o1QK4t89p8i7UN7HUHyRV1mLLKhV6xqgqlhHoake5l6fddjFmgI0/n2qFYWoYoR
JuVnJhAt7EVKQj24MkOxE90uTSzHaMVgV1XllgHzygeiPwdNmj3Lo35Zw/eMBGMWaxBdP+2dLHEn
v3SMLdWueTkvPhAIeBR/WfOIkC2dq+OwEhpPUES3TPfj9EGITQcrKJzLj4qCimvq7WXx2+3ZW/lQ
CA2iX48oGXpFyw8FFtyLY00Q3XbQsGOqU/SEo36yY708N7ElbnyslSVISxU9N7TJ8ENZClZ4Uqmq
pV5KbvpU4YBWGsbBk+5N8ExDtqX0sRYLMR5Z4wikVrAExeStbBW1p0sulfgwHHb1EDphHHwo5Pv+
4+1Z/P23ll8OsQPMCFSLZu5SD08ZpTaqklp2C0E9esNjIPjo/VW2jlBnIf491jYa+gjESAc1yx+T
ztuLQbaf+uLcBtJT4XcH0bM+3f5RK2cYFKn//KalpGerQZ7Nh0J24yLcT+Fu8A6Cfteox9R8a9Vm
60K9LlbO5TWqaxQN+bpLjuYQmBNt3Vh0Bf2U+KntKa9hlezQYjPSp1h4o8kLU/Nwe4wrm5/rAVOx
2bn12hc7zCu1b4xMcpt0DOze6AYos56ycZqtrKSLKPMmeleeMVK1M6Y6ktx5XLkGc0tqMJ2ZHF8e
bSXaUJVbi0ZBnXmUefnAFb2MllLyCuKyk9xaQoy+cGTvEVrw0OzSemOFrGz++V2Fkz2FV7Kg+dB7
Ny5ZiwvR81XJDStjr0VdjF9B1KGyDoQ1S7bK2SvrkdKJzGljzWDvZSup1Pqs10ZPcq2+3nm6/4Re
R6S9St1XScDjrndvL42VhyP5I5wiZAnpuZJxXY6ur4w4yRJQEzIFtbJ7nfJfStY4mTSeNW0/5MLB
9BCrjh+s2HrovC2F/ZW2yJy/UsjlsiVjXl4ZkdEkuumX7L/0xxj5n0akHjFPOQuNflcYij0CQ4or
5UjmdIgk8Vs9jI6vd+cyd5E3fAsPwUPxAuP89rRc6+Jy7DIns5oWXkJ8/8tpaRPsoUqD4kHeVDsl
Iab6XJmu1B8S80sUBXtK/yaNqvhna9k+1IkKmHby1qFoXYs/EVh/iOCYedbWD1tBo8w/DJAv0EIL
gabF90pANvhAxpgvHi8j7k6RP+6isLANo937rWmPKgIvyXisN53VVo4Rg1SFOi9NekApi3RFKvtE
bcxedtsWA9xO6EqQ6cJWl2Ntu0HIQhQKsZeZRHo5832vSRnwJdlVy7+GPtpp9UQpQzl42ZZa2soR
Mv99gOFgw67P4joKlcBUUtnNJmUXp/4OtAtSP74dIr5TmPvbS2o9GlmyKZMy89i9HFfqDwp6J3y4
NDKNQ6nxrPGhwh4GBEjtgZLFL6EPsj/PJHCTRciLRtVv5P1l0FDX48AwRhlQxV9aZuyAR+9b4bFv
2qOebVV9VjCG3C48SUmf5/fOUopErYK2wcFediVh2ufYSLZoyOi+sp/EcYeQguPpxUkPn/zwm1VE
d23/o5BOvYIEydhvbOC1VURhBGkC3t+QTxezPei9VE7yJLvmeLbqT333Ghkfxy33idUoKiULAxI+
N87ilJC60TKGBpFsMUqepW54VKo0P2pm87dn6VtglWvMO2fSzGxCco++xBVla9SjNI85sdy0pvJd
Ha34ACL8oNXx3SDWH/3wJeu+F9a+aVV7ssS9nDS7JDX478bOKLeYmitjZ4eiRg1xmdLA0t5uyvoh
i7JEdfP0aA09IkGprQ2v6Fjd3jfX5BFwYu8DLSbZ9zQlS4aYQOq90INQ8ePd2GLtbg0PShZ/HM0X
dE0q6ZzJmFlNyV9pLfyp8vEMVaOGrXIv87pZPjwjo5sK5BRUd8o8fx82eXfyokp0chU6we3hrhyy
70MtwTHYiodiGQ2qm+bigzAkrzEqirdDrH25mZsC3g/4Ju/OxaGAgH6RhqrqilmjvdQyLd60z4Xz
gGf7Qd3uAqzF4xNSSeJVCL90ES/Db03r2T1uN2b7Smt2uvFWaOrObzYaXWtz9z7Q/EPeZWpSK8YR
5wFzV6IQk4V2b7q3p27+qYsXDMV5pAIoTrENl4xRs62SbpBrzaUZVGJGbgCb3gAurW3zixiL6cIi
qjDEtNIIMOzHwgnqsyXE95JXH0bxXMhgiafiyUp27fBsad1dW30o2rdePFSQXm4Pd+3LvR/uYkLF
Wb48BT3BDZnsc7l25kkNsWSxtm791YnlkiKRx10BnNzlpxu1euTNyMQmCVpgGUJQb3K0UZddy3Up
ZJPV0ametSkWQSy9LBEAMDTXS5sksWOpJs8sNEqbRtXtck/xH2Spe+nU1EhAu4dnxYOSkrdG8WCq
wRbNYHVyuZhhxqJQfCXQq1mZkmedp7lDe8za+65+0N42F+xWkMU9iHKdN5bIHbq5jE3WdO8Fz4kX
Of/u+70bzKIUGLZg7MTO0twqLuw0+qqimNgJG9nM6iJ5F2RRxKKSloYxFhxIWBzlAUuQFxx+bq/4
tSOEFux/Psr87++OkLz1Mz+oGAdzVavfe/OPGdFcJXxx3MwshEak5VXiWUBsRKvS3cD6XkkTcNAv
k9Lyav11eyArH55Gyu/jHeHMK0kTD7GsLlQz4gRIV9W4Ge3xf6z2eRyWj1DHtsa1VtyZq6X0oqB6
guRbrACjqJsqEkPd7cUvco25jvFk9PdZnT0lge/oiOHGo/4c6sdIt1PNOJnNuXtTY/SS9tmWyPPq
4KkvzdkJ7rvLEmGr5lOUofnmerze0vxFqLydUT1Z4xbXY2W54N77T6DF9mqr1iwAeLBcdN+m84qc
95+nHiwUijZgiKi0L1voMQ18cfLm7ygPdhFRVgdz5r38i8XyLshi1WsznjTwS92t5IfReDDSe6RT
+j9mlyMmDKaGii1dcRApiygoJDemV7T6vH1p09vsX7TLN66sFRQAUeZXiEjHBUj3/A57t4O7ogm0
kVqHWybR+NBr3puAftmuKwF7GUkmoqFvITPIa6k4S51pHuMpRmwcTFZ8uD2rK8cV70oZuApXzQw0
vfwlCmjdMe8Sw5WsN0PDuFs/lJuNstUgs/0dsjMA9pbJ1Rj2Q18ajUHJ/YzekyLfe/Xz7XGs7SYI
B/8JsRxH6xexlBPCUqiwBdK3tvjcJnBfpA0I+1agxacLpGCATFMarlJ9iQNzN3Vvfut27VYbeCvO
Mg8QPF0025Y49XnqtY+pPz4VYfizEzcS0q2Ps3i6aJmZdJWXG6x4qK2DXQcm5ja/bn+ejSDLF0PY
94kn5YXhRiKtZujHXXiXervbQeYpuUx8qX3SAOYBRAuH5Xy5lo228fRktChL4q+659yTHT0elX2V
T5YTwtoIQj84BWbzP/XQ//o+/Lf/M3/+vzHq//2/+L+/58VY/R/yvmPJcWRb8lfa7nrQAy3M5j6z
iQBAkEySqdUGlqqgZQTk148ju+97SZBDTN23nEVbV1VWMRjqxBF+3PHX+Oy3//G/G7wdb2n0lv9B
mvrrrfmj+PXHHX/jEePRB/tf04f95z/+j+Pf4rP+Hst+429Hv3FyHvHhpvmqh9sv1qT8+1vgW01/
8//1h398fX/K/VB+/fMfH0WT8+nTgqjI//H3j9af//wHkHcTiALxj4WeWcRCE8Drf/4c7++/vH/L
8Dn7ov5VpMkfa5a+5Z+LH/T1xvg//wGj9yfqbiA+mVIEeCuwh93Xf/4EMl+gJJicD4Rg//gjL2oe
/vMfkJjBP0JREHkpaJpBchFWmRXNXz+z/kTfCkQQoCcASRVQk/3rGx/t23/t4x95k10XUc4Zpnx8
gsCN8v1JKKsi3QwygNmlS83AVKHGGD41m6Em6C96XuqOn+dGT4aYXTcuKRwuFYawzYfgrX1OD62B
kTo7X2K0mN25+UhzBwNwCwizmxipcGrvOv3NKtFfH48SGbYRfTIAoh7ftiBv8gTs4OFTR+uINPvx
yXfF+3IfuT9O1d979HNPvjlxflzrk4FmTzKw3mZcyn34lKtUCZ1sJIZbS8R6D901AJwbbcM35da/
Bo8DadaDXe8VByUk3TbdZK3bhZuBKN1wLn+reR7x5FvNjE0a94EOovnwqTa9kdPEc4svy2lc7nR2
/dY/tq+9SnRpadVnNu5k2OkE//AcwtqX8fhgWBHKavV9v0bXUEyEJ/bQbqWNT9g1JGRjjeSbjXH/
b0x56s5GVxSCQSjIHI8tVEKso004fJI+8hYEzqR4LWjzYoZEvUeSXz0kbiQ7cJqS98sjTx88PwE/
B55dS0uu5VqUpqM2OEZApJqMjx+Fd3mQeeT9vbQ/R5ndTKa0IfqI2/BJh+eF3MwLpI1RtwNLAAaE
3GATgguGtksAn28qztPZmchIT7wBcMaOl7WNitjMJSt8UjM0OzLuBsEwOp0JGvcSFTGidopIAa65
ybQ4pUO/VkTwcWa1zrcGNIpoExlQx2obEFWHPUrSkrq3eJLYSW/cxUL9CrWKxyQDBXHm44WPpH6V
y8KvYjBCzyjg20pQ0nB7RbaTnD2Nw8gcaSwDe2F1p1t6aZYzc5GDzWToRTl8klfCgV8Hu/42otIe
9cnH4V16geDqgl8zz8n+vZ//ta4zu5Gj6NS28hg+KXeqSaWCQNfFyRxwIR+EkJrP5lKy5Lt78dIc
ZzbBH9K6rSspfKqc7K3yfGcwaeP0bnolUgiAigCJXUMuyM4ciM4MEHO1WeBYJm0T5AlIF5DOC1fp
Gh0tK/w+OQg2POUFw3XOgBgWog6kipHu/G4a+mFARhMA5JzjO0J+b2vtMzt+vbzT3wDF+SqgIIk3
QQSCEWCe4/M8gPdPUesoesrIQPVV3ZJdclvc1p9gaBlJRQXno4tJ9WC+jNvQHg78SQKvkxO98u3Q
7Ljp6uvhWr4TYc5LOjwFtu+gww7cT8ZacKW7/hqtiwbxv5AheumI9lmrdiI5N6JdXTefyTVIUUm3
HQhSPDIJrt86ssQFoUz7eGmGs7MMDWdJ5KEQPmmkccJ1a+cHgYxuRaExP9qi090C3pZswjtzrZJq
cEfqE9nOXPUdylE0fBWJj/9Xd6EDYim7WXojJkN16evNDv4wDCM6pPzwaVjFV8MGxHLsMfGaVevx
AuKLxOSrfiNtxKtwo1xbV+US0Psb2nnpC8zuQd6Wndj6OAEJKa9APPCS2qNX0HrbXSf03vBiu9+a
dkKf6g2zLTodimpTUb5hOwg1bfub/P367aO/SZ3ITWlMnxva2sqLmWG1wp7Eu+JJvmXbTiTlrtsu
STF8942efH10JMEPnRps5kxgoZxAaRwaaE9oCLTzNTgG9JX1obmSnbuxawCXQkpHvxud5hB9csof
AnshXDpru4BNA6YU3wElidkKygDPDqYeR0/Ro/wofwm36qceEr6Bgngy2iqqWApoOH8zLfFtMX+O
OnMuRhYkqGNl0VPslge0I5BrdsVX4abbLl2heQbkZKiZL1GXRmn5AoZK9jkn2Q4WwXejde74exjO
JTqwOVv6yXAzD6JSLFQlizx6AqZr09uJ7e99Ck7Tq96GQdr374IzvEDiwYb7CIYQdpfYhh09XbaM
cxzJybeYeRjGkKWjkWHSuJSrblV64yp9Dw/hu7UPNpqjOOUObGjxzt+LsJ2ry6PPe+//Gh04aWjL
Irazvn/+w/IDBtRLmY81aJzRTu34kNrRNrVDW6ARLX91L5Xd2D6BQs4WhCXc3plUXFLTRYrrnHGa
egzBsgzshDYDTQ+NFZSFijV4Xr+DXI883+3eH91oX5HcxoljtN0W5H29ezfIlhF4J3ZGHZk4m1VJ
QnKN1tmMHmQq0myTkWd99cpI7Gare9iQ0L11EupdhbabEIgH2etrR8X8WvL+GLh3GUHvK15h6m4p
4Cc2IwrZQZKbMPJ6szPcbbF6vUnIYcS/1YhrEM1WVyK56e30qnd3h9buHEZ9m6aErgb7+su9frn9
cIaDGRPZGd2I7A4i1YhMC7JtbX1z2KnO631IFfILKWSye3y1K3L/WOHXH7U90MNuJOo6I15B7lOC
8YnkKuTZRYeuk30vgOTqNLTxqQyfOpKvw6uBL3dT2Bm52w/kc/c6Ygr2VrCd2wOpyVVK8bXXtnuz
eSxIR3aYz2cNnecH7zNwTXy5lJbEewDKgX4++87jq7+OSEGvNTxfKb1L8OuCHrCW0+not+/Yj4Dk
JMOcCyqQtUZudnd2a+/WnNyvevI6rF639LO3FfzRa49JiXSE1cRbbuGbs9XhFZEafC6LuhldjZhh
suPkVseuDtc6PiWjqo175+LzOXFUwgmYJ4jz4WiOszIJ7TcKpXfOZq+TZLW+dnvy4j3gqyp01dI1
I9cRUXFur572d9uU7sn11YjjfOVtQClPK9vZXG2c2yuTbCz7uSJbryF3tbPWnCsMQuFpEXSyy+TX
m2kzCo90xPqsXlSi4sRdBw7fmATmfdeQfU4cDypV2FyZNnR/JxPPCcnn6GpYUGXzEdqrzhU2yobI
7hvZPwx2ch+Q15BmKx0L59zifyXZBNPexeTRIoadk5yG+MOrL4M6m3Llb52NRKdv9lVQ1xZx2Fqq
H/ZXGAjfk5Z0d4hs55djb1Zfk6Pj7D93Dd00jkUeYNBE0l07ubP6gs6BVzm7ZnMz0F1rt25rSy63
vYR4OwXfX9484nYPOFa7w31ruwMdnNp+eNwdNPLsGbgRrW2uxJXjcdsgj7vtDb55YsMjcyBZTway
bZzDY2KTwv6lkLvnT5zk6RoZ5FdmO97DI3WuNxAYIfvVC5YvI78eveeOYHWBA9u/XdUgkN+/BPRl
cHtn4/CbwTYJpH0dYVXYIYm3PrjlEf6QVU7gxLkeFrvchCSw8anT5zXUsjVbmL7Qg/OAb8edjU/v
bp7fO7IFQBgLYhDcPBeyYOv7RxE7pq9AWkBvDDt9EEnqlft6k9MNW4giv0HqJ87DD/s2q7bIgqlH
agX7ZsC8PAvb59F+3zGcmkfsFC7sOqQ7lcpY+oK+36+4k60/kDao1k8muZp819ZBSxa9+/e8Qsuc
GJ7B5n2iD1bGvqQJQh0hc5CvRQcKcv4KUkzgmr+LXRBT2d1B98yC5I5Ccxy4y6/PvPT21+vzY/jZ
C2yFVqirOZt8Qvnmtdj3a8iQkFXkKHvf0w+6W26SQ7WwG9OHzjcDlSlIO4PaBlynMy8DlPARCHu6
6InVUemEmn9tyTGCDal6ywHuI/lYgmSmr42FIsFZ/w14dejFI54H3c0sBsoys+gkAQN3DppWf5m/
1JfuWX5GRFLujGvh/m8dp//PMtAqHM7/e8KZQtL562eeefrrf6WVBV3/E92UcNfBcQNf+a+UsgAS
rz/hPQMCM9F7Az+Pf/CvnLJk/Imf4DYg1Tvtkghn7F85ZU3/ExQ5miUCHgj6H7CP//tJZZQkkLWe
TsKEOQQ/2/fN+OF3KUaqxILUj1sp1FgO01dAs5TXZuo/yHlWSA9hEBfvP1bm+q8j/jNpOvOv0SwG
MXNkw1FbRJCPhPvMlY96Lcj8IDU3BjkE5Pbpan8HX+DyIMdx5ukYs9tlgSWt1LXE3CTk+RVvHczX
792j0yFmVmPQy6waLQzBnJvn3f11bF+P9EUkS1OZpeVPB5q55pUKOLI2YKDt5HLehzYmk9lLwPmZ
8MzJMHPv15dDSYwLbEvid3ZZrIysgREKXV0GOFquqa9ktmV6lnEnFQkVs5YIkOjzWUo5qGYVdZNk
FmnKxv5v7eS8d0gF1u6vZR7dw8Giqz1oUv+bQ8wsYgX6UEgpYObZ5BPdc7KX4f1cnsYUFf+XuUeb
KTqtgDqF8DCq60C8zhIfZeCPfWYZfFUYaucICaQE9UhRSBUIxkK9eTrb86FQbJ6kNgEIQyEeP/9x
qUvBlyHnUvGVoPnFfaCZG7BrxV4nBMmms0D0yJNqSR5nurM/x5TBJoeaFC40apsTSvF4zGRQ4zHR
tcyrmMTcUex0oiHta2eynG8y2YgWIsZZngv2CgNO2IBJdmISPJlN0hfiCql3GQNmSH7Ltao7al7r
kHRNDKjqdpWdJJW/Ak2o5YS8Are2VpcekzqTJlZQuUHCu7eyFNH6wiUJQUcJ4eQUHVyoF0X9aAu9
H98KemYSpmXWDrQiOmmyqPBA/meuyr7lTsRaYw2e5GwrxEnlAL2h2EpTVa4mM3iw0CNx9ESR8Kss
dco209zLR+o4XMUSTI2IwDFPucyJknZm4wqeIWBHzOoqZSi6VpqmblF07e+OAlwLUCe6BhIqBdrz
czMH+RhwsKJ9fdAzmQIPAsoHoVlqsZpfDyhpgOwBXZyQeEfsPScmHmshkbUhU10OlpjHEr16mxS9
PHcNJLoWHK8zQ0E3GE0YeJXxzM5JC+XEz4ww8UEeFhi5nWDkhyHjjWOOanN7eYfODQWMMOq1IAVF
t9XsVhTZYBaRIqruKAUaOCC70QaphOSGcmgt2JeTwwBFULzfEqRYJkmeOWB/EpAr/SjUXbDlaM5o
lp3NU2HJVZ6bFqDuAFLD3cNRgHsyhzH4rAGkAIqMnuFL8q+8lMYQzTJq9Cv1LZi1kRnlncVagGsv
L+Sxs4xjDj8H6An0/oFBFtX5WeSC2oxYcbX1V2hwhGKT3qb1c6olXeLmInK5XDPqlwi+FgSdJCYv
vQ9z4wZjA1cMULgJWQ4+o9lFyzI5LFuVpR74k6qAjkEhQVKGFUZHjToRb+XWCqQFB2a+0qCngHMO
0qFJimDqdzk2qGYGmSqeC/qqrYrIg9UNnku9yyirDWU7mmOBKKngC1djfoiA90NzOCAqE0YFV3Jm
VLXMHzPk5wovy4eAhJAp31VFGC3giOe34nsUNAGjzDOhzObq7kBiBQMuYOFVnGVb5P0KoqcadxPW
L9Esn5kQVExweHAh8ALPnYeg1aShNzEhvbZGu0NNEiDecamz5MyEUKxCEwsoPkBFNW/siouqN8Yw
L70ulws4SWxMIzewAHm2qwp2aAHhfjoc3vRJUFVC5yYCuGnSP973xiz8HqJOvdeJKnJfmhJu0YYV
Ucj9pb8F58W9w4WDn45cP3rm0Cw+O4Uj2kSKUNMHT/T9eq/5ab0SS6tfcKVPdwnXGg0BCGigEgv5
t+MJAV8oBkbGBk/KBsHlXVR7QpW/XzYhZwaBBjieC2sSGELr+/EgjOOwWeg698pCGp24K4acxFHY
/Lo8zImtwGqh9W5CakKxRZn3YxZm31eTeLAn4EwejKbyr2SxrnblYI6UDf3wcXm8WaAz7ZBmYHdE
+Rt/Om+IlrS0DJqh6D09V4MbPeGCIylJTeIsq2zQNSU2L7nsmLGPjKYSFQtbd+Ysog174l8AWnpi
4Dpe1QT20gjltvOYFgmOX0YCukZCsSdppbcPl6d6ZgfBBYWH25g4eyAXdTwW3HRwpLVS5wV5lKRk
SC2ZWhDhWUI9nJsTeicBBwWtHOpcs+Pol0yJY8UavB69oG9YUYN5JtJD0qrAYMX68qzm4TD4gcBd
h3AfWFfQ3ZxIULCo4ZGhpILXBp1iupBQq8xrUQiKxzwQhP045hl7iTPLvO9807wFTbECGd1QRE2+
aFJrscvj5ASjwwNYaRBkQ6YCezozL0Gvx2rcQQQ3wDq00DbvW2slGLmRukAsqLVdQeCBOZEMp9eG
eReRNw/1tqQq5EfB/Or3PHdTzRB6aPaOMao4MRcepSBC5bzPldi+vH4nF2BqSMEDjRYQvNIny9fr
Rtxkyjh4sSEZn7kviB0N5YbTsAaRcycHsWtlJts1RofyqDh0C9b45KGexof8IU4Mdu9Em8ngDXqx
smrwBgWyBHJuqVTq2mgFrZL62W/V6CrH3BcOzckRxaDI3IAdCYxPIPM7scsj7+VcGLwoitvXxGrT
hgYJK3zSQl1oSfzi7GhosNHh/qG1Y67KVHZJX7e6Nnh5G7VrIzZYRAJWGVQOZXHBOTi3nKjzwnSi
zRcvwmxmuPZ+13BcvpQLwDUh5IKZHqLGs4qocwpD7p3eMAJ1wd2aYebw0k0ritcB77cMFNkcQBZK
SjgaaI73RnSsk2oM02YFvlj/WonMDpy4Yu6lQ+uWpZE8iUFXHtRed4JcSYD7qxWS9m20kxC2pFRI
A74kl3buTsINnLqvvnGgs1URIkNIQTYneoPKNRrmbLhPmwCKEQLn9VYR06XI5dw2fKuSg+4SWzHv
AvCNODKBvxc9LdVTmmS5tasUVjyUkF4GfFlRV0WnLynAnh0UhhDJTTTEwt84NvBiqrSCFsqjB7J8
iEnmsVo7WitXd3JUh7ehIoaov5SFsiSQceZ8TxxwIFqEj48k7azu21fgGtF5JHpRZ5WgKwotJjip
35qfOjb36bK9OjNJkC/B0dHRkAdPYRYTCr3lpwl6yr0wEQWcoqmTTov0Zt+FLHfwPRqCJg/2u47c
9I7BYwSx2tTNPufr1lulSJVaHz0ReVHIqElqBfaBLjYC5/L0Th7p74FgjaeFNPGEHu+hGYaKkiKj
7GWx2NgIqBIv7cUlHMy5UUCrBx01xKLwgKf78sMFFivf6CVeSB4f66K1Nb8DOSNaj7NF3Mm0HT8T
W5MDYEy9GyJg3IiLZjcv11NL8BNB8qpaFHtnrIemsktLDUaqBNPyScgD3zPI65p2N4I4kZS1zAIq
hLURUt6lwIOJJfScvMiMtN8jwP22WkjwTVR8OL3Ams/WwbfA6hBlYAGIU7O07CJONObqKtoWF9IL
567Iz4Fm24pYNfUHBQNpeZ+jVSuvBFRB+yq9lepKWYKHn4T7gLqjjRUEg5OsMNJbx9tbVbwpuiSH
9REEAzquivCkx1xes77P7jKNGYcIsFvbyhR01Fw+v2fcCRBagAkUjKuKeEI+OPhdMqQGbMEArs17
zRy5SOvK6m/xLoCxJuWWeBUI/rABdzsggG0KRrrL3+DM2UZ4h7mjnQBxyjxQMeSiqSydiZ6exSlq
niJj3SZqWGkttMadGQgnG/EnYnHwqM3zxDmkO5Ic/MmeGKCbPE1LFKcHni3kFM48XYhQ4CHhbRWn
qs/xXjKl6bjV+4bnawLQy1bW9ZbddlH2AUMUJpSNvvp8eQXPHFZwRKlIrGEfUUCbDSknRVhWYWp4
hdAZdh0YzFGGQdwgBPQX4p8zs7NkKKkBMwSfGRnM49nBMzKllEsq0tCcv2ZJkF8rAI+1NlgloQZc
F0bdLPh+83rQ5Kqg/w4HVJ9Y78BzdDymVtTlIEmB6mXyWBkuG0YQRIVVllzXUlhtxy4vb4MqaH6p
XAEQD4y20g366PTCvrzM0gww9W1+EE0j3QiOWGC35sEukvBaJo6x7rW8sWKa9PBGXC7x6kYQA1Xf
S2KtQJZUK3m8iiAtXJOkl7UPHqC5FxoDHEo7QwvhbEePzOQxDsIKot14QYp1FMvocuFpHZpOGyv8
Mc+juqFR5MuRHbQq0OZiPvp3BagZnyQhyvYAmLPqWRlBduRZidQfMt3oSmoyaJjbLRJb+goK737p
CmmsKHSQBbXbggKLmxRKt2qHnu4BJKCamUmfdd3yX3BAq+IqlDWIHqednDyCwjoTcIC5YThRyopb
rWnVSWBcEEdSMma06PHn6kdrmd1AI9HnGalyCUvSDYL13FgZNMChq5LUdqK1AigLcTM6KrRxX9Ms
UfwD6kNtcRuDAgL9tkprjURADk5zlbhiKVERBIK+ozJl3wGKtn+VAPTlhzhq6l3baUoCvXGtfo1L
OOgQp5OEN+YXorkesqgDdtDShkfels19yfM8JgobpXslioUvSCGpHybjarVirdLd6FZaytjMuFTI
6MvWYPsJIju44b2m3KSSXgd2O8j+TR2JwkCGkVvXnJWSRKQ88D8A4e4N0kIubs9FvzU8zKl9KEB6
5B/0qT+caHosVg6YXbN9k0sloxnyWRDwUDqhdjotz1470FMrK4WZ6QN4N6XE8auu+VTFdgi8Bp8B
DJ3EQolqvqh9mIEEiKZSlXm+DTMu5tQYQddPgiJBSURXGzkifoMv5LIsMCs3yhGV3ohjV0CuKK8k
GfnknjXUTBUR+LYsHkCDKIuQPg2VNgHKLAtlL6nLQlz1slX4tJAzpkDmqxMT0LYkCjTeAzA6JZLU
GTQx6jbbmGAff+uzpv+ACzmuByMBEi+X5LogmlzVUAU0e/89MMXiXVV4JrlF3aRA4vuikIP6xxSe
hUDUmZ2wtL4p4UbAi2hEfA2cs8AxRQ6AsSYoHcMJ6VFn69I+U50Aj+Sv/9EmfdezuFLwfLLpowdk
P0kwROVSo9WZd3rSKPmW00EGQ51+/sMNi5XSqgSfqR76QOqQ1GJaJU7S9+FzHfRdQwKtzr1aUAL4
tC33l0L/Mw8YWFiQREa+DdRr8/IKtFz9vBNL2eMwk/saFQs7S9NwwcxN5nTmASLqBaMB7C0UaOYF
sH5ouFKA5sqTmdAWA4F/gJffFBt0e0GLKkeXi5Ia7+ghYcWvyxb23OuC5xl1MVAWTa/o8fqqTRFM
roLsQYERYjN5pIGXTBHHW600jVXP9JfL451OdUKHiVPeB9EmBJmOx/NLPxeksNO8EQwf4OlrBTGi
VtWVzVZIRk0nAtPG3g1HAe7v5aFPjxJoppADM5FDRL1s/maj6CRFldDH63IIYguiHobyDq1SMaaV
2JkVdLWMvHEadIl2RA5Dayn2PJOGQ+IWpbopaEFsNg9c+BDq6kQRtdYjPQy8VjfDiuZRXlRECeBn
OxwhnURqIWKKhzpAKbitWisZ7L/IH1QxX+QDO3VjUMqbqCAQEEMHaL4biRBVSp9GybqqGerQFqut
7cAkbdPWkfl2eflPTxrGwl0Gu48Ikqw5rUYZaFVeiGmyzk0FfSNKlDiga292odpZrma24cJ2n540
xCyADGDJkblW5wTsLbg1zCgdTc+M4mQFRJBJdG3Mdko8SKuIJRIUMBS2cJPPLOiUIAQ3HuYIOMYU
6/0wV4rYA5sBMlcPljvd4yFnkPfWR9D+iUvM36emCdT5MBg4E5ATPymc1EGoG1xjlldopewKapNs
eAxJ8d/eNQPFGaD5cFmnDOjxhCR/RLBQNgDliLGAJwTqVCzsWieCFCFuqRQuZBFm7SeTwwdPHvU0
1AZxVU6UGeJ+VLoeURtyw3KRIvVlwvwhn6FUW9AoKDdFlXf6uuMJy2gn+b6/isFKcGBdbVxHgloo
xOx6lBZjvxbu/cFggS0xJUt3sazmGthco7FZsVLjaMbnrb838kF94VAseRgDuEILy3fmPAAIgGgP
pTsTbBezOCEaZLiWGvc9NP/1EnAgaK92IJFhGGQItD75/eOHzgJAHPBo6VMq73i3BIa2yRHIH6+s
GnMgJhSM0NqhVPW9mmaF8NthJOA4U0FykvGb7OrxaNUg1YIRSr7HMwb3Mmj1l0bP6gWs0ZlzjlHQ
Mw+o0UQaMoXTP66UVWOENB18r9CFEM5IosTNg9iDqWphoDPvA8it0JgBeDBS0CeFJkNtK10tfW80
ImO04S7L8P5MRmvWZBqpfR3U7WYfXkXDmC0lBc4dlCkdgPAVxx4aC8ezTJEvFlom+54o8OgeHhGX
n5NYyR9koVbL+8uX+txgSA0iyEMMC8DYLPkRMDOAHkUreELNBehrxRb0UatKXLeStdTAfsbs4+Aj
v4s6L7yME9hNP6JRXhoEL0itzE5bzqFtKXcuSBreB1yP37f6KFYA94lMGgq+83KyJnLeQ1xG8FAa
Dw+yWNW2PurpFQOHLslLEF7VUqYvnJxpc479N+BUkNLH8450DprWjjePtyHv8XYLnlxmukiCTAx9
mlQS05xGZz1weFmnW0SJ8u5NkH1zJTOQqS10/J5575BoAfoPs0ZuaZ5GTPJezzS9ETwkLjPJC0GW
JtE20LrOhSr6INqjBY0DavpDfXf5OJ27oaAlBjnxlE0CduZ4+riKYduwTIAU3ahvoZMl0ADh7ML8
zo0CsQlUZid3FSnT41GYUI5abRbY2WQIDdKhDqfYeWMxY2GgcycWHbxw0FD6Bmp5Nh29tdRE80NM
x0A2KbZ4Sa2o/VQD5FzrIFsC3567jLgWE+EGLvmJn8KtKE5LxbSAiGGqrSoFQ/mJQ3M5bv+Ny4Ea
+lR7BSwNR2VmsE0NBW65SX2vSTjgYY0ZNzdimKlAMmYN0Pm5WmJ6cWVZC8/gmSWFPQVFCXxfdGCc
GIECR5+PmGPjc+4hLYtOYWnUH9IW+RkkW3Pn8ok8s6ZYS7y3kM+aKNVnZ0VLkVSfgkkvlbSeyL4U
2wOIhJF8ZOz3H0EUWWBGQWY1JTlndx+l/ByswZXllbEW7VM5DzeN3i4pKpybEFwweEeALuLszyYU
ABrQFfDkvSBJ+63JYu4ElRR8WYGW25fXbsYE8e2B4W1Akzw0IoDenz+4clrWUpfGlhdbrFiryK+4
/SDHU/CtB1T01dROuZ/TNGiA0mNtS0rdMp9qZQxWfiqYC/nPM8/yxLMCgzbd/pOwLUViI6v76f1n
ZYJCoVmUq6Kp202APBqNhAB90rUOjw8P2pKI+LllB5s2LuV0X05KxRHgY0aTYWzUWur4qtN7wKHM
HDT6a13o+yXlvLPDIUaF2YEBPwnGIyUqm1zR4C0KVrkO9V4xbRyJ7rorB22pGfXcnQSt5VTigjIM
ju+xPe380erMFts8GoBSSyC5JvB4FOIDfEFYKi7Svk1exeyVnGr78DrwMVD+mg2oC22X5hq3PJaO
HG2mXFYy2sihOjqDL9aCqxd+EG+R5mfJKgtYWzhhrkQV8qH9kK4WTvl0Y06+DXDNJprMESjOTUTc
qUyNTdX3WNxlKrWQhKk2dZEV4aEuaqRbwzQ2fccfhba3Bai1b9ss7r/0QW+ew9IsOKmaFJSCZh/F
Et4FKctWIm+MzYC0ekcav6uWyCvO7djkXXyn5qfK5PGO5X4U9OIY+p4V1/VXCa63FzFJihfg5dLB
zuMWkoSXV+n07iEUQ6V8CioQ0s5NgYF7roVSZgIUMHbVSmWt9OJrfiXacAMgHsTKqE5sgHLUu5Ex
a4lS5PTJh9I8SmR4OiB2exJ8NuDNtkY/MeFXKbVFwTkUG27SA+C38D6dHwii7LB3CGXm4N8QyF/w
opuGVwWBuRLCNF83HGxwl1fz9HpjOnglAFibRJf12VPB0qDWk4JhlCRMXWlsVTur89AFLnFJtOHs
hBACofkJcEQAH4+PSjgUTQicsuGlPkA0FvoDvFJul7oqz04IbsSkJzT1gsxeJYBsxZENuuGFRp3b
zAKDaN2KytoQ6t/3krB2CKWRjASzygkAVlYCLerLDql+mApq5uLgQAm4p+NQLLFMnZ0VGH9Rb5pE
s+aHPs/gYEMK3fDGsH+SABYCELtjKzMpu4Wn7fRCTwgrQ0QzC+AfcDiPdynSgDIc9d4AsKvg60jK
TVfMko72Vi6j10nRnMsH8Mx4ABEDzAkYIOBk332bP0JpP1TkHOgi08sLXdwUop+QKgXjUa6ANkvS
uyWTf248eJu4VCb0xwAfPZ5fnuQhHAcO82HE4nWDUvcN4raKXflZq32IfhHLC5HYmb1DDwTAmwDs
TQ1RsysWdLxOGqE0vVBoBhIVXUFQwYeqQjks6XycGwobB+cArqZ0AucyeMGBH1PAf5aP5ibUOMRg
GrwVuZq3C2b4zG1G1hAXeXKBJhfweB0Tq1J0jkfHU1pkaXnNEruvhY7+/un4Mcp3UfjH6VCkmJd8
YKaHqwHwpSUPqPkN7f1gRtzrM13/N04jDj0y4gZMO5ye41l1cN8GVHOxV8WYE+hJWTeD3qPDvS9y
V1XBVPz79hfpFQDBoduD/+bHXzChfhQIhekZLTQCDGY1rg5AHqpc/VI3ybQjx94FksDofZ3K6MgC
WzP722gxRI+yHGtZizLlJQpTiYoTmWRjQkdQmnmliepzhU4FW4tr+fPyVp7x4TE+4AnIggBch3rL
8dryYkxCRcfadkasll4kBcmXVY0NyKIi00hpJuusuB6qpO5WZi0bFRwghd1lusw2JVJkqDZ3IZTI
L3+tM+4EbAEQnuhzAaZq7nPl9RA3da8YyDtp/4ez8+iN3FjX8C8iwBy27EiNpAn2JG+IY4/NHIqZ
/PX3KW2uxCaa0OAYXngOppoVv/CGufbBC2hPaRM6/+t70Y4H2s5e67vG0P+nCYsW8P3Rt04RXS6I
LpTYYBKu9lshodHCI+C1G6U9TrmdHKARv08BXWZPLsVDeMeSxwM+ZHWnx5FjTolC28HJxPzc4H59
SofZPbpT/c/973k5kKtNBu9Eqv9LKAr5wmqR+U8LBR73CuRh+DiWgDUOGn0O+zCVuf0TvYG0wgsg
GgNVJdn2NPyqwJrvmcpszCsUSaRT6em96OS//Rm9kRgQbGbvWnpx9txn9eBjI/FuaD4yAmgZoE0N
lB3c+GpHN7aZ6WOjedewTJPwpToCCnt2u3znlrhNDBgIvQTq2pTQb6K0uIgkriIKr5AMqvCYt4oh
jk3eZN/yPLSThzHNxZOhdepe8X7jtdTJ7qVArKxgrq+nGV3+tqxy9meeaY8ds/0wOXH0ZEYNbl8I
Yl1+Y/9IvCHQPmaVvvPbhXMqnRgx06iSmMbwM0P5+8mW+sehQe8gHsPpZCXEqNBdvUuLxfp51Lq9
zbP10bQP2D/IA5j6unwymd2ytAldrL6xsp9TWrXexXaKFJGx0jCNE/9hyXYeHnnQ1+eGZj6z7HLk
b1BplD1Go/B46NzO6Q/NEie+UXn1OW3mPemtraEI9yndyGuYKPntFBvW3Je9FfPGAWT4mieeiRww
Fut+XFiR2Nm5G9crWNX/H0we1FcPuKri92PNZDF2H6vmAbmT7Ge/5G0wAR/DsGOJtE+APVzHr0AI
T9f722nrGiDdkI19JFYQxH87uk7v0fRmxb0q+lg9J2Y2PsIU0HdC5q0JJYeSFw1CyKzh21HUjHii
7meu19lqTqaRRIdpts1TjAHoznRufRCVUlrIAEVvWTNmHC2LmhN1hX0qgizEetLFEOQ3RgGCKbNr
2ci9AQV0KRy7MrOvcV7ElyUrquOSiD0jtZVlzcuzpMu2IGExmpSUz9/OGwXsqV7swr5WIq/h2mnt
l9lQPJ8DTk3PzOxDHc7xpdan5NjWoeorUN0eAY/RtDR75ahKXyfHEc1zkUaVHy6ptbOyW/cudUL6
vmReaI+sfmE4yFAxhvbqpXp/UKsCg5fjSS1j9TRplrsz7ZuP5+vhVocFLmWRqFFkX+th0P4Xdqbx
i6M6FOe+akb7UDRmdk3ruPoTooBZPwCeGcyTFy5iDxaytaNhF3GZySYxUdHblalMHZ0Pe7Cvyph2
P7xYSw7gt6KPmVXGp/cfUZeglDYVXBSQGG+HYuVju3RnB1qnYhxAlSxHrFT2qgJbVzqFfjy4WErn
5h0DRj0mLtfMNY5nJ4hbVz8agLUoc1TlJ4E79E6/ZmPjGGwAB60Ghwr8GtcD6a3ukFO0CeuX/kM4
IMfQLIXyzAxMh8mySvCr7W9c7LS+MZhSKelQI1u1UPXMCyMXl4Kr0eWhn5W1fhxHxbrqvZXsgKg3
5hMOAsAZ2Tvh8K53arwMyGnErFpSe9i0mMlxqKvoErstJsdR1R3v75KNDflmvNUVm6v9kg5p6lwj
O0lQN9f1Z6dqJzIEke68GZtD0c0wqB0xl+u9X09O3oO3ta9FnRZ+BOT14yiU8WtlhzsftTWJPPaS
nQtKnOj87dZHx70VALuiYKySwQ+TUZya1u0+LKObHlLg1zvB1UYCiMCwZF0i/yDppG/Hw5RLMRaj
iwKjcZw86MKh/JqWmlYdssoY/3LtCZ9HKkJu5NPm1z902ZAG99dR7otVmENpA3QGvSkC2nV1rosn
lffXjYK+brWTVZP88QaJw/1RNoIOri7YyAiESCzIardYep7kQhgRQUZXP6ITMjzZ7uI8OY1tP0Zh
V3lHZqhDv7jzoi/3x14LCslkSzZLiNeJCCjJyVV/FfF05POFMpVxEDuVJ4gEwF3TDSpc87FvRyDG
mqioD0412SRqMW0cPlj4xuoYXxV1ddRDHFibyTaXs9R7QInXTZ3+Miqumx0tt25QYtAkUtkZTbFH
IdiaODymXnSomb91P7sHRW7UlgcwgjJujP6Rgod4H+P+lSzdg6cCVnKzVj2hm7pndLp17HgE6DRJ
YNdNNzF0qjB3u0m5qoU6Hr1+0S9hYSEMW03jzibcOgfAd6QSA1HUbY7BoVOLckHbto8z7yJAfCwH
kM5595cdGvpf7mBoPyfFBIGSxKb7iI1N7u3wZ7c+FxUyXeZzNHvWnS4j97rGTPo4cLUpQXG8QZrc
if5p53jZuWU2niJQA6QyumxyIzPzdj+mWRqp5pwArPFwUfJxXJHeK72CxXZcAI70B9vrxlMC1HxP
U3jjgqPeQwJFdUNCwFZD6yN1UWNolatB/bp/KgYXJ6pmqMj5EeOzvrRm3Iudl2ljYk0uVQlpleyM
da1jihO99tJMuYKR/pqLrvyq5sXXonOHnRXcmldmkwAQLBFSAPLPX53z3LF6RdOr8JrnzRT7qlKQ
zcDlfBBYpTf+ALSgBDVRFXs5+dYXwmYkDWA56Tysno1Z1bq+y0eaz3mH3VFWK6Xqw+VLcaqamj17
lI0rQVodg8Xm2ZCCIm8/0+mVnKeEdnMz1Xp08ToHOqo7D253rVKrqVD2cu1/YyeP/iiVqJ3ff5VL
Ki4TTV4MJXG1hTJliDmubghAQ1e+al4Bnydy2hknGMKM6bGHyVtdTTetmkAs46B8u3+db9wVUgGH
6j09d87Q6vOROaq0uUnjIC0GZ/gFn6KLHyr233Bc9BHiQ+06aQn9IUOPqwf5X/ua19a/UdiXcH+A
qJhc30LxAMKJOauBMylTG33I3T713byHKuRExc4B2uCEu6ZLQ1hSHNjZ63S2wn4qWxRHuTbCxjze
q41IPSNfEpfU0AwzqJyqhoDYKy3aCLGtFu13r4jS6aDqUY5H9VA06cWBL/lgTYrSfxgVZX6eevo7
O9nZ1kFgZbjaeHBvsxSrGGs8ESMFNPXYI/xfZ9FfyjA05iHMGvSS7u+ErcuMTUjrmcuUxVgduyIL
0dDKACjGpU1iZInK8k03XowgMurofwnnZz7fH3IjWuJFBCyuk3tSE1pdMcQ46B0g9RGYs1acMXit
zsto66f7o6xkyF/ycAIV21MRZAWYvsbMZu6STJVrEbFg/lT8ElGmJR9aS5sTv9GXbPITQ4+8h7nz
yunSq86iBFU/WrBbAG+lQaQbefpdmGac+nNjNOOHsBz653hMbKT4jaG2DvOSOjNEDrufH/TUqZsv
Cdm6/a9CFIbQbVFPRDVQIPZ0WjboDTA8OTSgdOkG3xzfEauiDIBrEihebniBZi/ORBkBqAsuELMX
PfWpWjcHHYNNFImXlhkuLLPVz4ah5M+1l0F9uz/bW2tKrYizjDQqaZrc1K+eDVtTWnU07CTQnLAO
EmFj1ZsD57s/ysbRIK4BnwxmnV7WunAhhO4Oje0mQeFY6YNKOPwp65b64iSl9vP+UJsfBLyBfzCF
vommliJtkmZhivUomi4TwIuDBv1wZ9o2Xlv5d3PMocsQIa7u4VzFg5eqZRJ0PbhunHcFDl0NYIKq
hi9Wm3r3FGlxffmdb2MS0dEi/1zngvkyGKXoOIB6pEV4Xcymkh4r4eY7c7jxyILtlNwCVCegNMg/
f7UpwtFtKzvK0yCLYlIivpEiZeLoBpYpWRlOFy90k/qZqv/wFdWV9P2AaPIdPtCSRAegLauLJhJL
PZkZei3m3JCWebp5EIWon8tGDa9l18XX+/O6cZfyqWgNQRKhOLJ+1dF8iGoqqXFQWF16XoAFX82l
No7JHM/f1SndE07YGI96JpLDgAxo7K5vOFBdDiQEEQVF1tanPMaOa0yT8oJy03RVRfkbLxO6wtB5
XfClt209xxgR+g3rKJiHBjxIl9fnmav8DH10j5yycdIZihfQBGCAdt3qWeLqTsdYZFHQ2okHUM7W
Pwi11nD1TJrg/qptDkW5lq0qgSjrTAI1VS2vdLLDYYRtuqRt/iEUkfugFP24Q7nZOO5obkobO2n7
elMnWCqtGIc+i4MFDeASl+vQaPyahNA41mKBYTzHaRr+sIoON6n7X/lS3V7VKCh605GXuSixrwwJ
Xx1GzcqEbtGdDrADzsQFEAlEzsn1ql9t3OkfsonA89wvIjSONM1nhIDBvtlnx07i/GCnfT8fFKM2
vw+t5GCLvncee5v/cLKtNHmOVMuMv93/yVsLA8QeK1cOlYSnvf3FGdwkUC2Ddx2FFR0iiHtXqkD5
A5nPnrTgVo2aAgc6WbKFf8seUkzgEDR1PQlj1p+TRpgEwtV4GvSoOhQijk9j0U4ngdnQUTSxehBd
sieOvHFdon5C15zQjxdhfV21rTtiGt3Ivms9/FdV0/CARoZ5DBEzPcxmMn5xreLfMBXDzt7YeOvI
9qhPgBkl5Vszz5bYqtDKpeGbDWF3RRrE/uRM457qyBZSgojF45whd35LmZrmujcmFcYe4XZWQrJX
zPA4J10fn/XCaH4Cg0m/d4UyfLe6gf+DmcYluWZcVdVZWeLMvjjd4sU70ejGJUrRDgq6hp4O8786
F7mWtzGde7CyTZM9JU60/Gd70YIk0oxlxhzWP+7v6o1VBobGRLPCyL3c4AVHJ0L6hV7X2NB38ez/
HC35GDf2k4js741m/K8qgavcH3Pj3pHEU4d3GEzwTbbbjpACmmwCgBwZ1c82LLBPcRESjCaHMu1S
/1Iz29y56zZOL0eXxIKDKyl5q3m1jSLuCH0hW3jpTypN3aFFeApBnaU53v86+TetbjZCQQnmprlN
q2AVRNmNZSMUbdLYTswhOSidjuxSa6f15AvBafMru7OGYxVr4u+oWdrw4BWN8n44HHE4s8uS0j5b
X1ZVkytDIigoaLWiF76TqfZz61ghxCC7E9X7A2Gaz2Q2jAnXax0IW+0EpBUHWRoVfQ4SpYq+NVac
HhJjEL/zYa+GkpfHq3djSJQhmoohvCZtWl5Er/w06nQ8z1o2/sZJpKADWQ7xIziOche/GqlAG0JP
wx7OTDEpQa3H6uPScDm4c9Ud3Kk1L/f3zdYOhUzJXeRJmOv6RawNg2JaLsKroWaI4CHwrPYnve2K
fw1t0fcQmltnkNxIyrzQ477pnSWlKtS2s+F62FYb+d2UFOkz/sBWdtTnuabAkupa7CM+gYPI+z+U
MBxwMpe8bEe+nVjPmOwxRrXkurjpcJI+Es9lVeD1WZniN4aigkdb2QHkdYPJUqbEnt0Y3pOoouXc
02c9tGakXrXe3asAby0f+GAqJOBCQSutjn0XD2oNQN25ZtWYfypULeLszc5hWGqxx+DYumIInGgL
ynbrTaQ9Ol6ZLSqNwdrsnU8CxYSgD031M9B8RAO0bmyfSLPaAGLp+HOkNbOXX2+9GmApLSl8LIO4
VSwUmZmyjIVFYhiHoRroIiz780LZ5F81j8L/BJrW7TEac+M70UK+h+fbmmrvRbeCwj6/YL2B6OHR
dvCcq1PMxceusKdz7ba4AoAh//7+vUr5ERgPHEcQuPKnvLoEnErEiUXD91r1Q3huUmM5iiHJHtRW
/w2MNlxK6vcMxJqur2xDn8mtFIZqPXd5rG0DpRhAbodYpJM/ZM3eht3YREyeBNOAA7ttjkRWWvbJ
4rpXif5twX5Zy1cBihHfNKOKfs5WxuvVlGgqkURUD7PeJv/en9yNQA9QAk8yt6xkPq2OzBx1zWJU
AIf02nIOTdvlxwH9/NP9UTZ2C71C+pQgLKA7rdtthosMoh4D1+4n1zmPwsQEt9SnS9pk9k5g8xKa
rt5+wna0waAPbEhPxIXbV1bvedehV7Phao1JZpR+R2/jb0TDRu+7VuchXhB9nzf/RkpnPS6TmTxr
dWjU3xYTMZ6TOdTO+DyiVzSdx07M+TdlHJwmyLrZ0RB0qqLiqdDi4o+qpu/iQwhanu2h7ZXDPDbZ
8jjUmvoHDeCuOSlIh/eXZQ7nX15ao7ORhK1unPVxxvIQTGh5GOcuToIqx0JAlp01pJygGMcP84hT
q5d7PzRnnKfPCPN57UE3ElO7lkmb/6HhmWn7LaTx4ai3XvVfa/Y5IOe6rbtDWpQ6Gnd20v1PqYQe
opLWs5Vc0cZf7MydJ7+2M7MM8m4QA30Gs07A/Hm4Zah92gFAUmmTnbSithbfrV3zOfXmNPuORp6h
7uyNjWgbbh/JNqeADbg+3nMzLGkvzxxVLeUwjmkdKEaKEFZpLcGgl/b7AyXGk0An5HVvVUISQtDQ
GqGnWqPqfK7w93joaoBXg+rtnK2tXc8dCIWK0jPqBvLPX11cHebWAqXZKIgtM6vOTl9G0UHLIrc9
60la7iEQN8IJXj5p3wBti2br+igLwA7kzsq1Bxh05nmM/rTmCY9K5JuPqWmaRyrH485x2/xG/lYp
Jgu2aX2yhd3gCKPCvi+HsQ1YvPAZDS37I0Tn7nT/Etm6LOGfI5CLJhSNutWD1zqTOY9tQ18CwMpA
R0iPKFpYTYKzsdKk7tHI58o8JLlqPkC3QowtjR1jz9dt64PBHcmWK5Tjm3cfanoBUYJqYR2P0VfQ
suXBXBr3W6Ho7c5OfXlE11cZu5TaOYhZsMmrLy6SxjE61LWvDYHg/EfvldVf9EMd7AnzxIzPeb6M
87nXwzL/sCRK+hhhgC38tM/sHxl6/M9FXntdYOSWUh4RTcPHV7VANEFBUsz0cxLZXnnArwvLeSXu
m68iLzP3MLadivpYlynFoaQ38j+wG+k3QtVSOUPG1h7wOcrxDEfg5EMThclvsM2k2LwnrSqAZa73
8URNTtFsXUH1pviaZYZ3qWcbCWZ1Mq73d9TG4yc1OBgHqW2eYHmi3hzQVPcQbODEZF2Oun3B3VvV
yc4yblWSKDXTaqQxw22wTs2quja9pjBZxsScHkVlIIthSS1vT2OK09I0/67h4p8mO/sxDnGCYJH2
7/0v3bhk+QlUkQDtbqjFaD2FzNJTOKaoAVwVM8tHv0rq5QRQSDtrWRntgAY2jgnXHgV+HntToq/f
Tm272NmYtyiPZMDb/TIc8oPpKcmlV3h773/b5ioSA3PtvdTJVqdELJORWr2hXC0Mf66oe83X0Wus
HaDj1igk1hLQJVVV10WhpBS4xIyhcm0jE/fSBmC83oHhvf8tm3tFguQQUqWkfpMTVq6SuNNMAV8N
GyfwoMRey8kwPw42lW/Lm5b/6Fmrtm8Onv1oFNYSH0GA2Z/v/4yNpwRBFRcxPG50ahirp2TyxgJ3
oYSyfjbF1xmW6WHom/REaIryszf1F9qGe3J/W4NKrBLwA7DlsDHebhlBZ6owo5Eudxyhva4q4YOh
teVTjoon5gml+KL3otupMGw8KqjGsEG5CKSpx+oKaFqR2NOEsEkUJ/U3DXHSU9QJQIqLkRwnpSk+
TBDVD/HEy6mVv8PAkHgTTLFIcG6rNioaVVKbjXNJk/Op7OryqHn1v6FLpVGSbt99VKhrAO4Ahw4T
76b9lWqdVut6G17jxdH/dIw5lnTXeefs32SmkgUhBVwk0Jl/5FF6da3OuuhER1fj6tWt+7kZmvpj
7+ntsc9751kUhgMJrwaUCH7p3YkGQ0MqkVqOlJOJ6d8OjV1amOLn0F+nIe5Vf7Fj8VcbLsvsO6UV
7lHkb0+rlA4n+aYlRbuWtsTb4aLZNRdItrjBDMTRiBJUSo4SZ7pEHwdnEvZRqymEHpayzmb4hnWu
+7k+lsTUlpWmO3iWjWknQfboWXJ6pFDP2x+Tpp2tRmk58O0l0rIZwP3iFDEb31PRuz9cVfTmOWoN
Z6SpZJFM3L8zNoanoiwfGMIjXtPVNdwvqKmOdPivhC3GoeooLPndYrd+iRPuY1uC6qzz3HnQ++L7
+0eG6CwzS97ym2aFh2MSRZZm5AEIGzRK6vyDWppi8s2iHC/aErkfmkb0R6DVYXB/6Be3lDchGnpP
YBsJuGkREa6sdgAKZXiAeNZ4TRdneMiazsyOcxnqR32Il8uktcpjnfbGT2/uB7pGSXtOVSP0hd0u
sofZ+Kjhxf/0Ybmn+nNzm0ohKh58/gVyyDZkRPDqEFYGxOg41YdrPyr2N7dEAqusF+cCB2H5s/Fi
42tv5uPX+9NxE2ZQfLMoZsA4J/HhQX47aA24JrJavb/Wea2qJ+Qt82vrxMnH0auU5gxZ0dyzrLt5
l2W9z0TgjI6N5POvdz167vgq18PVK8l7LT2ZTypl8NP9D9scBewQYhg8FjdQsa5tzDIM2+HaNL31
N3r/9UfKC8ZvjEKOxisEXkD2SN5OnzBzt2wSihbN6FqINU8VljzeXqdg61to2DsqKFnkI9awt3a2
zHoexuFqdsp8qJs5xjkt3tV4kVft6mTQz8a6CkCXRiy/igBrQaXCRmvgao6Oe+n1KmqOZWhrn9JI
WMmxBhzv+RRArOclqapP+HxW7hH1K2wV5jp3956+m60JewMcCSrmBDR0FOT19fo8OHD4HU0sUpwg
032jpOqCALlaxb7tVbpC43uaf71z18gxKa/hHAfN86bJ1tVVPLQAwK4K4emn3uza56IOx51ds/ll
kGVhwvCu8yC9/TIsKC0LvdWFEAbZ3srEvjHtE/GF9q1+0ZLY26Py39z09MM5avTVCNKImlanPJrQ
4GbV5+uSm+nJA8726JRN+sdkxLU/aZFz0bVKXKMuid7bQZQj00vgf7wx1JLffqqd0AwCBaJeFUXU
Z7Mwks/mTC/B9pRu72KRf9eb/SvH4j1j9SQodp0cugZcza5WlivQZvPUhN782DV2/MfYmMUe2/E2
kGAwVO/gGRH8EsGsbuuJDiGyc1jjjLkivhujHn8gHnWTczE2g+cPJhpkftda3T9j5JnP7uBNH9OU
iuBODHFzN9CmkWpf3A3QuWjZvJ1gN+rqAduT5aoLvfwEWaM7gwRDK/q9B0ND1ogMX9f5N8yVt8MM
RVdZqcOWZYOFqR8JlC8OnhZNe7n31ve8Hmj1OmSaXigiN5arVijmh7QZxKnI8nejrpi1V6O84E5f
3S34ixIfpvNyhWzc+nE5LJ9rM/0n1JfhiP78tBNp3Tztcjj8syTnR7JK5Ue/Gq5ZkHqMkYm4ooe1
nCoMU4LENKfLmC7CL6UG0FhQFP6NJXs16Gomy3LWrMUclqtrTdoF5aHiIRKjvrP/bg+dRoGEcycL
wmzC1dWSYa1j2gvnAI/r+VOsz+LUOSmuzFAddoa63RoE7Eh0QMVERuZGDF1R0rhrzcG4lkoWH80Y
BI/Zt3vUt9sPkqPII03FGY7x6saSFUswh2j141QtDvqcj4fRmOo/kp7q+/0Vun0HAKywMWAQAB29
SWVTU8/DLFGN6wx12ndxdT7NS+ueuqJIjiNo3O/3x7vdhtICk8BbciZgNOlvt2HH7s4hu+NT4uXD
BTMx8VdVpWj3RnWUnNIcG24fKKu6U4jZmlHZJ0ARkNWjvvR22AqKsINOhHkFyBkfQeoNh1yjWV4p
hrqz57dmlFqMhFMwrUCw3g5VkskJFZuyq8gzEcRdn32NhL08LriX/OvNlGx37kV5iN6+OWDNCJp4
DXh5buSWLcRzkzqG/TliifY/tOEd8QDZG0KCURcVish4FFiXvCnw5qPSH5SmXv1zf1U3plf2c4mS
CCeIdFcvUaiPbV4nJQJcIW66vedg/JiF2sl103frpNET4XSwaYkObxu78xzTpYqgxS+VEV8gxdnH
hbk53f+gjUWEGsOhAKBKLX2NG4UCahUD1yjRinBozVlIadRWf4Q4Wl/w1cDR9P6Aq4uFTiwPG9ol
xJggfyiAvN01DiiAkg5THlBZcR+tELnqzoz38ruNUaBA87KAIAFgvM7286bHwrTNc/g6WfmMBWVz
XCp3j+S5OuPyW3Ss8yjj6PA8b5pzjimyrAb6GZha2ft5n2knRC3+dgZtqX1zRnvGj0BC7Mzg6hi8
jAoghqSOGjJ93FVE23edBsuiyYPRSso/8aVpH4YQ01Z0h9PK86tMSBpxn4AaR3LH+JS59NN+5zfA
imZvSg7DGnqpGOY88ajmAerN7hfLIODC5crxRRSmBztZmidF8YRvz2nxIzeb+uv9TbQ18eQ6tPNI
psk35Z+/euPrnNbvUDVVQJsZhct5NH6Gji184rPuoCt6+QQ5jFvv3aMaUOqRD6BPjwrPausuYzO1
3iyqYIFs9jnqVP0i7Kn91qqT+5TW2b8JGIwf98fc2MjsLzr2Dk2u2+qNVpV5tzRDGXiVMD6KShF+
rKj59f4oG1sK+AEPsE6tBsT9qk6DUhMAOaGUAcq77l+uSNPsNIoxq69ENqhdFXpUVrgaRantZ5WH
vEndhk3y+f6vkPP36n6XGxscG6V9In3aWOvW1ti5Xo+lcxXIYsKP0Bz+mcvZ8pWk1/+8P9LWrL6A
DokQucjXr2Ss1QtuhUUViDDszl4eWefFmLLL/VE2v4c77uWpoLQsZ/3VLo3bJG7MZimDNiX1pAXZ
+JUROmQqyjvhTi9Th7MHJQWIPtIN++1QrWVVaYkLWuA4k/5tNHIYob3C2X1CDFhGwHo12EGUxml9
pBBpFe8/GpRmqGSAz3Uo16/uJHRiQNImXR0sfaYc236YAzwZ+9NYmcUR/W4inqkzdmKdjVUEhOQY
KlV0qeO/mt8xrSK8vIYqGCPVOBthX/neNO7ZMW6sIqwYeiCyjw9+bvVpBsL85PphGcRabvpZUteX
2tBRoVOU4XR/w6x5anIZGYuCiElSLZfz7TJmObV7VeG0tyJupovRhKL1McIpPuUjFnTnGuD5Y2Q3
w3wc0MPJHnUYe8qpmR0x4tLrlXtigVtTjDYPpvHQ4/QbecepiKN+0WY+fpjKf4Q+dpDh8Qvdydk2
h+H9BGFF4e1G17Sf2kwQ71RBJtrmczRmToABrXK8P72ryszL7PLXg0iUfZAbsr1Icr2ZPFEG1uBl
hl9SzLSPRtGn2rmL4vHBnGOUptNBSS+VjgTkzupufKRnkg5QD4eCxIZ9u7ge/m6R0i5NQOvD+FOx
qvFB83p9Zyq39hD6ywTkUnyCMulqGDoNI3lJ0QSRYqpfPaUJP9aN6lyURmsPdWYqhxrnvMMwLN0Z
80bvoGeT+NNSimwnhdw4OPRoIUzTs9RIR1Z3UjL1jd7FUROAAimfB9sqv1MmEqgoRsPOTbs1tWBO
yFZBEvCP/Cmvbtq0TpZJS20R9PS0TkMJeY499M4WrAQrEYxLHShIJ0R+q5sAunOokClngeqUqLfm
7DS+ZvQGzijPp3qmFN9+ivRwfKev8MvIRDoSmwAJ+AYsn5eEQqmAGEi9MvpidPC+oaf2O0Tqm1nk
+wAP8YBQjCWuXC1Y6DVd6WpZCofM6f0S2qNfzmLvrN9uUDkM3QLYrwYJ6nqDFnmUEKGGSRANgjM+
F5AQfKspvPp5yIox/KrH3aI+jKPeGudBHRLA7IVVKic6AEvm+ghypHpw/2pYy7W8zLBsi0pCLgnK
OrYL67LVnbhNg7KejYl3SyV8nM2ooDc6seFOahHOQd1Ui+PHbur9YxD9hj78MDX9EMaJbGR1Wear
DX6c/mQb7U9thpx0xkwu/rNt6qxEEClL9pgqN4eMyUQFAgw6hFFCjNWamf1Qxvg4ZQEqMNOH1C6T
YKpy3Cnzwtt5bjeHIrgATY2EyM39pXg0iQtvyQLYSNl1aWPdn6rMuSZL/vX+amyNJK3oSX4Bqt7w
baOiAsIWdSkHrbD9zmi6IA8nA2GFXDndH2pt6vWy8NBdSeNkIYpb8+3VMaBYHGEglgXEmvqvyqRP
BnXN8L4qMLpmLI/z4i/BGvyVpmqWPtiwbl1fi3r1JyS3Jj+IpjcNetuZ0j9Z9WB97vLOUk5OnjjV
YdLd8m81DE3NH9rJ+Fa5eLH6el6ANh0jY977ms2Je6nMgy66vft1AZKfhnsaOCMGZWCIU1+ojTgM
NFZ2Ir6ty4IUHrFuCN+c5VWogsNlXIJbTgMzwQB46efkEehWdL6/PFuj8GSDc5MeZZSM3q4OgNzO
yx0nDezUc49pjOxRlcz28f2jcPJ5mwG63LoX4F27UMzvk8AqZuuI3Zxxhnf4TjsWudO4wcF+SLCr
ZO28/ZYEvkpc4WUZjJkefZpcVLktuy/ef4kzCnEkgHJQ+usm86zYY2n0EaOoc3OCh5Sd0Yk3dqKM
jY1GH4QKmBRtJ2JdXTuN4lVU/zLuglLMzsmJshblxcl1S9+uMe/Z2QY3kRtTJ9kkkthKDLV+37Mi
RoKxW9IAeMh87Qe3hESSw8rzsAn+PmkxouBqavxPzdO9zErusDdJqRyaxNt6ufZu1NLa2LFlQSUN
Kq8xjo0RCQXmk7YY1wn/2ictnsZvJVC3/1Avdn4J1fp1f29ujS8lmy0Scxje6xNgh1ZWlo2XBUNZ
VPOZqM9tYA/nvRvYXpZFmAeK5nML/K4/cWNhdmAsblbtBFhyPdezgPgsoAUEBW9D5xyJUAP3lSyI
1aG4GFPLRWwC3frSaWn5R5ylif4gzHavxLyxzQxKtaQfRJLsstU2QxB9RP3WwpZ0tIz5ELqlsPyE
6jfYW2gM73/gSCK5aGRJibx9Hd8ZDmgMqyyDSoyq7ms4Y38Rroh+TcZs74V0GzP6ZjD97W2QmaGw
rCYkY++z4oPiptERnX7Vb9OvSqr+qEKr2jlEq1KvvH+QB6DVghIuV+r6EPVJNwqvNrPAQjF68LM8
Hf9sS9SGcaBOVFcqKRXT0/3du+YwvwxKc9+SjX6KA2uka9Ui5zngdB8Urlg+o/MeIT02zVe07jCR
tsvxPGCbfJxSW8NWsxoO4B+aE/Fj83c7l3v0l61J52EEl46LGpCoVZ2L3ZNMre4SWFgpH6wO/cPk
ufVjH8XpMSRvAi6e4XJ8fxI2HjF5URJWU7JF5Xb1iKHjlJW2UmUBnujL564CACZUxf37/ihby0sn
BgqhFEix19E7Ej04qncEMkvsKucSZ+ozigTijwb0wZcMm/SdR3PrbHJGOJacF4766jmzO8Lz1lOY
S4N687BM1cmKeixq7GJPnH97KOJy6qA8OusmhTrZE8YZRRbYjW75lpj+rk1tOcyetWewsrlU0F4A
CdJhvbkC0jZRlBzQfhD3afmoOsr4EFJb2ym3bjxnUlGUKFqyym6ElT21aXtnJNHC1H4ZPpZhG03+
5CWLOCWo8je4MEeGfvTCSTgPZVzF/93fKmttL3kq0e3gJkAQidhqnTUsZus47UIon5UuYo4gx9Vr
pKA1EChLk40/DC1x8u+lqLB1dimqj36izKjP+53nVF/nJLXNY1qnTXtYrNQsTyVOmvbZqz1tz3ds
Y0H4pR7kAN6AW/4TOOPSiBvOTtuS1WR5UnyguLFzdLYGYR/TFqaXyTCrrTyEJtVf0NVBQvv+QmKT
+dYy1zv1kI0DKnNLNjH4dWqlq8cMBaFykLKggTU2zhct/D/Ovqw5Tpxt+xdRxb6cCrrbW7wktuP4
hEriWAJJCARCEr/+vXq+k0mnv7jmOZmpmkyFBsS9Xovv7ubMdd/9WIqnCbX6R3YB5y541ErCvOCf
jeVJPiuAaAyYXOlloNTULB20NBdH/acy2L4lWH7v/n6q/iktT4oEVOrYjQLpeuzwTyZPYwu7DqtW
drnIST0k+cZSAiofyxrsvIcvkW1X9alswxxcQWw8L6zZVoz3U+uvcr/F2T4xvOyb4bhy+973MpHA
BfTMN/ki14SEntO2XvrBpbVxcQQscZQwusurLuGYapcJ5jDg+ARkkH0U1EpTDgHdowTPXoRS7aui
D/TV1JbJQrQTfdLIvtDYWgN/Wex15FT332MkBuIoKJD/0F+ePhEVD2kJGis0ZHzqd7aEgRLINknT
LrP/4FLnXja2qqjF8VkfB1S/1xMCf2QxXgU/wFX+sh3i4XFZlHgFdzGsOx7E/8vpwiwTQiDQjEJi
PznOLXgVqaQwdbWRKRqqklsapeg34cR2tW3BR9KH575RLDwx60fwOrpS/X5/m+ShAXgHHrJhODdd
ktFmhDnPB5H5TKYBThpSVMcN9Z/b6RA65HSq8uAiipcQ1K4pup6lnj9DEIR/+fvncu6G/n2p4wv9
18wSBDGoM5eQUZphV1enAZeHQkGM6n+4CpgGGAoAMgERpd+vkuebY+uRMUOF1oRjLn7AFu8jD9Az
CQ1LQ4AOIf12ZDKfBFDRMSfg40Av2yKBIQiPgh3o4N0etNr4SuaaHWgpwoYKxLy/39+5Y1/9g8pL
wdmANujv92fCJQbvCF+Ycb6rZ3zyB7WKiFQct2tXmdV/v96ZChKjS5hFHrVEUEyfnPoKtDD0oQUk
y1IfPKRzVO45xn97T+EwBw0VAeKs/wgQePaiR7MHbIXwr9MZ1YJlq+izkl3aKG533G5rbTTLLiFJ
UzSrypaLCjPVD6rWM58C5J1ghgk9OHBUq+P5/df5LOZ8aoNght5NOUS3I88XNLuFeQ7WKtn//aGe
vRR4VEDnIs3jE//9UjBszNdSIP8OXVfuTd4KIgNJb8tpffsfroQeDxByJODslNDUD5XM5AhFtjKb
JlNHHQwUsGBT8puELeZH2ONT4OqxzgLBBwUevj3k4D/0Axxl48IZu5wXY27SMuD7Anb3CSlLmn+Z
LdT8dpncNlmn7Zy+piqZbqZNyo/Ws/+fH3JcfuFjwWrx5NjScSomJaBG3kVT0rBo4gcYf5m9jUdY
ma5VgB5wWvEoIlXWUM1CVGqN3v394Z/5Vo/RATkK7Dk0YfHvrxmsnsFmDnrsMzeQUuuLN5nEMySd
eIbBSl78Dwc4wdIPk10A+THZ+/1yQtk0btXRSv4432uUMx3oiQv7sQAf/ZEw5ZlojtOEPRemyBhY
ny41nNrg8qLG4KKT1tZg5ukrz8Pw8u9P8NyHcgQvHtVZgQs+TYJeTrnJBMi/buzmtcmA17rwHLQu
si5d8u3vFzv7utAHQX/nKHZ2uu5iNsyVisE4ZKBvZfWwKLy5NsIWpFdRYzf0BR+8sXNXBAUBglsY
dKV/GGmNaeGQW8BhBxMBOvllKg1gDD1tb0WQ+6XJhCzCDwL6uReHwQhW+EdQ6B8Q1GkM0KgJQy/7
rsdnKNMKJIH8o6uci+Aoy1BXYPLw5xy7BbcIqz2U4noIDIAYOcyDDxqEtT1U5pfrBVsI+I4nLDv8
/R2eOTDHVTP0NcH4A9nppCqsLIZLbAhxLLM+umJMdTue2IK0gA188PJOfXyOwS4/AheOqyiwmvPj
2/1XwoDq9+arfu0uV0ZleIhlu0yNHES71cbGOnhubTbl+0TGsrsY8iyY6naYgYyJtxbQmLAPyy9h
ybBHpTxRF9zI9UnIuc/3fdZm4QeFw7kn8+9fexIRdeB7scwS2iIAjjSpXyFeZ5eYwFLzP3rb/78H
A7xYDLV2uDWdNn5i7rG/w44a859tfQzdpmo1YHWcBPN0p8yYNvOymA/e/PHNnjRjR5IUKkhgq9Ht
nzR/kF7Wk9KoGYqh6h8WG3mSBxGrDZy06zIXQQMNjPQbXk/YrKaSD38/eGc+ZaByjsIMmDUe0+Dv
h2FVLF9sT9llHg/J0FAtsDgts0XGB+pgzEF8WJiPeqAzZSjaA4CgUOiiKznt4yUEyQDEhJtCFcTd
dWTUvM+s5WQLRIRDhBFrBAtAQAXZf6Te/POKUZyhSsLOBUPyk9t1dOx5DAzmZTC2+Z0qwhELPxbV
ca+LD17suScL0g00D49gPKxFfn+yhc+B1ZPHXUjfHkv6KYkOMufxIR8xuaThtH3wpZx7quBSoCsC
/ACklJML9kb2CRCC/SWjK/1qZz4CcDX1O51FvrjqZlMpgpBZ7dG9B/KDi//zt5+cY7iVotBGzwew
6+moKjNRi632hCdrWG9AHA3SqRHgcbCrBKInekd7tWLfuVLWJAtaXmxBWBgTnZTDXcBm+0R1AFgs
p/E83IFyqrN6pFF7VSRm4Q9t2y0PlS71J2jywg91HMtx2+syU8MHX8SZRAO6KWhMiJCwUTw9nE6z
KYUUKbucxt7dwWQ0osTAgmr/9w/v3GUq7EzQn2Bh9MeUCbQnDgVCwS6HNfA3pYGo0pAWH4mAnome
kI6FZAaOILSUT+vJfM42k9tcXo4ZWC9NAgYKdLGDEQi5FGPh17/fU3zmCJbQ4ALAB8tTIKhO0tgK
k6eRH5clbTKXdN/Oo1sJEFrxl06m1tQ5GwdKcEyX+OBjP/YE+pwVGNaz8+JVxlm/7XEfnWh8781b
As23rU5drMVFoQr8BU4GUKA3VdnOB7VR92BBzbB3acio/bLkOeV1OsDPozZTS4MrKNpOyFirEdcp
NcMDmE3b9MGLPPOIweSDiA6gdxiynJ4XCKFIU5hEoloe5Fa302oPCU3ZeGl6/PODMuiUqn2MYPBI
BfgHjB/wUU8vt4lhWeHuh0fcrVFZQ+dKRLWRoZZkyAQ1NYsX+brAPHG8CUEdDw8jDXpLclpgwARc
6VySYNWRwXw+gS6j3eQ4NX8/B+ceCRhxwPWjpocQxkmUHcJIbm4F3n7oS7z/cDT7wPmZZEL8R63L
fx4HSKOAfYJHBsT3yaWWVDEGRxdxCaHUaA8xtOVnK9uhNvE2vP/3u4J6NLgex+0q9kO/B3R63G6P
kIC5DBdV7j1P8maBzkmd8+Hx71c69xkhPwEgh/EsJHVPhiW25YZvsxSXmMa8CtmVuwrqkySEaMpD
Wtm1hpULb2w09h+0EmeC0j/uP0cHWYDgTouRdsloKDM8TaWWcZd4X3zyAH/99/3tURUGUxkIfUE1
5CRKiDkVw6xnHA/YtV1sPBh3zMHvKzDRR8rux+rwJCvhUphHIjMBonRa0nVL2Moo7HFDJWVXTNqh
1jk6ss74CAkoYDUo/urp76/vzPGvgIDACQEc4U+8c7scDVBWUGc6r2eAoeb2uo9g2KaK7gMQyZmD
cuQZwkAJNcafOjtLF1ca0ZhfWhes22UVQ673iiGYjvWUOLA7tl45d7sCapp/obSM24/C0Zkq57iN
QVBGgvkT9rB4LUOqQhB4wrT72QaY2cNLmvWPUS7EROYil48Q68KkFtJ/ff458COINhoVb05MlnZ3
8QIP78MKRYZrYLxgLDtaSlMiWtBrd39/L2cOA5oeLCaREcEMPh0qdUW6mp5jmzaiJDvI2OVEhXy7
UFmy1UKivm87t35A9j77igDSRDeJ+RK2DL9HjXJUNmyLlV+aQiTfokqJJ68Gi748ZYd+XviNxPNF
eguzy7/f7rlhEioMfMVIx+iYTy+N6ZEfYAbJL+PCM9h4S1CxCZgqW18LSLFPDTKNEBAUUeNQryuP
EtjclQko2usUfP77jzn3TYACcISOozjEovL3x7AMCXrnIhNQn8ynkqC/j186mk5H65ZwcR+86TNx
DCwZkGQwiz2WP8df868WF122ZGpEAgL0rwDNYYYQI/Tlmv9+T6h3MY040tf+0CGiqFcwODS4ioiK
B4BoE8JCP+wo8uIHN3TuM0MxioE2aNjHkejvNwT3QT4FSw4GW9bywyxl0dWJY8VXxy1LsC8ww9N/
vTmwcIEjAp4KxRwqm9+vCFFgkParXl7GAuLtpEzhbgjpxXHJiNpgBf/3q50ZSqASxvYTg+Uc4eyU
mDKkGAMGLeJIuZZQFTeqh5b0IDP+DFNxdDKpnMupXkAQHB8qZRklbVsBPu51FvhDjkTsMR+ma7sb
bN6zXT6ldthNQ7y0BDYUU/qfXwgUiyHNdKw6QG477e7iGbomA2Q+L0En17uuctkV5FRgi1zG/G6p
lu2D62V43L8nMrCEsZ0ERgfUoT/MPICnGzF3Uf1lC+ngGmWHrvsStg5DshYXH7yLY/49vRaqDwxI
MYwCzeMkP0M5DH5p0SIuEVT83DCzQpA9P8pSE6hIhI8Kbfu3VsyTOmyF7kztQddwBBzVnoIrPY2c
TItk+TVQ6e5KOFq9AcSkDYRgXQgeA7WWNqC65rZZe4ts/MHvj//8/ViI/KOvCZgolqm/H91igwZu
MQFA1RWRvm8xbvthW9R1oHrGW17rNkt/oXGswIKSFSIQL9L+i+Rc+pt8ENBIZuDTdB8UPX9+wZCp
wfkGMAaDtz+0yvE8DZzmjqk6UuNj1AU5SWxV7Va5Rk+jcV///hDOXO44uUfARY31p+Z8F4TWirUT
YM6hH2FQLb81/QZAU5VjqJNu/UesmT+TKz5dVMUABJRnsDJ9ihAf8AzYn27pPlsGTLYLQw/yflrC
GtSbC8id9x/UP3/GeWCaIcgOWyIUrNip//6mwQZQ4LDx9XLk4bTbylkcdaaLDxLp8RP780hhZYqm
FlUO+HOnm69cdm24clFdzlQnbJ+DxUJvB19kuyryASPSwty8tswV36LFqnnHMjcXDWQTVk9kGaxv
MGEZ4iMtLX9ZXEbvxlYweZtNM7zUdCTX6QaskmWu7eC8wppZMwpIT0znQ+tbiJ1NdHHr/WwHkZNu
g8947Xgr4D5sQqmheF9U33Uogpd0yuS9RJalGOPF7UtJKdtILlBWNYAdBu8blM18M2yruo0kXb57
74S8qTbnfmbRuvagRmTrUCccvI4at8IEgeIeNAMBGJufj58wIw5j0Ww/LRnz9VYVnt9DqUw8hoPk
L0Ufq5fIbb0+sFjMz6zEXHsXddu2EaGthRuQaTn/BYkYpi4NZkMBKSvBLBkzeLp+se2wwEAE3Eie
HqzNsTqpAuPH77RLMCP0fso+B6Eqf3S2mrJdhzrcHmI4s3HIKPBF3/AAq9IbCboUbUzmBL82MvDh
NUDjSfJjFVUXEIgr2e0nIhqH2tYkYsDVo21o667y4pOM8wAZT+sxuhdDO32RWdDSFWwRV4Vvm5uq
4SKIJ5t86hOF3SysgF0YIzQXwSD0JTy1AUx9i0tm8ho4rMGh3k2yN2wWhvwaDbw/cL9Nc22OXjkX
DhOn9UKUq3hjbWxesDBGpSIBZ3gyISS4L5zA/0CAsrRD0y8+dgQKiwWMg4C5H+GFx+xUA0BE38th
TNIafMd+I2aQ4lV5akHultRiaTGV5WcIG0cCiDDJvk5ZO06gmGnxbYGiq6jjckZN7pHsKmDcANzb
wXxETgRonmgjchOA6gg9VMBcgTH/1lLIr9VRBLAH4PjU0wY4tUo0GPe659az6BZlzPINIKJl2LFx
5nq3Cmo10fC6MySH3L+oywpSv7XOtvkd33jWrIBXPPi5GjrS+SW/CQZTAmpXYPEoVcSjGp0Ir/t2
zE29Vqx7CGYN2d8MesqGgOZvrnlfCgWzTaWf6cTFdZ8lwyEY5PjDJ7msDjH30djM8M0QdQUR4odu
UXlPgiFeXY3jz3vYJELRhegtK35Fa9K+bHDKu1K969wOrBp4gw2hSESzhMgzN2yaYpBL+JheMcyr
FQlHO1+brvdA7ha0fYi2sHupkEIFZNU7+kXxtn8Ms2l7ZUE/b3XWscjXfdzSn3BCYgHp4lV0NQfL
kpIANmS+aXkxlBdjtLjnJJ6S+2oUiSGdovzZ8S17qmhqbL1NPr81EsjShnWl/anSwMfErArzS12W
ioHBZRJQ/+exh4B3IbuwYWr1hlRqWwP8d1Pt+tLoFk4Tqr+DQCuNcGddMfWNmVU2NYmfO/8TtD18
ynPVZaxR2P+Ji2CZ0huJldnd1rKqkWCoQ8kEppOeAHaYbvWygv7bKCz3JJHQ7qulmO3nIMn13PjF
xncpTQT+kQ26keNWytptNmO1rMzw0nEt3mGbm4A2PIwR3q6nxYJTOAz3k4erfZ35znxlVMy0nhyV
G4H/CT6QVbsFytDZMP3gGUyvSItgJpsZDrXtfmF5/pyHvX2f81I8J4Phbrfk65LV1Zyz+2wMcnoA
nhxEID9MhjZM6MwAooVBYIOCv4pQ5dB2JpYG8SGduaT7RGGJRFY660+OxyFHpJP2qY1jDL+GFHUz
UUWf/OzCjrKd1xCM2nPuS4x2sH35lmxDz5oSozLYtUIE7mkOWGtq2eXZV8z39LLrA6oVAS9zew+w
5z3S2Fy5kS0K/FcYbw+6rmggL3SKprq2E48gNgFdVt7kODMViYJxuAfHrX8BwAIYsHVeVkeqKlxe
KW0nmCcNKvwOv4jlqwDWAhIGc8xfRebzaUch65eTyi7QfSw6XKvuu+7IsQDbLCN9243vtgOEqNFZ
3svdurqiqKcyFHcx6AAPEVgJrl4cYwtM11jyDCY3ZpBhZ8rxqV3CfAEibR2+b0eACT7HKNC7jQ6w
TowLOA2mkVzCBk5vi67LgrnnESwdlKawrM3g9jTAoppDWxN6KHAxiMimYwhnYmgLjd982LZiVwa2
AAanCABfAE4VIqop9AMvVdhm7WFW45HxV6QdHkrsMPGvM87joB7GOJK73gbxM8YDaoLYqwVAzyiV
vM2yqj6BfQS6YeHBcSGTVGaAt6XwD4lbx5uMs7kgKdUANyFF8jsfa/+UKr49KTHhrEIoLH8vW9Rx
O7WhnEbs4PGV6zk0X4Wm5bRPHWzrSDWaxQNWCTlQEvQyFTfJtKaXHTXsO1UIC3BHZIzXvl+npzlN
GN/3K0guK8b86gpSPNuE9U86X7pxjr7DfLCHPcaIv8FA7b1DmDch3Q26sO/juiWQ1AaxB9NkOSMM
hrOqPoHk0NLGG18coniYpzpps3yoofm5/MqGVmRkG0PG9r1fComvjFbvIHFrWMgimgRkU8iWtQQM
kMHMtYMVKHbQ8t10+bqhtmAKs2glUk8iwAqWOqKaChLZobpjlEE0JfSZq72AuRVJk6l/WYVhv9QY
27VpC1l6TLWD/IEmocL3nwXpgI2TyFBgQNUUACUkVj7hPZPUDPPdVsZmrj1K5s9tADrcfkbsvzS5
a6vGyRbF8YhMFGNW6E0JOHUH5VtQ9ZB187zVX+NUxRtAOJQ/ar9VYjcoAGAJ3KTKuxF6A2tTuBZn
UsWLmy842Gq/kiEY7nkwwFAnk6m0NS3Lkde2r1bXeH6MWthi+AdHVZdf9HHffYJUFewrZtj1Ac+R
6fWew0HCH7wCyX+PKBHel3CEdygKIr9TRo7VLVr4/gH2Fuh9dToVshkyD6ibD45wCeQbj4i8UTHu
wi4UCxlpiLQDxzZWQBBHhN1NENBRkUUrMdYWZAvkx9WN+EQR7X8N29LfQy4N3X+UMnjGwpVkiy+2
ZXBvVWToYc6HrML3srhHlXt1zXyyPIahRBqE5D72D8M0Ty1RMSJsDT8JaYlMQyT/gHPIpJQFcAe5
tvk3Ufb4wsJNJ1dtL8sFd4DRJ2k1gnIdCTvCPy9gqyI0Vvkn9HKdIwUEbMcm7RMT7jau4rh2bEJc
1InLsgYgHcCIBNQZYnwiVXkHEBCcOYqWtZwE1rcDjh8LbmaIUkgyTvOKP+zW6k4J7O2QZwq4Cre2
svawLtgZYn8mUHj1cA34NcaZ6cDMRxELOKWEUamYY5yV1hv+Bv9b10IqmUVfpBzpU5CZ6qWYQyR5
KhDTTQ+bp4NlrNV7DZdMSBPlcaQxoR4DBRcblwc48EOAFUo+qJe1CtcRkztuLuD7yoYL4brkUWoj
EvQfUZeQUcfANFZGR8M+nIIUgO4MGI0GWw2IH4Z2aO/S8mipzFJsioFFyiB1iQ5LwKzTx8zuGVY1
CzTIAshAO9DLDAnyjP8w8bDpiyFlwWcpQ4gUzQCqP0VHgEidaQiokT4HfJwAHRFfDDJw2N9BARbW
Y86aL1U3TmHNl3J9ncOI3jB4yfia60RMF+iTo74GpQKZJECzw1EeyvRWp+2A3WDJoivrg8geJGB3
MxGlNY+QScnwq8NMwOjL5+ErH/v+yuat5fVQQKy0XqbRfZ0A2lsIi+bcwgg4ca5mRq8LgQxMO8Jx
3HK2iwwK8boa0Nk0OKrRUGOVpH8ynq5QK6q6oifIMkH4KQoABLlGc1AIEkM2Da3UGsvPU9epmUD6
J/4J2nmGEqQaIFZdTKPc2X7AIUth1GIJBD+mewpIoyJQHmh/JCZanrdRatc4FB8DntOxE9DSSd2s
ni8YnJeOa9JiaQn0zTR1X+Z+q+5AWED+33Kv7X5GmZSSfqroz2VK2u9Ye0ayzsopXOu8TUdcFjLC
twp7pDedZqiwWZh/lhAM1GQINL+lY4gFrB8y9x2GQlCGryLwoOtUjbNtPCqvH2kW6a9HhbFgb1GP
vARbZN6h2ic5OKSmPAZp6RfCUb18l2LF7cWzXzFdBg/gtsU+xu7jQHQ/0aK5dzEKNmMhIHBEUzlq
jm5inSzpWYog3LoMP9jaCKItAj2GnDFiapPlExANWVrzYRQ/YR6lf6a0QtYQKQTeyMTmrWuWPkhf
UoPerE5dYV/Q0CKQIWABJ1kiPN9wKtOu9lG3sgZl3nh8PhKSIssm/Gvm8mkksO9Bb5nFW/IKoigq
n6BbF9fwrBIa/KVVvXRtZ98yIwHl6CVaJwJwSnCHij1D+2om0R7WSUaWGLM4vGaRTd0ORvMzyAvA
WS7Iis5/kx1E6MhS6DCokeD7qxZmKIg2mvsfgaXdtYrd3D8MEaBAKpD5MwNRnO9H6yuQEdRYJdcQ
QO/GppwlPZStXniDunMEgCXy63iQK+QZiNM+oaizWzUAdhIbdM4yjfFZSyfqsM2PA2NJkcbhzKJ/
wTS35MT6rUMPiNmf2B2T9usWpG4hOaBBvEGMbm/dlHTveb6kfZPNgfi8xmE3NMdDfa3gpYLCfcrD
qQavIIalQ19g0DYvQM9ZVI9fSp8bXc/WurAGJCRA+gu4eePtBk5aFWwqI2hy3cXQV1NEUFrpJ1r6
0tVFDwUKEmgdfBdIGj9al6tXntANqsuiMoj9mcrQEeeouqLURSXC3xhUdS/G+asXRdbBVsfpYo+8
77/0oeq+AyYzPUB/Sb7qfIuKg1ujaakriMFTMud+RMaQg1E122SB8C8BByYSHQ6aY87S78bo5Tbp
cF3SwRHkzY1cCnTdm22hI9AnSDXI1VkdTs7eC/zZZ9EFVXDIZeS/tVJWn9t16aumDQC8wpcwaWTm
FAN88g9FiDDAGi7Xvt1YHQiTAA5WblncWDt0Txy176GSZfVqtzxFHK+GPkO8g0w9Gce2+gXNn4kT
FINa7yrdpmIPXYSyr5OSIaD61sqvqBqjGwv9dEPSMYvgxl5E87xX4VR+d23vX1MbL1dZdNSog3Wr
f0O4xlkplwwXrKQZECWBGKQkwgjgbfFZeWeKbdpqiMd2P1AfVSnxZTBcgZSxFJhSGCAOMA+Y2ks2
bpgjzVO42UNf2R4j+7BH9sg3XVRoaBN56NGZuwsNj7EApPgsiHZsFvMn4Fa8r7ul7BQS04QR1BBQ
vP1+MlqQOR4E0lnibXkdjDZ8MkybO1C+UQxtqWQ3KJrRrnkm6ACUxLzCkHqNMbDrtiBBXQiknyBs
hP7+TmYxfQjhG3IxxLH6bLd5DmBmAdsZ0kalU41tWTGSrVztAIGIsuxqxjy+DgNKBcZla+x3ZcrE
j22NqtcwWHQP370qwkJ22ipD1tLHlIwlhuS1MWPymISreu2XysHkVJfWYvg8j+El+kZjUbFa3dVw
twujmmGwTElWQnaVpiP6jXyd2G0YVGKqUdGxYA9iIrYd4EFmn3uWR0MjYgMt3QQDLk/SKIfgSV84
9ZaLFTZ9dC025PqqnJ9579rP1iVt22DJEP+acTe3vIrBJywiUT64bnH4jbI/spHj4rUFJEsS3qMp
I3OLoTZJdUW/L5BzpLVU04gMQ1k57UZ07b/ixJasgYy4QlpZ1mQj2ZiAFqoALL5tE4mcOmFAM++j
I8Puatmm9S4QvWTAAy7V/ZhrgwAdhBsGG4VOlibAtHXYbZkKcBiw8Y5IKLf4ShmVp/jBbf4CLRew
2Uqxyocgjdgn2IO4HBM9p74W3sxpHeade7R9TPG8qM+vAq2C4grw4zLCYslQB5FbWuRX8DF37yO0
2WD7APzc+5h6jGVoGkLOWgKOgnplEeZtzKzRxC88vkFl5s1BHql+pOow46ndMLo7jTL2dahyA50a
LOOfKtjFMTTkc6+gB2nKV/jWiccV3gpIFQ4yqcBBlujF+KbW+6pSPUOnreJol8pN5qBUFeEXLAQD
fTks6K1J1cb5rcja5ApCw1VMypWaV0cz+QMVXPyeSI9dAIOPMMzpxgRCPmNbcIaKbYv0oR268Boc
0lEDWN0q15SWjt+7xPgSK7SKzhBxqPJ5t2xUP6+YtcUo3ikfd6gFMFoszNZBMFqy6V2EUzhjB9TK
n6umCJ8CM9uysaUK8OVtTt7PPGLvQOigx44nsz5u0ezufMrsN5yP5HMOE7ofDFNOTtwMdCikMdvp
VUIv4hOlisaHja/0u0fFWNa699gDVgWaMbLxWH2ldh2+bTwKX9YhGr9oaAW9BHLW+cECP3gHvn7x
vetoO0IW0fO+mTCBG5otiNwBuDSgClFkxr82oMC/zRAxehGDk66G1BEaV1Sq8Zv0mPM3UJLKceYM
PhJTJhzCeWHEH/O0hXwej1uASlLk/5BUkGauiJei0nUWOucOlcaEBWWLWp6xuI4f+qJSX0zG1HU0
dQW/WGQYsoZDGyStLZKJIwtLQrigxPBJJN6m9LENJk+xh4v7r7ZiAcKms7BwUEpnv4ag8BinYuXz
snUGiptMdGOK0TYPxx12PvZqzK0rgHoolueIxmxCUKNJcRggIV0SnEtAnnF3kBrwJrxBIEJ461rV
YvM6Rus7oISIKqFn8I/EckkFezyv47YPx/zRj4VDv7Cgy7lMRmcz4hX2iGSsuCsJSo/1dQJrYCCg
vZSYxfWoZYnAVmAg09ilMDZZEGGIBAC7w8rE4GAlNBa/ZgwYMM+OQoAx9ZwM+xTYwqhOF5iuN55p
0HFBE0FonAKBlngboapCMgwKfaMwPaWAkghxb/gEy2pmZa6Qc1VV1bSf9JWNIe+Gn9ivfSNhYP5J
TLLKa5g1hc+t0/n7jPXFl4GuqDEWjvNpgPTVmBNmKkV4moMKfn1i+BovECsnriu6p9Uka/IEI5f0
8wQo2TjsyxFL76/YWc+/zBQHiPFzaeCMepiR67ID/ADGTzyuDPqZSeqbqAOe4wICfKvc+VW1rwax
4xKVoZP7fgSGohb5ot7Sru2hm96KUkO/NcfoGVZ3FVpntZqnabYMU1bEbHZYi8V8qpYFXHC4wK/v
bLLHjg0N4kPm+Xjvu6gYoHSgE4viv5ef7BjF93x1YbebQNDqSKlm/97LPLlWrPCP2RjxrxKnNIPS
8WTvvUv0d9VP+fOARTsmaF2OdnNIevMkALdWNwV8czQ6ImHRVk4xiudVRj1GQuuaoZdAIO2m2xHT
VR1dCFUmK8cQJvs/js5kSU5cC8NPRATzsE0gM2sul8t22RvCQxeISYAEEjz9/fJuetHR4U5ngnTO
P+5RALTv7lK7qJkSf4gBCxZVl7ACY8KU0+5M7i7C4K5sFq9i5/ICcT/R/8e/HqlROzmp9dxi4Xz9
1jpd8JqCnDJuIMX5zxAC9GPtlPOx8Fm800iG/w4vpDzsiWzr/xIdhNArrMhBjuKgvddgWlPRqOmG
A3LKPBMs20tcWL6Zy7bi48Bq2Pgea8QYnt0Gg9C/3sOtfAohvzWpc9XGJJMxUJLIxUbP4YAMTZPh
VsWieo5s6Np824fs62hmO199onr3yzaQ8noDF9zp6huWuDLyB7uVfTDWP0YHnSzwxQKkQ41iE+cu
sa9t0ezNoR/cuG6r0gZHkhXjGKf6JNSUmEIixUgZS/T4hmNjbyHm9xkpdmL4IrpsMV8BIqTK26x3
03+N20ewgmmzuPdq9Y7olHB7NrmaAsYznVZ9x8vEmH6BGKIMQa0sDnM8zUMxD8O8g59i3SgDb3RZ
AEXtksaV7Qg8ztTFWu+VNpwN6SZ33A9/r1LA/zG6pTpOYTC4ZTy09vuWrDorTJBoHMwxVNYpRHxx
vPDzzX6uYxi3Qm/p9MClPXxsiwmuWdvPfztusOa6ocztzqnZh/Ycz3P2Mmxq6ApeFiCE1k/mhjUj
7rJSerhFT2KNGBAFAPt0vl2P3l1thEyeWhaFv1UfUl43b8FPqZtdFm3vjePJks4i86zHq0Lq3OF9
RmPIZHMCDtPxxUsmX7/ukViPD0APq54OIPC4DBljmlPVm/o/XHz1fvGg7oaHgcojVoK1SYbvkgxS
/+zNRGEUgILhfIe0uK3PW7I08jncp8qeanMk450BTl/YREOawnkvGIJBo8V+PwSh8j44tthosgkX
gjgJs6zxqRfcwc/W7UX06mQEnwQnJ9utLjGP9u9MVVV859pBLi/SvwnEujTa/WJw5fFPCqDA3+vN
vHnRPGiaV96FuGuE65UBR15bihq/X75pKtM5dcfBO89pvbKb8vxApXqGEDdBdLDmv5RVeE8aVawf
stvQ/Y3ekNT+bXtnVbzBHD6njvWR70sJZZ/JXl052qTbLmT19kHwlFgbi3u23aHLsUe0AOnGNCSH
Vtz48V8ZR1N2Acof6rxPFfxIE9XZVsJNZN+bPXPQAs6H/zfYQ2Xf+ipWaylN12V0JG+MqGqGyc0H
Twr/YqZ9Nk8EzDrexWkFpJ5Dm4o8c87NnzZwFpde6IrYBg0Xeu4Pz/yb6hYcpKt2axheMu9z4w/f
HoHg5u4cAGLqb0nDGXTZj5Hlke/He5Eu7rN8wqHAhEsMT5B7xIvoR98ZxXWdNgr2iOtZHz1aFZd/
XCypyWGeRu/VqeY0yJt0ypzXkAFuIqzhWLfnrDIpFCXvv/niyXUxT2DVSfjhEQiSlMqqEKZF7r65
b/fU6CfeAU/nbJkTOZ2aF6IIJS7507apyP3rwXMvRSqA5u8C0/fTHbAu6QLo77lENH4ExbnFZXFd
Ij01RRQLoy7+ipzohHNl99974CF1GjrjAu64QOn5vEs7Po2J4i7o2WNVYZYRgbolu2Y49SRB9yeE
Eu6D620toJMIlj33pzDTrEYEpN5nAG//jmmHY0abrnTJ4loF53quSAKsOS+2xzGbeY6guA9baEYf
+bW9mSe4qwSxOHa1q1NIKqU7PuZatVmJJiC2eSX19svvji3MM4zRx4kHTsfXuk9afVbdEbNFZPTV
l/64jTpfQrprC0VD4V5WJMz5RaPDef/RpYPvQlaGa/weqclL7jO4VZZEcg3zwBn54DTf6W/LbCsc
LtRUy3zDZGpzRbfzUYh+2yi/1bvW9v6W670X9ghFW+Kq8flrxQd+msZZjHzOzBi98YdzQUr+ct+V
NsorDr1mxFvA6/9jk1LPhCDV+xWSr/kRVrfriGbx1H10G+ua85QZJovIMG/C2DmMeU1cD9N9W2vu
xa5xjrhAAXLAfuskmPYcGHUO7ukwCr+GrLeo71pNwN0JsLIbWRuq9fgud3ceThQvphX0wgjzK7O1
qs7u5obTN4gIxQ+ztUP9AJCBCkAJrcGY4bfisrcNQkR0Zwoqu+697TswfFOfD1uRNopTIp6Lie4f
dN5Rqu3zuCbOU4S8Ir0DToinkzO5wnuIwD6+rVsVAZY2CMLgUJXDCbZkI9Bc2IU0JCUoD/N+D4jG
V/4wgdB5Q9WcdVLHw6kVbJP30xGRCUwroPcGMsuKMfQL2Xo6G0FSh6VSv5rQk0chzSGqfIiPSVGV
J0NRtCP6nZ/TMDD5BtBT7SkJ+rG/LlIo9yXr8FCeh21I3SeXvDtO8A3IAE4TnoSpB2tAEJWMEIT6
9JWJ9YWH8aCGfVFYe5q2B+T1UP46z0GF/PxLdEvk+NHppmkggzfY2nJqK/beEOV19HWKhbsV60bA
8L9WV+kMWcA52jOfg98Azro86LPLEnYJFyDL58P3WlE4CF+DUkcm09exDtV6ztAHNl/XxS6ME7ji
xrN1SBKf+m2XV0Mb8/tAHvXDQsX1UvhCH7CK6DyKoPGi8TEJWjndccsNKA2tACIRWkEULiLYaK8P
xPAB3lXFuZjTqqEWJlo/h0PHgoCAfg3vpnohlGnDCvJvmjz1YiC/PvC22//jJi5EgNZ7cAYqdnxq
hoAH3iluS3eq28JkLvypdSqyhBiJLSHIkF6oC4LzOBId+E52DZL1hC7C/9pV2eN+5BA0pWNEigqE
I48c/AnaxvC6+W/oL6R086ED/v5P9qZvLzhOuyFf4LGTwh+TeDvPITQ9tjLrrLM8JUfbUf/tuts2
PdXEim/EFQPRPKJ5Fds5buX8Sy9oo8CoVgGymLkj8RlEe1aciDV17Mo/MOj327H8YJsYtpclyppH
XMVLfWmWfQvOEpAYlGDr4G1VdngjMpsxqCiw6zqax41OUffEC6Cgmt0wOUW40oaTdQLzJODss4sw
HCa5p6AM82iw/k651sI2tzpKrOexm6eLRmxV5wFFVc2jD2k2FNWKY/iaEpCFCncfu72ganmdcunv
3lHoOpJrDsfAjc01LwJ47XB18j1K6idL3RBB6qNJQfayrnnWSDhREjVrxF9MeEcZC08Hlz0bl5/t
uNTPG65ltDCCz+0RCDycD/ao700zx887n3vMsypd2b5rIX8Y2/u/CUHo3sKon37VlTegvNiO8Hi9
KW/SJy/YAF3RLilCbAC9J+r8UnmcDAmyv0QXTc0p0GmvgEAcqulqFWfH5bDO+J8neLHPva30eKYH
MYouvIw6Lf0m2fozyRGIpLTc9+niO3FnLzGKApUrUSfRGUOQqt63lWW5WMLwdiGM2v3BH+Ytj5qB
1ftN52wWXaR0PL+QjTma85TGKjvvLWUmb2u1iW9hG/LqCrlUP7s0UyAYNgx+Qfeg42qJDfuqdwDD
0tYm+rXUWEhOMwseXDFDC688B9N3BebW5FWzzJ+G2t+hEHBDzyCCHbKaWCevRAMsiBvSaGvPsOuW
N8lvKvfkBlKgN5KrOxIWWMcg44M7fmukzb61ezx9ohoO+6dwdwXi5QHng7/JfsgT2YCxRa6Y8LTN
fLKvOpplc0W6Rbeh3UCu39fkRlowaa9fYjPvfzy0OANhkyk7a+rI+R8EXSseKUXkwq/iWIUPwa6V
+jDoJZNzRS9XeFkazpd73wHivdSHCtZiVsGGZsY3AxbUisWmBVKyd6tI9FeieXlEHSeefg142f4Y
lNdfnIwk53ysCZnhjaRN+tpa4gKKZt5oGZmOyg1v6qyA1lI0seOlmrbt7dDbwD69TITCaBj6rPDT
He6odnoNXNcIugKmifUWMYfZ1RUh02oKZ5vdVyxGoGWymRdyRdl3m/PAOvif3FILObUnkNFLzaP3
txvtUp8C3x4+KOZm5ztEf3wJDBLTSVERMpyDRntNEVsd/mS/QDIAiLYP31epDTf4unEnUUQLq33C
GyLJR5581ZQrIGz71MlWfG9M13fFLDPPLbtkXeRHMldjzI8WwKIEtOTqq+vp0JAsNLh/dGUQ7iDG
jw4kVWb7o7RzkKYwi1VfUQpRmZBEEW3qqaGNp0j8LnpxmYfNv54e4vC0BtBzuXEVDuJ+dBqJwmuJ
xbkJW7JlMzL3SOcLpum78Um6Pi9moUGXM6kLSv7Zw5uwwo3wOh7Ps5oHbfCjiuPDa9pqvJDwS/YZ
sr1QlxUPKrAvSvtvbV+7ydMcVzVahVp7dWkbDYbuZk58vzvrBFjUJHMPh7PcJlRCMaOcKjgEIzXG
c8DV2q1QJEHAjHdjTyVMsY1pbQu0b02DzGQCxtqmWtOeO6Wgg55MnO/7OLBJ8XX9dJ2UYt11wkYG
sw/9W9itgSZCa+kiguCEpuiz5lcujrVPlquAXP99KAF8loAdb8xxdcegIZr5fdtEtt3Zxnr/xaqJ
q3IB//7SHgqREVdlg7NiSuIbPTmsJbbsGEuJbcICPjF6n5HTxCWWhuo/sgjR5txCdF6P2B/aS1YN
bnLP8bl1BeN24HNFTDMbcXS4aIjY55tzzdiYXiJ++E+X72tmvtWJuPQIlfvfaiEp/8TIASd9Esno
X6EF6nuc8c56h6k06246mGPK48Gy3/tAkPObjEHTT/6YAvKpNvXsA+dma/Iom9IyvXnHThpGwbtG
BLcOFxajBrdf3TX9PcrlziLKjBTG9ASk7cwTPnZPHgLTgTcQlKPEsF/dj8u+PDWan/98xKv7FfJs
e8vSIPvljz6sd6O4HV3waZeHB6Gi+ymWzOlOGmKzKSCCvODcZRZyAxS+RxFmAcLXWSxviQldU9Ca
Y7F0ruOUnjTCOYNwWRm/BHXvIP084aMfB6MXDx2dJgt2OU/XEPngWh/JGEjnUQQMAkU2QwPnodsR
V+c3vnN8QbMB8qbnKosL07vRU48GrHnbJdlGLT3Wg1pzVCniqdfWG1+CwyyQfGpvskvgCHFL0lfe
m4sPk3A+R/j2y5zJGvOwO+n/rNStebBgwPKFkWS/ZRqkFfPw6Er3AvXKOBLGevZfQaakLh026YnT
NW1/SGW68BRUfrS8H+C/jFNdDTbMEG6dH948O9vj3nuwcwfmkugZ+KvfzrQJROE3R/ZHUCDrskDH
sQjS25Zi8G4gWmoKxWArTp1ptcPXNGWvLQsa8DXEqHtF0Jz9DFB/t2e9hjw3WdZbpIxBsP9dt2zn
DuxmqOcaJQ0PVaXrT2dasu0N6TjEawituryGTbqjIgUsMq9HsG6/ENR2C5JWlHuneTvi4RJqxFBl
rTNHkeq8K5VLm2yvx9r6G4NsJX9qBqEa/4l0fu6Tw7DYRz6upiwYNvOe4gPRf2NAYaTkodGYY+Qx
2a8HxSHuqwYwQjLhr2E4X4XZuKBqFHFf/GQPQ3CQKPsxer37e86W5HuAUn+97Xnzz6Hu2+yrX7WI
x/1jaLNH4051/2qP4IZYpSKdLz6yWzS+AbdVPvmQvV8OAbL0uCzznD16UwK/EOqt+xrhM42fHb36
7YUJqPJLv4NIoako2xxwLqda2GzjWtjHNgKPKs0ab38zrtotV800cVQr6Y4Uwc6s+pXnKbB/8t9e
WjSJwykW04r8YmQTft0BkGRB1tdYnZg0Brpbp6PfTshiF9IxqaQDu7e3NAP2ro2pZTroPV4Yxm4N
dUel82TZJVCY9Ncgr/neia5aZyOZLuJ0yl0O3NsIi2+wkDvcN8A+Gsr7ilcwy3cBhpl385BK5pdp
HnNikPmEaTa5y+dh28BvbvrodS+XzI/83AMW/yk605sTHtDAL9ekScIntUh+x1AR3vxErgUS6inz
J/Xeg9Ee552OktvTmAHK4cxo+/yI1difQ6QqO1JMtpuWJA80UdzXXIJbHH14E0BTzqTrDZfOUdPy
YLZOvHvLNKh8U+3uFKtFpQsjG6BZDsGvXw4aOJwzZedDUI5TXU/3xpvb5iFMp41JNdjQaPLVMH+O
wuzPI6EJRHzNvSRd1bayZelUo2L0zvZ7/CBt/4HjObmSGLq+zUGDfMjO0/TbREn/CReZvtNOAyS+
+hXyewpQn3w36l56nM+vZpR6KS1MBQrPdfffegZhOG/o7rdw4xKC0yQCidnILDqveh/5s7uq7WxG
FWSPwJReUqxpo37xNsxcpUAAUOOeodVBMoX+HNJtwyyxL8jh9jpKP2ub+XXZCtXZHGGcmq5ZMwef
g4O8tYx7RBUsknTuEZ07t1MMH93ZPysWgB9WcUfcOO1YncNj7twXb+ecz6Ex/OUuEGt1XDok6z9R
SWGC8PchffdoPl5eJkR6Gsgq8Qw4S1rJlzXdOaRVuhFjt9k0+t2Irk0uQB2wZbJW4j5I9gxTAwn2
/ZVLXSM9TWq3TKJkGUo0rYjnFB7Mh4PJckdpR8Dg/eBl3heplbxWo0TQ5M8Vf6ldmIpBRrrhfZoM
nLLBItXPbXB895w0Lec7ezuHLB+SJakTfTz/9rhQvtkmVkveEI8TlG7UBOl1EAz4JW6ocGLKGSOy
oapaJvheJpRlbWyGv7ZP1x/77szrvZO45q7T9Ra+pfpI9xBiWRz/3Mlg6wlHHyrAkCX2c0GdHz0c
HFwFAvN2xJU7zdn5WCP2L7Bb2wxnz7GewMJg1tfGccZ/JH6wD++uu/ySom/lGakWeuV224D25TjJ
iPl8dH9Qnaaad3w45hsbCp46m+5ZsR/cm6gmAhd3zcI9vDOq/6Hq0NjCkSsHGQXZyLPcIEX+PLBi
PrdoLr8RKgDdFs7N/DdBq6ZPaZdND0kgadFOqxUwRx2deAD64Pkh8daqPG386BfF4e33XaQiOSkI
k+a07Mg88F6LYzuFfSPQYd3Iw8eU7hlbepVirky0h1Ic0zVSDhM4PgiK2kn/0iRpvIfHUMNboJP4
m6y4ne+SzRz4qN0jXs6Jj1A8r1wbzJeAMa268fqZyDeIjHJ2GqYvEuzlX8GL2NzrEdsaYKLv94Vj
Ag7Y1ZHhwsXMSPs4DFAaKPlntCUoChHQjz4LQdmr1FHllNX2meQkE/85+CbJWWFidB+mJBxwSbWr
v50bka1BGZtg7659YsOZ7yvijOiPXuP42RorCtYa8utPlkFS0XkCFwJIP8lfZG9h+uKnCEQBN3oT
HE1u9sedUF6dUI734vlwVT+XTpyi7WIiCUO+3HDkbB7nrVrPC2YZdU0dQHeo3APV7KI9MGaF9lUV
NIrIDMXNjsRXMH5j3KupEStJ9PaRtjT6uUvM9JQkWtVF0ug6eYyD3fsTWLKLYVY3E14Alux+USIz
0+9OJcrPxYZG/v6mFpsKajHAQID40q2InRqXF6NFml6VZ9r26Zg9+ZfleH/jPOvEBSeNeHJUvE4X
Y2sRPSASz96JpxJ/R73uhJyhcg6RBY8L9V9yFA0rJRHepyHZuJpRVY2CrQTZaY7ZADsS9G0NyCRZ
E88kplHnN4uAqxkhXnRQqr3p8BVjlSfOla/bR2KYD10qRt3uWbFhnMc1IHcrc+aF05IKxE9KfML2
HuHh9pGFlXgO2TRsgRxR/1fHbvIxBdiuntPMLPJ6LK7+kvQ26H66IBDHt6PezHBN9V5rnlFcJMWY
zFvGiNAl6q6tE+4WDj/vm/VIvc37sOeUY9jn2OUGXMkVZWtSpNF6Y3hxzBo6BV6F8Q0AW3xKZ3P+
Tsj42OtW2ESkg+vw2xlGJsTEo7vgCmcUizJq+o7xqbVNSbPqjfJKA4FAiWn2cQFRGIvZRaaLtz3o
wrLzEicCtT+SP6NtIO+8DacQ08vcHYUdcZmWfSLQE27EsAXX2EFBcmnXw/+ZrCiqCg9hdn9x46T6
Exs+6rJWK4lH8HEvuEaQWq0WWcwtDQctjx7GXd9FYN/nLt7tjOKBZ2nAEDcuP5p2c3xonlsC4RJE
xl5msM+ZQ2FIf+MhDr4gr/D/cKpv8U1L1dVnwMa5+eo17jqh7eeO1l+azkgYHFSmVdkOdjdcP5Ho
rp5f+8zZ8c5yicx9lIUDPP4h5yZcL8HOqgWnVcvhqfEpUcHbV8n11W2iSRXbvG+P3daN6E0RR7I6
BTCBTxgvpIssVhyQ/0Mw0SwZarHaq+MBb59AWL2rP/Wxi87L4u7BtKHagkCg8SFqxzl8oXOiWc6x
c4Nh1JaJVz7Q+AudMd/P6YAnY17bvQZIgabl6WtQWUiP9dg0Ml8i7XHFGLmr+zaR2VBmLgq1Dr8d
WnzCytMLZ5y7XZ0GASviiExxOgKWvyNQ35mfo9mvn+plHfWzyY5jxQeZHKgXXOwQUBcaz4tasdpf
wPSr5I0PNYLfYt2pclO5wbdKQuzmkydYd5OmySrEeCOHcdYgGdzdFdv5hnzgsfKdKDmPmB4euo6H
/kvikpx0ZU9HoM+OhYgunj2n+ug7u4KHjtJ8RggRjjvWrsVeHGje4B65PINmPHbBGal7z4PUiu5p
lZ5BnYpG/h33FOovnlPZvzF8Zn+RPHb4hpN6nXMsXT4bKwGhzXs8N/VvdEbJfp6I8ozYJOjmw7EV
Jv55Hv6/dpKUF/Degbn/9c20mBN62vYJjGgR9zQ9DBt5XJ36tH4Dyg0YhO5/JjSQB2ge+bUFg/tx
dqN1Ou4lr3Jd9KEQr6IeWhwaCa/yd27nES8AyoD6qUEtnd4jLBdBsXbYURFLQuMW1a7nh6EP2ioH
wUt/zIROdRe8g0wy69C1012yeF1z7/lC0q5JMQQGHSgm0jOpPgebreC986UP1fTDyI63zPdbQi2J
S6MGIRpdrUvQ7rR/QahL2n5sd9wpuz/VL1THSW7drbclJEBYlUNrgLgnJ0i/0asuUaTMu6meeMmQ
WNyWua9uHXrrtT9SJpcqSTki4gijUozZNy2Up7j6s2CS8eNqE2wHCTAAh69nkifTxceHWCL0cgpQ
PsuHoIJ1yzqXncZvt/114P/Dt4JTQfACT2winZ+MIneRD0RlQPOGKYcAX2A5eiEIhazB9U7rgtIq
j2s/7C7Icbr07It0CC/WgSwlk2tcLm4qkNfOag/ENYwrEZ430QQ3/VjUvmhtKonGrYunl2NYxPiF
91fGd5XnGHuHkQK4uA/XlybBSZvLqdkQjPIlMosTX+W7k7c+kRBk0/tsWsbnesfQfpftpI4gf+kO
dgixp6hfqvbzwOm63EFvsj4BSWXCfR2cKJ1ORKx1IU9be/TFoJtIFgs06h81QOWXiXLkks8JGBIj
1lF/UfgC7O9ZB3BkgomtKyvEIfFl2mC7rtO2JEyO1CN8BlyReDwS+pkKN/bb8bKt4WZetSe7GHNf
v39PDDn+/C/iIcWwECwPqbS1e3E1utfTetTQE0Q+cLCPNX5FcKiZm2fokMKcbBd7fNCqhfcAnOuR
K7tO/C9rknrJa982Ik+XffbKgUjrO5txfOaoLYk5jQ4/Xri/7KK+qa0+Yngq2pUkQxOj9VKv+zfV
VemXGorHY3RA0l+4oabT20OYhN5ZNtieR+KbcXX0kTKnqErm31Ah0PbZmAXssGGD1JAvR4BZMBd2
V8TkXlf6QXIA1cRrKGDBMBWXxOfUydlbAP/vdqQ0gFYj8lNGsM5VgIHI64o5McLJ205xt1UkP4Z3
9kBQfo3skP6Dc8CMBRzU1mVgZxuUhxz2b7zF0ImYMfdT6u3SuwQjWbQEKmzh+4z+UD7KzOz6vp6j
7Tsv+K2hb1vrcsik/BfoYP9EritwkM3OjiYsZXiOVxSfXBop/qepBW93M6lhvDHVZRfHqmPJbV1V
R7kEAfsTj/urRCP1CYmeFWgAb14kkOnl49i3o+XDxczChnUDa8lWzy+QVDPjoUXzcsfkblLm8mVJ
T7I6OPWCjIiHHOvNKEtKPCL0LzOnUWEbYuFPDLX7jy2L9Ndg9tRPOyT7tSemSNzP4NQPCUlpNxOr
wXzTU6SCjjch/x9Mq2ofZzRwH36zpCOjpfQmZNgc3DzyyWxLMq0qEE3qVpJrapy0K/agwRqUGZI3
mhSxw2VC6EekgzOnKBLSenylKGz+Sdxt8yb2zvnprSPEzpBwmzySjdUHJUDlFuUI39PHpLUYSWjc
CRFCuZT6BV2CQGKofHO9kaBQe4juwdVR2D2p0E5/XOqPTbnakCACAhXwjCeprOOLpb8jAxFEcvSm
9zhjwePuObEsZd8VWjyBb6ZaY2KGqug9Qs3cQtH49j0ZjvlHHHbUTgWebH5rTj1b9uDPf2YHxdcJ
kXFtL6TSu795JEgOZU1x2YsSY18ImAhviXlHFNIjsnRdqbJVqVd6XhZE1cHh/Y3nY2QbgYcbC5mQ
pl3URzJ9FaT/BOU8rfWrIELqH5d5EhfO2u8+i7QXoKwd+/7PCFNnkaDPCXvNYUJUdkEHpbVsEjnR
ETDMHxOeVbSxaRddE5/lLG/Q3QMe+WQwn+KFfIrc9xoYjdDWGRkVgjgjDUGzXrpabhXXvIk/aGI3
+FuCIXqpk5pdyGuz4GOrEt+/rDKxX1rR1/1DjHDlM0428aGciXd54N36P0R6rAWJd0OSE43UfE+k
bLfrLA78GkmdZFcnC3zzjD+Mnq8tsyt6Sl8E+30aozpleNxAQ2RHh+mp0zb+uRuLTMCuma4uHbT0
g4dpT5wn2lNcRiN1g40xRIaXwzn2x3XWZr3zseBlRdyxtOI4NFnyAEuqBl7CmU/hrBIgGp9m28GB
kilRRJ5up+exroi44Ol1v3WcFuMFyRZdT07Q7eqti9f2tVP78dfD7XBnPVyVN56cQnq9ybmmNX6P
DsxJKYB1VsWZn4cTU8DdGM+hixTFIXMuFE1XXyKyGSDlo1DWhQ2ZLy8g8o33yypr3mW4OeqMqTF+
OnQ9LJeYSIifYmWzAF6dhjcEnaM5mYgvjseApIKcG5O0DVPFx5vs12g/ASTsqHcXhxy22otRs6zO
zsrDtr/X1xqMsvRdC8PfisELGVy2+Z/2U5YEjbRAn7SJbci2c1RfhnUInHOAgeCv2/dBfBcaP/hv
PaZoAFqJ3dfq6AYk9zJdP24V0ohFMP4zKoRjFt0fCC2peic15GUkuwopM2TSer9PW3ScMZuPrykA
OLcGCaS/DQZ6QPM0Ur+zeGicuxV47euMP6E9YYkWzxoVcQsHNIWvHlA4T9kewAX4uxTVE/5Dgc+z
W7IX5fW9veDLpITXvzEyKGjmr46nAabc0c+aMtL9zOvjLHp9yUxt63I3PVViiuR3eeV4YuLKBo9C
Xx7Hnuogm3Y9z1NClogY0Y40NewYJ5FOg8vkhxH6nf8jRMPNGQq2wTWV7/i7HyJpN564ARUTg1MD
E0OGy4o00IOz+tMtTfbScr2RDsNF8ivG3rXci6aq/dKxCfgDgIQJyoSMEVFgvU3e/OrwkLwHUzNQ
V7Ekr7qZOeXVypDnDDPuWCJx0O0BXEDIneAT6qA4umoCX/On5OzCS6FxGpsgyle4F/BH15VvDGkM
cka6HlY3xTF1OaJgf+k9ztDTtkOjmagVtxF6AW8+trgFGZOiyYVFB3zaKsqUHoLJ7dXNjsIo+Yed
JklIBIn8F75n7pIocmkMw0+/fwnJ4/pRyVkRvtAE6PAPwQlyJrVLL/cuG8xbbZIOG340CSRCGKq2
k2yRoz8BOwCE1VKF36u0q151fVRPLkxN9RDK+EhyMjccU2aZ8YbTsXvx/jDVIflpVrvDJ+2D00+n
WavvO+LR464jkesT8kNQaDYigTiBKm6kgs8N2JhXZcMj8dAcukG4NX/IM2qSC6FylCXue7/HrD/E
Itw5yTS/VM3sgcDHLF5ltED18TM0Iz6mKK6Ca+IgosePHx+oGZd5+R9p57VbNxK12Rf6CZDFYro9
mUqWLFkON4TbgTlnPv0seoAZiyIO4Rn0RTdgtOuQrLBr72+vjxpEbmsHmaXlPsZs0LhQFqNUgTom
8g5ysmzEayid8d6Ikzb7SM9D+zhGbfekp3nNNo2gvUaNHwyfKznfT+gf6W5gMSAbs+PU6m/Z4zz1
mdlII4U56lmHZM0wtKPvkSyhERT92o6L6QzeV5v+1rMHtJKGYkDLpHiX7k3b11R/F2Ox9Kukwj5L
1ug03pG07762mo0CnHtK9TFoCiT70HBuc1RSxtEbKcHBbfLpR/N0P/zpl602HJCMg36ZmRliNyH5
8E4GeZcGYIDufDY8EbyCas+f4yFk4YQyay6jmasqZZhA3tKg44tdxKQB/U+8Ex2NWIcqMYaqc86d
SL+jKttkuHGT5v6QtQmaHBLVxkvj2F29K1q9YiEg//FIJ/icmJLwsX6YvLB0dj6wKmNfa9ncxe0T
1xwVX4u+mHVUTqeSQkv7yE8dPlYcToD5ldIhg2oaenOcaDdAT8nZZfK6DCqcqZzqV5BPVH+SxC5+
1E5nVTvNN22OiqSlcwMRB5oRWTUoAf3ZHGEf6V4anit1QOkDFAfrDrJBev0gJid8IdVvGg9MxARm
qDBb76iVBmcayX9K536L2pqkpVH6RzXuIcLwv3blEfwx3ILImkDh0c8I5J93S88V6SMSr6AdrOhQ
dX0TnWqQtgEXrKB7EKJTZ4iAHdxPk67Yz74nx5d0XoykJyJuuUXumC8qChDwBkYR3/qVnegQdpz6
S0fRczin9Ng/pBwI2Kll2ML6lJ1yjoa2/9aAhv4FMUHeSSWVoI0s27P3vkREfUMnmwrBucgHFzqR
cVNVWC7uaGxBFTERWTFfuecb3zQSop81FJqETWiOSGjSvmk9myLRi2NXdSakGw7kfU2TkQuIoivP
/FkQ7+p+oPkmEWahHnQ6i9KTLdvxW2L1ZLanLnD8g+AGnH4jKWsfafGdUzp6RdzM9U7RLwgK25tO
78gjKXZpEJdYhvOd6plIaMLXgvl8gA5Nv0TS6y+Q2NTnoRbJD4V58rVOh/w+kP44t4147KCGN2Y/
aNRX5w5ljXSZA8TuV5AqmNlRfzGH3cj5desw08fbRKbJoxJHsbGf0AVHO8NCavAFMoZPtxs+xHSn
gWcmbz9xU+Scodh8aIai/zhE0dR8zCnX0TflVM1rSk4SaSgg+i8oLHr7jHxML1EBZeyUmEJaxq4s
uXheejVX6m8UxtVsL/qwLO7Ia+Q3OfHVdK6QxYhjoPoKLQ1IuID0pEPwRBwivmm+R/SZTchG0Gw3
aOAmNSobcDo4P+xK6ko5aWW9iM7T5Ix0lGUJwXNhqg5zLsgkYTIb4HBKucKxC+S1VnxA5ho/0ExT
RXd9kRhIgdQU0VXs6xlq4Uj6R4NcckEI2c110BIK4xMUNFrXDS20MxeVjKnv0WV53yFw+dFj0RpV
dMIKQ2THSjg9okxblA8YOJflTgtVfjWNNkLcCBv5NyptOzknWpoENyRIc+I27Ik6VFn1qH5p7EL5
yW084+32ufU0mqlEejlGlbkDG9mGzyXSr5PuD2N7TMTAjX8SXY0AVvfyE6q66FGDdAQqKs+L6SEs
Sx3bWVptMIBDfeunD/+DMtBUmrDpXdPughvwnIV134nQc3aTNQ7a4X+Ep1cSUWzqTl6HU5aWZkUG
ckdmybGHCjycUKGrOX/VhCghj4rxUlRjZh2TlhNrbPlwNE7E/QbdcwUkahLggNeE7sodZf7zv9C4
FD9HCj1F6wKMVveakevoQtDvCu6ZW3DoGbS5AIkCCSHHaoKi5J8FSDSaaaF09LRuCybh4AE9Ooam
sB9G4DB7MkTWN8WbuE84xIHUtNGe5UTjNAJG+gZ9cw0UaelYx1MWsrBlWiBBFaY06TK1dWtrak4t
PEww2WF3vg7dXGFgmhZwOFvos6uDvsBRKj5p3JFriNt61TMf0P+sozCfa4uKS/6AS1SZ0JB9fVBt
9S0DwNfQM2MetPQ0yWiB7D2Sjm7fddojMgb7LIWm7CUFmRNRF+Qi9DXHtDanQ9HH5Q5zU2df9PmW
Ke/a1ALb9X9+yMwk/WtqQVuqrMrkJXdpCn0PmZVta+Et7aLdhkXr6udEroEh1Ax2f0d4NQczsWTV
uib147Nu68aDCTZug1m9OoolLd6WriNsW3zODn1Kq6EQdQXurGSnpHHJ+8o4Xv9+q5Pmr1EWZGy9
8U1UWEPrFjRFuzhU+Eeb6tBnSFzZTVQhpCTm6zbWw8qnwvJHxcRUUy18hRePhoG8Q6JRtq4FD/Fo
FGPz0Ma9B7yNtr/rz7fyFtGCoqoxkStBq18A0FtgS+hBotbFqE7QP9uY9gmpJMXzfx1HMBtUHfcb
DRTtcrMJMrZzRCzMvqjWH/JJIBWdBn9jTrzn6jIKYaQuLXok3xFngTWiCzeYeR64xZOdl+KT5wzK
cDOFkXDJA3piw5p9/v5vN1H8qLCUZO+yAMgv57rA6sSCR1S7hAjta2BwzVCiJD4OmemDVJ5Z/7GZ
Q3/zhNgA3/4x6liMbWGa4Jgwx/FbteZv+/eKpupCI1g4uU2nmJobI/QFvSQVhwtwkYnc7Sx0h27V
Eo9dqAqYJdcUzbhpW7oTTrHqlNyrPHqKqdHDbTESa0z3tER4xiWjnRYRQQoHlEqr7fg3qWVQhS+Q
d+8SWvLTI3ZQKGRTmCcoBZNJvljVpBcb2+f76QnlmoNBopiReNcs3Ac1J8nDMBSjG9ix+QIoCh3D
FKhP1yfn+/U2jzLPF3ZozJEW662KlVhS0xgpVYEZCJS+obkwEG5fTPX5+lCrD+SYju1IEIpgmd5+
M5VW1cn2LYbCL/sYSzKzs3RwY1WvPRAmFzjI6aY0SbS/HQWAlFNVjsRkEDHRfqwN0AcTlzp6Frbc
BlcWAJlNldwqtx6LqtzbodA2Z/Qt2oPrc0HKd0naw4dq+xlpBMBQBHdgVoPvvdMiuxWJMgYbG8v8
9y8Wgc3wmrRoWaUusNjAyKZGaSvLwSVdopBCTKnX5j0yPTIOt2WpRgdTz7dMyFfer00G0MCpjG0G
5+a3D114RRhZTTW6kRJi6WH2ydGq2v6og73590/JULNPgsTBAyPJt0P5ZgREPmZuRnL4IsXQ0t1F
rdfUZbox0uqb/GukxaRpSgWETJuObkMQ+hHtlvmQOflIa4zo3BLKCTVZ2zxdXw+rgzpUE3WMdFQi
jrePRz8cF2ibho4a8cZ/rBj/R1pwebEzod2nWiu+j1Re/7s+6Nrnk5x5kpcqbXXJC6dtzaeoE/eu
T4/LTZnSY6VIOh5IUVcbL3VtKNsUEi2eowmIhG+fD/Y0V9S+GNxeAgXvZUnzUdj9aofe2TiJVt4k
4gnVoOzBWYAH1duRylHmWaeZvRvVXfMIRVQ/jZiHfKK0W97Zno98MVR/XH+Rq2NiFUTPGWcgysy3
Y4YjGUVtLo92yIJTqr51cpuAmD+EA+AkGAEq+J8RNbm8XB/4/UGvaxrnAX60qjkbfLwdGC1cFsNF
Kjn0jID2aYrtCR4YP/O0zX/pQEr8je/4ft9mQKkanLMYfZhL06yKhdcHoi5h2Ss1d0ZYcmkc1hvf
cH0UQlqCZ8HevZgtWp1Bdxya0k3zAfmIg2z/yYlMsfEw7yclD4MXrc3RKt5/No3Uqey8pnKrHp4Z
6p16OpvkE/tDAL349/VPtTKYOZ/euHKB9DXsxaeiujVaZRg0LsAd5bbBfvAUDF76MKrFluHSPMXf
ngU6CE6iIVObTRWWzlxObxgUFLzaLYq6bH7Ca+YWJdoxeQBQiGq6o/jY3dDk4z3iYJRw09U46q8/
7sonBILE8uNsxwxueS2BADl5MSlV1/CC9k5tWuQu9Bu9Xh9l7aUSrTjc5vAPMpannh1OOfZSeesG
qQhO3pR+p3M3PVoStfH1kVZW2ry2Mfu2uLyK5fNQXOgDbbAq14wm9dwOth+RwwYGTc25a88gV5t/
t5zmToiRr8oViKNveSYUOWYKOmgCV62U4ZHTAKqQOTm3gsbc0/Wn+xNALqYMBzjnDkt61q/OO9xf
MTSdfgE6GKBIkt7P9GY2rKuomNOes6OrQt7URpX/ojW2/44ZgTiyD6ovAsz3xn628j2ZMEJgQaIT
ty1PJJTNgyjFrFtA0/sCu5YypR3WymVMkddff+aVL+roAIfZznBF4hh8+8iWlSZmG4atG6LuulX6
wvjklW1Kw19NoggMJB4xh38dUiIgZ+uUCFQwElrsASh1siwJo9rFYgKSg2Eeqb3WBxXs+T7r6Vi/
Ptz7NchwmDBirqJSRrQWkczUk+4KGrtyAy1oXYAX+VnhWTdGef/NGIWwdzYsU8nVLd5jgq5Yer1X
uWHjTA/gduxz4juIq2fUy/UHWg7Fl1Itk1wdJ4+Ja9biXFBKCbm/VSigV115U+d6jVLVyk++Ef5r
wPJnKBa7bsMcdN5ZNlKAQUVWJaqLk0h2IWj5QuNgP3dl+Rvvb/mVliPN8/SvpacBcIjjJsegIij6
U9965kEq4Duuv7rlmTCPQguNyjVd49a1vJ900ahxUrSaqxGNQFw1zFdddyyXmN06do0WHaFCOvd4
ptTHAcbhxmJbeUicunTWtkacwlXs7UPGWCXjXQQyUiC6uMkUu72Ec7PB9YdcLmkeknDIQvBCo6NN
IuftKMC8TBmys7hZbNCbntKHGoLxxEcmRNWNHcw/OvvM4/3vGEUwJ2nDeTteOylEQ56iuhQG1W6f
TnH0paoseHTXn2tl3vPmiINsVDLqu5OgQ+0zKpkp6F7Bw5Wu6WiCsdSQyKXHBr7BxnArHwvlKS+Q
dJhDO9jiMDDyEt04/Qdcmw2akMoouuPjWu71h9Lnt/P3mcPbY6Pn2iFUCyO85cYhGjPiMosKjxVf
O69hngUkOGRev5SFggbMxt0tJKfiB6dM1iPuF6UQHLcTlEz0q53YK36oATyxWys8+Y5aXZjbWr2v
bAeFczkFIy4IbKu0pVPPe8qrrFEOAHXMxwmtDqmbRNHlyezj0PkKmHmEhlKIDv01/QSCohhGJzeD
p8btHoJMFuxx6VHRjqP4HDfO37UPbOPUpqnUPCwSFm8n0uALuDNQS91AtSN3ot9wFylJTjKBZrPr
r31ljZA25bVj5b6SSooiQBbw5CewWUH32cLBxqUdrT+0si1+DWO34bY8nzGLj6xTOtBZKHN+ZHlh
sKu+zSaV4bDpgys0+elvjCbtTz5OFXvgt+IDbA+cn1P8Sq4/6J/g793QBlcVbiykQZenbZr4UV2W
yK3I7frGbZHJ8At6COdjp9jG7LVqw7QLWv/D1CrlF5G25Qldv/lSern43ENC+NCRMjxe/1UrX/pP
/heFOi/lXbo+HTTND2OJDSoN2he/auobuB/5JxR00cYLWB+K0hbVV3PO672dVI6cQBkoJl+6UWFG
5hVqHSPM7nMFgcn/w1PNWXpBEoj9fXEwp50o8VXntARkQu8SkOzmkChB8JGO8+bx+lgrE1if708m
KW6J0fTiscqRECSq7clFHzDFrz6x3acBMcF9mwAF+iHEqGwcXqsj0sk4Z550/rUYMVDS0NfibHK1
vrDosQcpieoNp5fWJw+b+FvO1Mt0Ahsj56RuUCUgant3f6s7pbDKuBndOPDFYRB0PXYFSirkGSlK
Uf+H6ujmP0bef8ZkTrIRE/FQflxMlgAdZ+obbMCZlX9EHEI/JxLgc94n4f/nUPPx81fA0+TUr/3O
Ht1J2FF4zDAfeEpjtEE7JVHFuDE1V1+mgbWsZep4Gi5jAlDBph0gA3GdutduewD/51Ymye9ZPH/x
p6J4hYtbbMzRtaUn6OKS1LApKy2PtlmUV/Qt2UqDpqOHAcDguSmqEBwSPdzXl8PaBkva3mYwaZvW
cpVHdUWfd+YMtOkLihR+Xl5oU9Rol4whf/VEP9hi4VKKAHcjS7M18rxs/v6OwE8jZcx4SJSJ+zK1
UD85I1DRIXMuctDan11QoymozDzbGFpbG3uu4bLYsLa1l8dKaRQdBfiYr9pVVc5J3ngdisYx7A5g
giN7j9VIMBwyrkX93kRi7I70tUYg+D3nBo6Wre1UGgCCvZ1JH8Q13dHQ1cbBs3eVUdaYFU2ipy+6
h/tzvP7B1uYGWSCCH+oS8l0kngapp43gztwysZNT7yjWAXRAQvSo2htzf23jIqBQBXEc+9byvqR2
IJ5lP01uV5Xjyc+D+oJdTn5Q/XG6C4J8PF9/tLW1BiqQMiBBvkGq9+2MQA6s+z7wV7dzPEecZKu3
92hbPP+x03Nhu6k3UyW0uG4+Xh/4T71oedajGKH9gKOeSHkxsulzzqkALtxcGUQBWyKU3ysHFxi3
sUq7Okt0EPYJp644PPZVHEA3KGl/QWc5GF96sAnZB7pOYgFaPqSdyctlbx+KMQQVb4MXiE81vd/q
JS+76FMKCW1m5XhFSwNHUPk3aPCnT1HZqWiURsNEQop6TX5rfNqx9/QkNT+mZprgRdhIhA50z5Qv
Yx9ZKJrtckCV30K8u4Wao+MbdP3FrMwAsrUwwhxOE6LsxbY+RFlt0rM7EMq3M8as0BLlNoqD/hty
2yg51W0blqd/H1OzSJGR5yflv4y7Cjwlgq5RyMDn9NYfyiIbmXbsDEcEr55Gs2pH0uP/ZUwq0NJw
dFK6iwCk8skODxVjjtLy+AgaguaGveFkKMPw3KnOxoSbz6jFfENwwVGp6qTfqWu8nekACvXOA0Lv
+ineDTuvwcZmbwDu3hLOrCwpSW7a4IpkmsQFiw/oQIil8SwdXAntIYAwoWoKbJ8Ut1JYrTGY/2Ca
7qJ6jL5ff6Mr25SUIJaJn/kXReG3Tzj1UW2qBrU9AWYcewgzHJ0jlj16d+yEITbKl2vzlDmqGVID
d0M+7u1oMh1g1tJI5ZbN1MI2agCBylARw8FqJnglJgDzjX145QihhGEwRbm8kuRZTBk7D/xGD8oJ
RRJUzfsmntuDzSA2kTym301FubcySx/2md14G2f2PDuWs4dy6Rz+awaewIuhoaFlas311GVPKS9s
/skxbRDoVbaMXBxl5cXEtuqQVZEy7YqurDbe9tq3NR0u1xgV6OTuFrOXFHBKcK6xKzTZk42VkIvh
wX8TLizn65NIWxvJgiE+534c4q/5z/+KEWINqlbml3xXwiTxIYgMkqo0HijZAUoPFZGdM6XFvW61
9Abj+ZJ9K+syuyDSsl/VNNNRIdLZ+B+roDRvQnQrjQtamTzS9d+5spw5rnANkYIoivTY25+JRqWx
nHSYXBnQuynaBhJ4TRfyxijzYl18d/pl6K4nr0iWexm1KELDQRAspKtx6idnr0vb4hbZtX/T4g9E
o3LXVzp9NVp0a2HECe3Jz6av5HFz3EmHmNYWBPTZWbVCRP8WDcU/axVlNyRloWNyMgmr2UMUg+YH
r4cWE66YWH156Ui7R+Q4kfWfqdRAbUFCq+KW+2EyXuy6xHTZlFbcAzJNLSjBRTPykcK4AMDfsFnf
deMY/TfIoHiSoe//FoWZNgev13y6dz0M2PaYlWJUAym/utGh0vmHVDHHDIecXtzoap1mX6+/yXdy
Qq4rJtl7bb4JUotcXgITgLHAEnyDa3Qbih9EBUX/qwX285n+6qB+VGUtufOGndnflu0AMTTjwwR7
EmnjbwuReLpxAK1MdDL6LCXycwSly2qCrQG4TEpNunqO6n3nG9onbvnyEe/B4fn6w6/sldwJqXfZ
3Ed59Hlj+2tNqU6V9Xlh4K2psLeAcmtKUDqRhcew39A3+pEyQ/DvFxrSKOQgkdEw5HKz9KdQhKD/
dWgQqWleCBuc8NQLPGi+jFKztqpt83pbLBQbVZABQG++6S9DiKAeKS5Omu6mOj3cOl0L58rEAgDy
evoZ+XZ/StXi6fprXTkPmE8kj01JLUNbioW4OlpdkwWSqraF/hTQkcBa3E77x6p0iJ7LjjSVP8W3
tED7W4LnlQ0IQ3rEjkh32JKdxTft04mee/wWUaVC6KbVCXwWSPV/3+Y4yFEGUimlkWSplOtDvFPi
MTPduDV6vCktbLYDbcvvfmUp2LMiaJZsUsJfZsWjxnA8SUDmDuDvDw4sL6zWGuWo51QOr3+zd3VL
9gHugAaoKsfReHvze/1rLaDDp3MXi2a36iy6y83UuJN2Ex5DxZgu1miNZIrT5otsO/0QKHZ0mPA9
2XirK+txVpzw5Ujc8ksWv8GkBwGmVGS5Bm1Hn5PIaICaa94pt3vjMz7h/lZheO2pERXLOa8nEMfa
8y/666ntOjELmn3MOdrNMLQ3aJeZMlo0HaM4UEvCt2/EHifuByisfthjzjhZGxve6lPbRPmEiPyY
5XKJR3UcgkS1QHM68hTTlbvHLQdeFZKCQ65b0daVf2WJOCpJa8GeP+u3FxpIGt8TM/Jay6XnKbIB
hDgxpFqZHRobaxOrkLPttR1+RPgAOMpWa2ztyfePRlTtOlK+B/jz9jmEQfN6fRKu/TDynhIfKQEl
Rl0ED1oOgr5XFYO1a8uPFiHuzmg7f+P5V7ZE3vT/HWWxQxgAkjBDD7G7iEG9cux9w5defB56+b0D
AHxT942+Eab+KfQstmEOGirWVHZppHEWMxs0PSG7zSlbVGmr7ApLaatTng0Fdig4Au8abFzo00mA
BnzI4FnQq1QAGLoXEUzhu1htuq/AWscLLjde9zVMFInfg8gA8IyQUoCEoNQCsUi7rr+v+j7+6Jk9
bkax6Mw9+dG5W15JhldqOAoOiL5fG7jzGbV1CFGsnIO4gcGmY/1LxyEYfyxjqkjzDjiTGN5H2xvQ
JeX6nFf0keL7h7qH7QBk15BbJdzVBamT6qMflQYHVYq3C9ICjgVHujZJheWjc4oigrdzVVpqcNFi
PF93dSUdZaeNoXXRzHYEwCBQv9KQFXjm+fp0XNl+59IOs5EWEsTYi3XihK02u76Y7kSl4RiZPvZo
kcDcy0nVjT1g5chkKDLjs9R8rhi+fezYiGkzsgWnlh8GP2N6nOAWF/gT+tV4T+PbcGnhENxQ0je2
Qmn+5uXMnFUNpM/YFCi+LkZOQX9G42S69QT8LTNEt5dDuFUrW3uV1EC5JRJlYfu1mP/gF8c4tC3D
7acBs0RfS9nZIv0zoNpP//7R2NloabCRSxFBvn0e3DLwiNFTTmYHv+c4DvPvSG71+7BBTnF9qLWN
hFwxhtJzsEoh8O1QSgZhsCiYH+lg6Te+oZQvZpqKu5BL950YwK1bZrURW629SIfbFfkZFgdb4Nsx
/QjoWoQbqWvpfmsdFYKwdB8aXXGErxJtXA7WB+NegBqboFUsFqOsnDLFvsdwQ9zM2RnymV+uRRcQ
T3JjAbwfimurSsBIQx7hsb6YhmMYGrHs2JQdkUy3ZTWCq/aM6bmYgq1c7vyK3s74+YasY0pBQpdQ
YzEUvIeYTVUYrkGfPd3RHPIp0MPT9clhvl/S2ryNodGdhWfvkndOF3iBaCPd7X2jdM4DVQvxZLR5
H9xi/Jwl2PI57e08r35m2FRAL+ZYBRZWxy9YGKovjkRXuK/SqARbpUWCsjm4NgvsK15qeC3UjVYd
Iq+xXwfLpPdcC0T2e6K34bkr0OefvNyUZCgHz/thJvQy7hQj8D/RKZandzY0NHsXteQedzRZKNre
7jzzR9LGhn4OgQT+sAxYC1CyFeMXTr36jwrjvg/4qtr/NdB18z1X2G6kL10UGB+WVn0OnKK1Xug1
I8UVT1PZfayHJMpuYxwanqbM6OOT1xXTTxwUq/Ti5cD7D2OPJAicZileerrj0SCVqHz3KLsy7URO
DucXmWS9vvPBBPxIYi/ojvkYNZBCCJjv40IxMdFLy0a9wYcRJqCmpuqutWacemLqrblxjK9clim8
c4Rb84WRDMdiQYSNquKaEOsuUTAOjWCuHP8/tQw4DTGo1uR9V+g9Ooo4wtAyMJ0EHqew+keOLO3z
ZBdOtREx/QmJF5MZ4QzXSI3JrFnL62TXdD20SJXCRBo827gxg/mIAJLBsx6qe3u0miP+zqAvIkpX
uSKdQyCDCOSQrlNjUoAHkVV+uT71tfk1LH8UiXI6s7hLUIBd7MFTmoOVTHLhymRsY7AhtpLdhRk8
Dmab43+2JjQslyELIbLUgM+jfeqok3JDb06T3KRFOkQnGaZ4VG78sHlHXv4wisoE+oi8SVUufhjl
L3SmYw6uKsjzDiqZV0THZOxL53501Pb7pDjxuOvq2M734BxV/AAoZOG1IvERexVpM6gXBdaTftBx
yi3AQjTNd8rz44ci1Lqf13/tyj4l0PXYs6qa6GN5GzIw98QStdIplqfqc4xj6bAfdUCOG2/Fef9S
SMCjLEb6y2jm4hjrWhqx7EDVXbXPnK9J52PggIjzg06oCtsGu5oUxHMPgGioE6BHJVYK2oYw4P1R
yumC6h/4COlDtIL8xr/uYQq932CCSvZk/uOZT2pDi00FuBGI8T5o29G5JMgiN64Ca6+Yg4CqDuJ4
Df3z22HDAopT3Uwkv6ZOYMGbRjdcHMTGIl0524TUkQNgsKVTx168YC+hk5+eFOlSBcAmHmqK86N1
Cv9JopCOTv88a7hoEEqSkKb3bLlFEdV3QwYU282L1HBHDEGepibyN/LeKy+Oy6NFjpfaK2KHxSOV
vZ1FEHR1l7DSv/FUEDc0c5UP159l/lsWyxXlBmo94ZDq5Ubw9vNkU2N5el/2bhZ6nvPb6YUZH+gr
kNAvaxbgfUbNemPMlZko6WWg0Zjg4H09PJvMwbZy2r+0Uq+/9eqsTgE3srPA7BwK2IF3Y46T3/UH
1ecnWTwpRgUGyQ/6T0jYzWv0r/lf69hWh4PeuV2Mpcl9Kkq0cqD5qZ0gZ6oeeT04WWE12swAWZ8a
N8Qv4+gbdVDMkHh6c/oiwDkkTNNIO/gQFf0PA93Fn/pwos41CzXuraTM8C2Ig0J7CXxCnh1i/Nlz
OWbD/a5jrhJ/LTiqvitNoOWXmA2jRsglQuvUJzGg2JTo2v+Y2F1q7oJ8uzlz7d0zp9Blkv5R+fJv
34IVOLoly6Zxo0gfnz0MXTAKASyInKURp4H8NdYoWtl/vP72V6bZXJpDrU99jr7bef3+9fKDrATg
JtGvazRRPSY+9HO4QNaellf7ic2q2dhw511l+bHJUVKL5II7N4m+HY8UWEsAjZAcW1Xjqc+0+gfg
rmAPNQHwaNVMPxDalHvoT9nGPFtZttwt2YMMrg686cU0MwpRF15FDbSVNRg0IGNnwzeG8/X3qa28
UEZgFc27A8ywRYRdTnbUl4VJj1rYgixpDE+tL2akCdcsetNnwubxtMOsSFEOCRii6daomRPPLSak
8Q5HZa/5WfkYBJzY6DrgZqIS6H5ypf8ksKOWG793ZdqxW1JXm3uX3jcUYS+Cd3EVUcQD90B52Cwe
xyQBvt81etzuwspL3HxoEudw/T2tjcsWjZ4AybMQS1FJEemAY4D8u0puFZekbcInWeV4Anex9oFj
sgbIWoWv1wdd+TZ/cuNk/ub2yGV9v+sGiOpz/6BuTwWERBV3J7uzj0Obv3p4TLnXh1uZcfj8UZzl
fFWpSi+WdJXFquywrnTrugX9YXUONgyySLbkGWuhOTXYOdqkycBho3i7qCajpByIiaVroIWeDr2v
h98zMkwz2jcbsUUOKulq8Hs7pBpx+KzCWxfnTpYGxudCjt+vP/fKt7UIaXQ+E8Eb4sO3P2fwMgWe
rFq7IRab2HknofVUMI/PTSvy2xjMmDhqSZD/e6JljhRZFvr8bd/Ve6Y4VkNKEnQUdoDAPQ/3xCT2
60tHWHC8/ogrcSPoZfIf3G1JtCyvHqMzclcNi9rNp0DbG76p7cpKdfZqFDanQS+8s+apzSlkLZ0C
zPRerg+/kirUmFRUk9hLyVEsBR3RhLY9FEXjgs6YvIOwWpBEGTYFjyGwarrULUBYKJWY7Uc9TCRZ
1kjzP6sB5N+NHX0lwrOIIYlg6RdEjbDYVwdu2aAe6dwZ4nY8mGh0zJ1UhrY61F1ebdXYV5YwOzgd
DKwrpGjLY5L7LtKtpqa3q89R7DVBe+Ga1e4cPHQOIPKzjWvv2tNZbJAkM/jaRMpv53KAM1uhO1Hj
AmqmabusdLyEhmz0v+LJUYsP17/ryulIUZbrGQcVU2s5GgX9Aopi1dBN1jb7VtGA8hta7raRppys
AULwoFnGUwkNamM/NgQP8vZgJt0yh8085lyjXXxG5C2Rlyc0ENHhF7NUO0J1jB7adNqRxlApgdE6
8jAldv/sRAFGirm0x8/Av5X+gIbPI8tu25559KfJtiFBFyqWUbbXA9DrmxqTh6kcwt2Ih4J2gAZV
VMe6T4DX1T5imbMd58NMUZ8ggvq6p/1OHbxnYDr6o7WzvMJ61opaSXYTLLMHr9WM37GlKcHJGKga
uDo5k5fc9yABd1XWIvSo22enB0BxcmjUAAPYGIrOxxsxp+ys3umg/pkxYl7MyA4GXYnQdQKv/50H
AO5cmvYaa4/vi5EdKliT3l4zQ5zidkYKdHnvl4FpbEyz9x+epYyWk3SZxp1sqXAxo5FGP1BsLuzs
Qj7PIAbnN/ZabXCGj46aJEgrek0i9ltvR8gmtqRv6z+AuIi0haq9k/iVfoClm6VwHpuyiT5ONdoa
KMV1ee8TzZ2pGUUPiDvqDyMdpV+uz/r3a5p4aS55EH+wqS1rcmFNrW2K9QnmMmeCasEZVTGS2/VA
VE5jT1h0fbz3a5qAgyCQV811B9rM2zWdxFZQ4vZDn4Gss2MIwfxoVOqvpmv7/fWR3p+Eb0eaF91f
0fUgRBbiWqG6DUbox2ZwWgyYOiD4nIknEWABZAxjeb4+6Puwg0FZxbZGPE8qahGBNtFIP3rA4wmP
JGof6vZNN8TVRnBDifj9jkEU/SdnTf323cafpWPfkD+Zq+ZR1r/qHbjbb06Zx/r3wqKp4laVgejP
dJthpt6EFXxxD841mPgExuJR1sIpXUKVmJQU4rVoV5hjMx0w4xVY/ubpZOx0rSnKXYIx2AzQK4ro
NnISkuK+GRct/B20tQc2mrZ060Im3SOxxSTg/9vdz0J6dMYGYdnAng68SQH/r2GPWcaD1R3KoGZv
1WqtgfydeHgM+7jZdXTRjHr7qAQWUSii7mB4QRKkfDLDCDamn/itf2t0NqZymMz7vz3Tiq2DLKDV
Hso2pPIozaDeTT3kwf2E+XV0Ju9fPFDRDpPjnF2awLaE5gdJrSQAO9JkP3KCxJM0PO3JRvz+WPHj
b0Xv4FzqB76KWyUmYfVhmkhFwOOOovKOhmaDxDPM91et0ex4H+BBNvB4jXjoG22KvtQT9nQ7MuMN
mXaPWIDjMa2Kb3bU2tV/TZKTFAX55QS3BuTA8WFSlei1GcfAO5Rl3ecnkKfOuROZ3vzAFCd8Bhya
xmfThA59sTHuyh/VnCXzIyMnUPG8SuFjy2jWKLmaSTzD8oflVfdtlByLoWjzx6ikNW2vDoYdfhc1
6dGb2q44WhRejL7X0kpANTSyzrkA/vdCl8ULPWTCboMu8qIBPh9X2niDRaxt77OAFrwPSYMsC110
homEjeeH99UsIvOmaQQ+XiTHSe/rpHu/KEZVd6TEtXh4SaZCOAeb7hf9gxdGsjjS9ZDGewt+s/3a
+wgI76YSFeGrCYM7/+7HsaLthFU1F72Cv0a6X7WGnYyghN4pjef3u2Foia4mStbytppCGV38NK+4
T9UoyXdAgRUNJ+zRDPHcnsr6BDCRUy+xK2oAamToxeeuDq3+c20otdglpRD/i7Pz6I0bWdfwLyLA
HLZkt6RuBduS84awNWOmYiaL4dffh15cjNhEEzpzMDjGLFzNil94w6+oNuL2vkwKvD+iNkbQaOT+
Ve8m3EJH3ESWcM7rjPKDZdlck5AvHfUGSwoVQUcbgd4xB+R7YCGK5tBRiU8QoLU1Mz12DT7poPFm
cVZLvI+DubL0n1jrhajqYqAHWlZ00ydstPDWcyNMqTxkmw3+aI+PZZ5NNdKaRdwHGQCL32HY2NSG
sjyt7gvXG//xWifhjRoqlp1C1YgleuxYysnpoCr4Ao/WBJdRYpyjwBfC9skgsOPjadZF0Eq30zDU
do3fjQUO4kjnhw4//qFoLuVx1+aHSG/U5FCMSpLfaXmv5cDVQuT6k8pLv5aYF9/b+LnRFHdD8Um1
Ots6uilY9TO8HjmdK09L2htndsITd3A2fCCTSB7xGlHLWzHYXRNg283BcuKJ5uIYT3n0oGrdYNwJ
oQ4vAuWlV8jvuOqaAgHSYLbsPj4Mg4wwz6mUFNVHu+mzIGwRCb3Fb2B+nBq3vmfWmHQ62LSyalpQ
uT+5aqEd59TD5BEwit1/HdWucf6B7tFjQdv22H3xLoSYVTc6b+9kFYtpHpAQaFw8Wf8UuHtor6Ou
yq9j0hUfNaFrXyxoMtFtEovkNIxtrh2mEmszcIt109zyVxgn6ZJ5+WVj0bJBKGgveN3ox1CrXDqY
S37tXZRf3ayyklQk7inskqgmmovdGzPXzV8mAnIvmTkZPyvLEo9NZTSPSRK5N22k24PvNFb8M5LF
GB5xBEWjHpsBbScn3YgxkAxCYADSv37Z6lfsRHfHXoGqHoZ1wLavbkbPG+8LtZnuVVlY73/5EQDk
4FH9BiOtL7/nPy9/F2Fo11XMRUpe+KnBR2P0ecXEXchejv0isb3PUxn2X9/99oMf1UhILWqJF215
PIaQyM0m5+QhSnEgSZUPIX27m+ujXGa/TCHFO3Dv1Lm0deugB5zceaHmnBRheMInKQyxk04H46nA
Z/5rU8fFvWlV8gFPweF5bub69foP2IjgELiyKXjocEOMdQkeDb9U7xpmF/OY7tAa4BCrCIjsiDvW
3fWhtjaOAQaR0HjJb9egAxVKqjr2Ot9KccwPMewmJeNRQGbee9KgQO0lYpdR1VKAtykeIkBwEb3p
adtiW2A4J02Pf5mRXZ9n4dnPIpzVnS/biBM9jiqtXNApVKeWlOA/W5QWuZ5xnYC9i2KSIzFoT5Yc
pufr83cZAiMXQf8Cr05oVSjDvB0lnGy9ltronqxWUe/TNFLwGY0dJrGr7ugIlMGgs3uuD3q5P6CL
Lxj5hRixUDPeDmrPGJ9nkoKejmsSgoyYOtBAtgClS+34vwxFz5YdQg9vfRYw7ahDdWgoc0241aMF
afixaU23eRrGO8fucsEoOQFVoifK2b4A3mLqlcQEdu6pjgHYL4D0R6LeeqcGcbnhGYVWAPI0gPWo
srydu1kArkkH0zlxk4fqEdBmJHwjshzsoBQM1xGzRK37/ZPogcCnWko1mlfk7Zhq2nIasHBD0FRf
YipOgRbwECuB3dXDTq59eXsBW7bRF0UeCNnIdUuybdu4w0XHOvWLZYGPHEwU3w0YtAN9HYAzH8bR
cPEXJ7LDXRcU4IGO39jsnPO/BZVVweUvQob3kn1Ku+3tN+eOUyLm5dqnoXYjJcDKyXqiT2uZAb0J
7zOEhPQPlEALd0aQ45W/kDaaoG2GwsbpA6iiTzvBqW7QgFXKWzuUg3aQVZRmN9LtMXnA0LlxD5Fn
V83HIe/0noRiioqXSIHC8TjNM/Is8AsX8y0qqrgdoIozBMAT3JOcm4kWUJoZr4BZen3n9r7cx9Q5
UNviyvFgsKxhd3Up5wkdLOfU1UV6F+PmeT+rRb8zwZfLjPII9DrqKpAWL+bX8xJZeQoXaYn+83M/
NdkPbDnLyjf0TjOw03Tic5HjieDrTV3e4hNXf7u+q//Keb1dYgN8Cpc5HXAKCmvIhdomaROi6ncy
BqfQD+BO7OJlyKqmv3cLSqQB0GovDwQp0meJnWmLbZSKPTTM/aT7EaMpOxw6BUuqOwht+IWp6LfW
93U6OMZxUgZMijT8JPdo0ZfLw5rQeKYOufSB1+dDzI5SsWlMihbafExSLcdJDAON65OzcUUvuxnR
J+peHPvlV/zn9Rlw/PSaxLNOxeK43GU0CfwqYYfPtdD3dIuWs7RaCAONPm5NysYLreDtYCn+K12k
QoxQyImD3hun73IenBSzlXj6aBKk1kEfO+pDYnS7shYb82nwhTRmVKolTOnbwQ1VRkZmg7OvHcp2
0WRnQTdZe4/DBnkZbCeSafBlEXwA3f52GDRRWqepe/eEWm33CB+Pz5swTP/U6gqadOQlk0JhTe30
miydQwH7JSMryArFGCD6q5GGub09/4LEBbCNymvEKSlTrfQRWOhyfHTmAvsQavri6GZpc646oN0B
pqnJY00vHSBy1jc/bEnEgbdU7Pby4PD6q0fIeN6rq3WobeGNazx5OVk+6Z+ulAH6PThxG3OB0i2m
Ed6775pFCn8paAJApyS2vmVlHvIfU/fk9q04Yl5t3BnAcN7/fiH+SA+Eh4Xqqb4KckpPDe1oJLtI
4OUHY+dkOA0U+CrV097rtbWbYDQhKqb+1fdYFS+lLnhFcbUkPmzVAzVw6xATrO9U97ZO539HWX0Q
Bb20Ns2MadOTGdROld9EYyg/pxgK7Qy1ESAShSKrscCwiTxWKxQOiaiyKHZPvaoNWC9PGExyd+Ny
SW3owatp1kOVd3YixI0oBwYTx3GBuLv6msQUzh32YxrFSzPGhMYS83CjDnhF0lAYjw1OSh+vX3db
y0Zbx8FGjP11AQvM1WaU5jA4p4y5fJpx1w4An7k7oc3WXC4tOG5WQjf28ds7wBMghhKJIBsVSO9H
icG3h2UndRU8z85VOygnDKTknq74xmaBYmcuVDuC0osHw6XEJxoiiZMYsfpIKiU6YfKGV5wXuzvR
9saycXvTiCPJhX62zia43cHpFaqH2lRckHNmlv6qGMr4RJdHPEKpzHfAeRudVkBySACD2+floOn7
dkpHzB0ifAjDE9Xf6BF9LecfgJLGN+pT3ucR/OOhyDouxDnzDpme25/qtAzHncj/MpYB/IMkN0of
NqCJ9ftFMFuiCFdG59KmtI7nezrcz+k0olOCRsHXmIDKw7MqzuLA04uIIF0rqmTnktuY+0X9Bh8p
ojfULlcz4cQ5VGpA2KdOU+fJ91Qln0CBKtOfYg65UmM7Lndu7413m5KNju4XgAJkv1b72bQQEI1H
T8FDZ05OI/iNjyVeeYFMpuYuievRL7x49iUZxe27zyu89gWVCf3FuFj2IcqtypspXlpO53wcbHzU
vMITO+f17+W2CkwQakMwiWx1iRJXj3YKkTSavVrB8WBUNZzWUaSSGm6ffjaAMfCBc6v/qoqTfUzh
RWNq5U3JBxWz0V+6Nlvz5zzO0tC3CQ5jsiZrHp/KJC9zH4g50rKVVtta4Cmyw5klUhLtpus0J8Sv
KVXxD+ojj0In5vLzUUJmfWjhVqJX0gttgOAk8AeL7cnFTH1KhuxBCvoMvgS3bt1VUaR9hsngDXca
6Gp6G5E0ntuhDb+h05M8d00h9EOGNXd7pJUSd7cTPNhPM/pXGCwNiwN4R+4OUn2qTWxns8VhWCbm
+GJn8PeDDAm+Edv0XvuA44SNXZmVi2dZxLl9wDW1+CyJ1nB4dCsijS5UcKyyEmClQTPmDXDMunPa
Qy69Kg86bOhsv4s03OYs+kPPPDMSdD+SK70f92NNL6cci09WGePYhBcD5uFuIUb9Y5EiOQRk3MAw
Nc3c6VyQjP7JrU7/00cAvKuJOT4OUZ//RJQy8/yRcnYbqDSuf8M1Nj43eZL/pqUZ/uibqHl1Bd4L
57RP5y9wqzDFc/nUBumN3n2ASguRK3UUcYNdGDlfSH0IW0xEpQTUttQ1v+SKY8c7b+/Gzb1E3wCw
aDwvNPC3l9vUu62h9b0C3zz5No26TXeg0dyjaRbJzgO4NRQ60ohkEIcTJa0iihqDY34GgYpaFOMn
5FfKjwUuW+cEf9edR2LjrV0gjTrFH8gBF28tDb40xETOPXV0TO4yTD6fphTDrOs3xMZ16C5sCGtB
+ZHJrubOxlgK43rHPeFYonxnAev7OPHUBKaK4ZIylW4pD9eH3PowcCggf0BVqQQvq+VK2yilwUeC
PiG7oThSPgod7ur1UbZWitiPeaM8uFS13o7ixoNWJ+DFT0OrzYdM5uPB7IdX4GTZzvbb/B5uWDjr
CyfXWJ69/+SApq0I2475Hgc76jv8JzE4rcK9fvj29/z/KObqexSIoIUoAKJR7BRBhvrFLY2jJOjg
wN5dn7qtD+K9ouy/iN0gc/D2g/C3dzPM/KhjabjUt5S7/mkVJ/397lF4fxc7vIWcdlE/wf/YFUoT
e6eolfnR6MvpRivL4v2nCA6hyqMEpo6QcjVtKfIPOSZ3Hq4AiauRoQ2hd4er9NDtTNrG+pAxUWRa
JEsXOYq3k9apc5jnbUPPour7z9mQAhTQDdTT6KLX0U4QszWYyU4DXwWm64KPoIeS8ktHYgMZIzzA
sgeF28rRx1VszxNuI3jxgALjj0aLwiHTfftdkV0Quej0YgTlDyXA35P+eJi5qeFPpVJ1AAKk+7uI
ccPTyLs/Xd8kG9cTCsksHSkOodP6rogNFKzymbo75tW5r0wKjqBDXJmwbKvpM7om0c4ybn0uaERo
uLSE+N9q78+CWmsKOOOEIET2Cu4Xw1vZhvOBdp94UgQYTBgZ6lMrG/Txrn/s1qpCk6BBitAUFf/1
2KiTJf2SXQHvnc+dLS1CHatxHoF/mPrO/bhxyKF3GXidkBGgqbUarOUCCWendEDlRfaxMbz8yc11
sTPK5SehSkHXhAbGUiNdT6c0eswV2zY8ecAd7kA2tH7fxuWH0dn1/9jgrKFojP6YBUvHozC++iIA
phpd6jg8FTWFngNZ+hQflrJRQhnDcL+QUjRDgHGsPRzaLm/HoMxxPffNyiywxTVN4sOjM7b2Hsz2
ck8tP4wiMVwMOGtrERAVhSG7LZIlPpmj6Ia6Z/YbgVHzBgdirUJmr+3MQJ+iJvFFiS3q8fq22hx+
AVLRmeCyXZ+h0S0x3FC18JT0vZUHGGZPEnkj0J++ErXlvRxU4xu4SJEcuwFls3dHGKZKmEdhBM1u
rqvVBVI2mGLitREiDA7rx1Q871ColTwWoWc851G216rbyHV5UMirXdRjyHfX6VbT1DWd1TI8qQb+
6dLsYJSidmDfTj1ep73WqUdLS3EBqdzhI/7F2EuaQ/V8fdK3Nj4JFwgSCqbORf8JpwXZtl6jnOJx
MILJGyHPiq446oVj7Zyxy5O8PKCUTLkzFir7aoKdrLWjciiVkz5iUWGm5NOOnhv/wy6iR41OGg/P
IlX+9h1w5q6visJdZjWdblRNYOPYFelxzJCS6rFOOYhsMA6Jg4jj9alc/ua32SXvNy4Ri5gmiKl1
kSvuIeaFsxme0P21g9o2zMeor4vAVZXig0IHYu913VDLNmF+L2eVMS+7vTi/mRh9dd5pBh6y5G15
pv9EISyqny052/lNkffFN6frjC+tLEwRODjaO0ERukmJP3XZ/JFQ9z4ZZUt15/pkbN1y4CEBVS+6
FiC5l9P+n2jTytxZqE0FJENYWX4jhyx7Ue1UR6wVdb5vw6Rq1Q308eKnqniR6SONX3wyEkdvDkPv
pHNQK5WW7WzBy8oOEFTCEU6dtdSZVj+qzRY1lMZxTmmiPk99/lAiQ36beK11niJNHAkP/sFjez5E
ohbfr8/IZbWQeeAfchgEIy78AO1Cjw07p1oYafZjX2SHLG4CgEjiSZQxsDfUNu+uj7hxtkEH4XvL
s+nSDTHeLkEUyUwx6to7eWEMANxT5TEWmvpPpU3vRzdQ2SWo5DlD1ZgX5O1QfTXB96JzekqcXA8M
pekPUL66neXb/CCYJkunEd2tdeCRJQZBKiWYEzA9zExJ/MgwoBq+zINBsvH+2bOgufPX0CkkLH/7
SWhQ6WY4kkJHNqBCsKfFAUkcC5/ncC8HXLbd6uYAjM2FxbtHA3PdNlFLWOuu0nun3LL65K6TUMj8
cMQaw8d0aiwD1U5AouvSjV5ULB/3DuvGzcX4hFnkBPzfGuBD7cMlxOIeUV1lPrgQA46z0dWH0pEi
gLS2p++98RIABOeDHRq20FlWdzT8U12blmS+b63hkWTIRFU/2et5bn0VxRZIWgTkPHCr92aSCn0A
EpNTNHl2crYirXzJE4NrWK2csD8iNvR+rDu3sEszF0mCDWTFgKVkq0dkcc5g/KurbfNQ5XP4SCVO
7FE7t84C+rIowlB4wdBkNYeTkvfewB49jZU6IO+K3nFDTTJQETfeqc5uDEV3ENVu2vuLLuhqKHUG
AWNMtnGKHVD0x3mg80HJzFL+VHGb5cfr527r5aA0C81qubhQ11gNl9XaPMwoF51AdtZ/htxADAzc
sZr5qSBHvp3mshyfjWaYUduPGgRipAd7+pBlekMVtoXNehzVShU77/vGrnUBxlCCYi9RrVndcQig
1FkeQeEXptJ8m9Xo22gVyvP1r98YxFvSOtI3xKkuOmVqHBoafs32Sav0KNCoFJ6UCXT/9VEuj8ZS
0AKNA46d93kderZhrfXmAlzs3bL6pNi9N+HZldiAX+b0VzJF5s5lennDMeCioUohxUL7YnUWM5Qu
nVZDbw8eX/ips838Zky86qUEGuTPUyy/wzUqAi+12p2i/+anLg8+NTyg2etrvNXCzkhV6QByH6db
UGMVzSTDDnQIt3QijferIqDebtHk5N2gEX5x62SeTYe/BpYbyvG2HEPtrpGD8+6nHbmfpRilI0hM
DLjai72O0CY1IucEeRmel2pED0Uz//Z0Wb5//lAtpVC07Ho67qtn0HR6mekDiExUs/UnvfeARXct
urONot3MamLtVCkvwyQ6jRBp0M2jY4zi7ttnt3FkGtswr4AQIH6e2klzHFGaCKQSjmclNacA4Z73
upab4IYWVrbNa8QzvO74Aczw9Lmt6Kk2nn1ISuxB2FDVcVGA/3L96F0ecFCLwBeWDptHnrKqwgL2
6Rl/DO9GO4k/yXZoTm6lDXu2Wpd39jIMTyyKa0zimhU8GR0al3D77krXVKpA0bTyACURD15Vz/Za
AJuDUfcCQruc8LVGMhLJJldjHt5Nqi1u277Cj8muw7tYq/eQ3n/7nm9iJWQraesTk1Asty7oaxpm
Z25uN/FZmVxwmTHyHM5R7TNkkJrJ7F6nvBrGQ4nyuu2rjUCLqLe64lcxe2lxjByrQMF/HOtvhVXm
/w4FRaebfu6nkkqDKH/HjAtXrB7qMDCt3hFBOtfgnUfDVZwPRsSa6X4U4Vfrizk1HYSOkl4EZVGi
sJvrqKMd5j6LwgOP6fTNqMP632HKUvCEALt6FKQAdHCzT2gbL4zWgLvewS4xm9hsRe90MqiGsP5g
KTMlrnyOYrwqZyP/NhcDIllzU8g/cxo1d+CKLO0QF56GU/vQCwgf6pw9j7MLDeadG3aZ8MVEh84s
lcZ1zgQDMS9CHJDO4dhGB1o9xanQAThcH+ViCwGy5QRyBsm4AIuurhk1VpAo6Ebl1IIJ+2KqlXEQ
s9Y/xSFv+vWhLk7g36H+qkUw0gVc2Y2RgbAs0BlO0yZHQzb6/VzkeyCCzVF4B6gnLWWBdUw/i763
0fegmDYI7xYVSeVYwF/b+ZaL1w25FuRLFp1PiBYXVe9q9ppUulZ4ormoH0OnE4Gm6Mn30OvTs9mM
yZ63wcY6UeVGN3cBvvGgrx4eWmGtPeNRfMbYG8naVnVuQ7B4fhzLvazoEtDJx2E1T5eCLuaiff/2
KSi1Sa+BZSqnOQ7rL2SWRndYimkPWpfO0qe4IeUhEb0YoDrOA0cltrszloHRc6qn47NejOrLaBld
jCPdqPR+Weqpe+TgFr9pPTd7ra+NJedWQmdluW9ZjtXcaLOdjh1UtpOTF+kntemTn5Ar1R3ZIGNr
CRiCbgdtUOA5qxdSizJF1LYHscpVEprwcTR4vMkGKcbUwJW7y+Tozn4bJki0TrheKXcRTXs8wrXO
/ZUnnhF/MopIkSi+S+s7TkAwpmKkooy7rMiayaf/2DnHQeXyvJco9mSBFVtN/EkLx8xCLCa3U2Rk
9c66VZJEaQNYB9mvYjTlFLTSAq+IMmbBDYfCoHG0nL6ub2LDCktK3SpYC3BG8x+qwDXctzDU9xyi
t1aBUFPnX/IilKbf7hrFSjUL9wLquKkZc9nW09kIawil12+RrVVYYNWoByF2fnGLyFYfrKIvwlNt
KsVrbxnxY6WJ0fRtBOzfjfniJAAwW55WtDi9dUqkSUQ+KM+HJ5HKDNrhrPuWLvIHkHTyeP27LiL1
ZSioMFSqqBledL0RUu9DI6Q7MSWjGQw2ug95JtzjpM7yoaWwdasUWOnUo23/e33ki+IcIy8CdFwu
FHAv6sMyRqxScQfvVHtAFP1qyqy7JKcsgHZjHSgukoy6LYDX5dZ8BIVf7kSeWxsHtASJO6JQXDmr
jTNos8pz2nonqwjj8xDbc4AaQH5z/Su35hcEg0rRFukBGHJvtyd6mbO0QsU7mU6DxB1+NPJWWLH4
sXD57hRl+NUMThsAynt3xYD5peO0PEd0OYgN346slIC3cNoOT9YwG7dVY6i3Iygn0MVV8d6KAfE7
Z5mTQS+N2ssy1f8p/ramROFv2a+h22QPha4W90XdOzdNJfcyy41VY6uCCFnEjC/LdNNSokNzJTqj
KN5+rY1oYXzmcke+b2PVoFUteQntZXKF1dzZJWyO0USAzpBu9ifS5XBbSBi2x6oZvJ+zlhvca1YR
3+ZZFe7smK0vXIg6f+G6S6fo7WQ6meK6HV2wc1X21i38e2M4qCaMq8P1nbl8w9vIGqAztQASdHpS
1KrfjuN1c1bQNojOM+y+IzjzuzmXRy/pxjs8TfZ8tTdmdKGqQROl1MFuXs3oZEyJqcdRco6Nqj4K
4Xg3VT/ZmOrY6Rej1uuT7ubN9w6O0M7mvMgwFx4SDBWOH9ccTb+33zlmpYcIZZOchQ3Gb9SkddsJ
kX2GMWvci7n5Az8+3Cm4/L2hV5MLmBMBLkwqaEytb/Apt4EZOkKcoSZU4ZHasoKEkFtGre8Mbj8e
u7bM05suSUvjLhy1Vp5zEG3A1mQcfRP4+Y7+hErcK0x+3fKlmRTVkbI/ziG611u+aMu28w3JNvVb
U4luNWW0Db/xGsvlGrPUD2NsaOLcSLurzm3chJ1fOh2m6Qnql/+4+QSXQPGSk6z6Rver0kuewNZG
3218d7+HkTr8SSIVm66oBuvlx52nv4K3ED8KzAqio40YUPxkWfjxdpllPtOgnZ8cNixk/Vm1pwCt
5frz9f26uY6ce/JbEKsX9d3aK7R+EGgWUCOn75XPWqf5ue4Nlt/mUWXfDhPmbcEIJ9jYOZIbTxVJ
NQPjm0qN4i875D/3G3otCVLmeXxOnV50t0JmETjGNjKt5zJrm0c2/PBbAS/9gbC41x/QdqWvdf3z
L+uk7OO/e2qJx7mcVu9VohmiH4wkOU9p1mWfhMWzDZ6Rjj1EEq4lv0dRdQ4U3JN/w1AfP474FakH
OL5tHGi1I19maaTKTkZy2dbmZ6FuCO4e6T8oMqvryh6HMGo7rsqyaFt5ZKC2CmRdwWwZaUJqvpdr
iXWrabLqgnaqLeFbrW0WvitMbSer3FonIMUIShl0ci6QKmYPYIJyQHTWYeEdljbnMa2m8EkIMFZh
buPPqhTFIRkhHGY0jV+vL9HyqetDD2CRvh96j5cJTDjJcmi8PDoXZlP7rjJZDyFB9c452IhEERjH
yASUGpty3VefXDJAiFaMEpFpAntCE4VRboZ63rs6t4damqe0dkFrr4IX0tDWCb2MJyLTvWPXj+Yn
I9WGAxoW9U4cuj0UxXY+Cw7uOn+uop4oJo2ic5oPHc5WqnnIi3n2e9nvdYU3tyzpLI5bWGAuYKO3
L0IziLgosT88iSKz79GdKY5KaFifDaVon8akRCFMLUSgohB6040aTC8jFF+v75XN4wzif6FQLozA
dbZb4yyWxBqBTK9Nzg/anAkxcN1UH1pVpCiZYBmb346ZGYPpzrjeHvHTKOdDGRnDj9LUFM/X7cLY
M6TeumTZwYsxBU5LF/BUNctnh1skOvO2yd9IsY9A2UWkfnHCrr1HUhNGrT5gBHd9Nv7WJ1dHB9Eo
MhHicbzITePtkuA5KekgKsmZrgsa9DXGKb9LcOm/ynFSfxR6Xz/LyRHFs57KEuWSWu1VH7Zfir6O
aEhKva5znlHASb/MyOgKP3dm5RfegLIIirnXPhuVN8V+UtS19FVjUMwAFRutP7h2PFFVUKrmRpam
Dufb42Gth6qFjdenzgueCMI6G3D/sJqKG3xr4zluf9K+KMR9junhP1j+SjJ/4VRHHOH+QtWRuQlQ
AIqBrU8ifU6nuv5HSZNyCEp4AADk0TtBGymPU+OYFWXYcjNO5a/W1UrNR8C+RpctNfKPpIZK+b11
rfIegGhrvETzmB1zs53b+7od09c6Fta/SRQP/+wsyOVV9mY9VkekiiZ3ygx252Blv3SZOMepceqg
MLP57t0jQboHsg6Lkwbn+o7pJxKngTjoPJmA3iyJb1cxSOdQJKP18fpQy49ebbKlr7F4ZdIectZp
StHWCDArXXKWpVfedzPKCHbZlIfro2zcZKh/kgvR90LAev0gOoBgsRwY0zMl8f6bGWbJU+GFyU2B
e85OmHmpTQpQkiATZAtgAv60uqCpzqLna0XpeVC8+lc7qPPPCWbhVxXtl5e+6oYPQ1Plv7RaJtVd
osYDPkuD0VfHwXTDn9e/e+Pq4N1lZknrkdZYd45iC4SxrIlPwL41T243o0GENcsNHV/naJWp/t2z
hL2zpBtJjOtSjuHWAKF6IejReEIp6lKLzzVaW0fICJA7EEB+ivqmC/Awib78Dx+5NOIoU25wxRDm
6ueIrzynSUKNaVErf4m0wuGPIgl/0P0fZ9+kCmXs3JBbe9dFvpIeCKCRC8QNdyHSTvRszzHpbuIb
hTtjRx27z9e/7xJjxo4iX1lw6RbmM+t3eMKXvHP0KT43cQhFGYCg/KyaAtHuLjSRPasi8VGBg/la
F+F4amUlkFprcWc9DvlQB12nptpNPct6Z6G3TtXCTYTIwGa/6BNGOlSJpo+J/nUtexoUZ7gdQtd7
yOZsr5e2MdWL4B7JInHIUp16+xaJWNpFWdXxWY+l+tNpdOOmm2FBXp/pjePiITALj4HLAs+w1dHF
xLr2Zs+MzrXOgzMa8yHpw2BS0ykIMyhXPQoW77+ZgHPwzFLyo8S+vmqHsUB1s8PKtLCEOJh2pN7a
Gg15GyGXnVt941yCrUV4Hs8FRlwXFxATSxVVDMm5mlrlXqZu/zQnqTIFgqi/uymUUu93TshGhYGk
cBEoXtA/NJXfLlsFoleLNE6IaojmsSbyfmkdd7pHVlQ9x0nc31t26yp0+FKlP15fzI3duRwa+lnL
0bnoz0t9tp1ctSkjVkZ+azrJD1kr5Ue9rv+9PtDW3sRVAm4K6HWgAKu9OWWgjORyPEu0hj8AF/ql
AjfYSaO2BiHoB62MuAdVxNVMhrgiGjOFiLPW4rMzoiAaH2PDbPZooFtHgMdgAcCAQrvYJIqlFUnc
8TF9J19qytC39K6dG7MTSQORUa2CpIFbvbNPttaKXBWkGH3HSxy2XaDEglMfN4lihh+basgDV8MX
xi6nPRPnv7flKuJY+O+U8qBhcbGucnYYG0Yb2ZU4Q+Idwxu9b+v0AzL5/Z/GtFB+hD6CQtvYRebB
oN7o+PQwuo8VahOAZ+f4R5pK1CSdJKx+tUCFXtUo6l8K0aG5mBdWVfuDVzl7wfjl8lv0ZZZoArli
YBn624PEETLbKZ/EuTJcrIj6UDuiNVztFA62Rln6ZupSIbvs27heT7DrRFTIhiI5pOiiHKc6q959
MNnGBlUblhoi98Wl0Mdj3HU1koyzLW7Y8OK2abTqlDWwLd57NGnWQCdZmsA0bS4SusZN9XYY0rOj
gKWvRFsdmzLfE5C6PDNwp6gAcVw0iu3rbmA+dX0edWl6Vjv0X329q+cuQB/D+RB2dGZ9vRq15iiB
nOxBMf7mYG83Mx0pwoKlTwRJct0LtkmmUJZM8jP4IGMJRFrdDaTeN+OhwhYk9lNtNr2BJCsq21vq
sbbtK+qo/qqE3n8pkAeVhyHtoVTymto0m2Sbv9Z5p2EiVUdoGsZgAqIHr0xiwK/AxP+lDDl+sNBP
tQNIEeYH04uT51qz0Uupda8BSVHmxniYO01g+9d1rn1Eq9QAUh5H+nTLehVTkIgZ5XYrlK6Awdya
DQxtLe8Ct1mkWUSbm0lQVqr5dTZK6NLSs7hy0nIiATRF4yImZPGfr++VyzuIqbSI26mdoWS47i8A
iwdPaeg8j0WX3gpsvo96WWVB6WTezmW+tWEWrj38X7A6FwI5VTjFg2KMyXlE4NQHsWr/NrMGnK8j
mxc4KTi0je27sbg8gvRjuWOpwqEEvbpCZN9pRp0RJoMc0e7aCcKLWnpYwo26cgDOWe+cvcvCH3AV
Ejqb5A5M80VFp206lI6K9Ky5pSUOSRabr2ljh9pCBsxQiuUFunEmrxiOIF6cVz2qkSm/vqaX8cdi
tkG4g2HalvBWGmdKG0rijyotwkCGU/SZWrS4b6chf7A7tT6ZetMjK8Pv3xl7az+RbtLmYNovEeUN
QKxJHxi7EMILFvzjoqFsooor9gq+W/f24nRmk4dQiV9PdabUpDg5+ylERPg4ukV1V3p5t3NvX8aP
yGsTTKF6QkUIZae3b5CYjJlza2dnXcmDUuT5bUj93VdrpF2AXezE4trG/OE5tCStfNKlFEaUikyx
SjA0kd7rKANMkX2Xgn777MZFGx6X22A8WFEL79iVVHP8ps6UB5mDKmqSRASFgnXhnT0gGxaEENXv
UzXaE0v5C6tb3b9UlpcOFhBQHs7VnIwRNx66ZrxlEc4AtzPwF5AwdASwZeqQB3/QUBdUj3Vf9R+i
cDS7AJyXLI9JX4nPKhaMf7ACzud7W03Kk6Wr3SJr3ZiYFCepc7Sh2KUHVSYuBEShVuVJUP9Szvjk
CBm47uIHFSLEMh7z0G4zsJmpbHe28cbeAmiEIoizpJ7oU75ddZtKRjL1LIOGGshnMzc930BHekeD
0VlUnNYTSXsVs06YDiAmVxM5G0nFOw7QyHObcTon6MVrfmnTHwOapxTNPYBONLf7pLa0T1ZVmkpg
ZLQv/NZaqGw6sLwcNa9pCIPUUYuXMJpNRD1gpI/+2KsdJd3W7BE2lG7p69ge5DdeDzgxSKNCNEE0
Tu4j+QgQxsmu1Dno1Sx5zTqzpxU527/zfjaerXIaDF8DIpf4ahsn6THTR9c+RL1itYdWQOk6an1t
64dB0t6lyuKMX8vGyM1ADlN093+cnceO3Nbarq+IAHOYkqzQ7KBsS54QluTNnMnFcPX/Q53BUbOI
IloDYxtbgldxxS+8oaqMsXeLRJH/aeok/K+oQ/NFMWdcHCxAsZ+TMde+Q6FHIrEvndp5DEvEm92a
wmd4nrNFfGuXuJBcLnGUFvJISsdTMUCofbIiqoNuNY5S6ztYKX8hwpKy84LR2MOc5fJPOyyt0ZX0
tv9eNGLm/ILdjNBCQRXdpbKRKM+p3kx/KS3O62cbArxBXDBrR+nuTnWMLAaIFl9Bkf3mlZ3NGCci
tMAf2m5CmplaqZ/qbeRFcjG9W+uEL06XVnTM+vK5kPrB7+mheJY1qAe32a/MervjQDutCRU4rlsA
fqRqRTbO9gOiJZp+ciIR136Tdk37sjhTw8lS4yR6zBxnTC9FT3SAwr2UJdcunVrD7XtndC7AtML5
rGkjGvSFhbRKhg6y4RqU5u0n2ibz8J+stEnvIZRE2btgu3yRB6PLcYBdYiTjoxZ+zyQJufpYD7ao
z1Wfjd+L3MIeAN1zpXq27cV5NpfZ1P02Ntv3qSGlX+0ag1fIGHpW8Nemjl/eF/PsSZ01pq6EmsC3
pFrk7FxYcg9cfE5ITJZYL8aPkMo5MDPC6GUg5qEKxi4ZsBXmgpn83JmVd7K2YBdnOeyzg8tkJ/Ah
uVihPRxzAoP1ifmtaSsaxHOWqXIeVBmX3EYtGsftybH8UWEPSFnX+DGR7sGoe5uOYRGogFtOg2nb
ngurFbDbSvZDjDyBm5qgN8asqPykHuhmDVXu2UUXen1HOCqr9fiI6lZ70br5CGK7E4/wPJOO8Ftg
+t7gSNBYT2l98EOglvljky0vkjr1J3pRxks/yBOq9oV1NoyjQvDOY6qu2haIQcqrCunmFrfADTha
vW522SnPYZfKXto4+nmVarzcj7l2ypU8VPQMqYSw1Deliqmk1arjA/BgZ1P/AWEdbH9TGwy222kL
PWCzyJYPaSKQ3LcamU4mhLAh+TyM0vKPpiKe0CDOCNvJjZJQLt+MMAP3TxSzMiTJpG+KNROWK+Mq
JWJLbX7KkmIJtGksDkbZ2+dr54z7DZLIDc6LPyiKGZI93oapRHML4OznOXPa9fUYnGAaMgtHZiNO
jiJBZSfqXpkN9NoN0K83CDqQ+aPVN7H0EIV5N520NlpFEwvHALvCH+kg9PsaXWhDzN8nI5n+4y7q
P7JvaK6W2axg2htrvXMyldBorkSbmeqHVi3+ngGa0cyzUulsTy39+5Sc9OPB1tn99Ws2S7gNpHrb
p6GcPCpqBD+9XripwJHS0zbSvAMkoBT606xhYwH5MzrXlSI/TmGkti55seHBB9NfRrxSvE4S0jtH
m6TzYg/yp2juxitYFOmrpnfTJc6lI02fnbAYwTxeNHJnYKjb7H9wFqtzYiDH3CP5Q7oU8WWs9eK/
dJqyz0khKQeTtHOUIcisSkxUT27LjXHWwCnpGQ/6VP4jh2HSeJUY2vcRj/4R82B3MAriFj7YKDJs
y9M94v0Y15nSwzwNqU8JCpcWdJqvSLEZ5/uLvxNowlXnalwRWrdSjhX6b4jE8F00kidPWdBvrmZD
O8hK91ZrxTizo/kc1u31C8QXEk7FJTlCDvSkbpb8pFMiukQEQn5cqUcYu70J5LWjCg4lbaeeChWl
xR4kfJgKc/ANIquThI+6i5rG24uo3OyrCBjdGAUr7k1hUw9Da8qj9dOSuX+CmSojvWxj+pWL5OB+
2/0qgLqU71ae2A00oB9psw6Z9KDXInkeJGd6oGrZ/VMoseXe3xZHQ20WDLMZJZ6ilOOFKMvZkm1K
a3CJv0Rh8mZleyrrPAsm/9AtBdvwem9YYABHaL7hQ4olT+wOs9Z6mL2M18niErn/WTsvBGURlBDW
hJr+2XoT/hYJSW2vpmBK4JtnQ3Tq9CV9iQuR+pax/NMM8X96p4wHD/POTP4+pL2JAcZyMbLJWJwH
xUygh+FuN32q0E4VBKfdEYRg7/soF4BZ+YV23oZczQqxkfH7eKhts3yRcKh5zJpOfyzNDvXZMRp5
BBfroK6294WrPcZadaGutgW08n8ufTeENh6rchaY8UDttVrUc2SM1cG23LlH8MJchbVobqFzu9mW
M/6tStcTUlZC6v0FWUZ/1HqM8/Qk8UjVzdP9/bI33irKumLYMA7Y9oBhB4eDKFF3yAaRnpN+XH6O
nfFN73s1SEzhHOTjOzNJdkalhzYo4eqWb54oSSnl7Yo1iWM0iQ1cKwqMdy5ISx75jewOxVr9ej9v
ebRTlcBbhG0QcPmOT1ppzC9Ufcz3gw3X6P4k7gC8DHTQEOxCiYOW+rYfYJg5rmdmuKqPOsp5mgvJ
q6dS9ydwGRdJsWYSkQViLQS1l1ar+7+KMSs9Vamlxyii4n3/5+x9OW1fE9wCe+mmE6U1jF85KuQq
VE9PMwS4KzGddIqo1B6gUnaOI/oz7Jz12eP5U19fN6IV4WgJuH14oc1PdVdFVyWR5HO7RPmp7Yz3
k1SlB+CT9QhsEmxQAbxDtOupn/4q+fx2xcldkSNsP0sPaVdGJ2cusw/0ItoDveLdSfxtlM2X1XJR
mfg/SA/CTBPycWwt3dRpEhddaMBL91dsL5MEnw/3ldVa3bw3T8QQ5oveY//2AM3D+hdTdONhRIrC
FyEMAUJRR3vf4Nj22IeT85fSZLrlJYsGlKwJ38xyJ7uAcLF2K0gzbnJprSV5TzVCs3qW86A3rTxw
IufIVGJ3epG4W+VroO5vM1ZJTq0oLeoo6DRjCuwcEI1txP2L4xR/0KxjTqEEECatfOnN3I4gCtOm
AURrTzEQTNUpr7koPt1fwd2DsKq+UX6gML99IhAicFo7BBod4sLhztaMG4iZ4TSYIoMr8qTzhiw+
sOLam8NfFzfwHZ6nrU4I4CRlshDIDfQ56qgNqhXmsMxmFkIavv95u0OtohLcb/zPNhmpuD5z9MvQ
j4aB581zhtlGJxcPIfJtB/H6uhzb4w2oA5FuCCS3wG46aG0lN+RqCLTml2GwZSRXhuyMiGrqF8OY
fiMBM7700fQHJWnAiSbBJ0iWlc3x+jIbJwR0EIvmFo9r51IhueVbyTAfNCD2ri8SLMolhNNr7+z1
KCj0K6Nhc9QBHqMF0kryQ6aq2cEboOxtSBLHVYkAty1Yf6+HsQaFdquDZJnUGkvkIlHVgKLtxay4
JhZV7TW0Fu0/GmQ0UttFmWq/7WbRXop8Mda61SRql05A7/iWYwGnXfdG7Fb5UvyUy6XtTpQ31aNW
0N42W0WUyWuopBDCvv7RqrrEE4Zs0kMp5DlY7Db/4ZSqdjKtSfmDA2sB3aeLhyjhDZoQnax2lOuc
gkZV2P4Ko3ITUx4udV+Kc5bNpVtUVXrANdtblF/Ofmi3UaW3NzsMZKMTtzJwMykcBdqPChaYGEGc
MkP6YNozdAUoWX9wdFcyvEl6SpFuW5lyVHg0Kp7lgaVE+qesahMPJe72x2wt3+5fEjsn1/lV9GYU
stLtzi7SRam7FJibVKKURDtBbx+1JFJe8L5zsJc0ouKT2ev1cgFaepT47BwrclMueCqRVHq2N5SV
4m+FA2wUGBPgW1dpZTCbKODKB9O5Ow41MCphK85kW7nQq9CMm86AJd9m9egKY7TOI7bt398+l6sD
JNg9mfhqO5dxgZLEoguKmCglBTSbEbWaAYPS7w0DZOd7z4mgCWL5cZTu730gpUXiWQec201pRqXZ
ZXYhZdZ2KMRHGloNdJP26FHei3jIh9EvR4DG4gxursEQXxRrbqCsxvEqybokTWf7kBVWjd16Xihj
jmVtnYrUKUIXaso4Ub2NR5olizZYntaWWn0QzO59+UqkBcMAWvOmmF3ZU2SkFez7Qpfnl47qA4yA
6Sg63/1yEjyShRUMyve/vuSMHIHEGrLKA+wI5TpRmQ6wRav8yITioeWSCh60iF5A30yuEw/iQe6d
xh9Guzmotuz+krX3jm0CEMMbmt1oDJLg0NoPuYSSiV/EQBjghRtJ45fmbJlXJIgGRBzlBsdplUTl
VCPS0p41oAa2m0nmmB78pJ0HwAFND3RlzUVvFEkMoJXtbGThQzYn+bkFpfOkpZNyXsGDf7DaYNJW
tQsA/De6wMVShYiLJexzS45PRt+kJ2lqjghIO/k10onoKRNOIGy4fdGmuQy1rsGXwsxAUMVNHV2F
rGRAgNrQr5f0x/1rY2/+QL4xdSrV+huGnkMyXeXV6sxrQvGXW6Qh6lLgICOy/O1v2WrVuMKMVnLx
tnJAfaJBmyqSEDFLwkundank6mZbP4luMTQi0VjR3MyIl7/uf+LOG0qYza1IaILS0hZnWSGm3mOQ
S6qED8OlHaQ2sK05egxTG+sLJAiCqdOOAhNtB0fgQCjhYuDKJ93avNxxDb0dI1Hi+1oq9VNSI77k
JTFaLPQ/StIxiJxDMODprbmpFrc/htbGqstqAMlBxQx56OVMl3xIKNZ87aFqZO4AC7rymradh5Md
5+OHeXEksCdtBlJUSYYpdbHiSP+lvDjRWS+WIjn3yB99xX0zizz4vu03uYd58r5zhMBlDhDUNa1b
2/IEV1h0EFLuPe9cWejOImYJAmlzb1lSXCdNXVNyluIKUfnJyp6auXbOjZVSeS7irnqIncyh/1Mn
l/uLvnc1A6G34edzPd8orOYGJPJSaRDxVtXkNDRafymS8AhFsHdYHY1aCNiqdah16/1WWagK+uvy
yNMnNWl+NeRWBqeK6XNYG1icVFp2UFf8ha7e5Do8sv9/wM2uamtcEyEeoHpqVSb19a7wVoHud9EE
QJB/c1x9xhgpB/DmqiE6X1ZCp+T+1O5+NCVAbinqjSSvrz8aZ3F0VOClcWXUzbtJctpzskSqJzWa
4UZOddQpvb2i4O/QTCAetZEM/NVp/G2SpaZLRYxmDP4lAgNpoaP8AyvhZIb5URJ0e1W8GkrdfFqV
AjBy0lW22bbK70uxjJ6DmpJH70576ehTM8fFkVTQWmF/vaZ81CrdTMtutbDYrGlDhE13kzWdUpX5
DB3wkIBQTnYS5sLNza76kEVU/xypw4AqN9/se7wyhkGUKhxRyOPbxC/rDHuZ1CEONK2I38XTUj7Z
Q1MvDyng1vBgB+8tJucE+QP0ZW+lsDrRjaqEk32QRVH+ooVdj5tKOL3Pqz49eK/3hiIrRLH3F/li
W2qc9GjW0zYH3Go6td+nNiZDSBWcugz16/tHYm8o6l9Yldkwzm7obXJb1nLUw4xN5kR6nBUp/9lp
ovetWZs+3x/q9vRRA6PWQAi2Ct9t60b5UEgzzw4Qa3JPqeO1MLQxOmfhmPkUSZbT/eF2Qj7GW+3X
VhM0Yr/19/x2+tounZNoRDMXqUT7s2jL0J2WEDSyVCgnMQwzCDRTO+PIMPsYXWVPNTZW3pQp2kEZ
5PY1odQC84BKCABz3FFe/xAzH2NRC35IOPbpe6cyHE8zyU2RLbA8fZoNN2kksN+lMA4MPXaq9a+H
Xh+b3+YAkaPcEMOcBc0iyx1Ina7ujZNsZNnzYqPR59btkgiX0jME4kJptWDAVKAOhjyUzx0Pc8/s
NdrRxbHzGmBFg+YF4occ4RtJg2mgiSXIzwO1xDaiLDvz0ktLck7FRLpX5PWjJrrU74WwWbQ2vqTV
KP/B1l/VF3HII8e9yeE7XcGugj0SZL1heWHZyt+UYeg9E3ezg3XY2/rUelZ3bMqyN5ASIUcNJSSI
VFm9/I2UQil7Nmo0vtTV1qeSSsLBBbI7vwQwBKvITuPxunkOtFhHq8KQ4iBMh/ysxgoVrmQuNHdQ
QtOvtFA/GS33VqUq8TujoWaLBVF7UD/Y+2oimRXTS/xKjv1686FTb5ddBFtOaVL7H7ntzXdizsoz
shrdo04EdyQwtjsg84tBJ/igGyqHpaRpmDvcm4rN1jIKOf84S2nxaI1S/CFHG/ogVNt7dEl0kFtA
4YEbdHPDVPGQaTVGt0ExoFRhjSMug+WEUV05pDOprQj9NtW1j/cvtt2vBN2x4j9/lflfT2scEfmn
As2h1hHTt6mOe7eU4vRlNEKatVFyVKXee+Vp1fzixkBt2r6yatMWcl/acWA1Ju57I1IxSiG+zWZo
oMlfLBgHxpk3ky27ZT7/vP+xezsZFSck5WGWcJ9va3qGqCjTO9hYhvSpcBeMFEQuFQW1oYvUm8u5
wDYrUFvVOmMUMD5TLtM+lmKJrYN0fb0pN7GOQj0Wdh2iYIg/b9babIwpzqchCnL62W6OwMKnepTk
gyBjdxSyTGDcGodmi96ymWE7t+kVzUmj/aQy96VBkvDvgzndeZDI03HOos1PHXG7bzXqHs2wWuTI
pbQYLmUiyojJkvTPg1zj4zxTIQhkO7a+cnLzDOwroqluKUCXuvkA5teV4nBp3dlhM7rYhg6Rt5h4
juMG0Ri9P5Ri9Zasskw6etTXt3K7DGupjkt0z/grJ852kkIhFTf1xvGkMV6e0inu7EsyJLp8TYlx
KkJPtf8aFbIwfMue5EclzOp/o34In8wqtwufWKB6s/3Aan9OFIXgO8CymzLmCA8jLw0JUJkUjeep
6bVzDJb+p5pX8oepXI6E8Pa2CpELBUV0ElZe9+trgK1iSQKR50CFlx4Yaoj40ACH9v39zbLDj0Ob
nwAKlBLZ4k0/DL0fKaYKFgVFnua2C0ku/jcOTf1Lt6gNO6EIUTOEmhT9qw6WMj1Ls1Zc0SxqhbfA
fu1etLnKrJNarDkJ9M7pW2yZIARqW5Xsq2XkdouokJi/gvK3vrci7eWLMnHifdNOG4QPlqL4VNkh
hqIuPR27v44oijmnaqjwezOgodrugvnEeB4nJBquc2/PizvrVfUIus+J3FEo2adyrlXzWY7ToaYM
O0TtRQUr8Y/FfyT7Xx/DTwda20bWqasJkU7wZZro08FM7mxd4l8VL0Zgczc3maUuWbXMPQxdedYC
0Nvmy9h15fX+KDtvEn1DLkxuK4pj23tKOEmFAAB9lzqt5Me2HptHs0y6IF+y4gX24RenCpWv98fc
SSJIi7hKwIXQTtx2uHtRd2pRsfXRWai9qdCLh4YesA+DJDm4AHYeP6ADkI7ppSMZvL26ePTTvFkA
Dc1N9aN2bMGaZvMnzD6cd2HklMNBkLgzHrwdagbrA0jTe71Kfwug59COAJUUQARCbYZAuUIGzk0u
UbCKJK2dPOiWcvrl/nzuDUpTYg2ZSDhveoO49ObNPIjwoU8k5bSM6ncrXjrXnGukGevlyBJiZ/ng
bzCXMEe5WLdV+sZKOghK9CeGthqJt6P19uZvG7pXJVp6sII79xZgTiq3vJO/YsPXMxrpWh3JzYr/
qBoUImRM8cAMagcP6c4UItkJDhZ1kRXMvQ2AdUjYtUl7tZVpopwblerEJ3N0YiDQTrtUp7qtItO/
v247E/kLIUSuSbkWbMTrT8Mw1uhQE5QemlFv0DxcpHNWp7QHSXYPZnFnKPoqQCFWLgQNls335d2c
xoiWAVhpRHW2SF+fRa3FhdfkhxeXurNka5hL8rKKi93Uv6GAmpK6aHlgobtcnkSoQMc0F9kQrmGI
1nQT0sgf7WAl/yRFMRSurogpg6aV6/9lWdo8c+PWi6+1MJdPdaai8TxFsX3WZ1v5Cy6PbXqxU6sO
xKsBjpA09t13RajyT82OTAxTqnT8ZOOmdeROvvddBFkqlX1KOjelVn0aqBBMUhbUidMidj/XfoiV
yMGNvDfKr9oKVQ+sV7fHS+clMqaIHNzQl/xaj0jcONp8VAvbGwVUI6wwAlTCj/Vd+P2iipQosTWR
ByAB+6cEXpbXVf2RueLRKJvrcGgYZlS7PEgMoATaZMZn1WzkP9jc63W08g4IcbbvCfB8mOyQS4K6
kCVv1KgX0X+rzjrg1IN7Yv3Br+NJsAJcEojh/j9xq9fTBmpk6rolzQIljJLWI5toT6FZ2B+FYhaR
r42GdUb596pZWXyQpN8eYaJ8yqa/KpfYrWyOsENcaMqTngVLqZcYOyWyq+liDmJpmA+Sl72vBLVI
A8tagbZbXFiM+FxJ1p0HWgzJ7RJ3aTecW2uyIy8vIdD/UC2BXoFeaGHQTzME3PsX4+749JkhPRNJ
Ql57PctJm410opnlvjbKR30Zoxfqp7Jrd0Z8LeIpfYHGJp9hlHUHI+9OMqJWYPpJGm543b1q9Qk4
cUZeZGXx8Ii3vxswPiPXVuujfXt7OlAF4vhhMMOQN3FQOdb50KHkHySQsfGYn+MnmHnD5f5k3kZ4
MAaAIHFvwe+/8Q5JtXKkz1tCmEZSr0S9bzIKHx2CrnJF2HC3NnEfPpsUXo6aRjsl1ZWsgB4I6nUE
l9t91MpROXRaVgQVEhRfwqqdnvM8NeVTgVrYj7g3xIe+Ky0fhf3hMdOkKPOyMq9y17RxFfuDpaVs
B6saDM0tmT4CUZ2iqZFT26w/N3FhPcRGrPqwjuPPb59xwBIrSnSNA7eyT6CM1X4w4yIAmZ6jLezI
H2Yo666T193n1hnKswUK8qDpvFP5QGAH5ae1EYCM4PZ+6ERD7baIiqAUVX2ezQiNCcWY3o9Umv3B
Un/OzeBcsrZHlDHvyhM1j6Ne8N6GZqXZadRN1rxlc26lMUSvwMqClgL5ZWhszUvB9R5c97tfCioB
KClIlNuOs6TbkSKHRhZMTpt/wOhUOK6sTk7q5kodryjzcX6q+ig+2WZSVG5Zm+OXBQfDI3DybdS4
AlpXG3sA1/bNbRGqI3R1bO4CPFWyxa01a/xeZ9A+kc6colOpZH9ymOmecSkrQKFvaEDtgJbwQFyw
Uohxz7F5XB/Hjqa/l42h2bhDlojMa1XRGgfHZ29tfx95/fPfAgbK3/gadWke2JW0vOhjYwaYF7cH
le/dUch2KVHQpwP9/HqUiQJpVDQhS9s5RhlAAgzROU2iwfHvn9HdpQN0gsgT4L8bUd9YHsk2HJ64
UFebs6H9RInqO0Zfqlc6SDffH2znCuY24B6kBrumhurrrxp6eYqsTEuDbFTV9DN9kuxvFccM9V1m
WuEFI4TqQZaH6Xp/2J1vhNpHS4t7AV7wtuTT67NOl9pA870bQECLhezAC1NKYImadY9qOYiD6s9t
7RfxUoQhUbBFO/BG8B1Yp6iTllqzWY5U192xGdXmyZZ6CVSsXYmPi6wK7dyUSR7/r0ORqj8XY9Tr
n9/+4YBlV+FCyvs3i4uikpoxdBLYAKKfobRWfq22AphcFT3F1nAkCrXTN+O7AdKjRw3f/YYrJLgQ
aY2gPGNrAyZZcVj7Ipn1p9Ze+ktrmViHxBmSS7PaeXjltB5WuI+ZFCnfCOvEwbLv7bb13QVdtYK3
tq8uIu2DrlPYCao4o6KZD7pUnI3Omf9qWjvxxaB3D06tRG+XHgTvDF8K/MIKtNrWPiJU3MKsoGsV
RWHh60uZ+619Vgrg/ol4Er3zXkut8uDZ27kwCFIxpFlrA7cNaYBCIBiEQ6tMDpFvqXvrxVmqIy7Y
TljIKKgArhIKq2re6wMcO2rhkCgheGpIiQc5oz0vyhz6c4Fn7f29uzcURL11F63Y5G1JvwTQUlkL
Ik7OMsJ/avoW16esd0LUnAUOkvdH27sioChBsKHAvyLaX39YI8Ey7mIpDQp5wqktAd3SAyC4Okvy
fQFX9fZbl/yM8hhgJKoD2xglSpdKT1o1DdSuaB5oc9t+OWrdAylidkpDozuIffcmkyLcWo4mY79B
xJWIiAyqxHhi7OIgHsPl1KOq41fIC53uz+TuUCsyk479DuUkV6ZZSpBJD6SCoKReSvWUTZ3yd48P
08Es3u55CGXqWltH5ZNbbrMbuy5ynLSesgBVeuJLMs+T2kOHvP9BO2EWw+jYy/CC7NSMgOCbbHyV
YRAY9rCZzS5rOnOqnciG1q/Z75EPay4WkqaupEy6b+pte/By3j4o62+wcPwis0d1bxNRTmmPlNBM
RGkYAxuGW/w6CWl+Sllvb6ydyXC5zysX1y+0deb0iAu9/vdf5/uMj9Yg6rTs2JvyuNxHJgqDNvGI
2rWpa5rtY2Z37Smiv+cNIH9cUS/zh97KkoOTubvIHExKaHi3sx9fn8xe6QZk1gtmv4j704Js+qUr
de3Nu/ZXYZxu6Qo0ge3xehTgpGXSZAhZTbEUehV/yxtbxfKjrpUOLra9qVSQuKQfSuR6A+5eefSS
09cMFfbVdbSs/twbU+1a8uLAm5rkMyjK8Wz0nXHE0doRSOEzybNVsjIYP9uMrGv0XpEoYwSNKK0P
U6WnPwphgP5dOxHiQmkSc448lpJnOm91c3V6KznxEAy+OXXJ526JwZog7vjmkg4/i7YLgCNC6xuc
R6QJUUqaQVwYmc0McisNPy7IQna+1LaAhu8f6L0dBasA+Dg6DBAMNztqiurcwi46DULEszUXfSz7
c2P33dslAPkqDiuA2JVktd1TiUXjfUmqlKx/aMU5RdLxi404sECvw54eq74gt4ecnEcoEmrhQQah
KjtHFuUh9GaBbN5K6Vu6yOveKdJgWZYm+6gW/YRmmRYtka+syoN/F1MtkHIqlQRtsTEd1dnXQLJp
rqog/uYmtl7H+CKkZeVKCchAfzI6u7vmy9J97Se1hpIx1AI9xzk0z3UxT8lVloUWususx9rBBXj7
rKDMtnIuSIfYu9vapoHqbVGVWRq0sloERTZNfm8b+bVftKP9sXvhgx3nmKCkQwlsc9mqoaM0nRBp
EAOmelcJXUOpDJWq04w+2ylpkunZNkbknCC4/Wf3MYg8Bdukt+9SNIyQpIOjR59pcyOlfTJEhoGA
LDjD/mVahORZRWEd3Ht7Z4EYFS86uvDEjZtiKpLEcdnbwBaKrBEPhtVKVzTD7KMCwd7qMQZCmCwe
ehybGV2ELSrk5uiutorpx3Jiel0PY9PJI+uAlX0byVGAABmHzhcw9BvFLS7tEWLKSJSz1P2zgkA8
lu2ULCehCH/R7Nm/v067uwWsJF0z6lxUcTZTOGQT2ourE1O+aPJ31IBmceqtUuiPuWKVit9SDG/c
HHXB3HXKrLLeJ0Npv5OzHgrT/d+yN81o8q5lTgKim8yDmm0k2TOS7jEkId/W2zCIU8c6pzjUHXz2
7lDk8PR4OSc3qok6KBLIoMB6K7CCwldyuVOeR3S+PMxb6Pve/7C9RSWvpHTKgt6CRGKsUWRLykip
eqP0JiBNj1EK9sBJQv0HIMwjeO/uooIPgWlEvoMk9eaNUGsU1Sm54XwTjmruonGYP2q9rtdXdI6X
zBsrqgeoU0Wf5zJOm1MdttE1m2rtqD6zM8+IK6/Ff/TMdOKv14FJx6yMGnpdlEyWySuUBUcZ4Fbp
VZRjc/Bk7I7F5Up+QCsWhsPrsdR8YKnxogmAN6tX00nbk2PBp8sUSCj3F3Tn3qHVS72JUWihb+c3
Gls9hkbM9kEr8FIUXX0O5fCIj7L3BhLrYCxKNYan8Ncy/1as0+YJ2i4EisBErVV3EaScfuArpfwD
sMl+0ZSywqpjDNXycahEzWOI9+D0L1rrqXNCrb3+0juzPJx05PuvVdtHsj/W6ZgprqbM2KIqOqrV
Xkrm3bqYm2QrgMe2Tvpc587bjzYQGJJhcm90UbaRG57jdJhRLw4kU8OSt7EVNy+i7JqZuXFwtHcO
G0NxdfLsgEHd5hqFSDShjkkeVOiLPyvS0NteCx3pWzJI01nTw1k5ON57Gw+KC6QhQmIw3+tu+W2Z
4n5BraMg+salYn4eOt2+NFLUI5o4OAfpxE70jYsHoFPiXzCZ24+r52oR0ProAtlR8l4qnfRhaTOz
ujD5+jOUOSugr9lgRwnP8GAN9zY9SQxxDCgjYv914n/7TLSkgG4UjJ2g43GaAWOeeiPpD75wbzJX
ZSyedK5L3tvXo1SaUMJ+7aY5TdGYLrAmA412Kf2fuejpQV1hb6uAIwXbTs50S7pCUzNF5r7P8Wkz
01OixvXjJEUfa1VUfmnZ44E20N5wwCjW0B1SADvm9aeNiA/VI3C6oKwK3e94bf6KBujNki6yS6EZ
Rw2svamkZEwMhmYUjfVN2GIkmdXqepEHC7r0fqaOoc+WLP1Sk97eMsIngHIQpUM4/jcYGPIVtFRA
aQVyKMJHpRbNKY2Ko4by7gch9kDTBJDUjcoh8Oph0G3KXP0cWd5Ebfalqh3dXdDn/XL/hr+tvvJB
UHEgcFNzvykVZqICHVXnWWC3/XKWuBfpgcX2O6CzxaXruuwhb0L5zVVQBkXOgniZe/IGoVuC4Gua
KOMiaQiVjUgRvGX1z/tftrcLIaVQlyTSou21fvnvx7jAMl2FMhtooHihoLdu5TTzOZpF40tKeTCP
R6Nt9qDelB3PAirYokqMpzov/k2bLHvfc/S8upuz0/2P29shgNmI1SnzoLW+Gc5RZ3gVZZQFs4Bn
MAA58KQY9mlUcQLuD7X7ZYCSgeqhEHsTQuLDuyBozGbUJck5J5qaX9Uu6r0kTeRTG0/ifH+8veuX
fQ+bHZTxLe1OUxfHKm0KL06m5GdC+ToIV1Xl+6PsTSCxE+IWPNO3Pa5ax8rXGSpE4GzhnAxouKeZ
SuU1GtT2D9aKDgMZKu0WgsTNWtmUjPPR5DqMUjU5V2ESa740LdMJ8WdRHAy2t1oWkro0dqiS3RRb
q2ix2kjjLpRiGZKiEo9eYiHkLC/066yqO0Kg7N0foG5ApkIaBEC3/p7fThmoE5gnJc/Y7BTll7bo
OxcB3eSc1J38BX2Z5aQm0hFsdWdQgkReGDJhVm8bZbEPizZb6+RMQBdUOarJbt6bvTebfeSZUoGZ
8dB2X+9vmd1RuSNXZSge7q1Kk2SpcEytJQ26EqvDhAz6ktMiOudtbD0i01Oel6VS3r5PV8FOepOG
stbqNxlOLZxF1GnLoHOXvQzlEn9MlSTzC3XSD8BiO0eCvJ9iGPwicovtUqpWrDsixJdwsmLFPodm
3ryLMpCTD5VJanOQWuxsVO6TFfsBK3JV0Xi9cSbcPHItDsnHs9z6p4mb8CKGprsYySh1Lr3W8eDR
2Vs+mhCkaKu89g3smElcSiGweIQWJ3lJgpeIqsfRVYtVcS6Bx3u6jBX2/T2znu1NQX5NB9a27q+A
aLN8amMPwsSmPWhKpX5vKdMLaax5Tix8Oa24SS5zVE6XCbOuz/cH3ltMxiQ9QPruti6llO2QATyh
EIewV+rh14P0bzHCYhKmGf7BWq6gdcr+3Ns35alZJWRAHT4JNLOKew+N/Lrzaq2OKYZVUKre2yUP
/cG7tPNO8ADyrqPYDlphG/XhOVusES90uLXXYjpl/mzjwXWwgHujoCNGgkXExx2+WcDUbKBF9dS8
m8Ko/Wxey421KA9u7R3oGeeNlp8F8YfEavsxaZSPNdLZAPkUgghPkPd9dZpaet9yDFMvQ7WidLuy
KWtXgQnkR5FuxP6SADSRLa0/qDDs/5wVnLqSplcrtNeHE3JCVYBgJLzQwHpEoiq8Ev+MJ2Upzb9x
Ca+/luiU4x0lFdecvps/ZE3/HE2oRt7fxvu/hMrqqua2QxmLnSnn5Cok1HlmtN486cmTkUoJW9rM
naALo/6lVVr9PFfG/A7lZvk5bvGUx0WnfzvPFZCG7LAd6D+jebSZFayBzaWsqPW2WfwjR3OGrC3t
XERX1cuYSs0fbD2iLm5+rv1bnHCUd0BQDJOQUkmXj4bVZO9ioAoHZ3fnotCI/JX/4+w8luRUtjX8
RETgzRTKdJXURt5MCJkjTOJtwtPfD92JmiKa6L0HmuyQsoDMlcv8BleHRSxv3cBGfMOeInTTr4DP
xmNruL+mNu5OpMrVzv2yEQth/BMkOEYLb3s5av+mCkPoSqdQIeM3ZfXDjMtUXnK3zR5U2AuV38Z5
AealxvSid6WtnF/eSVur0/hF3hWtJgDrq0Qlmt2qzWhXXBV6rwyAgdukdVuetEbGd6I27XOD78BR
J5DtfMetN0wbkpk+gZi7dfll/zx3H0XaNGU5rW5VTMfUUdxD7ITiTKeq3IkjG/NnwAPAI6DiExLX
OxQlF6JwO0ZXMbfdVVW7BhuRPA/yNpIfHTT8/QK7tLMT4xXpM2R9PUuQAny5BLhxCMzrUT+2ESPm
3XziaRBHGCrzae5meDZdmxz4sjsvduNGJ2LyM6Ee0OZdo0HwPC/RYGzCS5F6qDEp1vDWdeIpaNRm
Ogjmtsd4VKOPL++jDcbgwoBE0xn0AGXlulnZknmXUcaNoOIaIo9z5DAVtmc7z49zXeLwMoAWQ73a
EKUGb3i036dWF0PBt+xwCKRTaV80LcK2wHXHP+oYZ/VBF1gxBE2dK29FFUYZPGsdgdoG9yvnPMwy
epdosjNxE+qqN2EpZtVHliNKT13Tll/NptSmM7WUyHyG8N0PxkV1fGLY1XzGojYx+egoph6mzEvc
u8Kyp+SQa1H5VEAP7A890pDZL9rjFHdoOczHuevN6E7WZaR90fVu+oj/bLuHlNg4jijGQk1hvMvL
XE9dBZKJEByT+GplYX3OcWo4DT06eJlSpf9LKwYyU1jEkHES9e7lD7ixa6Aj0MBBsY7Mcz02jEOt
boqRIZdexeUVX0nYmzLu39H1QB9jiBoEUcUedn7jYJK/w6PHVgS08zq3rjMsc3oPdmTeR9XRmzP1
IJDL/lLrRoZKT1adZVQMQeuAPxtk2X97+Zk3shi6BYtpITCmBTzxPASVzpAKaKEkaAiRX9rESU5q
Njc7SiBbq9BpAcRHHoNTwyrAVzkeWd4klhHbUEY+Pr7DocwKudNe3F6GccTSjoBxuk7J2pnrIQa9
aI1zkfv5FOU/irjcc7bYKFDQNiJgE9D+ZpjP31m06NSw87F7jD3rvnLxI0paQ/dbBBMO5TjvzbM3
H4tkFv0YSDtskufrGSNOUV5BEl10SnVN3S77ILNhb9ayvYrHHNTjLuaP56sg7G/1EVc9/T5U/g/R
pFpBJLJEf31agd8xsE7uO7LwNXrDSaGxg0RCvGg0u8gftJJ6q3RaaMujAsj99fublegWQatSAac8
f6q41PQ0r8HMZQX2Z00FIjtudoUGt2IWLBtYwKRloFJWq9hd31c1CKSrGRnKA8fJOaSIu72dXdGi
bCmdAxGlCDRNvl5k+681FbwbHSWOmxbSrHhwxQSwUW1mgDmVKrZ0s9K/gzX49eU3uZGsMCFfUMFw
MhhlrnbhGLuGbPI8uUZ2NXwrraLmyZL2owQovfPRtg7YorQPFZih0o2zeeoNhpt0eDrj/8kcovGu
nZ5lgV3Mn7u4+/Lyc20uxjejH7xs+3WuAOHeVQxhYvbdR929ZyWxn/eqe6pw5z5K3sXOrGzjnC2P
hbgALXya3Ku9ksymno1GiURNnk4nEonpMsMlPbz8VBtfi1XIZ8ndoNutU8uky0Y5aRIzbj2ZH2WL
G47NNPBt3457KM6NzW+DsSGz5ITdJlu2incQBijxlUGLZ15TVWTpwZ775q50Fc/CW9BOzw2b9LNX
z/ZOyN96TqCjkDaYKVGXru6vwijxjcFn6CrHrBGHcMy1D2E6ptVBjfXp9PJL3ao5wROATGHKSVNz
fQaULAoLu7aLa4aG4VGbjPAgVJn5qdMpp8HRw7tE8z5SKOKBbBUepGQtPri92DmKG1t2cWPD/4Hr
h1Hh8v//qRvQmq/DJh3ya6aX0aVACSeQYNVPVu6RpA3pXo6y8YUXEuES4BaM0fqxdbVUzDpxiuto
SLVBWiSJv6pS0duDo4UTmUtiP7YiTg4ThMTfL7/zjeMCyA/oCFgVxmvr66J2Ry7z0MyvbQ7Ejw8c
Wk+R6nR7GkobyR/gNPI+gP8Yl6w57Ho+d5YCS/OajUOEMvEANZb7+Fi0gPxqJL2Dtmnzu//wcHQc
wfwgdHpT+EZphR5aoxVXM1TbN7nZ5JdmTOud8nrr0ahJYMHShgPvs3zef7YLOFSzEspUXJkMWb/a
YdbvQs0R37yqNGDTREg5oT0s9jDrW19uGSnTGLEAH691cYGpAF8M44KuuOiPonESRDf1cQcuthEA
mPRAM2AihITDuj8W0viGepSVV9WoStUHxmN8a9K2HLCljHZNzTZOAg1pTh69aQ3jlVXwrjsytEEJ
OQmh7fV3rjO290xbhq+tp8XFwTGATgb47PYa+MtJltb55Q2zBQDmB0CEYnRJwbCuUcxQE+walynO
LCGnzL0pVB+cWPOjjb0UI77aqua7gbAR+46I8t8GrvWf57iVP+tOd1N6y12k+Qpc63Dn1t74EtzY
HCENkNcG5Ar/eDQEbX5ahJaqGrnTyTEy847KR915DRsBkBSECfjfqHRDCFOA8Nv0wDJyubo6WHM5
vMUcsccabbFeh3K9E4Q2XzuRliAE9OPWkVyxsgh2MciP3gu7hza1rSdy/9o94bY6uadEqsqMf6AU
6qFF8tm+GpndfEBtFRV3p1dS9TLnwrgDg4+c5ctbYuu1U+0s7UBoaRhsPz/dShWPpSbZEWVq5b+U
ZILbriDxEY6W+XqYN298uQAWG8Gb5q+iu5kk30CfwEj+WKHpvXWbfjgZNB8+vf6hmG1BQ6EFuVhX
PX8oCWMoTHQru4pJlIdJTRKqKwTmcn1yduqRvyXuahLDpHwBm1KE36bQuGxaU5zU+bXLwvT7WDTz
u27M5tAfhScu2uiZZ5sOjO2baY72jltax7GjffPq4+MRWBixuRTIt1iVVCsULy2N/Fob2mgGMAt7
cQDrtoDaJr3Zkwm93TYezXoyiKXcW8h+z99wKfrBVWPQ5c4SNksxZZ8n2/6B0Kvx6kuOlZhQko9C
hL1pjg/c6kWI+PxVx0HLt9RwvtRltoe/ub3kWAUdJlQtcci9CYy0yUdjcBMGE+jvfmKfqHckceKX
Ad7O8dXY7o+Disb8zle7jUTAwXB1IvCB67vpGQnu7LROJaKEs519QAlYh9Fctg/2ZNbReTASTT+9
fDRur1VWpJilJw8v4Aau7JQNBZplJtcxiXDaHrv8oFSOthNht14nuwKWxYKDuEm7jJJg1zKuv7Z1
Ft01Zakdp7x3HxK81U6UAt2HRc7z9UeRsT1CuX8LP/5YZSpxQqGizVSzSVrovgg5erPXxwGNwulD
g7Ltn5Fp6UXrm+yECGHkV3DGi51PuvWCiXIAkZZpDknh85NRuebIO2GYQyc9P4exF74hedlrg9z2
/RgawoukU2WDUF6HbfAdk4b1Q3qtFGXqz1NiencKl/fHSEfL76R3g6rCf4+z9wBwkz5gkto8vX4n
gTCk06qzk4g7zx8U2b6oy/UY7kA4RBfDULTDiFjuTu9v64RwNMFs0r+yyI+er9LzkvsOg5qr7kZz
MOWyfxKNjh56FP1MM8AuLz/UVlwjmNv0sAAO3yDkClRccOaBPqBqBDelMQxcaWL30iE7trNRts4I
Lo7agpBbyrHVRhly3WD7OUC746w69J4FxBwtUhgmjh0vKstddDcXU//55SfcIGnTFYG8u3CUufbX
NW8/KdWolhTckVXLMHAB2gRShurbCMjrHytvmy6AM6+drUhMnk+taIbHep7dRzy3FMY7ReT+evk3
bZ2Z5eMuDFyy4nVFmqOA6DbTEF/bMTF+isgtnszhPxi6Ltc0XSgglkCo17Wg4iowNRpGA67VhVdn
RIbF04fp3m7UPcn8vwOx51kBHxYJPAIg46obPCe1MJJTHoE9FUmGmStqDm/rfMwnfzbqFoyGiLBJ
ixxkvU4pV+hH3ATz6GcTlTHsEb39MthV/6h2Xd4cOrsejLPrsOVp0XWz7c9xaWo+Eo4GMxgJKvbk
dp51xDGnas9Kr1bHqnXNjHZCnXztDG+cAqMdmANocga95WlJ6QQzeF3Dl5rSDjvRf+NzLpJd9EtR
oroVSkV0mlxPAUEhS++j1mf2fYYw+05ZunFSWYQ9jM8HsXAdASMj0zvRGckVclF3wC+cmYA+12+s
YVR37syNGAQ4F0zI8ilvqyY9FtVUL5gXc1Q1NOXn8XHs9PjemWf9R6HKYScybK63zDrZpxtCXoNT
IJnvcEcrGSKJSWJ/RYczuxvoXj6i4Ovu3JtbnwtdDupCaqlbloRSeQPqGDE6dY3aM5/T5BGGerez
ytb34nnQIqbTdtvkrqNZa0uYl1c5ZekbrberQ6noWgA1rNop6pfIuTp8i2Q4CcAiHc4N9fzOKNFj
xIUEgEPcWNMvgdZk0DO/v5N91geV4qZvHZyinrp017Rq4yFRTaSeWqbytPP15ytrncZw0UCczKMN
ZJ3Q9RQPSZ4237JU6b6/HDQ3dgkgJfoIML54pWuVIbsxJqSVFzqBOiUnbBzKLuhNZsaFaJXGbwpT
3yngNjYKxrxUVcxdINitA6gwjLmQSZVf51gpA3sojPPiOXN8+bm23iF0AtoTS+f5xqHIViw4iXOS
X5vWpMMdxckVo147AJS2J9WxtRQ5FDBu8gt65auNgu5V72E0ml/R4Zp/4CgYhQEDOftrAkfv98uP
tXHdIwgD6MZiWsqFv1prIDibqYVhaqmP2b0mx6kJwrzVPyShnhS+1LUStdQy24nF28vSRMMqTmPG
s3zTf7p3/cJOriZwtI0ri97vCSuVP8SZdYylqVhBg2rZdVJHb89ub+vdMoUB9QmOnCx19bwTp+T/
aUSj7O1Dgr/gx8LA+TSXqv7+5Ve7tdTSdKWvvrAR15mUIixditzhKugKC8UZBOZ9pzKzYz4awB1e
XmwruHDfgMIFe3OrOjFikTzlNn4c6mjZX9pMaujbGq1zsbPGuqRzZdxpsIfu0yI190jBWw9Kixl6
Fi/VdHTj+cc0Qc5OZkdWYbnQXsranI9qndSnJHGjnbO+FV3+XWq1b7J+zKJKakyN3Tw9FanbnkZu
jz+zkeA5VMfh60etIKBxFfzb/FvIFc+fzVDaukoKXAh6bfyTmEP4NmuTPbAW9wz/zOpuWC46tgut
IXpxqwiNEErCmAHQVFjFlvkxp7yZSx+2vAIvt9fVUzYnreOHoS66ADEdqw9iFPwplyGWYL1SFHng
aL0yne3atatgiiz1HS43xhenzSPHh1mTNvgJ5NI6qGbW2k/TLJo/AopS6rtu432MhFUUd56N3MTZ
cGstOrZxUba+gkD3NdM0XN29XIRqEBdy/GOrhYsDS+mqXzW78PRDBEry3TCM4Xsx2HN7HHO9qA62
LhFw99JoeKtIr+1OtZcaX91CkcPBFH1UB0VmzPkhY0zjHVqrHnofE11FwWh0nh+kblT2pRp7sO6j
AuQ+8KC5/rJaCsv3IZ02YkZoC+2sV00L/XGa6dMOSM4FU1KKLOhCxZH+ZHWM5Gdgi3giTnnRPkA4
wmm4ztysIrso5c8cwUEUruktgUwpIvlZRlJ8Iko582PrOcylfLD+mfUbsUmJFESrxd/atE7GS16Z
3jkf4IxcFH1soyPZvJYGhlDd7BiqmbCPah6ZuEiYkW4Q1xJDCUojTR5m8ALZAa+n9n9ED2m/0TOZ
6MdIURpwUWNaDJ/SiSLnMLtmXjzNZd1+qNLavkdeL8r92R5l8zTZVVz5WWPPX11LeL9Ge55OnsTD
yu8ThH7uFM1unHOh1jkKh+MwPPSi0MX92I7D6MM/jdwDdeVIep9bIjrM+QB3VHijOd+peONFfqRy
6x2R6Xeygzb1ZhNUo42zYUVvqr0T6qDlfpRVtXloOi95U0xj22P8LbyvaJCNbtDJwvpUe1Zb+A5g
HfdeV8bxalXamKEsDOc3ULlo5N0Ql1ON7IObmwn2Jm2u+Z0HcwqiTzV2hwx8VH3RRGzjvcVlUfvu
EHW/axOZPz/MFLvGro6Jc9DiIq++qbrZ+twrYQwAzEqLIOsLRBVtwYzan0C5RU8DxWTr565dK58L
2eh2EEGvvipVO38wUkTunwpsdmefnC0d2JTeNFxkUjefhqm1Ot+sOuNLVeuzdkJo1S7/YEmp54GO
mcZeA2njrqQupP/HJI+8Y10ZV0JGMP4gYlh9bjwBxA0/erXn/sqpzT/Urfa7kdW0c53chPSFgIEE
FBckyc6NUnor3NGpYRBgpzMlQbtg7apESY+TYv18+eK6aRnR4UetmZIUbUzWWl3Ikra+ao1OfrVb
PfvmSi9/FxmdDebIS7uvFfqc5160JSdvkp/B66bV8eUfcPOojJyoo2g/kq4ySlxFeJnKds7GGt3o
2ivfyVhOODSGI2VbI07/ZSm0M4B2c6WsURLpUBSRp0IEDEf4mnkRzdATKuukK+GeTdXyq9cXCtkc
o0MUbG45Ckk8A3Z0C+a99Vj/Xty6fmk9k7LXP9CijcsNuWgGrbuKUYK2G2B+qidj4Ng2s0y9wHVT
68ciHzvvbMqtS5KCF+NTIHcLuPj5XWx2lTF5BQWUgKn/1kuM8TwwIJZn25CkrbWXyIs5FNqxVDW5
dwq3tgnO17TFmDYDQll1/Ioa8B0tIk5hi3Vk3pmN6uuseymUrnu9Gi4gGnAB6PICXbuB0xR2onbx
TB9V1+D8C50Q5Xby3GJGsvNO/yJPn22UBbrIVckbxbf2pq7RbcUukWRloJ1m6XhYGqZvpsZrf85m
4f7Pjk3uKzV3he7nTVPcC7uJ3fvJrAzl0MWKm51CmSXf1LBQGdmOFLYv77Cbb778POzWYCIwG73Z
YVh2TiZ2pfk1DpsiwFOde6SdR+OQVd6PIXKMo+vKLAjDYo9AdZNqsjKVAujyBUKKTOfz3VZqSTxG
dZ9ThoTyqBhFfsyqajhbwpnf6ok17fVXbnbYsiAV30LfpWpYR0Kkh+uwjlmwwNX4Wk6q5FhV76Gk
ZDtNqr+BZv3RYdFSmDCIpCW4vPV/yi9cbyYQug6TSH0OB18fIxDbUh+t6GAaXcO9GNZu6ZOxLKzK
uqiRtJ3S5rsu0vKdionTR91KzOkwTzDi74YesWy/SKw2vjO82vmUt609YgRRie/ABbJvmR6CXZok
j3cc9FKbj2NtzL8KqSD2WQ0h4AYEV7UM67ym0T+z5/vOT9tZDu+amE7d0WkhlTJlg2Hvk/bYNNVA
6X2ro8iSPuWAkwQ4jKaez1U4dH5U4v7yQNgSHxpkoEJfm9zxy8sb8ybA8rXgDdKzRgEPfqT+/BUW
RWzLuEDWPuFZj/Ycdp+sRBGvxdUtq9AFY5wJA+cmEKhOivuVmuVXNet04lyi3Dd5vadqeQsBYxnm
U8QvipDb6VCSppmdgSm9zk6YnLMsHI/kO+pBJmnP99fCIM508zFOugSXOWv+HjeO8Tgytz68/FZv
cp3lhzAGJPODRAgL6vlbtcdQpZPF3D8R5nTEjIhgr7TMplVDHoSrsCcJjjvHYSvGsBxHwcR/9IZa
x0nz5gV4Qg8kKv4XWflwSZXIdXzqS+cUmqX5HX5Yeh8iyr1HuNs69Oj5LMhu8AdkwM8fmK1Vcciq
4mr30/imUbMBvFmINdrg7cn/bi6FyDEtVVa7UbdJlYpyb4EuIUbt0uBUIpgqiAVIMbs7ic7GZ3RV
BqyostKUo9///KmoIiJjQq/nOrVeeZ5MUV0r4dhHjVFDUNVx+UZ1wmJn0Y3no6GEOgy4SSZI62Sk
MWqbzHzOr0htd98NHCnPSdN3vZ/os7OHrNM2rgf6ZUgF0Q7fML2kcUYFMbBpGspGvxks7WI3Te6X
bYY4YTKpPnD99NiI3v0zMio8VAmYO2Gr7V0KieasFLN1oQvWLWqVsx/W6p6a0UZmzbiXbhBCTSpY
w9UFtigHaVJynySWA3wKgcecYIlI3Qlrh/IjZkDt1xn88EkKNKJQ28imu5dP8+Y7WsakHNll4rSK
kbUL3KWh1L7OurDfqL31hEEFypxjDlMKh5OdXGZrOeY6NIMZW95KG1Z2XcxMnPJr5WrKJ7dsER6w
cpRHqyE7zs7UyZ0Fb1E2tCGht2A2CUbpdmjZDlXhZXkHZjW0qwdwRNEx76oY3SVLpN/wJhpPWd1V
TmAU3vQx7NLhAtep3MmRtjY+LXco+lRRt/6gulSyJjcB2eR2m7zJYT+h2zvUfqfkyU583nzFOGdR
p5GLAR57frDzTJ1rV4z51c3s7uhEiXdGLyW786rIedPNjfPt5R209Wj09k2AcSBSeMbn6+mxrMbR
7uHDRnH7nZWsOUB52fxkDUNj7nzOrYdj+3DomDiht7o6MD1m0xEWVgKtJdy1hSbms1br9blEmCTo
HRn/h4ejysYRk5Ymu3Z5+H+ysEwrhBPOOCVUnJTzHBbvB0/KY4Il6ufXv8Z/V1qe/J+VQJVo0Uw6
dO0YMh+AhQn6XvTd8I/da5hufTHqCayRFkKktT7zeosLjKdREk5tVfolOL77rO1wlYL99uk/PNWC
GaUbCr9tnSxM8F4x4wUdlapFd00cDvuhdIlvIzZsyk6pu+y0Vcq8QLYNpgZ/9c5Wr1DQKlPpEqXX
Po76YHSN6U1cufNOKrL19hZhTVJza6PwG1s7MTvgsOhUz8andI7FUXbWfKrmdq/Fs/VAFDiUG1RW
y2zw+Z4YMo9+Us2gro0yVIloJ18B7+wh2DZyKzYCySvXANPu9RAEA247lTVuYxA20UVV29g33am9
WIMdH2OX9mxSD+2ZhHAvVG29SjJ0KBzgAG/55LmdgSrgUkOWK03ga6jTHV0oEWRSlKeXN+Lmq+SG
AyXCwPaGutDaEpOp2M6upNewnacOTc3B2QM3bt42ZFMwvqiJmQ+urlP0tWPZOkvJEXr9MW3TmUap
Gn+YjDk9kVxmqY8+Unc0xEynbuxbDIudcoebcosa5s5bWCnQF7j4bjLWsEfPk+Inw0u806Njqoe2
pJeemqchRYoAUImbwwpWINr7ZeE1/bkscxSNhcCxlWo7z32gBP2FnHuv6bW12Yg5/DJ6Jrdg7WaI
0iLUGQIUwKXfjHbNEMN2lKc8KX+OoVR/eIi1fR8YOezcHFsbgNBA8UCddkvv1UPXVgyvyq5SHex7
pxuTL0iV7ElTbWXV3PKAd+CrYeSx+v6YUeiFqPL86iRO9CvvZfTVU7rJ1yQkdyBE0vek2HN33zpG
PNKiybMAQtdBtjOx0HE75Jys3FLvc23KKz/0nM70gWTpP18+SFsfcFGAwxnEpd+9RkjbTevOas5i
/BgotUYyVmf0IkLy4yY2z2gCxQ+yVscD3el2p9ReAvgqwC9YZepLSO50fBbl6n/uyLjKIkQ5iYcM
lMz3tab8FjLz/mDFFVMD90OzM8rc2DPP1lt9zSYO9cFbRuBdpg2ZX+jd9NOb9fTw8ivdXAYuNDwS
UpqbHJzwD70xNgT8/VK5V2r4ygxxdzKZrdCEAMPCpAT6Yd5opfM1VeaW2JgNsT4MdwgN0UrCrt0+
2ElmawfFthPNt4re1v246ZrCx2UnyQ45fmOvHkcjWIV8KwBfyk8OyuqmVh3REPzIGesy/25YAhdh
t7cDUKfl629rrE2wQCAm4wqyHh2oodkYaYfQZN/n5eeudOlaFSXswGyy/0NmsHxEBC2XQcUNgHdg
uG/0GY04F52JD5UjrMc4rcKDIwdnp2zbagctTUFCDU0JTv4qNcAGpFDsFlU1qzV7uCeT3v/JRVX+
bNS6eitTLTxpWVtD4sdD7QiFcrjoRtFrPl52xs7+3Yg/7CjcekGeoULhec+P5dQ2latoJMm6HUdf
+mbSAmssm2uWRdPx5aPy8lIApZ4vVWJzPMweMKl4CpOg7Pv6gGhV/qAYFM4vL7URyuENoGRIH8Zb
8DfPl2oNzIDbJSGPhQZmyYGfIOM0uXiyE+caZfS7Kd7DTtxGApBLwAXZrxRw3ODP15R6Undp0dBK
lyEObGFkfaRuVPc0gW/jKMuwGWkALXn5umQz4sixZo9e4jC40zGJEuO+HZXiECqF/TZp2z0hga31
dKQNoQSzaenIPn8sXdSlMWu0fZK40vy20sJ7fYzFg24MNvgljHNe/nRbrxHGJ0ANhrJLD/j5eoUt
va6t4am24eB86BVNPHSqVu+scrsXMYnCeIKRpEFGsy6jEpNa3kYU4TqS+v9CMzc8iT6W94YqdoTi
bu9cVqIAXdjbVDfrOkCYzLOmGPgclJLq1+zhmhQ4nWqd3VAyFEC39GJZzF4TF8PInWOw9S5Zc6F+
UPHgS/H8XYLjgG1sAKorsVW6tFJqbxNZ7SFJt3bIP6voqy9mhnGcT3rBjrQ69SnSJ3Gq4mk62Vr/
TQH4fH55g2wth7/iYl5ARniDgEx7EnNY8kgdT1UXFKPipD4GFtGbxO7bc8vf2dEv2/qCzEXJeDXg
ZjcTbLs1tHCElXhttFr6duwAsUFDAak/GX5QwG7TlBzSbxi7e3tx7K/l3/OsiZ4TuCj2z1L039R3
4Pl7Cqr8OqZTBzbEIYPyO9zAtWBgPvKxqoVGFFVBohhhfxWyV96C2sfICjPIL+Rz9g8kVkXjuzJP
c4SqwmFnf98yCyDlMkzlxJJSLhYEzzeZqwtrZNgAwQ8syPtIlOI0NkP4EQ2j4S2e0fMdEC9MrDMs
RercVX00m40gGlr3PiudeOdg/93T6zcGoIdfRFFMNF79HEsFDZV0A2xbCP2F39t52ASpMMzrmI9u
4/exVSQHzA/z6aSMZVUeXIkCqJ9oRuYGwJrM3HfDxnYDwLw4T0daFydPadq0TtANKX5kTj6DvUpi
lw6/7Bpd3XmE5VSun4A7mRyEkABsdDkA/2bKtRuXiWfnV4/a72jSRDr1KAzBCXWbez1E3cfLEIqb
qrFAg7XZ07LdOF8WBpvo8y8A2ZuKBBNeD790vbi6Q6M8jurQnTQrs85NOXkBPaE9uceN5JbDbKC+
SGFCJ30dITlcShFFGLzUqadeJnz6gtoyvpjSK+vAmuYZm6SqBIEAWXt4qGsr/wwPSr72rYPQ5ZQt
Ij0oYNzcq2Vh4xPPNPOCk+zXujHzJ+jv9jJ2te6aqskfjbkBBabO2YLHsi4vB7WbhIX51EIRhpK7
aMSvhys8mI1ViLQvngIXpAQ39sjsaLhn9CBPuY7FKc3TPfL13+jxbKchmL0AaLmgHKiI1qomk643
u6maehfPRHbwraHbkFTaUZjijWlJ7zNy0y4iT1mf+Hbj1k9DX6m2j2t9Gh8Esl6P9PJU5S70JiaH
cyiiDwWb90G10UWdzXZ+Q/ag79UfN/uTH40oAWLLdHYR3VrC9T/Hg0a1lFmpuJehjr+kGMydTScS
pxaqf9C1Zr2TtW4sR15sQzgF/H7L6cEUsA0Xw9QLao3yfei0bcCEGP/vKVJ+unXz8bUbATIq4ASa
aotw53ojuE6kDib+r5fSKAwGWiLs3xqD/lXJQvMpR7TyDiRot3Ol3mRDOHLgO4vnK51bk57l81cq
86oeqI28C2Cj6eKatRuYE+qC44i44cvPd5OSsBRtOlh2DBMBGq2C29CXMgpbyZaz0fE7uKjLRXcm
GJDfL69z+9mgKkATWsggvNC1ItxgcZroVTmXeszcQ2pmysXpgfeEc5KcuqrWdrbJTdBGn4rPhqAS
M2Xaqatd2emjW+d6616sPmreeaLs7moAFXeRVZVXTXqDrzhl+eBKtM4nI99rn9/GD2Q6KHbQoqOv
fQNuqc3MU+dOcy65oYaPSDtk3xhb9qxqFdZ3hA25lD2njg4vv+XbjcOyyHFxWZAg3STrfdOhGg/H
4hI7ynwW4IsD5EW9E1ri6c7G2figEDRJwmgeMfpYb5woj1AdNAaFY69+AqCtX8ZEdU7YcReHoZLZ
55efbGO5xfwDuR7g4pz8VRqBWmFeLrrol9RuxtyH7tV+G12RPMgyR4h/nF6NhwIdAXOOj8hYf5no
Pj+DUwuBjk6Ad3HHwv2g1JXqp2g+fgV2znRHa/68/HwbG2YRnFxKf8Ia++b5cj1+f9SqmncJl4pu
hGv7MIleezQUp/YbT+svs2r0p5cXvcmkl2dEqIBJz8LWXqeK0FCAp8yNd+ly04vOEU5nle/lC+xj
BmUkLog4Kt+trNB+lHnT7TkV38Yelgeesai6LWFo9U3RYu1H2yaUNzz0aXINcRfykDtdq61V+NeR
Z+Ue5zAuO+uf+8lNDaMPO9e71E1tfqnREL2WSfTqvqPFZmHgYwFqgdu/bqfmUSsjT4E86yQFbXil
1Y99Jfay6Y3z/WyV1RtzG9OM6PMjqjZ57bH2KnDDoaH6dB32rvWN1wZOmD3JncDXWQfsqGTbmxGK
uk431wetn/SL0bvhTsDaXIVPA9Rbp/+95n7JuPJGhYye+Ww+XzQpwMpH86t9C/k4TKsc5jgQK7gQ
nm8BLdK0vG4QezTS4vPchdk5b7QkqB173MlaqUD5t57ncOTpCyYD7Tvi4hoyoOf1qMsEy+R2dJ1H
p6yjrwP6FY/arMap3xsCiaGkSEzpj2WOyBq4ED37XAwWlPpw6G2QkHEMrtcckzsEPXBcMGlKPsZK
lv4RegQHhCMN3Hdhkon7xEY97BCnvfpLLWO796Fq6O+dzgEkWtDWw1kyHcz72M2zyc9N+s++IKXF
xFnB38MBdZsEXpcM+inTulr/SFKeq76FBs9wRH7cIdHMcjU9lDUugQHGr8y6Jqe0n+xZFCo1j+Jk
R2U0udm8XnN/m65QK9gLEfeNaKT55E49tVEbzd7sx2M9Tw8kudYbq21QjBykq/4opZf+iWPDeQfF
NwoPo4LevG/jfPI/s8mK91mG5Ny5IPo/opEUlofRdsBfqr0ijGDA9eVLqhTl93bocy8YLSt3D9lQ
hSMOmE78Ubgwaw4d9LujEbpjfxf20r6vB0V217JPmuygtKHxNe3gYNCqNxbMTiyU49gbMvJtdBiV
k9CS+m0uxzYJRqGI7wmCVcldgeyX9J1Wa7wTvthxEbieUoMfTRB7gP8ikRvrdat+xN9Mqw+h7PQq
MLO8Ni9zi6gTek7plxJd+BoHxhiKi5LMfe1bbefavi3iQTnAKHP6IC35z3cVq3pEtFgRhzqELHyw
SdtUPpKt0IHouIAfpgYMFLOiyXjj5I5s7hU9n9p3bWSo/yvKWTMCUaO64A91PddPeijEObVL3DUi
elaKD9al+VXxnYdgnEWYBnVbwBkxXVn+H2fntSM3krXbJyJAb25JZmZllkretW4IaaQmg967p/9X
6AAHKiZRhBoDDAY96IokGbFjm8+8W515cnwr9Zr2QdH15l+UCPLk2rIkn0KHTONbwk29t3Za6+qb
cbRpzVCYdK+ItUgogISrQWM5ufMdc5QkgyQ1Fun7CF5pdaBVcR9S5JRfkhCJyPeKGJELJspERPnK
xW79M8ZR/5lbZfzbwAXvENAV3kqkzvdInTpZFYbguKXhDJS9ThGQ+uYIyzvIYu+eRa5C7CKTY8QD
uP954CrGTIkcxc5uI6EXpEw73EDz5A8vpwF3qxAeaS0wawcIxNRzk+rYotFU6HjitvTx9KgZXXSy
7LI9KKn37i6Xi5gqkdT0jtezcG/N+LqgCzNMIoQPtTK5H9KwjaYjk6G9pegY0KqRIm8MyJ+/NkwN
UR4VOWrwq4J/ErUasBKRXagbuwOW+85SJKXQv+lt7Uw2VL2rJittlGuU9kaQNm1xrhs7fmX0o3eE
NZJfe3O1wFPCLYDbGK/T7dXSWzY+coDA8cQwh5O9qNnJqqz8u1LE+asJH8T2IMff2Rhc/uRoCM7L
mdQmKc2hCuvVWEbX1enmsMChImwITEcdy91l5FRIKvjfi3f1oKtz7GLJ0Mg9w7wZvMBrcW93EQfx
7Uk3/2eNbfZgL4URFnZcPY7N8oPDmYfxapcPU60PQd9W48Gx2EnJ6VujUEe1AQhhmzgyU8LCZo3d
a2fXWBfEXgKyv1FPveNW38zFti5ksEfYmp39xKJgwqVt7j0zNiKErzlA7OtAlzmM0A45j2sMLGBQ
nINAeb+daGLLQQhJjBQvl5/lj8R4WV1kBa1av2pxnA9+Es+R+NyqUKenMunE92qKjjQh7p+O7cRU
nlkB41Z6e8+XjEu4uHM3alcxT27Yopt5inTw7mnZHAVoAO3b48IiFFP8Rz7kHX6kRs55cRtmSqk5
us0Jx2j7rKtxZAd9gmiDv8y1829WYsZ+zvI+dX3VLBz3bFRRnQao+TufdMZ5cUjzT0ThPMVwSsEK
zdyzlVP5maF3TZgM2JjjRFvpbwT0+hlf5YoMD3lgMzsr3WS99VoMhy95ufTfciDbv7Q0Kz5b3hLr
F4/uvHdVY9wEXhmELDMoGEZzoXqz/tPuW6s746AxfXUQB1wealSBnFNEJ/CfEvMfAW8579Zzb+T5
edWmkWlgW1nOVbLG67PmpYsb2iNiII/K0JGqxIjtmKFl5sILVGUaEKrABSY6JdUMVFgjO/xWQBqu
cMkomtTXIQ9YoXCVXvdb02s/dB2EZ1INFzgD4n6OFlTRQHMBWXjDQf17bBOftKqKfMWzF9038zjT
/pmLyq4AwXc5RJXMSH9YohVRQBaQ/S9mGmaeS+F5X5XahcPixWX+2Gle1F5aMp0qyE27S84DfPsf
WaFF+Xmw5v69ltVDiu+BqGa/hJSW+5UxGK+mdZ3WR6P2kvjJyxR3DCLwXF+tSdjksYmD/HThZetj
oi5THrrIufTBqLZ4l5tDVP3s8aPFzq9CIjDURJQp8LSN+pXr5dkYIDCzmH46x8avNS+Kb1nfG494
q1TTSc/jufMdJ42bhzTr1AdMN9XeH7wCDMhUKj91G+lDV2utb8vkKQ/ZqOc/hrZrvrYl7gxwH96j
nVMNkTAf8sjwPiyZsaSnLiY/PcloCHPZLtLST9Z0/MVHb55SY1i1t4j82/bJ1cchf4f7FSamI+zH
Nmx0Zfk4ihm2UZGP40VJF2GczKjo0WWohfcGmSelgX8+CWYo9tqfCldPk2s5GFEVkPLU3/IcUrRv
itbqz523qtmDY0fmr2quvSakalRAtSVkPmE+rDBY58yKzo0a12Wg9+YgwrIbYraAqszt4k/a3L2P
oPFL7+/KaF6pMYWD35ed5YSTGhmZj90gpPN5VfoHe8xX74HRBMKNMwawbxolMTkN9vR+rSLvqatM
9cOSMNt8qOM+F34x2vknZnD5wtc04/bU9K4bXzrH6L5Ba4HYVUNnHL/H+jppYeE1GpVHtljNJREQ
AwrRtZm/9k2VBInm1lPo1mPxMAutbkOCsP6+1xJrfe0pc/dPW9neDwc/AuURN3i1f0ySmPJCiUX1
OCV24p7iPp2A+8xGrvmQIfo3bWbkcBmhkSuXRUFRC35x5H3CdG2ePiAnxavUU3Y455Mg/6Yiheg/
IAYqunerXnZxMOTUtje+ig6kfu2/RCiVWRezXOuPddU2a/hyNnh37ZFzSjQRozrgN3fZoFug1A3D
jIF/I4IZuiNirIN5ykULN3/t7NNY/TV/Ri5JNAFpLGW6tuQyp2I2CIYBmH0xTedeYJNRd20S0p9o
r87qiHA00+WgVL/LOuSioAulYCeDvW2SWNbVb1FqSIFzF30e9Mx8R3F3pEF2d+P9XkXa8wLVoL23
ufFGzRBYG8dQJuamCBiGagEU/Ob9YFZHgl8yq32WHv5eigar1PxC4Wlzn1Pu0AdHRvnGtTIKfxpq
zE7aDOgiIguR3+MLBLapys+ZIeKv/2HT/B5ZMRen+7FZuxK08boBCBXmWU7Q1b1Df92cT7nTI6ow
i0wJuAjUby+vuvNywS4yoWRcQr9lC9wqigS9jUmqYNTCfZVjku03jpJ+QwD1qKG/txQzEj4gdkR8
zE3nDepvX87y5a6rmQXjgtK2ZhRlOGBJ8bcNS9rAqKCif0DOeT9yMtyoM+cckwu91N4IMt/HFuGF
g6T7LvkjOQLOIw+dh9Tnfc0HJrmUwm3orUHUitV0PLkWsxjRlKbvUcof1BL3L5AGsyqlD5ik043d
1BKTmuA038PQj1N2RK+oxiPCq2sQw3Q+eIE7zyZrZV4eqe29mrIzRgqMWPztirgpHpqszE5t3veX
plLrAHGSw7ntXc9PNs8JXFTQFJvAlZ+ntaArLLsXU3Yze5EvYYO2o4JTtZG/K5R0bX/pWkZulBj6
xFg2S5a35Yzr05gsmuYvS4r0jcXmehgc6dL88hG5j3KEcMhanE0pjLwNCpGZFGNiYiWs5G6HkZUW
veuiYXj/X1YBIc8HZvC21fPxjJZ2SObS9Bz0OlTQ2X5NxjL+fHmV+y3EwZC4LSkVxuhpE2SsHqIb
twciD10S4ZoYxT6a3snHfpjbA9j/3lL4IxJIaekj27VZKsrwK8igTtyiXk+fljm33kXFOs1+n82T
ODga999I2qTS42HCDAB1CzCBBWt48YTSqW5najAZiTgbWntETdl5JO4fqXrGTYTu8KYpstjZWtHF
T3HUVb5lXVmEs1LoVzRIp4PdcL8SzqQSEcn4FaWFbVN/HBprqEsU40yrWl9FzfIzdxYM24Xx10bZ
csfB8JX3N+Or7XTeTKe1Q6I0Q6odEvFY0qGFy6b4elIfwWLuBspyKR6GZhyI5Ds8Sg+mS0UOmtu1
Qp8xHlrnHw/G6TlHZfNLVdn2Jx55vNYihnyrAEM7qNbviSjyBwBYpFfHQBsL3+dBZhwdq6pqbqCl
d5r5UpTC9nyjUb365NRRGfkGczrnXYvb4i+3r7Us7D2mDVh7RkgU5JmLpk2f2I4fa4r117xufhyz
FfA6BIB7EwzErjyjs2hUmnGq3erVNi805JVLhcHnQUTby09pj+gMZRFhY0M/fw8oOy2kdXwInHfh
9hZa/tou7cyfJiAgfhIxBai69QiSsff5AYyCPJHz0jt2cY9bAHLryObjk26dkFkgkk+NfTGoxy89
U7lPaF6vQTYlFy05sm26v9BI6XAYoUUGzPguiDvGhOdfTZ7TKFb1Cc80xY+RsvSjwsgyH/cc9aCr
ufeOQTPD7QJ+Qv9Pvo0/WkP4FqqR0sNvmC0r+jwmsRLgmBP5WT8VT0OdrrLvUR8k5Pdhg6f8/4uS
0D1fFHI+ITIVpFhIlV8s9MEfp0YyyZtDZfSdiAvkAXikDLxwiDd7CAxwM7gwe2/jrNMMobf7Ro2y
o0tE/pVtQi69NKRYp9TRlJ/1j7doJAM86YgHYkCmv8fotjh3o1UGaGeZml/NhX1Jk+mronVHc4Od
3YpOETgbbkkgsncFVQOSslmW+NZk+vgjRvlqZb1WY66vg9f10Qzzmnd16Tj/M5ZSbR+RME2PgME7
L1mHmUJvXJrP3olbaKPRQJ0uYzzA7QXcZhKfTaU64j3urAIVRQKLCEDaXV7Zr9VMpkuvP0Wh4NGb
5sQKnLR2j3bn7jq0EdEN8qRXwGbLgMiYexttO9jSQsNON4/f5DACD87AzpYB8IgpET1+W85knm8Z
zc1sfSoU5aoPRRkwo/Ww9dZWekaN/tqtUz1I0JR/G4Mc+/uMh+rQ/s24AYqxvbR1K1FHgbjxTcQR
UnWWEp1QZnfDIV6Tg+iy8yppyXLYER/B2XULO4mNcdIJ3ljmIlzwtp0c7TvkuPRglZ0YRheDn8hS
v8nZz1/lKhoxKEMU3yoXP8mT1sT6LyuzPdR+5rx1zxBW6vlaxdQ6B7XVTiD7f2ws5lxApLbYs7wc
28rVQWn0E90yL8naUCxrHc6lklz/OiUmD3YJLujKgh/ahJhJ60QOjg0Z+Vpgd0r9UIJRjMUZfyP9
PzwWF4IcqgH7uuunZ2OG1HnkxKgZxgPOKnliPyxwUBkri3I6Mujce4kMXSinwCBDepeb6I/gObWW
1yqiE7es4XJ30GcKpyayQlcoR4Oevf0oi1Kweg4Z67ZH4+pa7+b6Si1cRvET7cXlohjTvy9/qXtY
NQ7wAJnJWADVMDzaPFDltdZkk7XdqI7qU2pk7TsUo7BebyfjNKd9EzLrxYU0VexTJCYLZc7lr4Ew
/AYpjICeG/I7ROfnLzURzpCqEZn5pBbNNTca7WJMqKk3cbcc7Ja9l8rpllp8GhfA3c5UhKemJWKq
WZ70D+6cLpc5c8UBq3T3rcJDBj3GLAv1ls0T0VBkAgqD4KbWmh4mle6cq7VYfQcafDCoQx5OCIoF
FSI0frsMxbsmMv+avCTfKmwQwPbItt1BIcWyjHms1gIqbVWdBQ0QAJfV5AN6yQ/e6t6poI4ndsKH
B3i9Oe8JLtj10LX4uc8xdmHD4vjtPLfflu4Q4bC7FCxvIHPUVnfZS+MYiWnBMb9Buk9POqpooTEL
eNDC+GvYKuoqgCw5HDQP4KZs+idSXMzwcq2AYz+0HwDOOJ8RJkEswbMT+6A4lW9ok5RJOAXLMUNH
R2NzwyqcbscskXRR8n48q6o6+KukYOttqlzUsnZ/vHzud14j67Hcbwza3bFXlSGNdRXNnKFeiwTx
Yb1/ZVCOvQWuFR3sjp0rD/EYuZQEjt8RdEeznuAsSMojY/I0tMj1QhQSvBLhhKzgH5hZekHg1vnw
8jPuZC3wU7gRwMNAXN32v1SrMmrEY8nc9Wo9tXotiG9q/sYYOxWN27RjMDWob8q8mP4+a6GRiXgr
hBXZqdmch7koFE6JhQRCP82hFSdJiDdifpqLQ3/gvVDDHsUGUYozUj1sQk1nLyh55biKM+E1G98R
9nyqdW0+p6Vtw9439OY82JVz0xWAV2E1N4P92HjG8OWv37ZMDWk50lC9v65qxRJxrivYG0RD+5Qo
WRfQe2PWm0W/Mh03XxXnmnCeYZm9vPBOSGdhG2KM1D2/28o40xtLbVM1JYXuPUEVN5/6OhWnl1fZ
OTA0v4noaDxxdbhyk/9x8Zdx3nBH0b3VGcx81NRhOuvxIrU0DkVOdx/oj6U2sQCv0NGZGT/e+rm2
Q09b89BRh6PO0c7pkM7EJhWZ1Bf+zSn844FAuCZ1J4vpbJqK79B240869J1LTc5xNdNSpDAIrZK5
rT2Un15+mTvR7tnam/OhG8vYqpS2NzMryhOyXA7jJ5qnRA/NF7zbgy1yz6WXfH3aMzRnZGq/RaxV
TdotnYKoFMDPOAFEEOfXtM/cLzSvcAGcBuSs/A7IT6guUcyTe7nxyoqr9QnVwOIIBLK3l6RkAa15
NIgRSnm+l1Jz5etjyXfj6ker32Gq+mSDZah905iGj3//rqG4w3E3LEBDv+PHH9+ZRuBseMAa0BWq
v5XM2M5JirAyJEcR5tr810gh3jRKJfJeIdTfzS89FIxApy50w4VX3xLT7ILUMZUwiW3roPe4t4Op
SMkaKbCdO3ttPWmiKTFw0zVa0BXARaPk3aRUaKYnA5CXyYkZYbTCjuYQpFH293uY7EM2XQkL9zkP
eIRltpATvKlitYHqNL/UBakbS6+Hd6mT5gdbeGfPIMiCnQt3KDFoe6Vok+EuOcjj29iO/VtUo8x/
m3hq/qlHZTiKqLtrSWYpDWX7HmLmWkyDBhshnd6x5ldlZFtXDSjadbCgV768O/eWgutBQm4xALi7
KctIZfagEVaTfkxer8q0nu24GD+mSqNfXl5qJ6yS4xK54bHQMd+mc1k52WoVMafJZyt9OwMMfgDw
8R++E2kpb06HObXznSKGzo2ryplTk/yzdH0T9AB2nsahMw4eSN85AAz4uG4pZ6DEbI+2goRcGqHy
cJvc1VEAL9dOe8IT3fTOMxAbERhtkQ4BXDNwVnrp2D+i0kTgN20N9Vu/YsxMaVIt4DUtLfvYFTP/
StJPNuYoytih45vH/O/eWizonBOJsFMULqJWA9ph+Ncv6Rh4iaeIELchNnxcFcYv/Kyn9KxaEQYE
ondB7rz8FXc2DIMVmftDgpJjt+exEzTX4M0FRAZkVJsTjK7l5CE4+Sbpprcvr7T3djGMBA6IkgaF
lPz//wiciptFXYucOforOsrG4DEv7mxnFzwaKjzaiiIwhnjGiw8LvJdX3rkegQnzUZnrSw7k5hkH
p2+jQq/wFBvT4pTyPvwmy6ZL2se9X5TqePCkOycDhCvjdpMb6R5zwqx7wbQJDPRgm/GpqqL1K8h6
7yAd3/tyv/nisoG/A4vQk2QFwyhu0Qo/Lx316b0yIUyG8O5R5r+3FMNv/ItAkFLnbz8dfUIrjlUa
Cq1dhY2I2zMckdzPIOsffCuZ920KN6aKEgUPz4rLXL7bP3fJAule1SPcWcxUmS52bzRfdQURq8Cr
InEu5rR4B820jv/DOZBYAvTASODuZtvNpDlrnLqsmwAMhC81/1NE8+shcpr3L+/G3ZfJrQMsiQzi
ro/AXBZArGWJm6PEKUpzsRmgNmoGi1YdJdl7G19uQXrZdCzuLrl++j3+WATaP0sR2HBlv+dRrgaW
Fy+vnIYGysuP9tsUafv10PYnMYJPzXbZnDS8xGywnSgAOVNifWXooH9pQM6+U0G1frHqIvk45w3m
PMJpkxEl9kj/twI78cGFWKMG6uAoS0C+g0enMzblFS2CYfHdDr+8CQPU/jykzvh9tDq3ZuzZzNCc
ZqspwlavrEdzLc0jI72dCQu9Ax4EPSP+a9ue5K4YTRRj0ls5uCODbqX4WVP3/qictB0DczVd+j+t
PocrE6JPxuR268GltBdLkAGSbSfJHN2eh85yZ6dtHJj9q1V9MWyQZVUWzwdYmr1TB+qJ2TZfTipA
Pz91kIT60ZLIDqVdSoCKorvMovjkeXPzAFi4DTzskh9e3ix754Cmq8SJM8G6K7RXKs8uMgFfjI7y
A8qR9lRnafKg5/1w0DDZOwau5BOTgtF82tYHa0yDgoQLdMyqKt9cxdS+G12exeiardWrqSuPtMb2
rjoPOM5vwCEMwc3rTDz8OmxLOnYnbf2GI7EEnsBrqlZc01frqf9sdMpyynP27ssv9f5DGjSzIFoC
+d8BRXUGRJWqIlL33pSfcGCeAE2788nFWjaYB/wsm8JKDnbP/eOyKHU8dEiU3O4AemtDBpOmeHYq
UV8+6Ir5Y7IzM8jXWMfoKLfedFFlhTrWlwd9oR20BCtzMqVYNTOL7elwF8toxYSliFnV2VcGrrnl
T2JdYSFiK3CCkgzfOW0zxAd6T5mIO5b3Oeq66nWDp5Pud6SwetCNeXIUeu8Feph7QUeQTAhjB5KF
/rmuUxRSz1ip8xksRwmOCRn1KLS0sfyFwVhlwS5Q0jfd0pc/inglITJ73fgnAzS6+kwOi/zgkrsP
Jvwm9G0g+1JV0lF7fsy1aq6UfCCZVouhfzBG5E3tFk7iy3vw/mDTVgC9hTzBnjijU6aMvivSLS8q
rNuoZG4S1LlQdH8wveLIVWZv81HCgcijGSFVt54/06AVwh0UQnSWCOWxyC3V99R8PlFMqpdCNZbz
EFfmo4m8z0GqsvucFFPgkxEuvTPPgXYC83EAagUmBTrACHK6bbjGFA3NpZdf6d5DSj1tKI+g++76
LY3RpQVMSnK9OCmuCQQQEZSRp5ihmyslbnBL5H5uoq5+TFckWw+2zX38ZPRCuoKqn8TjbPPnOI3t
1OQL3hpj6YIlF9k7J3YSf62m9GLqWXJw5zl7UYypKt1txFGkMs/zbwrkaRFNJT2qRyN9Eno/VXCA
67KHaNEi/44tY9HycWFWBGvlQk7NmVh+dzKvc0+OO8zVFYrG0r5H3A3GyGq4sGeTSUyvR2Pt3S+j
mJT+RM8sLZ5WR6+IigMom5D6zlIeWjubowvOwyLzu2jRvDAxsb87z43XGadiBOOKlGtUdj6tisGA
VDA2T5M9pj1eUZGN6peuRY9FNkI1qNzV/sI02o19NWlKSZepzKeoHhI1ABc71pD6++p97ghURadZ
MaoT+kuFOLUr/AjfyVt6ZjH3Io4WZj5KEJKBztjI4E/hoUUF6QYQPZZbw2LM6DbZ4w8L1K0eTtbs
MOFsx5xDLtzFCcpuxUpWt/oWnlunlFO4ql0PK2MeM9uvV2vUw7yLbPesDyLR/LxWi5nzm5j1TUlx
gz8PiOE3D+RxxqeirNXhqYDuUYfNPKpvVSb8wh8ie0zCtZ804/3LR2BnE1IWoN4p2wDsCbln/igM
5hqPFL3mTs2wNPMLZi3B0kzm65Tf/dOOnfHjy+vt7EFMECzZ4vR05Bg24KhCq9ZeaUR6y6tBVwLT
e1WgaJn7kRobP8dS7d4Xo1sf3KR7IUVKk0pBNybV240/IGDB9QymYEljI6R3hfUiOfClmfr+IFPY
XUp6sxA00XXaHuqeiXwj7BxMgbcWZ6J0GyAqEz12GKS//CZ3vhziMRQhCDPIm0HeSn98OQuG/lqI
keEtShaGP7R2+p5Ky770s9v/sBr1CMUv/+DzKgS1EdrBNDJp5dxllr2zjgCjGpjOhVNavhLFDbaV
CvHiICzvPRnccxrhksR5J4ql2oPNrATz8FVN22Bi5hwOWtP7tB1HKpjlSC1t75sxf4PLQpOb3GIT
F+fIRCzdxSrIUNf6gmdUE1bZ2L0fGOCeXv5ou0uh+EXpiC8GraHnHy3mNh3VMklvtjqMjzEa6Det
NrrTstjmf9iJVAEUOQZkWG3rGFEuQCnzdOYtlqV5UrrM9Js4aU+JCWXh759KdrqYv9qyxbB5qt62
ZyOpUYteihmtQWWa0we00qKIIhM195cX24kgcG6R2KMH9Ft16/krFKa2oKohnf0MNwuM1XMHH9jy
4CNDUV96VLJf08c4An/cl6zMDGEiGYBnqVq3cavOK2RVVfKhYjbFD8ZSzSkztcb1W2vGP5zpRcQ8
xoZqBc3Vsz/FyuAdJr/3pFwwWfzrqCQztUCf8vmjO2rLvcP9eYNl5tCSKhvlteJNSK3WSZO/QmzG
Ld7HEJZbxP1B5wfY+NSfClUtyC8EojQHn2LnoIKKlyZRssHLEPv575m1Qh9tUaESPleo/aEw6bdp
pftW0mYnu4+O+Bg7AzJpCwGtnE1G70XdvACPmwkcHilToqe63y/e/NAMq+undeKEmdVkD7ZT1Wcz
XuNTtq4pzeYhuq0uhqgvb8KdWIhzPc1PwPqSCLf5IdpoqaJwuTbTPB8enMgS77zCjM4vr7L7vLSR
GR4xNkdNcXOwWsadKD9jkJK6Em/hFt4Z42oTh3dkYLrRLa+OV8Pfpw4KWgv9lLgDyGPSYL+8/Et2
4hYALNpqTED4KdvnRa+vqhy0Gm7zMschcoYEEytbA1zEj7pduw8NZIXXyxREznyf76qiE5EooNnd
zKgxRl+tOteC6aq3P8kR6zcwKNNPlRisBytZXk0o41Pqlfq1S7ojmf+dUCPHhDw2sRrg+nZ/6zbJ
yVrz1FanwK1N8vGR6dbw1h7EcKEYbz/TdZiPIvfOsggYwC3jOoLTuW2PxX1Ph46O6lUrZwwJq9VN
tMBAxfTcQlcqA5jsyAd1tYt848ufeWdl+HNMC2VvjL+1QWnUTtzZY595V9PqnbNel+XVm5z5ophQ
dFO0fjCXKY90uXbOEpBZabsimSF33UADvREnKVlU4ONwBiOTn+yRHsfLj7azg3H7YiRDd4Le45Zl
BUDdZU6IcnQKdDVUmjQOW9M4d1Co/z424NJHG5pYRHNsm07E65oAVSQg1qAu/Nlo9bd9nOoHq+wg
apAE5mkkGJGFthU6FqxWj6kKGq+YlU3B1DfK+1RzOzKmKRaKvw61bT6pIOclI6puEJ5Nuip+1dDY
Sf8+reHTEaE8xCLYtJt9g7Zs5ERqH98iisVzhWrBpylzLD9x1iNpwZ3nlqxjUMlcADIRkEX9H3kv
WW8O5g2Ut11irlp60bpwz2naj04v1iZINa/pT3W9Rh+E1IYIyrQb33h9a/x8eUPt/xCyRS4k2CV3
c023GZNxIELf0GiIMJOqRIDrrSF8GmURDMZOO3dJvQS60JewELPu65Fp/3r5V9xva94GSh2/GZuo
HcnD9efbaCqrxvhauQ5qjb4zvwehKNdGdNgqDk7Q7gOz0YgQ3MBsOf35WnVVmMkYW8o1k0ZlgRE3
qeGLysAVNgc98YCsgN5fqkRVUt+JRis5F1bc3tBAhtf48mPvXBKAHXleGqMQ/9BEff5bWM7LesuK
mZ11CbDtqrY/pOi8vS7ievxfqhgCB6fVfL/k7XIdKmSuT5iDmoZfrgkaXS//mvvk8PmP2b4YTaV4
XmGM6KVavk8sB0WvSVucV01aT0G+aC6CQ1DIPDd+W6ML9vehgFQIYCsnEP1ExI2ev4ymq41hRPnu
hqI3CgwmGf5vZPQPzBtI/fKs9l4vYxWd0fKTAneKd+NdKOVBFLgP5BJqTjYErdCRXmvPf0Zqshlj
e4hvmeX0D4VlL0qw5qIbDta5Tzv525TxErfIaGX77ave8RJl0mCTmDNkLicFl2lVw3m17MRHFE15
9/Ln3Ttj0k+E1rJncitvehYJSmmr6c1Et6JWwm6u50u7joOP1Ih3wLvYW0ry8gDP8HjU989fYemO
celOxJTUUoQfM9QLY3dFoK9EnOMge99dC0wmSEHp3/JbjPGP0OGkVlmUZRbf+jTpIAMDirQ6dQZb
Zh2N23aXkvQAl4qUIcomSpUZAII5sdG7zdXkHWIy5qfCnsbXmH15X1/+WHubUOKhHYnXsWnHP3+D
XaTgvm6nsLfMcTqZdaScnSwvDjJzd28ZyY4BSkoyQU/k+TJGEVtVNC3R1RPDLM6OMNX+aYGUHr/t
LW34Itos14LCWZk+j3XTfxcwd9ILinplFiSVV1kBF8QiwPB56cdimbv0HI/0iv2mX9Sfc8vV6dfR
XHWIA7Uiw/elz81LS2axhuO60LnsEjv+V5hpW/vcRbjQJIaY06Bqc2cM+06B47g6lkgCnWbLvyVE
e0oDy5rfYk80Rz4donx+00QV21lFD7MPJk8vqRnT1nEeYldtzGBMErvkSs2NM5obRYO03WC34djP
s3ei5s9GvBjAEj2p+up+SrVsLl5h49sjVI0i5mkxU2wWOzyyHnKnLMCHOHWSPqyZbXyzc8wA/Kgc
4uiUzWOxXpx8UrqT1lcodtZqnbuvSPeXhzhGq9OX2i+vDaUCE71MyvC5dfMiuiZG2/6kvPWSk6LW
2ZPe9A0qS1OBcA50yH449WDI0X2KBOqQLZIGld+pXfyBggn9iSTGc9bvdKze/LLUFsSjupa+mVDM
6ju9f5EeXBQ75wA0kByaqppFB3STu0SCcbCO/s01Naf8kXsdN988BvKx0m1ODs73/XSDWlgaw3BV
I7vhyR/zx/mO2rYy4rIVN8+OxYl5wuyjF76Gxar2JxQGwrLI0RJ0kqOF76sIkDN0IGQvzYJAubkH
Br0ajNZxk5upZtnnFOeFL5M2peiw625/xVWYu7ivY/vgeXduYdzYLJo0Uo8dqs7z53WNJBqazKTL
m1TdG5eX8oDq/JvJdNfH1DP/x1hTubTzSCO+GpqDwL0zM6WdR3sZYhCwAnRBnq/uWatmFv0gbsiI
lh76WmN9wZeJvtTQw0HsWnOsbqhD6p2PIEnxDZzR8HYwPIpJ5Fozf9Za4yKSYXp4OR7ubDk6FXLQ
5HJ/3QGonSIuVtGqoKYqXDS5Oqkf02EOZ4ZiB7t777vjakjQpQrgWtlsOIH8mr6mbYISkbChlK5D
kHvFL9WIKz8dPO/EzPhoMr/3eIRgU4ORIuFNmwszSZcin1yIijD39TMBRLtGiJK9ShXtSPB7bynk
RCkiqc6lZsLzL5z1wM9IsNjWGuNWi9lPOLbaiCV2uVxe/mg7GQ71MJNkKV8qrV+eLxVNngs4xeQS
S5fI8Kvci19NQzX2jN3T/iKghqkHp2dnScaRch4pfSlpGD9fMsalBcc9N8ZlrE5OeAxYH5k/xWcv
QRQts2bl4MDsbBY55GV4ASHrvrVVpcZEBwOJbOHpXNHD/KFs8+obuGw7WAmTvjUty3+ITICTebOS
LAXNdBOZcuDgjj171I6iGYJ21O03ylJSPM9dHqC73AdzXf+1eSNfUbPpVaNhhVK8vVnURsLQHW1y
utmqEEqMaUk6QcSBcP7DJ5TZCDkqNSkwuOefUIu7CqW3VbkamFL7DDSSwEgrN5Q6cpdK5Mrp5V26
kwPRFIfSI5HE9IE360VZVKROPyvXNmvrb45bDoGbWUcbRf6V52MnyUSm8840ja7Y9tgpYlxTJ3OV
a96V+mVahjKo1tINuqq1/v7YMSGEn2OzKSnpNyd8mRdvyD2WMvW4epoUCB+F4X1N08Y94e15pOq0
d+T+WG5LKE3BMNvMh6ndE0/4SWJpl8Uo+9BKcv0EOu2oXb/3JgGjcTlaNP+drc5YbyTd4kSzd13M
dfIRpqtu6JaawTAq/QFWd28pyT6G7Cx18LfNqaWGxqEhfHntlkw+S1U/mPXMWxxgk7+8C38PsjYb
hB0iAWjMd+/7MF3L2cqcBE+4Ui8fbKTGB0AF6XR1Gd4/zWpEXjdlrZedsLFOf7bm0E7+ROsZoNKw
cCJNY3HXh740UPPOKZ7tD6rw1v4jur1mfzLxkVEDpOmjJiyqVbXeYpqmX9wys76kZl9NgQU25zHJ
S/uDU63WF9RQyd1te82N1zTlnOjMNV/9rHOjQFRzdPuniFoo/uGSeC4+vA+cvcQMsCyYdS0RoQOG
XfUnJXI9vzaByPvI/Pfuj24de/UEizX+JjArWfzcmlTz6ralOgXR/3F2Hs1tI2kY/kWoQg5XAKQE
BVuWsy8o2WMj5+5G+PX7wKcRyRJrdqf2tLNqdqPDF95Q6OpbZZazvEEIx/lCPY5HigwFlXwrR7zO
1oysCpU3rWAPVq/801A6p3P09se4EHNShuCfPX/lIdn3xb9izs11S7foUXTOzcq9r+cqjVcDpfW9
QUTyQdKsARL5XUPxvXJ2L+w4iq4whyDYIzVzek1MBgGUjhMvfhhOd5z5N+I6n6j3rM7y/PYkLxXC
dhgBIS5Kmoy3v23/mqXoNQHOzNISDfO+25XcFoqYVq3E1+xArV61kMdrjsbctd/brfWC9s3w4e0f
cT5fzFzAp9OesGnKnBb+GpwQpdMCSWxEH0QuMN4oHb3tkyWq7cpTfX7P7+I9e5MPcWXIUifXYtPY
rZe5tKpnGkO3RLfabV0N8s/bE7o0io84k88QF6oszgaGp28J3zF1NB66dbYTVGzNa5gv4/zWRW4J
ZR7AJ+4OkD0JdMQyoEUEzgq0ni8/GEBcXiq1bG6EjFytIiDWlNBRxhDvyWbFZ9wFtpu1gBZbbIb7
Anm1+FXOYwBYWc8/rdgI3M5s589vL8Zf9MbrS40yKy0nVPgIbs/qm5RratNv5/wOAevprqNWs4a6
zJs/SvOzW9IKhAZNqIEPa5sp8t5m+9Rs1XzoS82LHeXpR+VJ973K3S15+6dd2Hh0a5DmoF1Dj8M5
2Q253IoFXxiE1P1J3eAwON46KfY2rWvU8X8fCtYAkF+TfBmhstfnzNd82mA1sipCk3qs1xLPhXZI
D7VVXZWRu7D9gKPDxOAZAct52uBvCQtAxBGPZpC+XxQl1CbsKDNWN6kl5xcX/cU+kiSvWTg4qXwP
/EWpELSPeHEpa4gHkSF9sdiTsoGEUe2Jly0wf/ZAvHBf9iHLhMiwbssxz3RBaU/rhioclDV9wr2x
+OqPzZyHFm3e29Vcyjous9TYSy/d8iNwAOPGuiPlU79jsWPL3RBVnzQDVdSmWdApMzKndyBP6daL
oAdD+bfunDFUvCF/lrnL/VAgrO/SkFjLITLxDkmpRnfFxyHfgmv4nQs7ZIdUkmFTjaYltP/v/7oe
NTpe1ZSjq9L4hYrMZWsPJrDtD4vVXYPu7Jvt5JjsTXhcEeg4YA1yshllUDtWGpD+bW35w5BWfrNp
joj8xhpj05/0pwA2RIwbvR4WrViv7M/zHAY+IAUH2n2I8dDAfD1RA8SBL2sKw6NV6XEzBiKGhjxE
WRBgLAwvBFjjcE2a59KULSL83b0V4cPTQ5HNXlNpyIPfLXrpH0b6L4lwpx1LJ+f0uU3TFVBK2qQ3
ed9RVxjkCET47XN56Q7dSUt7nEy/gRro64kjlTOvQWqmqF6Lin0X1E1CGygN/qw4Nxi/AgpNMlQ0
PhIBarK4xdyJR3Gjja4dxtY2n+aq9L+YW+v8seduRk7RUxTvt1m7hly4tFw0I4DuUxu6UJcZbFBc
3pgmjbv5A8gJ8GSIVBfEgD3FKzcURWF6cHe2Zbzt3SzXPxvFZPtXluzC9QKWmp0KXAZctX4SMrSF
TmZUjYQnVrBGs+nWT3Yr+v9MySBBYjvCGNiZqqcZmagqb0KvXUvWvtDn2NGC/HnJUASNurUbzSP6
2v2nt/fCheeUze9BToJMc14VyWpizGoSaWJVuH7Go9a7N1Oj1uAATif46NPc//z2iBeuF+Cq7P8d
fQMt6mTzTUYK9HzK0mTkQhwIqg/Col6w1FVzpXb2tx57cr0Qy6Mohozp3mw6eYCcakirYhVaMi+u
9mjnQe2FJKObHhX9svxkw20YB4BFAoHct82aVKVR/Jyp3bSx1vbjCxr91hDCtgt+py760aGtucaj
U83OE/4gyxxOxlAa0WboC8KXjaZPx1FprXO3mj1VM2+igv7bmNBzicxsXogB0j4LcDNYxmc5F3iZ
muuSAnurzP6zU0wUVUmS8gYzFVLJg1KDAoKQSvGTdgtSSeai2Z+UsdFcGvugfdLolCYB9SwSFqHZ
wTNRiX6PeZlhxLay3e6R63sRH+hUgbL2ZdlscWrU4L6VPWwfbEJuLfLboIKG27TaeFtULTr2fjsY
eayZo429Gq6KNwF01PoDoT+AHrNb0YoY/WBxIjwCPBEV0tQl7te9fD/oYmyonno0T/Na/yzhknyU
yDqNoZZr6rGohz5DdIYrOdoW0I1dE/gfLYuECuC28t5ZYMG++MbU+QBnEJ2Oi84b7GNO1xSc+1Yu
W9xu2zKEzahodmFumY2RYF1UuGU4MoVDm+Z+7Oeuz33UpLWMsaMpZQwbQq8RZNkCCCZLV8M7MTNN
D72qb7/DlMCXCUnV8svbm/38icHzE4q7D9MN+dTTnF2NwvHp/TmJTjH5IDSz+FajznzUG4Wi5OIs
R+wJrsVdFxKc3WmUXU8eB6f49I3JBcmM44xusqIuhkqSPdjoXNnd6tCTBOAfutaY/a5HC68zqpM+
n8TMx7W+h7BUTVeW4Py8v/4x+9X6r3ACGSI+jubB7q+aLG6xIzx07mAeFv2qo96F1QbjDF2buhYt
5lOipec2HKzZtBODmzMC3q/fSafLG9wrt+C4cVAehYW62Nvf+MIEwZUSxHDJ7A2T/Yr91wRh5olC
NspKFNfmTerqQ4y0AdyM+ZrS/IWRSMyBCvAfZnkq/1oIF5XyEgsZCXY7HoRTPgs91+8H6eTf3p7U
2bvwV1UPoI6zw9h4H04mNWtFr8wsSHpTe95Y1jtjnj4FU4GG4GZl1x6FS8OZNNZ4EJjhWdvXaO0O
WFKJxSkeNYctF3ZEMGFEQZlakd1s1+w3z1Zy76ztmQlxJ4jIU5FXnEJyJ9U3MHqp13xOlUjBV2lY
nPbtpl2TnziLYfbBKNghicBrdFZoxSAwc2pkBROnKor0tgVH5ER1azaHwXQnGW3rgN+ewp0j45bM
6/eT3NorYnGXFph47y8L0uHhPfmem0k7AltTL/FpWz9mq+3VNwq06UBsX7f3PVfolcjir7bPq9eX
aRPOWGjsk3GepWQ2t3cDsCdI8sp3p9vBmOottuihQQyGpqAAVeEZ0hqFAwcukK0VG0Kl/0ztbCbC
k5CXc7/KPvdFPoNv6Kdqglpfi2s1r7PQjp9JAYa2LghZav0nx1fzN54fDSPYARjjJxPV5t+esv6z
Avk+CtKHUMWAfhJ1vz5PgQlbDZ8N/F7bYfnRN6sLxmqlx5+hkPT57bN7aUY7TQxIH+WHs8PUWcGc
bvQzEtROlgMxsbwv+sKM3x7l0hFC6CSAb7PLDJ0eIaK7piFZYVeXcxVVeOHcUF/twzSgpvr2UJcO
EEk9uBBoK7ykJ3GcO084LgJgTyaj1bPQc5T1refd/iBlk36tQSXk2B1lI6FruoDgc2mbrFcygEsH
CKAeymM7jZ9Jv/6ABqZWGGWtfrKCD9ztQCkbQAabVEkht9X0BDPSa/O+8CEppXFqSQnsXfH79Zgr
ouaE5qabkNL4cds2w62F6H/y9ur+hVyeHFQyLOIULicuxNO2mj0avlbqmL1lEKz6Ke62aR4PxBfl
xwZBAXEoSWT92JiGSWAd5SLhiedWPT6hYAqEZiucbohwQNGcHyPGSE8yxQglBCKeZZFubGJ9FyCL
k79Lvbz7JjpHaPebRBgrWgMv+0fZdkOMrbXbEbndYIp0B3swO9Uw2ZL4V2B2NRlWnfRzl34RrVf+
48uq+ogLtuXHKPus/q1p4xMUzeOgfujeCsZksef51yzs7hq6/cKm3wWQgX7sgg7UDF5/EX1WvlfN
GJd5/jjeGHo2HVtlacdOVO3x7c9yFsxQD6E1xyuPqiEP48lQbb3mo6thwr0Sa0eAQYJwsvMyhhSy
3ThmQ8qEjNjh7UHPC5f7qFQs6XXSjz9DYVDCrXoH2cQEiR7tSF7ekg7Qv/nYGYZxVxBKZlFLT+9x
UYPzfpuq5lGjoPFeuFWZuCqAQyJs0/0RIMebX8nnLhwHh1VHrwYaP7/u5Brg4XK2sqcWYGpu9yvV
nO3Dmi3D/7PupBNwVEwS4tPgubQmTxSDHyRah0ZdiUBQF6V1bo8PHoQGmZTa1P0aygpB8bfX/sIt
RyiyPxAkBDt5+vXeGs167MdSpQnAZFo9gQjibQnSaHXL9jCXnX4nljo4CCNbnjHq/c8oWL485QeC
Sza4fbbf8OVdK5T1A4JLRya9CIpIK+vmth5lj5qVUT+MQSMPk5zNY1875pUuxaXZA8ijHxMQkkGI
fD371XDL2hgKIkDfH7/scg7vHavTWXoPtT5jauPBqKeQBHKOFk+/io6+cL9jCclztovC8Av2k/+v
KJ75rn7a1mli7+xd5PKm9qn069KIhdzMp2UztZYMcRx+l9ucs/Eq7/vg5PY9iI7ZQDR5s5ZbQSPz
R5raBCmtXWRPC+zo/so2uXQFBXDOd17/X1Gg1z90HSsMrhWha1uMw4/FLD3AAuVKHj5b2Xzlkb9w
5MC6QW6n67jnsCdHzsuWRRsz0gATVCudUuH8cRddfn97519Ye/InAALAdCnWnK59mxu1rmkdD1C1
ubcobxmf81WIo57amh6J4T/TvyD20g/bER0o7p5F/5Ulxn4e8yCZqza9mRASLw9eI8fmSmZ4LnfB
QGBMLRPwFq2Jvzad/9pUm4kUR1oSuLSGwDWjNlbXpwYhrR94amndxyBd1c/JtBHH5SEQL2Zd2Di4
BDa1Z68t+rvS6wv13zfQqx9lvt5A+Hp6OF0OPmaZ43pEKz79YGIYfBj0dLsSuJ1XIvYFAK3ASwYa
iuDi9ViD1Xpj1+t+stipvJlzcE8F5NzQ64L+tuG2iSBaWCFHpsCZdKFIJdu6urKJL5wYLjabKv9e
FeFhe/0j+nLYKq2fiPB5bh9tV4OPNnbpHaq919z8Lg21s83oUKJDfBbmt3IbV6dhZ3W2yP5MQskD
VuXii+d2n94+MxdOJhsXrP5OIOfGPgkPDIdKWgF2LpmcyT40adY9b1PuXdGSuXAyGWMHRIJdPi8P
bz6NS2ck6kWKavui56K8nfFreipY6iyqAun+fHtaF56BnYK08/x5CilJv/5WomyEl+mtn3QTMOXQ
m4fiR7145fItNxogV3YX5C/bWMvnpYaiGyk0VK8dkEu7difF4uiDEAC6fCc/AtFmbxra2UtQ/px/
0JtLb0bMiafQV1ZbhikpQB5C5ms3GhLjeA9GYLtbfaxOrpyfMzwGicZeWuI93rtUp9fvuqVoX0nd
SYKc8mcmfSs0nLk6lAYqx01fiw+r3LTIQUroynP89709SQpgS3Bmd30TFAJPDo2H5Y43Z4Ob+F7v
bQd7mezjgEeqH5rKtNQDIpf9GFqIQdx2gZV+yoWXfioDb3u3TlV67QhfCIbxqtkRyVwiO7nx9bZI
SbHyuk6dxGzGCaMjvk84Q3yIXWRRjkY/9ge/GbeXtzfjhTOGRKKHkiDA4HOCNBc6IPmhcZNGuj+G
bWjv4SLkVyozF64MFKXBPMOJxnLotAdKWllD8GZqosDivtGXAd3wVa4/8atzh8PbM7o4GCANui8A
vDFaOVnHMtsdtlfq0WXTJS3SLXe7QWwcTLP936N1KtDgNGlp7/2ek0826o2b1u7iJFRxQGc0vTiu
ulNdOSEX9ylBK2xynkVECk+i5kVvrDldSyfZ7GWoDr7eNij/NHX5nA5GKaJhM8oHWXRlFeEImb+T
PdCmsF1mHJFbvUGR+b+vMHTv3W+U7vlZSzvwummq14qdanb5vaKw1IUzvLsq1pVvyytP26UdCnsF
eAWAt/PSIrVKe9n8yU002nuRoJcU4QNcX0mJLu0aSLcAbiEW85SefEoblyHVdoxCGx+ynuXMUWUP
6xH0jfw/lg+COu/ZjotC6vL1BkXKsHf6lqHgA1RhHcxLEpRLEKfZaFwZ6tLasTW5Qf+Cpk+jzrwY
ta2HIJrontbcKcYD6bhcs2y78Jigt7IX/+gP4NB4WjIIKJX48ME5ckUT/COw0k6jdBNiDjd3RerY
AJr6DzGSi8ZRs9WYdXdtFVv2TFHr7a15/pjzS3Zw3y4jS7R9srZTRsfcLwwn8QBRPaqqUiArhZsp
TKK95sFchXktf7g05A5/2k/CXl862TkuiNUiI0RMTJhqt/CWdkUYKFfHDAuwu8WS16q551uV8gCw
dD7qX1uGk6ebIrpqLL/wEggEKi6bMTtST3IO7Qii8O3lvDgUBQmE4/bi8Wl32Vp0C4Sk4ya15jaw
pnU825AsPQ5TqV+hiO7L9PoxZlb0fIimPWLYUyEJIjAazRiqJVY/egc9XdRxFerFKBb7UJUeJdHc
T5HOGjBoWMvroLudDnc2Pvnfzu93XdDcr0+lXlpaDvzHSxacicBAZONHHLOMe12leAEPxnyzWWMn
wwrnpSK02nx+h2zNNazCpQXnrqMaBmTlPE1UUOVKx868RJ+M5mhCrohsa61vDZN+/dvf9kIdbAcX
8nV5W3aO6v5b/p25dSCM4Xy7CaBrBFQRADN/1WW+krT42qcaBMON5jTBx3Fc3GRZWuzuJTTNh63W
5/vRt4YbWajy2ZPV8uftn2Z75vnXYHsjIIOcIMLDp+fYLn2mDuYzSassUC+EX739YXZqQ4sszfKG
o725KJh5iJaZD7B6BEjpVVvXcFdYM45LjoFnH7bOgFxXUYEGdD/0vdZO/YNT2U71RMQ/FYeh4c+H
aly6IlReNfwBy+Z3v9fWFdlxMECwPgi9Lc2HIaC7+8kpyAhCibG7f2d2KgMutOrd9j2vg6mN3MlG
N05zghU7HdfKyhdAP8McK2uV1o3mWY1xK3xDWFHQp64doe8t0z8eNlsNiIMFMbaITnZWPk5qHpEo
hZ6+xArNeJ4ju5MvtZuX1RFEPhiuvEGYLso09EWi1peNiIlv6UlMyOuu7/PSVBTutWCqw2kshzu5
FnMaFnASlhAZfwTskEMyn/yio4MyTgPiM1W1Gk1kWsVE7Ak82gdptKifo9MpNyrMXOaxPkj+n2OR
5k9I5w3yrioGI73N0kE3D7jYgduesmCevlTSakw39iiOey/bPBrZsbUnLz30FsDuw+IXK9YQYGi3
+ivwDL9/WMrCaO/n0lm741iTEvycu2bRI+DtroraxbS7Q9FKBKI6ZD/HD3rdazU6o9v6Yxyc1o5h
etQfBSr02k98u7t3WVdZegyrvnXmZNomoxehdDPdfqxXvGqiwbaWh50bBZpCCeenJ00nfTLciWo3
CnfDV8cdVBUjLwx4zBA5KCyY1aYeopSG6i+6I7rC8Co1v0Drz38blgyIuMxleWgGyJo3bs/2eYaA
27zQ4vCGkGp9lYfIwxjf1tTUpveQtRYjHA1cuh/o81jvHOVuM2pRdvmPRL60/5Jndb3eUG+eH9CN
6pqnjSchPxSZY5Zhqap1CoXjLneY5Kj0OG+d+oIUjBnEq6nNz0bqOPe6XmlfgpV/0CxeV97gwmsi
uebp9460zgn1Ma1UPIt1QxEhMFovCGXh5VsEzaR7aejlZpFt99bTSJFD3bvI7yFouDLH0GqktUa9
NWC9lXO/fPbmVryIyZdmHDQlnQsdvI68r9KxsW4qrbDkbaFk+xuqVT/HLWbhP5tAVkNYBc5ohT3p
6HETbvFSIBvyo/HwsQ1dvUZCK9Pm4HMx5bpB36syZJgpuXzQeo1YsCz7YgoDh+ZcKAe3MI42wM7g
iMwhni8aaXi8pCk91lx5Bjle0bSJwKN8va2spk/5kXbxWOL4+o+YfWOIDaNfPstsdfMYhx7/yUU/
rlWxOy6W92Ex0saOrCKVzpHuOnSF0e5zQXYmDf2rNSGsl9S1m3X3I4yIVItGV3hrbEGbBtiXOyCt
2n7HI462R349T3mQIokxO0R+0rK0Z8/uG++eepv43Aj6fC/+WtUYek4yzR+NsTTcL0u5VrcEq8Dp
iy6fQOoO9TKL+6XKrPS9ZxbF+Fg6vddFKEwG93TKRXnItGB97AN9+anKjRoYxAFMB0pjsD/0eSX0
pw2ZpoCrEG0YbtLa/mXQAqki+KrBcmf5k61uaERODwuFADescdLKwg7dF1QkgXKLp6JcQFKmasAR
cYMkEqaWoUCejWX7dcarEcKDLbcZejm1uSfZT/U7DV339FalfaUOkopSxqZrVgf5t6J77rvWAHe8
smKDsw0fp6Hq5i9GLtP6kHG9vN+kKD3oLpr+w+394T2CusJG3nLSDbjdnYDVSllqDVG33rzQF8J7
8hBGs+H7oEz2YPSobHyAwSe+baPG+bAyf3wcXfb2Mec9ACw6Vn6ku/B0ItTAhzVyLdy34hZZw/Ur
9lfVesws4Gz33WYU+MBkS9F9zbVJGDc2DPWPuVxb78i39YN3PParjHA7U+/7tMuWCEzgPD/2qwcU
DVUYT8RWMW4VUhEoAIZ1sU5NaA96XkdeV6vhWFemmx37lnCaJ86Q9cEyEcQnIDG6o9PgbhYVmQL9
pSrT+SXtRRhhK80aAXiyuJBCHpt3xTYs9Na6e15Avvw0NFn89rzReqobtGOgM7blP8U0zv/oleeW
ca+yyQtnmAV6PMvV/kilvASZamw6JBn231ce5KmJA9mt3wNjSD8qd5nuu6Vd/yy+u9A1rlf5WZF3
c0+0ixAh7ofD19ncakxza20bj3VjtJ89a+q/96lRfKSWnGN4U9X9AeVLA0OMQvk/nIqaMQa3bVHF
LdI9f1yfvsBdqueqSwzZdnk8q1x/3/laNSToOxfvNunPblSBKE9DofCZixCUyj8jvN17JCXs6qjU
vaZPBPDPMqbv7a4PonOdrzmQoBRzCOnpISLey5/Zp2ODkhbGUT5kwscRAWQ7dEYHleHadbIHu277
KoTVkqPTvooxTtXEfeZU3kYpWIiJTwY88ENDv4Uup8iWLdLasvi19elmH0gq8BKyhT39UFln9F+X
xW++0FucNahIHaI8rZNz0+KspHmJXPs88XGa6Lg3rODHrNb+l42LjX3gKmr076taBueYjqmBV0O+
6vZBDH37zvSa8buF+h6P/GyKR6mN5jfqCWKLHGuSS2gp8pewM/l7N323Fm48TAuwl1DUW+/feXCl
LbhhkxrDaqwLZCGQfUPU3O3aD/OWLQ6l76aWUTrpaUIo6X1zSfaqiBJb+slvEbKN/HWYxidCSJP3
pS56WLtBGXTxqmnbr9ZTuhN2EpOVeASiQO7ouat1twjTL2O4+qtxWLR60W9M5Yy3kyE8J9a6UuUP
teltz6PqBvsGD0n2OLCn5ctYg6eMpDA9GeV+UNV8kYGEuxqB5gJFcjDLI17o32Hktq23Duqh5PxZ
un0WWc4sA3C1z01XzEZkuzPaictqNVoOJzfd3H9aMQ3j17fD3vNSKFiTvT6GzOeuz3qSvCrFabDz
ykgar7GTSivlHAu9AsxoraRAYaan2f2EJPRDKT1juJKAXUg9kIlCIIsoE4TaaRIPW1yvedGMJKiD
PUjLiifYwE3Yu+U1bZILQwFepNaLQjrdsNNcjwu5qTXBXYxw9RxnxFGRl6bT7Sr6/6z4w4QQxKeo
YxtUl08z2M7Ssy6fBydpJ8s5pGirH7O5yT68/eUu1AB2QTUKtyZVqrPObicaqctudhIwxNoWQoTp
vyzcSR+tdB6PLtLBv94e8NIKAmwlfYMoDqH6JFtV9tg1cx0AyCSuPBhKmA9z66HkVVfXdEUv7Mpd
0B0+B9YFuFid1FMXBVEQ20Gbq6czhsOGpvQh7de0vRWpNt2gxufjcyTmlrexN/JrThznS7u3J/Yd
SWUA7YaTmTbVVLRZ1wEIFZl99PQivTdrsLV2oPQYMb31Sk2X9PdC7okJMtVAlFAAzZ0cw4Ywf1O+
aSIxmGsvPQKHKd4N/IrQ3UarjsZR6lUkWqVU5Da+voXVNE0PQ2rp4LJaXAAPawbtFhcTzKH53aX/
Yk54IIUlPY4ytDNdDfGo86byVFgdVkSDHrys1rihz7ZLVMW1V2UY2tqm+GpnSlu+zu1gVlFvt843
pVc2F5VWVACbt95FuDklaNNRFS9xYG9g1Gyj6ImbFKIyJAN9oR0qMxDpHX8l3e57e7/pieyNMc57
OjMVIriz/z4Fd7I+T4PnFwdNNb1/swx1/jT2+mr/GA1rsTCyMtFJJ6A0sqin4IciTM4Dl8V1H2hN
qENQS2/cbJxJjlJjeg6Cqdv1pXe3rHdlY8jlFqiFicBH0S60WYZGcyNdF6mM7cJCUNMvdc24oYy8
VLHSMsc9FsFitDFBUCsRanGH7nZYPELuzDTL/p1yDYQ8YDMM5WcPnTkt9NFYLe7hLQ/9wevtHtEh
bMKx5rKgf3y2SeHfbwsY+6h0hSWjXpbbFmUWCvKhO4FvoOaz6k9L46v6ETi383FzgrKL8gDW6kHl
mdEcjCDrsPtG+B1QOc0B+7ZX3fayLJvxJUXZh6e46fvsQTO8qQ3pb/H22E3XoKtSNMV4A45veJLB
Dt1CkaQJiJPMZf8XUWI8mFjhwPGk2J2Ha6ptPl3ArNcOQo2FiDwko6hVSKecorYPpg+a5Te8DLxj
4qiJgTWIqm61PrW9W8ssbAJ3FqGoZD28a9JiGP+U29h+dfXCJX1w7NW/Lww/e0BGFNtIcqlKRiB3
0rthrLB5DVrNR4FSr7vpoZnNybldNZfEBap28yVo68GFxmE6nANAAF/VLN27vl/M4GZajRJydZOt
d6J2xi7sCydVN3NTGlssXL/+JgtYfwgRKjsP66WyPkqnD76T5pQfl2Aw7zMakVokc6epH3oflGw4
dq0W3MKQl4+1vUK3nKvNK2+Ry5/SaKpoFBxFXRI4NICRuxjPTdmHHFUdvaXB9N9VOZpGgJJbtMSm
IWv7yFVN92LbuOVxBOvgl501+cy52Xr7QLCl04/MMugp6BIYW2RChHFQTezUs9Rbu3rQayQa4DGu
6Ve7abYGFX6/+EaM6NWRWzvbp4Cy+B+1Dfp2GLJ6+VRtSy9vNOjmAllya/+b5VJUx2pU7nO2iZ2x
oXuCQlDrtO96VQ8djU/H+ocUYNMe1zmQH+cWZddQQXHWD7VfDBU0ntXzblJfFpR7Gqwpjh1Yjd9a
7fYrDBeAgqGyGqvBVMBZn5G8G9oop8ZohhY2Bk0S9O14U0xNEEQCRe4u0tcg0yNC+Ka9XwqAauhu
6QUfSwqIx1sgrS7MNSs9FFWfBqGuuUN1JKOzyO5wk+ajas7RmnNJd8NIl3tpKllGNB6WBkZwT0vb
68T8SRWjT4szMKdP5dh5ZgyswHUjwyH7ovNU49yMadS3bMps88YZsiVOS9UjP0YXJ49ENulJNVqL
OjTjqMmoWkE3JYuZ4UZgqLR8Iud2fzSmzMcrT8R5VwVRP7j1VKqBcvFKvC6c1gYsc4RZrGTbSyi0
gqfYVFlwrT67/5nXFWmGAbDFo0ft/UwKxvBakpKhtBOQsbIMZ2ea3gdt2Y6c57n9TVe9fb9OrXNT
5YiLhoFb9u7OITWRTrTK728HHOdRAOBZxEx1JP8ITU/n7G8YTHvUQBIsjrqHICU/1UxT3lH38z5Q
4ivRUQxk6NtNdfP2yJcCACBzfxEnFzpzoh4m05smK5lG0/+wyMUgx1iboy399t1spNqVntnFme4e
0MC0UBE9Da3sHHXDuR+sZA/1wi4QXewPVnGs0+5HGjTuN1KkhlrlqI5vT/Q8pkM6nYBuB5pDtTkN
wLVSQUq0XDNx62xDAsuR8WJWPlUtfb0y1HmIw1CUrxBAg7eBXeHrHUxpoypLJ7MS4A5bXDdT9ii4
zN4jzl0eK4uWp3I9N3p7fheOzW41SbRKXR/I/r7w/+o3KHedOrmVeiLsYUgCmf5yVv2afcGF3QIN
heXDhhH3pdM+bq/yrkBgX08WQ7hD5Mu5+YnNrnhE6z0YDpNfOFcYrRc+G7sF6g7/BUN0imktXIkA
emZtyVpxg+pOXiCj1BZHqfnNFcTKeY9sN24GqREQB1PsPflsWC+aqnOkkeANsh220TV/7tJiN3Da
7LsRRYaI/G5EfECS5SOfeuVGurC2yES5qF+g+gC+4mT4Iq9qr6ZdkyhU4A6jAsJbuWVKWLqVkZzt
/+NAgEvZw/C/ghun+JymohPWCH1LlDnqUb9VHTKQhUocR9VXQGDn4niAB9icO/SGBeZaf705R8ed
W0e6etKkHSdb17zpZZevH0JjzsdfQY1XDsJYVtuHZRloZUTKtwiYoqPxToqhguro6Qqb5CVo/3Ny
yU8jq0Q4cG+xny6DPYjJlcReSJMWzvNoWetPQy1lFc9+b//qDQonV07qheuBmx5cFMJnOJycdgaH
Gpaf61WQMkBbJEqflnjdLAwZnV7e7eaHkYS2+vbtcH6MqGzuJLI9z3NQynv9AbqgXQxn26zESTtx
MOaWntJMmyFAFPC/D8VIIIuptuBkfHrDg6N0i7TmRTFaJ6W7Nsv6BrUYdz1UEqGAK4t5fu1x5UF9
I1vnYoKX9npi6KpjBKf5ZrIp8PTUDt3HTdjOlavh/JOBYgODCgcNoBVgttejlJhyDvWQ6cga6cXj
6BDjFmbjPjgrdGKl6320WrXx8vY3uzQ1CH9gCDHtQmv2ZFB0JFPvf5SdV3Pc2pm1/4rr3MODHL4a
+wKhm80sUpRE3qAkBgAbaSOHX/89kI9nDpsq9bjK5SodSkQ3gJ3ed61nmZmqHggILC86s8kPtTec
gsb96qsxOtEoUmHZhF3vv5qLjUY3SY08YCJyb3RkDjTZ+u42zxPzc9N4auwvKUrVE/uAX12WSQ6B
Dm+IQ6TH+8v2TD3Zmg3qQTOk+knJBMCawsp2I00wM9By7AnsDsTYnLjuL9Q0mFK4oQwG4GS8NO8v
zIukmyM+pgPla2ezwLR0ZovWXb9C1EdT00ytFYcdW9CdzGawYFpflmFedc6pOJePY5JPgjmH/vyW
RX+83ig9/hOtbNiBLmu+iyloH3S1syKt6U5piH5xKUAlVOm2ncHHpa1y+j4rt/aM2cjrOHP761zr
IZZUih79py/tzyXFRoFFeCBLy/vbi92sqzuCTA46fYEmVGKLfphVl9qJEflxcGC63SJkN1ELk83R
a6vPaZGVBLscrFnUl2j9q3AZdfXEXPaL3SqbAYyQmNpQsB5/G2qZlWJJUz3YMwsBbhrsNbt5EULf
uaKRY2D1g/ixUEGjldxV+anB+VNOeXRKIVpnqw7qzAMf3hHMGeaQ2IvGro4ypN+BS8a9klec+ek8
FpIT7TKpPpJ0/Q6ABW1yfKLmM4w475tnS+NZzefpW0wsOtE89Fqvh4aSfTCnG058onv5lBuTPn7X
tYF6Ukv73lcHZLQHA8DBjcGB6Hueutaj1LO0CQlaV7rA6ZzhqbXEemF0ea/ArsPjEcqFis2JwfqL
LRGi3W3B2kDGH+JvLOHWXY7Y72AQbECtbQZOriT0fTlqB/jMhrPfv7zHwwRLmLs1CFQe+ib/2n7+
lz10Vxp65dqY84YxbWmc0ak3lUIGSpnKw4lL6fyuvz7Zn/5apMEICFGpM+m8vxZAsdKlKDkzDwk6
fh0FvetCcWb9es0R0gdeO/cXEBcIK1CSLH1EPTkN53jHoOn1tLz1QEx1W38TZrw41w0S4KBFi/x9
jgmDf2mtwrtUp75TZ99tUtumUDRZAAxHS8tDwBVWetOls0WXvJVDHcxbplaQFHacYC931Md18VbS
C6GG9ru5UCGj6rJp51Dp7KILlM1t5ZMvhqVaXdsmORtmdf5qKXqKSra0+UJ96bpJmIpJVrfTNHU7
a+7H5dqMSwoXHWhX78ycvMy4bfREsJwmYw7jhE2pPFDSy5J9TT3EPkOXs5DW51Lmffj9EzhegXgA
rAMavRjSaT/aI0GqFArjYDhkrnQBPkBX2xtxPBQXI9328Ywqo/7Nq9M5OeUE/rAGcelNib5Z29kh
IQ57/+wJS9FNRbHHg+G2SR64qSRFKZ3q5Emtc2cMUhJDlHO7hyh90HpF+8LohGheFivq+P/4LrBR
Y2iptHKQsm5D8C+vvDMIVPBU2w9dF49hDULBF5qwnz0TBYMtSxmYTpecmLx/fsGjl592Dso4NHJo
u4+VswQFUOiT9XCY0MWNHMlt70YrqcMBeZuAmglzpvqbLnGtXpVzgnGiSZreDhUhOzQ6WiJOYQGP
h74DT2hbT+hnsQni/9/fh7TKRAatcjmYVe3dJIMiDq46GeHadPmJWe146eJS3O3tBeAEoH/Q8xa4
RjnsTistn0GcmX1ZnEvkdvvfP9hfXQVeDLJ2+Fzgv4/qAWXurbGij+phLYYyTNcct3FbnPKX/OJV
Nqhb/czi4eZ9EOlbQJ4mN2eKzghA38jiKlxAt4ucZtBCPd+i6bHX1Flz4SmNfa1V1XRi0v44jvkE
1MyoFsLHoMP7/snVU4dOx1zUwzAV8RkKu+yswYC7y5zYOeRGuwS1nawnNgYfTrTbQ6TOwgiGdsrx
8WifY4wA7ooJuCIxluhx9NghllbB05zuhmpWD6PMG5MeBeVdTV86UHym2lygr0t7KH/0YlInURx0
kXBSTny2D3b8n58NsgKmBtaWD8tYkXiwOtJ+PRRaoV/UYrK35pHb/HBWUmoQsYzlDB2ORk3YbU0K
NEDeWh3UsTXTAIl1UgWoQEFCLXKqMh8vU6mftT27i0Dpicr0bSBfbWD0nEuCOJ3sr4bR2bPfStAz
4aA33a3NoXoOVEQbj2QKdxKudjPSMKGS/31i9N/MZSpaP962L37bN2Xlq4k6vRFjkVH77B2R+VZP
e8Av0NXfmlDsH9Whl6eCq443eNutwicAMYbH9BEGatoyzry+Ww+tpcXXqlU5l6VISNEw19x7qVDh
vZFhPLQ7p27tz78fob+YBSk7U4MBB0Dp9cNeGQeZ3jF+1gNi3ayOnEW33vIENoVv5qUzb+Kq+KYR
gyiCjsmxCrdNw9ein8lu0Mye6vjvP9B2Vn4/Kxs6hApqs9sGiLPZ+5GkYCQwvb5XD7Ks62zXQHMY
wWGRx6YZgKP9Ps3pBWkovMpwMY0MtS4v0YlT7y8mYvjzbLiZvKjLHy8Ns6lUSby000HWrUDCoC6R
quTxPRs/eWKK/MXMAfGT/RfFfDbHx7ZOs4tjNvfrfFjpydw0fU5ruWxkMCVSPa+Y+cMyF8W/bvJ/
Pc//L3mtb/91P7t//jd/fq7l0maMtKM//vNmfG37oX3929V32f2NCeHle5/V1X9vv+R//tH7X/HP
q+wZ6Uz91h//rXf/iCv9+UnC7/33d3+Iqj7rl0/Da7vcvXZD0f+8AJ95+5v/1x/+7fXnb/m8yNd/
/PFcD1W//baED//Hnz86vPzjj03F8F9//fV//uz6e8k/C2rCUn9kvBf/+mX//hev37v+H38otv13
l2Mdk5eDpASIBCvb9PrzR672d5xR2LSMDZ5BFYsfVXXbp//4Q7P+DiONF2c74fLyqvyIgvf2I8X8
O/ZTfkQMLtgVlkL7j39/uHfP63+f39+qobyt6eZ0fJn3b+hPdBa2Igq0CCcYKeZR9A953u3ipXW5
6yKzvyy/1Hf9pfUtudN26y7eU8wL1l1+rWX+fNke3L08rKHcDdfNU3uH9XB8yz83ul8G52OEfD1a
wocpvL+UAbrevepLP/W7QxZkYezPvlr75bpjIt7lL3+55X9+q79+i5/9gP8d7P/+FhvBevsWH8I6
JvKunBod+I5mcSTD9tDtocTOqq/f6kMwf7F36FrD9FBemHcnLv3+WPfnpZGKYQXZTtXHRx8QYEui
4VDf6ft1Nz8KIyi+uVcl1L59fpEHJZ0/hG3hWl1XJ1RYv7gy2luuy34XZ92xXilzce25Q1fumAB3
lZtfTrOz19L5uhi1E9/yw6XAHsA7ABNOVghv5dGGMu4Mg+44FS3HzYnnVXwPaa0qzurWjX5/P3mz
/zJtczuPrnS0hbcnNTPXdqudGXeTeV/MD7///dr7eXK7AOcVCODQ1TeOzE8a7F/OCLRHs54ucL4z
a5E2X5eO0+eur3h7vrq5UjbXOMxra2cpa9y8oWyZ7Xubro085F3RzV8kW3rb8YnCWroLWSogjut5
cJzAXHpz/FJ6lWFE5tjGw38UQvDzczODUBVmNmCWd462wOpcK9JaSrHLxoelvLVB/VfyxFHm481n
/Gw6Oxu7Ny/WUf25QEVejh3XGEZGjXVu1aeoLkdb7J9fg3nQpn9CV3yTir1flgenF0A442wXW/2L
1KrI0ISfb4KjeHxgIfcxl/iNGSNVOPEOv98Q/PvKG0+FK9OX3r78Xx682tpOMqpc2b5K7par+LY/
z27n/fT1xAv2caxsnWAMm0zrUC6Ph6XVdRWx0R45pf5T48tLw1eDKeA4GnjRuk8+e/s2qE40DjT9
w7DhoiBrmAroiuCdfv/lKs+JUQwXqLr2xaG+ts76s3i3notr+0w5aIfff8WfoI530y3BL1TwwDpw
YnBN6+iUoii5VSHYzHZTYO/Nc+Wmvm4PZjD7r3007cZojNZgjmLfCFo/jU51SYzt13+8PLgH4EAY
Do+91A7V5VjP9GyXHhB08WXni/iARzbsz8YzBGxXzp11Z7GhgzrpI6B2A/EqXpUX49a9tq+dg3dI
Qi9UL5yDdeLO/LzPv/lox8spWBh1WjvuzJxEaRolvN8dVfe9WwQSxX3rlzUxcWgE/fLeEX53KpPN
eO9N/NdbjjGSmj9wAMqM24vyl7fcqepZoCTNdqWfnBk7L1R2ONCC6cyN8mvlm/Itu+iR7+EM8M3b
+Mbc6RfKAX3UZf25vm3PzbPFP2Vi/jirEJ6yTVsbWpJm8PGQl7V0iC5Pd1TTq/SKNmJLti8QixPo
gI/XYQ0kbpKewCZCVY/GQK0UMearnBmyHuYiXAqd4hzzXTafWKO2X/T+ITMRWdAwWHl1dNhHX2jq
ECNOU8OFEvPZLgc3GBkrwbCuzolx/WEuoVJMS4m6HoZXD+Tf+6dJqU+pXLkoUdIoewQlke6dY20I
jOrUCq9/eHG2S4G6ot3JfhAp0ftLwRPp4r4blAgg8N1y3d8oP/p766K9yc+9yL3Jb6uouVkf5tmv
ntQf7okveuQw5b11ttbEFv6M/lpnT/P+8viNPEWfSHXqd/LQHuLzNMBVxfaJztV1Gcrg5fdz2PHL
gv9c53/gGNjZbOSY99fT7AxH4DZO4EbBnQ9ILgp/f4XjZ8cVDMOineltvVbqK++vgA1Sr4Z0yXbU
bAL3tjirT9SKPnwFZOrYylAemyrH/eNbluiO0TiLkkfJDMk7tVbPN/tJnnjZj69CI3prLbK31djg
fmipKrkNXmYpNawXK4HmTZNe5Bhh/sPvQtWaJ885hKXT5FxzVEQG3I3+0ciLSG8UeSUcLb4jSfJU
rM6H77JJb1i1wPnRi0ZA8P6ReMUERmepy8jrQJ0PsNeDxm1PyRN+dRVKD3Cu6VLSmz16tWSzjnPb
V2U0x0B0w7ZjfAd6D4PgxKA5nodY50GN0jZ0t6RGHtP7r9NPnpfEeltG1Vg7PvTaKljNcgqyrev8
+5eZdsLx1bbGFQOFjSFsZwbr0QbUycesKzx8VVgki2vCOJEd39gdQRRuFjalhHROaRXPaCdN3kcr
T9YunC048JTAxPS5WOGZISBrVXWXWypOO+Cd3Uijx0gwfTmT/YYr17hhi0r/vip6dZ/A5P1hpLWT
RuqSqLfCNmQdUmws3XCh0bBzVWftfUEWU+KbDUdZv6jNOgn6QQd4nqXG0FN4H63PdpviBRWtq50R
IUlcKSJZzNFej0U7sgnOKtmEDl2MaTRT1wunpJwVVimAmFAv1Gb+IpC/2UFJSPJ8b1CCRUOQYjHs
A2FsQn2XYBdyF8gvGfgg+fipQ2iphyti89sip3y410hdxomYTZ/dfOGDSnoJpZ/OJh9xHtviezMk
2Hc6t2iR7GNxuSN82rpqYrXvogKXjxOM0tGwlw5Fp+25mZC8M7uIb8C+Iufl6VUyBP+kybBXxmWg
myrHFyORhuN76uRc23IYoehPpiDRvMrsT6MUK2Rpsarlzkq1saAJNtbXFR9KBiAR9a8gHlv0/2kC
b4n2RZP5WdvLaZfNLRL1lIQsJ9B6MNzB6mRTFY7Aby/rdbVuaUNNaIeXfm38lbGIMtrUIe1DN63k
+VKgWAZgnyQ4GgZVGnRn7ArLrjfJp4boskw/0xZHbTEyFc6bjkZFBg6CwNofnKFXg1F0mCGoDWPE
wgmlLEEuWgXzeKbEt/nax32UkpORZQfyg71E7Ft0mt+FvpTw+EkIyCIHm2sTLLqBl1Vbl/kK/4Hb
hVNDBdUfXAT74SCs2olILfCU0GvH+THN10rxBej8NhSewRbOFTVaL2Oo5yiVOZ55XSXOJJTV1C+B
yKol9vWybB8SOWYSB8BgrJcjScKdj6NfZmcEOMZuZE3jXERpxRvoN00ud5ZW6/ulrCYXvwW1B5Lc
UKijra6ShtG0Gl8dmg9faKkVL7pbWt+dWnVkiJW1NILeqjlTOcw9Z5ORafeM6dU6a21DaJHgb38v
ycttAwWZzvOQgejxMW+Ob7xbK6z2KsYEutYeac5l3k8k8+idimua9qpz6CvTLfCyGkDjxEweqo+W
Tyzh4nQa92tSm0fPqmdebyzCSomZrnMfUP0zvJreKpOgkblanenA2gA0DsxuOMShaIUpCosLWcQL
djt7JD9hIXBivTLGSt4ItJuuT/+3mPcJ8Y/pgSbaRg7khPLciTJLIrUplHuVGj71Jqh6Cm58x6K0
v4qYwLk1dY2gsdGqBb0nimKfGSKXQVwT5+djodCySAhXfaSNp+vcl9l50KdsfJSWkEmYKKYaKWBd
x6BMjGJfKcVw7TrQmxispXVplZYYAji+/cNg6OOdSwNS4z7aaJwbAFbdvjFFf9Epslh9hJrqqz4P
YDsnpAfXQnLYDw34CwPWdWTv9+k8KIkdajFd7UOT6m4WiCUTbznbXpXgY3OKQ943Vq1G98YlxDpd
tpE1WIse1nNSAgrI8Mr5S1ubIvTUoZFhXEKX6fX53qo05ZMONaIMx4z8hWisFes1USrCDSVpw+2Z
6/W2gZehy3q0YJpZRUWvF3NoV/i6fPz5OmU9KFLXepfJNPAqrxr9uerIe8qNptpMPrPsfHqGlRUO
RcubTvZf3IK4aZs1cmtZJnsqZoke9oJ0u6AjTafyW+KOlchMpRgOThqDoUxkDmwUFOMSGKmXPeF4
IvTQM5W1vE6cvLwvGFE5jeZmwaM+tcMUILDqmUxrjDOBO0qNWWnt5iQQ8Em+J8NgWtFcmoVxAdWg
1s/Mhhj3IJWp+zohr2eoia4dQgIybYEBtR1QxBgNyJwxs9evXic9Da2A16QBKRnyEj6tDpO5dAuu
7BYFmR54CaaribZPHjWzJsFrJa6GRaMcRiUcXEMiP8u9rOOr6+a3BNe1FRjTkL01QkntiJEeo+EG
aZvTuR1RHAi3ZWqf1gGEBYmusCEXJJavEkT+6jfKWis+qj1c2alQoBfFJiMSiWFm+4Ld7cuwZRcH
nGXGFhsH9vLQThNXByHiMrVW2ZCw7GEgWRnMDg4YfVGV1K+7QtLoUz0sJVg96kfbEb3hp4Y2j/iM
ErpZymDp0h9x014woYy8GLIEjuArbq41+G+y1hsfMR3PdSRQhrAQWKIfQhk3dr5lnWbfQEQz8cRT
Ur/Ew5pULGul1M7T2XaxuqAicc5okeoCC3JhfqopSH1evY2BuHIAfBFeNVx4LhFBPl30Em+VbSg6
K0E53YyuLNNA6pPxssp8lXuUQWoTiHjxxlDL2jj153LIPjej2ghfQSSLUd3oJnzZU2J+L2mbvS6O
F89cOh0ctjMJdjZvbNlAOOlM+Gyz/eeJLA3k4quLsETdtiUdZjANbzehrkCK5cKrVXaaFhU1Q/ds
rlaecWDYo/LYO9oa+7LTcmOXYql5UmqHRHcdzbYMeOPEt97EF4dhumHPYaLTehpnOKFB04AhBPdC
Q2O0cU8RMaX2qPoKkyyyBuPPT4u4+maPetf4zmS2etBRBAXMoa79I3CNcggVBWmQzwF6+FLoxN8F
pQtJJLSE1t4LFlotslUx3sfz4KlRbEJUC+yVec7hjPzdzOJtcBDMZDIYgA+8CHWGdNORWI+b2nMx
uF+32Ti7e1bfutsN1Gm+tzBs18BgSB2GVgxWwMRqfS1yMyNUu+/Tq6Yv4So4rbfeLU5SgTKYtM04
nU7PmTXpbWDlfVsFvbDiu7qYY97veHI+Z7a1hGoC4WqXkV/W70wcoPrZGpOShQYlo9YLjycdnsaG
G/KpGlTnbaUikEadYZd6WExIs/fdOOKJqePJ6PYrc4UR1ZNhXnpNw34QOblVbjyObI1UygoPHoCV
dW9gOPyWDz3HYbXu0nRHRzW24MYUtICNZAW4D8Zmvi1G062CHBbVc7J0ax9KZZZFaMHUeWsQA/Eu
tuiZI1zjJNypQoyXg2YJslKXkvrrVFhMcY3h9RcFF77gZR9JubdFQw9+lZ6xm5K89yKrMMRb7MrW
3qVDFUd11stlV5hshoBSsYlZtKX8gltn0G6zRSjQx+Jlapu3vsmU5YEqtrGIgI0RETFe7RH1pjRu
t8sMaeV3q9GPU7iy+Z/2im6vw1lTz539yDlH2tdp3MjpaqxUV14bZRLnn8Z+sPuzLu31aZ+T1GT4
XRNP39KMkjyuCpKP/L5uiRlvIEP1ocgZgYEoGvrv6SRm0hOy3Mk+uUrL3hEkjqrSbtAWzxcwmMpQ
N5L0mVKu+4qLkpUpmesU4nRT5uaX3qngvJSOqT6afNwE0nC1qldGw3nvnPJ9ZnZg9rFAbqBdnTdg
6ONmvszifPasoGTRvlwpLLExL0Q5kvo1Zopph0Kzcq1lZiWBMMrtbPkx6rNnRCsw7Ke+TcwvBuV0
Cbmmp8kMlKJRroRgvj3z+imG8bYOlgYERWO1nwEU9DpFlgymxt7cICeXUi7adMCKJdlNTskq7llh
FYpXMHmTvS7XMrnBQmxMZ4q5Mmez03fKqB0se0WJlo3TOcSzZvTzpGqqcxPcQLV3ZJwwBZmxVzC3
xt7n3iXs8luVVMs3xaCwsI+xga/nM2kNz94iMkKkhDpNZ3Y8mknQYcUcCRohbdfaizVRs0ND6wZB
SLlqddRB7tM+UfUipAqLcONFo64wl6h9C7LZccekCJ2q0Mw7Uaqy9scuhlTge8CoXvUkr2YQsux2
zity94pznJ4APKqKJfrGJKhU32Of1K37xnLa69kqZveTAjfHBMypEDfmyzwHKemyT7QfMyiabLcm
uuJ+zJa0v+rUgYm4MQawTu00D4QQz4pKbBecED2iOuBtZpSqsXeFXpnJLULRdINdrcMUFULFRgXR
aM4jdapISRagzpOoGmojCSiLL4woo6uLAPl+23FnIRJw+pNVHLRiWYhv41YlTwbCU8/XyQ/r7lbX
XKtLy+0z91xt11IL7FKpzdA2Kue+4r/cjd7g3s5DZ9R75Ibts1U663COdiIvPm3Z8l+bZPCUPZOE
h0HVa+sCzE/Za1eDWo9q1DgzPBgFicn0qE+LmZzlo15PUVUOZOgkZqxpd32eVU9lrWca4AuiDbVs
lQUGDY5N153Kswsdnq967uRYAXZT2ybazei0OY6asgVzy/juUATTGoQNEyoy5Wb1vVX12NgHtw4n
dmozptCkeNOKTKnPGxnjHPUB+cgJ7o2SKSEYB8kGUR1ZfZOFGsm1bbR9ATa34+3r6zRJcHO4qXVT
F8jiLjqRrjOEG2qw5EFmuI+pndfbzkeNNUho2VoO8bmhF675pTZVVsxCxuMPM7bZmyDh+hIr5ImF
WWOPD2jRnfFeEXWF32khtRmw2lCQgtV0z7ri4khPq2U9xyar5HsUuut9LUfZBKZIk9deNac2xDBf
GC9lV4/xl3YS5belSUm4XtdMXnnZqkOER/BIN6udOMCYVBVe3KWfxaFUq+xN71bS5apUWvU3vVaN
IbTcxKku6rJVHhW2WN4BDiWeIWuV5cgRJRvsi2qYE4a4NuQPZtV7bpBP+tTeUhACUGPB3TvXcqfI
DxB2hOKXmOG/Nmg9vo4y7scdJ9cGoYulNnGIVAbk3IioVeFMbc6Tb48T+1HblghetymrvOlHm6VX
hwaP+A3PFue6WZ8vi5L5xE8F6aRw1KTHd+vyEVFvVWsPackUESj88vtcTdgCpLnV9VemNtvV/dz1
VXarem2ln+Od77vLUeGMAijZbrzkUipm/QNznkORpZejHZUVJ4kwKeVa+yi712pX63b6qeQY0fuV
g1l9Z2arsAJq4qUIRqslgbNpJrehEoQh0u8Au+hX+C0W7SJLOMM+s23LvbOlQb8LjkWO/eWC2/t2
KFJ3DIhatzngAfkxc39Y2uq5axP71rZ1EkdFP0Piclpde6Mcg5acFbFv96Yr0tQX6AHUcB08ixmF
1bdnJjCqwpdbemNQNsacXsG9G2WUGnGjnPXsRDGv22xj/GSZRhG6TrwxIDiQ3i5Yw9bLYkhVVFCj
gr/+0UkT+XlJIVWdAQ/kzEXKfW75y2Kp3bmT9PHkL4pMJr/QF+z5bOLJ7yW5jjE467FsQkckeOa3
zvVT17sY0lqF7YY/54PxZUrF+mgXuv5twjeewLQWGpgidWGAKYReTGciSZMsAD+2FrfLXJmMAMg/
4WitJtx+kxxmVF0i8QJu+lKEMey0leCfCYVmwuHK8Oe+cZ9BMTJ+k6ZMrvRsgB3RxZW2REOjA05f
xty6jVvFeYrXNL7DHBjHF2aq5Hi36a3sV+KK6VENOSMvN3LX9TnidNW+5Uh/jo5x7s8R7Ke3GSrF
3LfGaj1PE08qYWpXPCDOHpyiJffaRGrcUeWbh7X9DKisZmvWVGrK9rrrnpKqs+7N0Vnvieda+eDa
7HaB7hHBznlwGr9LU84/DOgOEDAoXY7ggLLuAH/ULEi6ZBBFWlw3D9JR1Ecj5tlFnW4hs5XAlfjL
DhZ+P1vG3t61kILHS7ctuslHQYhiUHcX7dZwqsZFDNywTHagKO6npnY/tUla3swVpX2/BezzzVsM
1O8dZCt4IF3aIVXHUXUrDVGRiWk4yV3bOI4ISXleXqrChudYTYl9lQ8qhwAHu5wZOJVtX2cF+dZ7
nEmpsuvEoAA4KBFcBJ7dtreTNbK4w9ymNbnOyluWlByx3NRIlIgQKV0Pwf0Xqa/liOh94dLgOMQt
7JmIRGmIj1pK3YBTUkLBppOanAOOV950zvBBq8kvZ2bpKtPJAmpQ5qU1dE4S5iAa0XS2CwR1186A
DbSVl3K8aBLh7nW2EYJpykvRZ6TTE6hNLQ2aqk7OzBXDX4DX27yvY9t5GkZUQCHgMR6ua0/NG6pU
Jj1RrVUflnpMLULv++RVjGb37LUNmPRySLM326gXitfaVD6AHJgfm1QtbzxQeXKnTFZ/M+vVmG7r
U/eKo0x5HIcJlkJei6Wghm1bn2paAQ+W7KHhQ7vAEt3qwypZqZWB6cGeLEwtxZQuF3a8kPlEIVYN
M61Qz7M8bqD2FzHHcT2O3ecGayxF1ixbL+ymQWzjZdI7L4zOUhC2bluovloXM2LBZvexGgPOGKem
oOtC8HzauKLbkbbSZvYnW1CSmQ+5FhRJWz93S14tAZsxjZkCY8Xik1S1AEa17UbjWS4ALp15rPAJ
YxqBfTuKwHaZrgNgdkUcrUtVfVoytWwZ3TV755YDeBaOycSmmu3OkAYTtLn03KvH8l53KGsMwmbB
h03nfBaJOX0eBr1c/DYRVjSw2dRIFQe6xJm59BTqy8X4kkLuDZXGAfrIE/6Od4ASIbs+ca+VsY5d
uTHPbSJYdmRppIOfjTSO/KT2YoPAVHv66rClizn5CnGDZcN7JMmwfJPx1J3pumIMEQXnHveH6ii4
con11dNdYtuDHRienG5qDmqf1xTLMOW3+LK3lsrySW4dn3AVrt0O7mt5DsDMebHUrAA9nJlGfWEK
ySSz1mL93Lq9epFUrnalTKrsA0Up1hcF5HvuU7ntviXrPDzWw+RSM1PE8t3L5wW9devQJMlMS1xy
yi9QWVF4hu9h4NgOhLd23zF0mgxax5jftvhufpsY5gd8xgaCGTpeQ6CuqvfD7EcGHuOuRaPMFLmG
q+zqJ1PJijXQpngTr7NnAfLXTM69MXC2ZVWTwxWwspU8n4LNhK+Ojl2wuXbNllpU3RwKYHTsrce2
fHHVxvlCyp6HSgC0wedM7aoHvafMgYZ3LrvQWWYHUXYGVjaYIT+kYWX2Kl2SPIuv+6XtLB/OzgYF
KSrvyUvTyqFoFFPmMFatuTOcVP5I2D/BWm3FVr1QRPUKTXl+cBav/WZNc8XINNNXypdMcUiugcKN
HnFUQl2r55K2buXj0Itn36xgAgttFE3kNVX2INIOmqta686dmQiOx9ka9zUvH9K2MFHdQttZjrL5
su3JcfzKnQwZyQbWPJUy9gjBIE3zZUl0OHiO9MqXlSoIY3VyVj3IpUhYzd20gl7SpgZDKc67Z+zD
s87nG+sriCoaekSq+wqBqGsCskTXYF02cYZsR4Hx2kbC9Cp2ODlruWILnTFn6+Pt1GjsivJe0xj9
bel9Ii6mfFhV2Zg+gyj+MQ+0G32XjfBAt8sBT4RMUb0hM9l6NPVtU8ZyNtioTbTJ8ifar50+g+FH
zlbPuJECl1Nbs7XO0sTH3MyYNUxKfJGmDfEaTTpst3AmoVn1a8oLfOc4s8qw4CbCaawGyNNe3ukG
nNd4tKEdLRvHcJRpFtGKjIezHkxvB0iU48gVs799KsJdP+5NbvpOh1Y4CigP3vmxuzih6WXhPi0i
6bjRnO8hVhzW5ga45nlnPtia2INz39Huj2rTDUm0DxSriwbtgjrdtaaTpmVeG1QDaU+HVjLsrPEw
UvJszflQulerciqn4VctYo/GuqFtJHiypN53bsf/z96ZLceNZFv2V/oHkIZ5eMUQwVkSRVGUXmBM
DZhnOKavvwtRebsYYNyIVvVLP3SZlazMVJkeABwO93P2XjvPqYBINKJj1Wi+SHTAHvISksf5pu37
UUBA0KoFNbdas/SNTqWx+0FxRJ8HS9WELysg/kG3JGl3fpStzgHzD4mh2IyQ/atUVtZn80ZxlHYY
dZXFSAMD/OOTPLbDPdUJolXZYAZ2Zox/KPM5jMdJ20alKKOp3/ahe+o27LPSoNZaigZzytYVQZz7
H1wVekv+SSQxyK2Pr0rQ70UBpKdB2csrE02qr3SDbatOleaqRg/rnx9vK0ulj09koAlVHruWAn/j
eLyZgBnDyiAhF+u6Nun6gzyabOA5OHDolj4Q+BJduMTtS8OQABW5OptlSMcicTxkmqh5LOjr+fgj
wqtKKqhv953ha3J5CSD/fijmIbpbnKiGbermRhIhdctsmpOAwqk6paevZuMW7jaN7/zSg9tOeltW
SYNDqkLILn607VAsXubcc7m4tWOKcXFrm37bKBySzj+wU+PAaYBts05IMqGO7x644SpywkT3s1HT
rsiC671qstQLupj302INyCXviNUbPdGWNVLPHX1xdEY+jQftkWXdYvMmqcUui+Psu8hLuiUadtUL
U+P9xQGhoMODP0EhzPSg1nr7Tue2Eo4zNarSrOodNRpAyUYdX1g5To0CWggts4zEyDE3tzBJ+dRY
GIT92G6HGyPREUaO7Z+uFwdB27oEgmuhvboN+TGmLFZzTGT+gGaH87w8eHnaTvvz02G7CjLKyikF
ucIMR4SrHU+HpOfohKVL8812mWiYhAo4wrl0qVYbfiEnzcfz4524dxgddHwbADxUzKfH4xljY4xU
PkmJzhWxayVneLSqafp1fpT30w/zyaoGJF9i/cKuv+LNPFgqxOBUODVquab6IcEBvhdG0z2FpSV9
XDI6UDGZqOaF2fd+tViVqywVFhJqFvjNvXTE4kRDHmushTj9nYjqbKgDLy+H+h/38h8ZmP5HM9KR
gen/0Ob0/6CByWSu/s8GpuCHeP1ZtW/9S+s/8I9/yTL+Wpef9SuIiBcsLu/oP/4lR/2LD8i65WJp
ou67/tV/+5f+4jOGwwJNHxp/fOH/ti8Zf8mY4VjQAM+svJI/8C5tXT8r6knmV2HkWPEZ74zX0lSJ
OFMXKQD3tBNW9kTz1WuL3yWYzXwidbDci/wVnUxu3dnWEHAkdvupum4kAa9U3cdqG8jTfEEDvlkJ
+FUsBGskC2cytj5bnVxeoeghBMQJkLeQPwXfwhs7enQdarSAfLaLELp1w/NGjowDmROeRSAbd4Kv
nrrRTgIGTwfeJzPAUdlRJjBLo3jozcUM3SHOatQcmt627lgCqvJMWaSxSwdG+gzADVy7EnZD6U5R
kz+IZU5QqEfESAPOMDpAgnInfVKauP/aZFPYBuRPU5PQaARxQOOE+VJPdEzJWIiXr3HaG98lYU3R
PnTmuV7X2zH9XHZkPgWFaixAbbFOh7v1ShA75KJTXMQ1RkxjQ26pnTotHRJCIniaeVpmA6VwtX8M
O9zSXjXny66elMHYJ4sd7SWTlDM/l0Su08aJxS4uItl0q1rDElDl5bhPGqMx3EmU6dfIKDQN9VWs
AB5Oy5Ra5TCKbw2kEdJTOmzONbzItUGn5h2gW/Ip/STTUTSWxuRQfXJCPu9OhG0f1V+xyEhNqpJ2
M2EWhgezYvlh00eMXWCHjXOTRTVs1aRgQXUJUK5A0Ufj/KGj/VoHJiILDsFayilrkfLKdAfbKvog
IgYidMuYoBZPSJJhurKcG1/E0mD6nirbfJ6gccLXzEelv4rkOn1QsMRfivRezwSbyQRBwdbY8yLG
5dNyvOJLtMzzqZjxMCVad02mhvNg0pqt3UpCZkf+8AQIX0rRmeS5QK5A8FF/CSnxfkKDcVNWlxMv
NbvTzW6xU6Oa07ipBFVrEaaQr0d9b+UspzeLVULIraWxMOj2Icx0J4vS1+7NCvjxX5d75CdcvzBv
7oKB3n490GAkZDeJzHrzCxYCglqxZHIwJqP2RPBI95HywejPomjv0KKUkM+jckcOgeNhZrLvpJGO
ihUWKHDzGKfh0F8S+24/+Naqw1b5ReRPYmEy1mXnzafYksw6mWUCmGMlzO+peIgPlILaL+ev/OQo
mE7RBLKpYJt8PEo0RWqaigTagTaVt3NS5kEeLlpwfpR3LjCyBaGb8ZBR+rNvsjZfeOQ9BACHXAwN
b/ujM9jGIzUM/ZeioyKkX/pADM0LS7Pu13rUeUDz4gur9GaOGdtfsLlQPH7ygtZA8cdJ+W3pSGer
DppuCrukMhvkPfi23bSZywv0wM379W7cde/z5jGSzVjpUAEUf6CDerPUpnSTNvr3Jkb+6/Z1U++o
JM0/59JMYq+Qq/nCvnHzdTqMjzhdVqBMKRov+vH4UomEJNIlAo+yJtqFehF6cWyIjyR85zcWTNG/
Lzzq9etz9CrxqFcsAJ0whSm1pU4lnCtDdTFlX3XaDPZNbPmdXKtf4tyUPdWiPWrkmYMWWRoeFsWY
fs1mYX2mtwky8fxPeT+3NQdAPHtKNiVc/uYNqmQW5xn1GGxgZLm8Y+ojsY3Zp/OjbLfMTCzeUABX
K42Bmsg6Ad484NGuFI3WseLThkifemderstssp6MGH8GWHx64lGchxfIou+vDdIBpw8V6xOqi60l
SSBmJgmF6UwXgu8sPOVgGZLBO39t2405h5sVUsabq64py/r6Ur25tqqKjJnHKftgdOLdVEzNnlp/
e1coaf7t/FDv5ykFCbCz64cIN9s292Gh56ThV6LHGg/jfemM1bM0lWTq0TQOqjpKL1hfT12ahcoT
zyYFESz2x5cmTYBYkVzKfpVUzd4YJKpm2Zj6ArbHhaEOFuM3rwTLMoueulIpDhvrrUkwtsy2lrPI
DPqmG5YgUkoTtT7CgL+1OWwGEC9qtqqNmoG8LUDkV5D0KpBwUVPPd4VVgwTvo2b6ONIHFkFWI0+4
nxKIG240SnyTzz+JzZ3h17KzhiiB9WfFS21NMyLqdQK9UjWgczj5Gv4ZatHptJM1Yg7OD6Wu39Xj
O8NYK45g7SGwSG0mmLKIRZTZrAbCFPL3EajLqmo1ui9tKZzW6+YS9eqSxfDDAbWhyMkiW7/BSzjO
HnGNdNE6NKGolZPFeS3Q5ts7PQupcBeTpj8RRSuXrll1qu4v1srzDJWZ0sb5izhxv9g2UeMCBuCs
Z4HjmZRlpBAA9dUCZdbsOzXX7JtFbedba8jE4/mhNmvN+mhYzdjbH+g9dK2OhyqbuMtak8+z3iOB
WxR9+WQsYcfGMm27QCnl8MkAuXJhhTuUtjZPycLZtn64KU6xETsethK2zFQsNPQaSfeYNk2IxBGw
+k5pQ2DDfasMaKQtiud9NikjnTZVWQW4SMMRidNMoiHQKpYLUNq8Scx0qfYCec/eaEHSe0PnJOWN
Mqq5cTtFuVXusVo1CCb6wc7dTEnt0T9/GzeL5+E2mvgOeWR45mg/HF9PafdjN8qcUtQ26u8dUTso
xpZLKNl1BdneNZOCGjXeNUPrsCd6s3jSiByLerIRBPdlfmcOwvxZmakZBUlvxzdIBxpsUeNyVwrd
eRJ8mC58Ik6MDxzOUPBYYl0FD3R8lcjw1K4iMTSoovKubbXbWtUBNzUPJOH9KoQuaHlZz8gYf5y/
u5uVfL27lM8pvCEDAJDqbN6HBixnUlKrCopaG4JsabtrGYqCZw5NEvS4UC48zffXSa10dT/DwVsd
a5vZidTWdCKpUoOMvtidU2n5Z72Iy+uVvUhSGqawAKuptNdJS/SsRDfjC6vYBoUEosrk6M+7oXN6
AJqxrQXiOiI7xGq44ngMP1tWYbfeTHwcSnGnx1dTgd+kCmEqY+5WGb4cupKJcFwTu8sXcgEJlD7/
CN5PcGo3wFHWKgA3Z+vAph+JPL7V9IC/RTzVlL+J97pkyz9c1r8nOJs8mllUYlbCgoyhd0sFsAyp
7wgakQM5S8PFpfFo/IBwp0y+Tb1Q3xUs7h+TUjE4O/Yggv0uQ8i2H+Uy/m2iiv4G1A9loyWmpXal
gk6fi6upu42dJel2Gm4qlRJOBeFWB9b4tcuypbiKMhs/Ar0ENB8JOZCXuluHUvfmqmhY8BhNcOUO
1O/j1waHZVWXiY5VJgeSE0FlVVNzdBVRmD+WaZnIsFBy6XtC4xsHyNCIfV+l0+opw3feEbLp6Ulp
fNIJnPty/qkef2i43wQOYWMlgJgfpxNEvPllEg97zloLKVnS+GQrYbJTKeF8siPFeP7DsSB8w/HT
abJSdKOhdzyWEGPT0QOxfIsvs9/aUYF0emm8yUKV9KdDcVgwZZVDOEDRd40VJ9aJGJ2F7VNPIu90
Gq2Ays2wh85nXTgMbcF3sKgZiwomwDJ4Fihdji8rJ8lRXmrGIqTyYeFXsSBh+xGFYv1wiHUMiC4m
aW5YxE4WjnoTkynqOk1GzJpI6x1WF/3C+fDdQ12373zU+bKupyZ7swNSsTloSmdx9ZI+7zrMlRT0
RuAW7Tz88Y0+HmpdSN98kCy9ldUyZ6gkrtpgpqrhWV3OQtkv0YUF6HijwlQFcsWyQBOQR0pxf3tV
dlo4oaATtxCG+3FA6/VcIc56XKbZ/jR0keJneald+OC9f3XXUfniMnNxqvH5Ob7Adi4Bsw5Ef84R
cpdMRiLrTHp6jaJGvYry0MZ1DOFGi+cqMMmMvWNNrz7GZtL+HJQWjf7gGMPjQoTYnz9kjjUmGlHK
xPTZNm/TUg5pVma95Y/25Ozqpl/8CQPbDueeHPzp2wSqEkSnrAGHwSe5+fqCYa30sTCJP10q+UqL
OvOe/mn2sBJjv5wf6vgrc3jIDLXW+9fvDMWj49u9KHVT8WYzVIct2MhZkWVk3hdm7TpVjtZjYAT8
22kbckpjnM0opmS0ta6FFh1RC+GMijfjG9mqxA8Rg7K4g+qIDwRNLrc2aewXpvHmy/6vSyRnnJup
I7MCrnp8iR0OdjQyApyXqYkbKuliF4HG/GAWId7rInb2ETl8z5Q18l1hNfk1O//kNbLG5hL6/XiX
888voSMMXtOi5GBs5rYMVxCpYmlRp57z+24Jsx+d2UwPBfLVK60kBsaq1JqgZVk81Z0oL4gwTrzQ
sI14p1jzD5/84xuREfQKa18iNtmQpttCkrVnnOzhLhX9Ezt/FDSZiF/Oz6+Tl2ygIlAVPkDvvsQm
ibaSPRWWP1XI2TJHpWbH4fcaA6f0N5/X+XbRleJ57OZpnxbm9HR++PWObicepSNzJW5QhDU3axg6
yix1psbyQ7Kfd1iKBdFvWXjfq6r4eX6oA6Xn3FibpVmuq7G1ASSjuEZuyRHcuKnSTsP+LJpb8qbb
KyuzyFjNl+GTQWrqg0wy5rdSq8x7kc3xf7CGUBfh3ZZXtPSBOfTmQzHrcwS3gLlG4jExo5hVebGr
32yG/oys88+sfjPSdmGUorLMJEYqCRb1QgptQakkCu0aufEv3OP13/X+Hv/7qtTjKZyjnEOH1Vm+
Upvjh8UsogBri/qBTGm3Nps0sHHmeXljhRBLE224b8dxR2L3pXPhyXm1nhioTVLXP2jb3txdQaFS
53Ng+dowt/6yRgyoY6/tJiWxL1zzqaE0cn3YyK0l4K2aJCYMS8k7li8NxMM+b3tjpzaT5ueUd67O
397jU9+/niTzZY1pOAjyNjPYyWtbMic2p2NJexHHQPndkVtxC8O02C2J1V+AIeonnibfHhZEJGFE
VW1mTjQLDgii4mk20FYEXSkPM/904QNwagkit4BFgNqdwYb4eM5A4SjURmGUZVG6m2ZcpActplYn
yS1qwTIjl7xPtPtC18oHbRwv0fNOrbpvh99M2UnrLKsd1kXfoG6fd7FN2rdZ7PHoyQAwesOjUJTu
zz/Jk3cWkSJ9fpua67agDVpFBq3FujeWAAUAUeTEV5WXCN8npyYmSba9bPyp+B7fWRTKRa1bXFoK
n39vl4REy2hkLQtX7fnrObm48k5RIKBaTnFzM1QGusTMOOcQKU2YJjYD6iBm0k9XeSb8MkxINCY7
a7foV4Rh1i+NYS2vNNNh99bUcy/MqJPvCUjk9aK56u3bX+ut1bcddxdTghogf2ru9UJz7rtUa3wx
9uL6/NWffJpvxtuceOR4Liea/Vw8znOvISgXQAlWxT8fhdIgWRA2Ik0++MdPMyzweWkya2uXS8Wj
0gJTkcZY/g+u5e0o65x6s3L25VisNkbeeYJG9yKqrF1XL5eSbU6982zUyaCmesYxeHMtHXZUpcSh
7yd5095gT08kl5iL8dsw0z5zKy1pqN5xZnYtdIbKPlcHEZy/nSdejpWzaKE0ZH0kZOj4QlGvaeFQ
lLY/jZG4FbGAzYvrycNooD+fH+rEEoP+FD0PuULU37e9d1PGzjNJEFlIxyy/DXkLZICaUddV9feW
T9gur0J5d37ME3OSMY01toxjGmf+48vrJlLd85kxo6RZSNlIlRvZwEDwH4yCBFWmQwaNe/vxswZz
WeY2t33RoW+11eq31mj/ALFRgp3mKZ+8fUgG+A8CCr6xx5dCUpiYTYUnlWgFkHFJtrMASpz1bbGE
+oH6cvZpTBXtz183yhdrW5clWuWgdzwqO3HNjAdGbahN3FNv1W+z+GInd/26bDZMyACh8FObUTlZ
b5aODliEKAgqRvGKxD4TVvu1n3Aw2HGx4OXs+6d00ZY93jrgQvKo7rNana87csYNV2qaSyWpk7fa
AHeOMHZdYza3esA/VSG75bgZl/hRRmKiSZJVm32OLYGluxjvZx1Ow4V7fWI5WMWQ/3vY9S69WXTi
JLYkNk2Wb8xjF6j1EP5apNoKwDCQSBM16exaWuu4o02sDxbS5ML4J2pWqDEpD0Fho0HKm3r8AxKI
Nn1eRbbfllP2zAeOBEelNbAr5HZnvdqDMf5cOhO/XdTLylOFx/0VGxIRZD3Bw1VQLwaRvaKw6Mac
f8MO+XTvZgiVDUo8QBXppR7/tN7sY22C3+azf0U4IlanktrnEj5vYeM8lJSXSej7tOtzD3sLUceG
wA8mzPlpGXX9V9eG3ywrDz0pJd4Li3C6kxM7/ZCYCVHWWMOGCyWiUysPLTr6Eixdq0Th+AfPRk7y
JoJeH7ULDLLIiq/l1Yx0/r6cmqkOpHd6vnQ3la3bo4nLho5nyhMj/4F461GaXIC9407RomnvlDPW
8aiSFuPCuO8/G6h3ESUjoVoF5Nrmy1WWUZpaDqcIW6kjL0bcE7RWnO/SHqzV+Utcv0DHT56hNBpL
CJM4YWyf/JjWknAQvPlAE4qP3SiIlk+hmk3IlWytCDJNTu9EL1vFd0CC0yXF2DZajJ0/U05diaxc
KDqT9a1981aONYjKwo5CPyPgQocg0mS/Mkmwh0JtqD+kuepAJRIyKYcYZpfA7MfPklzQKu20rk4w
iwGzC6BlQRbU2yUdXVVaUys6k1QED1Z1Gu3lZtBfE3K5sbYtYdjv+EKqD/YcZamrWkk7BpElt49s
zdVPa2HytYsGCd/dklfVrii7Vneropk+lD3wugs7hPcTeYVaUhlbybSrM+b4+h26zGqZctwC0j4G
XWWljy1Vzj+uWzLKqsvgXeGjtd2H1MJIyGLLqL21gq5OuTg7Yxl+gYyYLmgkTs0nlatheVv7stvS
rY3MECQaI6FZra+tVFO/yGLRdlrdUuSTAKj9xtEVjJKhXeoJnLyV9qo7J4kescvmrVH7jFwXg6ox
hzqlckdwZgHf1WSvybP1ArGq2VtmXbsRFCTQYHwKW3rVtyxq4PWwt0LXCT8ZeE4/nX/FTpxb1uMt
p4RVucX/2OwCsebwjcsHClBzZ2i0nTr1s4kc9Ik+kA4mpYYMs2RK/mOONGnANm4jnlxsXkKPTLuo
wXMt5j+uA/KbIJ1zFLbVtbd8PO+gQcWO6cyWz6ysHvK0D10hhuWnolc4sZtlyWHgRZcUNKcWNhNx
Kk3NleO6lVi3asxLiH2ADBlwp5Fq4JpsrZ/KBCjkwk1fL+BoYTPYWqgmU4FNMarQzQW2JNk5DpVO
v8EhemOjV3Zr0AKPLDfiLrHxsLhSPKrf854gBoCRYl+Vtk4tuEkf1aWof9i4VX/Wkyp/NCUAH26O
R/vC4vtuS7L+RiYGcijeFTJBjh9CGEVSDKyE3wgq56OAivEjbMPwtctM6KhdmcTyvjbj6bfgp73M
6tLtz9+ld6/M5gdstmLtWAJt0UsYdyJHbh47X5YB+vn5Qd4tCesgHMDYWEPwR69xfJVpb8GQ4zsD
FE+6o5V3k+Va6U2Sdtcaw22vG49G117YH5x8+qhgOXNRV6LLejzm2ACsMVd0jQ0voQTNVEQse2bL
abbZJ2UkvZy/xo0wlrLZepH4kNhlcwrDm3c8oCGhYLQkEpMtWYR+BAHWTzsHCAQ2x/b3NBTN30S6
GYj74N/MDTpCs7h0eH/3dq2/gQ3DqtdQLSbU8W+YmGdxZFSSn6CSBbAIchTKkPEgalF/Pn+9JyfO
m6E2+y96nBGCGSZOWU76TWrFj+CR8qvzg5x6iIThmfz3IPDbDDJb+jBFUgoUFMNjGJRLvcB6bGx5
Hxad/HVC6f77/IjvNnycZrlLJFSucknsDMd3UCIREhVW41BNCrtbxc7ne2Cf+ad8inCML2Rg7coF
B/X/3aibpSoLe1xTc+vgN3cqLMzC/K02KyqhA3yIebe+k+YuvPC5fP8E+bogClwNQgYaic3NbbJl
MadYDX09TaxbXYagpgCBuj5/ae/ffUZBm8IWBzo84xzf0JUJZS/qEPq5o8CWjQd097FOxzYZCfZE
ZAtUtMhm2HtVmicX5s/7E5exjk7ihUPt/H30SgaDYMorgpRnR00fuvWY5Q1l3zyZWndHFoDilXlT
X89dbH22msx55Ygm70x6+TczzM5rvbHzP14MOWCtzm5aIPSP7c1+t06MpC1buE4pFA6UflV2NWHT
fg5bpQ89Xa0gR5cmmNdSXS4F2SKM4HZvP4q4RAxWCaSs7ySho1LMWDQGIi40oITRqmrzwPAtIkit
WpY5/bP7qaza+JBGytS5nE4nrCLJmMu8eCppqxF0v9bNjMY09pCNEw2jjJx/5Wsff6UB+7EKNfC5
Nc0fPYi7GC5SnGll6TmwdmgrV4C9AviS+ksshBPvJ60i/tqpuvYjbDCgGKWkjJ/gnsofBATrBE5C
0Qo4jMTCrTiRPPObzh5Ml7YZemmoyYiSasyWsgv4SvuJ22L6XaK+v3OWrIP5Z7Xp16k3SqipdHmp
s0+L/lmr5+q5RQLD9YBkfTYyS74PB2sq3SaHjOviIefPMlxoZs2lledeieD9x9JPaoxpvZeIT0xr
EyoBsN7pxpIHYpH7sIUdqlRjPVEMh7TvFHmDcXUB5urGsGOiO8lQZ2Tsctv8TU5YFPlms5ArzGn6
64RIOg0wogI+M2u7ij9JI+yFwk4z+ykDwZkNQTMC9PKoJdkDiFtbupKbyEGDUYpWId5rKVpL/aLQ
K+JgZHF9RePbyAVgFhtFHX5JIo0WR2LL1ZMCTtZW9qT65AWNwZEk51KLIeSSjDuStBdnjubJoZWZ
vmEKEIpRHtMpkRrZeu0nHMztQPPLS2HN5mBmYI1iorENdt1wn0CDGxPnftiAWecpVjL9GkA+f6pp
SP+Kx8zq4TUUcu7lErxi38bBsDyDZI7GHXS/MLvqTB0E07LIfe1OE40hv1YkM/FaYbNta4h++qx0
JaUcJaeY5dedwalVzRoIRDlguiWw8KhBSJQiYEcUuQEf1QcIknMAIiWRghqoXzlJ80pMmg7wJAwr
7UcqLSCVAOaFgL4PqKX0gF0qtcF8sA8wpvwAZoorA8BTTQ+nOjCbyNaaf9IOgOQ0r1Cn5sB3UlbU
04CcsYNCtBKgwgMNSjKK7GU+MKKGVs0/sL20P/UrQgpRAjSppalqyp1qqXycD7wpsB8tofDayqFq
QkKYd+OBT6UgJgD0Dck0c3lyMKwcY5K/qSvYikoPjCtDpaLjLZHZXietLA8uhBq9BZsBHIuG8/Cq
HYhZdAPxGMLKhqSFCWL5bISR/JnGp/rdODC30gN/axZL+1QeqFwUUcEHZ8D1TV8VCTQgUc+g0iiX
JL96LZxvoDoD+OryJP4Y6iv2S1PAWWcHGFjHV992KyOeWl8+AMPYmKW0ySNE4A1dwujO7vTpUVo5
Y8tKHDM6q4+vzDTGwJiHGd7s0FZXxiqQMl1KV95gaVk/RuFEGvNvJZpJB7oZ2kAoKDYQYdsr6Gcu
1MVjaGhC1iCjzaWm/yJ0EV4aSCLYaRFEZliaB6ZazplOcy11qpLruM3Kb41al99ADGnP3YHKJjct
hDZrhbXZB27bfGC4OQeeW1EQjeX2SVb2HpVGmG9Vb7Ana7V4P6ba+GROmXrVGbGEjRPimlsvNyLL
k7+nGTEZqK48fYnhFc0uhPqWBdgw2r+LAb5chFRe8Xrb7F+IXzeVK9OwZmtdGAAiAY6Kv0D0M7+o
qci6Hdy7qfPnMSmmb1TNtMkfJt3IgjmJ1U9TEg4T2EQJYKaTaLL4kbRNDpB5RlENVzTpLHh8s9Rf
h7piajuAfimJFd1Es9shd6YCPU1YhldLCJSCOcozAuBiAWZT7if5BgSDnLsm5XOJunMmf6/1DAzt
rFfgzodcAkNlK5xywPIN8uxbnQ6UbhKgrlwzUXFRlFjlTfh4vQVJuYuedQMkuLt0kMa9ehBYzOZJ
loDspGYuX1eAKyMI0kiqrsguHfd2Stwa7MU0E1dKbmrPqjSIcF9XZltcd9YAOltG7uS4CIdC/hyj
yNoJOSySW9WcpH0cd/JvtV0NhfokZ+IuN4oR2FnKjtoTHUj3L2TPd+VHED5ztYej0g/Ml8jkb/GY
pm490LjzczsbX4Rl2KU7G0nmeApgW+WqrLHHfdEwwRY/+ywdR5/UuqR0C7OrbxUBtTcyE/OL3DjL
i84OVAtYQfXFTbQw+QqBE0dvOmKNeAAxpFUBLMEy/TsEdtm4Cukiv1EkODRGZZFTq9WUWXahagtw
zVYsvQ5SBy54lChN+Dkw0clf1Dj5jt5velgK4iAemdojoR1RrVylSiL9aHVdiGtNhNWrTK8k83Aa
A23qSWtn7XB6Z9FuEpHzEahKqVdYeJ1R340IfIwAESZqArwGfRYYszl/TYpeeZZIOq+9KMlYJyT2
Ia92Al0SjlKruiXkPuByeq8/RWYovTSdPnBk1ybOA1I3aEQCUCUFUNVm8VeArErkVRlQqwIZkeo3
1aD8lpqh/zVqy/wNv/TIiwfP/9YKgXaxQZkBcjiLDvQqluT6dmmpJO9KogWifW4l+bVhdOYMIL/U
P1JIyb+rVqw+tEapEq05V1X/RWvT5B6om9b6TrU0Dx3/r9ClOVubgUwC/d8xvLvYS9KyMDwAs2zn
TDsdfqmw9Ba4VaF5l9Zy/V1UrZCIvFSyPhjmHgMy7Dbjti+drr+GJ9f0e73OyEJT8lJFZyLQK3v6
AL+B378Y7Q7jjf5Jj8vpc1hCv99bNVnyD8Oij2DjR8qgbOOEY9FVYF67WECqhi8psnaXU1AZ+3A1
ldAziR55zfoSkKmWFlLnDdyXewk2heNaFZ5xrOZ5Bco8nW7IriEGQSt+aUM8gZtsdOk+1+I08xfa
NsZo4m5OmEJ8baghDfu4r7Lb3K4beyc7Y/qt4n3svQE4PhygthYLMHFdeiExg5fQ6OPutZ3nyfAG
TvBGQM6zfVNWGrkhrSTjrlSQz72WkMplLSdLZOD3ukWhqvu0auXu72KyIhmAVa4mnm4XIX2LyVkd
qdSgYUUDB0/4+ENQ1tKxkuEES+NtK4n4Ae1Ymflyb+mPOfhByoxL5UFQ4qqJ4GV7TFINn5JRrXMc
gUPF6b4Kl6pHAyuNgLOmumwC6DLTrU0qBSBSCeFAYI0RAHpW/inzYZJZQVNUTe+ZcdL81Imd+W3D
ZoOSGpnFvYPVxnCjdkCGn8+pSaxMD+LW49jUksmnLi15rBMGbDcMKdS5SgP0ysOqSSoGO1+WM4fm
Pf52wyi7gOBkEm44ZKmXqtaHtsDxQQIjDA0Y/lyLiFt1KuhbY6UvSz6elBiLEOcYounaqr4Fje64
oTlrN9oQpnRKiNm2rX78aCx24095En5OzEoCmm0tV46IrMdicQwK00l4W7aD4RrwsvcVycHAwHQC
8EpoqzAHEK8vIyzRrIMxWzdfzp9TT9Rv8JdiasZfIwOn2NrnQaIvY9jLob/q9vcKYNlrHbi1V9e6
cU8iSOrlSpg+sMGOyUvEuvXQCTO+oIV6X8DBPM+BnvPZenO3hWJrcsaWQBnH19WcmBU5FY+sNWzH
y7n584P50VCbc6gk9U1TpVQ6ulKKr+JM6T5LESS9kkPEPp8xSix186SzPf56/k6fqDtg8MFLBR6G
kK3DEfVNwwd6KAjmPnM4V7RwIbOsCSRQGxeO2SfvJHJmTtioH+1tZXWRy8zO09TxcYgVXwvNsjs4
e1BoqbpddOmcHozjNBVAC/bBpshBtBaufpIzKKVMxIZVNEnZeT46M+em8zfv/fmdCUIx479HWv/+
zc0DOR2jPuep0RCbrmIrrK7seaVFGhbK3agePcAq8dP5Qdefv3nXKWuiHsBDyst+aG+8GdQQYxjX
uXD8GfOfP6tW5ifyQ1zfKSGRHOfHWqfdu7GwINHGAQXGlR5fYFtGVd9ZheOHjar/Gp3OGH3N6OHE
Tr3skxxTPsWllr+AaVX2U2Woz+fHPzE7KZ0aa8MAPhO9muPxRzNk261SN9bU0XpucmyN5FAO/2rH
/X940Zss9bXU9z/Di3btr/JH/L/2InktX98ijNZ/7B+EkaH8tRqXSAWHlEWfZGVa/IMwMvS/ELNQ
v6S0iKJDM5hH/yCMjL9oNkC+Mk0UzyutiCn0TwS7+hfSCxhfuBzouFAXVP6EYvQvcse/JyuEQbQr
VKbXpHd2DrTQjydL0yvUHMoRo08UDtm1kKDeeLNu1ylno4zT8UwICUzq3Jhyb0ya8ZvWxrrYj31W
Ya3jIw95joOZjyGrkr26kguo21oU7Q340vqOfn22S9K+L4LeWMarqlcbgjja2XbcJDOl0aOmZL7C
TGf/3Ldx9KHtpIr8YlvnmBnVWKK8UK05XmkKuldfzIt0jUC9++3YXfE81EVSkcdS98bVYoX65A0t
W5OABlko7/WZ4Cug3dBUvC6Mw+mzQCFyM3ZDBybNdNpvfdLHvYet1/xEroj2yYyyobgq5ir9mUlz
85iR1/DNUaIB0O8QNy+R2kNY7qYhlR6scpyuRpnMHJgHzfyrgKxPbh/Vqh+iUuOXHpjIIxzdYvaL
Ck7rHVkIkuYBiV1Cr+oM/QuFuiEDkyyl7INHqfipqKFZPMtRb9rPFJQUii1EgMSBrQza01AW7Ccj
y6JyJy+GwEFeDDlnaHNKBAR5CcKUbagm0PsiioiZcJAhuXOhCZ5iPJAjROVJau6zLiaIrideod2L
sk0catpRc0PoYvMTfZecePKspc2utWYbZlVKp8vNwlZdJahL9VCItdKmpF0nbvB4QcoQhIsVNwnU
vojUM9EQE1FglYHEZGQfynroeJyqWdQENZZp7C1kzf2MnUmFZpNxar9GA9q+zLJkv5bqqP8047Ir
XI7d87OeSv/F3nktx41sWfRX5gMGHfDmFSiDoqdESZReMmSBRMJ74OtnFadvN7tGxYp7n+epIxih
RgFIpDln77WTT7nO2TdUflk0W7O23QEENOY3gK/BQLpQPXXk81H5NW9tr7F/HmNIinuoObaxS6WG
aAFq+px96BFb2Jt+Lh2WtuIIhzeHo/8W2Im6NTDXlSF5dLa1I4FqcN95Xt1ystZc/YCz+VignCmf
blyKoNBnvSZJnwATcBgKpbFMc9jUfGekAiDabUu9sNkBJ/M3s0I4xD57JncLcW/7jAYD8nTTon9q
C9d/rFJ2vjtrXPPi0UAaQz04qCbtYOf29KvtRSCJjgH6/7Vvl97nIxCWd03nqE3CYqHcviH2ElbW
mpeu2JUF0Tlh2401MQDrDBsPLCrVRiNP+wAcfCn6qOmavEavnZBLuCaVfKZrkv5sqDsh6XS92giR
MXL+bS1rKnhXVhXPTlI+4pq30bjRa2A0Kcb7Rnr2MVOoooG5refSJ+wC1U260UAi/yLlB5mCkfVH
m07mmx2m87T86hkAr8LJttr3oCtJa0mtFmiEreWwJMEs2M3tkFb9vDUp9hobLdEJmhwrc7ia2rki
uLpwk51h1rqMZ60s9nPm1LDxc318fOHM1mnSalGb9/5doXeCwlxg9E95W6TFJjAt9ZQgISGKwpy9
T0mhB+/qPjcfdIhLt5m1EjGRuENF2AZw0g3t/wrePSUwNyJ1qyJnr2vcL8yQ8hM5jfNX4Sy+f/A5
AOQRM3UDxn2WALOEEuU9NYMx3bpEkwxhUmbTA7GTaC8LqMY2pSml4E22WMkpqzkBsLRi8g2EoWqY
j8dtLwb6rDjXL1o3X+VimMeNT2ojo370geqScsWp/2X1+v8V/fWKziL7xor+NVcw+X7816E7/qf7
x6LOv/zXou79wcERDQxEWcTZkO/+WtRd4w/2l0eFEv0xNHdHleKfi7rGXkCHLYaWmlMLB7SjjuzP
VZ2eyR9wr4CeHsVkPq/d/HeW9RPIi4ZHjVo3lzi2Ml9tc1tKV2i1VR6r2bmfUyKsiNGQEQ07LD19
a33RO6V98GDqP0vFJFHJddoRfedGi5gXMtWWYI8nWW5HQm4+qna8aHzi/l9tjv/+ZSeb4lTL9LHz
bRVTYymuTXupcVe3nLrhKNwS4iQivUVa0KBiC41xyd/31vph1FJjZ8L7QIIgHLIMSaTaQKYzd8LE
dW5VZNF6lT9vc5q37169+Yf/3QL9A8N23Cb/vTP6+5cejxKvnqFecSbumSTiQaDosdqhDXONjAia
fOl3nfyRa9cmWnBcU2BwjkBQ0zdddUGCdnKW//vqx3Paq6tbfieCkTo9bTHT2TEfTxtNJs7Wb1hd
2rQvYsTwOVllU01DaRpJahDygu7onw3vv699PFi8unZVWpKcYFPFK+LNMqzdUT4m1KoP8MqJzZsC
/R3JQGSh9Z53Sdn8z/Pn39e0/nnNMWDPRFhxFtdqKHZTMcBd8Mv8FqH/jwsv9NxtnWxxfUCLhb5O
Kh6NJL2mJJBCaS+rJ3j9hM2sIgV9T75hkCw6bP2ijIt17Hd+st6pfHrxmG4CuySjV3XfCO6yd5U0
h8jQDHHhpb/4jH435E5ELxgQqrJzpyw2VTZHZSezLeEX3S6n/BBbFAKuJjhlV6Dji8hD9faE9yUD
3UTyWTXoCR9v0pG5mnt7S83plT4Z5l1NkfXaAtp00DtSk2gsdmFBV+bu7ad67r2dHDKLbpJ97jsl
eYdzQU6EQ11szsY94XAXZDovgJD/+1Tc/4MVS1WS25Q3YwyYObAYqyEmi4axk9fzNWIkNnCtrPb0
ACqs/UtLvCMJGWNBxIg+D8Yj8aXLNm2PiV5EZ6CUG9WnvkzsOCFALPayhfIt7ppIrKgqyVHStvNc
gXogWjsyusHYKuJfG7p+20IIczf2a3lN/b45zDUbwdrhltvOmK/txG7CTlX1Zkg4+4HfujWTwScd
sbX+LQ3sv74SXMD//EqyxVkJfXKrmHa+HlW1BCvgwjTV68Xbvf1Cz8w8nDz/eY2mhU0ULDOP28tI
X4S7uRmZq6O+HO5Qd34iS/AzqKdyM1leE/qFtVx40Sca07/v7mTGrTUxwIOwq1hJdyA42clsN5oo
bnASSsefxeh7JExkuedCG1mUHQ21Eey7AA5Z2Lizo8drb9DGu/AgjvPC78bdyRSMoKSu1srhYYOZ
uplWUlGQbcgiJgDLoy9kX5V+kmMfsMC6DkTdaYZSGCKbOR7t4hI48MT2//dTOZmNx9Lhc9eNKkYe
IePSBHWrMOnCrhcfGmtit308EC16zyZ6avztihhn7/vrcGE1OD793z2Gk5mZcpqtcczNY38ib83g
eLZJqry5JowvZ6MKO+rt5/37mQRXyT/HnVh8vizoWvGYzcW+g9XPYo+dRTeap7evcBzBv7uTk+m1
zYNgBVigYtUP2UYgJyP3E0Zy4xjDAZHDMZl8MT69fTEkumcudzo1ztlQUqwtY+yJyw9UpaDqEFUs
V/RitGBHHBhhVapzSdMd2jy/zsl/yTb9QOhtWNsBVXOfIz1Rn3Xr0mJQtyB/eDqyxxuSj766nfPW
VZytFv070gjxtSmEMSBBsLLPaumGz6k+JhiTenR4uGBIX6biiuTHYTINJ1JKCTYt00DtXSG9B90n
FTcixAhKGqyfkbS32bzthnG5s0RuDtuVsukhXzqf/Yc0tHWbF4KgH6rTaIRctmh7F52XgekMKAEE
QMohE17a+8TxEaRb5L1dSzItDToOBYlGZWdqnxa7VRRwtGLe9kRIFTdkSiefHfYV1+Tmzv7dGJTG
1nFn24oyotuJpOWcGIRDNmVuFAAOc4m8L5MdIc9JvzfTyn0CilNJ7qxaf2ki075PmSRiSWi+E0NS
tR4bn+MuECzNvmkzN3haOnyBW8MWsuaiS4nidSxM0u6rgayfQEwAW1JuL4SqvLZbgopb52aBTmNp
PX/kZB8PVn6V64CUw3KWx4Ac4K1jZJhD9jWjMvJkyULdK47jh6akF+QkJqWbvnV485hxah/5QJ0u
HLjtScbd0lGzLSGVwhGXoKZXVRrPLrIsK5xq5atoMlx17+Kq0a5osXU/K9fJf+F+Ca7bxqvJ9CGi
bssmodoavjMihZFt35BW1osRF8lQKKxas/9U+Ctv2VBT/q4syrKA/mj6pH3Iwn3WVkkyRtvZBJ02
VkBDzCPi/XkqJMlWyyptY0sjl/5qaiZaEQdzaj1nizvGlq/aD9Cts6+Gct3vBXKWDnZEtQAV63X3
OzCbVdthbp8J3eX4nTy60iqbyKi1KqUc4bPhNJVZvcP/UHxMzKpMoBmbSo9VMzQkUxu9vhO5KrFm
jZ15UBo4ip2c2pVaX+ciOEDgctM5S0ASkDZii5e1RLPp+thzwjnVh0e7L9kzkMOMlsyX+BcGWzOT
jexJ8giNpcw3U+24m4L4t9Btg+DaaSsS2a1VkEUkpj70W9C5fsbpKSSIfP0cLE7TRBDC3DIyxdy/
b2o4nqFjLxresYEIrsm30709TwNZnmnQPyYG4zoahM9gz/vkl5OWdR/aJEtR2DNIJmsrlThQyNYm
1gKj2M1dU2f3U2+47/t0Hp5bXav7reZWjEOGTrIhzJnV2tWt7JEkaPLau8INvlV8a03o5a33Xgx1
+UuzOve7n4xGv0mX0fnZwNqVkdEMpFyNJEV+yLTOpLeP3OFbP3Z9GjmdVf6sEjv7QJA2GXgJNcEB
Az6d25Bu1ULGrTGUXxt88ncDARiflnkYdibk6ie3lTXBfiiMDr1fiXorHE0YkUB74Hf+NpmxA4Q1
0MVfc+LUx4x2h5Q/p75K8mV+6o2CIticFc1Xj+GEOqpAahibVZHt1JRaOcAI3/o8dsOcbmm1XE2F
nh4ahItUQjOjqWMfvewR/pPNcW/nnhmJwVi/qaCt+3jpsmXdmuRM3ohuhZHApFC8E8TtMWv29Wea
xUtxpddCvyU0cj00Q9rDigTV9NHuMl78ECz+jQEmvt+qtkGYpKGlGRIh7wzSrAE6O03sNNPshpMD
Vy8KFJoJIydldClkzkQBgy8eF7svwnYOgp9OpUuxLfJJ/14kFNcIm5AOmarBPHxr2LKWOyLSciOs
EYcUkUtl6nYJqp7WuktUWKj6OoP94KV7UR+FgpNW25/1oC++jvnEbJuTjHVMPm5kHbpKMZ67cRSC
OZw5M5JN0KJ2S1PnBjYV3+HbS+CZFd072a02kzVQBm3ZQPVLt3NKKzmQj7eE1WqJzduXOG6CfrOk
eyeb1XkougINQhVTJGtpRixWnJCAHL/9fz+RCPy19zo2dF6fhMnTrYLVM8t4Ll5a14peQkDhc3CS
hXp91b0nAHfarSYaPM7FdNMF6P+hZe8SVDLdKQPBtu8MRBvaFfJhVsGdvWbyYz16xIWbPZFmeSfj
zCGyl1fIKjup9aqx/e5ObzP70lb2uMP53WM62crO1GOF7Nc8zoYpu6FpQDpbRtxyZtojEXSLse2S
6vi1Bd2hYZ+0z4+J5EY9mhc2d78v+0AQ+OeD9FKwqspvZOwsmX4PZkLczlOdPWuNtobLRGgfgt4k
1oYyPQZ9LxcOM+aZLd8p433xlhwJny1jkWXND4SK0GYkAmoj9ab6ZrAKF5FGMogmHJti+tA7dve1
Zz9NwWxYRn3v1oq8wjXoSFHw1rnYgpKVNEYIyOQPYmw+cjSlP2C4zgiyo8uTJy0vEk6eaV4FWwzx
7metn8frfEJ4xCnSEkwgBOVeeLPnnuvJprm066xickX1MMwmu570WMmo8347zBMxh3MjHA5SJrR1
wrNF+SPtsuqS7fbc532ynV5b0idca03ioHSLz24yL1vq5+jF66z+tyxQf31/pw6DFqB0S+Jxxs7N
jFDLFfuiNNjIavLHbC3ehYd45kZOHaWJt0qcibWK5WjZNwldPar9R9EKZNwLU+G5U9wpXqIsV1fL
rTmPLWdNd+2E8iaXFoVZaOwALVl+otnJloeyDFrGHuGnk79m4GdM8fPtyezESfL3wzyZzDzoCMFI
CYWvrK8OtViWPUFo6QNiPfnYkElKnGbafigNCOdYEZ3brCmcx7VRTbRgJoprkRf7t3/Lmc/y1JtU
tolkYPYq1tg2k1yv06fSHUTFeaVFRlFlWy9Y/lQqnMVinHu9J3MP5RoPLFFSxYNvQfx1Ez9CgKdt
LUDR796+n3OXODkj9ws4prm1jlWwzNw1JNuw2VEjkArMHG9f4sxK55986fUSIB2nCkvZazZDS3YV
6NreuKDaOnPI90++ZV9M6Vp4bhk3jdNGiBGeKkI+r7scLeAEufLCZ3Bmujp1Fpbj5JfgacoY7+y6
1Xt9ussT7RbjynpTEDcTTeiMIndw2OKM4lJC54ll6K+Rf2rMLwkJIBS6rGJiA5qPypfckKtlnEy0
3F6fJTI54qT1LOHQOyUS23IuKsTyCgdFRHK6uunz9hgnKqT6RWO/+lghKfAx5o+thlJzVA0buuOB
WluYi9cyZ8a3nKbaLwC3H+piHp895OkqnOgJH0yTYvpGeHYqwI+z3dzrquNs5mkNwYTkcbePhqpr
Ort2C05r7rvxUYpBfSyXgraIXTbVpZTOc9W+U9TOUMIcKBomcYoR1m5RrnokgFejPE5tVBlutzF9
Kz1odv1rGDBbuHNWvn97RL84pX+zKzmFelEK8Zel6bW9lGl51dWIIvTKXz8vsCZva4bJ1rGQGkQa
uwf2tWYyUwwCQRSiInC+Icpvm7CnPJRsrEkGd+UihLVpnWWIpTMVO42CS2wV0jjmEAf1N+LCi2fQ
2/U+GHTUHiQY0lBqOAy2G2kvMz1VFMb3Te8G/X82z53iGoN+opuFIj0WRFiHOZL1Xd31642FfY+Y
F5U9E+ycXPiGf9/fwJn+zz0WJG+rrvxaxsSR/bSs/vHIh+N0mN3l2mjsO3/Kv9gJFrW3X9+5Je2U
W6y7GTkyPi0qAthvDH8YHvWqQPpzVDp4pqx3Q5cGuzxQX8Xqac+IQPRwYDP08Pb1z8y57vHvr7pU
igSimmwGFduEe0V67hYbY1glKpJcXmjInLvEycrR0nLxCSNPY1pxw0FIUydGQFbXXGvdvH0XZ1ZC
92TlWH28AfWgJXFvFbjWpwZnXOOom7o16sPcYBNoiLz6/vbFzt3PyRpSHkPPlsBPYo7mRCFPunsg
dTGIpln3tm9f4sxCcgonTD3AJigWVFxQz3sw1loL/dJC0oUtaS96HEZvX+cl7uV3k8dJdTXoG2fW
WiYuQ7jlNSnQVtS5ldgY6FB2pWZpt4PfqatOH+4N5tUHzy2KrWdU9cehNI2v1VSQMp4aP0tOcGFZ
YckkNv0pmbIyHkNXE3Wcp00Xpon6tErp7tae7FtqEATpaaBzliFRO63t92l1FFHVhbMdUWNTVhrV
PS6E7xmTGwUErJMZhvp4rLBy6V7ahEPF/nJ20+Kx5PVuhWrZ7WAwuFZDR7pIZwKodsUXr5fNzuOI
f2GgnftcjzLD199Ln6PJ83WTQ5ZPnG+KzD0LMWe5kUv+2wYJmr9PW1OPW20Su7HJtc9J1wyRVeT6
heP0mbF+GppcjQiWV8tI4q7wEkwoa/l+NfFcmoNu4I/ALhhiQR1/vj1CTiIB/lr1nZP50Gvg//WL
SmJA//qt58K7sUS5xnXXtocJ9+u+dzuTQ3lnkiU0FqHEmBgVJmJHIV0MzHP1IUi1IOoK1WIQavWd
Pc2IFgt7/eLSajm2CLONY+bmhioH+iS8NBc+o3OP6mSvHoz4gz05JLE3z93WMkudmOJywc3kfMKF
Jx/XnPrR2w/q7Mg4ThevZtLlCA8q6iaJCbUuY9taur2e98s3b1zGa0mC09XoKiIQ8jR9P6miQg2W
dZtGykt3e2Zv65zMs5kKpNT0nrs9ysTIf9SiQsIHu3B/xynhN1PFaSZE07XBCCYpiRPjz8T7uFqn
doubGa/XPHvXtTabSM3W7NA6DZ5A8EMXTrDHZ/i7a59MuToJDFBR2CXqTo6kYZjLDckUEo6p2V64
vzNTrnOyd6eml9nrgvPBWxbz2RLmfIvk7Xvng3iPKE1dKue9QE5+dy8nU66/kCEG9jaNlYf4ownm
5dGa1uJ6avt+Y1bC3PsA13dTjkqSXDv5WJqDRtqoZEft1hldIloniGa1ZTsmnnW1OITed557KYfs
zLM+jZpHbGz1i89ynbdl9ihMqu3GauZ0pBzj49tj6dwljnuvV5+KXPxqwKsp4x5X+f4lpyEFYXJv
D/YlROyZbdxR8/36Eh18AigKkkt0WXflTQY6HE0FO9MpAtxz0iRvyhi2tOTqC2vpuZs6mWwQwTZr
7fcy5vVh5ppNdcWQ7SIbieuFndRJXO5fk7F9vParB4c8OBntPKAA6GnpExXuYj8GrfmQt20dLYlm
bRZ8ju+5bnOgyZ7G5owXy0n8Ff1xOWxm28Bt6c12tEKi2diklUXUaPpN286XTqdnPqSjRv/1bxyC
BoeN1CSnU+yaweSoaMm8ZVe5NNE83Iv7twfRueuc7PmE22imlzB/t8bi0EwvgMZXASplqpVRWmAb
fvs6597rydwTgHur6saRFMeH9ZCPcxZqItC27ZQXF+aeMzP3aTBNRbOVeGzECeM4ie3aB/Zt35TL
9j+7gZMJB9M/Ku0iKOMW73AIH8nZCpMVwl/o2v9HlzhNJVJN1Vv4fMs4KxNadlAd7sD33iPjnS4s
r2fewmnsSBIQI9MuOTeRBv59rXBgBlW7PoxjcektnBlQp04jLSVpjgBtgoga0X8UQq8RYivj4Opd
HSIF7Q9vP6wzu5JT0Bo/vZ0HZWUxOsv3GLvvkqxzQwMy92asBSAM+xL67NxDO/791XRBssW0Toij
Y0JRgUOXJKJmXmNQpEmDC0P3nD7jlEzZJ2bZ+/WYxVmGjg8eprjSZ6kRq1wSCDV1aOSPHTGT6s1W
KgPHLpEQV22B7ZXAmov78nMv72Q28FOHskDJMTqtGrLsp8DvAY04hvFFgM6ogRJk7WE0BWZ3iIdf
i64yvjhDV1eYjm3re79o01WgHPj2ijMH0ricYwTpS9Sn3n7rLyP1N+v+qTeo0qTD8R7NrjU0ocJ/
/n6xB6QR5C+arWq3QFTsCOkhol638qPOWqAC9PqwC5JhCu3ccTZItxbYq7zGCXg7zXSv+TQkhr/v
HSg0YyHmLdrLFRDGlGyzJANpodLrdupumrHowqrDpjGQWqrTjL0Zl8T95Kb+uC8SS+2GpL3mDTb7
sdfwLcrEvJv1bmO0l+aIMyvyUa/9ejDmYEvM2mCgIK8wD5kxc04JMnS3esthcTV/aesx4LzFNfn2
Ez9zwZcTzavRn4nM7XBFBnus111I9sR3e8q7+6CkeEgyuk0th99AlGNwYXk+87m9hC2+uiBgkrlM
jxc0Ha1+VMiKfjGtuwcvl9/fvqVzhcZTtv6kQ8rCyh3svZFNYIldcVMVqdq50ui+9a5HObsf801d
dG0sES9s4AvP3y5c/MwyZZ4sJDqaE1dj07ofjekpcQw9WsYU7Sbek8hM9HFjjo7cQvCRoWlp+QHM
kH49NROGFluVGwuC/E7p49e3f86Z1/tCMH71tOfVrIt6nNy9PlWCiLrR3bVr2d0FZGARGkMontAl
oT6l4V644pk55jTSlF5kr8hzRReoZeqjiSx2YxVzciUz1zxQ/r1ETj0zjk7xiPCiCOfDbbrH5lpu
09zMb3VjGDe1KdXj2w+PaGE+u99NRycvExVzqvw5zeJpDXTMAEPlX8uGmGqoOQoD8awPR9dh7gZR
DUHk1pDVONAzpLWwtRwpN5RWUMNhtuYIJtmFgveYa3abUwYCpCVamaxUVmm+hd3YQnUCCcC8E+Ep
n74UOUgknEia2PfK7w6m5Mwc4uubf6SjAGyUsqN9cBptvKeYbr3PLQMaJoSxH2lTpgax02NOlngn
3dsJBYwMcRANaQRbVtwXgeZUm1ELpncwjtxxk9RuNey05DsCjbLCLSTMu7IHMoO6R9H+hO15BRit
zjbB2jfQKkA5b7xFZ6BLlAvzFmhVkoaL7+XxsM4IEjRPW/MNbm7lbUWHbS/0gU//dClybmbCE6GZ
zlb3uR11+dXvfUTGWtMGR/++A9MGkrD4ygudP2LvfNe76XTlLEg7OiO4r5MR2+EKRjq02xSkzLi4
Gk1NEvtuKsAHegicxh5DAWqn3nJ/8seQ58aNyBLhRLC5xbBBn9fu3KZKv5pe2yGpEBkyVgf8Rbq1
Stt4dvrGvMpBWW/T1O+avV6UlPFAMcOGUNPUGpFfiya2NG5HTiSxRD7buvSBZFELQJ4YMsgTVjn/
rPS6H9+hKm7eZV42otLxA4gn6OuC743ocitanSCPE922qg3focC8VS8FRBAraae7PtDyHyUY4Od8
oUITai6ULehodvaRJEggDxPQlE+TTB0vmslXE5sB4MOHHkdbFo1rUn/LhoUpfFU5WI42WcaDMWfW
EOoIeSLkUI25Qx04MKRXE8oTts0yDxmQ0/NiGBUfrjH6H2pTyF8aqku5xylZqI1XdCKe+zID+9WW
KILsBQVYaE9WdqSGOQJ+UdIPpO6oBWST1ZbIJwfZZDtO6w7W+7Kw572aCB+yrNEyt8TA23bkpJ68
nYgzNqhiTPrjlKSrR0A0PkRpBumHxIKLdusbJdYhvZ516zCuq26ECoZSua2wZwaHptPKb7K3XeIa
hz74MnnBTvi03CIsg8uDHywL3s488PYjJAQLkI49RSyDR/oKcUE3E0B9taPi23xeRpl87fRV7rQx
z44V3jSLTLfTg6uRTn4VNQQ6buuJWe9qkgYZDhZVwEc8orUfc/Sh6e6z4uXboQX1FLKzsb8FpKh9
0ESHaZmvwrvKTANisWLBJZoPth5pbs7wLIZmvEbtALnE9Fsni2hkB+8T2WkAhGqkGKhqgjZ7Rxem
2peZ5nwf3aXeMBa0IhxEsVIHV438MJTC+1ENjmJDmxFgHs1B1x0zeMsKB0FDk3LXB/WasKMR9W0y
zVLtWJa6x8QhVC3yqQk60aoCwqNbvx0gsmADSsIqXR1kXMOknjTspdgQO7P4gF0AXvCsUv8bKFWq
MAoi3YqN5ygNxH3s3K/+0eBSqdHNN5nXiz063TbdaoFw1l1Dof0uL2YAODMziMROvBpMNfWo4bzK
O5SsMJm07WJptbHJLRw122r14bboon7CToYVYtS9G2VNBGGnQdH/GEeyzSDqeetukYFOh9mY6L/a
dpeHK7gQPzQzRkPQj/SQrH66He2OCAP+f35kziKJW9Fl5tUwrLW95dZRLNdpm/8IgnEaNsVkDESw
FM5nSBY6U5fqF55QM47+wbKRZoYFjD0cyr0/Xs8r4d0hukDnXifiNAmDtp8OBWQm6EKBdB756hvU
y2nQZFHBSF7IcfSnqFrhFO4TOlzfHGe89YvmY6KT2bgxCB++nk0t+Vnw7xkJ6AhDwjjkvV141neR
JhrQsqyuMYu7pnNIsJ54OytlntoSMYv4A0yY91jPHfSxSj92BObcs0O3YbMJPG0YBceAnp5aR0Y5
YPmMPctSGEYTUrnUn8UCBzzuC3HfSMu7L6zReJIVQge4X2kVNmbtMhQzDOehTmFUIPss7ZucRj8D
vZ7Ew6znjh3afW189qpgqLZOh8oRGWdz3wmzJ+N9+YBW+qjYCrLySVOrliHpTrsf+exWS9ShKYWk
NqjiSx7k/LiKcECD4G27vaL6XsCiZ8hulrrSpnCWvg4St1fDO8Sw07uUcLsvhEV2y97vLc3cuspp
e/LPJNnq2UgeW8iSrtMZrxI9LnkE4Rjk5TfstuPTWpXFXQ1GCc+1nqx1WJZTIzezJrQxchk4MWzB
BSagqqYk0r05BTckB2nta8ya31O+3c9sDFoTaBmZ7yh8O3H0bCfteuwSK2iVgQh6tF6eONhDSSEc
Mclwg6TGCdGQWrjoTS1EK3sjx7YGhOeY3bv/DkYGBrsGfz+WWfEJqSA/DU5e/entDdG5Pddxz/dq
N7nmAqJe7fl7kmWovgTufT4vKIjJNb9wUj53hePfX12hywrD0mge7V1f+9BnlvWQ5QYZ9s5yKUzp
3P70uNV7dQV4ADk9M5sGgGzM7QTR4bqaK2OHK7TaG4N/KSTkTAHjRRr16jqC+OmuToHhJSp95hB7
gNCKlLtIfzSyWg7K7b0LTq2Xcu1vdqkvVYdXl3LbvNXxPKSxGHBsNlWePHhBO97TaXLDte/c2HIH
xL9dVt7iQbOiqk0If0/TeWPxgXwM8uAXfD7mZdmrm1HMxsesmCw8Pta0Mdn9bf0EcYgNhRZEN1gN
JOfu1syl+2ABut1Jj16rS10aQWDpHSYta6N+sYutRhdy1xjEzZJ8kN8nkE33llerWwFZOeqGZboZ
tXrepp5eHIocwt+Uw9Zgmli35ZQRo4ETYOMNKFHYbUO2WrvlwkA714l6+furh9YkeYZCMdf2jVt2
B4O1dAuZLAUHO3QbWxD9BhUOo61S2lUne/1dahgsOn56id1zZqibJ03SQRlaMAsGooMfIapy+F+O
tfQ79ryXOv4vh+rfjIzT4IABr2tqpauKQSsEG+5v2dUJtWYIQgnMfJTAVbZO2EybdVuVIvlMNE0L
9w26q2muy1Vuso8Tfpvs1wlCQtEF4lYQjrnjbII9MQkeKjvPH1VffW+dQO7enmbOdX9eJLav3k1a
iaQcclofq1gJvUAgGBVQFXf/60hee++htdzvs99YN/liO3Eg6VKYUgdWx1L4YBnAGBHjMgqFHby3
U8cJzS4wLmRBnJlBzJNZ0E9gIa9wkmPh195j4IIhJIxERmawYvVqPftCNffMDPKiFH/1FFSiFypx
TW+fBssD6UPVXpEREgJCEyEvEZQG/om3n/i5WzqZFAt/BFZcmWKvt/N4s6BAi9gaTjvT17HgYSu5
8OhOoqr/6s28lGxe35OZNGYrCrEfpy6woJiu+T2dcQvYIgatvWe4jbmBNhEYCJi77utojgVCMHfY
+/B1ORksythMmePcBRk9mQu3f+aYr598ilaadL1NYF/c5o2xLyWFKeTh5ubl4f4/7OIV7OIl2/s8
7WI/LCfgqpd/8C/IhfuHTdgwREEbkBmZAgzPP8lVR8iFb4LAoFIC4/g1ucr/g4MDYVOgsHWivIlf
+YtxYfzBPzDJ2SNAAzoa8fL/DuLCeVFn/z2NQq6ipGQAz3JJ6gHLc9qCcuAVuaoc0yglmcKA3WN5
JdTryq6jdnaBcAIxWL+Mq2F/QNRoIPbxg0xGztqk+GTmfnw/yXlGiG0o6wtppmCT+Bq6kMQs7WkB
Iv1jWuvA3BDvfQXXvX5Hfxs7Uq/N0xhWHLSurdpAn5FYY/Kugg7tRVq5qsdh6J0bbIUeNOK5dT7O
SnJurNeymlA81xM0dXuxc1SB8L+jboVRPSV6QMGfksgzp9r+juMWBPVuEka/Qx7BHXlCdc+GTm4X
LVDrCEJCuvW1tYfksanFOIbpYKmfSZdCr26RHFFvn1ULEn/qyb9r+XhbPYXgtbRHk4LjguLYa2Xp
XTemcDCLYkxMNnVeuHQ7bC62NcwKHo07GcnnvkuG27GHi8zqA4Q0HJNieUw529h7SkHdVaH7Gucv
cjfvWyyC+Q58J25lk+LVGCqPU1ZYDBgAN1DvZnF8L4VzqFfdjJMEwsXd/7B3JsuRI9mS/ZfeIwWj
mUGk+y0An0l3zkNwAyGDEZjnGV/fB55V1ZnVw5Pev0WJZGVFFOnucOCaXtWj6AoQgUNnkj8MpwtC
3+bIrm2CNnVxoBJj4uQih8ThvR/J0mLUjRE66qbFyUNvwgEoauocrdF5YlMVPGqJHQIoa6l984hE
GI9aHoUZRG4lzza/X7ghBOv0fmjJ5SVs8ON6+IDVUadIXVvXTSphTscm72l2ZAKIHzuG+izX3C/R
TFbkV8LpvowJI7tnpUY1HEw9d56cLp45PGrZ8DymmRw42LbrE76v4Z1GIJzN3jnFRbpsxzEOSEP1
bnUG+8OWJOvgJtEmI43fCgdb7gWoS4XX10bb8m6DCgfr7Gor5sm0a2JujQA0PRAh9ctZI1fT2/O3
1Zblr2ER+m/KEPQ70cwsroPCtCrMslBh/GrE2bZNEVsgJ9hax0dWz/FXJMZu9OCyzoTKVDsAqQ6q
D1mUEWAJAk9YnGd7YcUD9tJbnPG80NEZb/W2wK4zqoTUGUzX5iMZqbHwxAgsrjSHeGfYaWdv0WTE
yel4iCBQBhJweRhRrE14i2OtMMuq+Zq1ILuAec5IQUWyPfZxKHkjhyy3t1hFHGcvzSFbWDP25rIx
W+fGSKw82AKYqp5tPbeUT8sQmdzEFHXhT/FQoPOHmLj3ZZMMDw0NHclRUu0z+6JAmPWVtqivqljg
3jQ2SpHnDkYpLpNmoqnEDGF3nKtB9RJuzL47Q7XNTePK6LYSRDk8W5+mFa9aUQMBpUa3/Wrhs1hp
utVvlMmITrIseMepv3xqJR+9z+5a/CiA7vPZ6Xb1I4s0/JFlmAzaRh8hn0Gcd/LEqxc3zqF5RNOz
YjORoGGYw2WoCHZ6zOv9h4NY+DmmBExpKo0S6OZjAWJtWbRP2UP321BC5X7LNtSkt5RB+0xHleyO
Fre/iCqLrn4qaAx54Bqz2jUeVCEnwTVO0IQh3fsA5jVkSLKhr4pVRIHrlQsX5jT2wV0vI1rKi9Ks
egqPKtc49Xo1TpfBjieJEiVV7AfT0HcnUbq8HXYNhd3PnRUg3Zuko8ALLY14pkMjtSKskzWcMXCj
CTe5HMo7AlUMxXjU9TK9OFUby20DujzeDB2+o3MyRqF9RzhU/9IScL5eQJ+O2mfZImBoxfrqyBPd
NN3VlIERHLIqPb0tifAWoDIq577PtLl7KBcERN+mliqgx0DY8tE2tIjtbjSX+kmrY5bBTZ87IvCW
WBi96dlDPYvJkzmTCCqREbfbdu71F7mMVDHNGLA0v7DlqNNxqHF9R5EFMMNU4dy8Skfvsl9pBpTF
AxCp6IbgcwWOXSs171NmOe4Sc2a/0WKq7luuxdaDUobtJZ9M42vtQfpiOZAQ8Qz4rGgqiEcdqSnv
nkfem4U8bl24u6Ru5YTtPRbTpp2j6OLo6XhqYYW8x0ke9L5Y3OS8QJ8y9oEaBoCJs9LYe4xl9TPs
wuWn06bNXVmnyUdFu+hNFAnjLeAL/dNATl38sXOhB3LToaiCnKL8luPYv1hw7LEnxkPe+daqsZMj
CiJ48dQnNKBRAni1ZmqrN2uY3PJGoL2yAVlyzi5111Bfquol5ynBLacfAc1BXC6521A6Yy0bYrol
5lBXnxaelwJpBVvkE3Brez6MbeW8luOYoRRP/fwCy5prb0izMERFDVk2WONYRF7csZTapXmDaxsZ
gzewxjhcn4wYjjWkwiCNdsbAJsdLo0nCnQ3q/hUoLdABTdp24DlGHydI8crAToGY/hLLsVX+LF2C
gp3l6h2PC0h6XuIG6e3iUnHqcT8WW80JFy6zuDQ/gAyy7Sm5oQw8/tNs2IGndz5E6OS/ZYiUy2lT
VM2OvsjkR1GW06tjJg4kiEAXX/gUumfLtEyeoPaU5V7G0YmnONGQn7LU3OPQue23iuf03q37khuG
PeCta5yVi19FTvYwF3FSTnuetm6h3xRQ9V77JKCbrw27GmQAq/PfKU6k34Meur8Nu9K5O+X2hYya
KD0MsO2dU5D0JzZWnpHJu/dC1ZzMyeOXz3Hr1Km3EO3E3mwbJqh3o5IHyHccEguOqrdZRx+F18SF
1W2lji9wwyGjOwSBtPotJr3c8iNcPRD4I0v/FuO0zBt2crBgYK2A77MS6pz0aXBTiO6m+ays3n7G
wRziiyOFkHgApgOWVWHFzDUl6rlrg0L4sZs25HgqqrN9MIb6Cjkc3l296Kx1BUUnD6kXKybJ7iwX
RGnwGW3ft0c8i8qGHJAll94Os+GS0yJgbBwQ8C88UfT0mLip8SplbY6+NbXBLmoF6vWEi9XezJEy
w60l+9namVMBUKgoGvHSWWwT9tTw2O8NDajoPFaUPi+JXt1D9ohDf9A11g1TmGa33NRBPbr28J3D
xvxmmp2/MsAWH2pJsUIg0vPRgeky+S0lH7XPd14Sa62qlq+5CLr7WAbRC9qxCvywZxzzRhaDuh9o
afo8Jn2Qoh0b4sfcJ8tNEcZOvXOs0XVPlQQy4DUAxI1jGwc0uLCkMV7rfCjv8TKV+QHu2AShlETV
xuLZcWME/RhtGrswBlZZYBu9KKjlEcbKYHqdQZH2uCxJxhY9ESeQYkjAiK7EatuohdvJNZzy0DTZ
+xCgr4K9sgbujYvJeLDojhPu6HbqCi8sJ+OdGSGPsNAzJG5U7bZvUQfsH6grtnsPamYqocy7bHEw
UGrJwQ1gaPmaHZgSOP/iPs7FMrOgVHJ8tpM6eistOg7AgBZBA9HHjN4KbR5/KZkAmCtSRievMByc
NykmmBs6OaOHnk0WQNpxlM95lRAb4BkfXmL2MGuErJrh5VJub5Ism/jbqorcyyIN+i4SvmaF1Wvv
VqFJ65BoFkj2sh+LkzamtBUNzuwcU7hiLwn7AW6w9AYs1Mq0wR2rOH6HsQhYDwyzEZoeIqCFYtRH
aOH/dSAO47L4K8MRkPpfJJjNZ/f5j9Py5TP/9T/+21PPjYh/+t/+yj+PxNYfrtJ1qhgVTYiK7t5/
HYkd9YcuDe4UXPm0617Pvf/gPgqojzowSIXLBXCzsyrF/8A+Gn/82Re84iKpO8TB/R///W+x1vbf
/vtfgYWsH/9mjOBETG0jjC668CxQkhxn/q6mh6bZiIQ2OUAwscHZx1yoUVAmjRJelgkV7ZSRVWw0
9QBPAUHxt1wU040TBqMJvyxJgoOdGOErLgsenm3cFouX2llqUlYBigQuy/qP64y9TTjs7JIhymEb
jHhkaIMzYma9MflItIU8R84S29or2WIBt2WuT5tgdPKbWSrz0556zoUOU3nvWYuMei81m1Ju2LqY
5rqzXZ2SCbgQr4j76g7ghl76c8V6aMujrKGybWVulHEbJoz8GCA22IgoE1soTZZ+phr7iyEHzsxY
LvAjeyHS6hi2Emlw0OeMGZxUdvrAMmsBZRg6c75VqqUOwyoTlzO6Jdh7IQFTxKRU9Fpo47js9KbL
J9+IJvfBDqfgt9334UvgjO1LY5W8HNJV1lvTh9GjOZkTdJSuz7e9ZTIbDVcSLMW8xV1SYAllRw+k
mthRHpGBIR6qjlUop0+8ZckbKSbxEcdF1ftDEk3C11xR1ZvSSOJ+gxwxlJvUAlRrrMhadxnNezYM
weO4Am1LjitrwifNnpl5IN7qbdw/8/BZH6T0V1/qKx3X6pT7Hq/I3AwYN80v4ZDvq0o3oIyteN2Q
JRjzzgrdbYaM6Yi0uEbjGyCeiTszquAZ7Am83vjK7m3dEI4vQ1PzpK50XzwwxWdwZf6ayRrsCLOV
BRzCyfidXAnB9bTSgmteq6K0b6UIrzfXtTsJfIlHPxek4XmFDoM7Xi3GA4hBsrpQiZNhxA0K8ARa
sbKq+BdNMPF7dqUZz3Oc8/wQodbBK1+Jx+JKPw6yohRe265U5MWyuYvrV1oy3yPIyUEDkXdTXInK
S0cJwU0E9kfxODZ4FBdGr8Un7jPT71zZk3asNBmywiVjkT+EWVVhFRKZ+zBfic4MahDKba15nzJi
YyfDzvTkKOjDfeqGnvPYhgamyXyBbe7UX3ALRXJDIy5NcNU4qLfCdmi2kjHbRYyg7GIOdaMFT4Cb
ws7vNdQTuoQyWXpxBsP5URMc7piANCYyn10jdPXIMcPLEOBn96RthKCF2gw2TMGBObkdzXE8G6Up
+w2HLHDrjICsc82+xGJP3dfS3QfghQRoQxMoQKK3+H4IA0yQhgW1VKkft0lS7Lo6QVko5sToT0Po
AIjWNUwhXpoX9oRrw6G/isj6cNuWgFOZPGoCGUVUJsnW+fPIKUBx8wsK/cEoo/opcfU02tap7XSg
Rqf2WVwPsF3eud/FKGxrw9SlfQK0Se/cWOfYWzINa7yZnIZtbDwf459H5CkcL2gFHJyn9QxdXY/T
eg06CBOBXDQmhfXIHU0lx+/KrKsfVEotNdHrVvwgqstRvXac+RP/WvCum1b4ixBm+ZsFd295VeIs
Nn6T9dhfdjjeWFatckC7KgMwKZvmRllB+u3oVsG7d1URaC8DPhWKXFzqq9BQXkUHzFjqy7lKEVYo
1QzyM8uSY8h0+1C7gsSkmxhEanGtIWjkV3Gj7BpT+RrO4OdqYvm7zW3rJu3WHqZhkOmybp2RStol
zjBHXCWUeVVT3KuwgqM4vzhXuYUIBtILFTfMWW6oZOdFUgb5trZTeRrTvpGYrMpB23Jz8+OrqGOs
+g6jB39W2U2t+fNVApoRg4B9IQslLWv56U+xSOF18PtVQ8Inx9GuLCadwxa7DC9b9aZgcCnCQfBA
hiqvktSkcuQp9ypVzUk913vVNBhB4KvXb+ZV1hLF8l2sUhdpWXjh7VUBm69qmD61KGMwuFHJ+iFG
MaMSHPUMZQ5nfxa3xm9ndPDa9VetLeDjeqBPyPmIs2DmEGqdMlko361TZNooyefdOE+CKZUU3LN9
FfV6yhyfzKvUp19lvw5K8FfcCxN02aoLxleJMLjKhW7MQt4DO8d3c7lKinNcqyMFsgbSKRnZ1+Eq
P1pXKZIFvjwz2yJQjk3OCVezTOkFVwkTaEz+LgJe3xFWnUssf+6iPVCoVf68SqHdVRYlLxE9a2Br
3gboBohCBWMAPQNYpR/spNc9LZ+rx7AAtQGewojwSQzC4RlX5hUl7WzP/tHi/F/blb9uV1Z6yf99
u3L/2XyG/ef892GSv/LPYdL+gy5hl3yGySNT8J9/DZPC/EOQNKSAgpEO7u26Qf4nRNxw/zBdw2ai
tP/xP/5rmiQ89IfQhUX3MwOlckld/P/Mk39fhQueNbZNe43l2Ox+lPPvlAbGMGWO9GFsrTB7KoAa
eoIvH9baUP65i/vbJPvXyfX//JOEdHXDwmx+tVL8ZQ9pD6kwNDtJabqd50vV68491FUbCwBe0L98
Bow6c1gW/9mPWldTJusjXqH4Nw8xlTl9Z3a8KCLg9xEILl8znMe6Cf4T+8ffd7d/vnmWRayaI4eQ
vId/H8VZkMEET91km05mm+HlYnvBMdO4IW8HeSohXf7/fmF/30v/4wc6SnA4ceij+HeW0YBhM6YF
m6xc0WR3bqnQ45PmTFemvUsjV/OcqG3/M7uGuvK7/tcSjh+rKGrjM1PUmao/jz1/NfDQYV5rbmtF
W2i98l4D3P6rqOaA3AxxTAuz7tMwVeNlXn0rVtdWBw4m2WkCg3YJUKw3TgPQz6nS/M1FWd0lmGxP
g9TF/UK5r2/nIDejuW+OLoPJwWBb9JTgMUVOmyhUa9ss8Jccw4GXl6zFqyFTJzGV6Y+M0ORWmhFa
Ge02Zes3adVt9IFttzdn6AkBiG8cwan8Aek+30cwPW2vHVvtjkZY9TPQA/vD5qOjg3gB85U3KRyP
ru/mWx6V3acss+8oHRKfw+JlaCWIU9OlVxAbMRFYq0t4P6REG3VYneMqvOGBBkiX+k6IfbH2ZtiR
ujiyHrdGDmtciL6OfSzT02vBULqnKCS+S0dFFXAl4qONE/vg6PmnXtbmIajXJRgQzBCtsjQ+G8wr
TxXnGBQbCqV7ekHmn1QIlUyLo8p2rGz6PVIIJscsp45UEz1uUTeGF+hnDCh3DvJd54l6yshjuEhF
YExvIzowE1xBerrhCde8415PH5lnx2cZVcZRzYmzMbVF0K9dmF9ischPxXrhtWhK1mYJYu12MkMF
vF53UJVU/zMUs+ZRwmM8a1a12jTKwIn9ucuTW1ESgxryLDg2GAO35gLaJWjc9hSR87lLsia877I6
OBoSUrBn8C8Pfa5ruAvzLKOsbHZ2KWFowX5yCvw4M4dTBcXyac6dWtAZUowGolMuT13iRD9CwxKG
tyhOwcuQCVLtKcUmi26dKA8rPs2wpVyl7BLzJ49s5rc0b/vDGBCU9SK4CWiwjToYcYwsj5Ny3nIS
NDZ2Xg57vYzvaJtdMGws/fdaC3DKJ5fwlC7QrPFWN8Zjp3fNr17X25skCAVRPd7cxaF2Jm7ZTPso
99HgFTWzV2UiniVZV7/XYgiPYkgsfNeUivSuFsmN1ZObygaAo0MeLxtrHkZ4rIbzyjKxvMfviVk+
LFI/KKvgTXVLwtk9gfBq5/oJ51v66ujDory6zj5mba10pDMdU5f61RkFQ34Ry3eWYoifopufYzcP
H4vBEdS42O5LgBRAI5JQewa/8OSCBT8TcFATyytDf7GWaO0+r4KLYcRsU0FxTU9R4OgbLJjBdxyH
0d3kFIm/zDK9ceMpfaBioH3nRCc7OK1VnW1pXy3an1pkV9HWnN08OXTFrJe7sRhoUZNMLd2AP35l
eTVpa9V7HLV1DfxTTPnDoJtJtKlpO9K/Czcbsx3aIqW5xVKrYh84kKA8y7XK8hxxOj6kVusmL2lq
WYYXzpn+3TKjyt1Ml+68DWPkPbzlkFnPPFJ4vxfWB8oP5s7+WGpNdJsJpUXuILr03UYLUns8ibiC
tw9y7F6nskEmuuHsmVY5kTVwJMcNajAyZQHhOP/EKtw/x0NppxuHWUxusTbYZ0jetCDhqMrHU+SM
QXkqQKO9McTZA8tHa/rMB9wZHs4cB8Cg2U4/ex3xBTNqa71SFePKUyqj7ndetfOTMeeR9ZykAdZB
DvmUasncXKJjo2mpvcllDlI/ShD16Y60skfSL8rTYurWwZTsdcJQWAptzQ/a7tYBbYQZmubOppUE
HLoGbMjA1p4VKRVP5XgKkZpq9kE+nY/BqzXEDZntJPltR/Pis82kzaN2KbHgcpr4g5WSng2yY89Z
8tQUCNcE3PQbrRfcL3g/jtqg/YKUOdzS0Vrdd4hbYH96Tnl05x2wE+PTnoenlMur7HSfqlLaM/h5
e2NiBO8i97nt27tGiENQ5KriZyl9R4XqvgrFyZRTvVEFZVpFYBt3FJO84t/wiyXa8wSidqO5kd14
IyLtmFfyJpuy13Gs352yjvdTMP90auPTGmov6ey90Qy3rIVflB4NLzyH9mwOD7pggyEasm+4manp
GiG/BiZNWWHYH8ui3C/EO7xBLK8p1eOsNUOMGHL5zOLmtkzTM09JXA7Nb+Kf+9Ky72y72uRZ9VTW
2UNhuQVtqfZ+FNY+Rkn76Lk3eHm0Kg2SGB+5CC8tWvsyFMHvyB6fIULfSYOLxC2osgfsL81mW0bu
WwO523dZ8sCGCfJd2LYPquI6GpaD1GsYIHgJ5hqRLYl+TjoJq372QvcXfemQihx3Ey3ZK2fTzsuc
gVtmxjEkhUYMmQvMcHHrONOPWMiDZdOIS/maVXLfTY1tRu2t3XWfzcBvvBi3UTrfQT9jH9uuUDWD
ebNa+BP1rm1GcDnyrmtHiNW6uISlyXPf6s+OrcwnWzZbB5RNPUzPeTimdN425blWwQEpjOvIzA/g
WHdzBR9aZvMPmMQVOZPsNI7d1o4VKRs60blZatS14tREPNTsfT/V5SacNJD0CBG+MeLHLFXtSemA
7XYbv1SZ5pnS3LPVxoAwN/daxKHVUBS1V5bd3PUg1q3BhtkQTFZ5my19xMoTjwwwiZNNCm3DOqID
OZc9xw6joZ4WZzal4T7Nit2KtdIXdeO00WdWpt+FpdePkR1uZwk23DbNU4JUNKwhVDZXT26ubuY6
tO4SLSnAPIEf4gfw4pNiK4MZWI2l72SnsWyc1NsczL9sWsqRPETvs1ohMBb1mb+0+JtEZ8gHUybV
Bb2FvjMymZ6uN5eqouBgcrX+AXyde3RL553TN29ZO9+4Mgl2a4U5a119T3Vf9zg0fbAry5qSIS04
uIs5fpraFJ1rucgTjuP7IC4Os86K2saAck4151grrTzE43JswnYim6Z9WDzrDxhxBy9XxpkT9EMx
0ebSwIVjq54AvdcVMb/qgmu3fY84Ifljk8Eca839HIxAztt00/XxOx75dtdMOMDJdfFnwtaf1PTQ
DvFraYyPCHw37tiSBTHLiIubjvXRNC+G1M6klgB9C2S1soueplm/GNZwtPLqwbXmUx+3twNodeDi
GIQ2blSM+7pUZ1ady1bpBCLq8EbYzaGcRrbsTrGbe9oAHRSq2fidxuNBWvVjHQWvyPSPlmNdwrS5
lVl0n7r9sBsWVqXzsgbpeuoD5+mnwBUxk72xU3V0u+bQjnS51fatxteVJRfkijY949+5ZEma7JSK
L1SJf1lTTvN2vB86PB0xwEPP0NSHYdeP4WzkPouLO6TjLZa7HVoHPYxZSloCulq0aLdCL567Rf8i
E6d7RTZsIm2KNyu3k0t2jE6tRd6l4YWHil3tPE1ohhnA3WjsoWnwvvBcWm5JJ90uCd91UEzcC0uE
mzh2rEdZd/Czkc2V3RuHLkXBnRoaIquKdWFX9dJzK/NFa41jQcZqqzeL9HJ9mI+0s5u+1pjfuuJD
TNdcpUYJpJFqP6vM1umT7cUJ/K/OTbF9yUr7qYh6DajHgKl6hH3fmo6LZc5q4genWeNRrHc8NikL
qz+yQL0afg5hGfjFUJ17MWqneNS2xL7XS8V9b7PiY2qKjWyT5Wlh6erRU4A/XvJwgvdX76oRvgf5
5jenG2b+L8cfZHbOecbzRgrs9AZ5JYCErXGwF8ie3dQm3+Ygv8wu28+tdjM35efaiL6dyIlym9ra
grc3C7NuVwlkm1oYyy6JUO2bq78hHJ5YpfBwqcSR189LEcUliatf2dTe0OdN5l6sab3aohWMqilS
yOTtJ/qNznriSs/JW83rzKy9CYaWpqMOyZsCiFUnN8riIJK02JeLSPRNoVcJM2tYb4yaAKNVzr/y
pa/oER/oVLT6tYqhKggm1PW+IwtRIDQnAJNbfXoFYjWd0Hidn3SbpM+g2S8tYHZyCk3+tPQA8ZZK
o2gmCszbHD8756xOYM0opIHexnys0z/0VSCIhr6ZR8Y2t0r1BKaPCSDkzLd+F7nqQoRoNJbyl0EV
2q1Wxc4rerWL7YI+9260wLmJnMDPHFM9rmgldrdqZQqGQxY9sssXn6meTYfGts6Qy6PdqKv0gtc+
/kWjqOw2lttSByhczUfzB2KKMSfyuzBIO2wo7rFQEftgLEzzMe7xk3nJZJLWIa7ReqGRm7cUkiYn
QJZUvI91vSkgdd8HSgw7MTrTpUnL7qnrWueOCtX83KTuDwDqbPyxkP0KMioJwJV1HG9EKPww5Rot
3a68bbgL7m1MXaAEU/HUzEWy1QGyX7pCQ/Izs2kX4MzaVCxcyJs7wx0+TvE6Dy2tpHbUc4iaq/Ys
xkHetLGBxz2hk+yhcsN8k4L88K0AE5JHa8BbPEfmDash4wFxgNSpG1npmWxy/KyFKeNvoOtj7adO
kO64YuVPrFYl0dJSvU1chb+l7JvtkIzm1+Ra2a2eLpXfk5u8ifImRv0Fi9x7BDTbiHLaMSeRwXf/
RNw33JOdl4faDrqzE9CGmMX6r76t5Q4fbUdeJFLPyTRZd7Vr1E/jYmqbuR0Zz3LjGDlLQI+O+h4a
AwshN5JTu7h80JNJj6RelTML0aV/bJx8VTVkMtV7Qod1saG82YhP2Ee1EcdPGDE1gTHSuW7nWz03
afD+XRAzU+VWOVwO9zIy57k/63YdG+OmZqmYENTtqK/rvBkvmLWt55RwTjbS+bol7JcRoJw049w2
tMrdi1QZb52d47ddXX9Ix3YZPub2fGs4NjfXfGyPehQO+Iap7NizyWOBNDsWhy0sJXYw5jm3mHIr
+O0ZRCNrh9fB3BlGVt9WyqSaMlbtBsylvi3nut8SnJ+3BlUy+x44+s5wxXgYep3xZBm2jTUDg46s
TTlWBY6qQiLBJDaFMVa3QSdUt5ZhK8/ug/t6ZFoyCLYCMHGnfcmDf/EhraytMHxcaTXseanTCWNY
tefI/zQPE10j4aiOwQztZ+jqbdKN4Tlppx+2Wn6JGH7RrEFrHKxO29LIYp0i7CJ2szwqVhapaemn
EN4ueB2WTlM4dxuqc53dNBFmHSiaONGB2JyrTo37Pluymwj7NQgEFonabFnvgUt8he/zPtQdiID4
HndYsvot6N2ZII79HJgMwbPT7nCDuZwoTNZx1eRGPnYccdOZbA8cRxvOTS6rXQDT5diVDh0XeWDy
rFwm7cIuWNDvSQdjqW0kiWbPcZYvyhe48lgJ+pTLiN1sQJ/AENPnfh6JB8e2bxpnFlsF+oTfhwa+
GTt6w3VUe6VblptK6Uf6WuQtX+WJB6bEt4apHNNdZN81VXWZYnjikdC7XWhP7ql2R2P2ELGSt7bM
sWi2VTge6SD6qspWbETWpVvc9sO2VWm5n2aKmu02pJlEt3Ji9e1nPC/FjsgqCalYabsoCONjtKj6
ri77R3awYiOb8HXQMafIeUy3TT1/0NVrYwkcWFiBJjjwfafbdBJsXmqXp/Wg78ocGWIoDOt9zot6
F6xZoQmdwBuVdUHqnNlbZ+2GU2W+4YjR3zjkz3yLJktGItZ1OxxDXsnE4ecGF2aopwGW1QDpjnLh
Gw5qn7qZ/m6ghUaKWzPkuuySTLM6x25wB/qM40RjDj8sjJZHd8Yl75WDhRXOpB1gLTl5cQbugtD9
H6pOj2+VRm0N8QB3N+jE/LB96D8MbszHKtWbDR0z8swtPvGdWrUHjjHZlgdBz0JIZj7xYnM7N9Kh
lM9ZWW7G9L4gr25boeZbdPD8LpnGmYNOUnxpQTA+4Bp1sDm4TvLD6Yp0WykjOAa8+G3LGnBbm509
0jjDv+zZ+J9MnUI4ven0R7dyktXvj88zzDX9RdU9D0vNEts4L/qnAlTqDWfxals2MHlCDTQ2vNQa
n23hHsGFGVAElgRhM6F/hGC2W4ESyFVw0cRk4L6vX+c+XY5zkFr+QAmx71gNkXfTzNn0Z58m6X2f
xwXXGxnpxbYuRljpdwCwde5LLlOZrItkrQonZbhJZ1e+mpSNbbC2hfvJbbQT9ejEwvENI0KULykm
f2yhBpHmSPpBUtoMi1hvR4IXm3mylGc4yzuXQ3Jom2WNhycQKRLwap45MIJGfD08Z+BKsRmUW+Mj
t2kPsToD0dnCEsD36V5MA+BXlatdn6LXJ1SS+66qxD1U1PxiN9aFdG/WeguOug2LaHGkqfyly4wX
Q+HcbYuIg3zpMP/NteMFRcNdgktCNVRQWxR9W514rVfnNfUNjDDLjtozLN7F0e2LrT1VP2SiDklg
3Vuz+oA+9cUo5TDiUqtYj6q7i+zp264We5fYbb4NbMmxo22/onAkGUnRIwU0HPJqvTsazejc851r
zkuZdrcNj/hDnhjtpiKRfIjqcNqKCoRSGEtNv6d2KT3R4X524vnNqudPDc8aJ7ZxfioWvX20RwSO
ugvD2adJmbBpZ95Vfc6YSbWRwoNujJ4djze92Y+7winct6CdpzfHqjhHWUo7w04891ls48gkMxEq
uodoEnoSg3qVrrjBf5DtMjgWWerwhGtCfIhT/aMQc70xg3FfDdNJgp9kaNgg6N7O0lYf9cxzNI30
DeepwyD7p7HBjj+pTZ4uj6Ki4xoFfuckSCGxXp7pvDKZfWH6OEkHvyGOH8am3SCAb+jE2pQO12JC
t+NYxEc5ORcZu+9uo98k5HUq2yTfl5zC2j6oJX+ebF3tMMb40HoOfcn90o0fWq1/HqLqpSl6vynV
AU11F1Ec0iOHuPlwCtt4k0ViR6jnV8eCoKX+YRbtfaEtzodpAjDHaJoZPGyp8dqYtbYtw2bblvPy
lsj8sAxQ6iKHAri1hp3+sOx/sncmS3Ib6ZZ+l15flAFwBxxY9CbGnOckM3MDYzJJzIDDHfPT9xdS
VRuVrSuZen2tzLRRiWBEAHD3/5zzHefSdDy9TXwplHeok5FWqzEClTGTn7F3USwOcVB/0Zifs9y8
AvMnzM/R+HS0WdML8CgYtjRVNeBtsca/jjU4ohK+G/RjbXyyLSS8LpY4fE4wIwWxv6/kwF207uKy
gxiPQ7QAZK+Y/Ic+6xveqxPxZJPWH7XQ3c1cx/Zs8tsdq8YF3hP9MglxUYN0z8bpXGas6nkyn6ep
2GUtrDdJZxfD3au+bY4cTLlXE3HVQGVgYLCdM7sd+ZuWafuqC7NLC6wacb6rG32HGvqiHF6DUcqi
7YZXddA8NJYBEgZtRivUWoDCO6jWQxXw+DGGbaHCq1nZYxaOW2Yed0Jo0CN00+N93qs+Ojhx2Vzx
VV7HQfLU94Zdxncx+Vc2zw9QOe7kJC87Qgs7W2FXSaq7JcJms878IUyfOezE/gigLL1KITlT51Y/
Ave4rhamX6zoovd3a1efcNAuuIJJ3KcZHpk1fgM1A/UABhSLB/NR52z2i70Qq4+5d77CjX1tI837
Irp2Bn1J5+SuCniWnfa8STj2Dzxj8Yzwt9ETvcWs8ve6Sq/EWLxNdrhb0iZHQugv/GLdZl4QPTBY
X9gGVLs2Gfp9GITX0P7h2jinASaY/aYd53tR+oy1MQzg1CruWPDvq7C/NmwpV7dkgOAzWuPTlyPk
lCDuL4EKPVA4NWyMGi91ZWHNMIil4uqYA4bX0ruc64Ho20TrAWOnOwJeVxLe9DZMpwfssI9ZlexU
4VPLB+epEXbaD8JUmz7mbZo4hLEyAJSHPnfP8gxCj+C+4my7Dwv5JqKEbsJyeG3l8MVIXp0Yctdd
adWl9BeFF818uNPA6jL8nLP53EzFuWzj3dzkr2Om7lGMnv2giZi8D2+VGC/XMorP0SKeJG8tjTaI
xgltIXtfxuUiG6HZFOHdEhdnaZTwukTs8fIYW3QSH5RnHqaAoYI/xbSt5fNlJ73zoKyPSRw8R6tz
q3z2ya2zkltI5eOQN3abwL3Aen49jfWPgjKKufOPenZu4zD7FuPI2jJ3OU8kB7/TUa7lo09Oe8vZ
ZCfc8jKosssknh/KsHsYXMS8LLAXjbY3rH9vbU5TVehFz1Wazcfa79k/KQrZUAW39drcKlNeGQge
x8RZv6Jgb6Z6voR9cgt5aeVckbhXkKHyRy/lHO7Q03izrqhyU9Sm7DRGf3hc8/qpLKZ5m1GfuC9d
J12IRRmOXTLxzlVMrN5zy+Vq8lzcQPF6ow2g9MjyXPB8VOd26dQxnWUEeUbos75T3vNy0gUpgmVC
70X9slF+Tx/lTA7OHxoGPpGhO2piO/viUEywctPF62XuCu8aP1S/LXtbdYeWLrW9Z8xpCxSFB4Rk
ROSuOlWCVtljTX3Leyn84q5aOqY+Zbx0ZEgSdzfkuf8wLnlwJ1QGsWbJ45Q2kdL9MY4xkxg4EgMv
ogS3eZrQ8tC52XuVzYk5S3K640n0p8OrM3ULK+TUTndU7ukJ7E80sFjRd0gVXP4OqZOSurox9x3q
4Vlb+upR5PH6NXQCyKH1GN04cedh2q04Mcd5uu7sKF26jav5jtGheE2czH2bmCSf4ajCVxUABwGo
5SbbAhmu2ucphaokwepDovLpoeOX2S9sb/aJJkVE1nPcNzbNv8WdgjRh12EXzv28RVUX7MfpYAqL
HqfwMIsDcgIu4DaJH8BKUWjnWs6NFZuLnHimLw4eUxJe7ON0TRQFOtQShPxGjT99qZpkBhc5qosx
mKJvGU0BBzxr81NaDnITRfDiJlnNzyRgcTVivksxkO1abJ2EbSYWAC929Zn1m+EiOuEgp9x+FFn2
pvqgv82ZHuw9DPVPQy3dYSNbO1JqV7bnyzqUjyZgsKqnnKEMc9Xdajxvq9qg2ZZIKS5GQ76JKkWU
ZIAaqPW9QRuE6RbH0/ns2Oqobc/7x13VQUWdvuxa0/AA8WrrUncnW++mZeZ+mBm7PcTuWl7mfXDE
mHCPNCQesnplH0y/mt27uHp2c9Q0+5Hd9tfZzgB6YSftfds3sCsD1v8grRio58u47xmh7nzBqGkU
DBs6rMLXSaucG9pmsLSqESPjJsjpMcGwV936y4Rk1sj0Upp5Yu2YktNqguNiAyZquMnJvMCz94rL
JJPFvduqt8743YH5jz2kZVgd2TvFZJ+CGupSy8I+0A51446qzbkDLGJTSZvHBQCr+DHuS1hCdmjt
x+olcPXSwdSHTk3DbaTdmuNaCIxtWP3hOE4xwSj4JzNHfCWPq7SmZ1uAiW9jMqywFLsIeZ2YWV5Y
6CYXstQVmalupTQwzHQ5HmrKxc8GBNCTXblI2Pv7Rj7h8PP1LpgFyZLYZQJAli2+reuBCK1enIUd
Y7/czCU8NdIT/YtnvfqsHPNsFwdEV+a+D64J0LT8mU54oxOrdgFpO77TpSbDUbT+5r/WBseOHjxG
CbG/EMSMUtdPeF8nHCXaKvFe4rAIsxehFFAx+lApVVDhCYb2X33mdV6HFLlPRwxWyBvgWdHG+s69
CTtl++N/lXVZ0BjOoEIXMXpWlnOt7cI9Pm/ptsi+pAktqYffvEL/4877gzsPh9RfuPN+mOGPzjz+
7/925oXRvwhSUIlCVEIGipXi/zrzIsgHOELjOAwin3/hY2X7jzPP/ReePOWx21QqFhJvGf/StkOf
/e//5XjRv0SA7wxvnndy9MH+/BTt+Kuox8k99ovrCpHUVejtZHlJkLpRiD/wV9dVFiSc102R7juX
vL9ug/UYeuXf4fT/iCkNf78K5kMU/0jihvjkYTOoX0RCU9RGox+cIjrqOP9GUPKaptB4l5fjnSPa
n7/8Cn/iz/tkY/vtmirgfyFhcXARn+AfTaSJzGWWItUElpULwushjYbkKrDrt5mQ9fXckBH562t+
sh/+ds0IawckC3gX3mcU+NSX6cJq4TASz796cdZfVDZdNzAuqt8fvP/W6Phn3yiTvNCFTSG5iU6u
wV+Mjl4b5CqNesbRs52+tA0MNJG6FQAEziU0UHtnwp36A2Ow6vwffkau50PmUH4o2Pb9xlT95crA
cERQSr9j3h6NqCSy9x7rNjg5chIfHtpfX+3/uT95dgK8nB4OS4Hq8ulzBrAZUutJmjYQyrc6t7zA
PQ7w/x9X4UoKMxu2R/eTl7NfwOZXRWj2A1SJ66hhXSfKrff/7CpBoHwlFU9aQPBYeZ+uIhotrMwT
s6/wH93Fo+8cfI/C57++yud78HQVQmUgSyS7UjTUP94ZGlO2barU7od+ZddYe9NjK5LwQndecvzr
S33+cbiU4jKedANGZlg3/3ipUmAzIPho9wtn+22cQu1j9/x3nZp/cpUI6dTnBw6iIA4+fSCzzNUQ
5drC42TQ4bCno09wTf/5j4Pr1MVBzQ7BC05v3F8fKNBIbJZ1Z/cTu3rguDjk6gEF5p99Y7wYeNfz
Cox5sbPJ/PRSWoJCkpkoiK13nPOKRM/k6Hunk3/zejg9Fr++1kPsu1F0ejn4LlHUzx1a/AhmpIzC
JSlt4XsRbDjzHbd8TWXENDsqZXP31x/sN67aH64YcxcwLWNl4p6Lo88LSd3SW0V/1Z5kD8zZDjj3
4DnAuX23uJCh/pZKykdWNjL7hZPkpS/pWFO44v7mk8PuOd0Qv/5VVMBqelodSUiyC/5c+WqlWkc1
1uN+Sn0JZdZSOrBxxlUxWKelSGOO0x6UKonR0z9MpYnrL6c9e3SPupwuHPOn9MfiEni6QHOe7XU3
k9t7IfMie8BoaLMXsXUyplaiNrzeB5K8OWwX3zw486mZh/AkeMi6las5q4pJ31mvnMZDM2lz5bYn
Gj3slznCHaLLJ3BEsj7LQijHxxy0Lu7dJY+yHUM0v0e/GkK1cwklcUCgMRj88zQtH+TwinUP23WV
L6nXWUDAWVjnly6DxZJJgYOJxpbpfDkUwRTTGtbX45Y53cT+ftHrcuOVjHOdS1+UfXQFRaikRSR1
hqs2bwk3VfEpCGYDt30GRkrRW+5avY+bIIEDhDf8smgWU+zK9JQEzxW+zClJl6ukF67+aKK6VjBx
T49sWOaqYNKYGHe7Dl5Lh3eV2VMmsq9Jds8hgE4xDeqrVQY3mu/3JqKTfnaRYbyMUTxtysEd0dGw
3SrjyEvJSheR9WSsvnODHl+BYwkJNanws10dd+R0RO4DPbD4AAO4y/46cyKa1YNbK8JUdj79KW45
R2YPmWEBvG+YsbgyR+8ZbWK/F303EUissyHdB+6cvmWejR/wk4o3J5tUA293GSHZyrJC0JaTO9G9
6YN1yAtvwgKk9fRqUz3/XGXDykz4/2XopPmWQyNJdnU+MTlNyFdaIudz+CIBaODBTmJKlrS06io0
p2kAswXn1sUG+b3ElJWdFa5y10MPiqfatggYYJsoH71IOfRwpFUhN2PScltj/8rsQSwtwR5Mne3G
SZV7Y7rQfLENcK6jGMMUV7DJtYuGlMCz11lIr5wP9XpHZWkSbPQ85uVu7LP66JSFeuvTXL8Q/Am/
TkKDjriLxrCI2vvYpfj+eoi9dhj2PR3nxxxBn7hQ5scP/GS+ZEQ+Afgp2RZNG4ro4y9hydRiXzu/
UZlpUCsuIwdTy9GoEEGwNCWugbyPyKr5ZdARFR0smuiUBupWlgljkAq0iQOVmrDjVZqlBTYuQ/1w
8lpGq7lN03kiJifT8GP1K/2k+xmHul17gmNRPM2nM203vjnTEIBU0DjTFkiJp+imYt7JqKF5zCam
OfAHEn3btj4sIN17qJA+DmhsqF42PqmhYBBhoiJ+KsksB+ezGMqbzNRyZPYiRXeoKmCv12KK5Kuz
jlCbvH723EvM1sC7HRP6Yp84PdXQAzANhtZNFlz7de39ULleI3KfKrmYQt+vtnFGkOUQeKZHoIoR
k9FlTWjT667wPGcb5euwbrzEU0D92ijBJO9TKx42zciQIXMYdbi4oi5VyfsKMRbz2Z5COkLZhcM8
BedTgxw/NE7/c5Iz6BOMmTkujyaIR7zCGGXHEen1Ak5by005OYaknW/SDzogO/rPPOPK60Dr7L1l
KVuosMWpslmCOfgxyLH+Igyy79EMvnxdIpm94azNv6xeL16rdWZAl6SaXMOS1iFVClk6P0IVRgLq
0O+wK56MqsQD2Fu4eQsHPFhSJ9gsSsnXahLL+0Th0wNum6JgYpn0HSHAWY0YKlbiAMBgiC8K6IdP
rohzEPIOh34wz0CvN3zD7vdWoj3uh7Tm4al4KiYcswGEsDC34U8OaBXmXYNgd5ZI6OmbOkhVd44n
VZyNQLl4XdRZ97UispHh4mTASbJctj9MPtB9W1aRh5c49l6DVa0vp9RHvC3YYehN6fjY4YY0n5A9
5MLTqEQps3OKZOSRe1lJYDXd/G11J+uRq2CawxRhGO3lINzlgbrP6GfcdICrySlArKro7nF2OI30
e8A74IN+BgcSs3TCe7/rgxSSy4mSlMao0puRNWhPuNiib7Rjdhd7PhHOZCabcqIaF/FmGkX2PvTW
wUsU5QjriRmGae8UMeUHbeKVjwn3fIoV1HfGY25IZG8G0Q71pYbTdVsyqsNmLE41LktWDdU+yUz3
08tyMe4CmbbYRlWOcWaG03sHeiC4FwG5nqpx6+/U3EMycUxUou/RfrlZF2O+gf43wEeGwnk6UV1e
oC73NOvQzgbLxtfiI2UNWs4rdyE1UiQUYzCyqUlyLFLTBY3VFd3GYxRoL8p0lWaj+qy4G6l6wC5R
DN69C9VPb8jPOd0BXGE/nRx7+oEULwKW72YB3TTNXP2MoWotm8q2soE14yxXdhCjOvgc+u79HmoQ
4L3Yy3AqhktwFspMf41y/Aeb2XgARTqnz79UMELQglWLyJUtYvnJBEsEu6EZWnMlG4weZw4x8BTM
XwDbNTTuqfquVWV3aTm5PERVxqO9mFBdeLiJ9Qb/bnPr9SV8k5oBNzbSAQNZ3VcivO4qoU7Od8g2
QFK88RJ4HoZIwE7J/cwS1/OuHdxroxSB0q5M7DPvHFAqLOzxTUETh4ttcwx/dK4/HSsK3X6EYoUg
Ui1VsRwxMw6PIz4YRWUFbXbXTOVnRAiCFPEGm5TzZmS9vgyuwo4FKtk+JCLHdt7NZbBfUdHfeFtU
TFVH1qkm9CBfw/gyb0u4uKexseyB5Ce9/Arczf++wpo4GxAOm60uff9LixU0364md26xWmGEU7nI
sCF39pZtgPsu0Zq6Tc2fjXLsczugAkr33bPSu6NTtfvB3k4iIadBD7a/q4DkJa699lNt6SOKomTd
dWPPtLHDcnDv9Ynz5NQevq8YAfJqMGqttlBrxve1jqZuN/gTDxne1fKc0HxU4Dfu2fiVkcTm0zPi
ZE/sDecN2RJqrvykfOCASf4sLLR8RFgKqQlP1hakn3FB0EShA7pFQs1sdloTaNrEwu8moHhxcW5N
RjcCVA2AMdGMxQmoYxTdVYo33JZdVqj3q4zLp4IhMLE1slbvte+d7NaJJas4datzsp0gb2VmWhmY
FwVwKl8sjbtbJ2uf+66Oro1Ewjh2TpdUe1lbj3n4mvhUmdS4rM8c9g35np+KUnOJZBxCdbA+5K3R
qTI2srqZ93KMGf/2WUQYIS1tXu+CFlfknvzHAF58CDGCBCc6IKB+Izs2Hk6EXTez8xeIirr3cVUm
HU7I0i9rSJkxIdIN/pjgtadp97ZfWzSvaCrYiJHs4wHg23feXVfjE4KtWT8zR45BU3gUGcwdIaCd
G/rjnapTDHsBY6cRs1DZHswCKALceV4Vhyabs/aAg5CeT9GVwCM5N3kupVoj0j8IAx+4tme+d4iW
vDP8rsafG9CducGOhLjqGJpIgfbE9UenxuGUUpHyo0VpCbddh1C6aTHssRaHE7G+UDkw1IgHlt5B
9gKT3LLanoNFysj2UHademA/N5Ck65r8eeR00O3byAqERgqvsNzOC2LWWjbfjR3NlRO45A0IuCBx
BoAWfoDBam7H1tgXV5j5mW+t/oGe2vmoy4hMAFUy/b7azDxgUk/CbZJl7IPzqonfUC38dmMXY8mb
LiK+4fRDFwImWIbxU15QihEtM0AHX86wHxLRIxxCemiex3Gpn1zF3A3ZvFNfEvqIPmZyEyE+7ZRy
xpHoPwS6PqjOU2xpvDaric+R82669gdDzE9mpXrUBCG8De5SnNuBk1c4tfKkefOMnIirEajQeP0D
IDXWq+L3ysWbuo2rkzGnLYb5mefLLdnnNPPPrBrZ+pbxar+FopqireD0xiu2BEpy6LqpuBJGnbId
5byQXUD9+6aHKRpxeBXDK0kv86IyUwIoW/3lI51d3W+zhghB45XEi4S/PAWFnuTGDXDAXPY9XMF9
M6bRR1R29YWQ62pZjfzhbQiWBmp1kiZXji1hpy+BeJKxnm4zopsYf1XR3WVoJYDwsFixr+YcepZJ
EG8oC7PdOqOl8Skw7fw1a+OEHF+zYlgwAjf6Ro9WfB+4EziN5ECeNwrc4rc8LZ1bp63GD1yChDj6
oWFDO9ZEyUDSFsG+7nO0+2Yy09PSDOppLE5PZl042c+I4+rj7A1VdmEXyFxsxSfJ0YWKOYIDfVtj
mfLQGzdQr5r7QrrQNFVEVT0VNNNE4cWEb7Dpkua9jBYcplEYYpYsghbjYukuZtl4BEdguzZJs2wz
RzXfg5IYKnQME7FjCnsX8XBI2YcEJCS/JQr4Bw64NH4RTo7thizAIvd4bBVCTenDj0lyjdlkUmwi
ijxfL8OoGWmjSZLo+1QhL226yjOc173KvQg0BrcdiZb2JaimbKEFPJLkPYil+FDqY6wyZiSCswk1
nTgbHUXes16r8B5g3FLxOawpd60RzquG5/cjxr/OZrAth1tWFBD6vKjr26wzy+sKR+9Z4W0HglPP
+c/EdEbvaafsv4u+T38M41xavoa16XdR6uSUl1AQ/XPhK8VpP4a0m+kkZMk0vnycQMZmW9O0p8Jl
4WXbSC3jmwrj7OsA16WgSS5lym6bOCPgFvWhz1sHafkQDvDSdkkRi6se1CRaHNttFPilAzSBphdP
F7329IyHPVUsD3nAHiFuQkYWpoeHvKe4pl32uAuBLFYtdiue3QGWo2+bWe3MYsdH5pzFqXPeYXme
ZnSrneg08fsxsQEPMjcDiZuIZNVBzbYirEZpmqWwvHarLXEryCAtHZo/FCece1fl8w/H0YXd4k6Z
8hPqeLXc8yluFx/n17oZ8xo4aDeGEqOkWQs6D+EZy8J2gEPDwcO74kdFuANTE+PMQQOv9q3ICMgO
nGD4a6m+qqEDdumir/LYiusQtOGzLJKpEU+91yWh/6xSFNvdNFD1RRxhmCN84Wsf5OaeGQRmZnpM
MGLRzjB8Vd3qnmdlRvjOcU33Dn5g9jDxuDa9ginCghjVVReQLcav4OKCJpqUESvAzhMx2qQGXM4X
siCtvQ/D3umBHGcUHNZqLr6H5HgrFmAsnkA5iibe5FnDP+PxhCkh/epeO1iwvzhud0L966X9AvVS
Pha2joJtH54eVHdO8q90+dBtSOEZVtHCzD/92PE/+qJhofOXijOQjGaL9cdy1IdkUlTlqduLqEnl
4SHc+rj64m0dltNdL7K73vEgZeo6M7geRFhuUsKD2ZGMlXyZByeAkTCritB4y7R4C1r6FGE0SwaX
YSGXxMRmqJrzVFVh9+IVQ+RexWtDm16LZ503oEW9Iqfm8UttfANwiZYwHa+8O6Tv5njOrJp4tVQQ
SwRnwiQqruqiSRB4V3Aw0flIiJKMUBDV9B5GQ3by99pgqnzyCSlW+4pVb9u2AkxvV2TRxaSn2DzR
VDS0NwXyfbQLCGsy1cSEYvuLZI2C4clk04x9aBYzoba1ZAK40XEvBxJl8Zpc6pnALMCBejT5zgVh
Btm+WrkpN/DuQ0phyO5q54vpiXjfC6jQ0xvkoLC6SfXUj8lh8hOhjjIjRb9b3NR3oSqi53abuaFu
yOEJoD3AnIJRa36PpSACI0xJfXwYlPA4WPYLVUbOrgdexALpSO129ZUHXRhoGC5h6Lo7XNN4Ajch
4E8mG75loFVt9ABYLd0GLnOF7/Ng4pTkU85+wt+4ALrFIZKrpuZsEPMp41M6JjvElXJblpqq+kEa
0F6PTWobeqmGiVhO5hdyPS5Dy25xxnJbsiQIhpFBLhUnbj5Aw4Qm7/KFwO3YcjR45h1YQHV0Vrn0
xBHKIRvpXNO8QD2+7zKoP6JpzBXDzgV3FRpEW/+oqUTjLcLsrAHq3Ki4unT9riAha9MWvaiwfAff
c2XJgTbuCKmZGzqfu6s5SrvpKcBsGw6M0Jj73w2NdBWDMr8KSMJ4QAIwCeDKGMrN5Mgmf2SxsuWX
nsgMTdpZuGaQ1IOueKZT2G+Pieii7rI0QZA/zLjD+SbCWcCEI9MQXc7YMEm0VcNAAR8Zd2b/OzrC
Wn/Z8GZvQ7HDbEVnx6brCE6e4QFwxHmJtOJvgzqu/ZcaBtgDEk9LudpsRVzlpJ1NUc7ni2dnb933
uCPS6EhQqHdG7GB5KpgVl4IAJTNkTkm4x4Vre0iruDx4w25mrStzNSkQVuyIHYyxJVn1bLDrPlQ1
KvTvEtX/uAZ+cQ34Ek3mv3cNPAPw+4T0+e2/+A/SRwCBRF4LVYTPHbMkcsq/KxPgQ8pYoCJimuU/
cWP0sv8YBwTOgYixQAw6Ejd/8Asg0hHyX/w3iEL/+UPDf+Ib+KQyYmaIJdLLqTvhJPmEn6Q/IG2j
lBPT+7Vu3FdbnSItAJGf2K6Rufjlm/kTJf+T1v37tTx6EvnE7GHiT9Lc4rq5yLtS7FWjLCpzmN+N
vooOTM2G44Bq8VgWLb5ik61/w/j5JD3+fmWu6aGoYiP43DgbzQJrrQ95tUwJ3bUB4FhNpPCvP96f
fpWCzxeBvkFVP2l5vwjqtRx6UbZcJA+iR2p5wQeM1+XfdQV9Fuh+/yy/XObTL+aNNJdhuxAMGMb8
ZmjAMkydcZ60dIAY41gaju2MIsIsB5NTUJVf85VuhnlI/wZo9Fs70S/63L//JlJG/E+iHH+SCif2
EFk08XtOW8B0O7ttr51tfmRNOHr8k5HddOAAsCHQtmUzfI8bfVu/c8y+IHB//nf94H/6GwOo+s/f
5vTvf/n6effmoXQqsR+ntCUCEFw58yz/4W/MOYs4rQpifmA4XdHJrPLLRaRcpikZGrEPfR0cGABX
N3gZMEiKuT3769vp8+dRId4TxE/kWBwNVKR8upSwKX5c3vgM/oGHliwsWd//HWhLnBBlv6qsQB/w
oeFi4J7FoMFj+cfruAOV1TjcWFkMOtIG43+2nvntsFhO71nSHOU4ZNlR50K+C2zL68YPE6FRk9D6
me9yLBmBMbmMMYJp4pDDpjrRRxhKc3lfjh30dWavrrwNKqdMIYRq0q1odRBSORJ7AdY2X9lLU+Uk
nfGnV2gyDW2399DPwW6gELnErwqmslvlVH50XS98M+dFSVNBSVXbTXTyaMfBFeDXFE955zK3ccpO
cbhNZw86jBrlDtzQ8qymHsgEUoCMdrN0+uosP/3zqMvcxmeZmXXxKPxGIxdMHfSnqOvwgeMuj7/A
gU8SADacYCFleAEp3iUYAT04uVN8rzm7c9qctPcKzD5xePaYWeyps6Ur3qnZIEZeFLY7aATzzqSN
LY69lDkz7TpK7WGlrNPfurWhzttRLbvRIsM5qJlSHsRsI9KuWSKYl3tTztQq78/nuqqHs3R1nGvG
tmzGSAZHH7KdtXdL1eLQbeM+7f3NPCZAn7LKy4lzDq5znSN7d8cJDOOyn8Iq+ojdgqjUUcVzdJk6
C583VgsUc0dE2A7Kua++CZxCw96wNVsOTT5DBSmJGawcceD+EjptnBMCzrvzjY8gEIZLdNdRyHhH
nlrdI4SE7wHPSLutIKA+xGPG5mTKYsgWeQmvFWpOuI474Sz2Zzazu9mx4eIwYWbwwhsts+mpDCAj
kJCdVpSuTEUcaL3OeJtR+9V31k8mT5M3dq+5bPp6azlmAfxwogYHsSu/O2QSb3AtOMmGBxaZNdMZ
7DGt0hRtrU+rVxk3lXfaCtNSjG1E/yzRZ6/JCybfU8bId7h1V6zv+Zyara+G8XZadPMVKhAv2FSn
6W0uBINDhaJzbyH4rRvRWMDlKnfGx5n46sdkda5Jxk0zo7jOMfJ0ysm+rt2cFLvaxdmwiXIKHDbS
M9UNPBvmzHMX9VcIEzlYHNpv7/1BVIg7YpluRCpmZJ2R/gPjgw/bcbCwz3QJxOdMYyEJ+5VixArT
NWBdcB2ac5caWquTj+79ktUDLZWF0YCx0oZBB2UhVKCU3Oi3vmNyOi4ZQYNwrYh7SADtqPClJz4Q
F0b3so1rTqfEcN+QbKjj4jaLbqeORku+zH4CS6sq9y2MG0VFDawTDU1dy4c4GXkuE5S1n0Saw2/9
uuBgiU1bnOARXnHbJHp55pYCo5ZSTrLDUjLNPGWFBqXDi/IG9jxfU0Fs4MHyDvHInvAzYLVfeKhX
4qrXSVBL9sSh6F+WMarJ9y59sMu5Yx7qBsIcfBlT/2hEFumNKUTJfYuaSb/L4mrWrabzwzPZFfVl
4GH52DLyr4Kz0ufhJmiuuxJbPE1LMDYUccLFTLbeEnAjC5nDIsvoMVjKYeszknyjeQjBhjzNeDdj
5JopJoy6H67rAA/DHwdranG8+YqTeBVc5WXX202VYfA+qFyt5YHKiljuJyr73H0XJoHcANpiigsL
OZjvdaFpO82HdmGiWOsu2fmtDaKLxGpj6OPpDN3aJ+/FUa7UW1x51Gx8wW890IpCU9JjZplF0RMt
3Gyb5KOAFeWJoNrD4zXr9QmIe7dim/MpIvEqsfEbews0o9D7wLNqJutAavwUSQvIWyRDV5y5y9JR
fkD2QJxJmGH8YG5PZUkaSm23dGUwwiMcHT+OzIJgBuQOUY3GbdzwGJK24TVoQof2m9qbx6MfpwhR
DNGTaYsgB2wa+0/W7+doKMHuId2tG6s0LeKIZ5Rt9YOu9YHYt5r2Ze4OHQGOCKZ/GSjEq6yaHkKj
c2IvSeCLS9wE2USuGbslC0FWRWeNJLS6E+sc3M3+ZPRWq1kE+8wtcY+vTQ6GwWv5yx/qoPWdS2/w
A8NMtQW1Rsuuc114Rj+zwUzlPsrG8Qb0uxPu07Kooj0+SNwwLfZhF7PgyfFWnqJAW+bCNBWHLr2/
VwFUTQTZNKiIPrmZqPa6Lfz+KUStmHYsnOJrMHezOiNZOccgnhO+MIq6uvmQ+fQBbokYJtOG5yto
tzw5SBW4jJKR0qRcOHuIKsLdBAOqycaL++Ka1yrqcGR0eC4XH1IzmOdHT+kcAuCYBI8AYpDTTOI3
bBqBWO+CQcchHp8sCPgj/MoUV1E0Tj+1LRWovbpgfl+znnO4Xhsc7CrHLHBR/R/2zms5ciRNs6+y
tvdoA+CQZrs3AEIwglqTNzAySUJrjaffg5zaGTKYw9js67Vq68osCg93ONx/eT7KZjUq+rOlsZW5
4aTmpvpAbX96MSWq8di2YCFPpVBqCk4yFKMXxK04rUQDNkmLzDZZ14DTnn9bVf/fZf3ismLD/fcu
6/17/j537+nL52p3VeNn/q/Tav/Lkg1jkdEjM6yaS5n3P06rKf4lNBNpPQoff1dx8qV/nFZF/xcu
AL8Hj5J9DdziP2vdZeC11JdSB49IB7XpCN/9jc+6lNR/Mll13dBxpw2V4lgdiQW86gOTFd2sjPio
791fUDngvD1HzmXkXATOeeicX75v7nYfj2+7m0+L9AfvVftajvh91APbf+bc07N+8L3nyrm/Kpxb
yr2cR/7y+n5Km8fy9/fN6unh5Xx/f376cvdxc7d/uxqcY5/jyOQP/D+4IqM0J0y+KO4V+bUOr36e
p72s3n+5dd/neeAQqOTrVX2ZZ+E83l9lTuE83z/e71/f6b9xHvnfc+bMzu3rxfXJxfPtSeCcXDuX
J9fXJ6fn19en7vnqdHN9srm+3i1/Wu12q/3zzfmpu7vZuU835+7Nzf7iyt197G/Od1fefv9x5PPr
i2P0w+c/LJy2DLqYpI7Pf/Z89ni12549XzzvHx83m9v92WPgrE6vT1eb3enq+vri+mJ9sXzE3dXN
1f5mdb474sP9dp5++iz0jXz2F6nCTMqGtkHW8nXZNqzl6+vt+2Xg3BKHYBmv328j1pIeXP4Ixt+5
3rzfvrO8t+Oymx/4zofSuXwKnY+Xp/OPt6eXq9DZvVyxu54uP9hdVzcf9x9v2KH8c3/1cU+phPN4
dXr69PK2/7gJnau3I+srvjZkfNsfS0jr85zQ8CPQBX7S89Zn3vbMW/69dpzVyXq9cR3XWbn8xdl6
W+/njbk02fz4YMXXgZH7GFP6wym+/L0Nr94+9q8XGfN9vX4PnOtz1ip3Tp929y+XL+dHnuTyVv30
IBdv/ZPj3w4arYcTk5aMbWU8RPJzkFyStFlQZE4h3/88VXp/vg9HzNAwdaEpwhIHa6wncpdiQvje
XFZn0XDaNWJLeYrTax+Vma1Q/Hmex5dIEmSnr7X+QdMyvraT5pcpuRvon+xuAxGd//yp/nju/kc4
kjiajDbc10VI0jmnHCBcdvPtKzrgznXkvL5evpxevjxdnr/dyM7927HX+Xc3xeHKfx70YClmqs4A
YDFoI5Py1h9MShUS+sWnG4vqqrpFqcPaK+2R4Na3K4aoCM6hrdDRxZV2WHs+SeoSkKxQiatIR6Da
RF2dlQ0BufJ+/vXzuh6OZVIcpy1McO5IFYXdg71V90NbFy1k5HA2+7NmmMRLrw3qdR1H2ZHy/j8O
ZSga97OsLgHmr0+Q6GQk2zT8eGnVzjf6HLSxOxECIX8zZ3c/T2v52J8f3DItnZAyMW5CrgSxvo5l
FtTCaZSkeaDH9Au70f2VZdjpkU35p1EM3hOEGQWGhXxwKPQ19EaipSb9m9288SnG2eTmbHs/z+Xb
LlwmY1iYPkTqaUgQB5Mp9Qgy+IR2GDXoxjokxv0wzGlAEgpRul2U1Sp+rt/GXpVYYLBpZvgV53SO
Oj9/jj/OFt0oi+YtOHXGwWzNLqQvoABaANbXIJzUo/9FVbT7l6NYxBxV2h3JZhtE6g8snUYPaxP1
RlJYTR1tKMim7AA9lc3fjqJpsk1/EzFJ+gkPA5wBCeghNEzS5pUsExHMiamFdnDkyX3b8cSmFRqi
l+aZpVfnwFwyGmhnOpk0D+K3vQsrxXaJ0+Oskxg78nDU5Sj6suMPxjp4u2w7JbVpMRZNFQ6KfteZ
ZVK/3G67zj+JzWaVStlDYZGe7k03mMst+2wlVcZaGbutAl0NCtpKH+cXYWgeoWg4RD36dUK5G+O/
PQiWjypklAGwpqHgHnxUWfEFjS58VJHHxbq1xKOwQtLRMejKv3/MisajFkuSC+/h6zGAM56lokDF
yBcZDc+6JlPeJswjW/bQaDWZD5sVh4C5kFpaXpxP93Phw3MbKwItkdWbYD+iYZ0OvXpuUJVKuQ/Q
pJ9n9e1Zk0jCx5HJZeGD6Kp28CZGrUQHmlJPnnJaX+oX3X1+Vj/abxqENad9qPfx/XQ5n4cv80d0
ae/8FSp+R0yS31mrz9vt8CMczHkYq5QWJz5CcS9u5Gs6K86LD2MT7MTVQCfPpQVi7E6+jAENnDRb
cUGB2pHD93DVDz/BwanYhwI85CLTFVQx6mX5tg60taoPuwLy4s8Lvkzm82RhVguBIIhNGzaWx2HH
nRTrpdw27eApPQV+Ck0iNwTS5ccjo/xhGFqpeUkFO5WT/mBNg1L4SmkiOaqF2Qlch8GbeuXRosGF
sPHSb0ORVQJs8I7qjM1IjqCz78wMEnDpI/RozY4Jm9muHudh3emoiYb7tB62mdZ4mXSmEqhUZDAC
FO+J+MUOoYc0r+3wpChPI8U6fnmiTNNmlt9UHqAsPZjoeyUGOqnwU5LorWhLAqvpWgfKdOTs+sO8
SQEbNBqQIyWCfnBMFrFGWYvPdLNitl/HJNCeiyxdHVnd788Qm0oTBNpM1UQp5OtLGisGUisgKTxt
yuR1X/dXEC7H3b8zCPc1OibGEm34OggcwZoakWbwgONRuIpyoZNSx/1vTIX1Wnr72S384esohj3o
vqnGA3DbRpzSUDmRqeqsI6fMoavFprcUAhy0T6hCqGJ5/z6dakCKDSWs+sEbk6RzWkAuNzZZsbMR
MYlNEUTCTaZRPft5AZencPCmWQqxfNZP5h0wD15qP8iKFJz84PWNVexMGjcqdLgo0U8l8IpNRVeb
gkCGl/qd8ve7kKGxuimMwCb+feh+mq8uMinPkpxV1QWAbqTuPEpb1O3PE/zDXqe5n35nmUkujszB
qlpTJM+11CNjEpjrWE+7ncKtu/95FOXwcFwenraEw+jjBjh/WO4gpbSrFk02eHSnCnIc5CurSQ0u
+2Gydok/kcVKxmzdGLnKtwhl1QxF82SP6VbrB8F2GkwnTrPbcjBXpO1Oj3y8Q2Nl+XiGYWCfY6Gr
inmwtwK1g4LCbekpZJqBDbV1/qqPSnlRRxRIUELtXxtGn29n/FMcayVorpoRVhtlZymdL9Ks5r9+
/kjLxjrYeLZKXzitvlTGGIfUBdBcBixLlOAgxgAnnASFaTCW1mk3HHt9/zQUSt941+TXCXEeHBKh
Yg8LyKbzOkoBIT0jsk3R8yQIh6PJ2B85LBZj6uvEOIdMxVJs9gN2+8FhoZdWQE9V33l9ZAGf9OmH
aBHo3vYG+SvosNHpLORtOKrXpDXGI5bRt6kqsmwt8k8G/1peq6+7HS2O2kIGpPJsstQByunpkgM3
+1TdDGFaK0fm+m3XL6UKMoBdaCcKgx5coDKCRiIln+Yh23eRSu1jKUjj+eb0TM5YPnJefDuqFA4q
XaV2iv9Hl+zAtpQoQwUKbyZUQpvtSp4g7ubd3J0YbdNfNyDduc6GdOPHgbX+ea9+O5l/j7zYPywv
b9LByKlkd33d2IlnTGQ4Vak8rbsycGlAe0bOZZsXeXDkOX47tRgRg91UVJsTEk20r88xEs1IXN3g
WKxowi6nJXk9F6n387wOHp+x+OtLmRSvIMAa7bBSKiNRRPnpTNJKiXVxmllR2lwbGYWPNALgR2yK
cEzKIzfOwRZlUKRH2THLmKTkD227XEeW0WrrzDPLsvkVAR3ekOcjuY4slXj5eYIHy7iMpVNbRziC
mw0N5gPHp8cJ8UVCFrJtI+XKj0v/NpoRif37UZA3o68LsguokANLx59JPJfIkngCRbHNrITxS43G
+9+uG/sB9gTWBaU7nJkHrzZlr4FRzKwbFcUgajPR5A/gfst03dVVc8TWP3Q3CHpQcoiEoMIuk5nS
wQac4HalVU+VNKAAYZ2YpUYkhIZ9QIZWrafalQwUj8KNvJpm46Ic6vxpLhE6diq9m+JVquRwL9UI
bOtzVqf1K0T4PH63clSLkVbOh1UI7n5Ycn+qRtsd2Ptm389qY4H2TOyrv3xATMYid8QzIpOkHBo5
FfhF6p6YjJhj2y1SOk7J6fpHLI1vbxNkHa4y3kuZ1ksUBr++s8ZkVz2qzKln29QWOJnWjmgY4MBY
LmW70rPC7aP/nf3LY1IQHbcX7UQ0v7/NrJUsuh31PPMIyVWrIabTFR5ccWSDK+LrnfZ7GENhasCg
8O5/R7A/mWoJlENkW1EAqEZY3fCsg/PBipEH6at5pwxWeVOltNEFYRSsm24MacVsRkdB0mNjVk2w
pQNXefjbZ7rYyhj9GjCS5SD5utqZ1WpRFoMEtynz30YQM9b0IIsjM/92gLC+hO+wHcVyqarLwnya
OE0HUZZVjBLXenRjhWF4OcTgov9+LhwfSzBDo+Zwyc5+HkVqYIrTdJ+CZ1ZhV3ZSt4Gfnf8bewWL
QAX1wluAtfp1lCQsdCkt7RQru0cVZhxUj7qV6d+ZCzMh0MRA1DJ+HWVGA7LCikx5p5X0owBotUIk
BLXpn5fs4Er+vSOR19R4MsR/cC+/DsO92aAQxzA0dktXdM/D0Y1mqjfasN0Ql0tOzAi85s+Dfru6
2A1cW4QLMO+Y2sEKzlGL2jh3pkejcecpyShvtQQIOeVV2e3PQ33feBwg2JDYO0sV6mGIK6H8Qlft
MfSIpuIYKTkiWvGcJqX38zjfp8ReMHilMa41yFMHdxe6TRoFaQRicwCQj+WAE1A5TROpxsrWW1W8
/zzc98emEr4HVSAIRkKFP1hBeviMhuua4Qo4oDWnBA3/wwRZskR/bZOgGrCVebSbvx12eY81ZcmF
LOS+5ej+9BrHiKBQcphCqpaRVlwZCnLzG71awLldDVFD4cyKvSDL6iOR1wNngG26bBl2I/w8Ik2/
09efBgYh0EMxCSVOysHfh4WZnSRmgFrTOE2gfWjVltJEOqckCzIOOpVH5v39SiLCIy/IKkIkMpf5
13lT1VGPkMJ916ROtndUew6zNciSGOnETBAQLlWrV45sqe9bl0FhORncTHjCyrIHPs0Zvhzy7HRL
uegsSisacKimjOPxyCjfNy6jsL6qAt5ZZUt9HcWOIUMQqQORUPfzcFpHOfE56DdS4aGqYh3Tuv02
HFaXCq6HHMZyrpkHx1rQjZregWx2aWOWN10W36dC1rawOqIjJ9u35WOfIBhsEpAkoabIB89Marqu
rkPfcuU2DNcWzctoLyXDkeX79iIuo5DlYmNiunK5fV2+ICgq0CqASPqhyq9VwE/PFcbEkwK2eMGO
0NlNaY9x+/N7+G0VGZUb7rdryhtxuIpkJG1qftGxT/wx3+WUJDtNryRXA2Tm9c9DLRP45IaDEaPT
RubuVvDaqN9flvnTLjQi/tNMfaIbqmaNzIA69ldGl0rR5MSJkIMzPFpYtG3cBkgLiR6J0r812HE6
lmgQgWV+k6kebJm00WpyVfBoxMBVK5UiR68O1vB9UVna3zo6y1jAkolx8I96WCQ1QePOCgstsTDu
yl2XSMWZqkXH/MU/PD6T9xlenIIhwcX0dU1BaOWZRBwRSpqcVCtJk+xsFRDVlSkqDcxjAcLvwy1v
OEVfKvcSz/PAoB7hBMwBtyMQa6Pfw+GBjp6PyoWZadnq593yx6GWYA3Zf8J35sFpEiR04qcIuroZ
krGT1+sV7KNKQh+h6lTpiBnx/Q1nXp8GO9iaSlQCxWonjcbpfliXaj44yMZkR87+P02JwDv2Col5
Xrvl659eAA7hSZ3UXnNR6qB5MG5r8zqgOhpqgqW3/8b60aOqmhgsePa/y8w+DTZHIKDUjvULYZGt
tTaV6WTRpFOVcv8j8/p2p/0mi5K8AHxG5Okw5D/7E4pWMUMpZtdchbOw6BhOZFQY0wkt6Dw78hr/
4WkRrYAxCUAVcfVDxmRn97WIikZD86iFspDJwdY2s8L7eQP+cRSDxirLJnb3LUDbKHZZDBTjuhEy
7hd5nKonWRfHf+sIL2tHtJ9UPDFx3Puve2IMW7WwzZRtbiLomTSQ85Vhno5shj88IU2gFU+HN1lR
7ICvo/Cr5wbkH2pUbWC+8QTLVWegBJBUDflSKsz7I4v3h61OHo+eRuIvuB76wYD0o9QSyQTqMyRa
UVwYZKZGqUQlvy9Eie7IBf396lQ0CiVk+omRWiOC9XV6ERwxHWShcAGP23DRQ3D1eT/YZ8FQoiZj
2Bf9IAdHAjK49cssvtxoFuRWWreou8WQtA+jkG0fz+qcLASXompvS8Wvhm0rovaUch6BZEyp0+6Y
q430JPIiPZORiCPSP5UW5L45NteJnaOBZBZtdB3EUM6cRqMrAW1HDXx6rVuD24kgu0lgCgoIRwVF
861RA0HGRG1Ll0aq8AYWVKHTvd0We6ukZcQNwKHTiGgYOgE8aVTv1EpvnjJa2VC8CIAguV1bqOvA
nH0qaVpN+6Xxw2dJqYHMS4S5YEcB3NGMHZSguJLObHuExYrpFlUK5aQOlwqLQg+KnQxN8d2WbDRA
M+G3m6Ty41MUiwLih8K3Azds9PiCUpaFVlAN6baWhiRYtZVsvBYawSyn6wgVO22TFKc0T1T0BkWV
hMx3bao0McRx8FT5cklLUtAwp0aOxX4y5AmNYL+ziIRBSqVhYIqLhyRE8Jo18rtbnN3kqQPqmYKt
Ip/lBAgiXndFGU/IWnHdOxh5ERxSq6FTSDWKaa3MY/MWKFIR00TXJLe2lYrpJAfD91BLc35FRROC
2xmNE7e9KOA+NGkb7bsSnIgb9yZc1IoOq20azCiAArHMUBjxobA5MJSkS1DZMXhRLDi3DQuro6cE
qL5rxvpIe5qFKC1NatJwNjdGVm1M9CohIqVimJ1hDGgqBRUwbFGDBhpohZoYVoERRk+TYoRPCGUh
7lc3o6qfSInFe9xRbfHeUPt1ip3Pok0NqsuyXo016o9zcIqsWJutRGxaLzGMExVIWWBmLnBGTbhp
E9E21Gpp+2qWA0CBLEq0B2AH0OOmRj9Dtcd4rsijm/uiL8PB6XqzukzUblCdzAaC4tCO2FwHPoqM
rqr51QJEmMpxNRsmEgE08cxILk59Zq36phQnejSH0BXwDsjcg1ZC2S5hMFckljhp6Cx5TdQxvbSH
vnjrwtR+oKk2Ht2ZAO8+KOvsWSm15oG8nXQXVYr2K8gXGhT8LysGyTKAJTTNHoxIpGGIGVGvTSvA
Z6DEZNGJ0c3DHvyVPSMk3ehCubXaqdfpl7LbSySIS9PFwEObBKGPBnc4NNK9YAN9hPRr+t4YSI3s
GOjA87QSEdz0nPC3/WRPj8iZd8C4mg65TFpdBqAamgVeLDQrdaVOsZ6t8YyDeF2QiwX714cIpRFq
HtbTLDUbW52kpdY0MXMs1Q5I0qBp832W9tU+wFOOVpIotbfJ7NFhNZXRTLaG3VdoQo6QFmpsNw1/
wZ/AfgU1LSuhPXc7mVDZA5GyWV/nvZDOKjo9nyUE39oTKiXyvQzvBxQRzVtXkWWl2rrx2+AkmSuo
kCQeF6AYDXfJWqKWqD8ZVCyK9dzM6Vlj9vp7aljjtVHlswEFra9pOmYJ6GDN2lr20O5Nb6XKCu8l
ut0v1KGhcTWA6RFQtJK1htumkfU8K2N1nsW8j86EtJ+9IkNa6OsM5t+uF+NoumUjTfYqEioHlTB/
S8kbPi1XEBjz2FMIlFDsiB3C2um9/grKYqihrszjPZeQYW66ZkL6a1RAWa0VSdVppYUhlK9HK4kv
UZKwZNA0un7bKUiveqWYQgjDbd2dN3MGd7CHFpG4pWoGmpvAhkR9iZdecQdYozT7ZZUie1bVIk+P
Cuhb1AJKQdg8bJ+6pmkuZ1EGVwUif88qQYYPFHsrTg2Y3EQXlSz12DgJgJcUOpMbaX7+HkUVnNa6
mNPwopKphiXfNE03cZZRfdKWcfAL9ZTsA1Fla/JGjPJ+q0xLW+8I7YR5t/292nawbXXaLp24GeNb
rWqMFwz4KlqLLhvOqTVQPvwxyy/AUqJaZU1T8TJUvNROlzTi1UZuZtx2eNTgNockfUZ0fpAppbEX
TSBCCl4kqiLbtVHU/RK+FifgFqXxlcqoUV7brPeZjuCfz9Jl7FqDauq1kVEYsPJHyLmOEkgwySzJ
HpKNmkX9VRj70hVZWellkufhfPG3n4cC4WOnhc90n9NV2JFIjToyGfBCBMpfI7HfUB/JgtBtR64x
RWpzJ/Ks+4Ux1d4OY8dmW9hVNzKc6l9hKLgRAFHXvKCpUr0ERj9xNMY+N4mOBjBXc47UCXJnYe72
cgdXFf/YvwdHZOfyno407uFN2ybZlZBbP4O90wjggmNaxm4S28llrTXtWy9y/2Qc2+YXwDMfxGHO
g2O/sXlp3KW/jIvNeEWfF8Zy3SiQ+noRP5WpUdZrwU2Uu2YArEwaa+PZTpFwRg6mpLFQdFoJw0tI
/bOSRMisjJJsrHivICxS75CeJiayn05oDrQ+T8VQszogtSx8jiS5S2gGLKEESnAKfYptQShWnHw0
TaLNhUqSOdBKzCd10ORNQiDTqDbzcSFS7KB6VTrUozKfIelAUVzPRgAT0qIZs3fmRGFUO+rVcK0Z
Ja17nO/6vW/N+rQ1aLu8gZtuo2wlhQUUPur5Zkr5odg5PshrASKw6Z9peWYWtRUWxaaaMrOhMW20
Cw5dzXpoGt9iGwShXQMrg67raNTIokMb9Rn6XNgjNLJWdnc3JrP51pAXrj0pQKeAZWns0bXjwfqV
Drn6UNHNt9f6KX4m6lZfSEhL/BqHovwlhQodxsRcYAlS8e4rG+79+KzKJb9z6fpMJAfaUnjuaxEm
kKp2NIz6iNfYazUyEOCeYaLfJmRoZa+vpRI+HfJHUNa0Qnrt2lR9BYFcdF6T1HHDwo8Wh06qPchU
FaPb06b+tDESyLKujpYNBZRpMtIc7GNXWoh78Moz26Fvo1+qnWgmsnJVIq2TviiKJxv/K/Ik7pfC
QwBZv4FWHNg0owYhP0QjLFqXEWu/acHpvQ+WjPBwPFvSvJa6LHvE7KSjCQchnTdNCyaSEiPSdqem
X0T+duxng9euWs7DruhCtM8F1CV2s1X/intd7tbkGOEKci3RjRtm8UQrTZRJ8a4nuqx5aFLaNNQb
HKMmgQkwJzuCpA2TTmM53ncIXcHzous/RvgiQkcPUDg4O2mlDW1uPo5VFtyayVgPLqHhOgkQna2N
4IT8jTTfW1JdGRct+cT5pMyrOd2ZeUrVaRJ1WBduBGM/3UuQz2nG7Io23CCwPCVXoQiRgIzRWfQC
IUvyDiBxoO70TE/aNy3EyOwdOnfBHmREBVMaObNucnPwt9NmQEiBekMSgLa/kmBnBV7Yl32ETBJd
Kk/BPJf+uCWJVMEp1oQ/2TuKfbLmtFaglLscJ1p3k2LfdPuxR/sYchX3pOxElPbUK363iNdTEQz2
Hcq4lLYNem/ZWzRJhHYtMHl8dyD/GN8UZVBnd9agJhNMbVNOggezs2B0gwa25Mc4B+kg856g9Mnl
qeMy8J26ddJoFfqhOeBaGZeA+iQnKTMQ3YJ7VHENFegSInFZhm4ql4G+jkyuyw0Q0CG5VSoe3Gk3
I4i8M6Om7jdx0aLLNlWR2d8pAPHnS3hbhlKeBKD7KP8bqMmPUAHOzbB/t3wfinAclUO+roSUIVs/
ANi+N9UmSi+qBeK/QrK402fPKHVf3uEML8K+HWqdz21J/jvDJsJtQS0M4kvoArOu74sBxNkq6Cg+
uLUCIXUu0mZC2oS1MQFd6KGEgfwKeonTICiKx6ZTeLV6PVSStfDnGkvP0BeHDGgoy1COAQPz+KKT
suygsjm26VcAqLAumvNSznsOVxo8kLHrkW2e961PDOHDlu0pXUEyE+oL6PDaOiuMrO2vSyvVxaat
I0QUx6Cp+nt6Kczl+h+ydHqYlLYHqW+anV9foPpHOgLGcVzQl52GNS6fHRXtm5xYCaZaS6qfiIQe
om9GnaALvyo9Kfqon0/UWNJV7iylySYvlKo8XUchVO9TuwkjZCqH2OwvFXksaqc1tO7J7GlluBA1
SQFH1LXcvdHIoecrS+/7hzFWOaItc9AqT7NqwIVBOtvXJMCUfCWQBS8W7LIWriDkDfmmq0IFdV+t
NfEobE2v5fU81iOkOUQWrXAV135VYtIhXW5+IJim+Odjg7LAup9mcQdGLRrcHKt+WndIg6Oqrmam
8FpUB6Q9AXdaLORMoFNsSxqysE0V9+pty0PM13AKMvj2fpwDJbZTzdiaSJcLWqjb1iw2czUW6dXU
wJqFp9602VkSo91xhkwi1UMTOtSIuknDXN6Qp0DitpOQ5dnrfRm3d4NW5LGBpC3+G3wAkBcbmyK1
6CTokoU6IAYhrduhLj98fWweFXOekQ+Q6s48AVwdZA7AOdSP+2AIrm07bNBhRsC5ditZDCm0jyop
3KhcdBQ7Yt470s0CMGzW4UYRSZOUS2CQE2RPdcRnLUFgc+TkaNN7nYF1xH9hiidpWywYwClAky+0
YwMjQ1dj2CbFOPWv45Tk9iX0iMZ/jWYlD3cxnqW1hz9iJeALCWqgJy1P+WkoGlU/7/ng87mkqcNw
lkE1wPu00xoxZGxa2A5aSI3otpRH9n8zlJoBm0M3ETcF0CZMbLs5yO6RHpXK5zmuxvdoHHTEgHOf
ca4tueXkyiKi4isI0PLOtOqZgwsbyJruOnTa4HQGskiCbdTaEJYNOc3uFRAq5mrsZP9SK3N89ajL
/VVXxvRtsGDxR8ArZa8AiVpiHYKZgEseAvj1mLq1T+XYavfIBuO+p8LWdv4Y036fjHp3aug1KIEW
YYR8VelQLxzKUNSPdlAo6yLAwM3QJGX1SwdAiyPWmONlbFJJx9uTosNQGAkiD0mDXuqa30eVnSoF
+iMubjFv5m5M75DICedVBuMic2HZNNB99FY7neKgEKuiL9Rm0yz9TiB7EMHYwJ5JoSLPphqu6j4x
P+Y63iD1WJQbEM/9adEtuoGlHXbP3M3Z4MzKAIpuIpIiOWMSJ3szj8AkdpGdDKtILauVUvXyq2ii
XN0W8fKe13K1wK5j047WZF8nL6Jl65YnQhQBs8G/bhF2h8quD2rtxtXU/zIGxXgbzSBPYeaO83XZ
ZhMxNlmpzswaIUTXnlX9oa3jTsddpvivGjNldlsEFF5AuCBVUkX9aG3wKfPyvJbkEjJKJI8y6Ps0
mt5Ms6G6dkESo9AuGXryos+ZfqraPvIh9oiK4EqX4/6GCEmlrDRwDzepJWbNy9Q5Gt1BKbt7+CmA
MvKBUmJvoIDuCeYt5ENj0GrVnaKkqRxFlPJHNeZAbkeFnIU7DXI7b2NJIewq1XH5zoNLQVZMUtG7
tJoFzwjRSwQGtHpAWsDW4kclApPvonbK5RnYZf5cIEgj1mUvTRDWjV56GvIZ2i80oERRtq3eqaj0
iAArJMZJ7NwGniPYnLFXWOKx0Yhg50X5aoq4yJDR9cOV3Y3Ze6NGDT5s0T1C+OpMF0YIEtKTkDDM
Q1yGO/r4hsSxoDdpXoO6JOiI0Yhu5aj2Q6dtNSCl6tR/hDkBHtQUEOLc2HGgvdVi0ZhO2TsXwh+p
YDSwjIleWi1MZoKR3X7SdOVN0uNuhNRtdrfKQGHZmEwC+6Ii3LdNO9meXb3LSgVVnyFEVxne11ve
JmaBs1pHj3lLDGnRwqCSWIrlOceK16YCbVS7f/KtREHBDmxnRrUQVc5WTw9Hqpr7WdSihKweoPYK
KZLYGQdLiwOc2cXTqCo1mAqUhkmeRGmAfyZaWKVJlhmzVw8Sh60yYtWiyB1YKufsoBPMrKehdmmA
igwwr5P/NkJLMQDoanbGqR5LuEK6JS4xhrBmU8sHg4tx2ID2HhlZK7IgcyOLe5uiOBCe1CwqQXKS
AOyzHGSCYmMFxCf6kEC76K5uxfrjmCDz4/lZh1iJlkDu9LpCIUBcVX0dnve9H6HwypE2nEVWCk6o
hemNTEJdqthdSVmeYiuC1A3hrSouFPD5QRNIt63Nqe56N+LQw8lsuwq4Cy1kiybyaL4HnT8gHc6Z
qm5tnVzqXqtrWtuioGheAKFDkTb7BfvVai1UwbwVDSQUkmsD7TBIQbghkRYiMrqW3pRyOmXnkhRa
yUoN7eiZzZhOrsWVq3gGTtEG5nfcnfQVUN2VRaA/5+DAhqA+VQlUzyzKLNggsVLOK1DRfr3uEGvD
3ZHNHG2kdiwbJxYVyimE1XuOotwmZNGNdRFiwSLbateZKjtVAMneodU9HQF5Klq+kiAjtZ5pt6js
FOh81FvJzzX7BMAKIikRSrerLCRQ5dlWEFwPQO9v7CxDhbqrSo9fT00jaq0NbaJ2DW1K6/RJ9eRe
yepVqdr95KkoR4DyqbTe96xkNuRVr0/RR9ZX6LmM4yzCk5R2vsDw8Fb68QY6StMt4kBL2KgR5rlv
4cG4lDzK7yByU/x8zMV9uaiGbcSMJhaCGViOXivU/rrtTHHH64G2dE2WGCHxQoGuJaXdOW2txDGk
LOlJcEnyqoCJHniwx3h9iHrdxcg4qOwFS37y6Y6KVjb4X5o3BSVXQNdAG28iZeSnxzg3yYnMMZFw
pTBheNVhhMKhlfqEdomWSDd1nEUBl3sh/1L8aEHcEpkJT+ahTcdNRPbDctQ+Ly/GnCjAGUlfucNj
6CZwB2pv72PUted9NmCQuzi/cr4tWz0L3CkvOKsCq7HuQAxLXH/YU5E3U43YBtckNsLsssbbOI9g
woWeCfXuTIce/qtETArJr7ZaVEKq+VYnS4UyGLAkhdhalAJr6hVqykZtabXXQ0BTHY3NSVfnW8Qb
9IgLjUUmpjQ1F2PXzch1o7G1BC7CZF/DiQLXbBmYvfpo7jg558dKp3POmYOSVmlsvKHfEFKVtu24
MMiL0a4JXEmwwf6j9u+vSDgX5Xt+09bv7+3ZS/m/lh/9VZRTHQVh+1uL9L/+dtG/1xQ+vf8PvrH5
H+suf3tpoyI//JkvvwL90n8+jffSvnz5y4pDuJ2uuvd6uiYZkP7HcMF7sXzn/+sX/0He3E7l+//+
n79oJ2+X3xbwsb6QbUjG/fcwHOe9zrq3l8Mf+IeEY2iQa0zSoiSwccCMhYjwDwmHL8H5pD2L9KxG
bH750j8kHKH+ixIaSvVpZaHznVqv/yTh8CVSxhop+IXpSO2x+jcgnP/D3Hkst4216/pWdp05dgEL
eXAmDCCpCFuy5PYE5STknHH154H8124RZJHlPTrd7kGXZS9gYYUvvMFY9B11OrdzYxhYIKB9Axzn
cd+xRAbHKKgQO4MSHwI93hW0NntwVhrnm4A2pn8GzL3p4vHBt+J92jU7Hoo6bre2A+U+MuNdLuEY
M750U7xWalS5sDdCYJ0dUO89oNeWJN0UPgBm9ZfWfKNRjCxduwft+1rE1Ze2zRyPOJgiz16BlZD1
NJVyZyimTYNqPF6tKz9qdkETvPpQIAcDKe+cNIG9iUnHSjLUHXH7XXyIVHtfGX26sox+bdPBW7GL
58Zw9AwB96tnd58nRCj7EAt5u7k18D/D3qZJY4JNzhbs8D4sAvdPC/W/sjZ1c0Bg9f/9P4t+9cnE
LsAftJU7I/XqymnK/KbA46A3XK2Ntl2pXwElLbr8JyMt+u9FWcTBUPAJbeFK4p9OuUJDm+WKP/aI
GWDmuBnY2JrE8lDSFmvEpPcAUbFyLP8+lHFysJ5QmIsVj5sC64ZnX+RrfCsQu4wfiuBWzVMHea5N
FD2C2F5Xc6+uiFfVbBwh6Ruje23pLMvKy8DCCbCwqHH3Qex8FTXIj/F3NeV4xy21Mhp/ZaqfpBFh
TNpEEWccB+x2LPJtTfkRPz36RZx7UgxbJkYxETdB/QYI2vryp3yXz/jQJP8zAeAt2SPgy4SYJ+gD
EAUslgmxtascSnY8cbgbfka+vLbb1zbv9jGhMOrimsnlhB56xqQkwnM8Hu/yc5z9Dh8eY97LHx4j
RZLDGGkIORH9CGRYV5SViEEIM3VxZU0twA8nb7xA8uWF1tmYsHEsUEIBT7jydBzD5Gtv9A5XO51Z
A/D/uwLHEvZgB1UBV4eZrcVzUOiHSPZWCcxlFE93qFtW9h1amAR9N9R2Pk/SQ553WyJKQa9kovSf
FTKaGURpP+YGy+XZXqBs/zMF/z7aAv+hQTno6qitHFhApDrmhiIKUIK5RO9vKYHtOgMgaud/vjzs
+Y/877CLA9mWKGMXHR+5NBJMktB4EugdF52TeNfgp6cHB/t6RjD/Z/IXRxS+CpRuWoYaByJgzN/8
9Nvll7k2wuLkCFocrOyKEfrxW2U+1+2Vo+n8ZCEzovMWKkIUxzsCJC9Rmckh2yqPzfizNVkdvo6S
4c/L73F2O8AORBYCBQHtXcf6w85DStDG2YhxymTWONyRsMvT0+Ux/jAyTjaDZeFUPsO7VWWxv2vd
hyiYsuLwCOSEA8U3ctOF1kFM8qaJqTNbHgqJBJNp74TGba3LBH0km6b6MpA+Ev+9CT18DPt2VmeM
ZuzMl44GKj6GFcKLIT+KRiw42W4voRqaDl+iGLZBkjlUkYESBI9SgsxAG2+hGu8wcPWb3pGpE7b2
9NCYP+Xyl6Tx583iRirkG4V0kHKORb1ZJxHT0NCd6Ov/qrUvSo4f26HRyZS0eIPi5qHDUSwz2d0l
u0aCMBVmjj9hb4FBx2oqDt4wrANEeDxSpGp6KSXlRu2iPQ37fdPvioIkok4eRPZbvgmV/EdYmW+6
1r0Y+vRE1vu5MXeNeEBg91ObmG9Ra1M+poOHUaEXyU8ga6gYBbcNE1cHZOp5hTwDZhOtTYNfJgk0
N0bv4mC4kvpvVazT8VJ3eq/vSAIRekcd2X/AJWPLEnHTJn7A4OwuLn+1hBDT3vzUlD9jpIO4G+dX
6DPd8ZDwHSUgO98z46c/fWu11yq2uZy+60gyeQOFi7HdaIO9ibGwmopqA1Jv29jYm8CJ6+vofkJO
uR1miu2XviwdKq03hk2P2VqRDwJHi+6jEavPJr+bl4sU/irD1BnkaGdqwWc+zwajinXLTTEb3vm5
fjcG4pfVDg7Gz0+gcqjByyY1cSW+g+d8n6NbhEUsysBdj99Wv2/NejeUT16A4dx4m4p6U5ThthX9
WsjGLarTCH1TwTH2cqqv+vl6IEeOwOiYOehkoWOiV9HUl1gbP6Q02owB5zjq7uWvgR8KU/yUsnFj
/WhsaWv4VPsAYSGZfTD9W8h8lE6CQxR9V9WI4Ex2mPOMvLVr7jX5T0SAAWoktXuID+uKrHFWxE0L
dZtSh2o6G6TXI84uG+IQe6w3NWFf0/6Yy5KUem3xkLdOL7sysPSplNZRHXymC+Ig6bEZinRDT/8r
1SZuPxzEaEZNcbrJwcOgF+IIeA5ea3Mei3s76DZlIhw9Tx4qU/sey9G3UJseMyN/yKf+c91bdymh
LBrSiuffQJ2gshvsmvZnq9krPHheVCnZeOaXriR2CYq1n/9oxt89DsAyKDdtiPboKBEIjbjJ1U9i
ylCVndYJDeTAbUMMjaJfiqet1Ib7UFEg+eNl0qwJnHZabzAPxU6hukT75WGAUqTEOaY+awNxkojW
ZBJMd0WCBZNobtOSbogo7gc/+1bwt7VCbK38Eb1angD1ZMRZ/OYxj2vmod9aIOyg9jv0Y2FpvyQ6
uUOZ7lspZUHqTlx8AyLoov+0DQyMmXswtH6xbpro3rKeMJPberK+lrBW6QaPnobY1hIONgSToLEN
P/lUpfqh72mkjrPjybANq8xB7hozGu9F1aq9ERkbtPScCWpiFlCfDrd4Sd7Zowlh3CNEQ6+2SAug
HCzLtD7Y5rSSxnQ/zcR1urzzG8ZW82TUw64T39D730bZkw5UkI+DBWmdZy793EOQpd+sSvoUNtXN
UHsgjylp+ci2SHcSji94BOEo/C0S8QboyErnuG7GiqILPgXeU1PkjsJASlE4WtofNC9xqlrbq157
GEKbLdw5WmsDI/NXcW5vLdkl0Nyo6KL3BnrbEoXfNNr70gYU0B3Igi30u50Xm7dB5b/aHFBS3Nyl
4k0egF3KbmBT/OwCKtAo5fqgGP1Ppuge1PKbLvzPVTscuu6+sOoNMM0tXeHVKDKnwulHzg7ZLD6W
xDuV466PhgfgYS+Vl2GNFtxWRveomOn9FMf7Vgf9iR+TwJU3rNHP6a7A2N+5YUeXIEntzHWFa4F4
LDI6x1c6Xpe0+qhjOXqY30Q05AxUtnSK1tiW0bBMnDQjJRTQe0esHVvo87K91azgNu7ke0R2qEV1
rhS84MN05dFOAsLFky2uZxMdmISArKJHBHir8h5lbA1FNK30+oVuvWPXqdM0f0mPoC5wPB+LSFyl
r1aNIEsdDOXXtvbStNFOAw11Ofiw51jvZNqBIHMwgweEsnA87YFZw5aga+4YiBEYrbHXJaLttnFb
GWlpydxQRtoqff84BwARFvSjoKU8tbfUFr/6fApsMwpRrrsxXpvtraBRr1Ohm3P0oMfFkXWltdoX
rVRJGuls6iN6/eamlH/pgc6uMQ698dJ8bsJnCJhIffvruMY2Wdl2e5WUsANI7FVrHcqnnMdbRfta
eFtVIzrxazppGp1EkIeBvgM181CpjauZk2Opv8PYd9GHduc9ZyjdCy3Nr8DeNnBA3ISeG3Jr916X
ObbfvwSGssUZ/FNdiG99Oq7N4MnwQfPQBHbScXqqJRmMRLvPRu9l7I2vCXXAidREFtVOopxJc25V
mNEb0DFQwXDOEXVq8nhT4xUTcpGoERs6uEYmXtKo/yyQf7/ckhHEEehVGFzMy/JB5kwMqidNcuYy
jjVZdx1zPL20N22d07968uwrkfFJ/QjWyZ9iFLRcmAZz5PwhMq5La9Dp+lYOgKc6bJ3iEDyEFIMR
b/+zRP+q2vicp/xalgyPio734U80cfK35uJP7X7nD99pQy1/6P/D6qN6sfr4lCd5mmf/daiT79mv
+mMVcv6Df6qQ4Gb+W0GJEdYa/L8PNUhF1/9bV4SKoha5ks7v/U8JUtIxkDJltI1owSkKDi//U4KU
FMqTFBv4Lc4LQL1I170Xe6m+/qcyRuGWr/Lv/3+slC1WMCx7iqDkPJY5S5dS31hk2lWWDN5opqGb
tpq4qQs5dQxgRhSQDH+j1153o9RQowGueNvEnPQtfhWDg9OTukqNtt1R3rSvJJbvuda/5+GfZ8JV
gPwYcQy03BZ8DIyBh0ZD59QFtGZ+9bRc0bCkHpJnNU+83/2YIA8Gkude1wZ8O/Dv8j8hjBbIK9ro
ILcyTrFdQRPwGXPQDPtELSxxbMCVJQcSk/VXduE7MXX5uPD82YzICZyqsqqAnAz8fUI3kRt8AnMg
eM9Vl5c15pKm5FpjUFgUaQscWOn8fB5GPffXqo+vCi7tD4AhxJeusIZn2CeTvuLmqH4nlOZ20mB4
n0bAem8C942fuhZMX0YgBU+A2j9jpii9XL6HjgsGf6Z9FoZnjWJRBvHr+DhRAkBkNMZC1xB9dLB8
nDwJmhXn8ijH6fz7KCxakKoAnEx+LcoSELOssGwGFhzouE2nKWBGh7K8RS73mqLnHK4sPowtW4hE
odykorsz//6H87GLQ7uwDF5ICtu3pEPQryFvqCXQJ5Wtf/n794KSjjgNERTyq4tLvC91TbSBFrpB
Yap3ctI02yyLrHslrYcr4l9nPpSN6IlmaGjoo9+x2B8oHodY2lSRG2VB6PQzpWPCwmNz+YXOjsLJ
ACkYpRA0oY5nb0x1ORwwuXATP40cfqLaDhYIuL8dRYcBxTAQv9GYwFrg6BsJBQbEMCmRi7IYuDVa
0w7OoeLKuyjzlBwvBfqoJsU2/hq0rZaKYc2ghXh1xiwFOrObTKTBXuJMW+HVujL9lAkshViZowXX
BG/IlQoH9grtcA4Wl48glFmmYxZ6opB1/KaRjp2m0UEV6APxBgCp2tHIpbsS+CgqTiG94NmktAHc
dmXHnX5IUAjMMlxiQUNLnX//wzYAKOAhF2ZFbpW1/gYeTEvKUxZXPuTpZkOUiS4FLEGCETzJFqM0
luCfMHLlEoNfvdO/izF7lZJsU/rDFe7cuankwqT2TeNOhfZ+PBYK2MFYa0XkNvTit1XX6Fu0zaVV
aRXBBkvU8m7SQJUnKaZdl5frmbtJn5uD0Io5Jt+tMI4mswtaCwxdnbjW8C2uu3sAfdue8ocVyQf6
ec8RPjDCR8Qg8za2KW/T6QkTpO+wUFbDCFcnppbd/rr8UKcf2IACatOpJFIg1lhMvdGVgdDzKXBt
2PAvNmSMz2Cxqt3lURbWhfPJbZjcCtDS0f48FUvBWl5YwLej+UaLoW7Y8brvjWbf22BDsH0x9+Yg
Rf8YVZtv0fix9+A6agfLqGuaeKefH3H9WS+O5TZTNpdHraJVltdFkRtQOt0XhdoQlcjDNklnSyQ5
08hfp5DeaRWsL8/B6SJnZJj5vP0s7mMtZhoSCc2RgYU34PsLdYOaD1DWbmvjYPcItUO+MufHae/7
lJMQcnvhmWKiV7QYTyiIkOk+bxqC23+eQIxCYxykollh36tLK00gAI2KaJkepCQEv+j505VXPvfZ
iUWReECMQEHhfnGLFmOojlqTRq5ZKPat2pC5GcQsq6KtBWdWnB0oNjZPEUa+lNEMY2114bjWwflc
iQvVY77sPBuzdjBXuYpdpQYP7Xjbt4WCfP+YNm4YNlwWQV4AEMZtKW+3gF6BvkdSmrRr0EP+LXif
rYGNWLkCk5FTwQDhXa/LVOpcakFAQHMvxek9a2ExrnIfSvMe7RoDGZVaDUF4Np51VzWZ+CenNL/x
R9+2VpC9mq9mpw2fU+yxweOJavwtD1P4Vlp2/NxDWIK/BrHwrYC6Z/z1AUtMPO9B/mWzLyVvQiwB
tTSIazeXOrGuE0LNWgEsEOgT3cgyVJ8ur/XTQI2rXwbpKCgEEbAtZls1OwuS2UD+XpXFHik/nSAW
BEGUy3/XRX//sIJOmECGAmk6vu/xh1XaosR3WqndkKv4RopVb2NGsvHX9+Acy8jzJWWrRLiLe7Ac
0Usd3gsSsspaGYpXSYu7/80gVNDo7ZFzEEsfvwpUnMCA40vtBuStk0y+WI32FF65hk5PfNrhSNPp
Mymf82gxyiiVBdDwhlKLL5ItgMAfcaBeu9HPDWIJeOsm2t3qid6zNaK8hfFh6yairbfQkX93Y1td
WdVzfHccFVkqcR9ZKIEzuccilm243e3GHFs3Ald38PURYJ4tJwfST387TWq6hl577QI592Zzcg2O
h2+EANDxRzLMEvGsUWVQGdhDrHctqK7kmtvDmQ1EzE9HkR2ETMNyVaeZUun2UFVuHHbj2i4jaSMx
AWSp+jWV/jNpPH1Y9J4tkh1VZfkdv5Ga1laHCV7lRvlInwer+y1MZ8UpWtO790Rj3wktGNbosJd0
/wTKgn6pPiVlHm2Nzhy+iL5R/0qd7n1TGwRK5MUqiqecWMePZOgd+shB1rjZNNk70zd/e5Klbi8f
UsqZSSZ/mK3OuKCE+i7j/CG4bQrNT+RKb9w4j/wXaaxiGjO+BpQprvpdkAPVhreOPKXWgTmHnt+P
6RqUsA7Kl9ZDBCSmbmpntLJXZPronJV2nmZXnvLcQ84xOKUWPtCJPHuYIgJeZEXrNvYsfjABt/WF
jfSUVY9XToZzK4FI4d+xFivBNAuRUj5oXQWpBUcHP/6oBRI1QqirB3nQAifvFP2u0G3p0ZQRPUgp
T6yT2Iv2keIPa3MKzCuvv3BbeF8Ks3aysNgN8y2+OK6yZgy8UdF7t8iR2o1SAPVqVZig7b2u/2ko
oU6vHfdBEPxoVhmOrWWVSwWokNd11zQwUakd15vRChDpDcyA9k/gjxXuKXbbmGsIFbRwSqOtnQC2
cr/SsSSN11RICtfIYaZfCYnU+T5aHFrUSUBvWGRy8711vLStbBrQ27JbNyzVehsHVQQRCQ/WrAcC
a+I0SW0s+h2ZFJ+8uu5uvOYGinIzyxxEiVFtxyzxnYkm76Yq8BNRR0HZKEkE9VfR/eqxFZ51b0C+
1LxpqOtvMFI019I638nDSNxliG0d+qi3dxZk+00f1PVBElAdILWjdQTq48qtdrqAOS41kgy0obnT
lsldIZst6bPcu7JUS+ugsatXw6hyAGjq3ynazGsFcU7mFJlkUiwCguO5LYe204zJ7F2pGtVdUCe/
SzC7+8vHxukFwCAmtaH3/8ylX4Kklk3F0TS41Nj6TS4F5pra3jVXhjkyPl4mVLoogHI0gQKjknv8
KmMT48agGIPbRfXvsLFuIpOmCfolq66hF3P5lc59IuTqGQYdZ4368PFgXq/pcZp7A6TgKllBlBud
NIbRUEjlNSOIhTb+n2/EbUPFcx4N+9PjsUB4Rt6ox6Nb+Xqxtn0rPJSIczqCfvymy6Tyxh7j+rsS
GqJZ8/mMW6u3wDnpdV7Teu9TuwGAXqk2hQ9s0neNGfdvkQoB48qknPnOcA7RsSJd5I8vc5e+BoAr
cwm72C4Xa7nFvNWoYGVcnvozKRI1AXJj3N7mys6yplmmQjJThfmYpghLbL2O4VorsQasqzcqBAUr
U6728LbQj9DqWvkOA9D3Hdgq9ZPX+uM1wcYzC496HFZklJq4fJcFQt33YcOExeT2U6h8nySE49nU
kZuZVb1JBgRBr0zA/MEXK/1owMVKB5gqlWnJgA2UjsdxspNdpYkQz3DDvxlBKqz6tvC+ZvIoPzVJ
ojrdMPxds/Z9URJkUePSsBZF1G5RSQx8E6+odJjc0hTlboKHAqVLajaZ6mtX3vfMXiPKmuNWMiSd
o/F4/bcTPJww7SfXMwBe93ZprdUW5Tetr68hIWe0+enUssWwcyX/pw5wPBbSJrSBen2i4GSpu05Y
KspKmn8bx5W1l4JOo/iAU0oQju12soH9dGoVriNdKp69SomuLPXTggQKYChvY4cgZisf9fhppKKy
MmyyJ3fkdFjVSqd/gdgeQXPK6hvY6zX+CM24ZfZ+VlUnXQkpz807FG6UZhG5Z1fP6/5DsKe0sd5E
gHBcFGG+Nj6AjSHNX2o1ugYgf4/Nlwv640iLWUcSCteUHg5taozJPeAyW3EUUSMHZitN8zhpBsII
iZe0SKGqteJ2fiWoQhSpsZsaC0yISgHu2W9QV1mNsi46kItVs6Fwb+eOlInqp4WZOwiqBNmXO3Yo
+uKKbEV3WZmjQVYWgV9eiwxPToXZxQJpVRJG8hLUa49nD1DXkCm6pLqVFZcOej3SbmYVu4GGYMjG
6ovR3tgy/JKVOoj8k00z8HWMcxkHrtLyYvAy+oQ9tA0DO4aIyU3WS0+x1Ckvl0+T5aENBgK7NxV9
PgNvMwgCx88ZhhBspiivXU+RdFAw6gQhrP47VdaZ2GFSCkCgG5kJ2ufm4sjqjTRWkU1oXc1own2l
jpljWGP3z+V3Wc45o5BhahBQ2C4qckzH75LZRVf0ddW7Q9+Mdz757KqA5PdFCjPzMAJZe7o83nsX
4ePCBblK0DTLTNOHmj2gjwcsEgV7vDqRXTTfzJ9NTGC/KhXTlwCudp2/TiKT0n8+S8Ou+TtEAzFf
BUAYEvz/qtUYLdCq9is0d7ogfDXLtlYQRcpsCMtKrSRIgsyUjTmvS9dmExiPShpCRCxKA64ffxrB
OlVCP8/I2vpHVSn+fd0WoKZ6CTfFPNDlFh0PwOxrI/MorIVKVSMuAQddQ2MI0aNVIeJZV63SO1rS
aJZtgl7DbAfhW3DnDYCVfAOLvLgPJauKEXkbip+Xp/DdPO94Ci1tNpmAGYTDEJnl8RS2rSLHWVa3
rh0qATVNJNz3NponD1qJxosqfdHjafxnwu/mYGEwv5JRoc03tCuifJ1qkX0j51PxK4MtH67iCVze
Jo1CrMCqOJdex85UanRYTPkmmLFFd9iGTIfQm9vXAFqaH0FgFai4gXre83n5MmlvB65cGdUzfvd0
F/zEMtbtVMXyKmqbQr1vI9hoKw8prJu0bSBlwFSQKUSOmOqtQHj65bZVO+2lbX20G/w6knZprPsW
XHCM3XHbE/19MJUqIETEiF7A7QH7zyuKJOsZLBav66xti1VvtfonGoDoMOj4Wt2MeoMqhvC8aQvf
LwM0Z48ILWiNWU23Uo/g5Y3otOaLiDPwrl1bt9bar4Dt3VqQc+4lf+o+5bk1mavEl7+xwloUD4IW
oYUs8bCUHM0S+CvZXo+6sBrn7U4XiP2w1PwczFyXP4dxXMKt7OG/Y2FfxMM29TMdPrxW7NIsHYN9
G9IDAOvqVS9CI4WByxKgDp5O6lfPUODrcjZX1u7yAlqeX0SbYLlsin+zp6G87KPXYxqKthCtKyNP
uFUwAthiDKQ6fz0KBTP6spAo4aotxf+LJNUFemDE4JoF/0aNwZTGeCZcHuWkccrLMIzBC82oQPs9
PPlw5Xp5k7ae1I4gtmocL41m2sZUH9eROvW70Ry+67mCosaoghFvybQx1amvJGtzNr3YjzMcce5c
zlqgS5lMkLEegnZeS+NUUTYZAI6qq4MVBeJsnaBytS+RXjHt8feVV5/v+JNxIawTYKkoqiwjr7zp
TFWyShoGNW5T0FCk+jVlGppVL9n2W4aczJtNEBKvI3MyHgpDgXtFrcs1JElbo83yomR9Bj+d2HA7
KmPVrKzeR7W9gZd8pTdy9llpSHFukQOCrzg+s+qsA5Teap07dB0d7UzIBzR1ky2WJfJ+KOyG3Mv8
O5scolHWhkW5fr6v0Xdc4hYRexmsNjE6t0U1Yd3LEVkdxdv15e+wDDkZhSoifEwDhVRBIHz8apmS
N2YpS73bW1K4l7sJgLYVTh2YIMKpfxp0iHAwGcvgrUGyqVx7pTdeq/icmV72GA1HwEioxC7rH1HX
JlUySmTyvTXtFeTidv4owk961h3spPKe08YUz5ff+6SSN784gS4lfnoVyI4vKnkYtRle5yujG8o2
RJFmRfz2QOL4LOjgj6W85u773iXaBjS1W3CqJ8oMhIyuxY1nzjOe4x3rSE7JXjj+AE1ZNZy5PtnO
0AwHKxDaLVJF2g02QOYqV0e8pUSAgkWhFKiJKCgE6KNJr0hCeLJFYSTNhLIGpnO19jvHMosNSo7L
wpvPJvLdxQQlOLgoecyDWV07QH0I3iyJaksZhfm+FpyKpd4Alu38+HsSGZYz5egMNBmh6+UvdWZ1
sAuwoZg/FCf5YoLs3IP3OKfbft+isTNk7SO6XPJG1ody7as5rgzSWBwuD/oOcli8/RxREipT+Z+3
yPFnMfQkKtRiJBkCDbTzjM5zjCKud/0keQfgYRl6U/5TqSTtVkPjfVVFCZNBnwD2TWN9Ir9C0jLL
FFr3cXmnRfq4kuDX3wIskpyqncxDh3npz9EO+4MaoFc2QDjaiE7RbjpZe0F4KdhyIJMz8OWh+ecS
yGMP3s/UQyjJspQyZ4UMhmzSXGniLa3EBNuTUb3Xwi67AomaD4GTyZi7whYzgo74IrepNdOLukSZ
3Hqs6q3VIcFoI/C6CVK0+yIxalfupGUmyt7E2YfmhqHoFi24xaFUNrTl49Zj6Ym2d2MDtUCUI5tt
FFT57vKHPrP9CESpNssyXSnaO8ffWfLRLWmnWEaGSTH2/RRou86WrmWH50ahnk1bWQAsQ7f8eBR4
1kqU653s1jrBrMg6c9/J7KPL73JSzZjnzeDimMGwiLC/V9I+hBPZpBKx14Hiegn3KyiZOd5Tiac/
dUYW/+MPQ/eq20HQ3KDfAy/IH5R0XSa6WTpSrMnlOskr6CqXn+rcu1MKnmn9IAswZz9+d7x/Q+Cj
tuzatgWABN2XdchZe2WUE+gQyun0HAlhqMvh7rUsUOUovKghV7Mbo6mBgJPt47wspyHyW0h0vqh5
FLxSvIWa5vl+6Uad2pKdxSGkgH5Cvo7moRbu0c7JfhhWUD+oQwKHzERhyV5rGmKVV46102nhefFi
mlNlUMrLuCvqbMppo05xQx65VtF/2ihjd82t/nTnUooHkQeA/d1dZrHwSPEt5CFz4ZoGh0erIpCp
lWpzN9VJsI/6CVWBy1/77IDUhOebHAzJcj9x1fnTWE/CNTwr2KCWWK8AMCnbnqxyPeB7sLk83nsY
dHw28YYfBlwsL6oDmD21qnAzdVz5ZhhtEKC6CTXzjmJx6Ch9bu07qfG2kd17Dkq32o5SDdoIbV5+
phKSbdClHm/yuvw+xFghl3QqDpkxSc6gX4m1To81HhX6K1g9yhX4dBzvhEzTI5AtPGotIYHG9Ypw
HGDJNaoo8ZWhzn6GD0MtjjWbiGcaaBC4tpY2G1oF1JYSTVkZ/Rg4cBavhZHnVjO7G6ENkAYyhfHj
V/O1Ea0akQpXDTX/4Icyb4XA7ZW3Og0F3nc2XwCjGNlYUjK8YsyHPhYsLr00EMMtTTcz4mitEZM4
KOqZWxBk9uvlFXaaINmyzu7Bm4ooFYDa8atlstLZqRWrbjOpxhrtnTe50K1netzGXS2j/00rdfru
hUjjXx743DfEvQBlhhl2CJzxeGDVwI9EVyLVHfQi3HNqjxtaz9ODlqLFYI+i/V+MZ3EgsXfnMvSy
MtgWut4Kf1BdCSUeeK9SeG/aVbFOA22EJJXmV7KqM9uB5ULOgesKyO4lBIpqdzgObTq5JDkEcdEo
dlar/kZPKb4y0pnVST8SdDIAJcZb1gk9NO76UK8mF3EreZcF5j3Y12sAujOvAwDY4ksxCI2qxefK
1EGzZr8At8UKdE9MFmwmQW/Gyyv/yvucWRl0YcBZkzbQlVQXu822U8RvC2niS1nisRly9T6OjRQz
6FHZUQVMruy7s+PNIgGmIIAxT15tNpiYRXDdKJo0xyRhey2T9pukmvHDhA7ylUbEmbKITRDDEkQl
iHW/rPGMSPcVemjIrlHIaB73dvVJDVLEiT0P5XJZDxzfKpVVkVido+PNfVP3sXQlAzjzOXkGiDvY
7mIJdHJYK007plzhLoKkhRMi+Ee3MVJ3KgXWK9N7ZnkSuaGwTVIwy9EsrjCkKhrDAG3rdqHwbscB
3reP5OuVc+ykr0yENLfvyAVtYACEY8fnCQ5mVtrNEcdoWsVPdHi5kFWU2XQUQG9qOQlu5cbvbwSa
4WtVg95r9I3kqIUhdrmRp4dEDX9jy6Xs+7HInCzug83lA+/cXU69Y+ZfzdiEkzDZqiJrrOVUdke7
hR5s9sGd3kfdPqzDf4Z6rlEqaniTJOmr8LPszhzRcigGSsBZEemv0ghavKksIBQd2PCy1xEPyKpq
02QxVaUrgc659cFX0/CEpoJF0+x4Nq2sRK1Z6LJrNhYsSUyGP3emNqfn3jXq0JkbSKVHSZlupr6g
W308lEAPxkh0X3GhvdD/pu1wP1RJ9tAYUQ0U2FZmvhYe6YFofl3+IudekhsB9R0dEU2cPI9H7kNR
B1E3KRA7UDIKwulbrff6PomUazbwJ13+eXVyzc6tAQH0XF6caZbXTMhz18KdrOIhpwmwU/y0+cHV
kD0lamKsqBHVcN8T5Zsy5OKLXifjXjXDK2fPmRCDc45UV8YpkcN18cZDEIa4RnfC9UWFbtOkPWS9
hagvlZLNFFlAjnzl6fIkvx+fixCWrjpXBqJpOlfh/Ewf0rbC7KR48HTVRQaymnkWQXKHfzStQhqX
SYyYb3yDTCY8NyuPO4HSSaWbaA8kGWYDxhi7Wam/0Vmsgo2gn7K1R9l+NWzJ+CERaEpOYPqISFlh
ARCqNePsLYr6oUfsqi7iNfJCeC5UEjqnW8uU8HqxSlt8Vdp0fBj1od9h1y0Z95peBzdmOauisMxL
NAbS9NaLe4NmLGrCDf0Jvag3Ye5hj1RIfXcLJamjUzXVIxw0OUjSzaj4U7HSFakc10OgGOic0jW7
V8xRAcJAopQDf5bQYDf0th7WyejNUn8slZ1uGpigSFn2U6GBjRou4dZjLQxAanJZICRNzTBfl42V
v6pSL4sNctUWNk1B0b0WU5iiKaVGvzy9yotD0/r6XO3Din6V+sUswmTnaIt4nn8NVH5uUQMWQl5s
rpxAJ10cuRM9KMT/a9UFmfNoToVyh4fP9AXzxPZNG+X+poG4uDFp9/2TyZ40AIIv6gcF6/r95TV2
5oohEQJhxvWtwOxZ7K5+9t0VXq9SYs38Ay1E2Iem5e/+epR5Cws0/8jFhVhcZJlZCy+SPNVNytBy
PGHEW4jV3/9yEEGlRgEMJGPkbVC7Pd4tgyHQLWkaww2bvtyWmmFvJtxar9zJJycfo5hoTs/0OQEb
ZdHpbZVAG2RPMd0BTe4Vth3iYU5y9qWpXTv6To53+ljs/JmTTNhNBHn8Qn0fa6icxJKbm5GK3m7x
OZbHZpXEmXSDMUWzke1g2Fhafg1ZdWbgGRBIgsHRCy11EbHq0TQpOTLprkE3+pNZFf06KdN2G07p
L0tGvCCKp2aD5tK11finDHB05IF8JwkmV5SxHeW8PX7nEuAputBh/MmqTZJUqjqBU+Omc9/WUjht
6H9J9IaVqrunDRjt9VovtkU4gTtOIZlqvkzhwsDq5lFDWOhnmkfmS4jc6WMnx5gC2l6d588UVkIk
juIx8xzF743aIfzJt/ggpR7JY1DWiOwJRB3qeshvSkOIcmUWAG42HK/mY6yYTbuyWyMv14hHYcNV
4WO2r6bCL5DpmAbX1m0/REAyCT8Zkt19SlI24HrE8MhVytT+f+yd2XLcSJamX6Usr2YuUI19MZvq
CwCxMbgFKUqkbmCURGHfdzx9f2BmdzEQNEarlmkrm6klq5RMyQG4+/Hj5/zLNZo6yXOUS9i2mrWF
FkqCOc5tLOjxlygYpQ5Vsr5/0aupnRDCqeUXyfAGtFb6MrWb3sL/WFXrK6JoJG1qqRy/NFrvK2h6
Kym+8bU2CwlG9YBysqb8SCtf/JlD++VWGtWInsxgUmuFYD9c50AL5N2ohbHmwjKtX+I02QlEJsK/
78HiURoWw1aI4x4BdEu9b7QJ/WU/TPRt2U86GtZYtkyr1sIhzkjBJ9h1oI2BWzVK+6MLBq1ywr5D
PK6TlW6NMlpWr6iZh1tJSGQfXcuWYopZ0rI3MirpXo4+C65JX1slib+kqpxis9zllvD6VtEF1T31
lkJh9EU1yxrdFy/QUHzqgvqxUWuMwyzyrVuznaK1ahX+rsSd6QklfAXsZ9Eq14EG4wWTpQSh5yHO
av9McDhJEubVSxWCrhFzTF3gePX2eKQYpAbhQawDH0kPUVhJYZ27rVo0q7pAlarAcutMwnla3aUD
YsA/JMJiSGktybyiUKqZ3pox9u004rS+LD7DGBydUhCKrTz20cbEVmKDb4Q2G2vJW4Vm7oT5z96o
9fBXr6DwoLmyUIihgwsDfI6fb3KWSGd6rdhLDzxHsMJNTnGjoVftGjMQCF2edeZoOb0Tkktr9Clp
QjAm3IfjAdskQeUdQf+DFMWtrRjCtIlieOZxntY3U2eOezFGFrouUmkT4txxJ6G7/PSrRw/1CpWr
PfPAkW4tjh7RRHnbzCL5YPgejo640Ox1OR3PTPQc749joz4rWpAtzMRtuhPHbyq3iJrrTaDiShZv
BHXAtiKQJTfJIYIGcnBtTuWACp7VrfoRK4mPX/H03GNwjjtKqnBeMKc9HpyAJhtg1dRbTa38K0PF
GDDJEGry0BT4eKTT00enDEmyAIzqdVKPR9ICnIvEKuY1a3giAd2QMRujDbL4cH47bCVKuVWI07r1
i1TxWdiDtIOKEE1FeNuLYy8bA9ClYa3eVrJVObpg1M/+UKprq7fGi1jvexcdnHyFYYhwbhHPC2Q5
tbOOBUUoAgiGN8fvXMsY/KRlqt166fh5jBv9k9HqEaBSLbiQZoWuvBx3xJzA1dXcuh6kaGfpyaYR
gm+//vEpbnCxI3wZJx09vdD1xGo17RYNkvZGm7hP20VXyVsxEZ74+BBQIZWkZADx9PDx0O8tb8qa
Mx2R8g4Qm+NvwJkZFWmoaEADp8nBST29DI3B36Vj0t/klbmPigS2cURk9bmlfDz4O2GEcipMGXpx
dN0BDx6PrgQZ3kwD2WMX5siDZGGx7XzkyPGmNL8aaNfbgVrjQcljlQcAO8kKn8Pq5uOnOKmnsQLf
PsRiGVie0WKgHug0STrRGSzVX2P86aEniNgENPtw9fF4r0fD8bozROpKTDVuv9xrFynmAJOgx0FL
v63EVAByFiXxo6JH6bPGQXGnFUBWnUY0E99pikZ5JJ+QMEpoYgTwQ3mc9eMDD9NQH73kZN32NRKH
OnjVRxIK4HJ4EOiNXYJgLTCPquMt6asGiIIbEVwJzL8eMSGQBZhjcbtNJKmvsUnohe9DRc7z8Zu+
c0iSRdM1hu3I0AA1j+e3zAdSscrUb8eB9jjeo8LOqivrOkq9dg1eGFbTiLsUgAVk52N9DxOptQuc
F9Y1rmfnupKnE83TkNnPdVoRMv1itdVyjmV5Xuq3AOWqQ5ZZL2zwfmsEqbnvcQ6yP377k1uezHCs
bCr4HM3cX45fPgQjWIbaoN9KUqhcajk2NEHYBbuPR1kI2YFMYhiuR7PcBl1dSOvHw2gzPpvgZdyq
paB9AwzPzX4MDlIoWzdyjtKoLzTCozIK9acOD4wrTLf2TWQJP6CLkVLLqa+tfBm3EVeUU+/Wwo3Y
FRMlDp1M6sYz2IV5Ly2XvgyCY6bAEnSWWZORiGHRmqN+2xv+BBjSR5IRsKINku6ctPTpiUZFnmIZ
CiQzVmW5y2K96PWwUIzbuMdlyLcsadMbo7X3B0+xJS+Gt5/3llt1pnhmg58mpIZGOjrnZHCjTwrm
Gd5UWFYH/kEap2E7doK/axO/3rV10Du+GKUrGt/ZmVh6GsipIZP+0VomloOROV4G/pThCGRqwQFR
iGSPFUd5wY2vcMNSVu1h6ifMHS3wpnJv7UD4T+7Hy/B0b83Do+nHEU61DqWuoww0VxtNFnOG70pP
39JMamm1YIXYCmCeQUqdo5m+Ox7JN9AUYgvdkOPxYjE1/DExg0PUlvXG6JNqi1yU5MSJgI4tBgxn
Pu/pZp7RNhBhdI5nDcz5YjzdUzCb52Le0WahxAGqIcOG6EzIOMVNcIuh1gm5ZwanwEA8HqYFzUw7
WgoPMjrF9yOWsLVdBjgbXvmjgOOjlyXFJziTwHljucG4ye9ybOQCcIBQgHw/Mm1V7vreVlQkiptJ
V17SoPdFVx/r9CZS0EA788jvnGY8MskLgEECEU2T40c2JUzlKqWIDsFoCG4WBhyfcSo/YsYrbMRM
8N2iMaVtIVU8rekVu1gpDYD3inDPNdpceXGkbHUzNreh1BqrsUXnRPKK9mDUWXjRKOO4grV9iwAj
huFhpNQXRm3WWx2D9gus7yQ3yhCAxKnn10S/58BKyk/vUCWOAOJZBlbdQoA0x+/4kFIcaCoKT10Y
qly7cWPS0W78eAOdRkZGU4D+IoJMFvy6Mt5c4SotmLTG9KODliA2C9QqcmWtRvyfmvKZxPedtcxQ
oH0RnZvvy4tFllBSx3fMDA+YIMRfcjFI8RKv6zN30ndH4cNZM5+Lzb+4u3RxKfgVrpoHZSr9DQQO
3MtVdJA//mzvxAHyxr+OssilBEyJJi1ilEDBmrIVcWX1LDxRxVJaw6T5G8Ic18BZM5bGGN3BxacT
h74zzE6MDsaoqfdlW0xON454YgaCddH2wbna3OlRAiQdywIF5QjKuMuWT1CJpppgd3yQAfut4ZE2
GLrq2IvIpIHa7EQ7hqX+67GckpohAoTnJakoHO9oY0x9fFe96DATZbYIqWMdCpBuFQTh91yJzt0C
3jm5uPoBrwZyryoshOPhAly3A7Xp40OEl7NtKNm+GYT7tFR/yp1ysIboEkv666HMflX0gw1Oe4cr
vQzhGzDC4uoZUB3RpISY7rXA2UPfQFo2HbszX/OdBI3TeBa25GJNViAvlmiTebUXiNSnkDGBwwGJ
qvmSwZ0R7T4mbNlTImg7bKVw1210qp4tTE4c/zpEhUIZXXJQU6r4gtvdbTBNfe4Y3lRrK7OPpjUC
5FNrI/kQn6tvvbOv4HWwa6HAz5qdi6g+YNg4eQIlYaNP595+U25CPQ438RTpzghJ88w+fif8kRTO
pHs6m1gELaIFDMFkNL2IclrVPYXUwXdR3b1AhTmn8fROWAJlDhV9xg8x5Pzib+JsOXhWWnRGevD9
EJp0HqlOIxvDmUl/Z9+ac4N41lyhbKMt0gU9HSU1b9X0gMoP7TVR0N0eupqT61a8yhBtcitESlcf
x8JTTMEMeQEnwY1gVqVbfsR0qEg2Wz879FJlOoAp07WVauXeBFSwqYK8P6SDCr4+R5ktSiztuUDp
3eXmr8GgoqbbhUK/xo8vu65as7xWp7OFw3em2SQpnjtfVGuhCh5//b41U9/Xx+wQJW28N8WJurqI
H2gxmM2ZKXhnopllCoM0qChQLnEcTYOAkwET/yBH5eBUmYCkc4J09sff/IQ9SxCBVgnqgAPhNV04
fiPR6CWUluL8AH9JBSSuaBdepaWPU9m9bmjaJ/RZL6fI7zZkPvm6iOXyCvVRSh2aVq6LqYHRIxQv
VZGHawBT2arykmGNzVW407vkSY40iN1yMX33YdU5iQDl7ON3eO9LgUugI4rUHDnI4uog9LMCZGfm
5NKiRACudWQvgnO8klcE2fHdj2QdC3GoVWS2IMCOv5QP4w9gn1UcskaNWY5RF24Qz0faDWN1JXFb
pQi/BTHMYLeUG+XzNPqFYfeq6j3TjpAO3SAPD57sF/fZpOvfvGys67VlVNEh12TvOww6LJ11sucK
/H8jYXlpeumZLfbep5or33PJ+VUW8fgdJqtUyjCPi4Oi5gk+Bw0uolOdWk8fz8gpH4ZVRTdw1kuG
FMnV43gc39KLYcBO4aB4HmIKPbbdtFDing5YTVW/XqmttIpKxLcnrXbaod/VvXiVT7+mRf+aA1N+
phlKZ4UaqTh/jzfRUkFZgAnNooOOVZODuNywizSlc5TIqjfW1P8cM2Pdek31oAxZcgb98c5XID3l
Em+CR9SRHF5kBlKMYzYMvOxQKZ0BZVQaPisBVgvwiPRNhNNdbBcKZiiamAdXPaqjq0LvzA0c1cjR
g0pbZaqSn9HjfOc4J3zNNEE4UsCArMXJCD3OR16IeqShDP5zVce4Liogt55GbG1TWyjlHOsUzOtR
qlPDfVRWylZVIM/ZrS+J3irkn/qWGBL3oiGMoJQ05fATnxT4qlHmiTT3cOc518V4zdmON5/F/Rwg
DRpjMnfmxeaLvHRIIJNyJ6zV6k4pA/2BkgSVQ5/uA1pRCEvmLrcOy8MXzyh3zEixQX06FJw+RPTe
KTWvjddl1qrfck+Urhpebi1nQ8U+G4RudtpuI7h/noAvWk0snMt6rQxcf5Tj205QYeQYhVA/YQ3M
z6AFmj3arB2OlNiP3JhjOJpuoZR9sZKgQcduY0XjFQbZvuZSnB3g8/gmdIHayjBu9wpBXyslkNxV
b9ah77SVkhTuJJYGVTYQSjvBbwPxQpiCehMHhpzi/2pmB12qVDDC1VRhUeOjlQiKQHC5+zlNZFwj
YjTdFj3AjEmb9O/Y0eql7alC9alt5DZ2ZDHon8XKUGMHxCeOMUUdZ989r8ufmmTS8SuRzGzbmIiv
YCvg4WEx0CLGC1zAzdaehkHAVKiP9Zbia15UjkR8R5zXM8CalGmmHZpYK2UKu/74I4ZzVDqjVdM1
jVBNwlw9QXHSbuva/DmqBY3Yj2OOdRLb5q02Y9oo1OqUrRYLWxFULYQXMx30MgY2RDxAHLLMCxHb
Qix4IRxPBrlfO1nZRrCSXnyIALeuOzlD8w90iISrtjANhV3nlfIiD4P3SevwcqWhEvlOhScKuwPt
Q+xW0Oj9WnST1zgw5/o9NHsRfitTcBe23OdWra/KT6HZBKk9ThXEcFWpMPobpWEvD80ECTeoSoZO
ZGU2pxOfw0yePudiwsYpu7JQXC8Rk1sJQS06Sc0YJysIu4nn5NhBFat4KNJv2BN1spvLZiO7PTse
8whr7KFlJCa3OlyAlSexicedWuKajiFbaXYbS8qV3q5UlULFkDQYfwPB8tdGjXO0kyudpa3Ntugk
W4Al0cBTnx3PDMylV9ixpy40VStxlFLKcO3Vgh9e4echIEk/SJw0kfTgAj6fQO4fKcFPcWr8Lyh5
RvcSpsPmvqx09AKLmZ2gKrNXIU0Za9WnE5i0PolHKG1KOu1jONLZigNSfUK/1iNYtr7/7JU+nPte
hjBb9UYwe0YBKXcEofSugjiN82u/ieX+AudzsduYI1iz9VTl+f3Ha+ykJku3bwaZED1mRI+4yDSC
0IuSsG3qQx+ZiaMVBcaycnWoRb+yOw1FUi3pv9WDYp0pO8/R7Sj6USSHUEavmm7LLAx9fIyNETlY
NI3VoYgTxclbpJNzX0Z00VPLTdOdZZi9854zU30uQIvQ2JZ4pTrKsNhWPcZLvH2bUJ9qsaAG4Jvu
sd/dsLawlpSVX77QkoXyjmSa1OKAYy0+r6z7kjnJXX0IZhb0LAi/SnQE+D+exJMcnoaGMcNPwShR
AVnmcfWUsj3FtDtIpXEY2uA5EVXrssdA/sxqeWcgUp9ZHQWYNOtm/vmb5MNrEMHx5bY95Ahgu1xa
4GXSzFjHZXUujX9nKMDtyCwTALH4W/YlegmkAvnjcMgQGHaICdMKOqW5h7cWn3mr06Yn1eq3Yy2u
upGSg1Fqh+HQx+gYNSUtQH9CPEyJZWQuOAg3eFcYnzWNE7kIosqm5p+vPp7D01iPCwc6kixSKiAI
HB1/WiNOwYyYxnCQ0ddz9Vq3LrJxOqfNdYq45FW5x86pMkuFgsLxMHoVxaVWCcNhkKV8I6R6t6/w
x1pVaj/uAT6YTun30Z2ZABtKZvFhcGitK5Sa+avlBR7kVUObEhO3j+WDDGOEDm7Z9NzH1coe+lJb
AerI3RhzYffjT3si00mTgHMUsTX24vz6i2+L4AtAnaQaDrWmbOLE/9qbZvhUlqVtzp7wbeDGir8Z
h3IHsmEPhvpTw+qzC0MRroxqFCEO69uPn+md5c0EgGuk80nZY3mdCFslNKfWGg5ociYbZCL7m6gH
0FjJlJJ+PTzMilVchy1wWVR+j+fcKpNuVKl6HCqtAYgWR+Z91BvIRCqoRH38Wqe9B0pFOk1PfC/g
oIFdOR5LB/IkBL4qHXoAu1z7RCMT1yopV2Z3lgWtL+yjQnAw1STTTWf9wgdRkITLsB4Qw434ZLI9
GVp+W3Je9vbYeureJ42OZtlUmAyNlyorAH/6twlO6E0ScuY61dD/HKY8/s5h0+JY2AvTDqovJ7Ix
AEO7mjyMGX99/SIKQcUZYb9ZXHQRCoEddYo/6uNBU3IFZgg2VwGFrDs6CeWZW9d7a4VG8u+oKuqW
iz0rdG0njLEwHqyxG90s7hInSLGY8sfgrIDrXGE9PpepwsGdmjulVMuMxfwh+JbLk85YWhMaTt6U
Bfx9HVnzDNVyRQiuIMMIbgyJfst8XPaylZ/5sPMIiyfANZ0IxRJC92V5xiSWoA3k3OOhTkD4I/Al
kpr5qJoKE/8XQfinRMwz2qZTeu4cPU1KAIBADtdQ8Js1uhf5Ns26SQvaZDpoXGewB02Ro9L7kksR
NmPjIP36vqQ/DLkZLjow36WgHDa/VWcYo3iwIPIYoVw+KKnS7IYe1vnH2/KdsA9La6Y1kXRx61QW
eUiLhe1UJIl2mMB+PHgWIITIwhfVKUtYXHaHXO8uFwBOYGKdoEdqTdYgu34Rg0Aqa+Pzx49zetbN
AHiKvswv5cAlszFDsrbKpRkRPFhPwOdUlHPN8kyEPZ1MCEHgyKhwzQWb5UrOZCssS7nUDpUaxOu+
q3hlWY12UoOfYtw10pkyxDsvZVIS0eYsDJHAJbqBAjxiG36lHkSUe+w+o/RV5Vaz/vjTvfNWnJYA
0yxO8bnXfhxf26KuqJDX+iGrtOwihvaybX0l2HB7GAA2iOKvQrEIB3PhGvj7PFFLHW2vLpNpVEf9
QCtFclKy2VUr9hSm/cTaNiWefx+/3+nuh+YDFovuDAqX/O/x+6WZj/qDFBgHyQKG5ME/h/nSCDu/
pMwmTVXtTJlpbCYh+PHxwK/zcxx3OI1fsYfoyqrEwOOR9aBBMKTiy+KD1f9UVVJpX0iqldYKD3zi
+q6g3++GtQm+Xkyg3xRYkdLSVVfIIYzXUqAljhUp32qSQ2wNg+xgIlq89hpDtUNDy84s71ds1PJ5
QTmjaEHEoim+OIDqGCOvoVWMQ5kI2UqHGOQYbR09eTnabGKPQqTl9aHLJWu8zOus4E7shyupKQS3
NvTCDuDbO3EPqujjD3m6D4B/AMeY6xW0dJY4EK/jc2j+4N95MrD30W9kJ0KU8twpcXpQQTYnICG3
whg4uhxPF3gynIfpXt8J1CMPVlkK3L+H1kJ4pmj653zw1INRUjRwJrop5jryERBywlCScvT9qh7X
3djIbxJOOzhXeG1/w3CqlS9MLJG2WeRbmyCKwL6ZHjRseyhCjIpHvy4nd9Ss5jCWGt5hesb12ha1
qMIDVtPSz2iJT3tdz6oU8b3AgvcA5Bx8sqhOKyOI4m1kWV36BOppQtSiLTH/TQw9WVGqyb9YLaz9
rgriO07n9Ifhh2qzRXsqeygr1QLeUoTynTcZxprLTPoslnlQIc7hDamr8zIvYAvEySYKTU+yEmPO
VTcjqhJKX+FhW7SVt+qlUtoBXol+hIUUiRxsSew7ZqpWJTp1erGv2yr6WZKSImMu+9OXMpf1m6hs
0xjh+Fi5TmXUBTeGgcMNwt9D59tt18JFq7wiSDZJn3VOEiQ666qkvArOa2hWMpbil4IPSBv0uYq3
bx3psXRmPcw50PFumGX4Z/EdQF6UzZTj5dCMiKEaSRPeRQ2a85bey66SGs1jrQqItyhdc1EZgrLK
S5pcE6JxZ1K007DF8K/VOvpadDIXmUM44T+jetj+ZLHymA4BNJUg1h2jD3VKr0Z7S7sEf90ODdOP
d9v8Bx+9N2Kq5EgAxbnCoLa8eG89xJGmBTVwRzOnuhpyo3OrQJcuIopha82L/CtyfuHMFj9NJzQy
c05vth6YBG6rx19bSNiX7Cf5rmnT/NLTqKX2qTC4KT33XUnettfy2FsXGI7RJMC72ozj7BJ6bnnm
eHpNXBbvDy4CYVlwnYgkLEsfTSVLPc+i3k2BDqJuaE1NWEWy1t8M5ihdS1FAtdfLxUKxddVvAS11
2pNS430AWbTsUM3HU3TfcTvq112WqdeV1SPflKWT2LsFiRLKkgU2Gk5nedm6j/waIDD6PDbqeq2/
AkyqRq6aq9Yu5mZDWjohse9KUlagSUZNHCNlzM6pNoUl+oS+0XCCfbwCTjICJoFQyF/wBEMoZ3E7
0Juo6ivynDuLOi3oMyt1IElO66LqsxW+H6H78XgnS32uoL3W0WivgteYn+dNDchHaxtHyEi5q/Uq
vsLMSIF27JnJQynmn+JKlJ/KvNeecD2szxATTk6WeWQUBuc+NSf0svlUKUJdy8Ko3PXVMNsOC4kD
6Obc+fXO4qa7RYlkTk3nyvvig6ZWOvRyUSp34ejnF6GVYI6pYcedxonBUTb56P3J0bXE5H7VxvjR
bNRwhzL1OWG3k2sfrwtOAT4HGByFBu3xh04KtY1Cv1Xu4EuMn8Q+y7dWQZMvaAT/88dz+t6XfTvU
Iusit0tVlch5l5oUJ4dCSB0ypH718SgnMRpQEZAbkL/YOFCpnJ/izcoJDUlEYanV74JRkdaxGKY7
EO8KXpxjtm2LQrrwZQVPLbGdrsZYks6EytMyH4Amat3gD8D68z0XKUOo9hz7uqfeFepgriIz3YRB
lNhqU+5B4z51mXhdT90uV6ubzgjPjT5/w+NIBXKH1J1LtabTVl984643BLHJAu1umobpqo0l5YCK
bnDVxc3kViE4UWi21UusiOlXvNkfsjychWur6FziOB8Jiwchz51JYkwDRf/FkVFbrTEZVSrciRUX
CVsyejrZiLI0NxU/u9VT7GDtMhsKxTGRtvvZ++22IchCI+3r0ZmaIpSwlraibx8vj5ONp86VSZhd
HCsyuLPl/NSxD3gcaNhBbkd/M4japemPytZQcyXHLycdL5DurW+1GOxMGaUC9Yg4e659JTy3HZZb
b7aznqtlHCsqWeYSICYZVRjoVJsPWSGXgVuPQhGv5IAk3orLOHMgydCr0NA/mS6tQgBEXqQlwm2+
ajWPJr/Xcwfk2EfQa62kuJNiJnMDrFfDVTWhyGSLaq0TNilcIieaTdmlZyS9YVd5LGyrRNW+l5AI
Luks9BVE0LB+MjlLWxv+S9HbaJR339R2Ur9YYhFelrlIb0Hh4mQ5eQbdz0mruXYW+fHw2VTGBoxy
lO5xCtQQ1Yoy2SZ7K2S34iojIF1STIPTTEkWUWeh3WtLQxqec6M6AULNFypSBiiaoFtP1X9Ev8mk
vijje1+NK3k3TGBu7CbwUXYMO7OWbeJ9/NLFcvLJE+Sayt0UN/dy0ypb8u/kWyhFKghrisWUDSPL
DxwEeKliSLjt/DyzDuc48HaD8KwYi4AkgOAOXml5tUgmLa/TiGeFlYuQZWwmjdN1pbRJFbHdqHKQ
7wIpTzdyVMX34yxYCfiic6U+jh3qn+eUVKTlhsW7ha4L0JOZUcL5t8i2UNYNx6oU5HsB8xBE0rcU
p1eS/jUwKWnU+nrWcMn151SKrrWJL5d3W3WIfzHB5iGgUOCtijoOXJFXkY43wRt5Fa3VPFm8T/JW
d3QcNx1xGvVNR+Z9kdZiaRdF0H/t0YRGufNMznGCVCLBpf5pzbw4TmUi6PHR0bSN5hl6atxP8m2Y
XNXSTU5X1lRaF31Kd/ZRU5HkjaI7vbEwbnscIaopauH42lVKRlqZKzWTbEv+EmXRRkyrMyfbydHy
+nyAJf94vqUD2mD2gxBLiXEPNHaTrsxdtzLtYRXYh4/X5vIIncdBnYJGBquTet7iO6h9MeAXxHeI
bdlBCsXp7N5lC5353ieheDnOIskLFa/oep33ER3Jrp3ARQXSXUU22JDf19W/HZnA/24K/z0vUFnx
8e179Yj/r1/++1X4nSw7/9n8n/m3/fXvz07yf/3VTfGS3TfVy0tz9Vws/8mj38if/8f47nPzfPSL
VdaEzXhoX6rx7qXmUPtPu/r5n/zv/vBPL69/yqexePnLb99zuCvzn+aHefbbHz/a/fjLb7OA1L+9
/eP/+Nn1c8pvc/Lvef2n/7V/eUnCzP/ff9rVyXP2o17+AS/PdfOX3yz9z2CEKIhZICe5Z87t6/7l
j5+Y4AQpLtAPgaHCgsjyqgn+8psgSX+mqc/vAeMCinfmSaMB9fuP5D+zhvgNiGrRhKPC99t/Pujt
75Hw9ynyX/I/fv2nrE1vgWI09V9+e13dbwImaHgZs59Zch70LkDXRYDCjCCikqvIG71Lba3bR/42
rPZIr6XprqlcHQ8CRIoyqveqjyTvdmi2urJHKMweMwU2zUU2uWWCzqONZhYWRt20FXtH0S8qE9+P
lU6JTXXqwi3r+y7aKMJG8LYVqF3D0crLVJ7hZ26gI7x2UWU7pb/09F0frLzW0RJXbzbpsC9wOcjX
HlJZ46e0Au1zFeyNz/Wn9Aca8j+HZ/Az6vUIODh6GtVd6p3Dc8775aMvtLhTIN2Dq0WgouAnrOqv
44vxJf9afpV1R/sivnSBbXyTCtf4ln/Nv7YvWWDHsT19GwAY3sME8dbt+DKGIGOIeHbeulq+7aN9
G33XY8Dq5SaarmrFGaP1mO+aGGEodFqfEuEnSTQGDoE9RLf9eCZEvIroffBK5uJ6YiRFrXg+k94b
j0V1MJOtaO414aGQYS7b19NP4WA+tpfpp+lz/KSshMSOn7islZ2DW4NVOkhgQn8t7nrPHtHOqiAg
2Qq/8c2memdtnn3MRdr9P/SY6pkFsmz//wsskHNRYUla+X8vKrwz54gLkczMQACuPXNt701KlUqo
CemprmzCrDRtBMQTjC2oyXu6G4/NOS7CudEWQfrvHG2Zsc1nAnqiXFkpT6GisMyIKnXKfbVDTbh1
9M3oYIHqRG7ksukda0WIdyb+rTmhCznR9V3tTHgiTz8NuW8fYJmwpkk8FR7arBt106+QO8Q9qAVn
atcJGlK29jg6zSVAykZ1uk/m8/DDw07mgUsJYv78VWhADNrxRXEPK6iEJzltKm7o38KLdHBwiJ67
0g/pi39o6Irpjo+R74NwrRh2sw8fRNieBj0YmxvNNhH/+IVa2INh48HUR6Cm7DayjVWc25Tl43oV
NXbjOfon/7L5GaSu8CBcRXc9fut0Ky78W/9pei4GBHSc7Lp3uztfdbzEufTs9rL6rCdOkdiXRmXr
j9Ln+ge0hpvxS7/33fSutGFJhnfoF9CVEjX7k7JGMMUvnSlxcvxmI6cP1tMTbdHARYw1/Bnw05/F
9+x78b2K7N6f/6MUtn79Q7xWOHZnMxEe2FGKB+r8wEiTeAO+uEI5CbMRvDC+yvvQrU06oPZc97xv
Nh6cZyALe5DU55RXz0/zIr7//2n+V5zmc9FkaTn+j44miy7L78Fslt5Ef1Km+jzH1jeRuuwGyQzG
RN0Usv/SyyrqGWVoN0aNNxcaaY6gqOfu2+eGXBwO/4ghl7e+318TZiTlSQCewAuOXzPW5Li0lEzd
AO13Brd2Pn0BdXnttGdqCWcHWqTDf/NA8nuHHs49XEoo6WHWsviKoZwHslmXmFZ4nucoZt7bmYFT
GkCQrRwOw7ouBn9rWBCsFDQx1wKVMbvSY82uqtFczVqc2FGM6W5UguIiwMnEUUGtI9sZlGt9JPJW
12VBk1k3CcmRF2euF38aZDVB5a35VWb/6wS9fZ3FBGV1rIeUitWNpTipE/TYvTgTt6bJLlFqwki7
c/zMTUKXw6xD4c4WHwc8yspbDg6vs6mdGcNV9pyktgF61zl36L67Td8+32Je/TQRsW3g+UYy+x0S
hcXOSxDIcqL76sZ81LfmVn4suBuYN/237mrYVFfhmY7guSlfylf9i0+5tjjf/m9P+bziFrdAcrv/
2mBLbGkepJkoC6R55XOJsA30r+e6tYEJOh/f484trWXX4p+xtM69q3ocHv/md11Ce163+expIIML
nP+1iFp1FyTRhOzp5vFRdG5ufLuxn54e7u/PVCVeJ2c5eW/HWYQT38wQKZzHGS/8u2YHGtAWL7yN
v21234pdtYNfuNIdEuRdbQ/2RtgojmcXNrndZXGd2c/PF+5K2KwudP4mnfTrwv6i2rqd2deYb9nW
2aReXlTmTz7MMr5UgxmWEMQ3Ob2AO+KfB8/sYK2DWylYxU6ZO+KumpwMpaRDcVHeVKKDpagBZezB
2J1ZkGee5bUk/CYnQEnjn/Ys5xbM63n75ln+1gXz7rn9ZsG8qou9GUcLfEqRKQumWyPHpl/UX3cc
MvlGtRAkWA3ndCjOzfdrZ+TNeH1U1iJdSnXTuMP3dHCtm+QTgg0a4J7ADUKX8w5gR2PY0VYJHUv5
FHcUD53ShaKXcF06h7U4t2NeJ+LNA/2P75izM7ZoGPy9M7bUl1vu0CWmudZbq4tDVkiWOvlG5Frs
eFtVdaWfihPEeJ+6wt+9Shbh8p++Ss5+hEVc/Ud8hPcKiACDEfSbiXzWCbFHiWJp6sHXbVz3a25/
Ldb95uorOsnu4zpy7Rd/Zddu7Zo3T86hXin29v7+mv6+Pbrb/eg8bt3tQ2RvPw6RgKzfyQ7ePJS6
qBEnbWOiWs1DiRua2y4HjaMfNHtYB5/0TTvanRt0/Kq+yPf1BRv5Ub+i332gU/Sdf7JwhO3I1m/W
iv1ZWP8ot8qT5raOtfWccovB4sp88LicHLzV4TPc/1t9hVGVrWx38Cgd09V3FNKcYWu64aaxDYf/
rhp7c0vXdD3sg/ULUkGryandYvVS7VXcAj/dUpoSVuTOL/mV56q3jf0iOJtdvDFWHR9Qt53VU/Mf
7H3XcuPIlu2vnB9AB7y5DzfiZiYMvZN/QciU4AhP2K+/K1k90ypUHSF6ps9095wKlqQSSRGJNHuv
bRdJ8PEJNd9M9uUMbWfTiizRD9IJX6CqXwK3dkBFizej0y593Wsbkq73JjNszV5Y0FAGLTAOnZ2J
XTsXIi5aauBpFe9A+wQauf46u49wSZ1pR2PL3WWSKy7u4/fLsnHuQVy3xP28JvRVZ+vHjt1vTXIP
9xa93x9T6oKadJ2RfIE+rVDG7j1eQlt9oi2XiEni7cryzH1vogMiY7Lcng4HJKsSZAsS3V7VNn88
oJE4Wb31OzAfOA2tWG1f2Kqhb3cyRH9K0PebxfRNw9+hz7hdsWydktZ5WDVkc14g/ZlBQbCOPmxW
8aJipQ3v0C5cr7I1/7CCVU646JbtQwlaBlLkpKPDMl7Hiwb5rBSRH9IsYwqGsb0M92G8HpbKjl+W
j9CnPr7uQDqMR0Leto+a6+9M8uy9N+TuTjwg5bknIiHlGs01MceFXTPxwX5MFhdbJ62dLx5r1rCO
jcvOMTaYZoH2ZBEQdyAD8TLqdbi/mZPAoeF3SOu30zntWVw0SE9ERaPqaqS2z7hT3MDGWeRuRHab
no1Otu5stjdcVHYvH+uFLS0xRGdwbMpmUN+cpJhWw/2PSIq5+ZnkJFWXsrygcQGfH76p/I2x6+wN
WqIixP0ksZFZJKXL52FNbcXFGciI6AT79XJ5OsxMz7zQmsD8n0Lrp9D69xRaE+z4rzyUc/Jh4oD9
V8pPNH/8gTBHWAucVry96nfJ/oJ68ccQ3XegmypWMdHl+rG2W6d1GruxR2fEz/Sud3oHsSfKXxuW
JbTk5fo+HpHiryGV0smfs4XkSI65HJlMJaY5sh3S1E7syI6ZYLeecWy91hOozgBomIWfERC1hj4G
RG6oUTnZXcN6qpN1w+zW1pat/Rwwi5k216RoyrPobOE0QIsiQ83p8CwYCxniNLDZgRjOQDWQptuY
hOT2WaHPBZ7nJj5Ag/slpeY+h3Y8Ju7+qLILgFFLjjldyw1J1ta2fFXcka6haTOy3q/vH3U4BULi
nQEf7nJikfGqtaGm31Z3GrAC/BkGAQJEq19yaMgbn5t3PqDTO9Q3Xu/wOgcVb29viIYuaWwnTuCc
3RTgVSWD0ziFzacFSZm3JRsc3UlZ4XJQgPIndnY/19tYz5m1nkD5CJ3EsqDK4fnH6jWYvYaa+OIr
r0CV85VctYxHOPkyqsvOLhbZwnSLRc8GW3FEhB5lOFEKoPDIBjWYE9ihE+O3DP711EbpORZcYYYT
Yvn5c6ULBlI4M2Insmt6xut4t5PTyB691E3wau8lG9i8YEYSd2kOSCM6IyAoegGthwfwE+OfupPc
yu6cejHaAwPS922ZyE5vo0IAaLoABsPN4CFhVJHt4zZ0fA020BszgLhLu6HpqrSVne5KjghH0HnR
OgUDMwwQuIZtb2JlcudCZa+gNEM+jR16pLwRF+NWOeTrciGvLy4N7YAhX5aiDgTDkZaZFxECeG6X
buakttMtLtvLVnREli3xSZsDQ8kVDZfgrKOgkMAW5tATHD/0DCAJYEijuxa/n+2c9fjEFtFkkGtR
MGuwi33BVKzgdwIABSmfbdo6vgzcEEA7PzxwDHjG2lpHjmchdU6/GXaNQ6JFsKBojuSGc9tnVlRM
HFY/RcXfVlSg2OxzUTE1dv1GFRKUz3PnWA1BUdtIjoXA7x3/0P+qGHycJRkygr+iPaD1BOSDxER7
wAn0XZEOyJLIWOykrkBfWxis2LT2IkKDnIca5kDDRjtlEfazgUN4pmd3ybLNZdMt9Ice+1klPvyw
43LYIe2A4VQEduYg/ZzbFzi9A0XwHx+p7kSylR/C44Wel9bi4l5cHD5HcZF9tQi3+QJBfWpeTw6k
nf25SEVzi5l5mkQ0qjZGYWxXqa4ClwA/0Q2FJb/pKFePja29jk7LCqjF0dEezosRUgmEm0xhXE7y
h46cVJ027pkhDRoSU7XPrHZjJ8S8Bfg/ugh5ge0zJOHjZ2DnbrCM7LNTu6UrvXDZm0CyZpCvMcvd
8MT/LkV2Cn9vdIigfJFSx8oN/g6yV3rhnyB5sVPi70OGtbFT6jMBE96uUpe/6+s76y/8HTkeocO/
B8uzEy0lr3TxE1eM7JLWbopxR1iXswM+eXxPMLLETu3CwZhwjxm0AEgkMAIu9X0W4j5SF1+b1OX3
wz0XwTJmo5fz8Tj8J8aJO8nxLn7l69eO6wn+dxC229ZLIXK52DUAIAw4FCK6TxYpMMMaNIDAD2di
HbRlvTgf46P6kC8gvqFbL9v6Rlp2rHfQw89triCnh2XPwQyKCZjEGjfDKqg0pAm0XGNDY0B+o8uR
m19ldM4u29GGdKdcu8hYr8Dj+7HHGog4Jb5d0AutqMjQVO2oUQkBhYSFtrCPnMQJ7dBm6CQNcCIw
Aeqdq64SCqFyfHvwzm4AlTY4A0vx2sWBJ4EDChVjbR2uqkOX+ynQ0wZKAPWzx4FJdG06xbsGYOHT
cIPeemwg2h6x3WXATjmyflxwadLMNY+xGzGoeR96zacAJQPOlo3+KVTDTCIkY8ELlFN0iHE1arnl
ol7Xa8M9bUqoygpqbNNBh8oYeEUT9iA5Gm66xgTVdoFtz88XWg8i+SlxFBogEWrlraxFR+74HZqY
GAwZw2de4yGeC5Xb4IBgtKyyG5bDtVXYxgEVH7i2ZROovpYQA16Dkd56PvQ8cJkHV/iiXijLei25
8oP6qr/WbHgNsDNrlqzNdestYFfndOSGNjLKAb9SsoIrh21G58FpbWGDpQXyDFxkqe2FZe+ebfqO
znD0/f1MD28Ip9PT7fY5Jre3HXkD6vOxYLTx4lt9y1Yc7UlkJEfuYqnJDb9Kif/kuJYFeIhmorjg
29ud5VUMbhDGt1lpd561D7DCJmaqBJ4esLX4kmrMxNsrB/4mt/PyVY6F4bKQz5aPpSmxDwYkwyMu
BNSzRuIV3HudoyxDb4mV5HAcXb6w6/hmQrQcW8inMQVYxnYAeziE62iXwJnUcPOF4UqYOGWpPwhw
DWUubotuZabRAROzpqHH3XvEtlxbsdNdsHvPkRwfuz72foYH8tpwC1xQK3jWwhIaDB278THCjMtC
u6a/TN1LHyySqUtHLUBe2vY14iRXb11py1ebhB9YjlD5oUAE5Wqf9A/c9uAHOt9C+TiBB4ZjBxVo
N5ojMZVKawkCttkGKwO/XxairUQk8FTKz65ONxymauvCeZFIcwspxrLdFalCqnE5BsTqZE6ybNwS
8g7o9TDcNm51QjPZTe1KBNIO74MkdKUVeEk9LpljSOAcuorLOiBf+DYTniWIB8wMCx0hd+iKdZJP
0bp5lLbaJlkHC23b3uduTwT8lWVzFyk8q3sLtgGXhVwOg5iLXaUsNEPiJji3OmTh188W8FuwVkkF
i0kFhsW28QLHxCHjq8QdjMDWK8nuaXjXOXgX3Lkt/qbbt1Rf9CtIZvd8Cmw+xosHhy2D4+5iA8Fm
twE7A2PDL33f3Vduw0rgzgjyLcHnYxfYoKGDeIlxiAco7RG76bmiFLC6wvbEOmEFQ7d+OcOoKZh8
gB2H889NoNiVFvCGYhfCXcrRLX62Dl/pCq5Wrjq5aObedf4/uBmh8ksk8lRwxsI6xUYEZnCj3QAf
p4BPzFxURuNTrg8b/Vkhm7hbFbILkxFiV0vwjzeA1SIkrOV2MLeK9y1yIR1jzZ20xlWMBcDueAlV
KDm+w9xwOBIHzwi0Cne0XuzeHmErWLA5FMKPMD+uFgS2BTM1wIycMedowrhP7yHmFj5NYc5grbAT
Uog2bvDC8ETGKA9gXPD53NxpFiKhkOA4TsZVFV1nxhPwkcZjtxIWIQ7z9eGcl617odYi24pIlszu
2qW2wXJxpzsJn4UDFLntn3QEB7CVtj4zF/i6bkUT6apfFSr6Yd8nGAI3IrStyRR8ceWa3PoL4QjF
vEpvW69fccUM8ODwT0CXK3wiBxUAJU7GIo8bgyMO0Qss73pRo/whItBDePDViCG0ZWctO4b9yjdy
BFDQuSFMQIAOTEG6RtnornC9yMkoPX9p4Kg2sboNAiEl1s9iEbbyxQX1RknoG/YxJojPtnoMXb6r
uYVc3vPZhlaEsYO9fsPVkHDD38ufNWnt8f9ri9iVj1xzcmswdGFGwRrEuym23QwgnLWxpz0MftrY
P23s34qPpDlzYuKuR60pilc7eONigF+uOGqAvGcuJuXNXFLmvPHCR/MhAeCn8fLTePlpvPw0Xn4a
L/3/+XHxKPeAfma6TCI7kpCmgcXFN1IN4JNeuAYw8UwR4Nw1JglC/6VrzBthk1DBTyPspxH20wgD
7vpphP35Rtgsip4Eqv5bKNqYkcfTEg1RLJPU6hEp6ah6jXsUCx44z9bKjgdWeeYY4o8EzgpEd7Vr
DLGAbWrAbzwy1ZYRx9Dgaxrhh+H+7a9eI+Tpmez1C/fLJvRLbhHx7X5cwr2Neklbczu4DUB8QXsk
PeYsQPobd8hwn8dXP+uK28dzeV+zdzqJdfx973Q2/HWNpH+wjP5Nw1/oufkjwIPWibyTFRo3TlPI
u6pFm5/2wjc/vHXw13Gf293d291AX+BURVt2cocnCgZv+gppgh2+K9y1zv198EMtRvZyHMmuxFtr
Cqf6jUB2SCVYZrtsV7vm/nIv75WtsukP6k1hF3Bol8gcMRCuquFaIvv9/hVNz8geXs0z2cMVNS7H
pbhATupydEumwdXfODm8o6Ej0XwxIJm1RP8X9LOBcR06BH/dknH5eCbG4f39FJITwgAYq8DeInZ4
RwxAwT0kCOyBK4be8bRNwVndreD4XoODmL69xRS5H4j8wft/V7E7hDbgF9T4DSOFE1khDf/JX+F3
f7jDXFznCJ8MqonrO3hSweHt88jkj73oH1ZmYtufo8RKzKRRkavMHyuEfOhTZ/csJw8GcW5QiHPf
koAce3JzrWV3kbxM7DVB/ssaGTS3qJGxwRXDwCxEeNiuRXDFyRC8iu0IgQncSwyf690bUm2G66y9
I/cltt/nuKWu6aTfgeoPdzIB1T24xbVeRjxAfyoe/C9Is3a7pXGKnvUDuqsd+j2YnzLSh4yzzutU
tAiamwsjMTbmCcWBKmg9Yl5N07/krzqCfExALnZMax8VXhSFg/JBt9uOtI+fr4Ay6XR1rR5AQtV/
no0JUAeVGhr2+jgb6KccIU77hYdAU/qKHkSEBSTagFfqNnVS52yjCf0pOYUbUC0jchchIsR92jw/
+PMxXQvsPpvLCawHF5CqJAWPrSBCpVJEohAKUZzL2kQeF4/nISGG1N4114ReUMYv2TkygaT7zlki
dwkVU4hsIgpYX4My6AxOYwwVOTGIEXUIYZ43iBkBNWWu9ogS1ZnMY/QCmpE3/PUPcjlGE2ojEjB+
Hi0wMV4epEXcYMNTfgaEbHl0gMeHMiQudXZw5OlLLSJx/h1iP8hHu+x4Nlp9e8ZPHt7mQWYf4Wce
TufpTDz8zZPs+X6PaIrou1sVdqAy5RDcVNaqVFmJvvJwPA9ejPTrGhHMmkXrHl66Z3032h5P+TFp
AXWPwC9W0UTgtEbcr3Wu4TQ4ofmIz4v+mpZksQT5a+qO5yu0trIUAREyBIrfC7dbvb359vv77fpL
6h73WUKyjOD8QUZFDN9CnMHTu8VqZKhx7zj3eXO9z7938Hwjbo1AQePx33kUiPvKEV6Ec726xpMR
sv1vbi95UiLRqFnkDwq2fErEaw4C6nU9Pr3dreKVhEfPIhLSCKIEgne5hMQ4FXQgBb0VyW3Kbm9P
OUud6x1CJh7e3jLU3nEp+vk5+DFC/O1sXgs0P+wjsc+iVmkw0PJ43qkgpGTINHNbN+dZYG6FRRrX
8v3MRee05bVC7MNVf2rL/yltObsfJin7f8h+mBPG8sTZ/+edljmxe80M/LBxf4rdv5bYnSCkv5hW
nwNK8p8AlOZApzwBSn8V0DkH+6fNfv+6sN/g3oTvoCp6pPKOYhpw9EQ6ankZoOkIoJ55eGqRubPL
e2+xy071RvKQ5M2+IJPCPpMvySYAkkPuAWtukUZPoyXghZcukdtDkOwD8+61p5pbI5cMPatc3Rk3
OTwxMUGiXrtJrnkVGeVVBuGtBeQdJTQ8FC5YmeJDVZLDGZYeijVnoOzs7U3ss7/Z7V0JW75bPXS4
lyS0ngZ5Gi9F+KAxzLROIzS6RbHsQLObBiky6r3BHjg057mwPQMYp9UNzA8YIImXrPRrrmhJmw3P
A40dXibSonsN2GcI6FDPPG+PFw+weIckKyfdWDD5ecpRgwg5T7hEKg9VsKZo+e6CD5bkEul0V5Mc
q7E/B3KzNzdBC3+rm1N+mPn9YeUm524QkyCT0YDYhZtAI6vDHfwadw+wo5F7J8IL4rp7FR6Xll69
k3t3fyhQLiNR2CMz5gRXW5/tockRKX10MjprGMnOWSxPn6/h7G1OdOa/8DY1PqOf3edE/4FzL9Kb
Cq6a0ua5pMl2hJPGiSC9Xrjz5WWxlcnz49oNUD8aLRdbuGzQnQav7F6Q7Ii35RQ+NO5WGOwnxa0X
qpPu5bXu6SvTS08BWAi8z2ePj+izEU+04+hbRm72GDF62zorOPQ+//grYeRnnz8x8y/gqMtlA9Kj
AkU0ioEGmty98GIyaa1SET8zZGBqHs/Q5JnoZyZ5jrTiaePcgg+dkB1rdBd/r1CVD49Ft1aoBOHg
E4Wej6NdESSnkbaz/ePnA5+ZF2tq//a6KIQj5iU9PKJ07DBnYP9Ya/x2OKe8C0XZhxelxAVWF1QR
j8gKRbcsmsO3BxeqQG74zhhhe7/Ar+osiItKtgxPaM4L6GTIF/z7skevm9uKPII0i1QEo0RBG/cQ
hrDClxU5QheiwOkEP947qLeQlvc+s7oKn4VPVndKTiYUoxCLIW4CUmXA4B8s8lDCAcy9xU8b/kzL
QOEE+c6LoNaPfPEEtyLs88WaO3fWRIz/9c/dlHTk9567ue07EbjNH759J0L377l9J+L6X7V9Z7Tj
lMzwd2nHOQF89WR9gG9/GQEs/3hWEIgyQDXECXIgez4MPEsEqdb0TnVfQpQn1W6Oxj1wNt5D1tET
IMot5B1DLQUPUs1ULkgiFxjfC7bfLj4JkJ7Hi5wLSo/62pSW2xgVRSNqYQd7c+3stUttxcuQbM/T
+S0UU/VoNoU8z5OGQqiXVXUKwMVdEnAd1jBmStR0cQmPnhqK1zL/ESnpznYr4j5k9h7jLlrXXIkI
/8YkRVVOzhR6EvHfYdG7vNQohsM+ckQP/CwkQBUJgjTc0RrbspfA/kmd2E6RYo0XUf0hA0DLTGQy
e+Y4usQLnwtb9N2cmZyJRTCUEbpQ+lgZZqCSekAxDZf4qxyqZwCs5L+KEP2bJ/FaTcNra1BtjGcM
8vAfUSxehd2jtlxxuI7ICa8NeLLwlyWe5qiJV+LwekT+aU8lwWtfH+Gevwf9g2EU3qAEDEn8PM2/
QDADIUNbRnDQJKg2pD3Ku3iUHS23+O9I90dFEsrCDVQMtNcCCzCp4RU7I5b7NXtfWkpQUD360Xw+
Zf9EP/22nSb6KQ2ktMkTbCcRVlJJXgKyKOnxBjwxHBrWJGMOf4LvkdTOFk9P9wO7Vyg61xUAPc/P
b+hgAx0ek7fD+zLCri9oiM2Qsrm1nd34HOF+OHX/Thv/h22jTPO3VZwo1bLys7ZIsYpXOM89FfzB
F43Dt9i5Wdyghgi1RCggv4L+COt78/ICpmZyeL+7Q+uBL19M9H5KYA/7C47wUE+7Xr6/v6OW8OTR
dwHhWL64S5nw80xPKNGLUKJToA4vc1HgxuO18fIU2gOZkXmzdzfR6H+vu5sXWhNd/1NozQqtiWn4
pwmtWaQwsTH/UKTwQ6BtSaIEQhtJVq7OiQ/y0vf16Dz00IXQUmCCxpHOIeDR6m4ky2fdAfnvckZG
/7DlrPnhkpPbjWThoscyLhka0lsvmuhKYVYgYLm8qCHKT1upddNYqliSpKmTjeiRqkpoNaomBBRa
D12HRvtlmtVUEIt92sovRQi+pmyoXM1IamJ1rTg34h8Cht9GrE6gXBoniebXEJzoRNKiDhcpOSEt
FgoZNvAPXlDY6xVoA3L7zJMSltsA/flnNPDVy/8doPswhAmgSysDbOEqhgDDmovoY2DzQjnezu5M
eFsYXjcYIE/oAHR1ej8jF+JzDCBzVPTZCCaoKe2bOglLjGDDreO3w4Y3RNw56Ol34V1tbpcxOcxc
cm7ep7Djj5/3ayfzz+56gifqorl0goC7lpwSSA55YSWF7wuujhJpBaU74rzwxgjo5MM5w7ao4+PQ
MCWHDNkEEUOCxOBhSTj61eD2h5cDSUrvd5/P1I9l3YftMVHtvdkKgpxhmHfQ1i8cYQKVAXbCpcEh
7QNzW4p+RAXZ8yaLryoaC/G2je624nYIL+z2vBuOBPjQO+6PoShEv7t7P71/PtLZjczX/IPA+eM3
8uySTjTpn7Skc2KS0559nKg/X0zOndaJXE+DROmSAnswJZv9esbPO/Ph09zm3/fhV6KJT075NT/i
w6aMe0UT/Q4qCaelxgGW0KYEjUlosonvL2TNq+Ajet7mSKlq0HIM/TXQ7qsgWzRn4BlPbzzi8Gh/
flLmzvQ08/fPO9PSDIiYNpH/I0DEjDa6Tt6HFfsDtNHsJpnI2HSMdAPs39gkIkUrsQCJvEBL0AA1
5a1vuU4QyFPPYPO7GpLoBjhAEsffIhfRRS7jCbX5dAaZzI5pKk3/CmOayNc/8jD9Ske5/3qWJ/yX
k1//7/9r6kv1fI6es3+Qpvry3Pwjf//H6fJ8iepL9Fr/DagvuQj459SXW05Q+aXK/rF5rnCTzz/i
vuSf8JX7UlL1X8DXDcxgmqZuSCb0y1fuS0lVf8FTIKwBNSb4gTVsql/JL2XxF00Da7ooSqC41MGY
+Z/kl5L6iyTJMpjJFBAS66qp/h7uy4lEwefrGpjETUkCkxtYMCe6RAIDdd77Wr9PhEphoiA9GUkJ
JphMNMChnY00rBBW+zBbv26Rj3ybHMp9UAK4piHrYKc2ZU3SdGkqb4vaNDIFdMr7sW1aJxLBnhmW
oNr8/CpTTlt+GUU1oVBMsGBb+PpWr0tFfO5SWWr3lRRm6zBOvTGMe3YeVZnFQt+SsJaDTdIliz4z
T/q5CNyZEXw3ubJmSpyHWVI4Kfg1KvZBduZm2wzjOFR7M7+A07hILKcrNM0RrRatLWstWaapCD9s
GCDvuGzlhZCAUE3JrbOXSBVaCevVsGpCJdlIFylYBW0RvCh6G87M1BQqiqLMGaNlxTA4CSqo/L6d
KXEM1ViX1GwfK1no6FkMCJ0FgttlqeaN8tjC2htrFQQF5TYSkHYvjsWjFIYxTdXx7QLK3NdMvijb
WKzKZeqf+03ox5Z3lo3GAfO64haBGTughi48VWz2nT50D5ICjjVTswYsg9TS5CJmT3rcn2aWYBJ4
xK2ZEqb/SswOHnR9YlFm6SAMraKe95qVqMsyk3pqjFq0FrugplZ1FmmjVt1WBe21HWaD6GQWiBc+
HwQHkN/sdzRZRUd7FUzcsmyB0fbb6c1rvdNMLU72XXaRV+ezdh+D7NxWOr1xBmNnjQEi1Xo1173x
+wOgmRakhyWCc1eVjWnG80W06lbP0mDfGUNIR1O6P4cNWgLFmsD8uLa86BKeDF9DNCFIaiZUrUA+
v/OpLYsCIQuyjxNyQc5Zpjo5g5lk5VmsZ9YOpFW1awQCcunL0TgGWdTZJkjjXWk4qUG8q+UB8Qow
q9ZR5TtSI8O1D6qUVaKUoWO25+GQVKYXRmAtzwQ0mLtID5ezTC/ogWSM1ky99XcCSgOhJcJJssrZ
0zVxoliTi1qAD1u2dlVkGadB61r7MpT+DO6U+LH6Zl/g000F82OqmgQu7MnkyH2eB7lhjrsoThd9
0AhuL2GTIteINIkWO9Kl6p+VQn2JGjQYGvWBpI1pzAjjqfkjirqES5sGXx+F06Z9uzuFpAqzNh/l
Xab44lYr2rU49ufH9mKhFMsvwDhZKom0lkGLpZNYbF80rdRD1hSGiY1TJvmjpm3C2upyeklEZF6Z
WiUvMq2qiW/EKlrdXkquS9TqaWwq5cvnO2wKifnwTQOM97JkQpGJxgSYBbmqa1Viibsw1daVEAWP
tYK9FYOOHq2jpKFFOmBjxRtQseQbI1INn/R96y+MVhMVRw0TmahDKD1pnV5vkIbho1eTMgSbzBfH
OX0wsa0wVlnRJEPUUCEEHvppmzPZ6pO0ztrLTonT8ihr2sXtSt8ArE0kRxACNL5tM2OVDUV/m+YF
JjCVcjg3WhOitozbmiZqVsSkSOPLTjCU0gmzzGq/HtrfBeH+dzKac0LAfw7raJ4nP4Ry+KuvUE6Q
NOMXRZbALqibmqbqv2E5ATLuF1MFVjOhRRH6EX8Dc4IJ9nMRlZQKllzWRYMv/H9QmcvSLxYacYuW
qsqSAoAo/x44x1XJbyJFM6C7dQ1oQ1NEKBrstm8Ps6H1WqNXvnKsBRn+yySoqBrmhnvRiI88SWxv
MnQ9kcZxRtF+KzKvFzYMTA8YcxXgHWkiRVL4TLU6qNQjaAhzlhshAtnGOIdU+Kd8c3tAysC+4H5X
EOvHKfr29rSsjZu0uYiHUVA2glF+8SUBtUVCv0y6t0CNs6UhiTNi+ttDizubXHMipfP6XBV9LIqH
OvRJGgZoq1in6CQnBnuzqGYu9i1i/HoxFXz2oozSWqiGyTTmQupD8OJiYdaJzEIxJ4h/k4FFqFg9
pWIXOh92+P7r1H2E4hMddL2gBtEJEK6oIL6fguS2qZXKvxjyoQqSo+yr9bryy0WWJItA6G4qdRAW
kQxXjOr5zVa7jOEMQpiU4VwHYGiaJBkgJ7Wgdvn0f8TISjFU1iWXD7iUsm5UeRtZeeGWQmd4Xd4g
sK3XaI3Y5jLTw+xySpxWbuBgLbL4PoqyhbC41O1l8/m0fLfmaJqvArtrpgijCBjm20EF0JJScY6M
/ag2KNush4EgLx39Pgtj9My+nNtj388CLqiZpgGwYcIsmq571eq1bpajvs80K6CDGZ0qSVhJaVE6
RTyg4edFHm/OWd+TsBSo1qFrYNeB6qcYioUMXcvEND8FjTGHDr6TJxgXeicoFtrFGAbYY7+dCFHu
ky61RmOfiyhhPGsLcAc8pXFT2gCekhvq4rqpxtgbzlI1E2f+4ZxYqi7qugKpaE7b6lXnwKibFtc2
gnqdGvG7BSR/KwW9g9H294bV7MIL+pqOWqXaqqIGCwsRrdxQYEK1w7C2el9mv39fWAaSjGAnGZZ5
TYr4sFkFGfI1KGUsU1Ele9G0SnoJmi+JoD5mtSnP7MLp5HMCRdNUuKyDiY7p/3byu8j3VVhP2tG0
mmerlBdVITitUN70vfwUjpfbPkIr+WycBaZTYW5BvSkS1JgFmxB8wZNV76KwQBXzKB1V6xQZOUnM
gKmpQoJlgL6lqI1As97mQjR0LfZVEkcRU+ZKqa8K46Oov45BVqFtJahVbL1vbz4PKkUdO1k6tqiu
3RhgX1NeVNlp9K1WUeyFd0N3+sjTBTDG0iKn4cIfSaz+XvE0HcZEPJ2raDgHAoYRvOuqU71KjQem
8aqlgrHUM+o3JEYb7Ge9Yoa0VOdigRN0iz3GV+LDLEy2wCUPUl8ccPkOfeskL5C9NmJjBBLgXSd4
wa0qkbCi1Xh7Rn/Oh+y8r1Es/OXzTT+xI78fxGQ7NHGawbITpWOjp1QrH1sZjQ5MYNX+NRMPBTZI
ZcGdP6hzpslUG17vXuHuMVjwumpMVG8rVlEwRGf5qIJRJKSqyMmCm4DqvduORz9A52vFg2ogSbeJ
655U3dOYbzN1OXROd74xQOeqIpNOOYUNS4tlpC7ShAb6Rpa9z6foiqu+2604Lwo0N9SYOt0mmtBU
eaJIx6RyeiSPtWSn98zsaY4GsggAguwB3BOJnZ0A4svX9r1eaBlahffAZWenyNyy2ZYSkS2Soc8C
Ex3trs5ZE9LGIKpErcaTx5mtPTH8vi6rKokQMkCLpjUFU0Vo+qmgtPIxQSF/4g3PlbwOWiJkjwY6
0qc0CojhRSoGb5exjTYKY3AYu9se9CUZg4tnRtpdg/vTOfw4nslq91IeZrnQYDxge0npEFBja7ab
AI1yIkc37B7O/2RTBwulZmHvpOVtrHjSgMYizS54SiGIzodUXGmiJ0ZEQIMd8T7qSJXbcrk0wH9X
qSjld4vI1eE/eEjMw9n39IqIR5A6fr4d+IH47E4msssSL5dGuGBmo/HpYnmW4ZyRQ2A+N8Odouw/
v9Z3CM5SISB1qEnYF/BWTF0sqhBqlpWp0tG6gJxQcVL00/c9a2M9GWCQ/fxik1AZ9szkYpM768Aa
ZIQG9nmDnEgF/8ilsiMdwWzDNvKllhIrWyahqyartqWKTwXgp348Rsg3AQtevGubLRpMiAXod0q0
OM6JdhDXYwLuVVKjQcyZNEjCPEUnEKGWyAJ4UB0UdSX6Jg4jEO0JROluasUb200Y27HK0mGtBAx/
HL3qOQuFo5wtP7/l72DI11u2NO7Kgsk31flAm6qgZoN0HFwL+aolTdFo/FV56HRay44fufCPtwaL
wnWZ0KqcOaXXeOs3e4nPOJQwfkAbACB/qweF7qxacYEZtwI3Rid2dIIeGZfAWoZOLYZkD/E209wc
Lg+n17zwTPs3OGo6k10kkuWbDk4C3+mimMjxHW+DciY+smfSQ9YyFWftvB7rOzMn6kn2UAepJHb1
pUTj7vTByo+BQKXcCZEUZN6M0kos0BvNzFk2S4H6rSvs130FRAULWEbx4DWT+AOwqovaMsYAk3xG
7/CRJsj4fRYhPe90RP8K2kibMnDkfpkhHrxtWnLRiYLM3dqJdSbWLtyAn6+68a3f+PsBTRSvf2ml
tO576WgONEK8Ub6L1XUHZocd+si050152bXRrtWXTbyS9CVCGI1A5JNWkRB1WTpJYqJCfgas9lmW
wXRhPRYlI8HODGmY0+alvjNeCzYcw4P2rPvEOGF3+ePC0ZGlfCa5Saqj6fgPukyUOykhgU7Ud6gW
UyPdXboFBrB21j5GLVDqdC2VBargr2RWLIW3z+diksfx61zAfwsLzUDA6Tu3lagjSiV00lE4WTvt
NX6zFKq9pPLq8v/Z+45muXGtyf8ye74gAYIAF7OhKXO9kaokbRiytAAdaH/9JO97X7SKdecyXsx2
IhTdi+4QCiDMOXky89hH09o5xq7DdX3X3LDfzezFmVc/Yu7yOwJx9wu47eV3wwrkg36hYXWSn+oj
+9M8YMuZ0lNfOuFrPDo/0xd1F90CADae0YjiWG5lE+uU7u0Yu6ZFENcKW5grEJ7wotSji0lgcRt0
PoE0rPHkgwHf+mZfMc/KD/hs/LdGX1aFrAIe5B8v45sOe32SlyTPBoKBnPtty/21x4fWNaSTJOQl
+aVA+P+cwMV/n3eBCw+5wQMqUwy7wt3h0mSZb34hnrhtP6kXfNDuKKtA2V5hI7O515+HxBOQGRj7
j3/hqu/vvz80c97KVUi4kEVd3jWu5E3lCKwRmtiCX1x44ye8/+w5zFK/fdLQSv8/Dri63JpCdoaz
7CzVIJXwnN8Knb1Mb0JLgMmb721YwSOqUxtx5eY8V3tB5SoSctkL0ef5pybe8ND9Fp+s5+x7/909
FRvx81Uah6v7r1Vdl6AMR/5ntPgUwUoMXYu/k18sWRp9p5v0xa3BVqW8eNZO0jKkbhM65I5H2vnx
9FiWUA5MEEyUXxIuQfMsPMRTJTjo5s42/ErsUrzA0aeOH0ry5M6HKnowWeyx5mSrexvbrUfmxR6j
+rUctzzJ3w1g/l4fcrnrkswwOpriqq3RkCEJps+qPJRoCZF6FNj3T5SnVLa18ZY45eos/rPTnRWQ
qAZdOHGCMSN8B8ubptBwd6p9RYxpRCH9bPBAvWSxh6mzp6jaOmjvPXfAVUyC6j4yp7VlgxEPyu5m
SV6iP+b3eLqJvrpWqH5Ut5btGfoxlRux9RuMdzXffwZcV6JJ3KvWLWvy4rghEcGY+8zdyemTwtxZ
7fU47im6aJFbjjgrN50dKTeWfLk7PvoFq43ZN25rU44p958adHfuggQ9cFNvyj99fKdcxd5L+ICr
zORiQTTX/LUkboZxiiLzdRiRMzZe0d1M9a6XkVclxEvdrx8Pd41TrMZbzyvvFG9SjJdPYSEOnQx1
vy/Q2tHxZzT9k4GWAamfCx7kSJ4/988tulqHab7xhbemvTpEA0qM0dDjZwjrRqBBCfoStTdW/DVV
vhT//S2zmvTq+LCsnEWUYDQDNXzYK8JisN2hFbrJvBiduOywdx7lvQB9T4TxeDS/qsKj8b1DUY0I
8sjDnxhNWdLAKP3G8WsLkCZgfL8iu48/zxtIeLHtVr/UvrxcWB71oirxSws0j9F+XN0laKrU7zMg
hQ9Je4zLW/A+JjQ2mz3a7BUOxNgTj00/a/vBrhBjRykyYBnQCmBCcz+g02n9kEOpjP43BvFHNHIs
7iAARw1935mJz/BwOf5oFL5To2MNujIZh9IqfROJas1fZf/r4xlay1pfzdCxqE0BVqPss4IemJFk
XUoww149fqtcWNLCgc05NmgrQ7/S/OgitZ+fitHXztY7ehUkL4v719DreEGkrpmYGDqxQ+7uswGL
4HeQqUOIiaMAn48tNfz1Y7EachUxKPAG/vM9i7vSPJr+2N/07s50fnFQHMx76oa83biunavrGoMS
cLEWHhYzQQy43ESJYaaOmU3WK1A4XR9tc1+DtkIBzuxY4rngqhbedDJwc7oBSW+yfMeTvQUkbtgR
2GZovJpHiYZIaClUBRnsNA0/4iHJAnvw2Mvw1b030bTH/ml8m77G2Isx/modJIWH/Bhelv1Lg0o1
+itK370XqQeYsbUQsC6Bagp7TnHnVp2n7bOo9zq+EY0/SCQQG0fp7U1cbzRCHdT3CAWbZM0SKtys
I7E2zNd09jBeg7L1Xf8HJi7zjkePLlwaVIBdYPt98qMDXTMNcHya83iD7r6uJz4ZLyA3FQILcI8A
z05CUxxou+vEIf0af8rvJc6lN7IwFUHR7xMwn9rdKDyn8mK0lBo/u0bY2X864wakHVr6Q7ebMy8V
HtkDKpqxmOfEARz/O4IBJHI0oMLZRgh/FVy97YN/VmB1yWq3ddsuw35vybOukEbsU+PgHL/XEkpS
4/jxwV71XsUTthptdckmhpgM5WC9AbIcm58cn1qgo1KN+LGEYrfyBboK/i4Kr4YIUO0JguYb5JjI
q34237Lcw0MT/ci3EKB3bhvg0YsfBcofUDJdHgVw3cw0nzPrFWxB2np97CMv+Xji18HKMnFmOhx/
PQZaIy6qzgtLNqP1yiGPQANC6HlLT/8qfsTEyyJfD8EMr5/KU/EhPn889oqw9J9F/2vs1XtBR+om
tsTYaevZJ342f4tq2YLs3J8H8F2yxZyIIx3/CrSntfz4HAFTOeRY69gzN3hI7z3qfy/ECm2LXbMc
0nGwXrX0Z/Q5fJbMN2E/GqM10Mfzvk6JVmu+ekWUO0+GbGbrtZ3UQeQA83AaAxP9U607jlfdQOKy
M8z7qdu4VjZHXj0iuZwSEyJx7Kg6AMBVQ+2Kxs5oCIcMBdwcdFAUHkPnyM0scPmUV/fZX5969ZTI
PLMpuF3Wq/OtOzVfscec77PwMuUZJ+N3Yvp1HRSjh8hkY63fe7H//qzLNfMXEMBamQmeY60ZfaHo
WdgHcb03HxBA0sfpu/27G/cVxZeeN7bTiuf5P5t7KbeDbYai7ipWdQuuaT+YFuohfobetdQ3pl0T
7Zmrg+mbI3qvSz415RfFZ8/Ofqbx6/R5rm4a+rW2LE9aT0OOCgxqsSgFRjDJJr5DJo+mjU9JiwpL
+PFCvb/9//m5q7smiSqr1xj5NQIIYPsV3pn2GFknlB+7egvmffeNX8AtcOBA1VzrM3VhLE24KutV
6bB2YCRWjb4FA+qFanCXVIYXpbsqudmEPumyv6+24V8Dr3ZDbZSi6liJWSJsLzy8gSgb1XlQkFDA
2tr2uj6QfTCfUQjJyU4bvtNBshlAmOnC94eGHXoIdyCvBkl+nMZbgmK43tvZjjp3Dn/u7dcYVtT9
sR9uWHc/j/uo3biw330W/5nBWrUpVGoZrayxrWxfA5lusD+Ahk7ZVz2Cc414Jw8+3hnXkORyXTng
jEBNy4m9JmgU1myXg0ZElvAjnZnXZHet1SH/UIFdHEkXtGjyiB6ept/Yh6mVuxE5oEV9B9bbza5Q
Jybvi+IeoBuBiX36OM73gvi9EVDiNdWxHu45siZenhvza4rOn304F18K+9ioIxGHAp4d+XxXycKr
ijpUGfByAkzFekmiu7R93Zjs1TlAAYCCiuIAHgeNeE1xnFKWJs6IQMCt7kuEdrZAd0oNmFns5alx
j1w/Z9UjTquUt7E88mw3FyjLPrPWqxwvyn1V+UMauL+1C4MsawoTGeQk6BCrIQhD8PBgGGEDoF0h
b7vV+6qAG0gxhWOza/lx+ELgOYKnFwui4cmnnj+e3lsV9+IArKa3egAMNk+6bzE9G84bHTJEv4W/
1XfhG2ju3cOCHL4ocDdpnoEic4KFD2N+azMAUjsbfZSZV2Futi/QzpmEsF1xhz8ZmhaTsMMy0X3p
+Jnlt8a+qkA2DqWEP7WtXhvTswt/aA+ae67wzSRgD5L7VuZjaRoRsNiX887Jv8su1OQeEHubBh0J
ULFtpNdBklx76eiBPqq/jbVXfUP62pBdUc2eE/m22DXsXLl3H6/VdWi0rBXEJLZpCuBGa+lEY6UW
mDYxQiM7nMjOTHJv1k8qrjwNShDE5bbfdk9xfTMvsfd44+gNMPPqtlr9gFVQ2vRk0E6N+E9kB1F/
rvQDd3xObodo44hf57WrkdaRWMUoOFEIts0o1Egtp+mL5TwTfqwrrytv3OiQN7c8DcoyaLfM7qyr
K201+CryMiWtx2jZkzV86CbfKQIXm2G8MRdRxF3bH1myY2MYRTdps7eyh7jZO43voicBnsUt6Oya
gLH6NavgbG5sZUVZYr1Kdav5QaA60YX2a/kLvL0a9IF2Kya7ilBWA66OJBg9djMTTB8ERzX9qvuj
FLHn0LMpX9QU1O1zJ79g1RG6RGN7/HiTXyc+4H0QE8QmlztgzF4Rv1pSjGq281cJNjqCb6E8W8s0
1O78NeIlDPCg4UFy2X2Laze5zZf0q2V0CFqObEgxxvZTEz0MjVS+PU1/BAGJ2rKM3412viHmm/ZU
Tj+TeNfPA7/Hi/VpbptmI9i6ii4xCYp0GXovBmnV2vFuKdVzmlr5a6MWUoVTj+GIZ2v/8Vpd4yFI
xy0HyCn4GyjPvf33v2JJzUdqZDFPXmvhfB1LOaPdtQbBt9QoMeWRFYKqfOfiVgM9DZXTDkV12m/N
9fpaevsVoI/CfgsaG7ECSMZGlHEcTcmrM6KUmbdxIGon81XXOke7CUoB2pRrU0hsHF+WB8O4azPy
ymvrczek88buXU7DX++JgOYHrCkCQgRYQxC/rOL6ehxrnURR/DpikKBOi9dkbLln6vjP0DSbEpfV
WVmGY7YLFGwh9oMsuhouF4qZs1ti7j29c0hq7SyqE7/W5HNUxF5R2elBE9qElZLf6xyZFDVL47Y1
5y9lj1e86rnh2U5Vh3Ehf6IAGncdO9Q9RbY52tRPcbFYDCq1xGHFRtS75gAtP36pQkAlB+ISNdd6
7GkqIQkD8+GFjCh9zDXgw8ZS9s6N8mOki3tmcOuo4lF7tSGTQMTS2MUNakhVndced8rTVNa5l5rk
SCoR76m4dZLJCDKOBiysQ3MORre+78rGBYGQ+UazIuC1mID62SpiHqaoiwiPzdfRsR4SaXpDbWfB
INL2ds6iT0aaG89EzjGq7iM/FEmlQtUSc5+J4YFllb4dR4CFoJfeTamcjh21/Cpi9yl43d5kmslT
hHn6XTcjCnBY/5CY3QDdm5n5pcxm/+MTvL7tMBsHBCzXAacY/WPw5zIb1E6XuSkz29c+c9F6O8Hq
x0abIrhQPGRNCiJW9oU7VrdDQ5zEj2IQabjMwYIrEbM1qhtvDGMAGoXKssrb6CFLAcHFs7NDvwsf
Utb6WRNeIgiaYP7WV2gfZjRRAPUR2cgD1rUQUKVBFoXgC+fP5Qub+XIq5jC6vSsr9yWrmvLWSIfP
BKGmdPgDw0byS6dq/SLtDmwGVkpHNjzIBIQWaon8prDysBuM7IYWmYdEtQxAd8oCQvHcv634/9e3
/C+Ou+f/rm/ZpVkKJYvSqZ6Ov/732//9P7oWLv6F4w9By8Kz/Y86mdv/ckC8xK3OwcoRC3DzH3Wy
YZF/QRoHaSFiUIgVwNu/ELQgRMUjAMbUkpkR+t8IWq7gIYS50HnggVtoE4t68nJP1aJINcPOP020
nm4gSmi/9Ilt/FBtwx4TqubH3JFTECFfezCw44/5mIz+UJPiadIDqpl/LdnTv5+RjwUTNqYFzbYJ
sqcDEcrquOKxTWJzMPjJJhk9arvUXltk5a09c9frXaE9wygVoGkiwiItYlARK+JHOpcbSOw6wMDC
LFIBjo+Dqg9/e5P/evmjmdBIuZ11ilRThEmctEE+ze3h4/m+dWL46zXloKtgwlBP41Mi+VzXU6fC
MSJN+uhk4DXzbUbRvEiacFBMOFhOkRb70dG3uBhmn7Tz8HusGrQOixg/OlmegU/WFDtp1d1+lDF4
UGqOj2KIooPqXbLXbVoEkezHW6cwxl1e1fbOMpP2s9SVVB6AMje0VYOnkZItdfb64n2b2SJ8WcRc
xL4KndikiexRQj4ZSt1WnQEcoHkorfSuVsjxuDpAEe05EwuqElZdSerTCZS5DpXysT4kMSJwM9rh
fvKI4hByl7ss44ex7F81Q05qRHuDIHMwNpDa688OIwELlgACfgHg7a4wPIL7nw5ai1NCnPpgiNz1
pqreKnm9OwooQBBPco5YapX/yDEqHZEqcZpYx3yegX08tXzciNSuuJVvXChE+giTAfVDInZ5uGNa
lwkpSHKGwDd97iyQMtB7awR1NI+L9rlp7drcUZGlp6mpOjwJZGjuE2E23HcghaxD3ZBhhkSqjjuv
mh1ZhtKd5mzjd76zGsQGUwMieeioxZrBkxdN0YK7EJ2yqjJC1wCjm0wt27ha3jtq2Ic2Fty0EVis
T/RQNWacaCM6QRRiHfoyrW5rYlaoqzGN55shTGmzNsyyqt3PahT+pGvy6ta5+spIOgUGIlF/aJJ0
N5XqVwpN7mFAIvWUaSf3nKTX/tQ5FMXCFoy9uZ+DrHKs3dRJFZQ5RHVymscbkpHyv0Utls9sIw8i
Flh4S8R5+ZmVTAkB3QUN2aJiuGkmzATOBj/A1Mv3wlHK78qi33Uj6MRZnTf3ipe1V5aF/WJkIFd2
JnioLM237vLl6bi42kAUgdaKoKiLCBhR5eXPYmMMJC3T8Tkmdnw7phaCQsOktyKC8HxqUGPEtdbc
t7Ltgo9v1VWKwsUyMgjbgC4B6UHpdzmypnPnpEkWn6WQdxDJO6/cyOA4EkHNljntRoi5PEnreSID
RaWegHaI8S5HYwOUCeD5J2e3yAFSlBxk1YGis18p26CqK4CgaU03Ho41goIpLsrsxVNiiR3eDHX+
ep5i6LKFW7riFEGx+pCkFfcVtZVPbFV+gTyUh5OtzrSb5z3rh37jxC5TWk0ZUkIbohFk2S5eycsp
Z9acw4umwv0V9wzmCsW3xCyVX0z5VjXnCopeJgqllgNxHHFh9rIaqobzCytY6p6MvunQN7NunX0M
d5Mffd0lh5oOd3wQ/GAN9Q+BKttz1FmHuRlZ4Mb8T29KNDelTvlEU/KtG6P5YNT2V8RVfDcbpPMm
kvfgAytjV9j5n9x20wdqQ3ZmqZz5GbxdYJMQNbeso+fZnMywcjMNqAxFAKsz+G3almk4iaa6nS3g
aGR2Qpt3T3XhNsdSGtCalKn8PpXM9bXJ9LFshng3tpURuE3WogAyU3DMJ3PjqntnR/JFdGJTBJEE
/hyXn6flbKR9NfITpIvujvQA0aWM0K+0lmjm6oAb3Eu5RTR8Z0eCFiaW9BHoEoSdl4NmLDYrWjku
NBilczf2Dg0sroyDxF16LKeJ+fEM5jvInBxMx6HbOBDvbEmBqwYhFDIjIBOrU6iZOVFd5NgnCTW9
ThL9VNH42ZJluREZXuGF+PsFWQKEhRKEh2S5+P46e02aZ447Je7JSWf1JDqzC2hKzaB1WvhlJ2zY
5bwZ/EFM1M97kEMdPUwb0MIVMrX8CAoDHoTKIB7yNbQwynYYDFYap6KUdtBoXt7Jyqr3eSNHOEPQ
5obMBb0jUzodADC4uy4pk0Nr1skGEvfOZYuPDuY1HnB4wayRuDTv7ZGVFT+NrVXsbYSmnpuV5UM2
sRc9m1b48d3+zt4GxxsGr4gsUWJdY2FQ69q9UlScmhSU/wp6+F0mSvPOoJOzL7KJPAyu8+vjMa8C
FEzLRhaGxwy0CUiXLz/4UAzNbFuDOLVm4oRTqr43Yy42Hq0rRB4JPXRieERg2mQuNgOXo2iO5D7X
Q3ouDeCy5VzDFiWn03EYHOcl4k17sKg73sSyxnvWtOk+sYhxU6WufpBoYBL2gCm2tvq6bIvfBC0u
XshFvL74F13+psJU8NQpW4QWnVIQqU39XdYPc2DlUXHQbDL3CaVTGKV1CihQDDftYA17AITTxmd/
Z7/DzgqPwGICgdhtHTKXpVXIuCzTM8ytwGIuEn2AkL1/RNoafeOM9GE6crUvASYeWCLzG9WDeVyr
RO8/3gzXYQ2QZwjrAY/htyBJv1wS2MKZZIzq9MyMrC6DSefWp9qKkQq3RTKicQwCPo0iVpyctehK
uhFtXOkcYMeChNReAj5wm5E7Xo5vj2jj1rt9f47yevbLitBwgNONL2zU9RCdDofBiPozgFkUvPMZ
2sfIrcFbVeKcRfZ41419+405bvWY2yR+7SYTJXFdNDftjLcQRGb5lLaiDZSTGF7nRNzrp7E51AWB
cEgya5+5MAhQ8KIJsqLpA5jqOBvv1/WVAqIAbhTE6ijEAWe+nKJVFslUWqY812U0BlVTkL3IiBOU
tdvv25GMG2t6fb6RWCNQhfkFX4ykVrucNcXcVqBmn5nsU2B+c7unRmJvvFDX6RjkPYAUXJzvJbPk
q2GculDF7NLyPDmT8OKa3RDpQh5RzmNIs4kG9Tx2qBgr41GyId7XaftrSIn5M8uL9Ci0LHZKtOmJ
MBpt/LblBrsM6JChQwaHSxzZz1WUVcrC0JKo/EzSmAYqLvOgbEr6bFbQtP235wc1VsTJiBMwGkR3
lx+3oV01kpKo8zwp9TQ0ZfWjm7Ia5Ltq2CetSJ8tortdCluErRv2+jYDYx3ABJjrkFTBeOFy6AF8
h3YmbXGGAyZ5jRkuCMohuDW1M6Gn+VD+yCKwGBA5lr803EADLgzYurRg53y8BtcbfEnWoDoEy4LC
b2TZkH9FEPXAEvSDY+pswCHQt/pIeg4Elly5ldea1RYX6xqLwQXIHEB9C7cQpL9VhsiILDJFpDqn
dB7Pms0ZZJWmvtW0hRed4P1zbQ046LJBKzCSAVsZZe2ZWU3u+FigJVkEVwA3QXasEmncpNWIyCYb
qMeKNL5H7atDHcVheybFFGTQ1Hvu1I231Kma56qGk8bHy3cdA+AWx9KhGc0ChK8z+bgszAj6weTc
jkPxqc04BFV2LIK+btx9T9ommFkmtiKuZZEuzwhQAwa7DKwj/rkmxchSiDSJiuyMxzJ/igqL35RR
j7oH+yacH42pmlAa2XSbzbJ/yBTfUrhd31KQjgEkFHgAce+/ZUp/bZpWE3NwM1mc8T7qwJ5gYDUk
Vb+xttc3AUYBlw2bE6UgvDWXW3OSJp+dmudn22xBVEnG/jbPKr6HmduWG8+7QyFyNd2F8IxC2eVQ
TeLwceiK4lyUpfRaHtUBzejnjEE99fGGeSe2cpCb2zCCw/27EPkvh3JT6ODYlMvzEMd8ZwEb2Bld
3R74QAdP5Iaz79rui8Gh1Zr0pJ+6fERNuxuSsHHsNHSVO2yk0NdfE25lAAwWUS6Cq7XwOM1Ho7Ez
iV8Ute5eAsPzZ9fYStSvTwok6xzMJgdyQzyqqyXmVmRNlTXIM2Qa6V3PewdytFHt2jKRB9fuWABP
+GHjdrv6rrBORd3ChbENdDFoOHu52LD4p8WciOkMD7XfHWuSXd/mBAYDrX7Z+K5XZxJDwYIUQTNq
rKj5r1Ix04yFNvNyPneySMPRcfsQaCrg77hWNzGcHz1jBqUvoWN3pzrULLvB3nJCvfqS8JDBTY5D
CY8/UCtWv4EscamIbHIeODQHivegLcGVceNcXn3JhZC0zBPNISyC8sjlogIGqpVp0OrckyY9Gq3F
7sxxGgIwIeZdnInooOsq2zg3l+8UIkwUmrCuJpgPwI/hXng5aG7ZQ9MJt/0cM+fO6rLndlhUKIl1
SpX88/G3JJfr+O/BYLCGDh4cHxS/+3KwyZ60tKq4+yxhOVR4XLMKxI4m30MxwH1dutO+ENoBYRn3
g9tY9mMMu78w5wY74pHpb2cHzAgzixyvU3ryraRv97nUDSRaEGA23dS/WLxwfeRO2V6oSexr1jK/
bttx461YmW1gLgJmdPhUJhARkMnWjRBTHDljjubuNFWGvJFGDp9t7JH7qKglWpKlJHQncN6oUcuw
jIGSgOvSwnwGJRGbFfykOUlD07arUImsB1MVb2guVX4yeaH2XT00D9jS4qYYmQh1O+SvBgLYUNQQ
ec42pNcZT41b1DD+jJk77msV0TPJOMQNJpjHAiR8MO3HugTQxfMbG7ZTtyJGvXtOmBWmhVmB0Tnw
wLGAK378ma++MlYGNJZlay1R8FrtXujBmmrBu9PQZmip5mjqVQOG+niUVay9fABEedi0yKdNFHKu
FJlRIl1tR+Zp6gXB/Ce4i43KDrq+7L/MU9578EFnu7ox2CFKRYEUaEoR9hSpR5B/3LWykbumc8Dc
prza+HXXa2ADJkYcgY0L76m1J6iIjGaSzoAf5yrI3qzR8lHwcjcO77o/3NsaLH6JYOrg2UOd6fJA
qQzWv2nHzJMYYsjpcIeBDN81kFPZxSNK1ZirFSUipFRXPtal/mYSKA5nY4KYj5nonQO3Qz+qhAXf
EJY/oMwwbKzEJWi4fCbAZwvEAKtqwNhrobCdpL2ZCsM65RljATIz0FLTAboEi/UguKjxENUs2XdG
/Eu0OCYf75LLh+rfoyOYQmEMhe+l9nS5QFVUJkbpxORUiDG76Th4OGkMjFLC/WvjY1zdpMCrELPC
RwbYKHoprq7vSFdzUxWKnpBMyJ3dWVGAMFb5tIJJtkRYvrGwq8L+29yQQiOIg52aCwBnNSBF1XfE
S08B0Uf210na9Gg2tHp0FxoOA4oQZBOceVDYp0fDmG2fNDLazV2eP+V5M26EBO9NH5gCeDTwhuB4
KC9XOjFzI8Xi0FM6VFMAAJx5IxIgj+baDlTH1cZ473xZ7HjA3xw1RSQLywn8K1YmSsNwseb0hAs+
ukVciD1UjtaDzU25tdLLI/hPXvDvlV5KcOabrgHQ8+VYLOqE7Dvs4a4t+eMMYDjoB+PZGWInnO2B
g+BUmWeTZ3xHi8I61G5DfGSpE4Ca5hMBqTDIfqDJNPzMQ4NZEmI8a+tBevc34ozBhx50D9BOLn+j
U8ikmiPbOg09sV9sqsb7oS2LcKq6eCdQ693JrORB2c/Z08dnbFnpq9UBf49DSsBQx1l9CQMZU2wr
18JdR8huyMmwa8TcHP/rUQBggLgGMhP+JZb98Nf3Zhx81jk17JPQieVlAgBqmxSbuojruWD7LmQN
1JFh2LI6U3xMMjeJC5iHAasM7VJ9aux+Cwd+Z+vaiNfRzQA0vAVXv5yKZTSlJYaJnSwncY6xacQH
uyvVrYOmAc///arBWg6NDixcTLDzvxxqykEJojOG0iqJQKBEqVJR2W28+O/sPWC2iwmqZaFYua5U
IPVKnK4Z7VOKQGc/x5zvZZmx52Ea8tuprEYojVGppo1rbh3Nt3tltfscGIAjKgegCGbHat9npaOz
Hoz/k9WNLtQYkTFFYSZ1/L0osOthjq/gGGKgmcFtmvbZ50Yb4gXIVX3jyFT8REhc31eF454tOB8o
f+6t6LuhWuM5pqx61FUhWji68Z22TdTUs5qnka+KbP4B2V0GjRkz8++znpQVOiBDCp/kDnABVGur
O3cm8Y7WfYZHYLByNE6tRPMd1sOAII2UiVvVCxbCtQq6VMGQjk5dVCWBnqux8dxGs59RGvEfbt2j
6Vw7UzgBxUxP9C5JUvRzVYAyg4J1VRlavHXq26YAhO6nojG/27TnvwxbVywc53E4wCDd0H5ulXUR
xEnevk62Tl+p3VU2anhl9BTR9j4p87LwNZ2UeWy0zX8ubrMQh1TtECJgHNJ9NseAjDOrzSu4EJTZ
rcvywfUiN4UXi6MsfZfXEYQTNcDyxh9Nxb9OA7YlupwQAa/t1AL5Z6KIlaOib+ewLUZ40dUlLR5q
RGL7pWkNBzvenrXXcdacdS6AQdWogCe7oR7wnLIxUt9nCXaQRnksPqqBYP0iOtFf/agBdiGsw+Xb
KuehRgkvhaCkU43fyQHGK6WbZQshuIQChc2JmR6I2UWvPZYf6qNc9ae4N5w/bgfPgZRm5eOSokBY
jhf92Meq+UWjhcdPZVXmsCjoiem1TtR9JkU2qgB5if5c1fOQ77Wluy9iFOyQkZFZsFls+K88KeY7
OrZwv60qrhGblVmPZrpa5Qjb0ymBgyGYOJB+sbrwKxtmVnY/VyhHwz7tqZF6z6fRJocpQ7Lt2V1E
JRjOzfSlrw3CfRN9JG+KmJYjfGoYOOwki9GkoyBR/ZVgPyJHtjRcpaXFap8bTZNCjVu1f4ZyBJ5m
wSZSe6Y507OANyt8XebZhSwste90bJponTxlPA9sZxSPRFeRj+4hyRdLSqo9NIBydrFWWecDvm7Z
sZzn8s/HN9lldvz2BuOlBxUA1TNzKRxc3mTG3Bs9YEzQ6PC2fB7LCfQ2tx4NuNFj80NGFMVhp+x0
9/Gw74TYIEhTYPmokC21stWLUPC2GpOIRSf4OrH7Oo3qs6sMiPR61vypGxaBBdJlYYxCXlANXR30
hR0dYknsZ8FSBbMYSP2nGrkfjqS4yUuabryM65VBLRG3OEfl0nbw+q5zja6JCC1Vrk8569OHPG6L
UPQZ9+25hZYrX4wNm//D2Xktx420afpWNvYcf8CbiJk5QFkWXZEiS+YEoZYoeG8SwNXvA/49MSxU
LbG9R2q1JAJIJDK/fL/XqEuA87WLGmzIwAfgiKB7568Ds3ZIWG3aUe1a0SpSLXKofXXcyATmOlur
y35//h7m5eX0kKCC9Cinl2DMqUZdobZDL5XdyRvLXWVzsu8jXAvaXKn2UIEWNjT1HHWCSD5VGmxl
9P+APQEWzx+v1DNz0DqjO4mxE1vdHJt1Apv1McjDbh+xM6xqVMgbzQkr/Gkibx9wxsMQTVNXURGV
64bW9coKEmfDjSNwpNW4kiC/b4Iwqu8dzxrWYzsMC7vhlZcCaWGqXt6banPagp7UtRMYoTjF6mBi
2aPbRyVQFT72TNmrZettAqEtcfuuvBltqmRAXWkjw4E+HyqQF5E0ZSZOTlmV+8GWpH0Hw8+FdSrW
UdOlC4X/letNHEJ7ShjRkIzMqqcuTppaC+r+5PvmcxipJT1Q31jFhXPw9aFauNp09x/LCyYCPm42
ANR0iueIN3s6DNsFCFV/qisJjXAQIBtwqqUTxpVn4nkAk6jeAf/mAuBOg5Yd92V/yppSrDpjSA+N
MJ/ZDppbjuhLH+/Vy1m8Kww5FWhts9lNuSZbfqj2pzGqUnyOcHoyIEHfDFLxG+ApX/iarowhIBl8
Gqo0gL85ezHvOyG8MRtOwtaDLRTlfJtbvvL6j1cIdgfLmWw/lKmBfv6mMPqwPeKWhpPcGD+NpD06
avfmD/2b1XfZ5vNrvfefZtMCaq/GckRXmfCJ2WnED2yrL+CMnFJraNdqHJGsa0njpotqfTdYRbAX
VFyuZHfhTdeF+IVmWr+2gsxf1UmorQrZCNYZNcLn9zU/WQC4oYPhgAo8z1x9X9Y+HJKcMJEqnFbb
k+R33bawI22N34y9l3O2/M8vdQE/TNfCWmSiYqLAgUt/Pt605Iww9Oz21FKCu1C1pZeS1Ko7UZjF
RqtzqApaDwPUweJEdpTh0Ot1sfPGIrlpqMR3/z+3w7oAUk8biB7o+e0kmB/LuR504AFSeTOqbL0Q
NCaBjN67wwj2VHe5BvUepp7q9TjftmO5bpWs3odtJhYoUxdQ9/vokEA3zfipeJiNTtHlqW81EvAw
/OpbuUNhYfSUsg40hLWp4j6qB2m2k4fEJo0m7B760HN2pY15hjcIVPcIR62xSXcOHdyVLcXqYz0m
9sYoDOmhrbPkMCYqWnykaSuIfz1W10iZmyQXCwSh6UbPZzpBeeAKGm/boNUzO1+1Ttp1EiTQk5qM
6LdyR3uIdY5YQdDIrh043iqhhXCrR/rp8zc6swSf9mANgi9jh6wOIs47APxhMsudVrFD592JpQPv
b2kYXyClUh73FpY+iL3WdYWKXRjlsKvJWdgNqfM9jDz1qR2L4mtuRNZGoiRc6b4c4qZkSK4TK8am
ErS6bU2S0CI4zFxDr9dtFehbs+w8NFZ4MI9OkL/aSWvj2aHR1zLDylWCqr1VYBy6mhWMm8LUxaqp
huQoqWq9K4m4WKjrLpdNHUKWSkOf/pemzckkcdBAlxXhcDLsAUcCLRccPENj4f1eLhlTbA4A6SRU
oMaaUVaGKpdFGprjyTfydkWEmeVCPspuykZIC0vGlQdCcA8jgjbeVMJPRdfHF2rCLzAaWT618Dhx
Ke4wSbDTJd37tQfCGlKdyNosz1Mm5Mer+DRlOYnHygnCC8Y3qJ7csXCOdqq0m89n6OU2Cj8a9i0p
ktQh1KbnV4o1q6L/UYK+d8pejpVyZSrpUzEYB4w3lrz8L79DWtsKhDBomAB8F0s7yK5SebV2is3Y
ciV/kFdkBlX3sgK+5zWRvB9yOf+ayOMSxnLlMaHjwaGGHkljfT6go1S1nOED7eQI33qpff2nEsjy
byl0sN61LLGwkl95fxQlEI3ptALc27PipNYzuyn8QTvJqaysSTCwdqGNRbgqme3r5y+QGXGxuumU
XWjsdGYFKNnsFSpm71dD5FmnwPZv67LI7E1YNf5dkwNWoQfRrZc+aup4pceS/SVvYI2shdLF9moU
ZnZwVA9OeT5QhLaNTtHLGcjQwAdsLNacPs8CzvVy9B241n+tLAQa+1pXKmWt6ZxfV5FTYEvcpphi
lZXd4UGR9bji+WGON3poZiLa6BJlBZsoqnvXrlr9YInYeob+yN6lFo5b02k8NU0ITXHwc9BeSlUo
6dK+qK382fLSpkWcEBhIVcruuRAJbh6+YOBdFVyqXptjoH4zc0Xrb6x+UL4FevksjD6uXENtogTC
kJR8j/Q4anc2UoPG9dlKE9wqBzj0Rci9+X0t3Uwycpy7kyZcE/HDcbiVmycjgooP5jJ06l5nC3tp
KdR/046WjqJPR6yxrMJ7HYbYcTi/yx2abwhbB7nMKaeCoMODE3q/hYtuBSe/gtzvrAIwLYUtJ2l0
t8wdfKf70GiBUmIg11Vsiv5pKGWAOWMMiwnD8ePblrBD6Ix5/F1pB+kvVgcAOGRgBetpYu6VeGTd
VwtT1K6Rx0HvOmqU/oAfBBYz4Z7GKh9G6XsGBfSlKnWsykwzVDM3YeeEEVSN9SvwrYD5DnXqiyz3
/m0j+cmuGvzmSy3b4w/FkkS1q4NMKRgkvQJ008Vo7myonhG2mkPTb8waWeZrNoal92gIh6AO4Jvg
QYo6c8mG78pagnYGPgV9WnbZeT9DAXsuUNCMpyysV41lFnvyquxtE2jSduA7c2lcYRUjRwuf9uUG
YIDeT6xaVEwyJ/nzBbMMjTzpA8k5YTFQ7Qc5NqkRF7URl+vVJHcFeJ06olDbZt90oY+e1OWNdKI8
aw44D9Q7VeQS/jZTYIKhL1XClwsW16P+ReY5HeDm0SUi9wIrtDvpVNjwlr0cU5uu1h5qRIbbpfXq
YrniUrS7EDw501YwPfqHHVTxEIf2lSWdwtoKbgNHGTcKiOZathpaO6Umrf3I8Z8jFMyPjd5kf/zC
T9eOIbR1ZBbSkiztnG05VWjT7RDXAl2O/uq880Onr6VMUKVTRbbmugnK8FhX3nBAE0BgpeaVWz79
wB113zhUGDSsbGb3qhnDJUzg2sSC+MkuzCmTvs2siFEyKQ591fe/CkmK160+AlTicbCABVx50ezB
HHpgAKGEmMvAQKmrUFiNeVKDAH2PlgSbelDVnVlg0/X5m77yQBgZkIGI+wlMwPmR2TPMQcq91jlF
SavfqH4WrwvC2xYeaKZzeX+B5gSjkFxKYB4Yzvl8wsI9trsYRY+uks0ntxhA9Glab1mCh43q0Lgw
s0DdjL5Q3DofDQwhBmmhfTjj/b/fxMQYIVSAape+2OzkFpVVHGt+FXz1gg4uf21l3h2nHMwW0lDP
fcgL0zapkrVDV6QtXkeEtHjqWZL9qjoSEpHPh35ahM4PPJPQBdkJAn0SIOdlN7Ycsu8FOaJGCwuf
Ffoqv9yqY2FM8SheSARD0jbyoS59x//Hl6ZJx15uAyVy8plL433V7vuMdfNEWGZLXFURraCqO6s6
Tr/HtfbW57q0+fxpJ1Tk/GkxGnAmewAIxGwFs+NdJLWyOU7q9LIftLcEKvCkbKjLU6AnEgwGDx8V
WggEDK5MI1TjVZ7BEvvHBwPky3AXYb5CYIQweT4Nzbx1wrBRkQfL2FvrTVSTBIb64PNHvQLanF9m
hhCNJsSTKOUypVPQqTKtwrVYOm6tUlWOlpQmj3FvV69pAg9WxVlmjUOO5SZxGDwUlYnwrx3Kx6GM
7IUj2Iy7On0BrKRsjTSdVfar+Utoa08Z21DGNVM18y1/LbnXscSBhhcUd4k5OpsYSdI6DNNqlflt
AqA79j8ktezRIkfRWvGFv3D4vDZYwN7TOgfLE0Oi2cSoSscb/a6fJC6a2MVIUjbeVOdKyYAX0tDR
cslIC2xs8QaD2HksdGGuqRNZ83tMd3S7TtzGscU/Xhg5v713gdhzHRav86mSe75q0mGiDdRpwgUu
TdcFUryFr+Id3599Fpwcp2KFgwEkk9mGEqSoG/uwQEcgpdGLVI7SHzVUi2ETlkoiw5HHECqglbz2
W23MMNXN2p0mR2Q1FYEWOa6q187Rod37JMEWsdZ1EZKQEvUyJlxeby2gTdduF6MBBgZ9C2i1MVvH
lcCzzCy2o6/aENsP40h7Thpi/4HVHSeFEYKMZkn1MwGs4cEYKBiCoUsPuowPb2zq9TYv5WInm2iY
jbaKsMUMCQ3sISosfOjXZhWYM64fdNOwY5xbYA8WUFeg9vapGLAglpKUDKhELTGKr6W//N7rfgd9
pX/P/aTBoruhdjdqYgiAparJKwOxrpGD44AX/TOq+vQNsuBCpKJtBdxlXYiuxqiV9Kh3Tk2MlNLI
RLb2dYm0pNwJFubwTKzx72tRxL0jtdh+zguJUCKT3WlH71TIdnoTq/gRF3otVugozE3ZYlYc5eQt
VMEw7mrfSHdt4vmP8AYEimXT3mkWLqq9ghWX3KESrLMgOKSgEc9li51sQgXz2pV2gy2tkGFEyPxk
3442jtUS9uinyenzhfWyWKFVptmwuyC6052dratFF+Qy9inx1xjyxF5YgX1Q8vzn5xeZpvD5FzkR
vag1LXjnUEtnU1zXPaWXhBx/DXpC/gI/Ndbgnu26Uuxhqcy+3BQh/9AWYRqwCEDCPV9k1CjMBsn3
4q+FEphu2crqWoqy6q5K82Yj823sJWqqu7yoqrWk9fLB8voOSLElTJLla+OPqfmI1FLZ2KlZry0/
8je15uATTHvsiy+Pixr6qfCfjQ54P/Q0YtbwDJibmgDdJn6RjdFXykYTwrMXJt9SfNxU1xGdiCe6
SfkIt6L4arRsxa7sxMlNV9U9BBl9aBH36MW26PPgTniD92IIyyM6yIjSZ9aRHgTUGONTF3jOk0iL
+F7qWYfccQC02GRqETyjq5CR7sclvlRqq3l3keOVKdlnDZ43fl2HP8E30wDyZcg0aQDdFcbYXDtp
2K8sfsTBjrO04bjdpV8q3S4JscOdtlqZTU82gFOr6Kb4eBUJxgP575mStN/l0idkKkzw5FpYp64N
JyUY6z+k0akQP58ANW5bCdti9NXIlIC03LRaF6BSf4k4DzZc+5+y8CfyHKR43KBAXiZa+fn1pMmN
TdGlCOGPaa61EkNWG2ekla5XzkYd+n7hIH6l8KelOTUAUVawAs3Z63kvWWOhRA3OHbUKcDPYzteg
tYaXTnRBubFo+N8j6Ef4myaJBOVHDvHu6bLEW7L/mzmFTouhA7iNqQltfToMzuzD5ifinl1K3VeA
leom02X9JbeFsy1EcTARDx2oP4wjsgHZzW3/VxnA3SY2o9jKbVXdjIrhb+SBT83pFUHNnNc7YFGy
DcX4g1PPUhDQxTIEwZHtATYCZzPFmIeF2BDL+yRq8EBIqR4J98rj0RXp3xXxP7JYeyzesi9N9fbW
3P8s/mP6p79ysrxDLGz+6z/Ofncf/qryOv/TzP/W2T+q/+v9j/23fP2z+Xn2m827p9lT+1YNz281
eNj7Bf7+m/+vf/i3M9rLULz95//+laPAmH4aYGX20TRtasx9YrFWvWW/gv91ZG3L3lgV5v/yv+3W
NP1fnBeRPKEBwHlRoz77t+maBET+L5rMTG34MAr2hnzb/+26Zv0LZR2znU8Nn8CJKfvBdc3619R/
h8TKd8+vsDL/exCmu/HzjPFj1BmUv3//0eVsbkUEKDiZWsLKN+ESoheffdFN1CtNGInhXoStty2L
uL5tRNQ+2h1mrHEluvu2b8RGUehRUN2MhzbLIQvJcbIWFe7YkVH0ay2pOZXrgbyV0Ki57Zikh9KU
ySELwvYlTE18IrPxVPXtazmEP0XUty/sifpONrAplSTg5w8v48pjzdYNCPyYIwCBgMpPuCF7/vlC
JTj0YgQBtxibZvsGsbb8o+hKl064tHu/UdkSrPdhcNTNcDgUZb6k5H4HJ/9nq+MWuAPIuZR4Ux1w
IV80Q9OJ6IXI92PQbb/Z5ZAds7KP8n0HrTCzq36r9B5u1D7a92+T6y/KB9trvsqjkj9FIiP3IjcH
JHHojcZ9GsNZd2lyE6RIx/AXYov0MdLi9iC02gI2lo3optcQLEjBGN2YRq3fVVWZE8SSsyu5TRv1
tVviYOcqauJQ5DcS3KvYXkobnpXO78+N7EnDRW46rF9kD1Rl0A5KWfX3dLC158RvypHjqyO1bq7X
5R8lDFTT7RIyENHBE/zXC08/wD18DNTScRUx1jU7dhp9B9fVugXkYnaEne6O74nPEQY4eAyV4PnE
iOIwchKhqPcRVp0/syTASNjCP3dHd1YnRUkYwyauNP8x8ov+kMAQKjGHknrXhF+XryTbTnK3FLH3
z9zeuK9JFMksIXVoMmOb9RzrsHbMuKrFfRVGPxo6DUwGwts+/yxmYrDp6SfdB0evyVIc0Jk17iMu
23mGXxmcEu/ljNDVqhLN++HBheXxJS7L5gBra3yDiyVtglE2kSZB1NimRZO+pEnuh1iRkqfHWEx0
UMI8ujValpiQWU3aac3YvTRaVtJ4dqzowawj4uKVodlAJ7GfUk5pGf62zs/ByEGk+mCQcS5WQv2L
3tvpDyutfoRGN/pQzzAfcb16QliIixT0kjGepXWormuLaJYxNsvfTLx4LesqTNvPx+jK/J0KG2hO
6HMxfJgLNqpRqHkU9CRMtXnzTY0HferO4l/EzWoS7Liw3npmt9VrXNVW1thaX8ygJG+85tDorMUL
LOoqSn4v3NY0Mc+XE3SzzA4auSZd47mMrK7rJhaFM9xnBcniEq6Q9/FgpmtIlaSGCowaMYcVN2Pe
iROsVuCNyLD2QxKn3xbuhM1nfidsGzSup5wROsqzQohEBj/KCiJiJLpC68ZLDH+NfRQvCVIRrdZa
M7eRnxMlquTy8AM8nmyfvGYA48meZxObfEsuNElz/fmdnVfDuHIxtXFVgFZDMLuBAuN8djda0nAe
97onK85+FirDZBtBDPWdODoOBzefX22qrT++EK6G8h/khWWEA9i8HpR6AwRAmPJT3Wvld71PApQr
VbZwBr/YyVRESg7xkZMbBr37+RlPklQjbktfeRrkWqNhk0ibukyD29GT7fUAj4t0Xe1HYWGqVTtO
+CNKRbZUhZ8Xk9PAMqQ4m4M2I+KCtHQ+sKND3VFn7fCEdKHfwVkvtkKX642lMgsDy37oHOvers1o
b3kqmXpO5xGrET+g4Kfw9ByrdGUN5r2ne397/P5fC5gZvWu6N2xo3ttnvA5advN7i2qjVRMveXKw
YuMYprPopGQ6BYMSumNEMIgZl/mmCBrjOayhEfpKa2zixLPdLhqahSl4fiL/+26YDzZlG03Ld0Tl
Q+NL97O+T2UteVJSLKgwIiMOETeqtb1+aHzd/GKker/CNEVeekXz5eF9GD5cePo2Pl5YzVpNjeTk
qRdp5WpFLW96WaNfn2blKyZn6BmyggxQC1J/WyB6CLVsa9OEW5qvFx8hCAvzlJ4Qxal6gX/0KLX7
rJeCJwt/WNejKl4XfdbsvVbLn7Ioy9F1wFPIJC/DNv47AoDvdWZs+wpNgqhH60jIoXZvjv24FUFS
Lbyfy8+J21Omycx5mQ3wvcnzYZxaydEaz4rCJ81vierGzOpJaOPe6E3/VokEi3wltw8RJ6dbsyN4
RKEzuXAP04w8Wzi4Baw7NFjiVPFU3uevCrfVKIAkFT7JuvdQDob8rPtDvqHt5d3UjaKQmeoFD3Zp
FQsdrGuvZuKCTg00yPDvY/Ph2VX+t5+OHhdGbb7VWqYH9lThypGsYGsmfrIwF96xyIsnRY/Ifo8J
Jtzr8ycdEvRNehVFT4aT1KvOi8RNaZLj4pepeRM2ZCsWNfEtaYt9vjD7ZlWNdrgTMt74rVRKh14W
P8ooardDVWYb3COJeVD8EmV9rq9F4Q0/6iA1ISw2J7MqlK1vav4CZH11zCgXaXVNHZ+LiikMlbEK
2/BJbdtwI8XIY8Mk+hbRj3GVVF9iT00jcjFiKKXZx1Ajo4Q7HzG7l71WGpPoqQysF6+Ou12R2sFW
HoO/8si5g9W4pIed6dNZsnC8lTGmn7pqiFTfcY8Ps8KIwzEJZCd8igzEtomnfpOr2rsRYQCiWBM7
E1rNtorzZ8d+cIz8IRRhc5c37a4Cgtiobi0x8p9vrZeDDsDEmWAKLeC/5uBF5lsdcmjWEKXG/FbP
rZOqdk8jgsr16OVL1PmZdObfI2C/O8tR7k2Iyfmgj10RN+3QhE+ZNBrJqhIRjSHJ8FFNVf1Y/SaU
5Qguhk9nSI2TqMQah4Q21kT0BeOuIzAAm2Bj3/mD8Wp7RvKT4TaGhbp0JvV4v0tMwejxGCbomjMH
/im80zIUY/REh1l77HplfG06EdwETtISnARRhsCoJE8QscHqijhXYTUBf53Ok2JG2hdhdO2D4iTJ
L9sv8U2DHkaOaW22+lqtM+0+a4zyzjel4SlLDPXb52/03UzhfGKz4NFIATWcxOdzRohlezm1fuY/
Jdkwul5pl5sEpu6ePEKVdHRFW1PKq6uUhNu1H8c7yMXa7QBZ9ZvpKc5+ECr5aHm8r0oymNQ2Ctay
QvhGIff0+i3LVe1YHFRJlMjdmlVdK2Sus546veet9YpY0rwz9BVH3zc/E9LBqJ7xI46/eIZTrHUd
XnKZSF/6uFEfgqzqcTOHAifIm9mWmZngv+yQewGeBrmME8jC2Fx887SZwMIxJsdWRTamQvPDBwhw
LftWP0rHAcsRV01ruHawwhaMQC7CNCaCLgcaulrwYKiQZydfB/OwXMGb/am2ymGtG4V1o2Zk7MTs
ReuqVWgJxgTu1ZIyfonAigjnCtvHvBAvgZeN95BY80PiJKSR6cVP1Upf25iGIfvsizn03z2RBvAv
0o1cl9guqo2381TAHb3jlZQVNMB/PGgsW9NZGejbwhnmfNDQdMEIrhXpqNWx5I4VKQDOGES/Pr/K
lXKBdYh4H3qVkwnVfHH0pAKUSTYxIgz5sLzOoqj18Wkjj+BRr5vHCE7VVnhZMXnl3xuVkS7sP7OW
6fTZT/0dmrwmBYtKhXv+oHKDaUU/GOmx7KyXsNhZxoPkkUz6V0SmW9lYm9qKb+FXOYKEx6G/00pn
J/r2vgj++CoB0ZGzgFTMgPC/7wjaCSQIKim8hs7vaCyBwn25T4+j32h7zQN9UoZQJQlhylmjPXJr
56H80pVlyqJTk2HVmONK9rp8LeNtstF63B2xGox+S3XtHYZUSl3fN9pNofgRBdein+n0AZ2vPdNm
wuEFKx88L+YrJ9RfvYR3mR47VTM2g6CDGTowRz+fKxeHJF4UUO57EAYS87lDUUJAdkMnIj3a724/
rfBXiYJq2Bug539+qcv9kabIVF4jIYITNZ8TQUdKdY4D2xGGmr9WhwYmpJembojt0yrW5KU3fuXR
/ud6WAHMNkhVj6KqM8P4GCX2DRRC1gCtua1jZ5ITbgotuM/s4pBoBOSmpgupt+yynZiYwF158JfC
BC7OWIg0J1LFBKdjejw3a/PTpqn6oUqORUzzrzBAlfQo2Im8C/Yq4mhy0QnnoMzHN1vqvc3nY39l
+lvgSoAGk3yH1XqGMhgV3aXS6KNjqOvjzrSq6os3lNa9pYlDINGAQmOk3QtdaifzmNbZawPqnkzy
7zLMx0ZanNlwGOJK2fty7biZp/Z7qRj8e6eJwrtG8V4+v+HL4wacfyRtmNvpMGnnwFFemJ6mAaId
63HAdh8lw8rsImOd6aa88hNCvWtLesxtlOKfX/jK4gl0AdcDb6EJO5ibOuAPJZgfXnAEwBu2qDee
O1sfX7tO/S3b/vi1UWiWapWsQTCfpGeJkS7cwuXE5Q6mmTKRJnCHny1VEI/gcnVjcHTq+jkrKvVY
1WrhiizLFkb5AlhG2czGSpHD03LEnLvcDFEkSpIruFSf7yOrEGDFsXbfSnl9a6X1Q5E55kPQteuC
1nNbQFmrnAS/BfWhJZtr4bmvvHP0oFPeCQsf0pwZzqsKyxxbbQiPGk5+Lpk09YNtxsaTao/fQuyb
KzNLv8hYcf74/JVfrrQUMUAfU6GHJmJurgNRqSwttY6Oikc2n4R78Qp14xJB7nL5421O8AKoGG65
c8FVXuM4EGtZcIyqvrtxIl+swPmKzWjqX2plWGAPX5lDrOxwmIk8Z6mdG7ropRmLJsujo1Q6L0lW
xVvCd/CDczSxgCheHv44JtsYqWPgp2AeMFtmK7UUfR0n0bETyu8cA42N4qnVybeTX8nQyL9h6izZ
UV57OC76b5Y7/apZGZWXYaqKSAqPSqRJd6ZWn3zHlPaJKb99PjOuvLMp+QzmA7j65AJ5XjQEiGvH
mr35ER0Iis+kMfdm2L+1qihuBxnr2c8vd+W0NIHTzA1KFEZ07nKlFIkH1qQqj2OQWfdQSqutHYTj
A90lAA8Dj3Dc7PZBbI13dMnsQ0mv6Bus3XUVltZNFXjqvvKNkV5GZfm/2qbpd23R/9GCPn6OSuLN
0jEOF/iVV94/S9U0yahRUBXNXoYalLZn6rn2WGFcuS66InqScv2usSg2s0qq172TL0WGXB0ofNlo
UgNXAp/OXszghQX63lJ9NOJsN8j+oalf4vaPJqlvFFT7JsCZY/BcnThduUOGGBF0ZeUH3YPOlbpY
Obzao4S1SmOuoD7tI9EurCmXo8JiAiKCtpPPEOL1+cxJPXioEdvnUc3lY9s6z7WQtYdSte90uUqf
RVYGC+XV5So2nVMnjgeHCzDVWcldFPUolaXnHwHSInRBiK1wy2p3n0/RGZ98qqPPLjOHHTIqfpGb
ln804W1XzTp2kkNnOMQp2so3Mxm/jVDjUl+6q/T+LyjpS+2SxRuYjawx4LAddo5/ZHZsJaGZLukm
ssuhcNsW6rZzIFAlzrfUO3imT94SSqjPh+ByUaAsYbZjA83ahTLl/NUKr4z1TstZfUhPcUXEtYb2
j+Lr+Tqtv35+rXn8+jTcHIGnrArsslCez1bXpNFIu1Vl/6iV0bOsUIQlheG7Q5aq3Qpnkq0+RNUf
Ti4kBAFGf1fk0r5tdDPb6zVLcayQb06Z49zVgy//iZrCJII2kRA9FXb5VtQeGDtS7RP4AgItpMg7
yYrxrNf1Pr2VHGTPay/BwNECft6gAiEgtU+G+wht8lbFEfhBtZNi63Wp+RdmnPgbFYP3DW6Zd2fz
khaWmmvvni/KnhZjRgV09nzoPa1snbgIw2NL0iMWU+ObTWP44KnSVuvU9mBYHQD8GIJsWej1aBwr
r4SqLCDEl3UK3UyO1Ryxnal1N21PH6CPRtYBfCslOBpMw5WI4j/OWIa7rhLxHaecco090e80aeQ/
n0+GK9elgIB7g2gbMuKcHqIa/ehndecf/cIccCjVtae8tf1nmONHmSLupocPuc+ixrr9/MJX0Fba
ePokZZikzPRQz584l0jmLekpHGWV1h0hE38aL43WqaYmBezXMGRvFN7BKaSTTFbK06AO6k5hMXqM
miDYGHUID6fQHyPbelq4NY1Lnx+TwRVZX4FCIfjjCH1+a6GUVRNG5DxGjvqzAAtZFV9V2vDfTJB6
GqjxF7OJ77C/Ml2hpphUxm81YuJ7CNxL2pYrK/CEuAB1wu13kFuc30pe1X5lGpHzGGJp8tPJx9jF
DDxemAWXxQ99Q7YWSkmwb2XeC8qTENB39OzHNG8fOyIzCCt2qp3oKnMpgezKJjZRtqHkYYAEcXsa
+w8TXc1GLTRV4T2mwG2b2OmirQ8r1C0ts1uXWt6tkkJd8va/gh3xgTN6cFaplJGsnF81K9UQimHg
PMppDJ0IPaexqnMy4nI9/B4PleWmnRnsknZg+cWW31uL0XvSRjvAkbsk7repLFQ9TSEdcGZGB1vY
8p+6XXJQuLYYQZEDm+FLRMMwJ2aPAsOkUU7tRxS/6T5XS5Msdlwcmkptv7KA/MwUrbjrm0E+cFf2
jV3K1Spqg18LX8AlsoAjC1/nlNILWDovUp1YkpQGY7hjO2bFV1KYkxsOkBGlWCXWA73dtclhba+a
3qukD4LMY5TfZJKsCglbtRTZhdpHxp2QBjyNxyTc9kWQuxmGULdJEizZFFzsnpN2lJM1VRvpS1iO
nb9dBYa0lrOYHOWyb1dyX4H8N9Grgx/aqh+dfzyFuRze76zTFGMU1tPtfJjCMUcFT3iazxG6jaAL
jum2l+xybVdZsjUDNNpsusnCenmxEEwXnURmuChNzuazZ6yYwoh+uKgAiVmBTSdu1aTDwjY0EzpQ
imm44TKEk+uPI1vzDDvOrWYuy4XzGNfRDpgEWDuDMRu5bXvjhBZx2No69XeifUu621y66WP5sete
1Tynz1LcSn289t3yVx+KHULprVG8eg52ymHHr4vhLVfGhG+aqpfFC873XHNZZZY8lmkuPTY0DjZW
2j1bYxXtpnPQC3y1eE/ysrQeKufZIrvy0KXxVKh49K5knA6B+mVrHzq2uXB6vVxtMJHgdfG2OC+T
xzcrsDiRx6JH3X9s6aYTHu6Fe59D0k3VVS5pVfFeL+gGc2TwH2w5inaOwleli6DdNfCVfLex7RY7
SQYNA+w3n27kE7SrcaHsvvhq0NfznkEQaS8C2Eyj+2Ea635RNUqgqM8Drfltmv3lN0/1pI1KQrFk
l3UJCnGmotDgA6X5pQMQzS4WYwQz+JzjCsk2H6tcf7TCXrjlu1beL6xDYNbq7VTv6rkdkaiu4FWT
yn9pLdJjiX7j9vMV7vK0h4srG53KuRgaO0vt+Q3ZY+tQgqjOsUX4tevbeiTBSvYBKeEOPbejCO+r
zvlOdpC6EzbiJQI6VQJzDY13WPbprjTwFfWMsn7BBbv9VUCIH13Za4ju1VrfcwfH/gM7WFmSAF+8
Nm4cCHEy9qAPf3FM1eNiHAk21I/4nG3GPrRWkpo/0aBju6AB9PkwXbsYFEmwLIqQ6YLnowQdy9eT
ytCPaRwPd6ZBcKmX0W1siL/bY123lKd+8UXzcIAvOr5FfKXMlfPrITOheStaHo6QMLdQnWRtdfLS
Knf1KsxCHFKYifDjzq+SpijbbUJEjtgJ9quuKCHgONqiy8A0hc7KSFYAEEC2UUzbJs+t88vAS46Q
YvTWMVXU7k6WmvY1j32xbmthPNtaJoN6ppwwImuU3Lomp7OB22hthAQzZtMqreK4/4ez89ptHNnW
8BMRYA63VJZlU3a7k2+Ijsy5GJ9+f/S5aVGGhDnA7ISe2aUqVljhD0ClunNBcDL7AIz+X0uM1jd7
bPxPfVujohHk8qzlRcC6SkPKN2Rxcp+73VDbG9UqgicryZLPAKvB+ERD09TuQEq/H4MBwQ3QrYDm
xgLlfaKS7BDX9uAGEv97BWSy/OGE3b6UKeOuHL9W69UUqGHpVmanSKu4S9U1DRKfBxCsY1KanBBF
Ehv0TJStr6eAzMsgGgK3s1J/DRHMCO6c4avNyUulcoPNIFVexGVsTNYyhW3pyGc9yiPoWlCLRNno
/CpUpjUaDXcOg3YVFQFgRwoJ4/G5DoPJ0eUHFZmRdCIdJk/p5KNtfVc67U209ikKU/DAtRvEx8p+
K8LxpU8TVwFQXcXpXhvQLnFWFEw3qib2ao9okwWn42+q/6EpTK9YpS8cuWWVbgVd5ciX1qn6jD6u
m8ThQ0kjKadol0mf7W4UK9oxzy0WooWSb+RUWov+Tn/8KhmYZ0n/D3MRmEZgpC9n2RK893JfTh7m
HGT6at2chqBKf0dT93r7dvlwJDgJ/9cYobV7OVIfaGFnh/rkIX46fqXJ/cDOzg+TEOnm9kjX2SaT
oqBMkgvLA+T74iIDEaj4plNNXmEMoB/1X02aPtsmQMCiQ08OoTkXr5O/Ue3vQqNx0zg99zzKSdiv
S5sCvnzPOeoaazP/Ih5F4kiU/0iJLiePzneEe204eWFjIfTcqvqhULvQtYTuBy5wuXJTq4O5y1LF
xuAxo1djHhvM/jxtkPK1pVAt6czSfrK0EpZtn9Z3Gu5XtyRCFgpKuoTW/Ebu5csfWMgkf1ZhKZ40
OfHBsCsiwKQ53/kwVwUIRiGunb8MfRJkwS9H6XpHwHZQZS8h79sqag/3cXRS49ATi7oi9O3vbeGc
tcJR92YK99CfZDByMEF2s590yJFvrUeIjr/7cEZERVHIp0wU5H4lPbuzjd4RKBdXOtEm34rHl/uc
eHtxNpJYLxU9lFrPMnkFOyeOdpaOZ0mmTDDt5aFJjw5CGI8RXu4uDGF5RwYfnoe8Dr/4gVafUxiF
OEvVJrcUWDplyJPArWsHtbq6HVdh2Tgw5Nps1dFgd4vICnZda0mWq6Eo4naFTtlMTjHT1QuUBrVp
6+RZ8ytRG509gzL2oTL8AJ3KUexyJ8W5Runh3YxWtKWMoB7Y5/0mFHG9HkY1OtJ8/JONUbvrSk18
isbe3kpR+GyPisNGLJXorR9kB031otjS0B82fmc88WqfGijzu1bK7tlULVQYyT8Q8IWRTDN7Tj6J
0C63Q5nUkZxoYvDMQuV5cwwRPKPU7PaBP4Gwr+T10IxIGMf+E913y4t0fXwAPhid66myPa0k62wz
K9rhkoZlvOYUD6IN4U40wfBUgi95GP3E+qMrmbam4C+7lVQ2ezSXuzsb+/qtoJFA8M9fIH8od1xO
BDGCxBjDsPdqo1dQ8SURYft2uzpX5D/srl+ViPzMFWMntslQK/eQCvO5WezUWbcP6YlZqIIc/nL8
rKLH0chZ56lxbH1RpAbcszXYx6EnIiUAGXdKHFWfWyNo3hqJLKUd6nWj+L0btHa0vn3K30vKi18D
AwrIFTT9GXi7uOzGQFO7thSWB10uPqBbAM7VngzrZA7jy4Rdc8evQ4osiTuNUnvc/Mjaov2ltOn4
QsOhedU6LKQygsPHuJadZzRf8KvXcutJarLMC3Un2ULFwsepxEyE3nS8FRMmTajFkdo4Y8bz2oR0
1TO9Ng5qJMw3AODhp7wskWS7PdmrsGRGa4JCJzqnlnbV+i20gJJnbbeeppT1Ns6a2ANzE+9AACur
ukJ68/Z4VzwdpNroMVOGBE0N7mYpRtKDrS8VNbc9xZearQWr/I0EIniMnLLx2qSW13GttFt2f7fT
hwmZ11TvfrehVfwAhVdvuFHVlTrCTrv9w64eEAoINMDpSwM3us5Uxk6L9Rx5K6+saHJ2SWEeSrW/
J8EzP0MXW4uuyZxs0ysmTUHW4HKja0oey2o0OZ6jiseuQNtKqP0R0qDy8/Z0Ph6ITJECIkiKZSM1
zkIj7ULT8XCWyR9NC6cuOPfNrmzUe7Jr19kpkwLMN3fb34vk89L+k5ujl6yNtprantSN2e88j7Vn
clD5u4nSj+fEU3hKx+ibJqXVGsewOUDMHGQKRsN1pqx5kyQpBplbmvsxGzOeFilGMlDq9j1JeOdq
lBTdDBb3n9srdPWWvzNxaW2rEPHpGC5+9dimdlx0wvbkHEuJQVawWY809MQGJA1OiT06j5KRj5+n
KgnvvMxXZWWGniHbM4VpVsBZ7IKuMEISvcTx0DyMN3L/YqE5u+5tNDmEGbrJ6N+rPn00WTQvqWlQ
d70W8a+NINISNCY9TmeyxuzAXHdlHjzxWRGVgQYXnmx6S8I1w+FehekdALHY9NSlOPS0Z2neLFPL
ocb0Jika2xPRqHzC5rR3tbAV66m2i8eka5Vt1PjOdrRrUbqBbU9rA73lVa41wTYaKsKGoOpOvVHT
qqtG+W2KZ5oMorIVysttRhqJMrRbT1AP20TIp8lAysuIw26tpLxaoT9K9doIDdyUYEzuhQitd0ZC
sGETCDxQxxSDyXr0JDGsAoo5zaqJJYGFelnnGyQqdVxKHAcifpJH+1qOoiPuFSUakNB0dds/+HlV
HuKgE4+xk6DxW/W65lLgiDAOHMaV2cra6+3N+661f7mmkM9npBAxCHwUY1EViOsQR4020bxC0gy3
jzpIg1XWPEbZhB+KIZDSEiztAzH950qkyioWZrQuDZA3xIqfkMPCLEDJOwijLTgBP+ubR8vHqRRn
xXtgheu7iN8KRgHsI4U1RV/8VqUzW6mJUrpfaaP88O18o2Fd8y2Yopfbq3L9mNGEQKVPnttD/NfF
wz2gyQnuR2ieMp0JVgGp9pa1F2r5OprKnZDp+r1ggBk4ypsJWG15wVoFaiZaamgeaLnuSWmEscIx
TVr/5xnxOPORKKUDwVkCfcxBRc1NlzSvGlXir66VNzhx/Qx11FwtH+TB7eE+mBRYdlr7XOUgcJbW
2pWStZWt06ecpJ4+p9X6tNT8vr3zna4hhhRpmRfCcDaPEwrRly/GWNR9a5IfeHIQvBkt3oXu6EP8
a2QRu7JZPkTjgCb1kNabuMn0ZzVMPt2e6XucsThAtESAiRDBg2uSF5syHcTUK9WkeWJKko2Wpf1+
yiP7LAz/GTjF+B1GHk+CURfpF6U0EV+maj84UKzbeNQeazX8Ghlj/wiDoX2oxn7YSkJGO8lOiq1T
+s05UIrADSe9O/hpT+Guax7GVHdFUEOIbtRyZXfZQ5xAzUkBbBcbCxyNW0MVXtdBFB7jXCnuxV5z
DW8xZ6zZaZrwTpMtL5NkBJ/wt3Za3Yuy1nQnyxpOaUGIpSWp6gWWXX2tJedMRYobj04BsAbF6r7f
XvirVINoAP4eoRZJNOTUxbobYUBRGrdiz4acdGgNo6UunekPRWa36ywXP4Qh8i1oZc+sRm13e/AP
biLNwOmX5x4YAT3zy31XKGgv9VapeWlonNROqKmL4OBjq9dAkm8P9cFRIvNGQg4hCQj8y2K0YkXj
KMWF7RX9GP0MnPyt6kL5zi7+6CDxGYkjeWApTFjzjfhP6CWZpSxJGqNoownBJu0xhXB4/eiIzi2k
Jj5ZiNXiZZdbeKv7f6oE3s7tiV6HFhjRA0rhMKuEmsYid0tiSbNbLXM85LtPqj4+qWOWPZuzHutY
FdnJiXkSs7K7E0N9sL6QGOZ6D/H0rMRyOfNJNGhKZQS4RZYo29IJlE1QSvfi9Q9HwReau57NCkb4
cpRMyTp0+X3HkyCentNIPmnKkD7fXsEPciLoYZzvmQc/90sWS2i0gdO0g2l7Zaqd6RIGrgKB56iF
ZXnCCKB60Qp9fNSt7guazfIz8tzG1m+sZpvqeX9IrEAcW0PceeCuD6pKSRUmMJoTaPcv4bqVMtIz
Apfldfr4JnWNeIgr6IO+U3Q4MskiWWlmDzs85go6Sr5u33mLrvcVr6vD8Dgl8X2XbMLalgMlUcgq
dF+Mxz7vi3UjqgjHz+eqWddSnq8pWt6DNs0f9PKKhCNAYDX3W1AjWL5MaRjJ9lgplmdNxbc06YCb
IRxR9PELrdsfmtT9R2cRikhU6cmFabwi+TX7i1xusaRLlAD3n8kjNmt3Y21EuxKFxBm+WT8qZrC1
7FrBAAMNdrgK2cZuDWXdg2NY0bhv71ViPpg/9BTyBO4tKGfLrEiWyp4Eleu5LXNjI8c8Uq4doVee
0Fl5aLDK8ERuK79lJ5CQL2hXI2LIDlJw4woCufZFl9GyUf0p21S6HJ5LDdFo8MlQLW+fmeuDiTEC
/F66b9hLoGF8uWoxWqVypRJTKnpknk0nf0zbNrxzBK4RLshOs8VnvjfijTxZl6MAOm5jhW6ZF2Cy
miIa34SrOBLDNhvFQ4if9toQ07jJkfDbOlr7qZlwY8NZz/l7e7bXTXqHLFWTgdvROyIcXGSMuJO0
hLGS4vWjkhyCeCoOpW6QAFFCijvXkUr9zUd1c23mbbJLG2s8R1p1aKEPfm+C0n50SuQmyflq0pox
r7JDoGbZ0WnvZdXXtwahhQzHbHYVoZS3uDBNGr6NFCumN6nS9CdoECoqOmWd+7o7atY+HOLPqdJM
bwUaU3e2xHvx5PLsMjb1Q47U3HBeImukdtLi3hlMz3Fil5rISVRa6SYO0lXScZp+1dnvqht+FbHt
AlA75GZ7tClIuPlEnAedxbEPQ/xoicbt7IfYRFRAhG5jdH8kxzjc/qDXgQh7F7EFILSIXVE3udxY
YViADQxC/Sm09b95F5VPGQqLa0fvwjsjXedEc/YAA34Od+BdLg6KHMSNlJW99lQqo76ttEzb9qlV
bBoAFxvqFPadcOC6ecVYSEiBvSHKnB12LqdmyIKGiEi1p7pHrAOJPH0npRGc3ig1f6m5g31JlYdu
P8f7RmLzb364oSSiv6ZmKL2hJGpt666KVkVs3gsartS9OEWztB4l+xnELS+RqxK3ezFqwvQC/wlQ
QFmXm2IMf4X6NylT1hECR+iVP3R5fiqMdFghfIN1xE9hTM9m0Dw00t600RZ6lZDZlDC7deSnWn2M
7GezA3EbpiTi2rp26I0jtzSAwh2avSh2nWTd2+wfRH7MhCja0hB1RqxhviD/ifxI7qfc5C8KbOGX
sDaStTTVtSvitnwOfDtZY0zrf2tNpcE5EQJqc1ef//qpIJNAj4qGwXuuuNhZqG2pThCbqmf2kXIq
U+k505xN2+uPCvKwB4z7Pt8+NO+5wfKAs6sAPtNvQV9gEe0GijDrcAjIhg3khY16g2v2OkQ5PWma
TdK+2KD9dQlIuhxtpzFftSHQSLM4ZFXxJZDNVTW9DHa5ko1j6J8KHQsMqfTGYSMSjFSEuk+1FVzy
lZKLl9u//IOHhLWCN8U1guQ7Cfbl16rkwsrDRFM90urhKcyK5AX169izykZZ8ZbxwFtdsDHQJd81
jW5s/EiN1s0EEP32L3k3FF2sIQUejgEHlNx3+aQNOJfZXZjp6LZN4A70h9iWVmWmnpOo3zjJixI/
Z228tqVwX43iwCECKTDiK15tqBmdnXCrhtK5K78M0hHkpFF/iaVdjeFLZ/+K5CcD/bryrCXFqxlU
OJXnCPaqX6L8YMoSf0vgWXGzieWntqY6l9NYCUKAECL55avGrlKnZzj1n9K8ooAn6INMkvUlb53H
WTmA1OUeh38WclyEe3g8UvRH04UKC2Tjy+8yO9MYStnJXo02ky5x7WOMYiZfpaFftYQ+kXUe41cK
fg3Nxlx2tcjrlFM4/MXHdtCUVdB5VNOGHt/BANY8TOoCd+PW1t7QwjNdK0+f0XPwpnwrxOcCWSHZ
2N/+oB8kD4hLwIwgxeRqQ+r0cgroxqDeVreTp4fGdAolFckDssVzVvrZNprUdBc3Rf/YFn68k6Xa
B4yeZJhB9027lgw5fbC6tD2EQXdXd/46RgPAQCTJTYtwnbk05Oq7RMMwaJy8QUTHuMGRODJ7Y6/Y
mNJNmiVR3M3EG4HouCWI634J3Gm2xhTLruMUr4WfDd/QEL5ziXx0cdL0hVsLioHGxdJxtx9UX49T
KG3EQsqx0VVM3bLwENOlf+6yMNqZZi1ttFoFo0al+WiF2j05w+vXn9IHon4zE5mlMRevfyc5sVFo
4DsCLdkryASAEYCx9TCF4b1A45r3PJdZKOqR09iQA5aMEcNHtq8T/ug19tgdUds6TXqVHg1oa49B
ghJd1UOTqXM5/B4AphWggDI2bBdOD7zC2TqPU17FUovaR6dTlR+OFFh7JMXNZ3mcrEct8uU7zM3r
tjqlBLY02CWueYR7F8vTKklkV5UzeK2cHaFVDF4kaHy7oaxSD4wMN+WGds3B0p8beQwf5IjGOSbh
w1F0SXBEiBCVaDscn5o6Gzwli+2n3rDQz7LEqU7QHyaD2gVBg35BXiXnVqANbyLMcueq/SjywrgH
0SbwASAxFq8VBpA6ILZWe8IFdY1Igr8GxuN1k9aunFK/M9j1WSPqIk+mjwXkCbeNy1sA6J4dGlWl
PQ1Sq6wqSZt9zus/t++a630L64d2MXcKWQ8P2uUgSTzGJVDU1PP1MPcqu3kZI8d4nJLyP+f+80C0
SGdzSB7NRZ0O5rvf6WqTelYg5Xsc6n/XqXOM+yhe4XR/yon93TrJ/rOME3D12SdjNtQksFleWF3h
J04sZ4UXWU7wRZuM7+oYvuplApjFsdt9Ehb+9vaSXn+3eUh4ABqsGfKBxQPkw8q2skkUnhTY5gnZ
H/UkjHvgqOtIbUYAkr+SbcAXtdTL7yb3Wpeh8kGsA/RjE4vRpuZaxBvLzFR3UNUBq4QuuXOMrzNB
kyorCjnQ1UgGl4BHy84DP5qs0stHo9/xBEsvTam3T3Vs/3Bq/UR7XKEGrY2nwqfEcec8XHMD+Jb/
Dj//vH/i48iKpSlOmtKb5BqbuWc/fZRAZfWds9H6dk1R8dXPur0O3L1ofxZ2RzEN7aA6/1TFgkbZ
54rYPRG7qTphvetSVn+zy/rsIEi9apWX0Lkn1/jRTiDfQs2Npj0EqvnP//nBjpznpT1GFQVjpJqF
76gb2ymSO+vy0Vag40L+wxPI5bo4WbIMRdoI5RIZnCQ4pFHI4iT5l9HG736M2/psTfo90uIHYyJd
BHuc69xmcotPoVaj2Uz4nnpze98E/aobzYshZesIAfi48lc1Ispt9xNxiae4/JQ59kvRSSse76Pa
Z2ddC3d5f+9MXN/O4BJmtBFbEyDfsrI7TMXYlomSe3HRfxWmVVARkc3DpGeoalTl3bT4ehFA4HE7
Ew7Rg+Fiu/y8pVrjTydlrZd2ev41SdNgW1f29CUaVSBXagQ3PdXj/ilpVP8gdOcl50B/zqOKaMhC
Z7D2wZi5jhloL5nIo0NcWtOPzDHC19sX0gepygyg5+IlPkI8aemXVUQGQLC6REuc4GXfWKp/Er1m
NivdTL4Njjj7ebOtC0p8riKZ+edqwvy5IN+48wZcfyAS29nLZUa969QiLxcstrEdShvQi3KNOKkm
9dK2bZxqV5QG3UKluKfUdl1vZjyCjvmqpEe9bEyBOKziAkqWF3VBgp5XVW4MYcePWa1vhT0op6JH
V6CNhnh9Z8XneOYyJQODQkMUDN7cQdEXZ1K1Jg0nb6v1kkg2NlHeqLtuNKSj38DwyDDKfQ6DAcpQ
KZBIg9L7PeJPwUhg1jv5ZbPuM+eeXM4Hu5X8ECAUoCg2wXve9M9llGj1IGc0bbxMqOaeSNY/GkaV
r+nSFd8B2zqbLh2+316H6wuQtwJMzFx4NpDMWiQyYgz6CnfDjkI4KamtJNZqUtA8uz3KdQwDUumd
JILcKf3HRaAUV4YU12ldeYhlNOAHs2ZnK6X8PIVOdKff+tGEZv4Q7FwAAnzjyx1cirQabdsvvSEi
bvDBtFATqqc77+x7S+Jy+8zUX+AVXK6s21LBCj4o6Uwu+09xQxfaHNP8QAB1wqzeXKlNVG3KwvhZ
jvrw0KEj98cRUNo1iww7rROYG3QRNjglNRiwTT8GIqNtr/qRC4VeQ0sgRQ66NLPNKHX6r//6JdhX
pCUQhsF+UjO8XJ7aFNYIgMJ/6sKWOk0Cb68w82bX15Rvbw/1QdJHEDIHlDLfnit/8SmaDDVf4DCV
B9XjhyDLe4nqzt/0SRBgA2g7bsrNvddkiea9Pc1ajKK5s/HmIf79THhnzaGXSdUOh2VlOV2MZqw6
N4R4ot4pbXs7CjaRM9pfOjuN9ji/RPvOaBqvC7VT0aXBPfGxqxYCJsCzpwW1cQRxZprP5XJHY2RF
pd1bTy2Szw+9rVaHqAq2gz9LvcnxJo851aGmT+TmyfeoNf2D1EH/E+QbL6XUqaskrcLtGKrfBj/v
90V01/F6eesgZgoajrbbXM3gUZ4P1D+3jhMEcEZGPTp3TvU77HuDmotdH2QjKTytBjCrRXn77c7W
mIPfi+/CoBRSiVEJOPmPxaBBjug5nPL4nGl68KkPHPhFRoyCTErL0x7gXiOnGu4lTRUrvIjzE1rl
GVbAWDa6oVHeSwiWz968BlRyqJnM0QnZ1uUatEAJgOTZ0bmXnJ+xKr5lmrFLbU5kXhXdnT05z+1q
7v8MtjiC5MwR5XorOuttZD/4ifBBCqCVe3uJr6cEcXFu5RLcEpRfvaxKF2Ay1EVnVTjZq5365CB8
5VU9DNgjk1HeOe3LK54yhwJwkTCGk4Yyz+KKV6nnRH7OrPrA+DkZenIwElGu8Ba990x+ONLcvyFF
5eVa3vD4ZZK/tUN0xqXDNtwc7S43HTptckke79lYXl307/Mi6gXVOz8p8mJefQKTkyse9oAiVqUW
bzV77l5FSAj2wzCtJr99KRNQR5TDYeJYGyMY93I2bcsseRynEX4FRfGUBIbAxkVWZRtowQk1mWMU
JHeC/mU0Nf/WmXCuz4A83vPFb0VGz/Jj04nOYTmqEEBy+2USar4pO3QoCjnq18Vo+Bu9HO7lnR99
ExpdBlKOZLP0AS8PED6FdZ33jBxhxuziJqo9RKnvu4Gs5/+RdDRPks7wPE+QKDzxl0NJ2BIbdYQM
VxhZ2arHGmElOf1d97WrQzpfCUDy2GZEicu2ph8mkoi7ID6X8BppFiSEYTAJt//9kPI0kJ6xtRAw
mQ/xP3evicghFMU+OvuO/5QGfufV1GSPldQPTxE6aof/z3AzTxelCxxUFg8ywB3cRUrOKDQPhEjN
v4SY1caR7J9qqg6b24NdvyusIPVx+mQYdhOJXc4NuVW1jDHHPOsDhpVDHP6p5Aqprjbud2lmn2O1
+Y+xDUETUgss5HuFGdTr5YjdhGtdq/e0wXUTXHE61FukP1u306r+zu16VemYx4K4Q7GDC3aGWV+O
lXQGhKpcNYBsaFu18bcDVdD1gEPq2urFUerxEbVD+6dRfFIDdT9Ej6l+LobPYXZuaiCH+lEBw6yG
lEPTaRtJg7qqrfyzMvPClV5s7VRDSaq487Ov8kx+NvU9apWzTB8An/lt+mfD9WVkDg7ppZfgSOPG
mdav0Skndg1je51URvk1RjHQNYUwnxS5646dgspLbDn3bM+vLwx+CI0wnLBZQSLRyx9i1KI24wRx
bmzNlYe5Nb8fpAhOK+DtO5Oe53T53lqzgwAwBS4n0pBFtQ8Zf6NyMmnw8jBAsQnVwO0g1/nX29v9
+r29HGUxoSIoS7P2g5Eypg02XVMxcLCVXaLR1PKDcnd7tPeO4XJSs98Z1HQLsYT32PufD6lICO/Y
dTN6Qa5spcZ/LW3VXyUNpMIQT4Bj1X+X4uDUKqc8Ppv9Ma5eovjLGHuGf1KHX4HtGfFZTXI3G1dt
1a1K8wxMzkvLH03ys6mPWf87EMFqkhHg2arqb3v6ObVI2eMx4Gwoubit/71HXnx0jo6NnotA/Pub
KM/BgJHfz97RMCmoYVzvYwnvWeWTZjxL06ssb8hspf5ZOOiFxTuj+ut0h175gmx+RzkS8w3XCv9K
zqowMjxH9uasM/QzDzCBT9w8/kU/PQmhsDQ/rOhPnv/NYMjbvk6YcRybo6J+LZ0nuwUBpa5zpIQl
8NtWesD2xL29/le5DcEyqLFZxZi6POWDxflHDCEaQnIp0IMtLcrWUb4gw2/8Es4QPFRqGCAPnykH
6BL6qQDW56K7izf17V/xHiYvdgFpxYwWJHJH4Xvx4GfJYEPm8ntP1CXmA/IxLvejIX5gIUGhKEz/
0ARM11Nq/FLseCUrP+KRSl/utgBxKjzrtGMXTae0+WYPvyflj6PsUxs+h/TU6j8kkBXFVD4mxcMg
tnFhfdUL9dnIflgD3WOUMVaU7e68h9cBDBBhclOaHTy5V1RfQw5DqzdTzVMj+Nda+CpROV1FkHS2
em7kD2j2u5pTGXeGvWrnau9tOvCgswsbIIdFSK5UORJnxjB6rc5Hiq2m2g0T4pep4YudHoPIQ3u4
U75Fmr8TWZ5+SlrNeIyKtDwnRac/irb1VybQ2P/8YFOWwZfPnnGqQHwWV1eRJEaYxoHsNQjSFohX
b/Uut1fUzNxqBqLd3k7XF+XskjzLqUK3nxGgl3cyvsWBPEYFoyF5ux3LNocAO9wDQ1w1R1lsXmmu
/llCE8HjxdGxoOeqSqlCa8+kg8+NLA5Amd00/dRlGXuwC2mlGXgPScEqDkBnTspPzLh/mUWpuXnd
fEJrdFcn6aob4Nxrk3XPNvr6Kp+Zdbzq1C1InJbZYBTzx2JE3qAsjR6JL016NRwpWvl4GX2ixaL9
vb3u128h/4csPVKmIJGBdV+uO8IblUlpXPZUCWa2cMJm2wXFsNHMe7HzB+cLlj4PlUEjcaa3XI40
ZfoUSgGwBQu5s3UQAWuE9tu6fjidgnBHUc3/1Rvt59vzu66C8MWJOUARAbYGADYv+D+PlZYVYIvC
dPJ62OFfMkCKD7S+CgT3lRHbX8n0wrzqMb0hx9cl6VchJLSrorFcCS0ASkGet+tgpB5MGPCunNYd
dlF98nb7Z14HrPjWzkQFaiEzrn9x2CLcPeKxMdHu0PwCYlejPOdVYz6V+hSt+siIN1rX3ut+fvDt
KYKAQAZ3TTazRArkSLnVfq/wRciYp0GxqXbjBwEUoLuzy64wgpw7mOYgIKHekD4thRxHaQSmZTtg
VtTYXCudbJ7TevqclskE4tIR+p+xQaPLKdNnOgCuiS/l99Ixhp2OruL3ekhetaCrt53QtP8cocFL
Mcnl+HlUK5YUMjXN6rAZytqjtRGgjYQbfDmU2Z3r7aNtOHf63t+W+TsvtmFalQBnjKr2omYCVZSG
44ONgJ+rQB18FJqkb+Oh2siqiLYEIuY6snqkwPPaQytC2wDKyrdFK3+Hdjat0tmBBd/g4d6PvL6E
ZwUs2gBwLDihSyy4JVSkuY269EJoYJ91oy+fJjvG+Dtyvhl1mDzGpvVDcTKBP3enPzVW1ALwbLpn
xKm/xlFNj6KS03tPw5U6lzYr51FSoInJB6JceHmEbdECDTfbwhPttwgdsqPq1/VRT43+W56D5MkD
B26mPxqnCY+gs8AUZiNnZfitlftjn91znvxoldgucPPA96ETufg5rcD8pm3oqKZBWL5GTRFuuzyZ
NrdvhI9GIXel7gMVA+6wejnpFgy3qIDZe5adhad2ilD9NUd7fXuUedtdBnEgw2ZuFo3aWeZlce+k
KSgHuSoqiPjkQ5Apq01lG9PalEJA9kP8Hxsk85dkLGrRBI64dC8m1Rt2OQ2lWni4i4kHuZUJAHvr
Th/x+lrjnqHJS9wyW7Esj5oq5IDM2ywR6QgCiOXNczEo6S8HBcbbi/fRxqTsNLewOC+z7NnlN1KV
KbRSyWk8HjJEPFrF36tWvDPjZtwVaEL8Lmt1HwkxvnXDGK2AubarVtUSlKK11xib+jsH+Aovy/rO
dywkYdYZHsMivCkFGIwYA1evCft9qxuuHZfIdGHq68+u4om8KrJe+xRyYtaFI29k0TvrSW7br/gu
zsxP3Slo1he964To1jio7574Z203yUSHBTqCuLyNRvdmZ3HrIi2Jwbtw5ENT4FQop6Ke3FCLgM+l
mfbz9mLP4cHFTqWbQ3gyw7npmfJxL9e6bIcJtc9R9uQG+IoeThFSgIVzbBV0QrLMjg4daMzXQimj
QyRL0+r28NffmnsRuTQa5bjb61dFOTsNa2eKU8VLhyx59W1nX8bTsPdTbQvSErR71/g75L7e8jJO
VkbRmWsLOwd1wi5vnPr8ThPwapPzc2bGEm12rAiuXGwCxRQ0lzLFo3mfHlM1CE8j9L8fVebfyzev
bqJ5KPqNkO7YX8jfXK6834ZiNJxCobpQTGfJsJrVoNIjv73AV+Eho9i4tFKTgSkBk+RyFKgFaYi8
vezN5OBVqopsrxVKj97YOHgcrfpTZRjdpkJw/c6pueII8ORR1CWDnWt4DL2YIGDxqrMd0XhYJ2Mr
lyXNNwmXkPWQ9epDJZRxb4XG11wGiBgXAdhJrP68sQ3tT6OFpSzN5A7rkMD/lCI2vi87fHWLunoD
s34mS5ddJXHEcXSGzJPChnecssxfPZ35JggkqvsS2aytNuDK2pfStgQhsU5zQ/pO20Tdjli23tnK
V7Em06UKC1mVf9EsWQTiaRE5He7SdB6rGllU6ldra8LvMx4VjAI0p0XXykruFY3mq/3y/DLq3KIB
Sogr0JWbpjXZSdbpjYfK3w5Uh9V8MagASmUHRHrTEltXerJSi11Wv6KL4/b9UUDGkPJvQQw2PHsO
mmY9X7OlrlPrfPZ7BCPUctY/20sxXlbOj7JXt4mI12nxJEIJB4Qt8s1hS/dDyfalr2FlidBOJFa2
nmwCleUP0T18hHMeJMZKEsU67PptbMVbmHh7K+038HDXqOFlwBPCGsnPPNwPer5p4nQ9B4opoogp
/5iPUe3wP+7OYztua23Tt+LlOfwjh17/OQOgEouhyCIVJ1gKFDI2crr6fkDZfVgoNavVs+6B7SXJ
4gY2dvjCG3aNHgD4BK4Cvthea0a1yW2Mp/lv0MvYLdsbPY1WvnQFenubWoqXBF9lnmbQt62qbmt/
3GbUSBCQqrow5mKEGv/2HjtPfylw0B+zyCvnuvGyJZ2btUyvqpIPfju5hTR1boLJINptzo2kjcFh
ZLa2A2imlWqmFdyXekKAMin3o2n9kLRSXKVGbq18WhQextDBWoJxsKorW7slfbskKnymeQGaHNkv
Sl2sGY7+pdGGk9i+IqUqJSajEbu8iMobVFoVioa9dK1PgXIXymnkhkC6ld7W13LV+Os61ZRrPKY/
AXE45BYt8llMpvSmJO43vubk91o2Xbp5z89IMAa0+Cnz0nWgD3l6epmT3mj1CFaqoFqwGrMh2Iyq
VT68/f1+NcpMWqBZQ+BJ6/p0FKeQjQ5iYAvVz8ZKTCCEa8ootL09yi+uOqIZEGtII80lsWVQWLV5
6Mta3d5jg2Tt6YR9UvFCcKtMfR5k+HyanuH72G2py3lJVSNgY8WT42ZBEl0zv8qFGPW8cUByCkKA
ljLpE9zsRVQjssqoAikp7isn1zxNJP3BzlHtzqPA2ERl+AWP4m7dA/DzckHohYG95UVJ8/j2vJzP
/gzjYD4QuYZ+vpwWIwqGGN+X/H5yrC+OHuOoFsjiwjV4NogOFB73C2Sc6DGfNUlypw4w+4ilw4To
5g18RKp/9SAunMZnwdQ8CrKGLH4ISiQApwspjlimmjJKB0kX07pJu2LdmqLbOQU4CNsO400b9eaV
NNrWFnygdCFCf9FCOLkM8CwDGDrLk1Oeoe55Or6mTrkWG71xZ/QRYuzYs7rKgFtNKcJgRYqnw9Ci
Tug6ERV8e0Q9Lcq+j06nuVGS3ms1UmW1mowegjgf4q4DSBRIHfaKlaXeD05s7WzaztdJ3fXuiOH7
+u2FcHaBkv3B6ULYC8+ZWQf49OnFkGVN0xjJIclKZUX1KYdPFVMw6pttpURXZtTKl/bk2fWJ4Ax3
9awlyyfjy52OWelDxTTS4slwUfIa7Ezu+xjpEGsQ+jcr0qKrQVCbVqbJuMUPA59L3yyu6imytyPy
jt7bM3AWfVKbZBPMmqWojVHbOX0aB419v4imAq6FjduKEWkfSgSFf0ijpF/Y/ecbgsYZlHmY0Nwl
ZxlqOBi6n0jAFUopTzaUHYArIaN4YZSz6JNZA6ULC2X+qrRVTl+ohd8wUruID77V5ps4xAc1Qb5s
g8x58L7M+uhDIvxwU9H2ujDy+emGIBjGobhuwXOcs8jToZOh9/XWbIpD2zfGagjl9hYHhhj/wXgj
9CHZBPA63SoNxZWFx0GHWKMX53r39e1Pen4kzOJGXLgAaCjCL9FivtXr9Grq7GAY4ESQFGm2jWF5
Sjz2D0U8ji7y6MVO6D0Sy36tXpiF8y1FUoVEPuDJF5GPRUzaq7hETHKfHaDWhG4OYWqrt0a3Ygce
4y6x17kSX/JUO6/JAX7g/LFlshpqLMuKNHKoEyJftnrHxaWvCVCLNZFeka2aRA8+BZKc7UJ5guAv
kDx1KfuErhha5NgDM7nNi0T1RDMVNB81+bNRtGz6pEi0ay2Vnd/dbzOzGkkM2NU0XIGVn66ReMo7
uxgG+U6X1Hd0yTsqTjraPX534fo5+w7gM0iCgLdQpoXTPe/GV9VyKQMvUQgGmqSDlWWfLGwnc4H0
RFUl7/3Mv9RLnn/eyUUwj0fnYS5AvdQeT8ebKj2vaPXLd1BPGze0hsgzgzS98FZnx9U8CpLR5DqU
n6m+no6SJ6mPWFwv30lShg423nBXKie2S5l9ulDhOg+eGEuHyvLCZeMgWRyNxRApWTbV8l1oqo/a
DKzF3CXxdBBRz3o7dNuulm/9Qn2MzNpVwdmXblIFzjbI6Jbmg/397W39olK9nGEdnAMhBc0FQsfT
d9dau4oGp5Tv7KAYV7kZ+mukQOK9IrTWTWXf2cZymOwmX45/FCbOmC6c5PCzo04ayu1N5qwx1Kq3
VWA1Ltbj+canVbE17bTcoTT5fTDTcAd8UtrKifHsJ0mxKit15JiStGujT7K7aBLhl9L0x48V2u27
VKjGdRvp5qHMG8XjPMd+Ve/KGy4y50nJ24vuOvPZfToDNDEB5xBvwGDDP/50BixLxHGrFrALldZc
mT3U8b5THpJY9RzRG7CS+e26r9Dt0+zAKyupvBAwnPfKKSvg1UTUBTJoLreePoJvWrEa5HBB1Fza
a4Z002pBvS4ra7jO0Orb12H6pZ+6+DqX0RDEYLKAdxBreG0kWXSTpkyoFkzKFmfa7ofZpPrKrysM
mlPo93ER7CqCnG3Mlb0uiX7WvTLIN7WdFfsy0hpPlpDe96YRRuU0auZt7ke6a4tMulE0pcRvMees
t9BsivL7t1ffL45YhEGok896Poi2L8+TcpCKuC0TGDajJm10lOh9U6sR2oiUkuMyatqbTHKqVZVM
u7SfHpsyXaUa1rdyVxtXWUwPliCw8R/pfzorihqH1u61C6fr+aHHQ8IBIa0ixuAiOP06dgCOqrJr
Cay4Xu7rMUQyMYW5FNtgVKIqHty60+QLN975yUellqYTJS+Hi2+pvBdjRVTMfIxDGQTTI5ph1a0c
xpdafPPaPln7M/lIA5M564EggLa4V9FvLnkJBBRk1r866v1aDH2ybvq4BFB60YPg/PSjqEDziDCK
+j6QhvmtX90ftslJa6SjcoiTAn3vojapibRD/VH0urQu/QpnAi26G2tFvYq10PASgW68Kg31So3T
4RHY26XQ7uzrzo+EmBexBQcbDZXTR8prNECsESUd5Oc+8k/mpVmRfcsEMJVAl6N3o39JiP3s274M
CaId8R7ynBf93FezgEH0YI7CVw5jZAReg+zpKh5E/7slYFSQ6FnOIq80iSiKn76YLCNbndAQPeiV
EmzsKbU/tki37zJJaI9v7+Oz4JDIjGHoRDGBMMUWOyQu+hjZYWT05Cpp76LkunUqjAAdR0o9xIU0
2aPFvlZRe99DEr4w+DlCBpOvF/FIqkG0W5aYiCnBzywym+zQI3+3RXrR3yWGVVGQUBSIm9hbyeu+
lJ9kOyzWXZ0quBSIbp1RFHeL3vC9IDDHC0f6edg+PxSwY+ZlphQuOet20klc7GF2iDS9vqKoLa+E
EM42CSrDTWgaXXWyegyNwUvkGNWmKNn5anqprHqOBeMxqI7M8jakESQSp4tAA1KJwU+fHvJSuR3l
KLhFa1NbE2UDZFJKsUrhdKycVk5WQ465d5rkF4Kr8/1FVEHqQPJANeHMJiObgoSrpYMj3uqPui4F
V02MapYUFs0KLa91qpWXtvQv3hqcFgBpODoyJjn6HPC92mApcp1NnYn0MBZ5hQxr4XyuQgk3uiah
dNnbMvAOKgcxFTMWaV2u68GhSPD2pjjf5acPsYgrMmpESVW16UFKImlTmlK8TkUcvPvtUSD30+Oh
QQsJfwkPyxpHkZIsDg9qH4KxkxVp1eeQmN4e5YWNenpRUIahZQhtGxFAaq6nMxqNsl42Yx4eAqdf
cZm7WfI+1aIVXKXNYHx01PvY2Dfae73PPSvWXUC0rpO2q1HCari9s/wRPeYIn0LZbaIv6pTcafne
0J/bQMcw/lEN3/kDrhIJ0Mu29+waqEmZ7ojMN3bev4MIdWMH3fui+izwSFtXxVfUjn//e0EA5A4E
RMBFsGQlQ/ppgzZSgwOeKtd2Jql4RdQXI545XV9OpA2IECnBmSSwjLfRmB2IUMrwkCBcvyuM0fJ8
GHq70RGbULKCNRYdldfbseNZYOl2eaoqLgCH+sIX/cXqnFlf4JvBzpLMLW6HGlEPp0Vf5NB3sUZz
A7NBea6Qvr1uzjc/3DLWzXwCIFe7PAWL1umCyMqDQz5VT708OY9lbTVPEgcVLiiRRYrDAj7+9qCE
08BBiOsBby0D+rAGRBXaSAtNcp1eTRhFXAMsx3/FHzZpInUrItFLTqfnL0pKzESSqmKnDbn9dH/U
+hDSFW5yVFXABxpmbLyX7alZ2fmgrFhGwXVUZun27Rd9seE4XUyMCjgJoAl4HFQqTkd1Mvpo5Vjl
h8Y5TML3lBB/QyNFcSxzBQyDqd+0cLTzpwEMrtw/pRLZnL72+6vC3xXUqszkrmmvEG5xLfuhiz7r
peOZ47hLxp2i4U4D/QtuViY2Wh+6sfaoZLdaeGc5lIEDo34wJ2UzymDW6xSNx9qNuFadKNv4Tbat
kcrslGbVIJdp1cmXDODzekzBzNoVgMWwwS2or/rd21MyZ0qvZ4SSBBU63GatGXkDQPJ0RqyJvS33
UX/MuRx2pYwvWokZ5E4SskZvDg2Fxuqsddbql47Il6jtZGi0bmfdqFmkBpXUJVLMdrJw4lJKjwhl
qm6DAO1jmxr3ldoEV/i30EILmGvfzvy1FrO9zbbXd3EDkjwzR+SyukzFldeM9uj/6B6H0LgpOTIt
zFsfpwzbrcF///ZknfX7kJYg87dn2UFW0ZnV4zAESahXpvRA6r1DRKXYC0uKDkWY1mupMKqd1Nar
1JCLldQTwIyDbK99XVLuYztydkODw3FLSd0cVezGO0V7HO2uWjUiSO4zNVYvLPezQG9G7EDIx5yE
E5Tmx2KTCckpW6urtAdfCUgUVL3eQCQQH0GYf5b8FhUyRAw8WfXFbTDZhluaTuslUdeu7NpKNlgq
dR7u4fFvXsHA9ujszWnszOCgUny65hIxScIRg/rgiyBcx6ZUr9og9C9UjpYH9ssoUGSwN4ODT5f2
dJShSMO8n2YrjTEqNtjvse3Ksrl6e0m8qLC8XsUA/ABeAe0G4UdIv7wXukxJlSaVjIdYccqNWemj
V6D0Ch9a/oIywL5PtGSd2OmTOWt0jHW7zru4WI8Dor+O3VRrkQ3JzskdZY/YyocKFx+3DR/DMAqR
SrbfxYY8rDotF3vq7CanAxkQyiqlpwZKuM51q7xx/MzYhWGRe8okJRuKs4any5mFcmeD6hs+1V5e
6vqTnZippydWiX6cnV64uc62MxPBLNBR4HAlDn1ZjK9iyKjoJ6fBJvCBWGdtbNB790avu4rWlPmv
B0/chisofofic/McPfoXrrB5ySy+woyuB7gzlyPJEk8/NkLLjRpWjfoA4HMHi1OvrJWpbxXShbe/
9xlZ7OU1QV0gSAURHaT36UhYL9oZu199KG7srblN7oZNcaVsYFq7wVpx5U3madvifbe2HoyttZdX
+TZYha60efs5lvfn8jHU08cYzLaNOrlUH1AJdg2k4FLjs1ZsK9UEvnlhjS93ErEyuJY59iIyQUpk
8cq6NldTQtTWBiU3bi07eF/njnMh+/71IGCnKetxMS91bwmoyspPM8DTEW6KIoqjNQZy0YVXmS/4
k3WCLgkQCHr9s3Qd18/ptBl9iJTrVOQHsw1wb4ZrjRy0CGZmvr9CLOMzrYHsvgQz50nJdGnxnL/j
jCX8Wc2hrL1k7FEcHuGhMnopJybsyVHMGdYl48rFKIC9ZpQB/rtze50Snnb6jllK5SdDeOJABTdr
3QnY8S4loX54ewUuwZE/x6EGjgYItTD2/Ok4aIz47AY9OwxyPFyF+dDTqRWeEInFda40mIs2ReVV
vlGt7ARNV8Dw01NtyP5W6fCka7JOuKwEsVa0qrsewzF0pwTqd1m15jYohqs23CVd9LXH689rlOra
LpJHaOHxVqjFt9H0kwt99EUw9PON6AvRw5oR0Ev5hBHWuN/kWnYoneBh1Cn3VnwnAyKoi4pP5OoB
GpWFItu/t5lfxtXpEHGCE1HRnj2dyREgpIWGOQWZWjHepVka7YuWlK7Rs8BNS+tDXVyyg/7FIgGR
AkKZghqvu0QsJDoXSV9G6aGx9HDnj5PtpRrUqJc18l/fhv8RPIv7nzur/vd/8+tvohhp3obN4pf/
PhTP+WNTPT83t1+K/57/6v/6X/99+kv+5t8/efWl+XLyi3UOd3R8aJ+r8fhcYyr0MibPMP+f/6d/
+Mfzy095Govnf/35TbR5M/809MbyP//+o6vv//rT4Uz4r9c//u8/u/uS8de27Zds+X8/f6mbf/1J
N/0vAlrOR/49g+s5e/rnf/6ELIeokX0C8OrPP3JRNSF/RfuLMFKbvUoxwaGVwdC1aP/+I3Wm2IDV
QpWQU1H9859nOpn2/3yGP/I2uxdR3tT/+vMFiPafcw/ZOhgNM9ifh+Nm5iefrrDgBT3SB6wwo2ie
7Kxtd36lxV+VrqpsN9C6/ENkWqGz4x5Ir/qpL/H3HbRg7cSxgcNTM1a7CKHmMYTLVDZJcMwoVh41
OGaHOHPUDyOM3yfFqP3PwKi0Ne4LbkGj4k4R8ththiD3jDHR3wXS0F43UicdJbXU8Cj2h3eK38ST
aw/guMPKKr/58rChHNg8REOS4MlR6SQgqt6J0OuNyd5n9J5wFGjwqoj6vrwxTCBk/xcL9zb6Vola
/GhOV+npav9/bnnTon9rfe+ev1Tf/7iq0y/59z/mf26/rUT+Jf3n9+rXi//lZ/1c/Zb2F7XbuTMC
hpMTZeZX/Fz9lvoXPDVwBjO0BdDJXMH5e/1LhvoXafhc9yUhpxgwNxP+3gCSof0FwpVbmvVKkYlt
8Ds74PRon4cmtUdLkfSNaIZA5nQDmHoAXy2DpCgZbbZxsthcm8L/VKKtSDXXB3RujO96cYku9xIb
vdp43IrgeqhkzE0jlGeWjkFOAwpCOH6875K6ui/k2kFwpPfFB06S7Euah9IRiL1Yd5bfNMjWDWPn
odutJB7SQeswFx0EgkK5jluTwH/ulF9HYZ4qmyqVxUd0DYIQVwu7eNbaVifBKBDgHwkNf4RmLz+N
U1j+kGJEvdNpwCdIadELVJL21kRO9VteZe8qXSlaL5tsCUnhSJU+jlIe4VsbbfO8hRFgaoQQndqD
JjDkktZdKPnywULu52dS+FtXxf+nO24GtP3vb5TrqIq+fmmik401/5WfGwufIZmNMN/TGIsRmMwK
p3/fK6bzF+3vOZ7l32w/bpy/d5b+F8Qu/ubrTffPxlKUv7hu5r1IqZEEBl3d37haXohT/1nhDDFj
WwDRIMj8wkViC7/uHRhRAlgkaLp7uqHqOhBm4uL68r1Lo/57WSbWlVKCw0KYjP60rNerWKnJA1tT
v1bLVlm/mrq/L77XF91S4oenAVQw1/coKRJQLdNxZYiwd/On5L5Pi8mtJG1PEJy+H4xQxdMpr3aZ
gu9NC6hkg0kM/vXYAK4ixdlJU/4Z9wvTbWj0r8rMrp8GLa22XaWXV2avybcNl9VN3jkfhwg7xLef
e9nYf3lu4vXZ1hQgJzoyp7MIErahVCPF93JRX6W5zPZrYg+nD3nFkZs8iKoLruzJbvaN2jn3OMgE
G19N0m0Pr/maYLH61mZd/b5I/Ttj2NPJe377CZeJ7/yEswzRDPihCsaRffqEnUh10HM8IRUP+aij
bfgDkSjkGirTWDuA4K4p4KJcIJeJh4evtConakimErqgMNNVWNeIx2V6/5AHor4DCCW2OIugLSFh
ElvJWb4Zoi7dCRuKfNm0wY0zyOPa7G0i8MG5VB16EZB5vWw5Gl9QgiTxGFCDOz19HXxprCqR4Kkm
mtmjTyFXGg4rraFvbCqO8KlDxD6McDrWhuQr110jfy0lfC+iWikaL+rGAok/CM1WWsSrQKqRpWtI
5lxftBU+CYX0LYslGxAI57zXU0iWBgOosxW2z/mIh6wbtrn1VBiPWue4o6jtm7KMUMtFiAGb6mZW
qPLRkfOkIkW0YdSgx9uFln7AidaG2Ct1d1o8qR+meMD3A2pzjoSoFDtuXYT5Zx910ZWiNs98r1Jx
04b8jaqS7dzNQoL5ymmi4qPeDP3aDzq/xaJJuSR1vUgw0DOZbQHgiNPJpDS2zGlAL5V1UEficVJG
BYcYxdw0dqFfEJBanj5nwywCW13LGsMWoXhs8K7cSnjlbtOpws+8FqjvIPd9WyjhZ1ZgiB1KkL3P
fTl/wmnoKRulj2/vkBfF21dLam7bzJhazBDJHemmLuskVj/E2MgVxymbFHQhzeFO4Hq9Mm1ho96i
ZB6HeLXth1DyjK5XftDDkm5gA6fXSTVNbk7leU9HwfQMa56zuO9W0Wg1hzRu8tqTSu37QMKwVfV+
l6HtuhOVWV8r2LftTL3RvUCzBRpqFdCfqUk+hHI33AYDhlOVbQ9osdAdM4pavnfSXjnyT+aqZVy+
J0Gyd29PxbKbTyMJAiwMQ+A48B3gGJzurmE0Nb8JB/9IE8MV43QbMw/QfBChcdAAMfdm0XlBE2+i
XjyWmeldGP9s9REu0tbQgOhQXz4r/haz53ejJ/rRR6x/b/iSxez2ezM1M+C2Y7rrZT96jKSZ5xCZ
tqsnAz1YDbITv087UUnSmyQZ+wuibr98LFQ5qEFRlcd473RaosZQW60eNGK+8YPZqMqdEYX61dsv
P18VJ8twfncaerDCkGUmYDgdZAwT349QujgGka1tTbV3B1NUV23VXNh880c8HQhtBQpA8qwMBlZi
MZCKlEqt41RynOIs8CQhwpraTRLinDMO7xGKuKT+NP/A0wE5qF/0cWyEBRCVOX0zapBdmypacwz0
ei134wFRUq/JzO9dlKyqKFvB4s1Wb8/mL5YyYBCAKYRK9GTpAZ8OGhc02R2jK46Dgz3RVD2GqL9P
VbtFEvWrFSsr6CvrlmRWjsMfqppt3x7//J3BDc89Zx3QJaCkxQEXmZleh3o/HHsJLkeXm+NDErWA
BrqmP9SN+pVHUve63Xa7twc+6x4B7ySum7V7oDWC9V0Ednre1gUGydUBjMJ0JxeYMUuK2GNHY8Su
glO5m9bRtC58ITZTkvkfdDxQNqT52Na0dovXXyzuY7+82Naar+ZXy4CjBVYYxVuiEAhVkExPvwgl
QXY2EfHBbCZqRnZn7LOyV70sq/3HqceGfEh9erGJtkkL59qq0baCFvCdogJW3RYW1C1ByyYUhuA8
svpVJrOOSsPkeiiK6UJx7wxcw/aYLUR4WszdwYMstomkplDIEwDgJHNereWu1LU3inHraONKzcUm
aNRNL0nAOqYLn3CxdmZsxgyZow1IjI7N1CJk8wOs5CtqN4cRuw+7Gc2dWnPqY3I6uEWqGBtRTjHu
EJfq3IsT6GXcmQVFaQvU+5kGiJLGNCTDcDpofYQJUy3ojtLS9iiEXdKem1/h9VpA5WOGI1KDhjdE
5XaxPdqxVxoLQPj9mMrSndVLN/kk4T6DJronoG6HyDZ/urAxTl+P1i/SskTCdC65XugjLNYfqph6
BKN1OmIThVBpJuyVltTIuUtapcBzxbsx6ILsSqP7eoUKDRWtKthgYKXs5alS3KGXuo2Pq8oWSkR0
CUb1cr7/Z0peHo8IHVFaPGuodixxjMYQYn2cpOMRM+B3QkFJI2iraGvbo3PTdppB5xCVVcQiwo9x
NPY3fhDVd1HbVqskSvtrcnuxngY9hjhWmGsbPWzPrBUU3cK8Dj/pXQ3af8o9O46A4kQmzntqPN1W
iY4P1aB/bG1ADonWDnut7i5KvZ/eoD9fDpYbLQ5ayCy0xaEU1fSp5KCbjmmcmp6Dq8611oPALSb0
DNwy1OmEYTu9j+2vbZaia1AMINba7IFF9E4d/Vrzwmxqv729JE43Gk81579A5+ZWCCLRSy8EzSi7
pPVHuDVNon037DbfoYJkeRjK5+sQRchPdga+RPHxUHt75LP5YGQTcqmtUtzSQQqfnoWyNejCyIVy
xGo23QDaC7xhdJQLN/3ZiucMQWaIIrKCYsSZ14PfBGavlHZ15IjrtpVmfCjr0lrR4r/UvDrdz/NM
0rdnMqFNEe2Cwj19H40GOseKqI5GEwcfDZhCayN3rlUlgsI+gJgJHcpSb8/h4qabB31pHlMtga81
g8dPB7XLYui4DdpjTC6xQasFiEaZg7USUvMYc/isw3Hs37fqLPFRdxDew1lmydSzlaYPwS7K+3iV
IDV36aQ5ven+ebB5D6N4if7IYjamHkfYuqCfDYKKACRSlc+RqrfXvq9NV2IsfCSnkdHjTgNPJBf5
nqslpnSQIJlIsSIkC8OVxQi2mIKpe/S4v4rAftZzKfGanLr82/P4IpR4cvLMMRJzSE+Q5iMr8nQe
Z29KRdKK6lipSI9PZT8Aq8L2fWuV3cauinLPJs22uoXaBUI5w7HrbGCkvTqFn81QsjHkdeorBRmY
G1+rgzuyrOarUQKOMpzIv86CQjyryDXvg6rTvKQMomsQqeO60xvE1QvDuQlVO1+jxV3cVUL+LNM/
eM/BUOnujKC7QyaK627CCiXsfefYNYW9CWPMS1s6F/ui1MtVqOWmF7WoIL09Nwvo0Mun5HigAzSf
zSyxxUYNBknLEissj5YcPzmg2Wm6lfq+FzaoIVE0hyANpV3Xt/eGmKYPfmY7nyCFf0SNOdtw8Dbr
hAqwqxrwakYnGe+ghoZ7GETOESrbJTXK09D+59PimMuT0gjlLpkPhFdgjriFXIO8XHFMR73ZOWNa
eFqkFvD1UmPVTMYldabzbU9ETzuSCUL9kkboYrwmNczA8IvjbNL3sUXkQzgUP6rIoRQzNuaVY1SX
NAbODzWboirSiNAzie7PkMCWTcGmCsojckamW6mRugob4Dts6UvklF9MJ3wxSClQJlgEZ9U9XK9N
vWYoG/sPV4KGcydixC6iMMn3aesnq7dX2/l4Djh2XDIBqEDxWJJhrMxEfDOdxNGuHempL3rHC3A3
dkcZG3lFiosLrtdn9x8x+SykAFAUvViy29PPV9dNU0WY8B7ZW+ZuUkBP2lHYQTOvTbcwEQ+Pi0xc
VXLXXrj/FmIzrNS50oD8MU2+OetdXr0AYcwiNnnVyJH6T0MZDV8LJPHfN7lxp5aGtqV0K28whlHv
JAyENolRGFeID/UAh1HGk3JVrOwOV4REzXMy5VpzkdbDmXb2MZzEahg+SwoXj2/X1S7XNckr9bb6
0KZd8KG1RjfNHURxRxFttBJbIZfKYA/1qmmvxSQuYGTOVuz8rhYF/znamPW+Tqe5qPwx6zuWUQDg
0LVLP9pkHKEEuel4IXU425CLoeYv/uoA8NsxnxALKThc5MGTkJUtMJckdXA+NGH5EfnSS7IUL8WP
k9vDhpBPiAGhj5STL3s6pN4psUCRLT2yVOX9oNvI0iKoJpAcQxagbyO0KqwwX1e9el9WU4filibu
5Iy+cIX76LrNbO5CyZ7kKz3FcDUr0q0kNdXGibHFLKCGHkUdVdelNmDVZeAMO0nN85xarM0OvKs7
VFMh3AnTymuMpVblYIs9CrGXXnSREM5Llp4LNwCnHXX08zKGNBZC2G1yRDBm3XAa3ijjAFZukpG4
QdwaO3j9Mey0RrhtipWLPrz/zeNhfgAACi9AhXPjmLTvqM8nVXIcJMTCaemZ+nPW6/2GgL15NyJs
tn17wEUR5ecrg0GlM6PQLCIdPv22ck4TKEZZ66hFpbm3O3+jke0agps575VqF0hCv8u7Klih0Gm6
UYksgREOl0pj55Eebz63lCmTUqXFyuX0OdrKsSiXBOmxisdo2zpOuE10CK2u7aPo1tbPKlo8OzUY
wO0iQLaKKKjWRcdn8lHt7fzK/hLGlz7H+bZW+BYvDSuqLOjoLh6qRvMRFHx+VCLD/gCgFZnn3ozW
RiIpD29/iEV/7OVDUJEnOSRnnpVcF/saKBL1LHKGY4HghyvsELkbpLTwKDZqpLi6KAv2rabnG8Vm
h5VCUjdYFLb7sQ/tfa4UsQedGSazncfJVgG0hPam8Jk5lUocenVX1hzweW1iGDvfd0R4IVY/y3fo
MmozRwIVI6QIjcXz64rkF3pIzVG3sQfOhzzaUOu8JOO44F2+TBM6ruT2Kog9ErtF0Y/TALWvvhPH
Tgqeo87a9ZH9QZTa6BkAcHeIVTWuCCP/QZOi0gVLrWyRGBrfJRR6PLxxqwuv/asNhJgtnKKZCA8E
c5EJ+BNtscjJxZH2vOVlCUzlZFTjfVSYT9Bep9scg1qc6q+tcnpSs77ddZeSkfmdX53PszoLZADK
OfNFSxK4SL0DSWlVRL36B4XawbptpnalJ/KPzLDidWahQhagr77R8q5dZ5Szsqy7UD1fZEM8ANBe
xHxBmNDf1ZZkWC0OEgAecnUsms70iqlP16KO3+ex/CXAnd2r41BfxWZJeVZTuguBxmLh/RzcQSwG
qXiEdpZFH8QYjdg0i/oYDNF3Ff3dGwri2dPb29M4m+M59p3nmJec1RUW6840qm4qerM9Ul61t5re
B5uJzrTL5xCVO0LkIJIyxbWiBmLTRGHo6mCg1lIY+k9mMSXHRNjTFzMWyV1ux8NWUxL/4+gUyG/U
crRFkXC2Hx/aDU477cZGdQdBNxXTigz27ly02TU9CUkGA8n3e2qnLdyuYZavs5TwY2em2VbD4myN
a3B1ZyZjTZ7ZS+sxHp3raRoAeQ8lYMnAip+6wdJcuVbTTajWDnYAne7iDfG5LDdivO7GqN52ll7e
XOSVLEIX9q0us+RBLbNgqCPMy+hV6JJ1SlJrgzYdSyf6po1276mOJO/TzEFwUMxaZeT1do5/j9pv
cXkoPgdh/SlpqRlXaRJ9LUTW3HZFVTzYIfpnAXING6kIBR4Gtnld4EWwMjLRoxQ5Op7TGfnKQM+r
d1sxqreolKoIuAXpbionefP28jhbgwDcqeVSDFDBfMAsPH0zLZOsrLdD+Uju0Lh1PEgPeRT692+P
sgD2srcZhjOP5h39W5KWxQSakdw7g18pxzYdVmKI1sFo4V8vPDOsNrbSPIY2xg/I7EUce0mfu12e
3yvZNg/eB0jE5bhHa+Ot3cPDc/J10OzSqnlKot61+8gbrdZls7mF1r83uPEvHJS/eHgqs5CaNYCO
bKOl+EA/9gGcpsY+tpbIVpaA/FDZgtBeVwfIbRqShVU6Aq5VOmGErkqr0K2CWNzqZa27pk51pxvt
0CvifvLKrt9Pof0N0chia7SGsy9paT90Mk0GW5LT74lThRtuoc6N1C5YGcjZ38aqirlb7KQX7u6F
fN/8XQgbDXJIwNo4ki8lW5VY79MwVKTjgC880nuioT0c3P9P9s6juXFkXdN/ZWL2OAFvtgBoJJVM
iWS5DaJswnv/6+eB+tx7RVAjRp3ZTkf0orujK5mJNJ95TTr349OMUvN9LYXOp8acWl8bOgiD1mQ8
DFU/e8VEdzjSo20ly1PlVrMqNJcrJaaDBI00sdFKeX8TrWIafiv2uDzUS6eGkt5LOeTVIbSSwmoG
p1OfC0lSKDYXzk1dor2eSKp0JVV5cyhqhovwEJifNZ1dTMOcClwDn9UsDsi/qhQ9zMbcJGyv5/dn
tY4f/5kW80I+i794hM5P4Gi0yjC3pfYM+AI7a10ofjaJnrKRfEf+64Z1Ed2kdiJ2k+J8ap1J3Tty
UEHbEbOvKpwOOS7+Lpp/+U0obSA3DbOA+sjqN+nFQviZa+05Coc/xNJljv2pGXxMtcG68lWXFOws
BOCrsg/588i3l7bW+fQTxKQsAxzC86hkJwnWuJvkERowkixcqxD9FTz+GzueGwjgJFgCKGN088/H
E3rBjp9z59nptOKHKTmOpwg78fNI71PXBvnwZRxUq/HBRCK5Y0u/bKO3ZzfKxzlxTVKOp3ISGx04
12dJtoKbOYpg61AApfVWxNOVE3r58lD7oLNEFXRpVK/rnwP2oNQU5/gwa2HuS7M6/NSUUtuDE9Jo
uKndTZ3jOXtlTy6Vw/OPwisHYoyaK1H9he9uX/YzRhtZdWg62D9xQfspy81yO2XS9Fi3IEHybtS+
cy2XflI49eOcheFGB/32z+f6/xDO/w198NVHWTgHZ6SAh9/D//K+p79/FXn0/QzHufx//6YHgINe
+rGL1RgphbF0av4N4zTsf5HKAKAE50yZfwF4/hdAWrH/RXmKx4xa7AKwXAqj/4XjVNV/LfK/5ELc
eaq+tC3+Ase5vkWxayAxJPYErE2Rad14KWyrFboog+es/EE3w5Q/h9fKV+vj8TIE8+QXUwO/EI6S
0HaYQh1QkBbJm7j80jo4mTvfFXFsiQ1ffYCnf7b/ayDoOmFCyYKjQBCIRBQdcDB+51dHEDkDAmk8
lsPkht704FSbsdphlWeBY9D3+U69Zobz1vRQVNcWYRyyhHXOKMetUuo4Wj53f4pvxYkSDuX6a4Os
b+BlWg5QELhbqFdgCH8+LYOwxNZyA2AVZJ3eEqjE1p5uxNtZRFeW8I35gB9auPk0F5fC3PlQAdoW
gkZd8NzKuSfppzL9YpalS4vGNaNrqmLr0JZ5EXICFaDph3r42nTSqseiLKo2IrbsN2aNW21xJYFb
b/AFqUxmharKkkUC0jufztAmUNTCSRzKQP6ASKEsDF/qhs37+26pP7y+jNejLIv6Ku7RK9XuJzGL
Q9BvAsk1tc/Bo7nt6Z5bf+ebgb0EE4IvhoQvJ3ep5Z0PpTQCJwFHhAcKVLWXJNvKUJMri/ayKuv5
0BFdoNRYfUOAOx9kHDQtp3YfHmrgMxDavanc1vnN+KO4UX/gHRYWXji66mfkDhCaHP7OVPPfc6Qu
DK1YW/hRy7Z5tZwqmlp5qxbhoU9Pk14dwqHYA2n4OWAu//6HW1dl/1nOV0OtLoymjSDhDVV4wL+Y
7q71DJX3sdqqH8b77K+o6ZezWn25pu4NK0No+aCY/U0dziAhrzW31oeXzQHkGkIN7R8gQC+42VcL
J5uI8zlpzWwIzezJuANouIkRgmsVBWzCtWvp8nAt32fBwnABAkRYpYxNY2gl1QlxGEMVl0Eu19Z3
rlkLvTUI55Yu4QJKo5d8vhlQNAWdV3NHFGHyR1L3UEFPVD+ubPn1TQTVeXlugQpSrwaKvxoltnM6
FKEaHqAtxEddQZo9tALpLwuZbDeGwTaAiICm4MVjKI9TraG1Hx5s0uVppmilwLi7Mpe3VgzO3xJa
wPdAjuh8xRonRc3ZFNyqQ73p0ocwjZ7Qwt+9f3TeWDF4R1QKwLch1LmWus2q2ZwNlKcPSuopfaJ4
tS5dE8Z58TM4v4gAVL8aZDWVtspKpLkYxL9/PGp7VXedz/2j5pPY7n88P83e5KMY5pe3+l09uji1
3k3ux/9gnkRaRNkQM4m9zlczqc0iDKUmOmgC7mGbFA8ibzf/b2Os7tuwSWl5yxVfTE/39jTS7bqS
VL35tV7NQjufBaU6qQ3bMjoMrV1vQqPz27q+htN6exDSNrr6dGjXdLuh6YsBlml0yJN6H0feTH72
nyzU/4ywemjbMUY4Y+oZgQuuoeUQ5lcWasV4Wa5ptpz6P0Oseg2W1TnxEI3Rod6qu3Fr7mY/co+Z
Z/vR76DkhYhOTz+t3eA/0Fn/Mchu8Gx71xgOb64kIvnk3Quue41NMsKhb2t5jg5d0t2IOYFrUlwJ
9K4M8fIyvnorRESbJ4ym6OA82na0a/JrYhVrSOI/K0nZ8sUYayGmne85vSqtOBg0Du8PnD52uIds
m11xn9wbD8HR2vz8eru3fL6j+ZzeJ1t1X2zrXbiZ3F//wZ559TNW726YxY2IEiU62OYBdDNh7DUl
vXV/7WKmq22ZAl4a8sSKDpMX7ILb6XeT4LHjzS3qIJZnukgGb9JNuUPqbTHstd3iUWyvGd2/+UER
t6AE9xK5reY5t7EUjYMRHYRZ7Yauyr7Dtg5+v7+Yyx9ycSGjkY8VJPA0SpLn37Qtu5A43oRFUTwE
Glw16W7qNK/Aa+b9gd6czauBVptHybGEL3qWFCEfD6qrixvIlSHe3KCwKBEV5m/wjatLcYRSO2u8
jIf7H9ltulXulM9idPu9tan82dO8zM893Ik33Z3wU69zO/fjsA9v5bv9f/DGENDT66P6zq9ZTbbL
I2KCOYsPOiQ5Lc4eRqXYvL+eL2ij8y9H+05ZZEcJ2mBXr+41s+giBCcSzFfz3vrdzFJ/UOKxrd0C
AT9Ib7ANvvZ40v4pxyH9Ms2YEDeJlp5KvY/vTW1UnyMU3m9rHG5g7k0SkPYi7oOf9lhV3I5zkWER
E7fVfRfE8p9RKNPP3szkyDXRZLofZANcNkaw2kxlnnuBomkvgUrHhB0mm1ok2MdK+UczN+R71Qz4
Z6OeNcdrMiwZ3CQt7cStZHDdAHsbkDlOpOQPAZLNaMprs/48V1l4j/ywqbjziKzAZsRbonDttEZy
m6ZukCFCrA4R3cuQZpXTjQZsAT0AwA12r/gy2TL6TZAGLdmNqaEBDsC09M/7H+GiPgHffanVwUCj
ZqBfao1YZlQF/eAcu8bBPa6lZ9fcNw42EG6Tdv2xm5Ip8quwKWN37shdcelpbH0HwiqByT0F3af3
f9FFxkDPhOIUmDgONA3O1aWR5XqZR1HcH1QjeJjK50I3/jjp5A7hA6/TFUDxxZlWwHAv8n80CIgO
1mRSyrBJOIxCZjDZtRSU0a/yD5dI6WyXwwBZJPCBE4FLQ071/H6SS10VWaFHRxsB7MSd2rT8aiIl
+auYgrbxbD2XnwHsS71rjOD2XTM1rNs6DuM/WZSIp86pCPLUNqGXT7k4rU+d6JvYi0bd+hS0Abkv
OjLFr8BWsydpHMs/bWfKv9Rm7r5N+HfS8Qx6DY6oMTajl3V2iR3p3OUlvD4jeTYrx6hcROOxE28U
fMaFoWYfkckZT3ZoayGioBWOfAZ41HSD0I6au3VS5veiztsUO0AlMXZjRGIO9CKN/tIehdCHu5Ce
ApsUwM5SYzxfPEuqQJxWfXSU7HK6lyFuurICsRXVpKJAdiNtv5lWI93aQSF7bSAgm+XipxiqYRM6
5jV7nZeO4/m3JLtAgJBUaRHev/g5SCh0VVUkx0ROMIjIFOGPQWDvJQCNm6JVxB0ySNCOYfwe6rK0
3G7SipMmL+TXUe+aTVPZ/UNtBONt0KBhOxepdKArHgJDTnIKg4N1CIJ0Kw1Tca8FareVx0rZppMx
3XJHFsjZd/N9n1qOHw567+pxq127lZdy2vkcUU7jLgCIStZJ2n6+5AM2m7XTKvLRsdLlWir09k9v
9yJxy0JR76JC0r9Cup5vNKWWBrdIW/3joCEota9ldDQF6fcxt6f6e2fO09Oc5OEnXjrl2EwljtyT
UEyAw8VQPrVZxjs9EaRovVf2hXKccOf7CJGfyNLKuuTelGslcucqCGSvc0CMg+kav4R1U1suBZno
N1osovRMO+xkL5SqCs1eM+krD6PIESR6M4vf0MKcz1ISO09h06EJIMe92rp9ZiVf1D6qfiIYEwyu
UpbyJ1Ca8mGQ4vZeTVCxcHvTkfwgTSz9WknzssizYIy5CyCFctuxvc8XGUhXiu9H7BwTuqTbpqpw
DehkujNS5Uj3XW3pj0RK0l0GLPweFAFyT03mfH7/pr24/ECfQY1AuoECHu4gqxhxTnQg/XqfHJsu
dsAJZECqc8t6en+Ui16lgVyErL5gvShlXORgslAiyYiy/BgEpeJWSC58CGLUXHHZ2idM2sOLgual
uQtgy/Jst/hCZkHuRc2E1lU4GE8N5277/q96Y+7gh5D8NCEVLvn8+QcoWhEamTbkx3yw7W3dFsZm
hi791/EcXRNELri9KK3w1KxSdSwnldBEV+WIHXVzF5py8GBLwtzbS9JeTsmhLarsgyIsfQM3nxdW
irRNJozM6xA52Ewd6mWVBstpTFX8/AKsaxRZ0vw5S8BUw97v4DbsTWx3912Di2Ev9eVda1QVtKik
8WZaExsijchrAu2a0uKyR88uimVuvNLIytA1uugyClsYldVUxXHA6sBvTAvkky5TYE6McPf+11qu
+fVQLB4lPXWRZV+rWAPx0nu9moujTS/1Dhkbc2OViFnDc6eonWILl/VpcnSUwPFK9MFu3h/+YrMw
0wWuCaMU3gRNlfPNYppACyezLY8EppI3mmPwIIdRdwVVrV5ECgxDe2OJRqCW0Z07H6YsI7kpnbY6
lnOHxlQbOpGbzO28SSoz3KlZ1G51Er9nkQUmr7pyj3IWTiuKLu3VNJ1usw4ubDkmym3ajioadpH1
J5KAhSdzNbo5UXTIi51Fni0LdTuW+TVe9EXoRmbNRqfGh44vAg6rCwUXnhxYYF8dnbGbPcWosSOR
8RMwGuPQlgvKRWqvLNpFn+NlSFjfy7AY0K8+TagFIW/1XB0ThJyw5MGq2W5nbYNcN2skgT4hkiXd
TVLFe39TvDVZ9LERooTqRxlu9bVa1elVUSGP7SSZAm63tRFdnud0o9c5DW5Z7w6FrZZXRn1jK7K2
FP1ovjHb9cMh15kOSVirj3FTYEA8RoGnT6Fx5d66PNqk06SfIAhAOwAiON+JCurugEti5Yg1Yuxb
Y/ijbZfIf0gC/29XET4f3xAcEecLbvD5SJ1o+tIMDe0oco6W48TBhvd93k0SYgxoe6i+IWniyqZZ
w2qZFVsU/h7dbyBaQBzPR1UF7ujmUEjHOBrRtZKMm6bHN8oJUNZuMah17Dsl7I61Wm3bwK5c3LOe
20Av3SC5Zjp4+UHJrhcRpOXoEFkul8KroletNXqEQod0DFsaW7ih/RmjrriyystePL8/F6gse8ZA
9oz6+2qVU03OsJzEw6C2KmdjqgXeZ6qIfK2ws00fB2L3/lddyaEQtxPfvEACiG7gx64hsvYEa0I2
WuvYROY38Mo7EdSJG+vhxzE4YB/lNlSd8gGv8TxR3NDA4DeprhyVy0ljj8UBBSUEJgmlqfOVpSxF
mqmZ1lGDD4in8DTfToQndAWKafE4la+8Em+m0iCTlywPEMSFe2KW83zxWtrHMJInxUdVXP2ag6V4
atQ57t2als6zPs0YMafaaMyepBZDuA2iVP/V8u7/dTmVVxl+OJbq/wClVps8q9Kxt4zSOZpj5Liy
kCRvTpU/73/plX7R8qVpZi8KDWDgMXx70aV+tX+nWq7TKNCzUxSUPVl6n7Gv7Ljdl/WszJ6R9u0N
KF1F37V6pw+wJa0pceEjF/RSoxjCW2b3P+QSGKUHV38Uvq0PTuqViMCRVNrlo5wWqBprdfJlzjD9
co2upMYdKoZA6tgM7CcSshyj+xq2FL2R2vEHFd+hyRgT9M6n+hGWeC37bTp1JL1S1N+oXYxESJoE
0ifSZjX34qhxvkYQCgbXUSwErAvDxC9QSioJCedZPRXOnFFjcnJZcpswyPllQdkJHxid0WybONIm
t0wc53FCymb0OIO4loRl8ZzKlfzr/SV/Y5/BTQaJBvjPBIC55h6EWm82fdWWJ+EY3bZy5NJzZk1K
3YVY7OkxQk9GkBZ7K45vjR56rYjL5FQF7bW23nKCzq8VVHVABS19SjQIFpDR67urqMrMguQWn1DP
F3eTKTAr0M362mVykZHSNiTbxkMSsA7fY/XSykYjK3USxKcBPPe+imT7TlgI6FhKnFAlDHDgsaNm
E3VS+Kx0g+Wy0a7ZeV5eJsj3AHWGrkQlAhXI1VSD1NTnwoxOMg5J9zSzx9Mw1vJDVjhHbRrra/jh
N8ajZg4VFQw0D8M65CzBs6JPP0YnsIWSj+RKv5/V5SUyUCU1RHitG3cJsOAdXghJBLp0g0mNzidI
Wo9ZF/7BpxHY+X5q2t7rGl1sOP+m1+RVRal04PA5hQk70Um3RWBjoh702PwhfOWNVpQfhrFtbkKB
FmRM0nClD3YZ6i2/kHucTIq8bb0kSMyHHdWw+GQrfAIDcS1vYnhEkkZ93y4q2WPfVac8ulqWf2Of
02UF1bgky4vv3fnayJVRxZB74hNlqhAKjhJsqSZea/i/8WhCqlzYaWQAxF3r7pQZyqPe2yZgAovS
lSm3mHTg0Lo1KMrusLjRtmVvaW6SmPWHyeiSW0PElp+HsuYPIDf896+Z5YOvDjd1YcAblP/B3Fir
6nyljFUtQeE/RZnzOCbTH+TDjmYgvuIZ/tAU/Y/3h7sMOYkD8ZmCbUJJ+6J5jyfAZEVodp+G2Sjv
TEkYz1Aov1C2VK5M7DKZBP5I6rpoWJKVr3VJWhEYKPSo+cmYnW+JkNsnZ7DSh3iAc10rzbBRAm24
yVoFOK8dmZu/nicZA7UACJcOHtKrvWR3dhEldDpP1mzJt1lN2a+UTWSOkXO5EsXjZXHxDeEIIYkO
jGTptFur4NIsARfPTlCfSo5ouZf7CHkou9JdIPdNtil13Ne9IteGb7OBtN8ukBZrxKqLi+95kcbd
nRWkUG2GqFczv5zLLIGoUBgHxa7E06RIs9iY2qxuNbOA8qpGA2ZBqoSKrNyF2kbS8/QBFodu+2pt
YkPRD/qfOKVW0Stlrd+aogu/j0nQli5WfuS08MUn3Eixag44y0QEvqjt6KtTdFO3Q1NHPw1kxT9s
FatS18Zs9GnsJv1HLhBw9JAOh/9lanXttak1fNDK3BmWQGN6DmAaTW5Piv/s5LF2hMxK68dJg+rU
CMDjOccRYUhwbLeIV0CpQz4CNYZKN/rO1YyyNb1+SK1DUxjVvQX/YpFraMLeHTs10O7R6Mgk16AE
sZ9KPgMCtnxiN6SCd2N1nXorqG4ei0oK/pAAL3T7sZNxxaik/susdPScZiNJN13RyTP4OWvMvCgv
+DcykBn0q+UFWiCjgyDvEqUcSk8Ubdh58jQQ0MztFBJgFoO1cySaTXwFWgKI607zYy0S6Wtlt3Lr
5boC5z20KtzXaTRNtj8UsUp3xVhs3Oi3oUtKxIhZDCWoZGPiA/55NgIT65+eBBPftTQwnzAcpUdS
NlBL3NyRu97FeybJ/UYLzcBPQjMd3aCv88/c1G3hd1BdLNfuFandFNSibLcdqukuyIXzI6KI+yPo
9ex+mkQo8wfVhbkxJJFXOB5lsw6kH617v9ON6CZyOnSB+0yPTrwRKjKZqQ1Z1rF67cEhuMxdKy3I
TdkY+dd07uItRoHzjTyOzYYrwECoA1lw4OmtJ4xo9NUZMRJvRKAV/P0wPnD45PLRbJJacyEA6DmE
WyupvTmro2eHlt5BxcSzxWZ3FrcQAbJ7oE7T95gSqump85jZ+9joZtltJAuLb9FNyrZR8uy3bWRB
7I7U1I+1Ezh8RluEH1sO3tcuCayvZWdXT1I7pb+7Lk0/1LoZAROGb3A3ypXq+JLZiB9V24jPtCwl
07fLXH6aATUXbtNEJ33QYb+mVYF1lAaUzyPvyj5ZBdIslTmFOxRlws7VsZizqU3IUeZVTTl9Kiay
eZYomU2vDvUmcYWKXefkTPRxRuKaz3FTokeRqPK3qqkdGH9zVD9XdW01bt0QpLtz0Bv3yHfWrRfb
c7gtdVPKN3Grb+qpTU4TOukPpRINEsoGAhP0SJmVGIOQYmQEc4i+5ZJtPoo5Fz9gbnScfcnU0lt4
b8uHdh773Da/BHTDa0IeSaEIIc3jN7qo5Oyzjc7IYAot9us0NR1KWUpR+YGU9KYrxmL6VdlOe9eP
sbq3m4FlmKrQS5pE+EMfyR+SQTZ/hbUNGSssOu2zrM3DI5+DnScouhmbUeobPMFFoX2C1Ds0viMX
ju1Fqdkd55Ew/5gMszJ4TevMv0YlUXCvddJfQkVHE6nqsjw4IrWOctDMPyxj1OmyIZGF1E2f7iaB
V5zQtZwSbVXOf3rDdJtMeuhj58aRMyy89KD5ZdKr8PUMUrQKGuCz0BOz8tjYauFqMPXvJUFmA348
qG4zPBRk0jvknd3WVqbCHQWcfU+1J/mP2lfBE9HacBCBNH3KlGq6dXKidVcaAiyqR+pzlJHCavod
2w6Md1F1esCSc+uXCCdK3iKbzicLUryFRVHh7kv8Egtfn9l73HEY77nck/HH3E6iD/IQF4rPt8tt
N7Jb/XOtGMF0pXxzGQjCeCJUcCi7vTASzsOxNm4lpUqm6hSYDRo8jYFhu20j7evQQI9TyfG7oZ/2
nTCuReVrlQ+y3YUgT85OV9LEU3iV8dSjqSViSrtTQnIdewHP7j7Uc7FJOtUYfLmw7IzSbIt1zDhN
PGk4rOKyjuZO6aV50zw2gZzcq3qsouFoUGqSE2v+zlvX3ExWY/VbVAhwVqS2Whe7NDPaR4dr2vJZ
kA5YwVBHp1QgmeSpKvFno2BS41L0xiU6tEcTC0lsUhNPHakiIzyoiI8dUqPXKMiXgDRWnfI0GRGA
XhLQVa6g63hsO51Sn1S1hHMfT+bHodW/Z45WPxh4km+Kusg9rcqjXawNrV9n2egNmYWVbBFzDkyr
BUXQah/0oef5TNFBLRvLceERqA9wYPpdCXB+h4aUuhn02b5pR1E+U7cRtzr15Svx4GXkudRqAMHy
adG3XCswx7xySJUZ9amfWc1kKlCGDdH86DLTuFKSukwkXg91EeQ6Km52QrLq09SFYqNFuJQ78+xc
ifvemBDUWRgTKvU+2gnLr3hVkhllPZxy2chPgVR+H3qnexS2XXmaJBl/3g9m35gPBwIWAz0+gMpr
olkJLL4TkVmc6na03JHyrmsk+jW7xDdGIYJdEiKC2UXP+Xw+URDblYlf0SkceeLaFMWUxFT+lsYA
M9OE1wqtf+EwcsLPR5lkKaBD3VefEl4Kr+j0yCtbQBfvr9hLEvc6rWIEFgsS4aJit6jlnQ8zF63R
TmrQfyrcb37lYt3uFp7lle4fXNS8qwCK9V5YD7daO5QCIgxaGU72DFf1CNW8aCNtuMsZK97cym60
fX+GSwKzniAFfYASKOBzT696BwQCYGmwufhkls5jqxGZa2X8I02631JTXCm5rnfGMrvXY63ymwBy
c6PqUv+pzz7oxs8oPr4/lxe22XuTWRKsV0dJVQaqiCPLd+e4leu4rd9tev/mh+5B+3QV7zn0dlxt
vroN3cSX3SsEjXVJgOwNuT3SxEX7DF7SGp8EFQTDAlUbT0mVy4oXJMVEmW/CSMkrE7W5VZISSFmZ
x628SQqU0QCTTRZS96Oc6htyBuMxlZs5v5LErgmxL7+L+4VYmEYl4qqrLFauoftLRTWdgiwav3RK
27mJQSprSeF801V64OWFFjxbBWJJsK1wFCnUwEWefkADtjS3+IzXj1XVfxyUJv2Aq0/rT5UsfBR1
k+f3v+Fqj7z81MX0hA6Tsmg6rQ8c+SVRnTmenNmS/G6qQJSMpJbvj7La9RxlhcIkl+GLGDDaJOcb
pdF7Tcr6zkK1KLQ/RpkkIwTY4GJJ2W0fmMO/hfH+P8cVjitf8P9uU/Lpe959b7tzdiv/x3+xW2U4
rGSSCA5zaABr/Te71TT/hV4Nap5LQYvGH1/ov9mt2r+ojQAEgWWzsLuWdtV/s1v5A2GJ6qCh6LYu
jbq/Ybeu5RdtVPkXSbwF3YhOAGzG830SD6qVlJldH3pjND/bATWnSpL1nTTBTGhtSiFhhBBX0yTq
TVR38V2NiOZ3CiOqN1Ie20hSU90bsTU/Ct0pfU1o8yMhgLUDk4lcbjy3P16t7tM/d91rAutqY7/8
YBAPdGfp5EFbXD2LgqyRzj0gXaCes5+O87zpixKKC2IqWwUhS//98V5kAl5fucsKARha/IqolVzg
uePGQLmXS+vQR478Sa+cRzObJ3fMpGHTjfbnJNWRQ8tTFDStCPQ6CBg3h4ZP8mnZbin190krGi9O
h8AzLaf70A+i2dRtWlExsRsEHWNrq0+6tYsxTbrRQvWaZt06P6Ens8BhqFMjwgu6anmTXz0alHRM
buEMyVaDfNrJusGdYhGhEtykOClbBzmumxup6Q7vL91FY4iBX0I+moyALyhYnw8sjXGfzfnYHoCr
IJUlqdFOFWV0l3Vtd+u0eo0Uh9Td4Egx7MtJknz8lhrftmvnSpz71i9hfJpDAGZov65D0BR/1DJI
q+5g5Eazj9NC+4BWbf8hIuzfT4bePFH4ULZtI9c3lhEDbGkSbDIKylpX1uSNj0HPYJGFpIi32AOc
r0kJjEqR83I+ENh3NAzSyXOGbjhV7KCdNaXjsR4by41GGeYbb9MDpynZZBGhbEDyfNPJvf1xSIb0
M1189T5tuv6TLaUpvF1H2135sZeHbdFWYdfwlACJX39ALbOUNAXqe7CrIbpHpbX8GZZ4Ghh51NyH
Gkow2libOySe8wP6S/Wt2edssWnOla1cJONWK8x5y3/GNovW7aMU8Q69/xvXASWqqHS/XuRfoHYi
i3G+nlInKl1QRD3oUaPt4nKa3FnllY+d5Bp39KIntYzFOeJG5q4ELbk6SJRpQ4eeiHroK93J0dmI
8tmF/AZmvsWcUvViIEfHHvFZ2cVZWn4mBx+tbdRNcbpxyrqGF6xEagO7X+nGrSUqw7yTIkf53GuY
mLy/MOu2ArBgfiFUVyT/0Y9cQx4aozbmNsRLG/PYaFf3wbwN9b7cye2El3kfq3dVOk831Ldyn8LN
VTjSxUanMEGC9NIsxCfXXEX6nZ6WXapbzkFTeuNrOoFSu6UZ3+B7kuvyAXD0pLlNjpchYCV8Rtwq
JSf2rTiFNxHLjfEtA2af+22pODdKUBqpO2JdftL01PrpyCFyWmNj3AF2shoPyS1s4EPTHhFgR4zl
Z1SbOnSUEFTgpslsnN3GQINe4Qxxc1PTpi8hOFTwJoY5UVALGPth9lskv2avKfIs89Rg1I+9Uxml
KwAWtqgjdckv6s3OL0sVTeCiOSoSz7aT5mjBRps9YrH5N65JgGPFYKqVX+qTHblAlxJ5B5R4pltZ
lmm/ddpy8Y8fsnInenSjPBtxM3g06oKFm1MwxRulXyqNU1Vj4DF1CkpbYq7jO5p8Ej1tLCpTNwPA
k9zH6OUCP7caLfGjIAIymzflMTZr9POdTiS+rtQafbtaVYNd39bx6FfJHEs3pTHEN4Pc1sW2UrPw
sWxyu/UGdTBkL2+G9FpAegExZk/TlefSQ49nuVRWF5/I9WaI4846mNnobGjVyG7WmdG2l0r9WwHK
/0mumfNcGMYBMZ/w1xim+pXL4uI+Qy2EBAagFZKbnGbiqtcvoYIVSxYWrXWQsirZqTMi+DkVcrcX
ebHPLHW4EjxcXE6MR9CH+rvjmGRLq8vJKuN5woDbPkhShPptmCa+UQhrS2nzGlXrjakhMgw2DoF4
xHbWriTcsbFkYDV+qIsQNHpoiC0ymcQpjSq2mUqD/P3r5Y2p8YwROBIXETaulalBb3YiGG3nkMy0
LuZKNzm0yW/85NW//2hEu3DPWEoo22taVqUD1gkyOTgMlNVv0GATviilYN/TIPeHOhivJblLWHIW
8S3IaH1JcQn4aO+vMrSsTGQLTUnpoKdqscefctH/TBO6jJzSHPXjbYQpnVuN+byp0krfO0lcXtk5
60wbnRYFsBg4X4ozdErXWJbAUfqmLiTjMIFWT91KAvV5k1SVXPvgm+zAN8ZM5yoLdDqDgKnxkW7Z
hKi65ZZ2mlsD1S0L17trTM7LUAogHcI7lJ55CBH8Wu1pTcvQpq8C52BEnenhQHdTBk5+o1SmctCg
eN4VfWS5jhb0vixZ9F6LaXjozdC8sgEvA3PiuYVwzrYnGQKpsDrMCjDkIrKTY9pm0s8AUzV8ERz9
sQq19lfHYky+MrVwgKo4Hb+rBdecJ3cR0mSIqErKF6dxkk9hm7ZurBniU4xiKXxlC1e7+wQyzElT
mSAKWpaFuKssU+WTp4xlLlNdE14Ervua4cLlGWaPo5MDBQyLGNgQ5zPq6rIdSdKDgxRqoYuepeZ2
s0nrLsy7LWSsa2f4rfFYN/Y5OG8MDFfxTKelppzNZnBw1HqfFouuL+WOOcqQx7K7Kzv6je+1ALO4
Ddk3GHOsC5rUrho1RND3kNt6eihQHHxUAwGwPDBLL+8mcRNWjQRCW639sG4HXxvJC7RO/dlwM9+L
Fvwd/jL9LlWNdO/EJn5/oUNtNAsQ6UXsu7FvLLC6m7SsZtBfUfUFkMw1gPBba8Z2Y9/r6CcRcp5/
o4zQQe6kSBDmidyNzOBbH8+/ml79QbN687d3LCumgfAChEMhYK2qF2u5Wg34LB408DRenmnfwqGE
AmdoX98f6I1DzUiU9dgKlOrpoZzPauiaNpsMRxyLsGq/VVMxf9cMJCPdQh8HyZsqI5a8PA6aiES7
72dXKK35Das8jH4y2unlFR7k/2HvPLbjVrY0/S49btwFb6YAMpNWJKUkJXKCJVJSwNtAwDx9fdCt
2yUm1eQ68xqedSRFAojYsc1v/pIt8INIErZEgSLSPjncdi2NrGprcSzd3jvztGa6lTBuo6kHcqfn
g9zJTi+vmK+3Oz9I/BvKkvaDud6WDby+BwCFAcgh5Sd3oVo7eSlpnmNxn6ZHpqfTeQuIY+dkyz8l
pXO3OWi3UFTQIQJodHLo66Ef3KKbgQMUMo1TErA4Y/j7wen7y7bdHJ4p5KjkCJrW62ep+sZjNkhD
Wg5rB+p0+ALAhi5op2JjXH6+v51+s5VevzlqT65Qul6b9OIpin6pXVPD1yQ/cmPHtdBrcTXNI16c
wAl649Cn0vlkl4pBYlJi+HQHMlnLo741ltupm3p9twZyuS/NNrhVvtY8m3Vrn7tJ1HndwapczIpK
E+RsBKK7P3v/t2/n9+SnA3fjgP+eIAFSf/2iXENpAbP0/DjouCW5TOAgFd1j8nqpO+ULUpVV+P6C
bxMppmJM+TaXCCClp9eYk6fFmg5Wfpz8OSOp0DCwLRGSbhMVfLAJ/rYUPUeUvuAYbGX962cra0dU
1mgUOF8sQZjOWMgiMu+Ei4GPyT9/qk0XexNlwyD3dFDQm7nrOAOXM/lvHq9dIw4uvrLnqWmoD17g
b7We00+2mfDysYjH1ukIa07B3Vq2bI6F3Y13vtub38Tqe89YKxuPo7FYPyw1atd5nTZG5OA2A2VT
AyxQFWheAN/OtHvV8NqLvGdUMfWieSmK1S4ioeUMitHo6E0a9U5HHrhO8ippsSWN2ZLWupuGbLit
C6exOUd2DqC7lP2jq7Xuc98nLgB0a1Z1pHoJUifHliQPNd2YbjTZeed5ulTllXDVfKUPghn9KtyJ
ym7pXSvGp8QSMMrSCRvy1cR9J5jN5VJndupFXJ7+HQBzAFrKTGq573M9X0PbbbtHrbJh+ppJmj7p
7WwBLM+bvtx1ntmoEH0YxFAnYXFtdeM+1+iYhqoJ3CHUxrYUUbUszadeawfIH2DXSe2FQo24cgut
i7M8GK6sTmorvPF5/lQY3b3UkiTfld6yXJay1Z/e30e/HRBOPi5jWhiR9GHJG051XkyrtLvC6Ntj
Jao0CzHNLScsaxWW67PjeEls6GuOxMziu1AaZr94Ttx+wbaw7Pu7RvUTEcPqvK8rOTvTslrqe3DL
eRqqZB7OGVxZ5/Ui2odSKAcf+Tr7VPRpA4l3tOQnBTu03Kwo1F3m5sHLADd/iJCRn8Da2V7xs3P0
LEM8uzT9aEqlMe+8SebfsllqH5VBv0lAJ2+CcpJ3wciZFuYb7yHISBKcTn+0CzN4cWrJNdxDla2Q
bG5bxa/ANgeJNrjom6FNqx9cbcKfHvduM4hso2r2Fe5JMiqDCl4/Yg7Ji+YxEIqbvjMxl7D0RzmX
SJaAyKyveSS8aO2WHD7EKASPJUT86WHLUhh4wVRO/UnyAUKUn133gznq2yAMMYj6Z5MERaLrtLhs
xyb3kjFoj/psansjqJOL1FAvEhOtXeov3qVXQH94f6e9DY60xtHPRxyTVicDkdfBEfGRXgZqaI4G
Xeu4w1Rmb1a2t9P7afny/lJvEwuquq2LCCOGMeApfbRXSE40Rt4dhQF/yzWGcRfM8/pBCN5SpNf7
hVW2dqWxvUTWef1ANJAd6aRdd5wR9IgH3b9JR63biQSgUCqXz3VHkeGoYt69/3R/KV2ZS1nUz0gK
0ec+jceLYbcZzJjhOJB2fNe9Vb/2Gj29XjwkAppVM27bQpY7l+AXF27hf6JXGvzEBsU7y/oq+eBC
/+vP4cjgi7DN0t7c6FJJssfSlUdgefPBzqqjiS9OmDjj9Ly0KXtc95c7vzHqfe941mFeF3VXJYV+
YbZZ/UFi+5dPD/kaSR0kZjYW+km25+awMfHRGiApQxXAnjWN9Rqn8/c/wV9ixQYdwQeWjYz28mmt
1Qkf4kmmpiPKJcY1xpDLC7psJM1Bacvd5ieEqo0mkN5o7OGi4rcuO5Rx0izq9HGElquXXESuXoCb
8rWx98/hVMsqTJNsfRnLYRhjx4WeFLmiS914XUzsEHRtqWIfDKsZm6lqi7O+6p2XJJNGZEqtCqJ1
6fOPqISno3+gPkhfQDrSMZgEQ++eZLaj4StbZMt8BFWYHEw1cGtidNCdd+mKFURQH/AKHK74Ivdr
rfL7qjbbQwPvJEyZiu0rkS+0LLrmYk5qtcer2biYRNLEoDLnDwqKv0gPsIGQNqBdBhXOPKUABovh
ZhCP56PQveWh7GYVAd4ryzDbjEv6IdfQnNfP1hzQnMFewQlp1s4Hv20uOk8EN2YayEeQvR+5xZ7G
vu0dbmeDIwuiCfvQ16GiVWM6OG69HLs6FWHbZepyNDcl8XFJ9+9vzb8txX6EbQAcZ3Mrfb2U0PCb
Qrp0OY5ZBzled7pospLqMFpp/0EAPL1Ftqdi7oFIHCduE3B+vZQugVA5QPiP280YKS8djsuU+JHI
O3Vdl4V/jU9n90GOfVpobYvChdPpCGFpB7zu9aJG0I2Z6ykW7ewSHPNshb09azsl6EfpXfpRi/lN
eGNBdj2moASVjftmvl4Qpb5SDqPUj9UQLHuL5GSOHJGlV63q7dgsku6gb8OEdXbohyjjXvXNeI/2
SXA91aL/YIv/5Z1vRJJNk3t77afM3rENNM6WrR9pVxaRyjCzbOg5hNNUGfuuN+edM0/LB+/8bzFg
kxAHxQaWArbrFnX/mHD7PXbrZuuvRxzttcs1cOqwsLMOkw4hDwP8nh2CRs2x7etyr6+FfsRz0Inp
JbWX4ySvNcYdl05v63djq8lzTW/XKzL9Ju5c7R9T2Ukk2PWbuBMehLTDXv9U9GcYLXvNeuzTrHrI
m9Hcsqtg36uh/eCobVvtzwSAnUGWQe5ssTVoJ5/sjMaYCcB2aRxtb1zPmVIs5+WC0oJTQisQi9Kp
MZp5NyeF/CB/O73lSNQZsSCQgSQRo7/ThwRKotN7Dtajqxb9QvbmcovEyvf3I8nbx4PpS9zyyXEY
KP1uIf3x0ReEzShxS/1Yt0UVK/7za63bVRjYTbG3hna+6LtKfaqEVB9kONb2kV6/WXiX1Opbtghp
/1TlYcFrEKAZwkLtai+x9DX7cwVsF/w+1h4I8dlZ0cfruurf60GQOctmnKdYIqOARJleeTtmmLoe
tb6C/rLOaXtvDqlzNjP676MGoxZsWfLgk+U1EIXXell/zSZ8nqiFgoZIYzZ+QSzg0XHW8tbvQS7s
2QYCvjKUtl/26jSXAViS9UJmnpj3yVBkT6PQsvM+A9sQ2YwYH+SCjRw0p3a+KQMPmoAFZKX7IA35
3Sx59Z42qzD4VIiZ4XBH6fJ6s/ul2iZxbnGfD3p3CYFGH+PcaeYrb8lKgSQWunY3GlOLCpaVXd1V
HqZV+JNXqGNY6O2M0bxWWM3ZHTDlMJFajQuN3X3XqjHfhrYweFC4yLRwrus6zms1B9iPTVVzqUkJ
bGKZRQ6PqOrU5xURC7EPTOnAK0mEDA28yrKIfs9wxiQFGSy77vLH97foW/1EmNUG4g7c+rTf3miR
N1o1NZMlu3vPStPLtq3GM8PJmyzKhVsLIlDTZGGVjt0nypr8TCAgNsF3c5slsjtN68IG0D8+jktq
FaG1lupMwPfYlaoL0hCVAcOJgZFjKtShUBp6QdG0sa9N6bPNXEru/L7I92qldxIltdffFJNBj7Fy
V1vuDd2wPyjW3xwLjiJY5c2Kh4uP8//6czO/aFUh/OZeqa7fo3xGnOHLpRe4DtgHdkmzqxx/ONNF
assQzaDug7jzpo9NbEX/Gs4mnZTN5ODk9rURgx1GP1P3gVNMZ0VTdbvGk8UZlDMnXoUznmtTgcSq
b3IZl1YTTY2b36VetRze//JvJT1QYPn3gAoIxga/ev0ulD5nSII18z3WpPLRMyYfxJxMnQJGnZ+X
kWgd5kez2ZrfVn2lMBJeIW5qfGwU+mqlvKss5UV6sZT//kj/i9T8P8wl//hIb91Ivo/9+Aqnuf35
/8ZpgsZk/gHCCT0FvIg3D6n/diHZ/g9Dq62cJVH5vaX+g9PU/8VMhjKLuSpoRB+QOV/5P0BN/ifs
nK2LbDMfd34f/n/gQ/K7XP8zlvIvbT+Cmh7ogkuO9XpDQRIoU3i6yS23IXldioLHMDwDEVnOWt88
IwHSQgQ9N/FQAffxZ691R03HrFJ6iOtKXCEHbfYeDD9K0mw+z5qxiBhq4kmpXrDkef79av93l7HL
KFn+/3jgzfPm6ef38nv94/Ve42/9e69pON38i8uQnH27GTaWx/9sNudfPt8P5R3G2gwh2Ib/2Wxm
AJIYRhAFr7FF2Q2d9p+95pj/AlJIsrV1wZleM0T6B1vtpKTYJB4omsin+bd+Q0pOtppJa3BRYPgf
S2/2UXcQy9eJLBNcP26SmivNb+4g8f91y1JdJ0nmfQZPkX6fpMMl5ATF+PjHG7z99yb/E/PLU/+R
bm2/h+QBqQUySUQvgM6/3vrZmiYMjzP70aiUfzllWXeBYV0ZzYX5Ebxhe7T/OWUsBT3d2zKWzfyc
9U6uMNoFC/nZnD+1ycGvzleUqH3XoRBGb4JUGfeVMvtIuO6va4KTw66ETQHY8vXjYVW/1Ajy5k8D
9JvmAAYsynci/kht/ORy/O9n+2Odk9Lb8ZSaRrHkT3I/x/VeXIhdd/5dD7X4o+nPCVLy7VInBVkH
FL60mJU+eSECNaELoygJ9TiLXrr4bAqtEGp1/P4mORkDIV3Ao/EOQdSbGzXllPJQ0tlI+jw3n0eG
IQCua988F3lvt7HLPNI9eHrfitirlLNLjFZrI+AjjYgVBL8gMgWJSYTulVij1mogN/YMHZNIOb2b
kpxSL0fBoBdWJMypMkmqJwDceYo7FD7RRXFjeXVCkT01/rMvJ6ABFCCzE1qLUdXxmglyub513Mek
UjjBwymsmcUE7RrOEJcOQ7YqKxo5QF1YJmaxAsAfRnNXzp7x0jZDCSTSGuSPoclcnB0YDfW72c+T
AtGqhDHrrDcJcmjlMocD8eU4L67RIsZYL1g6rVnhIyPtVm1ooX4eHLLEWoOoahlkYZs60pkT3AYB
nHdw/rEh63y4tDqjZXZQGfnVEMheRFKzcfhUld7NETTp1mEmlIFpXAfsPac82NAQc07qvVaJOUSg
mvoyFqOsPi9grP7Z1Pz3x94i5MbDIyTqp9CVIA1wLa369Tk1VnnojZqKfVy0D7K408BD34j8mjYV
bSRgK6fNqsUid2z1RH9uvbaKVIpWd4aFYxT03fBBrfTmdP5eixjnbwkDReVJ0K28NO+zoTSe9YkY
yGIteFWljBoA06CXjKHcrvqSzWl2dGWQ/CxbxpLhiFDv0+glhr17/zj95dFdsA8+YRD0MLyH10Fp
6HtBSF549Fq4ewQopn1iyPasX7z1AyGd1/GPg0pQpyXIqBgU19bDer1U6ie5MMe6eiQ6lvsiG7Ro
zP0iWpZMRDbTxchzZxiCkN6v4CtX9//kSbflt4VJ/GwuZRAnJyGfpvQ4GEZlPSJLVYe4o9EanzFr
dtAN/aAjc9IX2ZZCy5gMApAmhJLTvoE/4aCak2g+dtlo3U4Mmfe+6j7iGJAI/HGH/X4geri8UaZL
1CCn2Bn8ys3Fk6372HQpwtye21+bKHNHyZotlwFaD1/ff4EMmE9X5Lv9NtkkA6HveWpzJFu/rLCN
tb6rLC+eKwNX7oPmoBUcZrJX9RW9BYAUieaOflhD0S12iKPUZiT8rA3Cek2t7lC5Xcko1fCqfq8m
D9AHBTDQXB+3yl3j4Dd0Pppy5e7Kk/p5RtKmiKeWVi6a+oz4aWotLoIDdS+ubWyJzqfB5vIWBhHz
QB6V/1hp2oxRbosuO689BNwO6eIYC4IiUj4lWW6JM9/hZtjR1dTmcLWm+QHSSN4dsiD1ptDtteQT
XjdJcci7tPD3q+2VwbFSnn1tIlUCvLsQ6DSstTvl8O0tbWp3Nrz0H4g11S3pROWp89pSjQyXZpY3
KJ60RTT0k9MeJn1x9H2AUEcQbwDmh9lu/XvkpPnD+WiWTVRUjHEigVcAyNcVzV1uWGM+czyR5dHi
J4F93SQDDZBMCBcvq8b01uuRcUx+ZtUAh2/TdhXFWWlUuovIn6Nu2IqqjBLXKIuzzu7TC+jMEIyh
deTpATZF5XAGBqAhvpGWemS1ep/Es95OzqEFAR+EAUryfDKzrI3boM42+RWQof3BG1qa0Jo1g21f
0YoAVcB3WaAZTBNdH88Xv4bNgZiGhc6ta3dGvwtSCCwcdNfgWtUZjG3a8PqERKsp8fN1CgS0xUQE
KBJbPKyu8D8XRVVBaqhNX4DiQH6DdrsbHMEjTw9Voy9lRM/DuUPdpa+YeQVVGTaTgySMTDz7q1qR
z4mtIcjjJV8ZCOrlmHexBxcTL4t+7PZWp/ryzmghKgD7TbzhvEyDXMWrV9aYNlswqQ65W6UPYxd0
X/t1FS/FEgjrorPy7nJi7JrsinJo/J0aJ+2HmudNzMiiBbzTsya4X3sz/TVXSOvvkg4dhyiYB4vt
/NtUe82t9KGVqW2EDlBrDzEis7jVPFuiBIAy2H6sUmRsmKK4B2EN64NrS9mEMF8bgqYxo9Hc6ma2
H6WFJiv0MjQXm9R1h32hhlmdl/zUuykZzIuZOSWtRa/BhVpDDauNhmViRluDx9+hNpREgwubAi7P
2uXHMqU2fSKV8rMfBZmP/wlAQHojxlq7d4bB4M7Sl2K6qk0zz690nCjkZeZMkOL8ARpMWC+Bfim0
vkYvbzbnYl8F3qR2q0zaHOJBPh2FW+r5LpCzfV1Nun+PCmrw2ALFwWPRcItvTQ9cNSwsUIqhuSba
5y73G5IXqZc32WIYA8ImtX+Xw5X+iS1X8MvKpfF1QPhmDh2nF+Z5r638BWdu3a3lRl0dF8gSf16L
EqQ1Wuf2ncE/WdGJrefdSBNniqyyQ5aGHz93OyZpogmDyW5vHNEP1/Ys6oIX2I1kh2XZ/UD5ZnJ2
ue+UVOBjsITWoFyoksBIrH5MkEBKKg/Yam/eMXjNHlRXjcdltRpIMJ5Qn7XBz59SOTk8ShogOo7+
GlZ/fCwQsKWPvqKvJ27sOIUBEGf01DUgOfjMmjZpmKapglc14iHeh0LZw4ua0NALA1/pbqgXjvfc
FhDLQujSGqLyw8r8cUmG4ZfnqSnuZLEkEPG08prph/ySoXSN63e5TLeJwewCsEmJtB0m0vVtOqYI
wBS5x5eoS2O4s5olBZ9qFdkc8i4R9qo1JX4sDhAkAmLtBVGK22mHsZ/QO/Zxad12DnEtnvBK/iZ0
HLdDvB7gn1aFS/e30O0yKtFZWD7BljLonmJGmITgTpGRBvdrnjkTed9VUM0DKapp5FOMYlUwXRCy
TCsGC9/0OwAf5RwlXd62O1XOoxPWc+N+dWcAEiHDXu2mIwnIdpVVjW2kFeWKnk9Wl49FYdr3jCCw
Ihy0vsRKsjSWNcaBIniUCKUOu2DAuTUa8gCtUTm5I4174QddxMhvJTTitHHTrZt6xzDMYmL0CJMh
zDqBWcVc1qmKFfr+cyyMBHfyrBoGpKPW1qOXjwY+IkFzqsPmB5B4kVtLW++m1szvYW9WzQ55V+1H
aTTc7IM2VRLIUoUU1SqmkX3UIFwf26Y0et6fmwFBa9xxiNI1qJpQr+rKiZQ7jtYua0sdcTLZPc61
BrHVd5bqfBqXfoFW0Pfmvky91j+3mkoRNKHASaBDBpu6pgUgQ7BmqbOfGQa2cSJ82kzz2Ad5mGtu
AOFVLe5nVN3ES1WDg0P8OpWXZt5mn+sCyOtmnI18WJb0VzQ1WidaxnHLwdC5wv2J1GgO7X7oFD5p
xYD2kJYnd6NyhhurKGmcWwjO/KJZser4sCbek1kg6bCD5bR+V9Cu1v1ULTOsV6Hu/Vm1YMu1fhnj
1uzEjZfZ7o+aNGIILQBNfsywyLgr0sF9GdZk/VVZYtn7WkIMLN2uQ8hA+m4Vm8DQkWVC3eaoV5Mw
DvAPKbqcIVDYrU1LO+xMswcuLDptQSJT+U9Lk1OL2XoxHcsMtdAdT0FDnihCldon5XprT639IlAh
TMIOjak6XMppeM7HZbiRdYOyqAb/JN3h9pQ8z9288MqcudMj26tVXNdLJzEn6MUPzSvlD1nxZ0OK
5eIXGexyKcrc3snmrmZUVkZNl/j1HnK283WYtJ77dfVy5yBNby6jVWmoH4MO8a4dRubpzkEdDPE2
ItPV6PstGMGVQRIxAge+0Coc97mpm8VAWmn0IMq4SQed2R7YG4hePhWg6e4nxjFFXHnL8HlA66QD
d6c3MubGTJ9Q/Soe825w2ZGFW30nWcpfKmDBBC4mZsiDyDG/dRaBq2mHFmexb5DONXn9Kvhq5Cgl
WtU8pztuxdxGxc6az6t0mK4ggD4ETtfcNLXIHiC2GXY4NXLt9wzUvBWFIst+6sq6UFEnmiDd1/o0
fl5q30vjmawzYbSkTTV/zicSCM5JGhrGPKPs1fVSRlaeZ9fm6AQVoz5jqnbdXHSCoEaYyowMmSVg
hUgNKsjxF/bQmcuuWsVMp2Vuc7lj187yLNV086xa8jFiJybX8DwwiuVoyC9mV5NGOrNDFMzsKRRJ
Wocrc6Mn1aiRS9qoZjtuKzXjz1S681ebc1pElkl3mLNJBDbzJb+CE6TDzpKGHwsXDGAEhTKTIIzF
osfuLEV3kfei3CdwJsBLyrJKbnCZqr63euMigDcry2egWfpmqK8JryCdkm5GOaUW9B2qyZybGo5h
Vo+HxLAqtTNHL7fIGLSW6K/G4Gtad80tTCd5DdAWBgNTtgEHl0JT5pMQA8DDbHDdq9rGMGFEmRjx
6dmcpiPw2taMtKbBgcLwe1xUbPKLkA5EfrbFlZKUuAXC6chmqg8JaJljrrqto1LAZzyMZkf40KfV
HaKy7Z2JjrcxrXvwSd5zvSzlrRwt+JE5V/u5lvmKSAJc585dsSS60Hvl3yeJI8X50lVDG49rndmX
5oZSWXaizdskj1tv7IY7DKCLIRStbYu9pgGiPRRVQ5wypjZ5yQpoIhGFuXWDemCBABryCcOZKb3h
puwLU57bJmETfqhO66TukIeMDHsx192i9SlMgNWd69CUy3BLa0rpew+prst+WIxvVVMFL3pLOIgM
0ejVDopn0YejTg4SCZSr1mgqK2ifnl0jyThkhbrGX4RrAQIHKnOmu2Y3XeAVoZas9bSfmXySqfd9
u8QuA+UhdKpGu5FSX+d9B5JH5ybx1Q8/n6DdGgi015vmozaeYX8xheh94ddbAxlGkoYuYx22i10/
GT1ymonQ23OHGs7dd6rLP/tiXBG1WjPCpaR+ue1gk6DNphYri7xg8X4Gv4Xty7rOv1L5JTekMQWU
crPtz+y8ZvIx9iiSlUQs4rCw9OegEQtCl33xueOogS9BuhkWke9+ZlP4z27hXa3ZBrP7bM/ssjD3
Xf+eKhbmfTL1arrkMh6/m7U5lqEDJuTG79FCCN0k1bK4bMvmwSSkJdeLTIosi2xM2eDipxMmI6Yu
xYMYjKy/Um2VIaGltgeb3XJILyqkNm/8JPWay8VxFPJNuIg9arTb8MCiQtZ5DU56IdBUbGMCUPNj
7CuCP74bWGBpaspQ0qENr+iriSAJ+9RRX1P6GM9mPoNz8KhhGY2Po3ORZenylY2AAUthZZZ9UGaD
lYxB9yhO0w3EniKATCgrhuSuCvBIASjeJjFCu94lPmvo7yWyr+7WTIeZha/1k25PSIImbqkBqqg5
h1IU/QPFefqgNW395HT2iLVnOT2oRFp9CPlfu2rLom1ulT8qIMjgA/uO7qo53liGux5tpSrwlh7q
EyQFzqNaPHBsQZK6PZ9fzlm4uXYPz2Ie6pcl8YLkAlxLol/qmgnQUIL8Afgd5MU3fkT/tdKU+yWf
2/mzIxYCkYfR0lVhadji1d4SoAqaujTtvWRp7ioci/gqVer3sYmFk3ueell6qBqBRYwr0X/3mdLP
IEfW5QX64jMe6FLATbHyy5FeM7lB7a/xmBNNwtrPKGYWaQ12uAyrc9+3I93UrBHBXhowR9HU9NIA
nIfp1XGbVi37tFn0NayLSVDjp9bwbaBFQ5d/Eo197WZY8hxQWUjlle0Lr90VeUHna5qD+WvuWaMG
OsSvaoRJW6+Mh2UdqsvUdFt3h0SR4+38sVefvZnpe4hG3DScK2bH5lexQowIrT4TqFn6U+3ujKJW
v7JaWfY+15s626eal7nILQ5rDhjFdqdzJ0EryU5oruIPoDf3ts8k6Fbw0s4cUbf9ebAdL9zO/eB5
WvvRQ79gGg1MMvr6wmna0TjT6wZDBW5eVezTzq1HON1z0pIp+a0XUTRz+VlmPjn7xsydbG+s9iwv
xGyt+W7q8FUnpZn1+gJhh6B4WrW666O8shds6V3RI77qdzOWr5VRdeBckqT4QgOith+yxaErzgvx
1jO+izftS2374gmWNdxvuZneSmnhQjRjYWdEs16pYwu+5xv10dyHGDuWDym0P5I8HcHEfdJS4gQ5
iU+kKjqEcQH07LqcdTvh3xy66uClMzz5QGBsDyGpL7fMomm+FKnMvyq2VR6Nrpcz/kCLiqPQZs1w
hqIUdXbSTyRWRjfaHRq62XJfo/KBfxBtmbucwWEd6lrbfTVKexRRUrIpLgFab/WlVVTOpVkmLeIJ
Re188wEUT9GknOZYlYvu7Ojnw6X6v/TcTQe8ifU4um7zsw0ylLoyPbMYW/6/6eZfZnNvWpoefpyg
vbbx+NbG3ZqRf6Cw1nXuFrku2BWU7rQDX+bvmtL4YJE3Hc3fi9Cn9QEWEuFOOsRF6dKgoaP6OKN0
ECvfSs4aBztrKC3kq2P+EYT9BFq2DdppNPGCNhgLMN2TgSPa8VLiqZ08rsGAHh75OcVdpl9Ddqv3
aLw/pH627LV5zT+YArx9UBPbClruZLO8y1OFkX6SdubKon4KPFkfYLv2lxo5RtRXK4zvYpR3//Dr
cdehTgDRgrEZjOOTLr/TGcZY0ot9CqZ0PcwF1CK9GLp/NEugIf1qFVylXu8Rr3GmRVgWPY1Kay7N
hvvOTWWPv4bWfkDef7MdGZ+zQ0hHdHBXAHFfL6UpSdLtifoJweWAJLXsbhanHo/vv7bXw5HtgXBx
AdgGKZdVwBq9XoX+j0zmtayfdNRTAMVDB7MRAh9pw0bvr/S35/lzpZPjNc/4YQZ6XT9pvpDnFk27
2AraX+8v8mbXbZgDcCzMYIC4AF5+/TjdpPs6ZIH6qZxEse8bH9tEYXaPSzdYnyZ/1c7fX+8UB7+9
Pya1sB6ZtzBmd06+ErrWJYS4bnhaNhyj0Nq6imAHOl/Qty5j7AXas3oWxwTfsFuYcfNe6y28H4FK
uHerK93QSabu22xL/YNR1F8+7GZzwY9D32CDzr5+E8YietVy4J4couYBA1I7HCFgn6/t+PL+O/jL
h0WnkJOHJCqlnXuyhXqGFlyXc/ckp76KvMYsUDq3kg/iyd+eByccTjigODrS26/4IzqXEiPJya7k
U14GJs2f6sdaalWUMhn+YKUT0MjvM8HMhVjJHrIRHTqNmZRs3iSG4anUVLKrxsY8o7de31BsGGda
B5UfvaH0ekAV+wFuHugRObXXqzGYPx0lxAdx4NQaddtilPUbIIBgTmQzXz/53Nrr6NfL9IQcMq50
iacoWoI0dw8lyQGSxpQ/5i4xO0hHHVOI2B2GNoAQ6YvbSTX2NzeRHULONqKeuAgFMxwtSv6EmUWw
nNcmRJ6ocGsDL7dyFGdtZ1XXmleLH6VVaTe+M7VrvGJSe48NdOOHQU+rNFrwYb5ThP8brUhwI/qH
W2q7JfEE2b4BdK/T2JdURZN3q+s/ZlVmXDX5bHy16Ezs31/lzd24vdiNfshBIVr8dg38Y0u1gRyD
ZPIYmbXQhVx6k9FI5riXrB2nuHR/Y1H5nUHZ+sHKf9nMPuI2GFhyZjZF19ef1Gs6YOCpMT5ZNBae
yG67a+Ua1d7unI/sdf6yFGreAArRm7E24aKTpSwDlZM1kU8lrpwwdsmSwSZ/zbu+/uCh3oxOQRds
W9SAlc+Kb6g3miOgh9fr09R7u1Vz/R1577wrjOmnm2c5jqQfmb2+eTZIAWi4WqRTwMjeEKayEQnr
xrfkk5AUjU5pfCGr1tG3Socv72+Vv63EEfS3hwNF8Rux88dWUb6p1WUn1JM/0lBKsmLa449hRL4J
b/f9pd6GH55qS0M90lDi96khkrfQK0xaf3yyk3SFXg1Q0hicOYIksEbNqtJd20ElBfn8OFPWftPK
cTzTstSJ9Wx2Hz74NRb7439gZARDfg3a3RBSoDkFgMBf75+lrFpdy1r1lFNYhgqs8NmsAqS/TCZH
dCj8z0m+JJh79e5nT7X6jjLfeej/i70zWY5bybLtr5TVHGnom0FNAEQEe1IURYkxgYVICX3fOfD1
taBb7xUDwccw5fjlJC3vTckDgMPhfs7ea+e5TL3F2SVqK798/pM+ehaLToaAuWV3Ka++BJLVjnQJ
tGHf93J8A8pf3kS9UV9R0D43wdbBocvVE5TNVwD06XIvVl/RwqzGYVR7sZcscwpdGvvkllDfQsM+
t9Z0j2aWA5fdq+LZBlKWuVpmOLvGKBEAAPMZ70CSi9lt1YlGgjVkKLBkqy1+69GfAiY1hCtqeRxu
G27UT5MiybMyStJzlkTy0+e3bbktqwfJvLKg8shQhdmzHD9IVcDNy2JN7Me5KKC4DSRb2EFx5mu1
pnD/uWM8Gxk5E8fsk1UgozOrTHkx7QslajZSbZl3czUT6a1V+WOEZc+r885yo7xW7qwkbh5IoOWO
TaLbgL0Jt1aX99eI3PQLznzi4vN7sEzW9T3AtchpRKWNAznt+B4oapN28ZxMe6EYvcsOKd9EdfhS
B7xj0TCWf/sZY/ZgmFBt7gT+kT/e1nerhkMrY5ERTHv6FfQ7A5FsqlCcM0d9cFHIYyhw8S3DKbBe
dxutC+RYrea9ZMpLyTXGFTDFmlvKs3Srtsq/cVWL5RFvBAsvFtDViqD2EgITp5z2oylLV0Qt0qsn
U23z+aP6YLoiYMeQtBi+AASvdj15FYJ6DpsJhM/Mw8kG6WdeludQBGtqMNPVRIeOVhU9BmPZ672e
oY527STKPkis5qqvcbTi8gko6eq0kXKqdruu6fMFCobqoNWDfUnV1AXckt3ERlFT7WLHMFEsu9Vs
YJ2SHbPZd5TrPqXdWYxJcWYKn94XNsEQbtiyQMVEMXg8hc3cqIpAUpR9lYbxtqpz8oJ6PTrzGp+u
sYzCzdEXpg8G79UGpZFsrTcJQt4nhRPskkHO/akJat/pRu3MBZ1OX0RzrLL68pnhlVx+yruXJJG1
ziEvydjbBhV+nPUqBtfGvHX0WlzRj9f8zyfWyTaFOctQsskLw1KwBuhOxM8iZ5KdPdet7IjUxh0M
48UkhHKuFYry8bSDNlf9+HzYtY2GmwnTndMEpSU+JjChjq8T0hel7KaT9six1AtWhU66q2pgntcl
s/tOwm90W05pBfcFmWxL9zoyfgRqXifebErOvtXphntEklB//fynnU6p5ZcthRqD0yLK/ONfFo2m
UxIdF+w7BCtfebWjb7kVp2dG+eC+g1KgmGHiZ+Lzs3qhA/xBgdQl0j4d8bMBV6x9M1RqmoJRU9/F
ZhzvSI0PzyzBH4zK1OJJ8vlGprjWvSq1FpB7RfuGE4x0GRJd/CslY+Ulybpop/SFsUmdLD1jHT6d
0ogigQXJnCowcS3mnPdTup3q2cEzmh8aNr+XTiLQMmcNFfq2jHaJPPXPf/0AncWYhbkHsT8P8ni8
WpVkGDiiODDH2CLyXbuNkfSdWRNOpwlkPXStTBIcgJgBj0eh3VirTWdWB9OY37Bltr7c5uc+ZuuF
h/O9ySGXl5MC6WIvPh6ErpVaoaMyDlVg3bIwmddWNGtuZJTG7u9umqbgWOH8wKaeTTZwuuORCo1T
ZcU+9ZB3dn0N/UP3RBgG95+PsmYFAtj7M/s46LHMUaFcLW+WIiFK65kLczzmKDJHR4XApg5JfFNb
knFDtmtyS2/CGdwxI8/Dr2ykM8QSDUbjSnQAUOJ36hYOtUYSXqYUGnKbyNkJR0mqXRHLbefGI9J5
XyqV4Ysz285zI0sKG828yVSO6zC6z7xU6/n955qY17wtRKieCryHtOw5W3PrRmWD5bzcYA2sr7pZ
v0ebcA5ns553q9HWnHwkmU5QOIzWd0rmax3+x9IK0jPXdDLxlue0fIbYc2D6XMM32Gt0CpCc/FAn
qeRlmYa/2cH7mY3Dr8+nxOlI7DwXffjicaIuv1oIo7YP55nctEOY8exGyeRAV3EsnzEb+H89lI6N
VCNilS0Yj+t4judFjSI2E/GhkIV6nZXEgs81vmFWd/PM8n5ybGUjiIcB5wpfcpa+9fIwJpy6h0JP
DwWUGhwieueXaPoRF8PS8g0dbzO7mUp29akIfg1aIXyt0cabaIqgeSV0k85sLE7nzfEPWl28FEIj
bC05PaDsoR2o5NJFmMHpPHPhHw2DlxJnJdIKIluWL9C7/Uuj2PnQVFp6iJtQ9hsnlx9sbSx/fv4k
l93B+5MLd9eEosvau2weOPuuRiljRGpjB4RokKFiZHJ/Q1VEXCOJd753ucYZE+jNZp6qedMHUXKm
u3L6xrM9pgjAQilDe1ifMSwdjS7CwPJA7826KdUS5NsS4tXHSYkIImL39Pn1fnBXjwZc7ZYCNaqR
/dnloUv7fGeGwM96exjOTJGTTRm3lZoqhkOuifXMXN1WwxSo6oOyOkRpFf0oAcChi6uJU5yUflMR
Jn8ZKToNfeZovwtNosehATqli5Rk9mbWfCpqhrP5/No/uNkWhiAyuf+4I9e0iwRse0j8aXPQEX3f
ZJJlPNtLwpNGO/K278Jz2WkfjAdOgWKkvOxMQZ4cz600660YZnB7QAU53wscAg91bQk3tAv5ttJB
enx+fWsDMN9EfMk63Sa+iogOrNWAWlWXloYM9RBYjWJskzw3VDduQTq53WBHr9DZ7GdnlqW3LgUs
FCPXvojalsRTshXzu0YwU/2ab+alwfYY3ps5OrJf49OS3b5MjZy/LLO2TVWQq60L2/ptdghCznwx
PpiiNH8oCPL247Jctwl00jMzpWvbg5P1CgoYu70ulSA4c7NOR+FsishOZadCy9hYlW36eKTFEc3d
wchbsYF9IV+QFfmXEW08EUaBhA0/WaNAtOa4xdlodjpavoM5t5mn2Gnqo3HW/valxiGs4ny16fTp
OCJWzx38OI5XLZ0POUe9rRzPwQbBbHzm9TlZKjXeZL53LJjLKW/xJL9fkBcnRyODLznQvpHaTRTp
eFi0LFE2wDKa20QT8iUSvTHb4BMgWNZysjM75ZMXil+AAhR31LI/YoIf/wJCdTjnaPJw6CJJv56G
cUL+PCCyygWCjkXZ/vkLdXzI4ZtLf0gDjqZyOGZKrmeiUvR9S4zpTBOy+o7Is6xcs58FiZ2GdgFb
JdlE8ZLR8vmof7A0//tN+mdY1gzKsDgKT6tpSGG6vjKUed9NWvmYW2UHjGccUOWmJFwq3mxZ8ZVl
hSSl6Fo0yJcmJmx2cAnhs2fekuM91Z+fYgCOwpy9IDahxR3fcTVGWFbo1MC62c7Rahezp8QUwirh
9H/VWP0zFNfKMR43q0xDYzVUh1A3KxoT5wgOml2J0wUlUBRcIC89dzBfLZR/xuJ0wGzmNAlDek0f
1gIpz8hIlvdOFYeWZ8xT+lAmAUpatuVDvBnVsHkaSM6ofPZ6joHMeAg1b0qz+obs3UD3YXf1F6gH
8atoYSVr4GSK+r4wnEB6cMIUkqsRS0+SQtPfLZhdT7Zet98+nyjHL+Q/V8G6ggtfo2p4wnuYYrMB
mSwzPQFEAtS3O+VeV9rOqwFoPc5ilG/wzNQ/c60YbqfEKs6cwT6YHIs0ZKmPsvrQbzueHPHUShlh
6vN+UMzWbyXkbTGbJZwfRIZ8fqkfDsXHTaFwyWNb7+0HUXQdQFx5r8e4tXtbglYVZGjNWpwhnw9l
86tXbx8f0aU5vNSyzTVFQ8vUSSuICNnnyEr9GJXVrzZIVQ88ZgM0jKJGV0vOVUS89l+VN/55nguO
zqH8yAKrrhbYskqsocRQshdZ3bwmfDk2/L/1pQoaXc5Zm5zryH90V6lqaMuxggL3SeuiLCIjg7a5
l/FX+liU7CvCp20/MpTmzNt9vHQv17bYdvmo26AaaPus58qgELkc19pez1lSPdhryVZz6voHpnNs
U3FURN8/f44ru/Q/Q0LOoLDCDp/7uhoSj2kXDPEs7+2kGaztYOtVvcFrFT2OTjvuC1Ghqib2Pv0y
6Fp1w5pb3FhGmHg1f+OZL8nppCJAAXgDuDU2xLywx68KWs6B/d5S90XCEVOLADoVQxHNPJUQakyY
SfYUNwJhZ1Gpr5/fiOOdzp/7sJTL+HYulIwTwdMslUCjO03bk3Q0XGVzkPmygx7581FO5xJKHRp6
FCJ5TYHeHF8h8I05wtro7FWptj1ZOCoRDcMhJFv9zFQ6HQnhDXOW1ZvtPF3E45FU0Y4da11yoMur
+Eqi51ujkXqoVnF37hxzeu/Y8spkMCIU0RdX7fFYEV35une69FCFTvGSClpqSDXVTRgiNW6GsLxV
8LxtsPDqz9Jo6iz7HSStvEBUiq3Fs3qEx7FUn9sJfXAPdBRZpB7g4l4Sk45/1yzVFdBVKzuMdpL4
Thv3Xjm14U6N6Yp+/mA/ugV0EAhnJi4KvNHy79+fw+tCRAZYeEB1It/Jc1FuykhXLj8f5XSrBYkT
TBIQJGqGSJ6OR+mCFrgBwVQHKH3aTUONh76uPOLHMWKMB8J6QebQ+Z8P+sGlWRzQOKQBzQZJsry1
7y6t6tRM4Pqp2DeD2u10vbiciuTv91AUOUG5LroUlqP10mdFsiTElNScAbKAoG64krIkqdsiDZIz
G+Q/jdbjjxeIKkKXaN+zSWbtO74iEyFX38w9FWvZCjFZOZ35aodSdK0Fqbhnptc0202DrPVEMQAo
ZChxYhdetmV6ox2ZFxyDzRSjRyYBBBkHjXZ7NeM3ZfeLO6ewMsUdtbl9UkXUpFs5MZUrI5YhgkMS
J09IwbtCJI2wmJUUguXfBQYL2xUiM74JSg6VW7P24BJbzkNuZ2lYOBAe/wDo17/klcFvRA7Rew0M
ricktsNb35M3j5MsKSrfUWk7XCIOlX7Ocl7pbl5V+laWgS16lBMGPMo2AYRNKXOZMRqg3EVjPs4u
YTHqdWvhV6drECRv1lCTeSUVmngYx4LaWRk0pfDtVsGSSVj9DHctaQzpmoyRUPbyMpUjjEIy2KwE
L7PkqWmnvobU5h67MBK/SwNrNb2XAHO9sLL6YMw28IKmk+2fhQa+10PsXt6ahS0UN+/SnJq41SWF
P2QJjtdi1nIsfWI2TE/FGoHnDlVIt8nthfCB4c9+HiB1nqtifrANZtJbLGw0aqnprTdwmVAHpkXR
HEisKYkTQmlxnWrTr5iklIfKWUzNsSQuYqVHi6GSvFMHevXU6Ea/hYER+bXSpdupN8pLnfX/cm4j
e9MW1BxCuRNXHAAxZ1aZegl5QT/zEfjg1aWcLBPzBtsZUurqKBjhOhQqUSGHYmwqDmQNom+zVDaf
LxAfLLMc4ZFbk5qGuGFNrYB3OZqTaLND3WNzJRrQ8ad5wBkQTsa/MRRfUM36E2NA2/z4zQ11bcSf
rrGik/p8kZuh6StZ51xCIJrOHDA/WGtBdy0URhrQy/p3PFSgYRccjCw/SJGKt5XWBl+PsCmuB2mu
I7fpAuexq8T0+Pc3889pC50MFZH1agsnAxyRFRSH3iAtg+hesoHHQPPm2I7ObEZOd5sUdNluMj3o
RKPiOL5CRSsSR5hOcSg1chCtGWtVFEXpxaj3cEzHJtl+fmkfHNlNGTAMrP6lF3uCMZUIshz1LFtY
9jqmm5pqeJoQ+tmqA0Uz2Qq+Sxkg/4ZNwRVk/Hij04U+86E+OQ5SLiAHiWkK7Rmi7mpfpPWTCKhj
8VgTXEsdHa1bzeiCu1xS4ntow8E25ye62DzSTT1p4szH9GRWcWznDnA8g05HM3q1JdGtJIQfkitU
0pX2B5P4l6LrJbjpJLmskHNdOGNbnnnOp5fMtw6WF+1G9tdU846fczEXTsJ3UD2E7QwAHWNx7VYy
oQGkNbYPaTbipG/7/Naqm3Zjz+05pevJKsQ1s3fgxjP6os46Hn80swg7gaYe9GDJgzd0cZPMxrld
6B+l9/uvOntcZII0tZjM+AnWb85IkRxhWG4cqMS2ihsWRLLibGyd67IKs37hZkiZryOR+6G3GNwA
hIRgVGSO56UXlWl3F0m2+dI5BLh4JdEeip9rU6niJhoMMlHGUX6EOmJf96XW3w5FEGw6bCbkmGTY
T0u6pYuTKPhtTWn5GhSkNVRmmye+wmzTvLaeksgH1KNcYMmuTGJaB+wwoTbML5I6qhHe8gDftwC3
/6rBq0Eum6lz7ZnAwL7ZQYNJIiB+8gJylX2pTEMr7xRzAGVT8EEOXRlq+UCkaakYroH9qUYvhOt8
0+mRcaPF4TC6qCSr+7LMVd1tikK+k3qDXy8SoV2Fhp6/ijTWIZAxcb28iHC5znBfOxejzbBv8Z/t
0JiA8wtELk3nloZlrTl+ePiEWGYXKief2nXCpwixF9dC6Ie5CYIJoNGQA3gtdZONmGJeshNBvKiM
ZfwAhtkZLrGNYjMlYl2zvK6J8tiHyB1/0STJeq5UarDuKCz9cSK84U7hnvRXReZIZ14sFMbrn63j
X6HwZxCoKdNrWX1gQQYoY1phe9XwVGP37XGmkuzeOK4FnRaSMuURHLAL2kDVaoeE2UCRn6I5KQ96
IjLbpaFWBr5phYG+I/anvSHjvPtJmJD01eklo7kShQojQtF68qVipxHXnSS62StKObZ2Qz8AMckC
O3nFDW7Obl9jB3GLxVU4dKP608yw07oNsI3AnQNLBFuRjSkCmHHA9w3RBhxbqRaYwRxARMYW1nYS
e0rWVq9QfaTGT0uSmM1xENMOCbSubEaHNCbPkioDcrQcpM5XKF3FRMnHBsAVkAP5FbaYMLy4Gct7
jlzhbYIIvHeVtpxfnEBM16od54EXVW1426cdpBJnkjCIyE06fyH6PZX8MK2ki340oaoDYUluQ7kX
gR/Boy9hJAAW8ZW0d36YZa98jbs2SzdxN9k/s7Ccb3MMieoWXJbUEsg00n1udPleGN30Qn0SvMAg
G6x4BB1bv/S0x/jGAhx8KdLcHtB+lalz3WVluC9bQE1uQpIxcWtOwB47jUYAJ1qTuKbeNY9GmVeO
J5Muil4v643XdJzrgJtfGtUGc6kEpIjYkCeiTUv5Nu/gJ/iJo4pkVznk/fljXZSKT27bKD1PErJi
P5KVsPaTuhPTbVaTY+eB4B8Ooiqr6Q4Ss5R8wZwcJHuzCgwJ9VjdjzhmlVhqHzU5yGyYBklYJhf9
PIgBsHUxmdntGMmoIlBmSuaFRZtY8somLL8lmP5atyKMSPeTMJVbuuZUJVxCmPodDXtYG5wHAjhE
k1n9ssyu+06+Mn9EMaJpRC6itk+BBgfJJMZL285B0N7kkhTJ+HMTdUEyR/UVhzkldduwD8AcTgM7
jLxWneRuIhWaWIyqVcZd2aUkWFh90l+MWlsRnpw21bAJJDtagkalKb3ObTn7RZnBvJn0hOivKFAN
ADejYt5SRWteda3Va4+GgHkNXi3BZSgC6IKigjcCFAjEFuqUWAD2kUld76feFrtF9ck/QdARbci8
0eZLunaFfNXrySRtKNOoN1YrIt3PpRp6q96j/7yEilQ/hmKQiktQwFV6QyCrE983o2ah/qegcan0
bXmFc7WogZNLc/YaRYF1Zwc2yWCVRuw09hctbFylyq1brlObt9JUsF4Fg1nfQcyUfvddhSabvFoN
UpPIA7gLWRLcjjoYkitRKmF4gYzYuVAi9kgekz5rPbnTStVPtbFXt2IU5O3olZnFXqsEbb5VygEq
Al1IKANJaecWoS5Rr10gSwNFFsghxtt55B1C4d+CXCj54W5pi+rVguCANlGl87dVedA/HCzFJG2H
2QD2TY3Dx0Hu8tqtKZC+0FYOjI0iiXTapFEQXHbARSwXpEz2Oig18nw1imbZJ5iNZWtM1WKjOvwO
v3LC+NqI+X3QzpQ0diOrjl61Nja03XJ+JO89r8wvYQrP7Ao6ZnlNMwFuQGOnuJGW0F6Dr6U0Af3U
Z2tZKNXsmxVw5nZbUFVPM5/Z33WfNp0LVzBEfA0Tx4FfNsX7oLUhnOEgdiq87rOId3avhN/F3CAr
UAe7NVmfOkX1tCDj/E8unX7by9Ar3aaZY92vKVVUCxgsMjiQE1izNfuJHlgHBJUcwjbl9BBA4Qo5
qKrzEwIfBxV6UHfPk15Wv+220Pas5TCrSi3Uv6fJVP+s6o7tmSnFCXdWs6JyNzWVdeDhzpVXdZbg
o1dG6ZNUxUrus7/oyUAC1/6mZ6ml+BEXyS6+U5SNFjegUPU4EpVrRDG5fBQKssHl06LEfjGMlFgV
MAseWTmlTJh6KU2u1TsZXNScDrM/j7a2K0POZF7dyME3tTTbgt6JlHzD/W18m8yuLqlRtDFR7CCL
Xqi6hbavCie9H0XOjTCcWrlpNKm7gdymfk2KwjxYAQhuF8BIf2MTYxN6SinFP1k49NxrHVgDrgbv
niUumPU74P8QEIJpAvbETpLiSmdXIA3RODtUMKAKUdgISuvCnGhL+HogJ3zzNDmSoGmZne2Ofaxv
06zilF6ULLLuVOXyix5nzjMt4TzCfVX3BhuwxLroiPzm61Ap6u8oac3Ma+Q0fi1JosvhDCTZtd5l
cw8nqZQhn4hyVH0AVuKlaYdoZB9d1sm2LKYUzmYKfwrARQ/bq0hj7QtbO4BiFTENP2YpzvqrlG44
5ImyDlV3apxMd6tZGqoNK80UeWxxeLHaYoZIJmtRv68LKX+tYyLfL0CDybtkikE6YlafrrQhj00X
3iBmXTXPumdDD7t9Bb3kwRmVqL7o9V4P+fxY6pNe2NUj0qjqoSAJMMWwX7EjzDh2b4tALWUXW396
b9rSq1lrXUEXImdFHYXUk9+cxQNPOxG2shGKI0HcKhVHXFKJJhqnALZ7zc5EpnwWD/EbuL4cAhdl
03AX9GqRwDWsdO0bq7eeQO+aVUgUtBE4fHZa8WBRs9aADUyzvmunlIbHmPUjy4UZa78Kos7U+yzU
gtu4k0caA7oAktdiKfvGqs5XRrSJDlSwS5XHyc6dGP1iYnyj8iFb17FtF+lOgVuSuXS1AvtrwVI7
eqBJxullZN/fu5qYrH7Xt7CCthRz255+Cz1Bcsx0PvnjBGVjBF3Z7dhw8DaVEE2mKyeZ5WCvU4Ga
L9NIqcqfhWxC4JPneu63vR2ah8aWksk1xRw9anqtQi8aW4KXe06A3+m8AhwWKNylKxPM6HNEigjV
NvJAXTmaBtPXbVHunVjJQJyBKxs3AC5UHDSlzZ+IOAh59IuS/ItQpmi8y4KmMn7z/Hr5JQ1QMYHY
jGX5qmaZCTed06jZTcSiAbS5U7XHvG7G/EIykry50jIRhduRSDnzuYLbegO83HyKFb3XtjT/ld8A
IabGN8mBSf2Oqdj6+Yi/aNv2Wp/6Iiv1iiZSX8841LT+GpGSo26Sjq3GwKq8B8RS9b5MRSr2cfB1
JWL3Uqeo5kj1y6DMqkDtKA/iVlWy2XqYdBL1duWsNsK3YnsMPZsXWPbpVomEhUsl1ETr0vFXn0yW
5KEdK/e5EkjV5ZQ3bCIaE+mmS69Hw6Kg5/mr1pkT34qpTtOtPmVpeAORIybNlGqmrwSc5KADQGPa
WgN1VS/oS3xDFDPlB4S6Izt122qfhy4a60uOMaB8uOL8rapk666aBknaSljzJ7dtOmv0hkKJVc9g
IXowjIr1G4zdYG3asDM1d0qb9hcnZfkJck93YImWym0pY6hw9DEP0RaZ6mWqSPrkDSS/fJcCaW65
5Rwmtk3cyzcJh1VWjCki3tgeGqt1+RvbL0JOas4ceS1VO0A3zZ3Z1LLYCoUTm6/l6tS6ZBTJwXWV
KtVNjj4DSsEYEtyejyQHb5Qky2+zHAW+K9em+lNENV/vwQJQ5AVDrWzCVkLFXoLo3urhLOtu1w9x
8cIOLNnYoi09bGRAhysDAwe0JKBfnhPWfNPUaeKbmzRz6LUDyj03UtPWD+u8bFBKOFrtDVDVOFaY
aZiSQJ7PMWhG4BA7DG5js5NbVd5ZGayfm6pk0UnjRpFv0llRH3Knrw1Pb0LyO/ulw8lpR5ZMPyPR
cy8MWfyQlSktYLoK9Ltl0zqNX7aSRYCWLRmBZwyWbMGUmvub3uR/uGVMR4mXSh9f01bVfzv27DxO
xqgkl5lkAseTyLPmNJcHP+S6n+/zRNJjd+xk4zAApdRhvUp2uWW5FQgyk1zp7sjANJo7tRLzqxHU
ZXPVTCOs72BYCM0AczmP88H5PWqNOWyGyalkr8sXop9qT/rXrBAJ4WdM03EzttME6tyYZtNVYQE7
NzaErdkf+noc/ZF0sLusxx2LB37kw6cgPxJeXJCUc2FaRfRDYsP+0wrCufPAfMo42AFb8dZrEk3C
RM2jX9Bxc+2pE7QP8Bm14y2q2Wm4CBy6GjtKoeJ3DeuNjWkhjJ9LImrll2CnDb8yQwcM+sLYStwM
qetTBgQt8sqK5hSrFhkH3FtOnFxs3BzKJLUjjitqXNB+SMWbA4EcflcCxH/TS71+z4HRmjggU5vg
u6NbTzjgbbwMqhqCGKI62nk0HsH/lPgsQOZKQXIHEdSSLsEd5FAXgVMqV42ST3BotYGCuyZF/bd4
XJiNuplb2JCDNN9qCT3npSdDlwX/H76r0Igbz9AB5lxIylBoG3WkVYtzOQfaCFEvfmirZrkHjaE8
CxHTO+GD2B9ENE539I/H+zjJp+BSh0tQs+GqpDuIJyFZRFo5vOD8IXE2EqK8JZYmB7+GHhthitC0
1yGK2+DKmWeUl5PVmhd1btW/5gC26kbFtim5/axHue+QzfQEerG5jjQKU25pQglzM8J6vwLs7XHE
dt1EKVNy5PYiM5LWuAf2YcH6HMucszh6gotBFWx86ebq1xjP4KAGGqh9L28mKI56Lye306zoB9FY
1uCqqcKnEzBVpHtqxCnStYTRjm5vDt3LPJdwCErLyjlKRrF9LYCGBNeqplP36NlRya6IzPZpiYr4
NkNov3G0aow2bUmsgG8klnUfRLp5l8TV/Ja3Uqd7/F317yhLzbexZtvsOtyvPSjDFv5tbKkHbKSp
ypCRSNygzLQflPHCr+kA94nTeawO7sDGvwU951QPNWRZ3FwEdaYceMkCYOkB6b3pZF2Q98frpMM1
hkBJQaMPWEcqPsjsB9rixkTSDMaQSIB2p5lN96MRSfz7TF18qTkfFb/QXajUJtH+o2uha8u/f99h
TVnpirAr3liR3D78TbzwFubrbD8VJcfYgvW4uCyTn2n8qMCqOzP6ujyLfudo9FUNSykqR7asvnjj
EHXLvrN6Lb/qt90P8wvLY6V4cb+rLL/bfT7suii9HnXVfCg0uwp1iVEzDZfNbLzCwrySpMYVDXRd
Y2NOute3w5kG+kmZcXWty696d6dTE1JW0I1cK0Q3y+L+PgPRybjtHUzYQD/TbFge3P/7wVIhPB4O
oKospwEXaQrVz7Lcm+TfREUDX4zONMY+vzBa1McjjVI/BuowFG9CGu5pITCS5pn2wKEGpla3VZ2n
z5/f57OGyXs8YFUAfm9Jr3mrUnrg3M0ifvh8hHVb8XiGnKiBjKIKJXCnxRt1NXfxr0mvozgzxkn9
dpkPqHGQyiJcQR14fBU04w2afErxVly2O923dtLl3yVswLxYDbG6UWJujc4WavGGjnzT5G+Rck6g
tvIRnA6xavBgIVTgKHEVnHv5yhaqS1j9c+03m/nK+RI+zF7077y97+7bMjvevUcGbtkWxn/xFtk9
UdC7uqfmuNPLYpeFF4X0HdfWmVfpw/n2bsRV40xtpraxUkY0sREFpOK15xq+H76s70ZYrcLUjtkP
ULl8kyV5q0v6pQkFOgiu0vaM/uSkD7qeEqsVN8D1G1v9VLzhprhEEepNVsOOJvP75hZgtycr7TYp
fjXKWWDUh8sECi2YM4uC2FjNdwr1c0UzuHizviLkuMqf46uSVAc33elfKcikfnIL/P7rdDO552KT
Plzw3w29eg9oykxmrNrF2+AcevGN8184Nr6tvcnhnZRFO13b/xvrx7sBV28FwuZCmxqreMt545zu
GVO/J4MX/3yUjx/mu2FWr8JMM9fKwZexhCjbx4cHsNs+SKMzw3w4/d+Nspr+eDQiradU9pZbJEiw
o43j7ecXcm5qrKa/OukSEnpuVwUzt9tQGFIWPoUnSNM656/6cNl9dzWrF0DSU2KVFMYqbc/aGntr
DzI5P3PLlJNRiHOmGcw8VxzCxczVk6nnMtTVWShvqinGB0RfgGoHM8TQnsz+FC3a2roLb2lGasQs
FZnHvjz9mZAM4PdCR7OetLlwc8fU/aaUBo8IWx1laGWf+6HLTDzZJiwijIU4tbgZjldTq6bxmy9f
Oju5AHxulK55aF/Cb84XaqiXUXlHcMu5j8bJzVnthNTjMfMk72JFY8OQ2wk7+v0c3E/2b6RitMzP
RYr9cXqeXOC7De7qVUSyDVcoZx+UH+K7+Cr9Yl+aD8jcLAoQN2SEhQCmf+VnltnP9w/QJI6vMFCG
1kBNwZZo+jo736vKgz32+Tvz4Zr27rpWb+VUtklOy5WPEiI0V1K+SCjgpO4hbYYXnaJ60R+c6PXz
MdWT2eIADTP0Rb+CmALT/fF1aWpfLWzJ4Cf6YjQyFCJE6llEoUVEEltx7He1xpNcCkxu1ScAUnCs
kKozaK31RRGOBvLYmItrZwrmnyk+ElQ4ozZ2LrvjrrpCE2QR5mM7NFl6iRj7fBGsuIM62zjFNRjS
gYop8s9F/f+Yy/8k++vd8z0JU304VP3hP5awyx2E91+Ho6zL5Y/+T66q4fxLp2CqgChB1AnP5/9G
Xeryv1BxLd4jwsAp0jNH/0/UpUwIpkFoKv9R+VMQBVlZ2rLvov/6TyAt/1qEFrAMF5aLDJ3tb7Iu
l5fpf99w20KNjF6NTTp/IR+jNcUD6jP6XYB8Ny3mJSjXWif9LhRdvXh3cx7++QvfJ1gev3B/hiEm
HIX1grsktHy9agVzKSFOsG+krsq+aTILud505R1my+J7iJHoOzh19RLsnPy9JqXnr/SUy/DsmRw8
J6AhVDAiq3UMNH3TGoUR3hYyaXlKaud+LsbHz6/x9FY6JrAzCgH4QeBYLffg3d46ki30B0oY3YIH
CzyamiSPUGH1Ph/leHX851KsJd15yXnmv5df8W4UEkrCwJni6FamXexKFJfJEptpJtq57H8+1EcX
hKBPXlSUFpi+1Sk47WumNRD7W9IU+leHzsUWOgSSw78fBoc4X3sEOf/N2Xntyo1ka/qJCNCbuUy7
XXLLVMndEKqSRB80Qf/056POYEbJJJLY1X1R6Fa3IiMYZpnfIFS5+DgNmokjNgrRZejy5givQMU7
J202MD8LwszvhZuVOdEYRIoPBOHi+o07WVAUVKMLUjXlReLmRONWzU5FoP/s5YCumUR80Ghb99RD
3D50w1SQ99ne2/ciRK9Z0Qe1vhlPef0BO3z4AgU0+iWS6LhFbm7hsOBkG0H0HHpcn2t2OTBYeJa8
Oe6S+U8xlufF0KNLlao/eqRZdp5dvrdwrcJKYLDfvlOQF2CfcFUB5VtKyVC51urYs6NLTL/y3GLV
uYN3XP3vY/Pv8H/Cn8XKJbKy9aEaqDDI2Pqc5MXKwfntSO3q5GJMQ4CUSVYdCL9+9ipIizduSRO9
AuiTINtmC8glMSZPay2jG5hfGmgMQAjZPFTSpbZxY9x8JJONQM4NO83ilC2Nb4PGzVGcLrkxJoBw
dpinP+wQ11GMjNz3pLVb5L+bA814LojyWbqUvbccb9QM2dcyii84IaaHKMFbTzHc/PjWxQNODgEV
/TXEKKHwXG/wit5v5QIIuAy6pT3i49bRS0iNjVFuz/MsGMJ+A6bGI2nZi9upmKGktRPkoDVNsasH
U6URUg0/YlF4p6gJ9VfA7O8Nt5K/yq4uXimzCWAyxRYE8nZRLSCyjj5T4Obba3F9xVY2FhoEv4sZ
mSOaksqPQIm34Mcrg3APk/qS/cPnWbLCMqkXbRVzwDzAUsdA1OAmHbt66zEmhflzlMVUsG4JZGaM
0aXRU5zKdBM1hx4Hgfv74+YY86TMh4u4A5kZQuHr/eGN0LlVrcgvuaKbWPP0KB1GSnuk2udulAnX
h6IMDvZ1BqfOf/7HY6kWbu8WjppfxlyzPxrQyYOdXvXNp3SmjGy8Y/P1c3Xlmrxi3ICw9+fEdQkR
n2qJEYdTFhcUlN4NoC4fq8HUMRYZ95ra7bMKCTZX9FtqJLdbg2Et1hFWFLfIUkscSfSha0KaUq4W
Av/P42AHCCN980djFKSd0RbhQmS7X6+kG4mkBDZUXIAHuOW+0/Fxea4AnVEEa5o4fLy/R1bWErVI
jjAEReDvSwYgPkqTJKkvLxCuNBd7SLwpsHFraY25k+uHzuT+GJXWvgwlEiQbH/L2WiYYIeZWDdh6
gNMXuybEAbEwBqe6FA08gwPOm064g72ffI2izPiGFyiC2vfne7NRiXxM6KU8a7N2ortYXj3FeqkK
c3kJ6c7tEP6k+Osl4HYCzdrgtd/sF4YiANFMnrVZTmMxO7ScE8cui+Zi6ar+y+xjzS9VCXDxzTMi
vuHKmm0cUCNfvALAbuhCiqy7TK3WPaO3m5/yVoaPIWo5X+4PdfO9iDzITgjpOOOzjcP13iy8tDbB
xbWX2gXckvGRnnpszPaTqzQPpta4GxHcysdC8JDsi4BVQ/xmXuE/bpUQTqUVebK9KDoTQjW9OYjZ
hAQzHufh/tRuzsE8NVipDsGBxb25GIqtVw9q2rYXoiHtO35DAC3DLn8ZsHfxxVRjAlh4eGs69L4v
94dGyGd5oc2Do2rG+dPnd3yxU6xSMTPEnfTXqgPn/X5wBsU8Sre33PfwhUEQzdkpNItq0qYXTGZ1
8ymv6XyCvoZel5+Sqsy7PT41sj9iKajaDZ33zC2gHAYUOHwASESihtmryiNaBbVxsOokgt9hhECF
rLYLPim2UIiPR8PMHlL82vUD+PBCnnMNRtcuqMpKUvOLteFgqj0was8rEutbnUz5uC+DfPqcCT1O
38GuJRvT41LazwIPMGqE4YBX00ctbgE/qMB5rRO6vm3yHa+wvjkZnW6iH0tG7r2miSV/WbLWutkN
Tole0LMvzUddeNiRtFlYVgcsd3OsICucWx8MICDU481WfgnzyXEOgKDd8MV1EXiFKmrkwNClEeW7
KKPP9wJCrHxR1SH71DRObRwTUgMczkcrftSwoTO+DwboSB//xzJ+jUCwjcdYTO43STz/WcG9MDtP
XtpEJ2n3RXie0j5oP2dplSovMEQS53Fw4U2htTcizPo+6TWrAiqOPsTrhJNXf8INwvlOwx+XvCgX
bvpYCLCQh2Bo3emhckp6ePhSFxSukw66TIe/YfPYmUmc70TdJ+4p0JXho9LNKJ1SrZIvNfjqCF88
B4tOCZjZ3RutgakQyKb4exmplA0r1RLRviGFflTw1YJqIyU49hLkarLL00D+E/S6/aHpBzIyzm8X
v6iNWcyKd6b3EySpO+1d0LDxPm64os9BFIz5YbKV0rwoorP6Uzo5wCd3nuRgHiMiROc1ByuDeAi6
584/CEMAZFRSpw0TsKZW5R5LZwKUXShe8Q9wFVS1AYrgwQf+pT2ZEl+Q92kd49cLolnVvw3kQdHP
CaNV/UGJLbc4Z4GKHSro/RKZ6tCO2tOEAbJ1cqwkUx8DnZLBSVpA3/eul+KouiNLSieCHoB1T+hE
SfsxbfAONJBrdFsTKDREkIOgJgh2LgUlcZBTX417mWLy92xnDhZfHT4S7bdx1Cp58vreiE9xit/V
EdhA2T9JAHpS7kbDGsQzhgz4aFaKNWN9OrCSz7UUWXqx8LjVfuCDjEM3jr1JVF5a6MzgO6XbAX2m
Xqk/NigmxWcrCUrlu93l1LRL5I+6Q6GrRXbuZOwB6Qkz+z3lmwh0EDh0TZ3pM7TJbC+CjOxkZVGf
pzZoysc45f+8GxM3zo5T3WDwVDZwHZ48ggH7YENLxe6OZyo49jj6vbND0WPg1VNVepV13aSofZW6
+wWn4TTvdtR7avFp0jo7+DFpjQi/YGqu9+ARMkSzD0JV86h9LKfUxuBMcQdDfi+zymo+pJz28UUp
eVbOqZNTcGhKo2mCXRLh1lUfpqgvfnRjWjXYoUWIJYqTM8RtrbIXe6yHdzBe1NxHRNWYzjIyrOzz
XNFN9xaKnVEnd1Xt4nX3PGBqfc5G1uuxtvORG5siW198LDGgVPBUw7D6XZ8n3vSA6ZaZvTft2vL2
ShVryhNHCyUiOwu7+KEG32Xt7Tpy8fUcg178i8f1NLwba+HMnPsa3D/O4bHof+JdW3S/0njUuw9e
WoSNnyTmRKZMJGOcyxo42M9cV/MRK9vSmqa/RjEFYJtU1A+7pwp59vrfrBjU+p1a5CI+qGyC5Cih
gXpP+dgaHCxdzbBpNuAyZf1kjGctafMcd2JNh2JHWGedQNuGxa8cFker7SOu58SFQEAk2+7NfjBe
gtAx/9UofHvfA851eLQluLyjLSC17Ao8S3v07dO4MR4S+MTjIQUNB2C/jCw92w/4mYCkcwf7S5eB
oXjhwnOCnRslUXpQ9DD1Czl49ZFA0gUeIDvvUx7lLnc0kng/PA8dEgyzlWl49nIJJm/AZRY01tC7
1pHQITcfIq3z1F1jTXCFvAhl412jqxHkFaGav0SD5dGuz61K27VGWmTHPkvib7wCBg1hz0JprVTa
6CkCwwwovTKo7uujm+UnBMTUdwPYKm8P78pkpm2hmH8hpBT9W+V9OtHq5CJ6qTRPcHOCYUwPbt+0
qt9YAqa9K2IhD6xLoR5GdzDLvSPD8kfTywAkV95O5Q76NjWsQQGZ9U4M+VQ/QIqNNbEflCptTgE6
sOO5DiYveqlne+VwBwrMgNvZAHU7RoWT24dcn5vY7kB2tldrw6Al0tk19gVNBY9il2eDB/UsSTQg
fS2+0oC3cst6X4GywgcWheQPpUdYxmUOVO41woZtQFTKkuaHVrhh/a6usoQjFqMrcUiMfox33ASy
8D2oNhzwGiD1wbQqu4Ke32vBucedXX9y6qhT3ufA3bJdXqnlNx4SG5V3aqKAJ3rp7ZJwwMc6I3T7
RhNdzZ+qDBI22EM80H+0kVq9ACnrcM6MsceeztwvVrJv2jTtZj/fuG32wRRY4jxUemPviy6C3pd2
RC37ritUfcedDX2Ryxz/cHBmQfSgoL8TnQCp9GBX8WoA9CWrxlafKWP1485TKGOcasdNfo2dnsSP
/M/jj6Epm0+yLocavNswPz8R8jjp3oXWhf3gUAA7SmOLXWOZda58EEZVeUcHA0TrYxUGHQREqdEl
20sbOt7zILLyhzXHJo9AiRyBLmqUUBQZwtLCPZtj2p+rQjPGi6YOYXEqJ8GdFVBpbc963iUcC5HA
k6C5mOaHuocZ9ug1SvQpdvLa3BlF4XyEFxu72GpXVQHRJvB+xLGG3aas9Z6P1wSUhetyCr/TIa7E
w0gYKE5ZMpNojLBJ6rdnFwT6lEpnDU4D2azrENwQRgm9grumd1N2Sqx8qZLZOCIYw9P9MHg12Eeo
cXb8QfrdWlT18fcJO6Nx2otX5kBWDSwSJJ44eB9pW5Wk1aFIsWd2OxXbJRYM2cmhG2E0XCYMmIj+
VPWLGqjTUyxN4d+f1VJ31/FYOJo+tGNc3IzIBq8XUOp214fALS8u1lQx9qVu4k+KnT7BhAov0DZ1
8TDMCOBdCsoWgkuY6z8hmovXCnny9zUR1Jarwkpi6pLCoSiJQA4FysVPKlUsvallIObWAy+fgt58
Mrs42KgsrI2CdALISFoaCK4vvucUT0ozNYwydVmwU6p2OKVUEo/313clJaU1Q5+LDh21hKWWO7St
ph11q7/oPdWSmCrGWa0TGAhaVn1ppUzenJISpgNARleRhiAl5evP2Y9eBPxWnaCBW/o+4UPxLijV
HqR9eXjr1Ng0JoUgVN1RVVsK/ozSEcWUmeolUWsyz1xKXYMhSUvqoFS9E+yzZAALdX/Q2zx4VhGm
FoT+D0ALfbE3QicPKl0LvYvZDt4IM9mS8RlRQkTyJsMNyqPsGtG9y7DYKS7ZrK218QOuYRdcNbOE
ElaYvBw8HEjRXi9wG+lqpbWxcsEf2n3qnVJ7HXOFRFRqaGAkkgT5kMggNjfGvd2uJOB0IRCyo8Dn
LEVB0dEIqK4Usz+64x5hqEP3LXh27i/v7ShIW8xNqdn6zwVVcD07VQ/GwS7c4BKkzXQaTVQNnDnC
uD/Kzf2G1Ay0Xgpds0mIbS5AbFlHgUT1OufSFhkyYrSu9oQ6FRDeTN84fzcTWgy1KAmpMuugP4zO
xelb7VKpwn2lTLSFxbkdBZ4f24EGPz0p6vLXy+aGZV6ZovcuZaJAzUXbCAqV12zcWLfLRsGfSiRb
kA62vizwdvALTS2rQ7+Eqbgf0YEgFzQrBZN5PGg+3f9GK1PCHoG6IF0iAAbLfe50jo50tjdD+0K1
fhV07fH1a21z41m9GWeuLXFjoa+J6Cib73rppkmHay01HnAC6lNlGto3YUTTxjN3e2qvR1lsA7uK
q7DFtvBiwBttTTFAxoi9B1xYg7+SJOt5ZZJ+o0t5MyYNqT9XcP7zP6qDkz3lXqTkkd9AQt51Qjlq
8qfiFC1e3NZ0QtxjC5K/tkFoQVGZx3kHkMm81n+MmA5oMcwJhA/rKGtR7+rzJzDtevzQW+MWjOnm
w1GOpO3P+aWyi1fq/GP+GGzU+0RJQzXy49zBiwuNLIcof9iyZF1ZRQAz8y2BjtOsPXQ9jIyG2NXi
LvIFKvF+UpQFyaMmXvHEwFxTb8YR5/d+S2p6ZSVnmA7BF0hbwoPFqBT60roY28h3RCAea0vExySG
dlIVEBzuH7SbCGFeR7yjCBH4aDcivXQwNK1spgh9CAmPTFHTy4hUcbzD6RhtNb2IN2B1ax+OsAdX
Vx2dHaA+1yvqhBg9WIUe+UNuOF9C19K+pp5ZHO9Pa3UU2uYIRoGq1JbKZSrW5OUA892HGFrJB8Uq
7eDVGyc1eusFwvrNNXgoALMJ11LBpbPNDvJdE/uVZVSPOqamR2NM6o3DvLYheBixNyLTwP5tsWhl
IyMFtGDsAyAKHzwwIRCCE3FxMnQE76/c2oaYLaa4Pgg1aARdf58MbiF5Wh/7llp/aDKPPFCkaHCY
7Vd67V/uD7Y6L/YdLIrfykuLlyspIqcGdhP7Qmbmqxr21b+THGoQyvpWt2RtRxC3cd8jFEQ4PP+U
Py4MkYmsMJqM9EIzQqoodRfIT4rnRN1f9+e0OhDpEy1Yrg36JdcDZWYcCwM6sB8EoqH8iPniJwOp
geb49nFm4AaPMQmhu8SnZqT9plCSxEc4sf3sjPaAZ8lUZm/0bOMaArNGPMYx4h/gAa/nM1Ww+qeW
DYFCRXsIIw2NPseNPr51NrS6ZwVYpJDmr7QYRTbRSLmkSn23HoaXrOrUl9xOsw301e1+IzwFjYTE
F+YH+Nhcz4X2jerVFE98GWbJ1ynuqpPVFoCRMvjVGwdpa6w5l/hjwyVu5qILMKV+F+vTe+CI6JlL
tT9SLw43rofbLYeMPYVnkB8qCANtMVRLvyIIIZL6TW4EnzIl0HAPj523Jnfg4eeqAGkxD+JN8pPb
pWHWcZ74XRpL56jZvdd+qAFCdXsvnVxjI95cnRSfClSoBZRhGdWqgRY6Vmtw5/U9BWrq18jttVua
0fPNeYWWcMEIcSFwjmaw0G+Frj++kj7nF1bLtRAg8ENtEtRBRfRsdQ+16hYvrdsnL9DtFB+Vp0FC
hs/dN5qDzwcMZTDwUKhGE4d6i69nyaQqzLFKfEfS9KOCOAXxvi2S4rMWIvB4uH/Q5r/tZsI4RM1Z
Fs/JknhnhibUWaVOfIQZ5ImiHEUVG8ED00yTJztpm+dQSP2h9qgw3R955YO6UHRJIXmP539dHwgU
PWIvy6PET8YsO6DqEh/bXh83dunaKCDXgUEBf7FvIBuWO9AOqZrEj4HLfbbVBLoz/2W85c13+04i
hUidY15GkvLlxgmovAfWwDoqRj99tBuz/Jggw7a3A2LEkg6W9/b7BO1Fgl464WBUzcUNmTtjP4XY
b/ilBKs5ukp3yiQa+Q31yY3LeP4Syz0Cao6cknQP37xFuCEEVLbEDGI/DWV74kyEwA4vZaern9C4
6Q7J1G0VGFZuS2oq/Js3APn65fPc00/MYgSLfKvTzFNO3PvkKIOCDo8jN27LtRNA9WQWeuTWxXHk
eh/WcUMyNnCPoXWdfbQjdMOrRsmf+kaoh06zEmtXB6X3JFOn23izV2c5k4qYKNX5pXL0QGPPxL0i
8QfNlt8Mr0kAm0s8xmiPBs1WNW51i2IUCt2D+4Ub7nqiUZRXo8sYvtuiyRiURnmIJtT7RKeJZywt
zK/3D/jqtvljvMW2yTEkTFXaMH7ew75OnOxn2CrpLh+S5InWe/6ipVm+kVqvrSjmQgDPkH6c3Xav
52iILOo9iPk+6pfjc5BEbr/rolZ8DSKINxt354KsR0DHVf3naIutQxeE/nyiJ75Wy9I8DJhz7oAv
BO+SNhnOIhERqAj6kmPjtsh5Oob4DONgK7JYEHb/78+ALPHb7wp9/kV+6GGt7vWxw0vc95THBMJz
P6oUbfdZ7JsGYleEmB4IG9gDTfiif19bevCujcvwIS+N5HGo8VqObGGVG1f82g7AhQt0KFGIbi6V
CFxX9naQqAj0aW10TIuklyehpfQrqZu26bkXzj889uVGTrm6CVCHBQdFGoHP3PUmoBQaBG0LlKe1
pD8Vwvg0JYF6rDJb2bg71l4XMmWirBmZDSjveqTKVerAbbg7jGEmNQUiOdhjp57uH6S1G4pUHODJ
79BkCbNtCoRgZTsmfkGh3lfRvviIBq580dH3+TA5jYfSvNk8aCggb6DyVlcSMyK+nUuC7i1W0qxT
tZRCS/zUS62jJ+Gch3pnPM3GOxt7Zf6rlo8MBWzdsGGh4UiwWEoesDYmDE/9aah/5h5btZHV9FNW
hv6VSsV4jiJ3/Fq4Rf4T1IbcgJWtniGD8AfWERhgS5+38h+BX6aGFX8SpH5NTnBWFDT9nxBWxVlH
H8r6Y1rGzWcnx7llV/XajyG3vo6iM0+l2xofsSgFvxJZ/fT17R8eAoPl2Tp9IXxnrn9UOo41nUxC
JLUwKPXUmjadghL/NL0fOwoLmfhGk1t+UFBg2ViQtT0HCwQvdhXbMcS4rofujbTzCpX2m1MEvbOP
EqSmd6jsALmqc7UXBwUI9bDT1NQpDqg8ee3G0ZoHuNkPHhZrBmQw0MuLracYQUQyIBNfn1LttQIc
9jfUlOSiDUp4kGpknb2oM97G2v/fqxT4N7QHCh7zmb6etlfhn6BaZeJnOHCFO6swUXQFWqK8dtT1
Hg2hbRHZ146YSeWLXIqwHzeu6xHDMRpSABaJXxsYRez7vC28QzYgJrVz4gydmPtbam1ZTUyW4KpQ
mSXyuB6umwI1dzOPJyuqXcbpq39kGoI89KI4OiH55P2KyLQ+3R91LfQA7D7Lo1HFtPXFCwXRokV1
j4egRfq32U1hhmyQDgToPHPr2pPRavLv+0OurSuZKTpqJEVowy3WdWiSYkwgD/rtYIhXJwqH8VDW
YReBXjbT9/9hMHxGgPrSwCZtu17VOHSnZhQNyb1VZ5+slm7kqRji7B9EJlDNvj/YbZecsIPBcLi0
Ie1h8nQ92uAJWXkuqykL8hglSfs9cnjhEYDQtLc1NIkzU3sfq1gvO4keYZ/gUKwOpVPsFCxE/sPF
TceEFwLcJ8WGxY6auw54buYpUKA2/RrkTeOnRUQXjXjH9Y10qF7xEwnsHaKG5YvlUrLc+AW3pJt5
QbirAAPzUnGHXy8IZh11ZSF14depNPeeJtXhZeqsEfHjeHpFvlqJ9wDn3jVaY74osaOhhqjN+pM9
QoD3P87avQkig6o1KRkdxfkk/PGOdGESVQjypn5iRu6JPkQx86jD6rkt3fHUtpH3rznk2aUsCntr
X8zffXllzoRSg0YmJpjLOFDW7RhmyFn7IqcbvuPWMr80aCh+URorqff2KFGd6trI3U192aD0LaoB
pdsKEu5GxLJ2y5BNUcWAPMBGXeyJpM+zNJ3a1NfaEYByXFMN3yNuDyJqGqlPnpo0DH4pSqZOG7Hf
2sjQkHEY5dm8LYM2zEso3Gc+EoSaswtLoUbHFg2wDyjZqRhtgJ/ct8h3b/V21+4byKhzg2b22Vha
NpmDV4xmr/ByWEX2og1VvzdVUX3o9NjZyDvW5gj9jy02W1/cmHGhzI7QKsKTPuxY4xQMqKpS1LIf
wRkozzKPPiWiUzfWdX16/3/MRXgmLRdgcylSX6Uy9tyP4QegbeIZu+H88f4JWnsrqFrSYXPoOMDb
vD5BBSDlSgX85gdFhXFvr6fjdK6wBUXVW8dMeNe3Sr0R7ayOOXtTUsABQLK8QALPgNEylqnfC9Bh
O7OZ8CzhhEO2SQ3vWHTO1rO/dk8QUM7BlcuOWdZoEXNuq9TQU3+ILfUYYKwU73URVA+6ntrPvROj
DSh5JQ+KV2+1Clb3DxEVZZU52jbmP//jjorQqAw7nf2jhPVToQa+nQyAyOz2vRIH8jDmW3WO1UQZ
qYH/N+LighYeHlbukKS+0GEAmIReB1lWwREAS/3kyAahXUd8zZF5PutNN51jZI43rqS1VA2lUxoW
QLmAbC9iaWq2mgQrnPp6Lqxz7KnlzrWDbqPcuPpZMSsnzPlf8uX10mZ4Ok4V5op+JJz0ZFHbx8XD
dg+h0kUvHRCZU9eMs7jHCHvg/rlZPaF/DL34qjbaWag9ajQz6GUpOw+flL8rNwb6qzozDeL+aKvL
ORPW50NDu3PxRcNYdrUps8wfFZwgdtiZE1mVVY/F9f2B1qYFbhu4mkdPFd+p6xVF2Zd+QDwnZm6p
FbvEtobmRHibU1CoVVg9/2E4ovGZH2ZTnF7cPqVeIhsfuuxUm47DLhZZ9RkYv/yl2EGb/Yc9SW43
N9LmTo2xCBuzIYkUMSlcdW1WHiSMo/1UDNHGnlxdQZfbjV1P+2TJr4bbJIvQizO/oaeBfTFuAvrZ
EFHzsZeOKze+19pVSigIiRrMJGZ4i+BUkfT0vLbOfHxt0o+NiVFGjUHtFxQ9THcvKSH8hyoTCdvc
dwdoSK66CDYCoQlEEabMtxzFIcbPy3PnNUDjM8g1+yIazXdVIMeHN28UD1okyQwFeJeH43pfNhYG
GYYg2DInI+h3rmNkNA+BSyMdK/WN/GItwoUT+TsZx58dNub1aNzYgV0jZU15QsA862z5FGMs9ViN
YjzbIUZpmGvkSDlXLK9Vq9VBMaXzJdOk2NhNK9/Xo23DTrJg/904ktsyUDJu0MxPOnMoH9s6AOAe
5CrUhTqejL8aUctv95d65b1CqmYuz4MiZVstzmQtoFx1U09MR531H60IYd3VsXrMIbm8AjENTlB4
UJW9P+rKDUfZcqY4cjZR1lwsuYxKD2sllQ8splE51JGDJbjs8Y493h9orfbEDQf9lSLPrNCyiK0A
PTtKIercH+rRTI9a7dGAs/Ui+3tqCtJlSEnJ7Hu9TzorORI25IeoCiHkIthxCTJZPdhiUN7d/1Vr
33numlmcYmLMJcRzqj20pcck94FqaMem6uIMSaqiOkMFVB8Bv5df7w+4FiRg6jUX/0wS6Rvwtx70
TYdUd+YTAQX7RjTefir18ZF90c+8MBWT69ZoIfFB0lBZsb9UJRUb017ba1yVhJ70Y3gEFu8a/SXA
DB7HmrLq9BemAt9dJRsfFLNzPpZWbJ/YblsU/XknLfI2D7k26uTYscK4XjxxQ5qZSk/X2XdxCPvQ
hqo9PZeU72vEelHHR9vmM3wvnDQa0WIwijCSMX26v/hrX5twkFI2OGaa+os7tOyhxlkDpxrhfxRz
y16Y1sEiPfzp1KJrnr0Jx8mNl2JtqTHU1cjTQN+CkLm+0+raiOzUtDMfS/Pubx2X5sdcTcyLM3bl
oclU5SECfny6P9HVQSnXU2qm8Yz0zvWgw2CNRt2Eue/oXXGEgqqc1TGG15Cp1YOmD83XPkVy7f6g
C8W632VFSpmcohmECUR9GXxmTZA1ipX7qIMXnyn2xvCXnP5TPRX9WTWwUnXjEdFoa9opZhAebMSA
9rR0ykcMtaOjWxfmuSihH2/8rnmJlzvP0mdNL0JuSjiLTxBgk8KdDV9QuDDaOqXxDoCIeuTywQTs
FQ3mamDAc+xiNCJNXdIExZwLxHmwL6oR2yEM2Tfe1bWdSFpCJk0IgYbJ4ieNyVhiX1flPm1mp98N
HdB3VqedadSxWvPKdKPQNhZi7QTObYc5m+afy3qFhv1NYHs6vMmx1E5WXemPHpCZR3C51WmwZol0
V7H3XY7b4w728bi1Qda2pcVzSnOecOImJcviPhKCrrNvm+gTHPqWPh0SewasNuhV0xkHdevC5sLq
p8T7oKfwbUMf33Gp1PtaSaunRNbjr2gAA4vmtVv8CJqwjHeq3mc/7m+aea9e7xlO3ZzhQNOhy7p8
jdGUqc0kANCGcGDf7iHvaX8bmM2+zcJ5PjMwC/jrHW5GipzLDkSaDEhwzL21pqJqN/IfLR7Bsi2e
tMyBcP3mWcF1Bs0+bzsGW2y7amo92HM20MPMtDHNiIoKBeIwrvo3hxWsG2gKjL3n4HGJ2zBKkZsi
piuOB321M4IiP0Dm2lIvm5+pxUfCWhhUD11Dgoply1DRDclsKS/QAC9i4F9u6R6AkcTtTmDS/ClX
xGwJJQGr7HCHTrvv95fz9kDxmqEJOac2hMdL/IZLXAE0LE59kFbOOw8i7XQUeqeGX0qlLqlFIp7w
L74ZMU9L00h57JVifDM7BtENapAzEUKbAYvzj/yjzlFFdCRipU99Jx6zI+r/TU8TPi5STow2gniq
XA5Llelf70/+9grjQQN8MEM+OSPL0MkJ47AgVCGtqwc92COlNYXHQbo5roc5wx+izsRD+/6gtzcI
g0LJMMm5+OxL5INASbDUB754bWbTD8qB097prO5sYjf+QmIef6k8tJLvD7oyU6C6NOhotMz6SYuw
QVFCu2xbip622XvUeQnf4SBmYvTgoXoxzNxMdff3x7xNZ+fyLieH0iDsgiWgNomyKE+xlfUnFUGJ
Q5t3SOBnlVEZOzdX2r/uj7Y2Q5oaM5qSC89cus1WVAOKwM1JLu3eQOxAqDpOCoPytysbDJKUtFE2
LoiV+dGBnCVZLa5XwF3Xu7YASmGXXpD5mt6o9uPUqBU2TbRfyk/wy+o3P7cOCRWkJoiBlFuXHf7J
TFpr1A3hG9lUHFQ4XX6X17ClKWWdTboUf795PcEmq+QTQOWoT8/b+I8zicpWKlw3E36Q2NnD1BgG
ksj6+FPgDjPsG9xCtq7ClYMBbgIQ8Yzuwrd4EfEhBq4l8dQKHxi4rhzKIXgNIArucvzdHqyu9Z69
TNO24HkrryTlAS5gKhI8ZcteDLWKCPDsJHwuIP1vBf72P5iEjI/3V3N1FJST0I6E8nUjxKPVodkm
8Mj8YiiKY2TIbu8q/VaYuHIGWDuIBqzfDMdb7EgEP0VlVkMBNIN8+IT93+Tt+thK9NOku5F+kvqI
Y9r9qd0OCv4VgjqUYBITkPPXGwXPYsyppCf8qImtD040mR+xlxQ/pyiwPmZFa2/JSt+uJXwKMj5A
ojNraUmqSMQsYaoahd/atnJsS7M9BV2jbPRR1qY1C+xCUjKINpZoQxGaZhLZLqPkDkR5Pet3Vo5n
ryMxwZGTbpzuL+PqrGYYBxCQOeBYfLtkDJzGRefEt5XeuEQNJE2jGDeegdsjxt9vzq8PeRXQc/X6
WzWKQpetTiu/z0TyJIIpOwZh1/HO5jpwWxkPX4LQDbSNLXJ7U87DUjpBJBgK57LXWuJIlw2GV/pI
QHWvVphoT7TGsfCxbQ/b3zcvJDAjeOkGaBiAIYuFjFtyOD2MKr+2u3/bMm/PY/h2Xi3ig+y8+aR5
EKaXu6NCqWT0ur72k7YSxo7Sd/VllFT+jvcns7ILCa09VCrBnd4KeI2BMMOMgpaP+1W860onfNJc
/ZeelcIflHIL6n07HDcwNXwdmC1gsuUFMhYmskHp1PtREX4dKtfZK6p8b1udu2+ycYuydBv7/r7v
f8dg1IWXJM68qYSKOs+AU7dig1cLcIfFxLNJjzzf3ovo8shDOaDKq2MvvH6rDX97GLgsoRTT2+Nh
paJzfRhcAbRfpNXICUczWLj150abPoXgqfaV1b+KUq1Ob/yaPGpAHWecCwUGErPrEVsLG3mj8pRL
hHnfoR7Mo6LHSNIIl/dt0t4aMfwezeHYgXJgfRfvqYY1fAfRXLnEma4+kKA1cKXjZnrgwbfLXcD9
sDHizTmn4EzA9zsR1Gk2LVY0Hlq1yCoyTqQjJvswFIqCcVqgOz9qNRqsjbNxc2MyGu/2nDQxOWLp
69WkCWuAopjZMx3GsebQKu/NdtwCHK7NidgAjUwOFod+3sR/xEFDX4dYCTmx3w9Tf0jdUTu4OSac
Sib6twYJTGimhXHeZy315aWSRVYikNfFzq4YyieQPNlx1HAMvL8J549wlXEyCtqMcz5H4HNDqOO2
DzoLNTm/pbzyF77nKbKfcUIxscnDQPzTizhVsx3+NFr43BrBUGBqX+velpLG2sISx9LsYvmQBVks
bKSoQZgOYOopOQbFEVPgQh5QHbK6S+LZW5YNa5sFeCbxLPcoZcX51/zxGT3ZWa1jdWTzAqC1rqoF
hgmFaJqN12dtVrwIM4COSIyWxPU4fT3mIzgbADWZkyDY2sbujxgnO5yKY8X8T4OBHaEAR2q3xE8H
TaDB6GAwQKAdVQM8HY5wm+sPU46vyMYjfruCXCLYTgDXNlEKuUFcquGQRyEF924szWOMthQi+JP3
1q7V77Xj6aaoNL8Jiwilj0OvsXvlfzg7rx25jS5aPxEB5nBLdpgZaboVLAfdEA4ycw5F8unPV+OD
c9RkY4j+bywDhlVdxQp7r732WtRAi8ajo8tq+wRFJCP9m0ba5KrbRfrwqeNr8dxRJwMB0daBV1Gj
4AU+VlyoVsg+IOGUyqkvKlQM3z94m8eVqVFoRRacoIGeY7nAP23BMS3D2GrBLtu8Hxuk07RC8RGe
q+aDM9ZJ5GNoDc7x/qCbR45BOWN8LxJVprk6ZTZWjlrSFNElqkzlkkiPKwWVQHR52uJpqbs/dLTn
dqLMOxOl1qTLawykelMmSymRpAnM34uZTliAtrX5R+U14gsvR3pQQpRmdia5PXTsSGlDQcEVBvRa
rb52K2+aBAWKbAL7OHiV0/2tqNH8S6vMiJW9v6Lb2VELoQLjQt2D/u6sHrmmUs3Yhjd3KSZFqQJd
b9X6IOpZaZCEc2IMrq2i2bNt2H5Gmq1hxEiaN3nWWtwo9czctos+v3iLhTXZgqe4n89m/0UnfJTG
3BFyjkOi7bwV2zNvIrPBeafQR4S0Jj+hwzggkkjZwRMLnFQvhZ45Oe3DYRHdmXSQkWvJyupajcsu
oeMtDhXMzFl+YBua/JuX5fCrixMrZFRK6F/f/4Kr7UKNmJQOr0TJAkYaZX3iF9iQnaJX0yt3ahho
sn7nIvSH/ZWzJ8y8WkA5FDtSp3wF7dWhw+b2zKuQp9TatefXEkHvr21S2SCqS7ITd90bhUIM9iv8
YuC21SHvMYDPyn6eXlWzAy/h/TmmppHvbPy1oK+cjDzQoMRwU2gGXb2hViimtoqt+VX282SBoaWN
fiy9FjHapOGsHLyxc6bAaZz536jX68qH6mJ/jEgOjYtAWfYPLaqcL5XaN9OxKwssuhMjD1EoTDrM
t5iDqvgRjLDR77CnGp6FiuLli1mlSv/ajZyQoBJFk5+oPpvirM9GFZ/UPCzsqzIZs33wFrV+jjDK
jY9NKEj9/Nl0ouhjajtd/JrVuKEfvXpuRRCprcpKmSRvTyq0m/m59JriW5bFDj7mbW1Mj+3xt7WD
yk/UD8LFkVp9okXXajQDXfW1GcruOcxr76gVeXpCplvaQzb6Yw1BcjxAc+g9lGTI9deojFZkiqkU
Qns1RGMGmlFbR0luxEfYSPf2BXv4p4Dyv6F0wh1ebYrE65CHysRo4ymlvapZ3+NjC+th6aK911Mu
0HoUSONUG9mCiFmtFtB04hz5qsl4xfVCQSO2ncKTcDrcybVMCbCF/7dPNbs6zSMtdO/fF3eOFwsp
AywH8tKm7G8oYiySKZ9eG6ssDqVSRp9VPXd2dsjqimcZgTXhXAHcUQwBiry9KjgIqj0h0/DqmeIX
O0HTcXJVvynjHxEiGP4c7mU222mZOiePEqEkUFDCvR1QKQdht6WivaZ2WT91afltNuu9lri7g7wp
TwGSyLDudhCv6oY+tRv9Neqh8A+RFp+4L5bD+19oe6ODjWPoihIUUlrGWi+vz+veUKidv0KCCKvT
WC+d5UOuBh9HT3u3m/DOpwJEoyketTOIuetJOU7fhHM4mq9T7Gl/DAjpPhu0xb/AWIheG1rzT1M2
pztv8Z05woeVZtGUJNmNq8hYsbRuRjfWfCUpVv4x3Tb8tghczTE5n5vHonD2IqRuTpspjV6oVK3K
RZaYtaRNXfMVSSO0FBUrO5h1THcZirSHkKLczglbxVT/jScLcFJLAVxE7qKfQuOssEUUAsi8pmEm
DlNoFYEzdUgaV+Pgo3Q8fX5/v2w/oIyI3ywiKD1SeLwdL6kSGgfRynglFnbGIJyNun92cPNsnzWv
c5oPHX06kPXzIrN2YtXtPWYh9swzQBAJhX1Nu+xVQjyxaNZr0sxVEE5q+BdEaMhS8KTOUxvNX0y6
GYNJG/ckj+4ssmSVQs0FAaBL1LiddEpFO5pdRO2op4pDnYY9+sZz6MM2df2ynOyHPyqoCTe1RSFC
vg6rTURDdlPTCAva5USlTwt5ds6WJA6MJM9Gvxnn8d/3v+r2rmE8NBZJhCHQkgrcTnD2ltjMk155
ZfVNv+9LdEHcZq/8sKZ4slkZhhYqOTHqHhtBvWkxMyezlVdLsS6lmS2Hbqz/FJb6r9UbET71/dck
druDo85XoVlPbjpNO5toheH89xNoXeGQMlvuvduZwhuH8ElkcxlMe4gP9hTa4mtWkQygZOy5ferX
6AoUZ9wJ4vDHoGmIGDsq2r479+72HJHdUYgh5yKtpYp++zsWU2/iLMmii9eEnj+3Q61Rp+/qP+2a
Btw6pXPRjKdmD2TZTl+a5JF8gVSSFK3lPEfHmyiUFsmlsmf7ieaAbj6adVGrfhfr9ozYsmr/aeiz
Zfn1YvTfSq0xfzy61yhlAKwashDFY726jR2nVZ1EQE+L0YJ77TItPVplI3Z29PbIgiVJ6B9nHjbc
mmOVTk6Y5fCFL6Wiq75IxQu1I9f3RuUFHsEeVrA9P4wGPgYdAs8Vosbbr8ll1Tdp1BcX3FfKPzKj
NI+ul4qn91fuLRu5jeTkMCwekl7IUa5x9xg3BHPRleqSpO5i637D6mV+2wKMnodBS35UpakuB68U
NWrYCrYO4iVCEUMc3BJtPbtWRyewC0x2viJK5f0TUSXRfM2DfhykndpUh1nzIuOZG8dJd3o37i0R
aDOvL2UDWTq4XaIiHZyqHLzikmqDHVD8VwKnQnD+/SXaPvUQnKT5Hg1H8I03YOWE7OTsheXFweIK
K0jXPogwt4MaGvTp/aE2EwLUg70ldZPZXpuOzCFc7Lp0wurSa14SiDFWAhfd8p1i6uaeYBTOCnuK
HIj63+q+qsJ0KLVc1BzYIjk1rUEo0c62gs86Cpo+ZPjxNNj6g7q0UiBK6lkQL9GuzTRXG9owRG6j
ZNJcertfgk4Z6Lo1ten48BKSX5EPY6kKarmGLPNiSrIZG5eLwHs46Ls+Iu2sk52rdrMnmIu8ZakE
8p6i03y78/CnsJImEcwFRfqnZbbT15zQ5gDys1d03A6FQNJbrEmfLm1vq2WbFqSnR2+pL4vo7HM3
mM5hjGzaFpX44QeEAIjWE9ozQO8kA+52ViAxmYHYfHMZtEn/jW+ToYKCW90xbeYp8RsxhMjeLPqj
8a0cFssnLADfmISrGap9Wupx3TaXVDdoqOvn9DiKcPkjzOLi5BW58mC3EjuRASEtEEqTa23A86Rv
JBJRNhfVzesnF5b2Oc6y/jhkzoNlv7ehWEzJ/aRiDGp4u6STpQ1m3moMlWj1k5oiLNgl5nDMwIY+
pAhPfn50+6OpQjAEckeGh9z07XimU6eeEhrNBXqyfawKqzwVmvIgyfS/WYEQcgSg/AOh3I5iNYOZ
5KPXXBBMVA+RqxV+LuzlZOlzvRO3bq9EJgQMSZkM51Oa2W6HcrTMFv3iNpfF0sI/YVqJT10/Lzt3
/PZKvB1l9ZkoeUWhgvTShTYRK0hsp58CI9VbnH3gtf6jWOLvwR7Tb//Dx8IkRd5VfLJ1Ytc4paXR
2N1elsiNXoQ0ADGw5Hl8BdnukFjII9FYWDv/WmYfKnFrt5cBIVKOcoohVJzMD9+IRCSS2iylx2g7
XL3FId4wTeuy0bswzQITscuL20TTi6MNxqf3l+3OjYj5NAU02XfME7Ha4xAXIxrXluYSjV70NW8X
9XnW4g/RnIw70dHdkcAUoMNK7u0ayk2A7ayydxrEmNXh4HZu4mtx6gZzQn3h/Und2edSg597F7aM
pG/f7nPCmN4Yi7S99FOkBEWtlyc9Mr78D4OAREo0gerrOoItVHuwu7hsL5rM7PtiEX4/a3uHaRMn
v+0EQl/ZLQIIubrP2xHbl3oY2XCc1OemxnammTFhIlhrnqOi3DMsvveVdEmUkVEspqfycP+EVzgJ
qJY3zMwqCaeUOHAelFOpJP11GK1q2NkT9z4UzEHYaFJEBMDudjSDVtOwmJeW9m+jPieRil+thXvZ
+1/q/pz+3yhrbljo0ZqGxmp76ZKkPQDzl0GT4q5VxdGP90e6Nx8qCAQxBGYGHIDb+dCD2C8Ak+2l
VZLxORWLGUTdFB7/h1HIEPlIbL8N5TnSywohQq+91EjbHVpt/lsrMDn6HwaRYjlUQ4jY15F60jZC
iUTWXUI9xoxW9OIcz9bjQTrBMy8fHweG4Ib7i/Kg6w1u1V0gTLjfNWO0vGcTb0f9/D/MhgZY2ePG
W75OajHT6+0lLDqUYttl8b1sUm2/LctmTzr17g6AVvvWU0YxRO7Fn85P71k9DV0Jy1bM84HUwPGx
WHw4n+XOlpQFSPaIY/Hm3Y6SD9aUjCbScrj1Gcew7rC/c6BiPLxo5GhSVAcpKvoY9NUoI9xoq7UR
sMtHLUjTRDkY9fD4DUcwAp9EunnIP1ejRGNqY1lk0TWAM9InPUnUv+mEMz5HS589T1xCf74/KxlP
3STpwErMhzofcBeo+upxdcuxciYXMvbi1OrwVMV9o3wV8Twsr6GYq+a1nMLQPiUOBs9PFKL76OEQ
HeQQJBhtM1IQqNO3yyoKlnwyx/qStR0QbRxF2o86x8UmoDtM+R2BoWHvBty+ImQ9jCj1ktkz64DC
9FLc/maTY0YEMwRlqZjFCR7Dcsadj7ZlRy+KPTh4OyYpI7uTVwRAa8PGUgcaRVNocpdoVkV88NS8
sX/LF2OMvilmqxh/1lka7YAY25v+dkz5m346fVEnxgnMt7/0g6p/zADHDnZc9L/PGTHo+9toe9Dl
dcJVT8VduvmuvqLrLp2poPF4oWNLOUwtLOq8ieqdB/LeIrJVMR0BKwPzWU0oGbV+VLtmuMxG9mth
doO/pOnHYdGfh7TaC27vrZ5016LGTfuxvk73q0pbMiDd4YJVZveCoNhfMJvns7vgZf3+4m1GkrcX
O5oeBMpaPDG330kxQP7qfuovblUrhxS1UBqSjM5PlrndGWrznbi3eJFhS0sP903vRTE3VWJjDXwJ
S1S/stQbDmlf7x2wOxMiCoQADs1KsqdXF3LXTKOW6OWI8knS6H7UJ/9MWVjgkW3hWP3w4oGO2xAW
OMsUOld7wsRkuRGuPkJCsiu61Gt6VXHk87Q6aPDe3Zva5r58Y9TDjiMbkffH6r4kbrLarjDFRXcF
z8AA1bAM0Pa32yfMMS3KxnOHrSOluvHXhpRv2AlEtktLICrVOHmHALs23NEZrwE+sXqx8zw5jkAt
QaeFw1ks1p7ewiZzBSFmY9Kox9mm7roKtiE3LXEjCgOWLzbJGnEW2YmbnrCCMy963jp/5UaYPFr9
pGDG3cybJKWfSZ1vz4IbTQ2V3Na5DC69EWcqQJF1RpNdwzZsVOY95aXteQB1RX6ZvUO1jBro7XCT
GMYs6iuX5uZRDfpYs31V370dtx9NWjRQhKdHjrO3TlsUA30zz0iXSx7TWn5o3Z7d6fSdW+Jdi3DY
ziGXx+vmTUcYlroVxThaCmSz7u2kai2VfjuzccH60DzEFZQne3bbk25NKi52jR50Q0I9GRD4qWv0
vbdgs28QHXzTz6YYyC2zlrexYzgcxeAsF0Te2ujkipYhOqPr8w+UuVoLa2Q8dTHOxR3j9P5lsDmd
DA1pBG4K2DNplHE7c1OLcQgOKw2VcreuT+loxNrJq+NYP3JSx+nAs2u5gRVP+XKslc58UGxHMqZg
0rH68K6lhdkqYWxsoqhKG81LumCGamWe+0mLiaVi0WlfcZPeK7JsPjW0M43mKJeolzrh+qbth8JL
lsW26JFS2iddCTP72aqsnDIlb+QxKxN8ZEXjQI0wex0jTpNM2Ti+v+qbQyR/hDQxlN1aDqHx7aor
sCSKOc8sAAaEd7iS8peltPSd2sLmENECgHw0+QoYqw4t83aUoqsXd3QRRxOxVr2I2ckONbj/YbB2
bS/vDiXLrVDnuWS91QGiUkLSornhxfJ6cz71mJ0VQYQT7hKYA3qw/qPrJ02DoAzzir31od/OzDEa
p5jG3rlMXh35doTUcpMk9U7StwmepLgdyR7MUlCUjTR2rXsUmzLXuYzgdFfHbfW/HYgsz7XAC9Er
SvX7+7PaLiKbgmwZ3iULyYe7nVU+KsbSD653iWc3ow0FOYSAgm7+2UZ27dEbj9cJ0F1W62Uv/9qL
pNWtHNfpLrzQS1+isq7M7UGp2/qodqaFezUm5VAlFbfQj5oS2zni9+ays7535kvxiYqnlH2XxZvb
+aa15VJPYdNUaL4/VdowHJKico+jM8w7UPxb7/jNDW8Q/YJZ8zpTdoYTfTuWbeSy20Jk1zbUmt6P
cXCvzykf3rhmajO0Rzvhwj3g7otnSkuk0J/Utm3Ncz3Os/LEjZiTC1hRRyeGkHbVqRGn8zc0Xsr2
pKSJCH297O3sQ7sY7Qhv07P+bbvGqvzKGrVZ0EZejKNvNzUi1HHmGcOv7ZyYjIIgentIh3zoD3Oe
Vgg0zZwm08+ilrZKurzK8JfMNEPxpGaVG/ktF4riC83uzjMAdRggK2Qa58zsp6tW9Lb4HHp2GD6n
A3S5j5pQmvZVi5q2PXRejZ7GVCam8VzqVpViem32BQS63Cx+o79tXk6t2YZTMKfLVPwyODTnnttI
jaJjqvfdclAt8iLfze3pT/RdyjRQDQ7EMSkKBALrlMbdo1tEk+sLdzGaz1mnjxjVt7alPKEqHI4B
50xEJ9ZVNY9LhlzP56GkdNf52jwL76Ri6Nr+FuP/7qZ+TjZmICHSNL15bRXRYDSoauO3dGzd4vuk
D0PxSUlacOCojrLwl6nBz2kM8IqPwxfXSMrhUzjp6vzFM6puhpOSaNHzIlqt9mvkqeozBCeL+JfI
0/4Mcdatnt4/z9tb/v8aMRKYgU6u/axGJ+GCqYz6GiMKf+wwvfJrPeqOj45Cpz3demABaAoQmt3u
7MLqijofcnElER8+14U5HtNY36sybUMUqkvkXAYtslITYjVKaJjdPCrygrdz/YCVUfVLq6K+eywH
BV8dsys9C1A5HX9/dHZg46wdklrsDWPdOIcGRNJidJRelSYVU5DOwvRjt7HLnSxhe9dTWUCuFYl6
KnWUeG9XsakyUx14ta4i6zlkY6Xn/+Y0BP/K7odH1OaaVe98OPlX3l5JDMmMmB7QJez02yGNWMdq
tDGyq5ItlX7SuybMjyUtweNHdCEW9+HdSJqDJCSb5I2vu3pdkgqQxlURRyiQrz7m46ydwuLRnnfC
Oer8sGRkSMm/eKuYo5xEtNDtGF4yw+zPNdzIL9WwjE8qmndH/KDh8z26QRiQDyYVQ2QlYBU/6mZq
prjChBfa5vSzl+JfgRvUg5Zxclq0U8LS4LV6k966/VYFEFRp20l69YRpXo0ltgNHiZydT7TdhBSD
AP9p9IDJQPJzOwpk9Q4jxCK7kp8a30XTLL/GBq4sRu0WJ0Wty53U0d3sQOAuKuLsC4q5iAbfjldO
2oJy21hfK5FbHzRC/PEQ4ofwG9Wq+IWZqq9cCuOPbtKmHaTt3tCyBMFekZz1NYKT5VExtaPZXEu6
ccenuswR1EWQZMGwaDac6jwjWtK/CI1GuvNCpWynC2B7N1MXRZIJRyioB7R73k49j/QF1MAWV1Mv
5xe0rkO/AJjZ+aD3RkHcXqZXcpA1pTXMAPFtK5+ub/TOplCSH1NdL3v6INubBMyBq4SQkSOAXPnt
ZEooY3QEjdM1bcsPcag4QdZHKdY5NNW8f9rebIpvLy1J7SYjJ3WBHbxGc5bEbIzWSOcrnpNLCRM/
ir809jz0gZMvenkYdbG4n+ouatUj8YfVfJoyu9d8QauK+DMqFPCzRixl5KfWoLhHK3TER0tEivWP
F2MG8/AdizIfXT22NFDg964uPcXJI42oZ74SAEkkMlefJq0frq5DNPP+0mwPL/p/xJecJXY1hYjb
jxAZ6jgstNVdiWjH1u/oG34qYzH+U1F+/UWxRdud3h/xzmfn+MF4p/9asrZXcJMRZq3IrHS5jtkw
vtCuWAQz+OLBXRxtZx3vbGSPLFL25iOzA4PmdnJhmymR2WfFVZ1V7amPljig4TXbWcJtkEGAwRWL
8j1IKKnX7ShOohqLQjPtdWjG4UlPzfpXOiatowIu6HuoWR7yYZh3yin3pgYFW0qmI1e0SV2lInw0
eT2D1jTi10lZBDoY6d7BufOxuHFAtBBO4a1fBzJROw6pkpblNamBEzwKGWe4SGUgVCP7ZM5L/X1A
CKDwaRoT57AVL5Nqiu9mGuUvOT6NH6iet8eoguZmm8WeusVmDQArpbiy5IzQjPcm7/pz3cNLZn12
Bu06FiUggeV2vqo4+vP7+3U7ioTQoYbCIQKzXJ8QqnI0mEU4xscznN0lybSjC+9+Z6uulSo5ekDo
RKmyH0kyUVe7KCXnrTK9Hy65Xsy275kErj+QeBi6j9FiNeprOZDSPlGSnmnJWxy3PueKu7gvTVRG
ehAOadof8Y1eJn+yxQh8sszFnrDbZjtIVSWeUXY5oCPsz9utbmsUCYe2HS66ojd+mhjw7BD18RU9
03e23nbZZZsBEBvcf7DiNZYKi4AEjD7uC5WUNhiduDobaeYdHv248sgyghxEitncTihHbBiX5Wa8
TGYHx8TT4zPoafFotCc7jCUvB6YxcOHb8/TTRlXNrNPg0quXRbG1l2rMioM6zMrOFtpc5W+j0A0C
Tog75ZrL3NDTBk++ZRRyHH9Irb8GY3mqGoxn7DDaM2zdbgVALDYC9QlZpFvDdJZIST5zQwPr9sLE
NzLaQayuiUC6c+O397/S3bFkrdygYQpbk9XZqMKOFk7kLi9KmaIu3sZmUCm8G54N4Pv+UNttx7Sk
pQ6qZdBY163n+OXlAyIM2kX0kR1oahQekqXZqxJvngw+FdxfGohRIOESX726S5aLXl9YPDzlqoMY
yhl8ZlC+9gatO61R1SfNTvaawO5ODeRWlYniNhmebDfugA61yzLP3ckowQTjbNiD6O6OQkhBDwn8
Zt752xOlDX3UxZWpXWLDLoKhK5sPxhDtGVvcHwUKDeLksmljVXm0+2meGvic+Fr1VhCmafOsKN1e
h9XdUejz5haigWLDrsysGInO2WXftQ76/Sn3ctMre1SQu5uB/i3Z+kJGvSYjFnNW2iPJxgUXqSXQ
i+Rqq+EvuKT/klb161iGj1l18tKw+f7/eGsYP1ZTC38cvlBa99/LCKuTwYvqg1UOe2zwTdVCjgRP
gJo3ieHGmqdDPnkwZ0W7GAIzzlF3n5KofHJihECMZvnWLNX3cAg/4/fwoILE2xxZTTphgQ+oasov
+9ON2+Wt1acJ+wMhhPCsD+MMx9grn3JSxkfjWSYp6VWQa0gvAMBvh8p6tsWysEniwdMDjLJdv/IM
0EjR7+Ux9/YjFy5EcJ4RIpLVPagCOHeUa3VsPT1cCb1CebHpoj6/fwXeu21tMmtJgyObX1OTkskc
rLlt9EsbOu4RG54fIfSIgxtle0X2taEanwlGEMA2dV0oJRQtbteOZo6uDodquZRGFqNfOsE9mms9
yCunPAvsLK7DEk+vw6iNp1rrwxN4Z/1U9pEABnX2lJS2ywtJnDgSOQ6iMZq0bn9NURqzZS7mcpms
aA7K3ENseymNhwMbElE4WJKzQ/12bQJE7aeNkBnVLyXLeoj68bs1NXvyBNupcC2yHxHdoYCwUcGk
5JsByhjzJVJq5aRFIz5obm/u7JRNxIF0CVwMyt2y4ZzH+XbBwjAetNiLnUvS2B9n13odaeX0Y+S7
KD/vbZbNlCyqLchS0yEJJwhKxu1g3oSc6Jh21gVJLfMgChPbm8LYk9y8NwptlZJiSHWHb3Q7CsTf
MfWm0bpYrdX4tj56JzMb9vqj744CaEvfKnQEGB63o7huCxmHPoELbe4JTcOKgcN9FH59/yDfGUVq
U8hHElkACma3o9TQLsyFJtFLZFTLASN47Tj2ynR4f5TNdUFJjl4YZHolX3sTQk+z13eTkrooZHX9
1yanapQYWf83uijDztG5NxTaTjRo8nkkRfN2Qm6CoHPLD7kUw1j61aKPZ8ekyJh4aftoFZpZQWiS
DqjERGS/t0MBm+YoSRVUGpUsPuC/ivaIij55Vyx7tLA7nwnDI9kVSn2dbbcaKqmqvlA6ipqRiuHr
EGrDq+b286OvvpwQ3UP0BZDoUKm9nVAbg/clRsKEPPOPBFvoZ2PwkB1wp0fRQyncADMJCzliTQQO
bgcqe3RckqiIrgZqQ0e31v+uEKV7NKMioOD94/mQolSb1H9oogTcQgNzFuUXjBTjbwqidl/e39mb
D8MBAZ/SyN0cKlTrajOVnSEZs6W8jipFnLZDxNjRFbGzqekpZEVu0EmSGmoOpKFAk9tmMrUkLNTt
wb2Itp2rQ6270acGy70pGCj7mTC29cq5siBNfojnTES/JnM1uZ8d7C71lwj9LPFbnqhZeZzLBp04
m0i4DqiX6pe6zcbwN02IevFjo6eWW2nKaPl6OtrGc20pbuvjeUDXjd/b3YT3M/LJ5RkP16w7FN48
537lqpFy0LH7mYLMJrg/hX3e2b6mp8I8VuokjFPhib45eVoninOE0eP0Moyu3Zw9JyxOCcpozuxT
KZr0L3NRLeJ3eHvUiu1mcl+iLDabJ/RkvfhZeFn1b8518oNY3NBOi0jd6KNXxmZyklr5Q+9P5qIm
B1FDzfkyTaQgn8PMjOPzLLQWuElJ5vajLlwL5wYAZhxvtTKffKMLve9VMXB2ibU9FfUCzCz8pCqL
r3YMlzWYalPP/Ard4/IjUcnUnhozXb6oeef8kWkir/i1eR0fpkUxv7smOMjRnctF/2qPhtU/JXj7
6gFdbIruI3TRoNPshLWtH23IGPU/XTFknyG9aBqKJkSRp7K3cP0tWszArqmGZNvL3NZCnKcO56hT
ltLh/hSS6KJlgcbb+Fkk2viHAmAN7Ydn3coDL1ZC8wdIaqQG9jLl8794zjl6kOKq0gflVNRdkNtp
6HxZiBa9UzOa9RiUxbiMZ0srrfSpt50JZYGimoXyyutOa6bZmtGniiVK/vIcEWZHFQAwPjVuZvwe
W6VpBPQp5vXRE1nhfFazOadxfQzjL5FQvDyo7a5WUJBSm+YwOqlQ2RjDqB/EFMfYotKGbn7IsjHT
XgoRzgk57+yln3oarucnsy2zxedjKDAKOqdxgwKtgjmAt5DG/y5z1LuBF7XF32HUlV/sCAM13yJs
7II6EumXYTYm9Zd8GYzXWZ1yTJzZaZqHtJqtpsFcWkp1wBm2Wp77Xi16HBjAej5bi5mnhz42leSq
mbmSnlPS5OgM4cWOj4tSufpxjvsBgon8DL81tdbpJ7AO3QrUNBX1aarSWj1Ddxn0QMucuPGp3XvT
mfJQOvtxki/f0SO0R+lewnnyzSY080OCZM73UcN46dBB76h99Acm/eAajWYdatztrWPbd6r9Q9Oa
Qg1io9UzqCae/qkx1MT+pKlVV2U+zWXd7xnnVgtsK4t0iHC51p+qzlT/fv8q3Ly8NoiSVMWnVRmu
6Bqw0IQqRK5U7TUCwjr1Xp08WYmi/9r2SPq+P9SdW1cymOCFohmPU/YqzsN5xIr1rmuvVt3bT/Eo
isAYNePw/iib0FWGRLLGRZ831+66klb2lL0wwG6vDXnQC4z2lo5Dshyo5yeEz/95f7TtnCAtgWGy
csTjRHy3b2KjeKGai3S4epWY0SOzK1+N1Ob4/ihbDFmiO2hs0m0oBR/WrESayJwh4lNdZ6Uoha8p
JaZBTR3RXBummj74mWu48bHLiqH4R/NmqV2ZKSE0okxU3ccyz6rplDc0y75mTm4NPi7W4cOVC2gf
VKXpJiVpluzV27VAcCGkEDP218wbXetQCKF+sCZvetBwnd4tetCpD/CGU58GrL4dR++Maa7psEOe
kybSOovHwocamn6jgmMeJ3hQp8geymhnY21KxKiOQu03IGpKE6V1n0uexFPYC3KixhnDZ8f5K9UE
3m1RR+txVkKViHvb19tBebg7CmYmTfCwCpCIRgVpNd9IRaxqqW37UtbadDalWR2KT1/f32Lb2REP
Awm8JUcW/MzbRW2NxSikVtrFcEPlZCum8SGlCnqwatc85Zn+IU+QzPE6YTwcVRKJk5Sj90k8Q4R5
O7AxNDyERu9dRMP6RXDdPnRY0e1E/ZtbAR06oA9yJWm+t/FYJPtrGmEr3qUdwvSzlznpSTNr5bc+
hgCFOsPy7f3l3F6rHFhgdJ4TyZxY92hqNYcsDj1x5fZVeerb9JASP/rxMO35xt4ZigSP6hLRP/fQ
uuwaRaxbPKnDtbDm8YAuXfYN1UzjQ10pw05t8u5QIMywFqkY0up/+62UuJk9EZvDtU2iyQk4bkA6
VhQNBFhq29in9xdxbePISwGOTnFOGsWQfJjy9/wE9s113qv67Ihrz41WXGndVLDHWnILRUgXa7eg
G/jfnkurdXS/Mka1+eaaePbCbqxTB/lvLYmecESnYiK0ONnDYjbhPT8P0ja3EVeytJu9/XmuUPoe
Xv54dRQtCQyREuxRRvuY6B4lJ6uhPXNS9ioMd14cAEm6gGg5B1jT5Y/6aU1iA5WPmcLrlWtqiH0c
b6xPIWuys/bbTy3fNXaUbGPcZuRzju5mVizTVR8oCQeGUi1XbFi95DDMixnthAZ3Rvuv68WRdOMN
XDgXyaKBnS1XGiTnpyQZILGGSfKRXqC/3t9T228mOyWBWWW2jCjV6p7zKoxtizmcrrzcyme0GiPr
GcxcP5SFaxQn5GCaOcgz0cbBwwNTbAdF5hl/07O9/W65E0E5gal6BX6oD0Dqih9rijgMqlddtabJ
n4QMgt8fdHPtIQFOOIRKJQ8I/5T//afN4iyIcldjNF/LfPa+JOMSfSgVy0OuLxk/dkWGovz7A975
kICTZLVcEfi8rtVTNXPoSKdKBmTxXyMnRdMETfBvYdgn5/eH2h4Eng1wSj4kWL+3rlPaZagZi1PM
10514w96mqFCWCR7Tgn3VpB3iX5h1Ey3UFtlGpFGSjNfzTCef3WspDtEmpWf1SENDwMK2TtEsDsL
iH0kGmI6J4GdunoO+8XukJEo1auWezaerPVA1IqZXdpOe8Y5dxaQoZC5kXrqklF4uzmw4hmrpGvU
qxGJ8IikuflkGunDiCjoB6cNqJKaIXflakJGkedxieD11RK9+ZwJb34FANnTebgzFzT+wFu5iGEG
rau7ouw6ytOtdu0c2BJZ3k90lk7F4f0t9+aEdgPoMBmJ7iIAy8VP8fB2yYSTRIrrhOp1pGZoHMLa
gDxXgVYgIlhN6l/K5EJp7yElf57buPFOUP+7KAJqqRXvaW5VPQv00Jt+nZ1pXv7URZk7x1J1BivA
HlS411Yv1TxQbSjTL1nYtn87YWL3L1WTjO43ALNaRVssoVJpWHGcnuZ4VB60h+fRpXohbZph07Gc
a+ZEjzpbPpaNdjWL/8PemfXGjWR7/qsU6p2+3JfB7X4gc1FKljItS95eCNmWuTO4b59+flS5q5VM
tfJqnmaAAYxCGbIyksGIEyfO+S+RdcPdBl3/pIhmVKKifH59Ql/YXTPZkS3MvZBS2GJxDFVGEIll
ZZ8KGd62YgCadeHWaQcKxVW9rtJYNc+kgqdLhTORxjIlpNmDbtkltRvky4YhxzdGStStakfgmCa9
PrNU5m9+vFKoZkOjZhpnuq66eLJEVbo8QaRh75ii+54adbdh4Wq3+UQxaBwq87OOr/dOGWX9DJT1
NIJwPwJIykUbHQriyPEabX0NyFDIGkVEo3ifVqPyqU0A7PYjlb/XX98LU8lQ9IEppEJ/WsIZOXAa
qRYM5Wtpf62xVC4jtbV2r49yemSTEcy4SRJOLpdL3SqrQbMaG3htT7W0WuVGb2yyIbevB7UKPiaR
mf508I7fvD7o6aOhyI2qGhhWmJ9QGY5nEaXltBK5qu3pwjieWSXRJ9sJjTcn1DMSireEJDxt9KVD
2ljE+iiwjtpj6hi9x5mXrW735rVZWuewv6fLgrILoFOCJEk1/3/8QNlgOYVEE3TvyOH3anKandwW
46YP63P9vBeiJGp0EEDoTyFXSMA8Hio0qcrqpWbsQa8nEp7GEPzidRIj/LRTdPweV5HeF7CPMFVS
Ls1wmupVaZZiLzulXa3VaCjGz1E0OCiVdvrc4Rp0Ob4IrC46lGMSjKuxksqfeD4H0QcLnEhwoSKx
ka3NXI5CKEo2hs9Km0WOC2al9KE/pfV4LtWZJ+x4h7PB4eGhEccaoNh0/JTos+d+bwttX9XRL9GU
mmfp7a7wIQCpUf0wduFuTCo8zaQzKewLS3MG5XOVJSWZAWHHA5tpPfWUitW95gjz/aRL0kNqVMqZ
DfCEw1s8H512DgE0WRhnWa7rUGSpJrsy9lCibI+iuXGT2ma7CuKm+aBYdb2XUfHdjkYrvGHsiwO2
A9FKmM05n7jTlTvbFnOmk1TSjlTm+PAsieUS10bIENh7C9sJl2ql5FVDKSh5T8n6rbt+Zv7Nm5ED
cFbbOh6qMUWQ+fTS9rpkR2sNcwtaCfQTXh/lhQcCUsydkQIWhh1L7O04JUUh2alBSkThODOiYNup
E47YIWvn9aFOjyFr7uKTuM51uZN+NOJuidMWtbFXAktajUHb3JtK0nlBZVMFVOwQRuCgjPFq0NLi
DJ3jdJ0yNp08AjerlbLs8WT2qVxEssrYcRQ5qwkHCS47arR6/QlfnEz8DCDe0rdDq/p4FKtLcayp
O2MfTUW7DTDtfR9yEdtgRn/uLnC643kgawaCz1YNIMeOhyoracBSVTb2I5BMtEM5I26dKKs/hyzb
VaJp2c+0itsvPpW2wA0C0zmnYPrSw84GvawaeqMn54Ue6WHH2jH2BUyHj4MUdtdoLQafzcw4VzF7
Yf9z5CLWxwIFiX3iVSIqHakKXzX3CPp01oU/dZLlJqXpwI604tjyhBP2n0QdVRnJ65B2W9mpo/La
rBQcp0oAWfmZG99L80/CzCnGDX4uDh3Pv56MFgqglbnXg3qkzp5m9CrHu6Iu17owDbf2le+1E2wU
kb5Z6BesPDQoYCMKZSiQ+cdDT1ie9LNDzZ7U2fa6SPZBpAfVNqqa9sxTvvSOZ90VzlCmHxbA8VA1
jROKlKG17/JBdcE0YZrSmGiUJL5++/reOYVp8VgI17CgyECo9izGano82cugt1hPTSetYMb1j3Fa
otKYSdn0oVfqcXStqU33Y59EwwqWrZ9sGtG0t3WcmcNWS9TwXKVkHvT44Jmv9CReVBEoIS5xVF0e
NHUpQnvfy5V+I7qsux5Ak929/uwvjMIdBwFH9FBni6jFGzWjoIBD0jp7q28HMCd5Lb51hjmeCcAv
vM2ZxwARils2L2sBOzJFaLWTlNmcKFkC7Ggcb3tD6TdKaOpnnmhOOBbzRhicp4wcGSHlxTlpxfpk
tZ1s71O76e47I/SvgNfR87RS2ZV1v/305hlEyAY4MPQRIBn6IvLmkihValr23rT81C2aFKKe3Zwz
RH9pAp+aeZTS53N5MYFtV2uBYyfOPsnydu3bbespwsoQ5JXP2Vu9sCSeGGuAgmZpsaXmqmEEVmCV
qbOvh3Jc9U1ReCjenZMZeGmU2W0BHB+zhhbW8f4Oq2oYWqo/e6PB+6RBXG8VU+a5ePPLod+B3PWM
kaUPsYiVgxLmdC6T4MCpaGxz0beurPnnyC0vPAtgKlYB6434sUzNTPSEkdlAEqrotdRrIyvZJUTI
czWxkyyGffok8kvbmORsaZBqx71iZVjqHvTMbqfVSNCa7pWkzqmLNYNkYyWF99kKvnaheGWtynB7
zQZkdzrYev0BFXN1uMU0E8QChYEq9UjOcd+eZSak2DUIc18jGdEVt8TD1llh9+Tw/0mbSxepT7Hq
2rZ7AQpCtnL6KpFhZPcVQiaHhtgSYbhrNrLrtD0yXKgrjOl3gWNndS0sJBVcJQjS22mIDLyCpK4p
Ypc+lI/zUonAzFVR+QBptECKUFjAz9NxE9WIf/QJ/qK3UWw04qJShWqsdZSN+qsBTSvLlRUqxV/7
So4mNKuU0byS9Eix9pGTinIXYaTgQ0PpUZbK1dGhdTfV0+jihtEVroREaVKtAvCC+nelwYvn8Y0L
j9QIwiEtUpqIMCEW16JOq0Bicz/bq2rWbJoaskUWgJp+4ygWAOanMj6h9VTFqyPRQJNktPctacbK
1LJg1WSI1b8+yklEnUeBPgQPb06DlglfLUmKCvHK3tuijQ8mpkhu1gX6VaoNw9rv0/rL6+OdbKdZ
2d+gz0v5hklcHhaOXjqCnyr7uI3EplQRxg0r3XjzU82sRlJZqhsU0M1FADKghsjIW6j7KrCqlbDi
YgPvTboyikHaGWp5TqvhdBa5qc6aEGCwFY72eXc/v7/FstSaVa3tcXnSD7jsOaEbggj/FPiaFLhy
i2306/M4P8HRSUjRDWj0rJ0ww32XJbCxdpoi0ToSxSrLrJVhFeWj3o9hsTVzgvy2NKTB2GDtMJhn
CjpPooKLoSH/gJsFPT0X8BeHIkC/2fnOcfZZPbTjTTE46Y/EypMvldUnwcZK1PYbpkb0C9NkCAZ0
JB00XFrHbx+LJqulnZNiUOVqZio5K9akDaRPA+9xH5p2rW65llbTKop0C6pmOTTFV83KAuTq2ng0
vCKp2mgtqClVqzYyRPPR8U3zl6921mcorFrnRiM6iK4MSPChq2kQb16f+KfTePH4wBXpq8EK4dK3
1FtWJGVsTaRH9ugGFG5JV28fO72hu/HoGN+1bvyU291qRL3/RyW6+qtemcW502L58ucyIZkjVSXg
5OSPx8utCsFaIe/g7KU4ibZ9UykV3Wk1SLyxSZIzxdaTk8km36I6OIvQz3zrxev2e63J66p29k4A
yrDnaubCkf1mDpnu5lK5zXP1Q2Bz1Lw+zyeBwqYcAhaIeiiXe/PkGSsrk40kig99JNovvSRSFzVj
9dPro5ykXvMocCYUoEcE8mV51ygnbL2SPD7UnZRsrUyR3+fDlGwocZ27X53ECC7uDESpgJIB5bRl
jHD6OkNmjcJL6uAmYQ5fhySwPB9KftN24Zn4cPpgsFzn4hYniIrowmK0IMwHERRFcKj6rvCoINBp
TgvtRsnaN1sSUv4An02BnIeiqqQer8ZsGFDJw8PiEA+CJk9ZZZsuRTTm9Td1uh54CkQUKU5QjeTW
eDyKRLFOqHnJGVX5qUfeEe5EHDjb10d5YdrmGxOHB31sytWLwmMZWsJK+jBh2hItWBXCKb7ZE3Re
N67zUF69PtpJEKdpwhnIE1loBNPROH4mw496M+s5d2UjmFwjQ1nNKaUfVdFdSXEntsAwz+kuvvCA
nFFAtZGlmc/GxZAtscKckiY5AHMvdr7R0PoaGylldzV+9/X153vhnTlz94SDeGYiPoHHnx2LoTUE
uhwUiEaJOrh2EKe+i/VMrN8+Cs1XlfN3VnFZziI1klBqJCs7TMoETC6TpDXqHOLMu3rpWeb2K7qV
bCtq0sfvKgxiJUe4IDuore1v4KeYD0FoxN/e+ixow+jApGYhckrBi1Ekp0iC2PCZsUIHS4wgnht0
5TkjzNOQzigGLwWyGHKWyx07WfKkijrPDyLVpm0Gq2vtjMm0QXCq2emSOrgl+uFXTZmZ52Awp0te
m/UICEjcSGZCx/E0+r1SADoOs4NQrK6/VavMjG/gxqjDoeIqmd+NatF+NwvfiN8s9P7kyKChokLX
kArX/NWerca6SGsl7mtxSEOztz1ROBjRYbL79i1G95ymEEkLbxABo+Nx0mj0rckOxMHv0GsBYp95
Rob4mZOa1puD4iy5wPnFyYVu6zIL1OJMANtuxCEvpnZDdcQ8iLgRZzK+0zrprOwARQqpG/IKcDbH
TxTVsdZKUioOXZz0F2aiJ5vQkvwtd7ForfaFucoycKnUx21vwHhq3dm9fpMT886E59MzFNY+W52+
9tzBWK6eEX1W6pSWOBRY7Wz7MjfdrA/ztSZV/kpJ6KO9eTui3cUrpBoNVXtZ388C3RiKKi4OZdWJ
FeDDDzneF/8HD8WdlvN6VgQ56cPmaqqndtYWBxgxgTdpTuzljg+lVPWLdTbJ9cXrD/XCFoQlCK6Y
+wMYx+VlhTvFVI2VVRzYKZrH6aStI7rbGycF5GhPVBbAqQYPrw96Gj6RjyD94Y4E+IIi3vESImz7
iCzO4kS+6ng+YpiGp5Ja2mfe2AsrhMoWFWxIXDg0LeEWCrDhwRjl8iCaXP4Vmbm4zRIz/1Rj8LdW
i+jN0FSYYlCcOEoBNKGbt0hLbLXqDa23iwNwde1yltTepP1gr2TzXC3ypDXASIQVypFELxLWRR5e
VSW4z4AnowqjresgLTuPawjspFJN0DGJ0ky+N0eI204XNjtWrfjy+jt8YeFQTIbkBRSNALos69Wt
WnbTFNcHQpzQ1oTrSl1rSt9ml45QinKHtIF0mwvZEGfu80/05aNL1wydoUHK2TFngEsF9TCMYjBB
rXFIS3w0LM4no0BEFfGDIrhE/7OMdk4BMOp9iMB59auwhsnayn0W1x9za4J25ibCnMxfilmL8gqH
dmfcNoNa1jOnR853r0/UchFCDWAp8I5mfMV8dzpe7G0P9aCblPTQWXm96qbkMpD8Q64Hn+kdv7VO
NA8GAIciznxNO9FZVRXRKtYU54dQ1AqOr2mHB6v81tsLoyDdTJCaoUxclRaPVKeF2mR5Ux1wLzQ9
w5CcLUvt3nAK4YGUaM4cOcvFPg8HYo8LNhcLenTzDD87qwsd5KZtj/UhKiRr2+gcManTKWsYVZ3X
20O6rcfeXleVGXjqWIZnosgyWjE8fDZyJLIjjvGl6E3XlUoy1UVzCDvfp9wK4aHy5W7z+jI5HYV9
/KT0QFQkJC9ih1kj/6tNQXtApca+LiGLZRdDVvbnEuSntsjz3aNCdccgAs+LuaVqLtMEs06l3Gnb
/kDdBhcdVYsHe1s7k3yJ3uyUb1J7ir/qhlQqH8IKwYlpBX0J+ViQAQ1aSbbc1iWlBRWKb1oE0V3c
afK0hdcWD57d9UjMjB1qM1AsnTh228S0p23gZ+b3xJKzu8inaOBmVRjjtGwHzpcRLVhoPrJ0r5m1
Gb8xJ+JhqRpw7QWwNfsOLropWgLVbyjz4SAc6Zva6eE2FLF5Zoef0JXmUWyiIBICDMU2P16gWhmo
dhYVIyXTTlHW1WA0ulsCehtXk5Sj+uQMA+UqaWgc1HqDIcgPqcbu38ZGYNcbfK5jBFkqqnzugLaN
tKLRpPVvvBnN3gusZLYtjV2KKIvLXlHaPdW4qTh0jk2unSnWjZS1NO6f1vF//Rj+V/AouAQAts/r
f/43f/8hihHmQ9gs/vrPffGYf2yqx8fm+qH47/lX//6nx7/4z+uIulctfjXLf3X0S3z+7/FXD83D
0V/WeRM144f2sRpvH+s2bZ4G4JvO//J/+sM/Hp8+5W4sHv/x5w/RErr4tADW7J+/f7T7+Y8/KfI9
29Lz5//+4c1Dxu99fkCWuv7jIf/5x6Zt2pyc6K+P/ft3Hx/q5h9/SuSr72hXzq59MxoOeuCff/SP
v39kv2NvIsz5tC9zAe1w/g3tHfczMjSw7dQI1JkSVYv2r5/p77hdzB4U9PKoXuF68a8pOHpZ/355
f+QoM4sob+p//Lk4W2ENUYGYCypAZ7g/w707Xsr0xtsoUuTmPm7RcnUr8Mw3SFbTWzJo420detRu
PARBssaMtfuOdDekDFtGc6zRzOTeL5vyJh207Bak57StLeSpn03q72/8/BvOe+nf4evpCyJTg0DD
jDxA7n6xjEmnTLmyzea+jJtDARfwku49AIwkK/Uz+/o4JP8eCoUBJE64rPC+juei6WAOB8bU3I/S
KLy2r4J1IIfxmdPtKeAePxG2NuQIM82FN7m8IvZTiRVCk4WfOrqWW8UsdTcL+wOQLxp6dV1uEI8r
cCds/OROSUf7Ziql66RKr6rQN1xTCfKd0ibTeppC4yOsjmotKU6yiscx2Vj+bWKVxVXSxcVFHBSa
V9Shvw1b3Ocd+ONnbi9PDdDls8zVJEhgXGCAKB1P2ejrWjVmdfgJkfTwp9Xm2qEPIXAjGpBvzKhw
3KhVLgedLgWCSsW2SycvGBN5lTWGm1fFtE3rrPLy9s7QOzT5kiD666W+KT79x6hzFKlejWL/V8Yn
Eqf/+tfmP4lPHx8ysYhJ/Pu/Y5LyDgViWkBccVn5c0Xr75ikvqMdSP14roHCbPjzj2dxiasV56oJ
3oML/OxI+ywuEUKoolOQgOPEBewtcempwn+0sLi/gVQERvCEG14KLFHqm6ocIaA7CEul9FUKARRE
WExXbkapEkv1zjLdyc8f8i4phIsDq7Gp8iqmOuxPxc8i8sN12BiGK9RwlD1bLmmL2wq/gUeQmli7
vJPLfhOJIsdy1HLqddD32eTWqWkedCOcaC7LWp2guzqq1ipWR/ExnqRvVVfLsZurvfiOemoyurnQ
6n7tT5p0i3rJFLo+GLbMVdFpKNatbIQ/M7Ogy9XnOQ34OARzusmatDhEGqZuZdN3pder3dCeiZsn
wYz2EGLT4DyRP6W2sAjsYAIM9P9S5S6VI0wLVHjiGWL1q2dL6n8SnRll1hkB5EnQhK53vP/TKm3a
soiUuyzXayjCotoMWt1uJGBTa0xdpXNZ81wiPF4XPApcWvpeM6ppeRVp1SznxmeMd6ZcjFdBLrqv
g2ZL2iZWzPFXwoEKA0WJnW1J6OYtK1afubVWlF43CH2tFY0fu7Ge6z8wFGkefVk4ICSQ77C8xupx
ZwhGoX/UsZFKPbXQx/vWGnEtGDRtFGvEazM3H3uYG/jamK3H8ZyI1TRjFNyk7afGCwuLupSe6fG+
VmqnXOlaMaqu7Ps3EmbbysrUi+JK9a3yNgHm/CCZMcYQUt1qD0ZkVr/0LIlLL9YLK3P1zm/PKXqe
HKeoEFEqpFVDyXCexOMX1g81esyDOdw1Qf7Ln8QVOlulNyHFLSV+9Nfb+v+x909oZQTI2a0YaBDA
CYAwzzbOSSz20qgoHqtG5H/s6pSU8Xmu+OJn/StOy847sM0YMHPjmMkaz+I0P5qxcLxEwM/sQV71
70CtyO/m8jNwcvAys3grx/LvOM2PZo49UZz8gzQHBuO/TpDf2/2v5P4/pI9PB/yz/bichmVd3Qlq
0OutHu/a7CrUY9dSHjPCn45+gxTmrjLeJNZK7cE0eeN0XwYbOV87GLAYazv0DB+xZReFFZ3dhyRP
cmH9SNg98s4xb8vyYPo3k7MtfFdPL6zps92+j62ftAK9fFTcqPlR6h8U/b0f3CFYEAYrGqpK4inG
QxR+tJMbqb2xistSvaopjNvv9fjQUfHhv1eSfzVFoOC2tp17qX+lKJWnRrgAC9caJ29qbix9G3Dv
l5PvVn7h+7e988mI9kJ6TKocX/SbCsBRjZRhjrxfep3FB73bmcqm868MAU3jbjDcRPPUciXFFypy
pf2D2pVuJUJX8Wsvbm+z8WOo3WHfLSWfFSRVkp0VXvv1RdbsTOJav634nH5jksWlmMy9NxUf1vcn
XD+g2MH+E8l+GLdmtNGNfejgO7OOERYoLobwUuuvx+4wyuCFV2F4OaG/IzZpnbvUMLT4gJuNr11Y
3UU1fVlBLZGGy/mP2Ez653D40CZ3RS+7UnyVZde5cVPpH8v6o59ex+GFZHhxsg7tdZS7eekm06qJ
ccW5rKQLq3DV5LpQNmqxLcO/IA9viiN3IuPP/wvXxlmw4z+nZbdtXUfHedn8C//a76b9DqAFdztM
DaFPzJz7v/IyxXlHtQiJDkINaAzKsH9vd1t5x6WF/U4iDluHusTf211XuF8id0E6Rv2dbE99y3Z/
ahD/e7fPsYYbIkc+FcfZIGbpuOhrIpTH2Jlit5D1YNPCRzK9oI2r9sugN0XqdlOM3vFGlOlUHWTs
tc1b37bj+AKhO2c8VAo8twRBLwg52apHj6i7iDPippuOjY2CmF/JHxLhiE9hENkIiAFVJMUCm22s
RWj65gc9NHx/I4lMCgtXySm26N6skTTUmzqhFpghb4T2/7os1fbWmDr4lg4Yt4OdV/UPRwYReYCq
Gl+qxaBMHskcl64Ry1F96wQU4Txfb40vSqs1NVJjToDedU/C6yYD29zoYQC5SRSZodvrTaW5eZvH
smtGVlhvUG1NboFcqzVfoSvSjax2irmTlXhK9Y1Zj0wVoKcyV1zKQsF4zpllvggv380sXUfFmRd9
QhQppbxTmTMrBgMZxJVLmlLVvJDCucoSpTrHS1n0Bee1MDeRqS0+/dGXsi1+BBdFVxpiPkL7k+6q
XaAC9TUDvf8uq5lauVODlfaVyMWY/picWrnrir7+MvY1S2CM6qF3n22kF5JRdsDxDAARAaMENZ/+
IDIoc+74rG5cB9IUB0EOvKyOcTxY6ZJQV4i0Soh4xFo/bVH2Cuu1nTq1uVKpEop1nlnBua/xxLB9
/iYA8T7pcNI0RL+HrXn8PUwzBxKf+iMwQBTnzJWIfKHukzyBsJeEDepiui/5CG6R6iZXQ2Bqj7KS
litlkFTyyKRQpwct6GrnE0ve1oNtOoDnzRFBaovpp9JoaKPpjdaHH3t/Gv0fRgd/AF0vtemN3Ht9
Tud88PhZ5p7THFagVZLqL64RcmyHyLIZRehGkS2+TYAD4SGGGupjrw90nJhCOwcYgLgSECkQFnPD
9XjSUETzWR1+xqSh7mZ6UmenyrWeDQmicNkQjV5vZOnbhDmfRp17eJBDQKpzV1rcXzK7L4vcDP3A
tVV47CGY242GTe+qip3q4o1PSJ+Qoh7bBYoTAsLzDDxbngGdnFRNUupnvpkOBXBumrwXzZh39uVY
NvhRNm0/DOdkyY4bdzwi0HIIjjBA4NzMPdjjYbktI/wBTDlw9YDuzaDUySHz47J1aTTXn5QRo5SG
Oypn1t+n2gubcRmO5mGRRp7rirhDkGweDzupGe7sgPsYVp6mkrSsRw/Ztgsoh4rQf7w+2ryljpYp
LoPGTBgDpIPxzLIibzWJSnfSwuxvkpL2oqoKa4upk7aV/NQ51IiHrDNa35chE3xmh4ArPhmcUgiy
+7NyPEr/yxfr+0mpRqXG+qn9ocgDL3EwaLutq3xKoK4C0XcwzeR7b5F3tHBDTALKea7SSWneoD2A
0RApbt2YSuiJhC7CwRriLieL02rTk/M2VfflgKUNxyROG/EAGH8S0JdEPYitzwvOPqD3XDUbs1fG
MHRbvy/H26KRzclVfVMyP0x+F02/tKgsDIwNazMhge56oED3KC9I3SOt5Sm47/W+sx2wrHacXOt9
pOo3US4r5YfcgQzlBWogzNjrUy2wrhLZGkfV65Xe9pEMT8V4UwdCz9aDPZQVEmVTpKKj2yp5pH6O
JdGY3Q6v5EwvcHiwnPQ+xIQhcsMhmJRhVVihTqFZm4bpS2urdOqDzsgBmyZFYOqIN7YhNIgiRYvu
qkExLLypOjuPt+YoMv2CzwicaQNLT2B6iPmTGn9P0Svz36uBXqWrhNI8oQNdQskWN6EV23G2Y+Va
Q7/ChWZwVs3Uod7nYmUmJcJtLdU31mmpZoN2yHCrGvVfuWbmfXVRFlkqQQPWclTo1rmkgxpEO90f
dWzER7Q5d0GUSfajI6EgeQ9AIKEqYRqQO9wBrlTxXTIKRKWiMC9LL9KGOmzWjtJL9SOZjdWsuH+E
8aPjpGl+KWk+OYmbZ3GpvpeGvDBLN0KCTqwQyhr6daI3cZK4el9DUVZjO08/6+qk9HhWKqK/VFsz
c1Dd6RFiNIKi6XZh3knSjSmPAacPXcGw/hjm0ZgfyF2KX1lc2M5tgPUjdmttYSjJl1q3gpAzPZW7
1DWTYZSvyQoj9XbMQRledcNYi43WqiOIqsSMjEsbedDIXEXA0If7saiGiwAp1WRTANrmeylJanlR
kcW9cRlaeXUXyZnirEXT57ZEdhS05vTdziV/IMPklQk3Tm2hJ1soLFrevK9LFZ7ItsgjJS1WiHmG
3MPswFCQvGxqRD7rfLrqTbvTECTNknTXF5wrg5daTYRO9aWN5JtVrq3Y0eM7sKBZ+wmX52lEdauK
5XBH7UoKWbrooQ6bRIUzrLu1DA/Fchuj18rP+NzoMkYoQWeCNgR9PgkXDVND9NwKcxr0bot6vrkK
oMP1q0obuRlrQ1dIHmwrk371ICWyerDNkZl1RVFO+ndkHpRox8sNi7XuKw3F8Sd9XDUxSEjlvh/i
bwMqIvbGKEXZ3hQqRcv3E/YO47WZtX3kKZEmUUZM1L60Lnp61cP7UVhKuKUFqATXYEqC6JOVRkHS
XndxVtj1uu9DuKYei0MfdvCYG9/+nlaBX9/7UZNEqjtRSx0QAqUolneuPfhOeF93ehRdmHpd9O0l
0iamuesSC6zsxh7oscG4QFfVr1x0Si3xQSDRTG8zrTUiBbVadEq/jn2vNp9bCIORG02SIn/KrFZu
r2gVi2EnVVB7riU/bG71odf1H2NjWOm5A/E4XHODmtvDSGRD6CLjOEEJ+bkRJlhrWptylEpP5Em9
qzNRrgarlN1isM4JzpyOB4oAYi0ib9zNUPk4Pglj0A5K243OJvH7EI8yUV8ISxYuoqnj7TRp5/gv
x2fh/HwgEKkHUf5hwQECOh5P8s2ua3rb2RQY2HqsxmEzhB3O0I1fv7dbW3FF5tsrydTOwWQXd4Kn
ofGGQVhAJXjOYvfHQ7eCvCJVJy5obViHl2jp46w+DpRYZDksP8tmN+5SZBCgclSV4QVx1mebuIzr
ZGWKXDnTaTvJXUkq6WTQN0QZYEYPHX8bJUCj3u5j/1c4Btpl3CrqzsAk9syt4/j1kl8BEZwZlbRR
QLaianU8ii+1U8wjVr8SDtxi5kjI9Vak5JVbZKKrfOOUunQOkbO86jzhoOBwQtefdS1PiIn+OBTC
avxfJbus81I9x02jUuV42HBH72mQREmD2W6FwyMmSmOzs30Elr+8nnWdPjrgf9wTSH9mzMySyTwY
ZunbWjgnPqHPhWxbDEGVtThQ2Fp1XXI/DDJXKzWtPJNzLZc46CDAM2hlgJicm+Tzm3+WSqtaMKpq
qesXWheBIfHDYWy2ttoqtznRMdyKGt2HSZ0602si1OMvXn/u49x2XuY4YHBPAYiKRwUYyePhJTUw
W92IrM1Icfgi1dTyMlD78MbPSZTOLK8XxqKwQ6F3ruNQBV7s5lRtJi3mmrohx3beB2Ra7kDX4YBC
7NvUF37v3nk5zXJmoNcWs5q2ctePRikhmhNY4coeKCkGQiojV9aa4gyz6Pha8jTYEz3doWgFIHwp
yDqqEQjxPAi2ODfauxgdDy/UQfWBAPc9zc6BKkG+1s6EhBdGRTeSawldMQXv18WbA31D8qvp0iY1
0uaDUNV+Z2KnuVIHWf2ILR3lY1TmqzPvcEEb42EBfiAEBl4DRU0VsszxgrFziLVAX6OtAI8ob7O4
60ns6Smmrqpk5sZBqd4PPGXCvHedpkUmvHqUrd515Cp+o8fQ/G3o/PDwIMJmH5tl8Ajazg8Kk6yq
jVFo9DCmr9JPXVt2rjGW0Tk038mUz1Q5LljAVzkC8fU4fva4CpVGbeuSYnvVVZsI4IaHm1Tv6SN2
craV1T9bM7LPEZOOYxMPCXeQCyhRibOIu9liWL0rxRCWfr3tk0H+GGtqfyvndQ+uo20lVwf2d27E
45j8NCK6FtSfOABBiy9rCXKiSFpL+rcNemUNtyFAgS22trnaFJ9Z1F/wTs5vsyYY3gekcx9eD0nL
iMhrpOiFlhclOYLTksuGC4CclqbfbEfBpTNJFcpFkajvUl3t6D3XyqaXCms1xMlwZkst0HDzc6tA
pbh3zzwmLuDLAzDIpSDshm7btcG0jexmcp0hc35UUzfsxkjPvKlvEs9Riggf7HbmEJjmNgFmsLIi
W3LBHHar1leBjbw+Jyehk2WEpMnso0opDjG845UnsEcw4wYjWqkcOg85WTzo6+kBwY1zkfNk9hkJ
EIwGPgm2AGCl45GMqMxaAQl9m0aV6g25Kl9OYd3sktiQvjZSWL+H5G26khU05/zoX3pItDDm0vzM
7FpWPoQe5JU+gWimqkaOZ3RN4mpp8OAwtz9fn8+nPfPvKgtvGhYXYhi0G6EWgvlZvGkdewmg2L2y
ZQZogafK4MpNJbZoyya7MjVrT6jw81S7DG4GZ1S2TR2bYC8q+WMxjeZmSsvPeqYWXsBFzXMSJbtG
ozV8zCU0IF//rsdvhGx79gHjkXGTZPNTiD5+I02WlQxkxysjwiD2MpXw3/gGjUUiAAR+srcKq77N
OtmEteiMvbx+2/CEVoAwDuoXHKf4IS9mKgGl3KWWMW16YXW7XCryD0bZPSRK2G2pIKReHfbOZS5F
zeb1gY+jLWfMPLBFsvu/OTuvHrmRYFn/IgL05pWmu8doNEZmpBdCK0Nvi0X3689HnQscDXswjbkP
u1hoAVWTrMrKjIyMoLW7uRXv7nCLsezCnlP1wOh//atUiqkKU6dX5wD5gFb1O9Mev2S0iz6/ve7L
cLutuxVU9KsQVINxuvc11PSiYdp+UQ8yc/UjoDuKw82sH8u04UuLqbz6/1iPb8zBprgC9Xv5fdsF
iYImBkrH0VrcMHI1fVByujj9mv+XarN6Iby+9nj6hoLjlkz3a68poBhtX0qXWTzbZPIaQW6qtiGV
li8pxoHd7PjSyOurKwLXYqrCxAxx7OUDNoPhZRrZ+2FiijJEOVBHaq/oIyMesT6ZzUt6WNuO/L+z
/b8fkO+GwhhUVExYt9/zT0pdmsoo5lbnhZpofyXpMj5O/Ek4ogB+QaH0taVwfoZgyV21SWm8XAph
RdJnPV4PsLEwdVgWpsobfIGiIp5j5V2XwP8+F9Hxr8g3mPSe/j5oU7KYbqYd8mm2boWVurd217d+
DVr3+PaePH+ujRPH0WOImItwb8FWTbaN8Y+1abN5TuSlXuGrVtx9LkTnvCt73p6KWRx0Oyj0EZ04
yzUGj3lhGE/qAROVNrJMaYZ9krtBOlHtQzprIuJLcXj/81FRb1+OT6Tt5TuknTKA4Q7qwW0yB+3J
2Gw+zSbKOFfkRdWli20fwXlEPDDgsWxNIQLS7vbWPVmM6Zjph8xRZPcRUaRu8WE5uzlmSr0wurBM
9Xj2QUHd5RNc19n4f/ylF9T2f7nH58EUBGHrc/O8cNz2yI1V6MqyjhJSw6oI2nPVHNQM0h86gIAA
BX47Mte8fP+n3So9gg0CKbhI724uZy0x6ZlYtLOdLNoggKuE2+5mybDB67BQCiu5vM817u9+gruJ
NgtTzuTqe31pXq5kBnQ2DkwmPI9Yvhy0pTYZXXXFBfmK197pliixfemXnLl9KCKbJWr7xkE1SMb1
upRX1E3kiGWxHkcF9T1Daa3w3Tt3U7djhJUhVor23a2YwR/IrVUY3E5LGiKDicFvtxYnUXZW9PZS
53GbT6bSULDg77Pe7mLKDIBcxV60Q1ZVepBminGHrPZ0i1di+ohF+iVJz1eCDjt0UyiDjsbI0i71
rJBfVqac9fQmMUJtHeZ7M61+FYinnN5+su0lvbwhyADJ7CD/wkjDAfJl2KZ3NBUF7giH1suGZ1XW
1eCrZZ1fuNnPlwF5ALWjk4bmFvzfl8t4q6jmvk60g0B/FVmnBogpQCPqkjf3eXwBV4FRQ5IEiOTu
u3aup8yKyE3toJYue4JAdFiBgX8xn45mRjz2EfjWeMi97hJAe75FNqoOkxtM7cH12RsJueaQVck6
awfqEpwtzUk51J3xZ0H08kNa2pewwteWA5qkQ4nkIgaHu4BSUzggqAU7bbINK+SUt2U0Wb3m614i
r7pscS7pZu9X3OB1PAHRtwAfhCG5OwOx0sUNTzjQH/PSYPS031J3rmcG+3360Jd8CPcngNW410HG
YL3Ai9oLGtRahSmf6g2RVEb1qiMpPCpVg2RfVbr5JW3bVx4NbjvDqICPCHXuZ0QsatUmHVislXp6
1FtPZRJFdrDskjlQ2+Z9mqwbtMzDEZg3Rhgw81700EWJMx7RzY5mbcDJI2mZjfLK2AoXWeU3rCc+
xGsfX+nCtp75r0tSU6+9XPRxNnvhzbFyv1dFQe405coQYdIwBwCqiPLT4PWLAZ2mt+PL2VJwMGCT
b+QPCBlQmV4e/NkbYwgQRhtNwl6+jTmuhfdtJ0V+zSBJcf/+xTCT58YDAuMobt/5n3TXgLJmaJlJ
ntTW+U3s4kHpNbRIB0+0738u8MYNi7DYnEzpvlxqRq/e7KB9R6uGPo5feskIvzJGFcVvUDH4/u4H
46bm8HH5sNreNqSQdgwTjLOX0FM/UCa5X4rO27wC60ueWvurHFSF6wD2DPuCanvPBswd5vO62Bmi
Kh6Ga6Y5r6gtUILAkMPH1jAP2na9NM6680ziQADnbHA4aCK6FOAQL99m5hp0qMsGV6vWq+8Vi23i
p3Y/nNaJBm9caNqNo8v4AAVOjQOwuiXCGDzr/BSZ0oeSMQUY2k26XoB4X3kXNuxKMnEXkjaB4eXP
mr1iYNaAZr5uMvmEjBSukp3ZLFECQedkV3126FsTo5O3v/bZsvx1KGuQH6ONoYNkvFx2yM3EgCoy
RdAlFsh+sArNHmEHSFvrlTr0oA7acOGCPjun25obz5AvQSmg7r5AnMzKnBbNFJlLWfzJcOM9CBKG
q6ZVxXs387YUzHaUPrcO6j7lwHGhSa0lm6KJAWW/rEojwCmyu6oXp7iQl+7TDjYTiRv4LQIxKkFo
e+p/AkK2IljZ2fYUCVMx73KnbwNVjaen938vyjZyqK1GPJvKwVUzzTrLYWBIGPFx1ovuMGcO8hu2
R0kKQ+2mH/RLAoWvbRIczTAsAgPdLuSXj4bNqzQwU5wjvdON0LPWzu+g7TykTEn5WjHZh1LK+r1R
b4vjG69ue04Kxh1+kcUFdiq5ZFEEHUK1wZ2eOLREml51h3e/VNo5xAQOAV3efYKjt8tQSxdQd8LB
+ZdrqHMV5LgX4I2bDZ8aU52PMQXqf2+v+sox+EuIhHm2AW1nPchUTXujh3ifWeMfQzbarYTFAsxm
LhfAp9dXgh+J6iLgyN7RxaxqAG6LAXEzU5PTaiuEFk+g40on/UI82SfFnAIe6v+W2sUTJ97MeZlw
ilzkR5m2KOrWH1tGFuzCGCCGxem9MiYMLCEDeaG82NHoiOzb2pDU4UiC2rNtXm7TPscGuJXrFA2D
NzGsYE5XXpKk96Uzz9CLq2Js/DoT1mODiQqOu+7i3asjVmcqCoU3na580UuRnMZsQZoxbmmFU9Oq
l2wxXokT9Ny577jIGZ3cf/aYKtIzgRsjbRj+4NG8fBpR/bsQJs6yTF4F1yocDpibMAx2qdBqlwX4
DV9cjE5x3RKFD24fG7fumBqRNi/aBcxhiwD/lnbbq6dBwgj4ViScWWXBrWoJriPrdaZ+EAOtbUPi
XQ0KpYWuK8WB8JEEYoL5X7bzJeH7VwIUy1PGkpGBPejbO/8n9kpzRbM1g9HW2XP5Qeu0UT0K250/
OA3jkr7blPLjYA2WecHB4dXXTIUJh2Lrm+2pG4i0TPOosuNKo5Sb8Z97IwZHD+2q7MOxcC91BV7Z
4ojuoaa1XddMbe1lfEYBtXG10chqMcSL/RQBjN9AntYnxiLmwR/L3jwskHF/jfk0hi1iDEwQqWb3
u1mQg/bVFBVyf4zLIRrVOcPaAigjTNzZ/fHe2MZmoFgEg+J7nHm/CETpAaXHMdJHCtMWQw8tomJs
tADZAiO+kIuff4Ytn6CJCCKE2Odew4/DZtgtPLfIKNTRh7+yfmNQgyATDylPq2jvjqckFTQrnS1x
pWWxO12Yl67luLpjRCdPZ/gctHX+XQ7rqgQuX6h5/3JIcVLng0EbcB521+9g0lWXai4j0WbFcaXD
9lVN4FvHepLnwdsf7jw6MYULsEC9yAOyy16eJEh0i7uo5RKlqRS/9dE0oAw709e3VzlPwjcNxH+W
2b1BYU79ZGfrEo3woULhDOmz1qt5R3Gj6386QzibMXvDzBptBfkVhqgR1nBwGfETxlE1s/qpy0Qs
35tzkMKhULW9a2BxoNGXT19S5hkNWcKBIbsUiQGqgganMH+h4IzefgVne3bTJoZlR6rPlUVq9XKp
pEvWuCh664DTpLyHW2ZGSQX9S106JuOWQs4XrsdXFtzG4WnB4qOGZckuP02nAn0QVLcO7mYBg7OX
9cVwme3ZXLs+pNJR5gupwNmdQP5GZ41/gcYhHLTbthRw5VAvuX6YGZL+qGeJ/agahfEnMZlG8Sv4
oYBzKm2U60R6anUSm23f2y/5LBvZVt/UxmhIbY3c3TYj1fOMshj1Q1Kn3Tf87KY7FYzgWRVDswTF
nCehkKrNsIbeXdjiZzkXS+s6AqZgnszO/dXB/udKctJJmrG96AdaK9tsk4VCAHZg8iqpFtO7sJnO
7j8Ww3Ib2xfgD9piu33bGniWm2urH/DTrcMMEvIjb/RPtSQZE5oyP5WT9v6zQueAeIuIN3cupM2X
G1h6o0LFwLu1rKn4UCyKmDC1EQ7Tb6u+5Hdvf8lXNhN0UATE/nZQzwB4JNcUy5wG40ARm4Wmvsw3
a+e2YaMZ7ZPRTv1BTYryw8gAm1+qevP77eXPwiIbBU4qo1j0NkjadocnyVcs9tpSO6x2UV3H0omv
Vg8jzbdX2dG8eI2kEGxWPiP9Iohtu6CAfKxZoVphHpRZjb92mDBeicyMn0VVJnY4yFgpGQATZRqV
K9qSQYOkznfQZ8e88EteeV4U+pCupKG74Vu7H2LBTRAtPbIDKtPWlw7W2dVYiu5CyXwekjbCEdGB
ERZyhf29bfezO9TUZYeyz/6YOkNGvurxZWGOV7exC0P+7ff7ylNxh1IugkeSre6PiVHYyUhtYh5I
Fn6mDL6HluJe6t9sW+FFKsyHIyVAdoTgRy66C3tC4cZYB2EezMVKgqZrWtQcanHy9KE4vv08Z+8P
oIHJXJ4FqiP54BYW/okx+GNS2DGveMgmONsYakERsmu3vtdE8xDnxRi+vd7Zo7Eem9KDFc41QrNo
t56jZ4OzDvQd5jT+rMKPC6H/I1Jo9r1xSXD3LKaxmGNBL/yLrkLDfrkYksxmI/JcOyx6vTzhxyg+
V+UKPdlY02uKMxryzbpeSH9eWXSDkJFjIL9DhXEXSCup9Ew08ISQPNvbFsGjG7txrCPh1Y5w9lrC
wWI09l2vFcCI1jCZIhLUJEUMu718Usq/ec3Il6OGaaQxwCFg/aRsA30+FI6+e/9qcM0c2MBkxWAB
u49IjlObMzzLqFM1FIbXclXXYKFbfo10V/7n7UfbnTgejS4/xGJkfbbew173uljs0WqL1YzWYe2Z
RFpTtqihGM9vL7PbmBvktglubUKFFKJnCHnrWbMToywUZVWzTh9GTdjpV1rgqn2CuxHHT28vt1Ot
otgjQ6Q1C28cYIp0ass7/jl4izqmEo1pm7k2rAXzoGE6ubjTExm7Pexq0U3HSUnG5KrSxrGjQtAX
OYaejMv/FOALPXJmZkj8eMKXZ4wqE/+ZLqRnuZbBaDKwFtp53uGE445MIGvHC79+28T/RCh+PaUq
qC+FJLUSmODu1491DiK12g/Cs6v7mkZ7Hi0ce1Q38vTD2tjVd2YSmISMc6Dntm7KRyzZp+cWK2Jx
gWa3O3Dbb9m8ybXNuIiCcW/UIBfVqpvaTB/rxEGANDGxw8H7RPuOwbzzhA+xEyFIX14gEO0CJ6vS
XUd9EVVD6FFnuXCdD1QV0zg+uFMd/4plWn2KFZT6/1PqTjRhCXS0XEBIdqMt255hTWbroWJxEM6k
D+qKFq0pVfVh4dt4V+2cLvVNaza1iyRQXOogQgZiw8dYJBXdCaxXyvabohcTfk7elPRRVQ6gVRei
wS6v2n4V8P/WK0eFDTRmh8W3qxkzHC7mBxVBuMEpFztgc1xNeo6tDqTg+jqeTSJRzMChcUqX2O4v
hNx9LUj0g4FEPbgp9JH/7EvOwkGwsVhi7QFP7QRv2JaRjGPfKqvybDCLdr8O9VRHGdzvEdbjItLP
cYE473WNcLFaXBu0EjQfdQSrAskgHJmXbr3dHuUHEijIGaj5oe/xQ1+el77pY6dQB/shmTptpZso
uQkSv2LebmHiU62UW7Nf4CqvKcUUmjVydbQg7yFZP6ju5I0HZpUKN/BqXE/6YKqNsn7SayMRN/E0
11crPMTpT8/FZmLtoZg0uNGnrcShyjGe93sJzZ6SsI5hKwWa2Q9P1VylQ3eYljZzw7LFLHUI9UTR
Tlq1WNNh1hav+hh7dVscFC/JC1+27rg8uF1vT1hcDbSZ+nFKN82XxFKumziz+kACnX6C/psZsKyH
WEI+qZZ8uJNEXvOhRV6cKbxSySf7vhbIk4b10jlrwPA75mz6nNE1ZzZBeeRXlc/wMlzXn/igZWCV
UzaeJrVYqmvZzXfoKZjVfdzUyClf2M77U7Z9K8pNckrEixCR23dhWqVRa80ctIepm8ZbBtSrGeeX
pQ7qvNWqoDbzUg+LssimQ0IMZ25jghWWpM7Bysg9P70danf1J79GZ9dw20K1g8+wT6OHZjIT2Zjd
44BzyyTm9OTRemQAWpgzh77445p1fNLGuLkQbV5dmJwQQi1HnHjycssqk9nqQO/94+yZ6UnN88pH
TJrx0Fav7nN3UZ6ptvnDnnLm9PYz74uY7aEJrn/x2E0Sc++1krYle2Fe0sd2clIvFN2Ye/7cLh2y
m4NdBPYQl8anbNScYMUB93GiuPxaenl1IbCcvwOGVPgxGOdQUp1N1Su6Ovc5Fk6PkmJ8G4zFLLSs
lttqXHogpC77gchHGpSDrXx5+xWcBwwER9Fp3YIrVmJ7BW/Urld8tRrlwdUYRGZUaEyX2yzvczNE
EXgJNXsYNYZ3G+9iMP3LOvrncuftb6S/jbNOz5Ppsl0Gq2blLHpPlI+T6TGPGoxGVzK/WS8ohEQQ
eOjHNAiYVP7qzcBNqWfW69M8W7L3h8Uz8jTMlDmfbidl1O3T2qNZ86AT7uY/c1+mS/57qVRvE4iK
IRRPzF+mxyHRPSyuvSkub+dWpmg+p4W++HaLuQ9t817TH/qi7m+aKWkq5nk5hREaxuqHykUXMahU
dVYCTV2bGmdwLWlD3YE+BS8lxSui4EYeDx5Ne9ShY0wHxScSs+beNpb1O7YAWfxgNV1nH+dZEzhm
SGX1Dh1+6OIonMxEm26wGWlIbak6P9cB0cQAxYA2vgbALgkOA0jkcTbS3L6P3aS6rfNJKsel8qxt
GkHRUdBbeWHDdT90wglbfcxk6Ix0oIJK6HbvW2bpdE/IC6BtX8fuUN1AFM6hnAFNFVA0rDHW6iCt
qyy7FVBAEVml8H1UyW2QC0vj/isWUnMeaSJf528WVsXfTRzQXOS7JGr5PXqAR5mNVR7YJEV4CU8j
cMegq9PJrWpl+jKZS3/CfTZ3YUcZvXI7TaR4vtvi6BbZuVYYXFP1KJgs8TRh5r9wIBw0+hON7tXH
ZOnM7rs7UTze93pRrPdOLhTtChjdEmmweE4SCTIiIyCLM9bu1E21+iEnAufdYZ3WHuZwJbneVmfh
SM9NawzfYItNzS395PJGwxHX/j0tlXtfT9X0RW+W2fVBccY6RH6x9UK9aqcIgQC9DNcy8U7FDOuT
WfwKfYHAS9NFCdRyda/TLouXo4Wn/HcUngbdn1Ae/wrbqvTCRbFBg+3SqLtAXxOdoR17Ypz1GXXN
HAm4tW2XYFS6JI36xhVekLv4vwY98+QA65bZe+UVXJdSvXK1GpniskqKEMQCRWuC5uh+FpO9Grcy
qaRzSPVU6XxoXKNTnboy1/OAgDDeYMLpmE8DaDHE7YW+CEgVMo/LRzZCWf0QOmnOXTzrzXSlWN5q
+Zai5O3RkcqAOac2FdUNGj+D9Ym512S8XTvVQoBpTvWf67oUHK4JutjNpFcuIpWiQRyJydWxKqO5
Mdtj5Uym9knpVmVNkM5NxZXiNfWg4+NHg+bYV476eVZauIqKBpOuQWzEag65K/S5uquaisHjyEqX
3gjWvBAPo9nk5b2+ygUyTlEp8QXw5zxIbvLTDBKC/sAG3c9vzs3Q1cLOhse4THRg2MaN8jZVbxe1
ST83Um5tS/OSBfDZncChI9UFy2OWkFmk7f//U7gVzlJOVqsiclza8lBVZfbJzd3mp+eIiojMedZu
1kmLP9ZIbMUXEsmzxSk0tiF+Aq+lgqHscu3KVQXYhWE9sJlXTfOlC5O58vGbNxB93STE0nipxjuj
oixIQwHrOD29fTO9cjnDWUPQFWiKF3EuLSWqNbfnLHusZ5XUqC+T4qOgrXZlVl38ZIyqebKMBY2G
YXUeZk8RkTJkyvHtX7Erv7ij/lIgKTlAj88n3ue8n0tPa6rH0qq0ArmbAdvFI+eLEY5koki6srTe
fp9ZKa+cVbfe9F/pUihWu2+PwcncmeXaPtLWSx9wkEp/D3G9niC+lFAAGBN/fzJqb6R/9K+2CQBI
6y9329gOK0UfJjLCSer6pNRzMUfSadCl65rGCTWZuu7d0k1f6kTJj2OSCZzUyOY+9FZqXmiSnu8+
VG+hzm3kDB1QZjuP/2z9NjVWr9W09nHqm/K7GNrutlpiK5jyFbnveV2Z8EqICtOsyAtp8CtHnZwE
xjKwAg3Ms3zI4ZYukSd/NCBj3uGzqYbzZMkfM9ifv5QWtW0+5I/v3WSw2YCf4A+x1SHYvHzeUuvg
mCxt/jjKLrlvs5xbUJkaTMbnrD3Qb+vVCwnn3+fY5V7QGDdrcXSTIV3sDvhk92QLojEfimxNNPwt
GwM0w3bT8YT7ZaFhO2KVh5V2hXEYOrNGIDSOU2/4SjRQgBvdbruPh6TprqVZGvkdGAWXchzr6xO/
XM98gkuFRLTSLIb3a3EqWRd+sdDJD7S4Wgzhy6wnl3tv4KKrBMeBIA1rcpPJevkqFWHjgeGO+VPl
5OUaesLqTgri8UetHdWT4zEn7OM/3aqhWjuXpBp2CAWbdcP0iFpkFKCy+8mSIh8mo4Jy/oSo9nQQ
isqWIVO6VeeyC+p+LE709YyPBo3ba4Xp0ktYn87DvfioTI8AlfFvFcNFAL+XDw8tXlM7NguKq7iZ
Bkpeeg0p9Gj9hnCcPYBbYd2xqo445h3CrbJNsUNkkMz5vMSoPQ9qZb23vCB2QTrZ0AiYDWCeL39R
WVROp5Sr/oh/a/loVI5ygoexxpHemdYJ2D++Hdf+Egv5LGjTqeboat7WgkNkbxc+V8/oYjUxzccO
7UH3Bm0xejQdfox603nFaeoV+fPtE7xDdfnyjHBtr5eJ+K1Lvv3/fyJWqpATyDlZHuWsVJ9EpzSP
Tqblx7Qku357qbMIRUIJA25rU3MxM3v3cilYYu6YTV7y1KZt/7WZ9G9T5to3NeV9hRqaLCJbafP3
FuksujUbIN8SmAEuXi7aTxru30MXP2bCSG6o2dwArbSGNC+27uzOcW66mrTP52SPFwDQ81f7V8DB
hhMLIMbufrn0qs/NvCkJPjVgM6d4SUqM2LGf/hj3Wq9fuAcZM+Cve3mGNhkhmPJwZNVt775crmEz
U0NlziPpR9c/1NM6dWRba1FNkadXpviNVkU8flqZI0jDMdHosc6k4LlvNxKGFYYhnpb6Yhg0XCH0
Vvnldl2RHUSWVfcoFVXxwZDLphiq5FkFANchY4wBujBQyVOdwfUF5AdxDeYVd+HgWGPWBzQc+6tp
wgELFrinyZ9a5nrlXWExpkuVVZja/HHIB7f0B8Z3zZOcRI3xNFX1l7bKKvxEyhRLAOTKNqh8TNYo
kWr3UyMgFCE6d30SLLnAU9omSt+JHufPkMRazQMtrfvfrjCXyl+kaIcP1iCUbzmEKXmnFbP4kvaN
8uzWUvwsV83Io2QW671tVbEZJGNqDbeqIS0krqr15wQK95TSNdb8Ylw89GqYa8Z7SddjiShukn6Y
DB2a7gSpJ78eqrx5lLEmh6u6FqsVNnQmAuaxMvca4foRbeoB08DAxPKnilR7XpMT4ltqgK/23H1h
3AjrLpmI9s+UuwWnoox7cSxdFS3Rmspd+d3D+GruF1nkIWllMx8sL2/UGyhn9m2SG6XiA+wOf/jH
1B9IMqefnj1ORmQOElFoQJvxszItnf616dv6ukd50bzGaNZAM3qKZR4uqSa/GdzpTZT3ay18ADwx
oojpCcNv8yUjcebP0WeVvSVzRKWbxr5bygTmoarS57rHbdqcD67aLP2tCXaRfbZEXnVhTLU3BwLV
p/I0z+RqforenRNYZmOd+qautADEsUHdD7N782gxnyc/dAvYSWDTFB2/OFZXxNduro36GK16nK1F
QL2FCXCl6yPiKF1Sf8EOIC7CJRnlcVzc1HiaoTSZvqGXfX7ISUVTn/x0MfxU9yhQFcac5zBrGvcZ
8N6zf3Z9MeshenfD5y4xcXsc9NzJb2Au1U24DNpi3laurJqrOo2zHxIJK/vQJJlCKT8aEh/KsZ3y
nwnX1NfEkN33qqyr3lfUtj5MTBxbd3mWuB8YznHqiFGo2HkG/m7aEOhucZBEauM6dNj/6Lku3pJ9
xWLA+kXwH8SDRKHzTirYbodtuvmzSIKb9Ct7oCuWNYb2XOb2oN4Xw4qilO9ktv3oxoD+t+VQgTj1
tFtPFINEETCBYkJhNB/SbolEkXXZR7NnZP/gDWgLfW7G2fQGH15mOvn81EXNIV3SQgqsVKmhLYwI
SvqxsOV4atGJGzg3RTVHjgNpzBcZomnokffDc19P8udqdNovxCg0JcBP2ZxvxeiJ73XczNltzbh8
czUvdRtaSFAgLp/ls3NViMqqrlS4lyPZWJ09W7IW1a+4dwcTSEDqdqDLXP/ZmcMcn4pWejXjB2Te
4dQuThai49D1V7OyOVkyLVuZD6nXtXZQGP00/Izx0i2uxwGS2FMurVI71d0ygB5aNkbjXTFXuN4P
rfVlZj8ySexyW5yg4My0F5seomeVjsUhb7OMIQSYt2O4cRVmYsMmx8gMdmxeKanMk2vHiWuTN6hD
xkLUUo9B8MpMC4e4N++cdXaWPMwbNBkPpKs2QKFZts+QYTP0Cq14aqSvOp2xfttYiUuk5Hp6qEkg
rM+IDEvEAmPgtKDSUM8+zpWNHqOZ6PaXKe6smpq37z9I3qq0wm6Rc3FjtKm2Mv0OSAHxT8urw2xZ
bZQLBD2DwmRgNHARaLAf8c7oCMxenpoo0nbFhBpuUygCN5XFi/gL9O5oN0Pzu2D44zea4vVnJkSE
PI0eH+guHhYHZclOXeHEZg3Ut9qxxI92xPniTjUyB+Iqfi96sBitkV4vg6qgaZAO5eyEHcJp+lHR
lmwbgJj7P83k5YrvlIj7K72ZjDdSelbHpHXspBfSFO08GcbcGUFcEkB691SzLy9Sp22HNrfH7slN
0nS+EgwMXKUd7MSwWGmklb7VCvtPUnjZR8AuRblODE6jVqs97SepbN4CRV5Y2E2wkyKrM6vfmoPY
rZ9OcTsEFiwL9Zhn/XTrLFnlXfj551kWQ2xb+kiyA9VhP3qV2A42ylraP1XwLFvuK+lFc6m5vmKr
oxKZdjqGWZkgbft2dnf+1khYYdACytNkPGsKeb2q8OIGiGKayLjavb6pjoN0y85f5wG9W2cYJjRV
x2V6hiaJZOq0FsklPuR5Ak3qDEd5UzuCVLWXDusAYsup0ZqnVWjafx3rZkGb4ooo00YJ9Bkvh7cf
+/x1bzL74B5bg5eKf5dfmsZk8jYX4xE2QHIr8BtvQ8he9f1sLeIRXnTR+UkjL8mXnz8nyzqAO0Bt
OBPvBYXWXlS6SCbjcUo9Urc1TQ9cKe5dUa7VnW03T+9/SmohIGGIQudFt2HkS23ownhUXFt8n5fc
8tU8kcHsVkC+0oJ61XVq+V40hR4+FHeYtHRsNgOWlwexacdSy8e0fLIk5YifoNGIcGI1fhToV3m+
smBaOdBd8+F9upcMbc/3M8IWm1AIKhocpz39JKvUGuRsdB/l1DK1h6RMFc6owwWoyqQilIWZncQK
uBi0GFZ9naZYv4RtvfITmEFDqICikJEPY1ebQRno51EWuDrOhYJVQLGAHGm14fhJ57W0yNfaT9TJ
ea49xUNfsrDGC4zQ821GKKSth1qQCjtsXz2B5Kpj0TniyWY44EhTcRp8W2jmtZkgkyb0vv789kY7
WxDJKmBbPrrJBUZMffnJO1XkiocB9ZPGZMtmuLqEU2aiQ1xX3bWRu5fYdudYLcAhfAgLUGcDL/eA
pdMw6NIWVvxkNXXf0UGy8W2pPYgjvlSUpEEbKrM/T6vrfDJtqaZYs07NR6VITetCufiXp/WigNt+
Cs9NEOFc41768tkdqx2MLh/jJ7OW08GA9Hfnul0bZOxEQVu1zg66VivhlKjxt3LT8Mq03vieLlJ7
bN1VvzRm9soP2qZkN2IZ34Ju866iXAzaQNjEZ5+0PrFuVVoh32TppWaQWUudBjm2QmEHkwl4TF9h
mCcaBUnhcRosvVX/G/DXOL69Pc5OBLNHUEoZ6dq+FR3Yl6+oiD2v67W0pAOj9rPPBIP7YxDl9N1M
V+uWYPG8WMI4NVJVEVdtrPbCJbffnhC/ocrSet+Whwy++0SoicdWiRLjA3qbLdK5cdaX905bu+KE
ztgKdthaqX3hEO6vGBblVDAqYqCJiUfA7jPUSZ1VKGy790Wlr7+Ggar5KPhT/air3AGRPVe9PBg4
B/cXwv4ezib+MZ0IoA8nHIR+H4BU2UNZUwDyobF4/8XMPH1om5Upilz3Ji+y1lz5VtquYgYC65T0
6u2PfcYz2YiacBtQVuA/NnLHy68NY6/vFctKHpq6m3/MumJHS70i/GGIsvhWJs5wRKxeeUBYIvdn
s5CfW5yRfZcE/BJ2dRYn+C2A61AfESSFXWbuAhNiGaaA61A+aFW2XLuttkRUUfkp7vr1xtikO3zp
eTgs49RQHWN3Lb6M/YqH04V3sq3zb5BgeUBa2M/btcTM4u5OyDPNkAjR2w/4OddX/bJUd2Y/O9SB
UJR+9oWr/XDMWTwZaLX/BqBMoqa6JCN3vi1shEmhgxIzAef2fDavcLMkL0frQTJ12gQ4qeRNSJWg
fu7VwVzC1JQ1tntOhskeY5pSj95+CecHgsvQQTeB+Wzwrr16gixX7BU6dX4YDKN6KJB8OqyO9AI9
rptjaUzKFa/oUl69vdiXLx4G5V/RCzqMQHq7U8j8nzG2VSIfxLBKrCLimmHwqbSUK5Cd/EKcO4sz
aGvwbkl+ILhwBHZxLoM10HeVpj24aikTpmhtsIpKxH8yZhYOCXOvF6qGfWDlpt1kInDypIOGPsJu
QdR8BKJoULrMdfVO87jWH+wUP5c7aBfjFfu4+EIn24rAcB1O2FriL/b2R33tkYnqJDqMRJzP8qDC
oDW92qkPq64n8QHMa1zuEonEUIyRgHZV0sIrL7THzzYyTw37nbeHMvj/cHYeu3Ej7Rq+IgIki3HL
TpJaDnKUvSEkWWbOmVd/ntIsjpvdaEI/DHhjzFRXscIX3qCT8p1eMBH4kgxDKvUB/k6E/0I7NzeU
Vjq8LJzeFvdUkbJHKoJ+tjEKP/xzfcYX1ly+JVzpFFsIrBdXitVWnJm8Fg+8aUXrVSKsf5Yw2vZJ
22WQ4swyPuQhVaoxzOwNqnv97fUfcLalhYTO0UVzCTgACMjl+af2T7OhVCdF1x9m+j/t1ohKxbhN
NNRea9cPopUt9pYKnZwgatYa9B5plU2LYxnbNWEOyQDd0oc8dgFoVVVvWpjTFcZwDxShLQ5dk/iZ
l+EsILZjZAHLLMxkVJ4BkwhBxbrvxU2XgzMLIjdK9rCj0lR4+McDXtpURtlkxxZF5tLemYUZ7umV
xeamiE2ypNLuHK/Um3A3ZdM8NR4co0JD4TPKQOP2DToBW9whkSJvRicyt6Mpg/7WNdpPUT/G7Vqs
J5a3CWtBTC3VZmSvbymH1PRRW9BNsh7SaaTk1BcPsTAg0Ld+ZmyLziecD6PUPnZRWeyasR0ORmnl
T50TTo9uoPUHsKPq2o86e1sQKJPIDbkboT4ve14hKsRmKJL5Qcspdh8iJajd+07Rs07bpBh+HFjw
kipjr1Xurmz1TDkE3GLRl1iTBr3XN+fZJc+PQagUPDAJAdz5xY0E9i2s5xEDHV3Pw3Rrw/jZRtM4
9RtbKzGmlNWxOPHF9v3DSscJigjEPAjtnZ6JtAzsztAL7cEuEGC9Vawa8jZSNFStq6rslfsGWNS+
qdp2pVF14TDynnELyBeNjFP++z+HcaxNPQTXpz4ARkv+WjXu6WGt6Gib4fpVrczyTc5ocRZBLzIg
+S2R/fI1o26Uu/Pcqw8+nJFfARghXIDIy3IKfSlmMm08x0fg+8M27Epb31UBLieI1cb1LXZo071T
29hXRr2KEKGeCN2rlNmyPZwF1G1ttfG0G0q6EV87ANohIqx1ZG8Lx65uIjh1PcaYZY712xClkEfq
XmLftamNvAnTQczF3vVJIWFIrLLg9ea6Y9aLEk2D14Myj6r1i1Lt33hAlFU10N/eZJyErT327Y+U
SsDn64MunrP/BpW9bM62BMcuBu21KTXUrLN+9eOg3hhqqCcUvObxCyGG4YEtWy19LZ6T/0YEj0pI
BiUOIMjpBnKDIkj7Mjd/YaI417t8IjC1rIHnOrE1/yPit+h7i9jsEZO37WKj1mJayVQW7+nbT2Cq
pCkcIMqQixetE1Wrpg2TVvM2PbRp39xRMQS2aleo4wLO8LJI5NtpNPOb68v9Rhr7Z0O/DY1KAOgF
Aif0zRfnthNT7yR+4PyKRj8ZPsQ5O+JLmBom0Upi6t1ONpvqj43mi81kdY7Y9eUUDpt40MKPhTnq
4S2GR8pND8Rx/luTXXU4KrQWSXfT2Nr4MsKMpdWVt6H2Ze4G19mUg2rfD1kM5Pv6ZM73Dv1S7mBs
S7j7EKg8/ZJEA51iFynLWOq0Z8yujbHgMigCdG6SfNQ6/NGvj3i+dxgR4AeUdW4DFBBOR8QOEksj
Uq1f/aB0m9lQ2sdRaad9G2bZnZvq2k0j1OkAMhKaXluHKy/P4u7j40n8AaUmMlx5XhbDqwWNyiH1
rV8unK+D7hTtNgjdEfbAuCaztEwq5ViaxKsDDoFyAuz9dKphaeDGOJbWL2uoach3ZjeiJwdKzCsq
y2i3vdOlm1bttA82yE73puW47fRBDK6Hf3QRrET6i2fuv5+DbJ+KiCBIweW+xf/F6NNJs35Vk94/
YCVZIXY3pXs7LDVaRhA+7BTTteuf+8J6vy04JkvSH2Wpqjk6BLlR2Vq/fL2z6eGowzOEpFjbNH5h
vE8d7L8JQuWDJwG5HLGO0/WGzCSaOk6sX1qhxz+GiR4YTL34timKfH99WufXj/y2UoyAKBJdy8Wd
W7lmrih8eWoSfevxztoedqf1ZkqK28gMFDDpXbbXzSBa2b+XBwbWAnxKgKRazDEUda8bRLO/lAHF
pxHUNYCtzPZwmhm9sit2/VA/+aaWrdy3b8/06a1HaZpBsWeRpcNl98Hsu8g0wir9bYymXX7rs9DV
POEE2nehdmpK/AwEez9ldCn2VWZUQOuRg9MwiyuH7GiEWsuGHyDtHJoeCIRQ2n61ciJX/fQ3kkap
gIHpU9hw0RfvUkSHMCmykUJl2f72/TTZm30cbkQqSUIBUfaQUEAymrn0qmAkJB8D9xDTYluJec43
PcA26hYWDH+oZkuBrjZSmy4Me+cXbe/wTmv78XNT9crTNJjKGi3m/FRTLZWa9+x4KQ26uGRQ5SjR
/I38X0metkdfE/WtT2to40+q8mPWoEo0Y712qs+fDfjUnDQUNyDrEgScnrR4Dux0tvrod60L5UsT
J+6vDlJdA37d6NAp6saVBPbSgOBLCNHhcdOgWJw3JyvwIIIE8rtvzOmn7uswKrG3OiiJNj12rfp8
/Xi/YdFOdxL4JsS8DJSpZfNLrvo/IXKZxkiP2Xbwu4qc0voKzBSXCg0xUPWYhmrkgR4zd0qq/4EE
5h9rAX/Pm+xWO5Sh4+96q0lizPaiLt2bQ0utuASds7IkFz48Qg7woGhgUL1ZRkCTO04i8hvnF619
hDNMAq94bDHKLJPhxchIQusw5oG5vjIXtrZUzqaSAdreOUOaKShkz2KyGFXM0W1WJPo9zCPzUVXi
Jl55O87vOvYWsR0pAiIFkMJPP4KSIuYJzDn+rdpRvJG8oUNWA6nOKzs4WqHafZm0DvOQpBlXrvfz
WTIaIEsSQiHAmC8/fxv6zUAn8Pc8F7bwtDjJN8DFQtVLMiNcuS0ubDZGkxkSbV3ge0uJcAX+docL
dvIbAo+qb/IWTMIGrm5WfcYwKG8BUxXmtA1SP9B2KV4i9tPYJ+OnknKs75m6r/6lfu7Yx6nsgdeE
qevE3xJa/9HKBzlbFii9CDbZ9CjREuEFPP0gEU1iPOba8BmNaDfbFB1eqkTJk79zUHz9dn2nnX19
GamgOEYlXCrfWYuXDjAhZLXYDZ9BsST3vZWkByfLzIPC8nh9oYjvtRXdi6Zf074/u2sQAZc9F+JT
MKQU7E5nGeZAFTNKKU8x78NTrqfzse/L8aFMaQ3EVvJOIgPtTDkevE7icERpln3BNrfBOo+J/uQ3
WX6jp67ysx/zdJdDmqGjr6npCkn/0gRdPiKiheRE9NhPJ2j7gEQjeOBPFLCcp7kfYQCn9JzVJsq3
ojfWpD+X3T1LXk+oFnKGiQUpQy0/pYY0ZmfqyotD+wj/86EiAVf1MLqtfTfKj6IO0/451SabGneY
l20BhtZq26+5mKpgH4kZdNUNxrtTsxJOEY8z2ZObnpYTNR/eMoGC91lc06gIA7dj1r/gJh4q4Azd
JiSSatImsjfQuR3Tv3datF4CxUlnUGtAMzz+leROic3Q/VgGeoZiCp5u21Ezs+FjW3a4mea2oTY3
dW4PObiwIEToOR9z9Y4MWTNvZnSAopt60tR+P6h9pjxSZRvFJupKke4c0K0vglgBVB4IIc0bei3K
ITllCGFsFENBh2tnlaKuKg9vxfi7g5Et1bqwtX8Jk8T4g2ZExi/ykzh9mY0+6Haxm6fhpsmm9Dls
Wzvyytx2fiolnLyDi3oZJQPce8PPlV5TqmhLwX+6MVWSEX/rNPgs3xaBZUZf7Djuvvht7Y/wX/zs
K3rD9K+pyBjRdoptJGSUZCyPk97q31DRaLXfUza7NWWYJIs/9X08Hi07mCKgh5aRAl8arOw79Gm6
qLjDFg7wP1qtw7axRHzvlqPvAABwROfZgVKjLJ3WIKj1qHRxsDSnsHptMl8lm6i0etxas16Aoh9m
A/BCBMPOgbun8vlc/7tpd02+b7RisjzTSoyfk4O7M1DMMmkOIKaVez/LRncTDYhMfrOqKVSHXWdU
JUrglm/adnhTJPQk9iP0/UeAyarxkoToMmLsoICLdStF/DUify6ggBWO2xVba0DFYE3d/uxaBKUh
qBYS7NEb5po6PbyaG6hRRjH9hSuiBTs/dPsI2OteZtXwv4W9pWFcbdVoSFZSgLORIQmgCIrRpiT7
8wycjlxYoquBrht/rEHN6r3eNUqwBe+vPbRuX3yvYS6iMgJqrXAPoDqTbk1r/6x0QOABAZw+FUJ0
tFEW18iUjYhCZHnwt51GK3gQTus8KoM2E4hl9achzOMYFTG/3sVhl8E5rKeVl/os5ALsRe3gzaiB
FGy59ulcAYlR2uSZ8F7D2S4zgm2Zg1fyesX+qORz6WzMxi3XGoLLC5tqIp0jAm5Cbhl0L97d1Kna
saxV63lSgP9W81TdlrpTHrB5Hb8ATsTy9PrbaywuRfpiVOYtJBcocGnARE4/dQe8GkPk0X0Oysie
jxRgU0+Rb/T7KtHUhFlLUHSSQSnhfItxVEUpZ15Z95lKUeTRTO6/mUWQveplZ2qb63M6X0QJ8pFK
VxRbUS+S//5PSK9Phj9F+uA/g7Gdb+Jmbu+aCEY94dO0qfp6DdW17OO/TY7ETCA8yWEhjDkdMHWi
NI3cwn12UzN8sHu3/+Q75bTt1aG9ndTIDlAlpmaQIQR/S4PsCQiwcnN90mc1KLnCsuEoBXnQ3lqa
UNY9HQybmOI5qzq93mJQ7kAmsJ3vsJ2nu2FyjF1oxcnLMAb+qx7Ow6fUzNXMMzP8xa//luX98d9P
eUMdUXszl1IGad6p49z27nPpOp116/Y99q59NzuB5w69zl2iVfNdkRXxg9ZNwcP10c+3tFyI/x9d
xgH/fH5zRAi0mzX/Gb57tLUaZwo2InRWP/vFbYbkKDekrEEs7ZomoY8DsFsWPNWTr4Zba3voBOaB
p3E4WpE7rzSWL41nyTRc+g5LYOjpvIresSbXnZxnKJjim56NztadpgFyvGv8bqt6rbe6zAHkV0Tm
n8iYQ4vcklznf9axR5IZPfXAfQbYa37Wxzr4lYcOYjlIsbzTqebtBKElRKkBlR5E8RYnKKmJCGs9
Yqywt8dD0aE/UIjImT2MG+FWApsU39+9TfQ3hC2sT0hIy+Wk7zQ4Slz4zwqsGhSuLSa4VxOe8pUr
9sJpYCD50ZDZxnVk0cAoMwoZRjn7z41aFrjO++4TTFJlR3vMv0HvAE33wq+/xTGEnOtTvPAFZZYh
cYi0qKjenH5BvR1mdDRq91kTQHoP6MWhKIS22LxTxz6bV6KG5ZvJfoFnKpWgqMmScSyiBivSWyXV
AuUZR0EDQL8+TanX6Fb44pdKShTRZl4gXP/x+iQvHAsueeCkVMbYpWd1Z4gEVJhNltevg5ekLfob
UsXxVhkjgPKAwlc+56XxQOwBZyGFY8xFD5lmYJ1qQByeaeMqd8rYI8gBGSvdwbSK7w1WQV0Z8dJn
1GX1TTLgaaIvPiNtp9j1fU15Dqo5DLaOlUh6kRWjjRTGa7piF25PxiJTkg4fJHGLr5iaQ9iUYe8/
50YJyMpBBOlR08C4rzzSl3YLcQf5PqQItsvixLt9XYEKsP1nG/zT7awP006qO91Vnerf29WcgkOb
/ZVH8tKgaLnJ5A/MCwzK0wOBo1jhJk0XvKC75W6MtEYA3s+tmzDUqpuu7IwPpb6KuzofFNs0ipnA
YngkuE1PB4UeqUa+agUvHdIeYpOZ2G13gIPavTMG1X2u14C+MDRckz87/5LSro0IiLoWWJYl2IGK
dT2ij8WZSFpRexUfgpCEktHf6wfwfHtygfJUsJwuO2dZl7a62II734Uv42C79wIsjBcPtvXF0JU1
ueRLQ8G9RQgDACfNvcXTngVREqtdGDHUkN0DM4q/hVlfEU8W6buvFaCQBhcLKCZCmGVgHFRN2IBe
Z1auyD9kSqPAJdM4Cn147wAO2l9fxAubBEQujwN3KHfZ0qnF8Es0AaIuemnUxtxG9tg+ugr+mpkb
R8dBAQzRZACSrg+6TLMkCpZaCG1LGhhcXIug3DTdOjfyInpR0eA/CD32t6gsCQiCifhIhbndwbDS
f8CmHHduolrvvtcQ2cUXnnuUbUMR7vRg+FE12ZVQoheqc/0tzyRqPHaefrHnPrq9PtPzS5sQg0o2
UqacBXbr6VCmpP3PVpW9NGMqqp2aRUXyGQ1jRf9Ohap9CEpwO2sYkUuDUgvjoJFMEtosDn5WJkne
k4O8aEMdHNSgcB+oC4EAHPPwBsGPdwrFM0OLOgGJMwhnUrlloJG7FppOpDcvoga7a6o6aKZyaNrt
gHTy35gy8cqLf34c5StIQ4pCnzRrlZHPPxEioMs4D7oxfYGeO+MNG9jf+wh/5Ebr5zUu+oWxyOl0
VEel9CnV4tOxCCOKcBjK5EXx6RR8m5Ka9N9HJlC5LUKr+HZ9v5yNJvM4FCPBxsv273IpnVoP0PqI
2pexsNXfbYq7FnQ7MhdHEf3/MBaZmVS/fUOMLo6BSt/UUueoexEqlNBWhZq9400U26FRIEVfn9jZ
PUMSLgGTPArMjDzxdBl7I5rqytfHF3dsmnvhR9YGd0/z09jHtz1yspGeJytnT/7+f+uubwQv6SRA
AQDJ16WWYlE6fp4GUGrVRCV8ae28Unc6tcKVvO/8m1Fep4nEZQ2j40xvxE16PHMQrHpp6VEM3qhb
wV0IwLXdpJhor9xdcp1OJyVTbKD7aPHyGi21T7XGVOCzu+mf1Oxw2ghz8zs45Hgzj6m9n5Qo34jJ
d3dBoud/rn/Bs2qDixYDSrQcdwhk2ATJT/zPqROjJbIOUdW/lEytp6jOyiOZ1fSlig3/LkUG+0+p
dsq32NDGO8OInR96Ng0ra73UfqVCZYKTp9SBhw5KmUt0TZQro1/MZvuKSWCt7WYr9hHUi7qgoi6G
NsJdGqnao+IijfpdMbIQUNwktJtsMOuEmnGmP7WJ7se3qaoV6spbeoZgINoCcgoKkTuXZ2X540QE
CLRNTf0VJQnxpTd88aSAtHqk4l1nm1Sz0s1I9QjTId08VrHUCnBNRfs8ayj4EEwY/Y96Tsaf6FJh
Y7by+WSM8u/OkT+OI4GEngwroGSdfj6tdtK2x2nhVa1b90NE5+lRMxUYrXrjiE+IOimD57aVa3vI
mlQZnHc7RFqjLoebFtJ8CBOiCs2V77l8quSPQv5Isp8AuRASnP4ouydO7BNLe52ndHw1K634a6ZU
VQ2+2hcUkKy1VZChxekqcECpUaMiBvNEW1JfRgcVhlAb7dcYgH7oBcgimJvAxli4CpvgU9GUuXpv
h5PqGWncOduCp/oLjHdgnkLL/oD5Fi5yfshirFyQ5ytB6Vcm6yRAJiCLxUo4aSHNPjT/T9KZT0pi
+bT78x4XZzsvb7K4fr2+HZb3MZVeeutg5tlqJCTLWqXvdk3VFXrwGvAIeLOa0BCB/32sy6a9HUTe
3xmDE66s/vLyehsUegIVfsiwVH5Pv7Y7tSGoYwZFhz/ZtCI0DrS83E1gFtrnDrGxw2g22m0TRNNK
xHlhdbmjqWtT6AYqtcTLDHNYmWanBK+TFg+/ytYptmEciaOBiMB2dNZU885WF9a4AS8AhX4yL6LN
04lKydUoiuP4lYPTZJ7oi/xlRHAGdco+GzzqWmL0UG9ZyzPN5e5mXMk54ctCfzkrCGvarCG+HCWv
dcrRqXLp1YUsIYoRFu/ee3csg9HahOFKKKYRQpxOsqxtvUdyJnkFWhFNXpW2hYKvGdWPPGqV3WBN
yARc37UX5ifZkhJWDNXlrLAk7CymUd5nr2YQ5De17zjHbM6xVomAsP4vQwHAlZ628sI4nd1sOFBp
1TJ7DVM92mWupuzR1dRzz04oEKzM62x7AgRBfI5hJJcEtvDpYFQhY01R6vwV9GK4iZIRbgjNqMM0
9cpnHArWii0Xx4MMDvKFGggq7qfjqS2opliLitcoNgOk2Mqiam9VfTSPQZ0XileWhliBTp6dfTlF
ToO8bsCHLmuCSUhPXkns7BWnghGvkapEVzW2vLpLANyojd7eV4aZ7KXp+1rQdGHb8LwI+FgybDGX
dIQJClwc+Gr+GnYjksFgWIqbphriiE53Zr0TLA/pjMFIS7jHieWX0lV5LiJcY5vidc4TsSsgWu+A
FI6H3hfBZoB0e3N9o174lrhL0K/Ep4bi53JhUQrqwjIbi9eujq0bChLJdkZN+jMPV37T8MyvtAPO
FxP9MY26LvhopPaWe6caMzsYUOF8RYpJ/VIFXbWlwDx9ppC/hh0/DzkJopAuIXGGaEUpa3Eu8M1L
NIKl9DWAO+7gBqKneyt1rJ9uo8cPzjQX2ypWK5BTvfhkDUq4b/q5Wmkhni8wP4IGAa+HAXtn2UKk
KolY0FRwOO05PphJgX2HkYs/9lgmN41bvBetw0hIv4M1pmhAqWlZz/YRXSpbZc5fm8l4arqqvQkE
D1c529uIVGl/ffucf06gYXRiKUvClkJw7fQq6HREGYSvdK8iMfyPkTor+yR2o1tD9K/vH0lKIVDj
laouy25l5E7QYpS6f/UHvbyfUavaDSiY7jM8yg/Xh1q8v8C6YNWDjgXCgPwgoc7ppKa5Se1YyfS/
6EUbh1Jr9B1VteBHCTnoFjHkYOuHarOm13JxVAkp455DSXRJtxoAag44JWh/ITwYxq51Kv1Ha7Td
AYSOeBGlnv7sEHXT3vd4yMlSDKHFQzLP87/Uu6QzCyJaa/W/kz7hf2jlvvgSiDx8kCRbDV5ZvSY0
IVOFf4Lo/0bEEIjWs7wDluVQaxR2rge5+BuOdJEwLJh/oCmmrFR5Fufuv1HkrIgx8NJYwvOylsJk
nmvibwuO51ZLFWCSgxL3myJBCBUHokDr3odbY8i36jxPFCkm8bY8LP+kuMgro2CcGeIvJlzDuJN/
Z4dqiqBwRB0gqZmA4/pOXRy//0bk9oa7QJWQ3PZ0xLLKbeDdqfEXCGK0a9zYuo3Crt8rvaHsrg91
vp4kW/QBaJPxh7bc6VDd4EY4ExkhnmnBVE8gxGbM/prCx5dDzaBOiO753SNCwyYhRnMU/OEy2dIC
pxhMkDMBPkGNe9c57kNM1utu49pQaX2iAr8Sk54fQViHrCPPPA8+HIbTOU4+/g2J0WO20qFhpXxA
47Hf6JUy/W1StKJNVLmeBGi4/On6TOVDdHoiGI93kVIv4CVsM0/HdROUMtwUcWwP1Kf6IRi78Nac
FMcT2KD/DLJE+9zrow17rTGO1qTa3colcL6PHMCdxDjsIWgJy3C11d3eatUiDrwEY8eb2DX8T6xy
5MVYA6zs2bPjTxkD9yy6BdRf5YY6nSz+ToOiNHYf0G+Zsg2I7dFFJTDDh+H6qp59TQaCZMP+gUbF
eZT//s9xtIdqhFCpjuxYP5uTnes3hr5N22guMdLiCUXpNGuDu04fymLl9nkD4Z58UgYnjpOVQ/oU
3HOng/uVFQ7lLNhKPvSlaY9VTagfQ0i1n6NMmKOXOnargg0HbIibQKW6d5rvR4+wkOZiU8WBlXsV
6nKIDiZ482TeqBGrxJ4Cut/4XGQKGsxxFbeGB1LWKnb14KK/aMYdNiBWXYb5nRkryGEVXQTaEJWy
ibhYGxH2wWscbmg0bgwROM/I0OaPYYbzBehEuxbdzp9rRxRbikAzfKFapNHju7+LNDKja0Sv1kC4
4nRpqChXIh0RCvEsN2tu88bPPgijQigtLPPfJILjY+M49RozYJFC0GZAE5Y7jBNOek0acTpsbxYp
wiWZjrAeFKLmdqhQ5NwMfSO0Y1r2dnoHV2o4BnFWZruKJshaHnF2g0KBoeZKvsRmRDJnUaPBfQjJ
QGMQodeCOJs8gK8tdWyw/OqmcPPu2TKCNXfIs0kzJsbsSOAROcmy7+mkQYrjUoJzKvqGZvGnkJK7
ee+4NG4H905HXvFggu7fI7y6JtVzYbZE3Ugz8vRKOsbiLiU9Skw30WlPTXV0Y7dBlaBKjlfGFxyf
GuO+IArOVmLtsxNPj1xKhRD1QrQC1X06Wy0wurijUIgMa2SgIGAnVrvRalNDSmEIStRRFfdDDYBl
zWrhrb52ctzJaMBASmYfSJIz/YjJ7gs3E3h/eK3at/ndSDrZ1JuyE1r6s61SOtmF0WntjTOiltZu
bAf4zv1oRXn3wc4HnvA9GfWs75GtST5hjYVWu1brwNAzJeuQQ3Vb7BqkTrbXl80s8dKR1CuGyhvY
f0JpL7E1CI/VW1uQrIYbk56df3RbTrPuKbmtRV7SKs28M7JMjT5a+H4o29Rs0O1OATkG73xQgEPR
rmTX8Rcg4CUWNyF+Vsl79J+D221N/buLzmw2fX3fRbIcZBGnJ93QilkL9Z/iq+L5ijdOXvTJXdlT
y328HGSRRLahlVJlD/SfpG6e0DaBcldHt06zuT6XZbJKZwvaK0Q5eAi08JD0Od27LVB3e87xH9WS
Ovis6QqK0ZGot6TQPMOhoqJeNEMs0Yxi39Fyu6tzcGbXf8QiDHj7DfjUkgQAoZEUztPfoOZDAIC3
xHA1C6VhZ9/fN+ac0ijyk931oRZRwNtQMuGQBU7i5TfLy38e5xItDb+ukbTRfTf5MIxTcJxjsUYI
WlwI/41CBoDYKgwKlvd0Qsro5qg04qNcFaGxDyM/3iRxHe4VHtFjYGXG0c/NaH99apdW0aGuiZgM
bRx1GUVavOCRjSzzfuRLb7o0T+9QVY48c8qGlRBnsTnf5sd7xssGQAedjsUl6/iYYzXcMRjIx+oW
hD++Vtgpod9SRfdsWnNlvEvriUWzTNwA+XOTnq6n8OdZQF/X9jXEuk96W0jWiObvhgRmgkDA2OsQ
fP1f1pObhIScc4EwyOmgmT5ZcTW52n5wCICqNql5vgDpqMEcrgx1YT0NieCnpkF/B97N6VBTFY16
X4eYjKcKCpMUkCbFk+w/BIfRQw5Mu16ph11YUUZkOI0/NHAWI2ZWPA8VMOv9EATjNqjj+SCRu4fM
DOt7fQp/Tzw6N+/eoGxLxuLJkt3QxTEPwalZHV8ZX+U02Fi9Ee8Hm4fairM1LOci/pAblHnRj5Jc
Lsl8Pl3QUh0NPXF9dS/Gqt4noiy2vFjFVpRpvYnKbN43zlzufB9F5fdPkntUFvrBlZwppkJ4mvKo
y5CQivxsW09q6zVGYewC11kTUri0ayCdQ0qABkC0s3gi3A6xcpGYKgrYgbp3qnHexF2ffdLDhv6o
0g7/w/cDtS8jHfSqGPN0UWV3L+io+e8DuXGsifajb/jZTWhMf96/iBKFR7ePhwlM3ulIsVIltprk
TAr3WP0P+VpnPWjkIJpHAWV+vD7a+TpiTsHzwwNE5Q19wdPRqDvrIkFUc/8m/aUYbgKwIwoOmK2m
d1iytStv0PlFTX7IXUaAwt0CpPN0vHa0SrxBc2OP1pB5Y6SWRm92rn5bjh9+uT61C8+7HAscEHsR
/MXSAaOzrNyyjc4g1LZLs91Yg52iYhJEdl0d+rGJg72JKnT+0ZKmeORCTZunXlkLpGyw7HL84Pb6
Lzq/eKglSLwsFSIBsXOxact+biuqHdbeCXzfrNAlN5LgebSMOduaUx9kOyeyUSG3+yjRVsa+8KFp
GwHpQSEHutRS6YM+a6kBcTH3QUICzhPi6Hd5qDv7qSmqjW2Na0Lm8kv+E55zDb3dsOAraKpA5Vl8
6TSaB0KQ3N13TYFa2tRHj77T57dwhdVdXCnNh0z4mFb4fbFyvy8hJwxNGABckW4ZVyCyJqebLLRb
keXdqO7RtFJhQwd8/L7Kxk1MXA+5VYzHLE9dLzJzC5OhUX2o+rI4FPM4fDPsaqR5iPXO9W9/vv4Q
QGhbAW/i2iIxPP1N/RzCUrAKwiKM346m3nS7ZKrzYwjz6GNpOg/vHw5oH9UtKYUEL/B0OCh7PHNI
ie0Vx+m+Vnqa6Pgh9kkJOq2fd1VquGvquOdHW4JS0QOhD0IsvRTY42M6VF0CsRdJiGkHSN8ZA0IQ
d/sehuK88tYsCcR8ZGCosptN8YIreQm8m6H14qHIi9o0Ub01nHL0rKbTv4w4ssHl6VvMHOBl09rL
nrk9HylFYec5BiPyfFZxuL7cxtlmlykXdXtQgHznpThAhvDp2JE87ssga9EocqcEgeI2XCOQne8i
xmFXaywwX3cZXNN07XssWvV9lE/htwwRhKOVatkRxK/imanz/O5poVnyRqwEcUjr8HQXNYmVB6Ex
in0yssb4n5ofnbBQP18f5cLGYTY8CYAvQFMua/il0wblnKv6vkhj41s7hmnmuckwHLscgpp3fbDz
Oxh4AK8qJ5GCBYt5OiUsiieaCb6+N5owfAoV13yiQhzMtxG2ss2Od2JUDlFtJOVKtnlhluabwiFv
OmHgWbKp2a2M1mRKNHdHzP9qJENoFmIErqjfr0/ywjZhrLdutgT5LhuSjlaMKHb1xh46dHYXcllu
Y1Ei/KbRwgvtZE1B6+J4vLQQNIAm0QM9XdTGsUang8y5txKYGGnspHc2wcqtUyX4vIAp3v0P8yNv
l7JDkvm7GI+QtrbqdkKPP4st7KUmbV8kvr2hBtJs0Xxq114UfXm+ea853AQuUi7VMRYvt0iQBnQq
Bxmjmortvsxb+6uCXVLlwS1udqqDSJsX23iDIAMDE3hrpw00qkngeptr9UaUq1fO2X7iJ9Ec4sJl
V8nq6umaS9vJ2lRKc5+T/h351dMO8/lqn9rTWo/m7PMyFLMGnY5cg9QlOR0qxIUpgpFg7GctLT8G
ZTcewnkMd60Un+up/r6vXcG1LmsySPpI2wGJiT8dz4x8XykyYexbvUYOtsmkpfU8ae07eQVvtwA5
EtwG2umAvhYTS4yMyLBP9ANHM963oxEfJjSEdtzkP6/v2LMHAqigBCVItBfRtrPYsWieNVaAKNNB
aEPwlU1j3pmJHq50Q89H4X9N/VdeMPiCLwPMCJMfDHQaXBvRQsl2cGBQM/bwWRsbZ+UePdt+dD/p
uXL8ZDMbOaTTbzSL1Ggx+HWkTkLyIhJh3fj5hEdPog5rJP+z/ScR1EDkJDNCwrsWpy+1qScXonIO
UWJMmwQ4LKRlRdz7oj2mquKvNJLOV1HSP4geJdOExuRiV/RJB4y1Lp2DYU3jToh5PvqVsUbDfkNf
/xsgS3ERqtaYW1BOAGC5OMC9ZU+YeLXFdkCwwKLOWad5jd8PlNatG5d60MOENu3hAyeEJdW1Kfdp
+RahuIsUXMTQB05wXVCaxk69oUb6AQ8OGF4eVnJTvdfyQPtddSZ4uDKov9IZcz4BgRKfTT8xUuLh
dPpe5nF3xLtb/zqMKGZ5QZc72gYQNz6kQxyYL6hHld0mgRT0YXTU8SkcdCfbVigpH1vIXMbW1qeE
MnOtu/MdNSzuv8QoWx2pk8kXnmXX6kMw6EW2cfVUKT6qRd/291CYxLgD92T9celLZBs9NMJvfp0O
T3gMhKnX2xRH7oPG8CuPywdADf5wwcei6Yd23+GG2e8ts4rmLW36rNjbRpChipOosY2jOiiDzw6o
2D9DV2T5oaMGRIPN1zSvN8d5+COCDEWMAK+qYjcYIho6Wm4mIk6bOqWqv02NeMzKuw7WL0Gc1dat
h7j/YIUHjV6fELSSghqLNN1NuuxT3qQYjgdYVPivwkAIZEfgUWNSoUYiu23L8f8oO4/euJFuDf8i
AsxhS3ZSdytZktOGcBqyimQxx19/H+purJahxjeLGQMGhmxW1akT3rD4kZ8WtdFGwtaamk9oo68d
ko6Keoc0XlAEoe6jL6ztkJmR0w2G3tP0p6hqp6b9ZgUD4aifZ2zYPHiQIQSbJti32tBfowGux+jN
hqS/wUlbp8RMcelxvj3SnWoWA0JnskVfv0QDDznKwkCmOkRmbdkBU8V8vkThS2mK4Sfcic3HMfLy
mJPQkwByLAgpdFjMNeT81Z8elhZnL+C+29idymPntT/ioccM0tfqnWeW18SkgsvnUfwTubjUgIpB
UbgcmCCSleZL6kkctIoqxhsPt8jdMjWmsy2VY9mbJS3EeGOblenceG3td1s8zM0TFNc+gLwPaGPv
2VIsuyGu9Xhb143uh0Vtz3OIOYmPeFebemkI1mLSb3EFyeInIM9jGVmK1PZunhL9yDzFqsMCkGnN
UbaLx4I0fPjSJZ6B72o9mt3G9TLaFo6VAUdo0EBCKr5YDcyLoSxbhMkh4oSjl5AJMcZQzbd2QMR5
JzIttcM8G9Lnyhy77D6Le/uMCXHNTIWQ8lMfxGBvmxqAx13QpIa1Hzs9NQ6mNLP/DBsPMRXqNSVW
SNSQwcPomRW6fkPyjZUq3Ajq1nIrsdsabtFoWrbjCEHuCfR0pp9410n8zLC+sz8nUkuWc4fsubWP
rdor96ARPeVHKjPM7OBmILyYmLbjg5iU8vczBnd5FACpvQ1KPNh+42qt9tSzcb/JmMIE9hbVb5Rt
ZG/OtC1cJ3Nb+jWygYaQwXIxv9aMPqfqMArG2we/zhexR6QoMZ6nKgm8LhSjuzhHk9pUgy8RYB5t
zVKfnlxmW7870jrjRNPMSPbVVAVgGXwzL6CQ1eBB7Qab5K8fb3xKt4uj96o1BWsbwCJVLcfg7dZv
UzGahLzyyCjcqNuoppfj7cpuPfCpVpZJF0LBDJodlgHucz7F03/osDf9Q6WQ+wuzsuutsEUXoQw7
2jv9AcNE8VP3VXqXIHxtbAu4LUOEemhlbwUHIrFCtBJjLcLLYjYRRk5Ndc8eH2WkCh2b1WpGKJL1
gpX4MGjJWD0u9aIVO8cv4nKr66MjIlUrC4vtZNR1cR4az8jCbtaXso90hHemXYlqcXarFVKIraoL
/HcRnixT/4s9t/byzdUW3/lqNnn5029TC5c02+jbG+w9QOX0UrdmHO1mw8zvgjke/D8CnlRFIHJb
Od91bl4aR0xI+20BylTuAjTuELUE6GeJyMutvP3ObM+L5rxC1n9IkYc6Shytq4J45sxxOMd1LTZi
GcolNFImuDtJH/AO+fWgvQPHpuJvrlsMboiYM+o6Alf3eScTTvdtnEP6264svC6KhSWPcdtoPfdn
AaXpcUSoqQ9NlE28nYNIOQAfOjGPzTiqwxykUxahhdLrN7PS/PiE7nHwqDlF6meh30wjjAPTbGYt
Shuvky+Z6ZlfQQfH/RyNDaevjKB9pM2mwFETN27Q+/MmzjGRQqTed7SIyUZaYiSA29wYKmTk/DL0
4VovCEKCxB9D+JFCv9cxD/V+eYulgT2a8TXbIpPej3poGIHMH0lcnM9Trdrsmc7zstGUIX3wLX7y
q8lz41PVJ4Nxw+fHIqv2Jvm14/wkBwuKxIpg8rCv3sTOYu4tXUoISm4J27OaEutr3FrCCdO4Fxuu
Tqvei1Yt8w8FUta4bxE3nH9UGL2yTIY55XdTlqKTnNfx9Jz0wAwiU+/GjRItg9luyNUhKc0y3cxj
lbCPY5E6Gec1lmaYj47KX5Q2x99treqse9EZ4OeEHPV057ZVcXBGbTafwQjP4tyOfkDfqBpK8Rxb
bSHN/Zh7wrsJGnZ/HzYCany9of+TFdvFxpP3eTEm54/NX2p5aC9IhIWWMLhw8axEaXGvEq45HCiN
NMY5yG5aO5ISbaMf3sL85ssYx7ZGcg4lfjqlCIzYx3RJfW+njMw6N5rXjoe5QqX7FttQzzotsVYY
QKlkNTCWTjMwNYs/4YRZ9mb+mwHaEJz4fzkkqwCSq63u1d6+d/F9rsBCphOS44kmlqhc4RShlbVt
9X0wgAVt2xYqpB4zCfg1VJVoN2mxdMmj1lvNZ9uo0chVAEjn/TyadhkFVSpOPSyc+bYBNYx2W87t
ss07Q7uhp6GR/A0DOXTY10GAZPmsq36nA6qbJjrwRfoVVEde3sqx6F9qFZjaf+RglgJ3hwftEZL3
aIST1I3fiZ7Ka7YO7658kOkM/Jl/W9z9gHTexllpg57W6lY/okiX53us82CGZB6zuQml89Ywoq5v
NO3pWny/DO88dnX0NJmyWKiEXRS0yQzIIJ0q55iRLqpHDE6bYI5ojDS/LDPFsstpBigj2Oqm2lZD
Um1CNLYgmtnYxy4PwdRxZHxE7P5z5nmBNl2qoevD2Fml+hYtbn+OAOqzMexGVOFDoQz/bONibW6K
oe+H7Epz+XWc/nemuMIJ1xE4Pdi1ctYvKiSbigyL4ng5+gb25tveKvv8xuyNoNkg/5+RNpet+JGr
0n+xlVOD7Sq8ynvw7dmiEkBWKj5rKhH6WtoYdh2WTKDjTxRZMl3CJMHKkMy9sLaaRpD/0madPNpl
ZThPykalz3c6owsNEeT9jVv1hX/78XK9AiHe/jwg2GufHnQxqDnnolgPOiBtcWINxzGYp2qXK12/
7V0q6apr1L2c9SzYduCeRBgkU4y8od5+a2ZVWhuM6bqj5s/fbGY7f3SzhK2JzMXwYvfDbx8YvXv4
+F3fJQ50ZcC1meBYubVpbL7d0DYT18Zr5/EIeWuu4DJXrSzDRFYMo8OJDdViXy71O08fp3IHSs7J
bz5+g/dHCmkGEkbS0teOwPr3f2Xtdp8yB41d/djR83xhiNWBwh7QhuglV86UFOSuHz/x0iJ3VS6w
YcGTsa+j7ne9B35qV/maco8APaQO/KIqAU8OFBcnr8Km8c4kjdIjqAr+UTNphcxhM5veEhm9l8Vm
iGhh4D3CAl+KEC5TPiCp5PpylygH+bFp7IUZkcHmdy5/qu6anBnVld9w2YZ2aW6tdf//t7zpArz9
aqjpeRmUQizZW3+8qUiI7unDB+emhunaNyNq8V6mrjVS3j+VJuyrMtDapPUvz21g9TD6e9q/FWwL
Z9/IJhgP5egN/kOSz3n6nAVW559xtzGvDZpfd+KbQ8XUCyEWoCwr4Bsa69tfDLVKozdUFac204Oz
P/ooo3SZxUUjGIs+aHU9VqGsLQShjLZyzPs0q1tnZydzrEI0HPThwOKJu1nKoVHhXDdOjuG0mX+d
EjPvN5asNBlR36j/Wn6jtauyuAqucOIuS2QaUDSEmFuCLsa35hJClbRt2pu60o6e2+/mAGz66HTz
H+4S54G7MNnORtrDSXacP7OzxFfae6+ur2+/ISw1UDkeQrFcJpcCOuYgKrVMS3YaFqs2NmmQjBir
1y7dGlIPHGJFBmJugqZbP3m0S2tufqd9MIfFmaK4ygq0YKHuJlsTdzwVR8NSxMVPH9rG7ezFfrnL
FkrOqETLAq5NCjgNfigxuplDu/fN7gH/eOc8g/Scwsm2Y2076BVGLKHC2OK37Wg2leg0u3hndIbb
bQWuYsmJiVVgngD2j344t1mlQeelVJYwlkbXj2hZBRC7HYj4Vaijsq3vr8SL9TBdfrYVAEynF6Qo
/7nYeuMS0BjT5Wl0k2kJLWjNR6Ndxjs66OWePoA84fo6hLqR/K4m3zhaed/9+PglLnfOytZaXcdQ
XATjxJT07TsEZSWS2O2Hk2qYBN3kMblIyBk35JGZHr1NXI5dfWMbzWjtcPHWxckWpZ7v/ufXYCIO
n9omEPjAEN6+xrQso+HnaXfKPHDmUH69Keor3ZgiDKAKI0x90W2dJNNuh6nIQ0Q+yyub+LWt8vdq
8CVQZgGlz8W1gh4vvkQTpLTkRFqfxnhJ/H3aBd0StoPf+DdL1wOaBV0/1GdKrOanXYPb3hbYH99l
3dQ3qPwNtXes8yTBR2gAXbvrGzE0mwbWYdaBBDZnAL+D3sudHPL2XC66mjC/APJ4HMbSPyk7jqdQ
8/Lq2AZJM1Icgc93dwhBanv8snu1/fiLXzbK+blM4dcfyuUKyvOitB9xOV0S+GUnzKt/TbqvDZhV
Zl/SuqvsKyPGdzPx9Vn0DwAYsL7M/S6eJWXn54L67oSRzq/JyFo7jPNCOFs04MW+6umNhqKxvHLX
qK54GWP0IhZR9N/oyA2g86+fvcvsYGXvM11h64M6IUW5yBRnGppjM8vmpAF9FVHXwUFRKqu7SHdo
YUZmK5bgyt16iQyHErbqRJGVsL8JHpfpNuHE1ae6609ihQ6cXCevrAPSe+1wGLPOHEK7rItBnFpd
S7Sn2S3y6r629WWTzXmXf0U6byy+BjQ67kUaaMlWQRQ6UdmZHq3Rxuh/28ocp53nLnm8l3TvOwz9
Ek9sVJZJPLeQDefOspQYnbuGbtr4CP2HS5e6tvuqQe/RJH4ohVlGw0CopnFjT/6d7uBTdWXzvWss
8SkAWiGwDl5pxXFe7IhqjDVbJUN5YubW3c2poyfgTtoqPxhMKH0c/zIj2TROWy+h6rvq11L7k78z
JEShyG/ZpEcIJfpGAPjAy1666Wf4NOV8mBZDk5tqNq2bwYn7a24ilyK16xoiQESZgUjkOpq7KJk6
BQAgHcvm5Hns4Pu25Ga/FSndYcOYy/xUZ4Zzpy+NE+81EzHde/h3WRv1lptNu0llwvvy8Tn+x+EC
00K3GBgPk2caxm9Dp9nos4/x9kTotKrT5A5gKNFnfzCM8r6v/fRhhA/0QI5v3jSOU8tQryarWqGs
05ekATR5ZZv/42hBWkVTATzpit67WFpsOeNx7HPr1NJIpt+zuGPoGWrZ2zXz/kVnDH3lie8QdcAt
V9wss9KVasCpfvsJyn7IjVjTu5MFDxgiT+WpKbK6QugbFrOoVNjYo9l+MqAidChC0mbdaPSMwNxk
ueVcWZH3H4Cfz0u4LAp19eXbjJ4dJ3rlNien9Vxxky8MwTZ6Yg/uTwjvotq0ZWFrV8qdd3ks38Ak
kgM7AuyE5t/FxjRlltSjVXUnRavbuk3iNoZXNEiwtgwNRPxQZbaGQoPjFUUUY4nzq2KZxjNooPQu
0BYa2mrMjXTXY2WiH/UpyLU957ctwzJFf+mE2v/wXZqNzLcCce9djMaeujLi/MfxomSj/sC4hRWF
e/12JTOZl4uJtiU3RZ61z11QG/cyd+s2nITwZZjFchFHyErDfaPaXj1a3YgbHHpFMv1MBqmuZAXv
0iNKAoI1FAgSAtAxa+XydxWZaEFal1N2zvi2TUYOsGRLpGdGazH/6CgEQ7wxy8+mcNW4GWfCQSi1
pbCuID3eLy8auHQ1qGjXMRQz9Lcv0jpNsEyOK88ytqe6j6BOtuPX0sGHJUL+KWNwiQBxZx9ES6Mn
VC1z3M2ijO4820nfnUa/6Zx0AyorjQ1sYUs8lEOtD4zGiEoLBe0/tkgm+vNJXJ69ClFfGk9JqSI3
Hubm98cxa/1qb1ItAJ+ofDPVwzUcMbeLr5oychq7JDbPQev37Re9NMSNWXFhYcE1VLKPMHuLnd3S
LJ16+fjRr0Cqy2evxBYDLij6Ve46Zf9rRfUhYJrcQ55lEGVPKNDOkx8zGBAkwgwxi7F4lhWCVbwL
AwIntNosH0SUx2PTtmGdmd0U6YaMQX50bvKVBI+rqx0SHMWElUoceZ0uOxW9PvmfTKZ2kV50rqbj
8pAX2qmLVf3N9Pvyk9YxfN1kRdA1Zy0Wel5CxpyLOLSbzHqaRFe0ISojUx0ZgbLuu8kHAJb3ck7O
dCCbo58y+NkyFE66yBoMK9t6Hrvwa9H2s9oVuT/dMuDG+rvLBoxJQCRW04tJq/VzNzBa33QM735p
3oJbY9nieRZJLC1++aKgf1EUzfC7iGeuCdDgLX7lbMxiXwaYqO9dT6tOiEwxt+8K0963GXnTgYkK
zmVeLFXBNEUOwj9XrteSxrSUrmhtOHNw0pJSq/dj7Rk3WRWUgh9oD/P2ygq/21wrOILbH/OJtQm4
hue/FrgY14qrX9Izja9q3EAJ6FenUdvdgyVcDl02GVcC/vvDCSWFB9qv0+H3+1kVKBg5RKBzXQq7
/x0Mo/kd7KU/7PMAHUaIRnDToq6OlemFASlZRAOVWS5XsXSwEXEVc4EUfNESjrBVk2OWCWPeLwkW
nBtblqZLWz4Qn2etGsWdAxveO/S13VhXot2r6N/F4eDuxqMLNUdMpS4RVYU+O8CBtPRsNlUnb/AD
U1i66AbAtjBoK3kDWTQWxwDFr0CGvixTs4iaxpt2I+hmMtchi88gsjpzW/pdKVuGzKb+xRF1cO/I
YQX92WbuJiE0xyS7A4g2P9cVLadtE9j5LrCI8kdgHdlTtghD7TkykDUWx0XNbjO1GbS+SZPMbCND
xGYapq2dv7rken4XgjqRQE4+3k2XjUwPzBcE5VfeChOIy2u1x8inTrogOHljMf6pQOjs3UUw+jLs
+EHXWK1wQDUD+mWqgmvLsVa9b5cDOD4dbS5Dpg8oIb/dyoE3JwvoLP804rbORdzJ0WmjFuHsn14K
Rf+Fejb3mEgExo/E6xzx0lJGuD8d/NyAkdOFHSIX78cftH+6rgmV4c331ph4g3HEKGyWL9SFfq3D
QM+HfoqYQmqfOaQLvVonLpK7uIZjvmEQ7bfjZmkGHGTsOgs+J0Ya3PsxpHZ2NUGuCd2Y/ibGzEF5
B+ikRM9mauqfkzGVDP0+XpLXb37xWeCEcNyAXJGKX36WxZGcxkp3TlNfFSXlDZPR4M5wavxsi6Vu
d5ZXD3unkCrbp1gTfbU1YmUZgi2p8VOcslYGf+omdcVRT1OBAVKnSe1b0NQMiWQhiJ9QrVyBIgmu
97gwekPsPk2NX6NGVgJAIANRpl2o0ChyLlvHl3a9t5sgKTbxOAXud6dQwngy6skvb/1MJO3Ga2XL
Cjr+zLB+ksK+aSxN1U8ASZX1kAH8Gs4dUj5D6GDvWkWYAs3OFkhOiQZuUZnGxuz9Re0buLzjE0Nz
Pivv5T02BbXjXeBl8pNSXh334bTqpVEkVXX8pUQoIOHCmmvkyRnl2vKrG1sUuy0nR3vpans5WZ2a
JKCuOgkOsd3zsrPCl4EkQqua/4TIfAabFb7nnz9ex1fk/eU6UrSgnwgrDDWti6aPyHVQzX2/cu5x
nI/crPF/kKQmGEG1psp/Gb5UMOSNeNmCDZvFdoYYMm4HjwOw6T0jTZqwiefWvEXcITPuG0/X00fZ
dNZLAhZ3nUQVTM2+l8IZvKckzbhqHX2sLW71JcXpEHGf9FedDvhCrxVbsA3q1g6ioJPc/n6yTE9B
XRiCuZYsdlVK6nkFWvSP6MI7rcbU6LWtak1vDzi4Jj/3i2A+uVrst0fkQPsHS7Ot/pYzZ+onuxkA
1AQYmra3skNj9xpr9H0mBtqPlhddwBVc+Go59tdliQ7NhDjfYJx6V2+T26zTk9vG7rshMvJYT7fz
KoFwAlO1NLuPV3/N5N8uPgnY2oFCFI+B3WWZmOaYNLl9Kc+Mq8dsu3SaepzMHNqq7lTelUj6bnT2
Ol/wqEpBkLHfLoWGOkdvrK6P/ZORFAMSqrGPFNYB21VwUMRvVX7ta8DQESZiVRbRSNYcAqGmGbtC
70y/3eRoLo6nepbTHsMs3w71JZHDo6pUbt6wXcciB+SjcLf6+DO9XyB2xQozXdkBFJPrDvprgXQj
82UqBu2UT8I39kw0cbzxlsovPuGj2XAZOMNno18pnB8/+B/rg20mn4rxHf++VIODFlFidi0FWvGy
n54XC6zIi94nYPRCcmBnsP7nmxb4BQ1JsiidUsu4iAbJNPQ1Upry3MmgtHekbKO9GUih4weyaV/c
+3psVGHbtenPHhZR+/jxD17P2sWGXKcYuIesTUFYJW+/NBWWJ1ENDU51r+RxiheXXM3L9MceMY1b
M4+X4covvpT5RVId1Pqqz7YOOJnhXPxk5BtxxNUTj2rXwOdOTDIfHsWAc+hJ08um/ponnWijbGoE
6CBGU13kKCf1H4xkLr65iZHEwNUGgHVPxTCD8DD1uXCv9S3/kd46gChh0NK/hCVyKWCja6NXBW6T
nOsgJncMZ23Ill9gXvs7baYJEjaFWADMKQtdojyt7lfq1wrD6mLjfvVIVMkO3I7Wnd2OplromkWq
3eHy54qomUu/PWiT5aw2NlojNj1roHYo6Q7Jle7C+7OE6gpRBVI3UYcZ59sVVn1dLa2WpedyMoyj
xE0RSK8uUu0g0tzo2lAD9YulYR6o6tpg9dVs6O32ojmDfyaVAuLl7iVFCqEfmWWT9E5jPlYPkOeH
r46vsNEMaxcHDaQzx4QQsnSYWdltF8cupcuIVSFnpZQbx6OiGuSs5qcZcFvDDd6r4sdio4r1IgFF
LJ/BVPfzFsn1oPxW17N1wDtwSGLAF+lazncJLfZt4NO2iaalUNmmBA7Vbtsx0KZzbRS9+tXUWiWa
e0Sa27bZptqAPH44V1mpBdE4uMo7o9hWOc9oI3Y3TIwqe9firm2GBG5+wwJ1sA1BJ6gfHNWeasYJ
Fhdlo0n7Plo6PtY7u8rXJvTHR/ddl4azQzufNB2vZ2LVRZD0cEBuTVHT63AXfYwy3wSK35ha8SVJ
GMhHCOvQFt6hApnMR1F66ocsDVvrr/Tg/rG/nJXV60Eag8R1ic/IAJ2tPYHk7BMxi40WtFQHfrpA
kWbkMe6X1vU3GU3Ya+ZT/3jwyklhaLCOFdhdbzc203LKkQTwO9SrPiONB8LdDGnJK2iNFtLxk2dm
t9dqo0tlqzV+kYA7eP0hbQG79eK5XlqQyQ7xcvLhHHleBA7QbXYzuAdM1nN/+KNPFf4+A+DR4Bjb
/nLbdAqTYByLbS10extg1Sikf5Jy9rcDmZ63tvWMeLfgGiKiRQ8KoH/I7ldf4ixjFtBiC9rekrwa
/iGmHTGf0mCW7mmYnaH7kc9Aj+80j/b3p6W2sx/DVNM10eoxcSMnBlWHT6YPqNXdtHYWq2FDc/oa
9OX1onp70ld0Dkkt9xhDZvNiN3ZmoXmW0oOTw8E1biwwFc3G6jI1f0LGS33mxJImFDIJnqkNym8A
Hgd/2tS5XFqPlq2TYhempPZ7qnJQKx8flX+8HSHIQsEWf8x1GnfZSBwazUljPz9Peb/EZahkNaY3
tiGoM4Il8719YpTt7Zj2bvxiVvinNSGkAVGDQDH69Dko6ERjpRwL+8cwV42wrxzm95uZ/i/pjr6q
tKxkyLebufPo7k5WUZ0HPJWPui/jetM09FiSG7tjo+wRa0Gcwh57qZoreeL7HGAtKSGSwLPBq+pS
kG6cuyUbwLKCR2/9/+CjjCDY0axCiqkH/+FWwt5dWY81rXi7W+DlopMCIXoFT18OBU1PVtjWmMXZ
mVxJHp7jaHEI4tHfN0I9GmW//IcPL1rDlpyf3QYt9bAeg/JRZ3hYXQlg7xBM6yenl0eiHEDFf9dl
zpLJR1y07c5yGbRZROZQ6cOGdps/ARhzJsN+cBht3PfgY7QIrKqTP/ZLPcCvEcWsLRqAD0TQgW/r
rfCf6nIcbDfEoLPTXtpcs+NHopCW3rRLvlSHFQeWPiwI0bnX0mb33UoShPFJBkvEmHfNYt/uohxA
c2HVoj0nys/kd2lZqfrkpoMP3lQG5hFfAIFFwEy8BFbBpHIzVLkYP+M+gXS0qwHd5+oy6izSaIkr
wFw0gCJiqvctNrxCPen5qD7pYibQ5/kSf4+zAZfMuuSC25RV4b8Ij+omrI2ZcC8tO/b2hspzhKpL
FHnsnAGUbY9Hp8wE9sxpPFlWpEvf0LpNBwmsOMR9XPi7ZTSd5LsLs2rY2FqmO9usNHCIY0ZOebuY
LZwdx1F9cZc4uRVsuhIvxXhEBfzYTabbftLyyV1zMxf5wLQp/QggiSkOndOIBuIakNSbnn2JIuBo
d11Y6YkItsbCWOXGBdQQH9JVbhASt0lqB7bBQ5mpC5blh5uBUHyVG6kShASbxnSj3M38IgsBLefa
Fxd8KCDE1GrAS318at7FCKwW1zKOzBklbnAjb1d3NZh04JQkZ81VRv8zdQY/0vFMgYI29tom6FOy
DpQgrGvR812mwYMJ7QwO0KqnRrh4MLYDzEN8NznPSzp6UWsF07njo3QgVJxa+w4qW7RHURuVd2hA
6ZXRTED56YzK/bbkdQZpS5+yYP6mCx11uA3DAQak4ShK1d9kLtjmY2IbiFSEWPbgf81Fco0U/X5g
jLIoHnIrswgB5XfpvDlli1WYCs9qjTbI3pCzt7Fmx77zrCY+M7cBoulDa6GZlY/5vqCVkka2NCwU
6zMPdDyoyit9kPdzP95pperqTE2Ba14ypxMqvK7By/7Mzu9m2B/4vkSVUTbeuU0SoUWwNLitYRJY
uzapm5/Ki4Nv4Pzh5GtWOfafP95g78MHeZxPYFshgbzORamQdB65DH4MZ1KJRQ9rRPQ3Xd0142rx
kYZ9G18Z8L3ibd7cAx44RLqKlMDAQIBivd3SOWlDnvUlCOTMr1IgQzXkJeD/eralHWdbES1MfMLR
DsybdIjmfuQzbPwcVJsdFolWDw+GcFx1IuVOQEaAFA5Ab9k0LsYQZ6ul+B9NOJg0M2hmKolbEaN+
ku+3bwzqgJldPzpnb7LVsc9K7wlnmLkJTbfsn9DZmLKw6DUNmcnUu/K53pdTsGAxOViRBkCYuK8u
Hg6bCNpEYJ3ZND6OT1prVGhkI1zrRaOfwFfoPCt1mO9VsyjMrSNa6cToAjZwWzxpDH4IzsTpQ+5b
XQ9TSAG4zftzeVvlY9Y82rps5/1qi2mEzAuVGTVgpB7HephoOAMgtNLI14IeMVmjzcT8pOua7f/K
jAYbi0wJKF+mGLLIKKw5jUxm6s+imr0pnDFa97ax7fVyA+eoC05Kn0oTnt/QBksb2glTx6i0zdqR
G2KNZmxmXVfJN7Mvm/Mo0zoZwxwqpNVHCbjvR+RT82ueFe/6ZUQHIgOesiikUi0HF9cnU0Bas7WO
emUzlE5YmR2nwFg8fe/Mqv/kCwHHzllJVpRep9npi90Ye+VBr6CuEbS7PcwS42gbqf9JqhH4pQur
MIRUeq0IubwKaFHxz1qAkK+R0F5E5BSsmBysojnWC8pNPj7Wv0ua3Ye51rRtZerlfZ5pV6LDP54J
SNFhwoicKc+/eCYthHKMW2085vWgH8RUDVGsmyryLGc84MYG1cHyhitbfg05fwcIYoNlEo6whmaS
S5H5dsdXsgL769f9QdlL8ex4sZeFKcMDxMx0OvrXhiz/ehqxCFkousLv5P28LtCY6On9oYKlTR9M
CR3mTOtVm9mYUjZoMFjXkEPvPiu/cO2QgG9g10EeePsLE3MY6xoKyaFHZ/NLUHbNsqn8JFN39iQ7
uG9akz8XHdnWlZLjX5+W25BSDcQJImfm2wdPwYA9rWP0h7Jrm403OiVmgFkr2hBEhXetW3F5twA1
50JBBYGZB3vhEnHeuC1ar9S9N4U9pZspc+U2IA3YIQT0s6lI9T++yl7bDm82Ds8LbJJ5qgxUGC5t
VPsiGPtALe6hAT6XQ76q56TvI1uJQj7U0rDHyOsXd7l3xVwdm0yr3HMOg6F6qIuGmrvGVew71AlT
bJpC06D8dxbgERkQ2ze4+DrffCPXf9REtGmLdz3dKncs5bOS0si2XHhBcBC+Mh/HGWesMFPmVJ5V
E7jjIRB5kb4EM4TLdKe6eK7NLRvOjn8JOIvGj5SxMMEDwF23jFGt913+q6EFNRdhnThDuSmkU6eb
nPl0Dn5TxF1U90X/y4xrU5x0bQnyHTwQL/mSUfL2N0h+VZsa4mRyAx91qCPLnh3iOVHWPI/kwluU
VMGkN7U1uBHU1wE7NWADBkUQqmT2Uc2J6lcltKF59mSQlX8+Xqx/7I0Vj0r7CPAcdJKLa00zbMoh
mac3c5kYy7OZSiMss0L/M07N0t/lM3pZHz/x3d5HkpeeLupQtKLB7l+ElUAM5HpOLm6wMM/vPFwl
mh3mJfp3TXSi3H78sLV2v9iK/z/GQLUGltvrRPCvaUZRlh09hBm0D1x9bFoJAiE42WnjxygcaElT
bVXr69ReWvE/Wj5RAqK2R9EQkL+CB7vUYnXEiEaq7B0O+RSDwjD1Y2JU1q29mMOvj3/mmvlc/Ewe
gD2Q7ZOfmJfY6hyGKfVa4x6oJMawNksJLwF6o7yydv94DqJbhMzX1BGBy7dxywhaKYGc+IckqTT7
y6APo3MsGlvvr0XId6EZZKlHbwSzBwIkcvZvnySECcod7s6hF3p8zyx2/KQnvoHEhqoWFCxyZmfB
OOSPH3/I98eBbiaaDxRdYCnf9SOoh1PHqZbg4OGb5e68GfTn7v8oO7PlOJUsin4REczDK9RcpcGy
Jdl+ITzIjAkkY8LX98L9YqkcVtzux3u7UwVJDufsvXZgctYtiUxvIhdVQ33495jXH8SKxOGetxZT
V2/Q659K90kgbom1A7XPvL+ZdUkJ3UYucAvy8ut/HYtJAnsHoCYXIMZ8PZYnHVkSBxigtNG7H5MS
8XZA9WaFqTfr9/91LBdXGg7CgEoTO+2bpUUkpeYn3pSe/NhB3zEqTOIWYpp2g2ttfO9Ydv3mVtS3
T9Ttai0FUfr6l63dMhc5XHxsysA+lMHc3ZN9JDfLEPiIckX339jcfN0rnImaK5d6HunboB7s1LrI
7dQ90msYAYqp9EByMYUJLD3BPu+yTL2zr/7lFzIiobBoCU0iyd78QsNk+16GxTlW0nnKfGnc663R
nVhdpqh1pnH/79e3vp7Xawo/kOeJwpt24ZVPrYCeQAFbd1intWVDbcoONUevt9ZQGGGsa/MhE/2y
SYh03ceBJXb/Hv7qhr4+YJSwPF6cXtCX3+wTAuupp/Wlf5wQBX1JoVeck0rpX3Rhiy/+qPUHpw7M
AttU5V8EaIJ9jJ72JBb7vXTU602Ev2SVbrL0rU3TNx+NYwnYzFSOjxWSnA0GmfkHNydv19L/usuN
Ho93g4rkUNDKf2d7vl4bWGxRx/EH/EaOvfmGFg7gXeaU7lFj8z/1kDO2GTCWj14t39tD/ja9AkLp
XbZKXvtbJ6YI4gIjNkM1ld3s8H6SUOZXfqgh2t67MySHf7/g6xWeJWENTUAHsgqM15/+x9ZMnR3Y
0GwwnY3ZtsJJ5t3Zr7nZGJ2Oj4lAnCLiqb5nqLj+mVyhsL5R9eCVXXX9h6rlchsr++gBRfk8Gq0I
3WXAKmF1ekR/1Nj815/J0RtxI7Bbahawfl//zGDJbBdwAu6Q0lZRP2XmJrDT/iGOq9iBmpeU99pg
du8F1V9PHIbFGknrhV8KR+P1sEkV6+uqa7McjtneSKRDbgA2qKQy3Xf2zOsXSf9kVaIirqGM//bz
yIcshjIq7CNWVP1XF/vtM0R42wtxyQCnYBdabiqBqP2/PlmqMXTW6T5y08CR8qZvQ1MNUgL1jKOb
VumNNKkPRRUcy0svZuMCf59jte9m7+zWV/NnHXXllHFaxjjw9td6ohakP43+kbq3d48IkmqY2Uz5
N9umWhiKwvbfGfHqVXLe15msjLsaud5aFFTi+7GvQC+BBDGRx1ciPWQzPF8SffT3DiP0cK/W/dev
03o9cwRcDKT+HZ1S15oeBGjg8di0Lhd+Q9AIClUbFEFox33r3Na1aPTvFCi7o2RxIomzGlWMwC8j
ZUiN5sRlzpqRckTmQlsXnaRJpENX5WLe1i7XDKhyyr1Pcs+aNhapHZ/YvFUXmehNNKTgyWQcM4y6
w71u4dDdLmMs5LPZudN8mYTW+vdjjYph66VBA0V7llW7mTE2mp8b5EtjZPvMy9Ni1l65s0aiKzZj
2yzjU7fm0H5kczNQ2AuEv6HeYn8Lq6KMHwmHqcy9WWHx2NbAj56q2tCSjSmy4bax4OFEBj/2Fh2r
SM8S2tODlitVhlnmlhjjRjzHcCHcb54pvI+9HS9wqqxAO0xtYv0yUb1/152x0yJUvVUdaraW5dD+
aTSGvdWwTgzImXdpMxRyi2ogG07J0GGqWoTp3vqu4PTdGmK+8zI9eVitWF8qDotciXl8oYco9JQD
iUsjS1Lmi+hG+eLRMKpiDKdisj/THW5ThLnGIrdYyntr7w+VOg9Caagx7NLcTpp0jM1iOf0U8r8b
zmi/fPqzogWXMtZlc868OYjBoRUWyKsxkMDpaAu5N37cEDHJjU7D/eOmJsiWfOKxLgg7Pw6yTeK9
GIv0pp3QbYS630w/isRxLgYp1QM34UT7kYP7ykLiwsovycpPXYl+rdQ/aJB90guRbGV5D8/M1r4X
llxOnUj84PsUFCJfQ26l2IyjNtbRJBsVnECQ6hdoxVMcdvNMMngCUY7ihzMb8q6CK0C92GzIvzHc
mt21JVl976SBEdwlTeY7sAFHiSgAFFyxx4XXqSjzoXX8aIwxb25w9qJmkUTIub86LPAE32B/wvUu
iIbZwlJzftHppqHBmtFewNhkuRVCpTScu9ghgTP03QUiuEf5d8MtPB6e9LJVsxHZvWVfeowG3RAi
MJITmvxZaS9CBssHG1/N8m3wnHquttCQxPcGtFD/xZxj7Vsz9Xw90mmNEXJVjD8Ql0W/UKuQWUMC
cFK3Q93jv0l14JugpqpNoeFtPntQOxIVFq4+F6zYWaFH/bLgP9HTotA+8jWO7UNp1qBA6IOizku7
1vtR9KYGp2cZQcFiCOrnAGSBnj4XkM7SsJiDPg2ZzM4PfeIQdyj7iYIy5q7VHpeYH3sX+/4BYm53
n7eD4Z3cDipbVGdz+dLKTNqwLBqpba3KlyN/W1f2z/Syph5YRCagIPQpVeDZwc2c1IT0HqrFCJaI
zRCCQoOyaT6XuBa6n15GNf7nqNlNc58WTeqAfTTiESRa79ROZIuhPVbId+W+msdpDtHqIHrUgkmn
It5rTnNBaGWXd8WkSpqNljX/RKwQqE2ZsWTTfZwzLRw7VEFbnqzZ3aNqtv0N7RHjuW2n6j5zNNff
Ja2v6nA2a5Bhg1nkfBjdMnysXF19oPNZB4SLNN2Q3HSr94aiT0/PzLBAGr0w/VP/XCS6d+MnNV4g
Fz5TcMw7M3ms0BrR0fMS/oXAmrpw8NxkRRQyVXbItcpTa8sGvTXlmLPQVsWrqPpSRF2ntQCLMG/m
m7mX+lMgFq3dTLhpqC9naiB9x8vE0bday9r0WOUkfKcF3U1Dlpm9R9vu2xcpE/drJZR/RxlAjQhd
hkEL59Ie86038hy+t1NOEF7dgMqK1Fgr2vz0JNHruQo2ZosmLNk1TjskUZ23GR0vbAQmqfZT/qIh
Evw1lUnwXbl6ihzBkk603m8JSDEC9XMcclYfkhvmc94n6cPi1ugFx2Bi4SjTNHjStNECyZPqudxT
u1uOkDxn4O9xHT+rpJQlCvkh+6rImrjxZIUHWFua4SY1Cz+J0mUexq0/aOoYBF39udQQkobTbDZe
6Pda/5SgNP7VaiZE9drtpNzGorGHaFBe9hNheZWFbe3VgRWOKDuoAVVoEfbNCEVyaYw+2CsYYvOm
b0fNiNSg85KWDkJhmio/izhpzR9MhPTEmA3OUN4FaaGeeispP+RZDG1RC1xZ39m51OwPlq0FM0lr
Gj7Mo0JF96ufV6tTaxWy+FCqxTnP/eTBDdDm6msT9+qLTrJ8sdMpjJo7tAjtJSUZFkRZ2du33Vy4
pIYOrqTW0rZOspfG4l68ytDM0COK+lPZJdoLHRhDHuG7TRRLZcdbsdE7cvGGrRAN5FeJCNN/XZKB
lHBLjvsGn+wUI9g6WCMPF9JTBtcV4BGQScsWN0hwXOz4jY74RzrByS3YIKDY27k4trGcuqPFza/f
5n0+6MRwBxpunBxObVTmnbxYGchHMK1ZSg5RXRJx53TQjkM3653pxkFVfzdx65WbXK86oHGdsCGQ
Wm52KYMkUDu/rlzrYtMV/Zm38Ur8RLyFfnQSfR4OmdU9+AITBBejrMy3XPyHlwG775feosa7hdna
Q35z9Iq+Ewp04hed4oPI4mYI50Ivx9CAq4C0IeBl7bNpHB4Kf8FPxPHPuJvrxuOMlXHFhWfrLXdV
aftTiIuJvovBnaUKVccRhh2nqmnz49TQALIavccyFBg/PDurJoSWU3/Ta377TUv0qbhY+tS9GIJ6
UrjUqD8/6qIkahNyjP9s4XbvImMS40uuGao4Drhfq4NpNDGwkraygqjRIHeGnQnMxQeqkp/9tJt+
EqBpyCh1pdM/GXVfNNuka/UhoqFuGQc3+23QWWZ6m5lt9OY+W/z+wUkBRfEDuRNuOiv2fbytcRtT
PwEtNA+N25zSFgxISKCNZ70o2OLZ3l9Il93ApRi3Qd0Bm+XUOL6M7Cf9rvYVcrIpUYl94xSTS1M1
8ZLPgd1NbShdaeYb5vMYRE5CulNoUq1Mj6oWc77XdH+GITroEoQbPGEbqZUVV4eymNItTVbM9KXX
WU/QOZZ622MUwU03zJzLgmCZPyLzUfD6FMfIrWlWLkUnzmm0DTTleAcRBMWDlmnwSxIa035E/rV/
D3XTmJEoG8ZNE5CscuoMqanQmg27OAxF4r+kQQVfDwHl6O6EqvI6EmkaS/ZX5KWbohl460GdVv0J
qoqgQdAbVfos0VYR8BcPxl6vFpK4IN21cNdNc/09M8ByWFiuIW5i9D/xXjb41sOsjrP8WMSJyYc4
4YeATieR6lRz5hJgiCGvfqAiYkynlEkPuLGSMXzAVKPXriXGgOAoINIxc4oH2H8cBR2P3eY0mUh/
hqnkAyhAFJ310uUNQZpyvZDT6QBiL0gIQ+6AOy2hUy0c6UqJqi6057jAOO4NTPqNm6lRXyd1LnCF
JHAnbD/VP2aq9oz7YAHnEfqTyGSoB/0Em8VJi3OhFuVv1NIVdy4gxPYMVqLfkEOeC+wLdc/32zWL
6j85/RB0Gz9t+Au8xRGPlcBq/UlvjHiKZqvq+QDMIQ92U6vVADOtLjWO3OwHoJ6qbnp1Z07gfY4m
kWpB2NWZSFnA0wbSz9hOMFJNHTPU2tzjlO2ZiAbDgN7tcw3TsqXK4Y/JxhjLvN4hy/aCbScH7UMR
gHn/6qf8P4dNZrYxsDLpapuGFol2DyDF4GjAykUYY9swLHEQor5B8EA4qyZK7UHWy/TJb4MyOzty
6AukAjTetLZn/fY5nKqo0PqqvpiLaRZH2x51IqmDmjdXG9M83NLH84Ior/pmurE7wXGGImOuwTkq
OHo5CWHPH7EVaF+QZ1jx12WS7W2PSrDfa53U34uW/ltFgbQcalAUkLn9vileOAV1mKFP7GMydqdl
LPuPpiHNKB40e6cLEpFHzXyn2vm7IPK63Em/mzs2SqWVHvO2STrBgpa4K60jBlIvv1j1qKyN4ACP
AAl2S0ZXrOkdAKmtNE9xyjIUNtNoHgpHI+4EAxPaC+ILg8ciSVcQNku4F1LLzUB7U6sNXSNJL3qb
Du3GTDL3E2hUu7ogfzR+UFyrduStzSkA4YKX189IGjfDOEAeAnLaWw+Nl2fm2VSTUJd2QgkHSLMc
eRhdkUelXld3/jSyKIYapkD1tWga2wnrxbd/0aSK7aMBVvURCVg8X2qpnGe3x8scVmwhvzJWFGsf
uLGW7Xp7geFJpafJznyjsufe0PpoRLDPI6WvyxZSinKBE2PIbfpT5mFwPM5ppvc7SkPLeXYns9oZ
2D+NbTq7xeMc+EP62GgxeiauhDTC7KGwclIM+vidfsNV4QI/2WqjwTpCzfqqOUU9rcM3YqUnLajs
h6mzlkshMlMQfl4qStSJ92Pu63afquHTv2t81xUax6LFTgcPDTFyvXU+/1HKTLjZY2ar81PQuyff
E/ELgs1gZxnAN97pwF2Vn5Aq0K1FSUflZmXYvR4Ky4rSnaqAFJ1BiJoxb5wRDsxR0wrvUxyX7zzT
v1ThGY/KJW0xQi+uotcxvTf0AWLn6DZBdjCzJb/XlslfNmXrzk9mi+3GY6KcTZJtlxA0O2fAYWzs
k55py8u/H/PVCybfDt0yLxktJK3VN7+dY6EZ9JXnHLEAj4e2GcxdrnDGWWYAXhKMUPuV4KPveRrH
3ju1xr8NTV4071enIQnQ/PVjN0D90DDU3SPYOM51XF92HBXaXUCPhKNqXA2fPR7T2StA8v/7V//t
FdACQBGD24LW+W9TxB+zi3hqPxHe7B5ph8Qbk7wTgngHETdoVbQhoi4CwGKivGKERo+QCu+HQvbQ
s2veomsp1TupJH+ZgihJ+C+uE/r4zpvZbmHIgbXuUe9dxm7fTFUgN5rS9NOgyiajkparcfvvZ/CX
x8+QGFyABK1F7TdtkC5AmFnUk3NE92VusiFN9pODGCTN7PREIITady2OIWuxxcO/R/7LVkS4KVp5
vm2yKX6/nD8efmcoNKiKLkXQ9/6ujJP8G1XXMZwBYh0HrOirJprYun+P+rffS0IdGkc+PT669Z//
MaplijhZ62fo1iEifyvLwEp3I0EL0WR6E0kZUwyBfQCBsUvnJXjPlfDX4ek68Z8VTfd2+FlTS+8N
Gj+6UN2uwn9x9tU83cup96qoS9v4R5LV3aHiFC/e2Yiv246ohgLaxQbhVJyr3uz9laKUSoGDvupA
pQEQJotSxEUdO33QTVUe5v4gImVyY3Kz0b1BN/ReWvvVcr5muQAlpT+16mLeJk9Cd7JIoPCdIwZ6
cyfgMRxrElELr1rekdhdf9uEnphoWm3gF6jeroLFvAkj2cK6MlDTHXdWhU5lRUxSOBOpXcrLKMqs
CFf/nbcLZJHLDzB7+nS3FLl/mUZjfK8td+URXbmM+JbJzuaKysx/0+0EAlcZWI39Y9pIZ2+2HOJD
m1P/njDq5Qy7ps2Baqjl3itlX54HHTXq2a5crFFiMcUGvRIVi8LI2q0muvi9l3P1QdLgZ1Ky/LMe
2vA/X38aAQlTPNMhP5XNSD3WzccdDVG5MRLPfFnsGsQfRax3dt2rD4JBaRmiTkWhgT77zfK/dHZH
/6EoTo4ggTRs3cS8bb1CntMkKZdjV2bGQA1lztNDAufd/a/LAcPT+oHtATkTlNCb5cDRpcmea2NO
moh+6smmwZZM043yUmnIQ97L1XXpxONWS9zx439cixBVoMrlMI6Bi4CQdTv4Yy3izU/mQhf6GCct
TgOzIdHeDLiLJl0ynXRtqI+t208yQi2n//r32NeyYHJYVlUwa8IaOvZ2NQDHb82NQL+lY0R9BOHS
Vnvd6BU3Lyhdx26i8XNRlURf0qWij59wr6BWaIYVvNy74Do2dl+PVRItuHHLb4avGvOMVSjR94Vo
rYM7FOrzv//oq/1x3S3QBa89u9+xRq8fWAMsltqf3XBkii8uRYrPM/r6nem0P0cV2O8Zfa9Wq3U4
ovqQKFBsJgTt9XDGqGjNSrc5lgliRpvC6i8sHsWur4wu/689+3UsOklMRfzZDPh6LLhZKMtq2RwT
O+seiqHHN6L/P4PJgKSznSCOfsqyeXznyHG9TvJEURLRdLWQLlGHfD3wgMqUlZGkhTYQozpRVTW3
vVWNNxlHry8y5draIqysQi8oQVrltda9tPVIwRldQ/KO9OfqiQPbQyGG85yqP1yvN0+hmTUKLb20
jkbtzs8d7dI720qs4CgCe3wPCHe13kFCWDnROlhxkHBvfzkCbOIbamQ4FLdMoi+KvjUOGRPPP5If
3EGqddsijmZirMp37OtXE9lnlSWIMkAVybzS35y3ZV/LrOKSe1xcVZqhybdzY1X0pmpzvHMb7x3c
/PVjZTjkCuCg8OtfnXMT4A+Kmtp4bHN32jT9nN8DR873airfO19dP1R8+WhquOyjeMFu8Ho6OXYr
IAhU49HM9HwvbDPe5gVaIpFQ6sR+Yd4KI+nf8Xr+bVCEPAjNeZ7+1bkZGQj6dscej8EaqbVJK7cc
o5HctiSkcWmXh2SR8iUnn/c9NP3V9oW+kNUzWM/PeBPfMqUaqjWeXwTLEflY/GwvifmBci3xTlY8
6t1pzvDlA1QSmhllQZyZu38viNc//LeGi+sxVgJU6G+2rwG6m8btxD5idA1k2OteGpY2QOV+Ksxt
0YkXacT9O0vV9WxC5+ixXnB6BlL5toaUqULLZ/bSY501xak0nNGK8DZ6baRRX4oP//6JV58KRBs0
yu4qaEZVeVU9ClIaAobXnhvZTCL0s4YOVpKk9A/hNL5Q2eUJ/+ch8SSu6jzTZg16W3TIKrw8PpEj
Z+R5Bp3OqaT3VuYcEFyydZJTkxAX9+8h11X2VY0MbvGKk1jlzBab8puFD/l5FTORhrMOzsaAWO31
w7HpaRi+/HugK9M4xSLEUqvRy+T3YdN7/YG2tP7dPNfVOZdowo4ZqZFVlFG6zX4mnXI/+k6n5iAi
qDoroq7K/C8681fc0E/J7+nSTtmPuvImN4Qq403vnAavX7a3rv3czriTwjKyXv9xWueNykwG/dwI
ipOhicshNNERfPCxvh1EN79ThLn6fOEKoHDCU8Hj59T7Zh3GBgv8VoGOF6VS3qkjN+cWt94voCLp
Hpi6MXzIpaUf8nHK9/9+EVdfUQDIiJAY7qK2xfFz/ed/HP6MFKy/wNh2xsI8ukMooLP3N44ireeC
b+29rPTrCbb+VAS1FLhWv8qbX7qQ8+U3cQWl2a9b+wlaOOB3Ap6c5p2ZfP1IuVmvDDB6bSu6cf3n
f/wuv3Loy7orV5ITTTZv+6Ye4SLqQ/EsnNlXR+LC4/YDCYti/OHGdv3l38/17fjQQygiUTPEFOsA
5Fmn2B/jj1mit2yF6VklmvhiFaaNb9cxt7k5dMCi2jr/NpErs7e1sUzeuU28XY5/j71WF9j/bJ0A
6NdjF0pqXWwyds3uCgY9lSdaIHQUvWb53E+ielJpq57//YPffjProMxgLpVIiVfd5+tB+dhzfy7b
7JzFfPZhhqbpwcZ9he9YYeDO6a8n7yyQV5RmxiRiCEM+vgg23t/Bo388ZOSO5hq4npPsOabbrklj
0O5Ff295GWGCyi0PeDObaADMYURtj1jNG9zgnaf9lze91hIQwmN8Zma/WSxydC2yo1t1JgHCeg7o
091ptRJnf7QRqDlxrk6Bp00bJ0D6+u9nfgU9Xx8AFxGEoBx2iIl5s153KHiMxerzMyl0dXko6ACT
b5DQzAorHByPbYmei95bC2xhaZbl2MypFkdFotE476cRU1Rrzju8yPkOxb61UQJ6SYNY+0wrIf82
dul7vg+uLsyEPzcZ/ug1HYDrLocFSm5vlpyh4sLpttVyaqcgv3UVqbAbbUK2Goog9c0w6yvr5GBq
zSNkLaW6J9Aw+dUNFrTmKi8q77FlQ/lUmbJ7QdY1PcL4TMqDlpuuhlOYzeISoFjMvtRiKtUuBgsb
X4SVQDIaaTZf0NuI5CmVdvqisjXhyKvc6cnq+3EEQW22h5l2LorvJtF+pU2sjBtJOzud6dTkjbyj
QTFc8He1SxVSvavyTdcNQ/dppkdf7IhUbBzyk8pFN/eYC2yDN6E74puopUHeJ53Xr3KRc3cLZ5lM
9LZHChMBH7DuB1WN9WPdOwncqNkYyJsSVufoB9uq6pdU94w7I12Gr5UyXBhPmBsfE9pPaagtmfrV
T0ajoeZsC4nt3+KmGLDkkQBgQ1HVZOzY26H0pl0dO1SaFpw2O9NK/fgUECYIhQneOfm2YzCWn2pE
L/lda/T6dLAGp72doI4hS/CG1DlMztKne2JcVRzlrfK0bdbKQty0ZREfbRx0ilQ4Vw4fZlcqIzJq
OtqcBpHD7RL0ZslGeiB8iBegHrDJdDE9Tn0sqjs7M0j8q6sFU6/uj+55th0ZR84wUBQOSM4B8NvV
fTjXajz3OPjHsMbl97WCt+Hh/5Cq2OR0PIdNAorgC2QKWw/zqe9metep+j5oePrDDOnYiz8ZunM7
FhYko740zYdgmNvktsKaPd80rBNVWI9SkLK+KHQqYu6ts5sL/MrQAAlBz+gRfHXJtf0wpQtZHFiv
Z9LJksxLI3r4qQUG2wp2HhHC9t6IbaYIsvu5RQnXFTva/yMybWaaScIzIuSdtIg9PExi5T5zssEN
aEA6+znOifyh642Tb8mlNMp72yPZ5rL4sW3stdGRxk0QS4u6zOD6T8vgLM0xGJG6OJ4zDYQNlZZx
oYpY/vAUgOxwITwyJcZhbDrmGhfCj/Dqm/FlkCppzg3pJGgCB0t8Rd7hJ79QPaTFB4cEU/XLodNX
kA4RePGGfEU3PliJbOCEDEWFQIHq1H7i5sEtVVnz/WCBPN3aFpjb40wImtjmyYJKVPANNJvCll23
IZsEux6A6NE+KnukzI7qQDce+HA16yNB3sg3vBGUalRak/2DduxUbpJxVTwBRbTNcBnKvn9ECGU+
+ynL3n035cTW1qVufMrSAa1ZbPiau5k9VpbP+RxPXKUhl7vByUwW+ydEC+YDah+9jbxiER+WJXMf
BRnHxWZIdeeRUpwqHk3ub2Qr2p7qwpLKZ3esk8yad0QMlq0W+XY9Gbhl0MKNG2Lrguoby3X3jT7h
8pUkSf2nnglaaGOK9OZr3xVtTf+k8/e4JANg3VYMVzY2pphoZgvr/0Y5qK8xLIz8i3bQJy35PdRi
4I52+kNZqLU8qHrnMukC41qnBkduOkIzq7PExrpENnEFG3/pLPDbHsnMEUib4U51ktK21NtFfNHo
pCAExbHK9+GMBJTwPbTNhR5qPGx16cVOpCuX2psJyP+Eb5LdxGJj+AZtqCHUBFVaH0LkDc7GYKt2
u5Cr5eziqnFgPxlTQeB1vsSfu4zUv4jCJpBapHD159GeGxmN2dR+noOGjzbmPvtsZUnwJR9G277x
zCTYwNV2hpPWxvE+qG1tDTfrBnGgYlSXeVhSxD01i5kVexSmnG5EozWminLbcZF89k3+YKTVbJ9q
3O3p0SRK9yidZag/NLSwGzME+wSIHSlldhPYxTCfBjb2k0a13SDRL67c7aqHfwpK9JgbjmokOcWd
MWmsyLX1heAgSVZugBp6z40t9zY+4hQ9ShWQfHLNOi2GboemQy/CYKzqj4Fge3u2s9Ks7puh87pT
67fIhEA0NeJOsu5oh5rY8pe4c4yFMDZpElXcC8NWG2vqkR/PSCExRdOH9z8HiRk8QyEg3BIso/Bg
5IAa2SDDdWEGJQjoj8jZ/Qn6oG1hgTW0Hv1UPlD7uZv7Pq5vO3D405nSF2GwkVh9yHlYZ1XXfyEr
tMmOU2B2l9IPiuIixladhJ6W+sMYKBuUrF0ZYSZNbdjMbg/Fe9FHebQMIJsb7vemODbj2OfRhBU9
2DjcWz6qpA0ebQDq9qGtZy99jjmSTvermOwLC0j9vbdS7WbJMqs8pQTgtp8dqhzTlrhqFiPtdxCo
38Bd+4R6y5CnwY/TvQSUmm11wgSMb1wdNNhCpqzBMsX6URsEzmoYyjVRSUSfmg4aoGzxIN972dLs
4TsvDV+ysov+sphz4t2SCDC1L4Obei8gZOt6RxXM7g/60vc/5y5BD1w3DYBJPvKcVrBBA7jerDoK
RE3cLPaLQ37ldyqlU7Nx/dJ+CQiNiMnzVamxQyNu2BvlJo7xo0ldo7oESyBjdPeIssvnWDJPj/iF
jfQXdCbTDgtazc+qxPJ2SLKlTSK/FOPB4B36R0vLnKeS4JOcKOBZpyZABTg9e86swJ1XrWYdZs2T
djRlMNHP8Iymb5mXAQXKHU3Xzql0y+RsD16ZREGS2d4lHn19n+FYLXc1mH39UVd6QC41qJUQ0Yku
dmAV6uo7zniZkBAhbbRWHglqkUJT4u7JYLKN3fo63Uh1AOWBqfbavraRyeG1oOp1ywqVgJxMknqb
jj0VOaHNS9EQAdL17qYxNL3ZJ7YvnjQrR5XZaIMd70RlseFLAHY7VDXmtDGzykz33qLmfMcZkUSa
hJDbPByNpJlvqhmtdKRNSTtsDTKVh43b986zCqY5iYBwIVkgVcHLt1MdlN/lLDNjVwYjwsU+K72d
b6cjxxi/jjmhBRLVrqUFJBvMXvfdywkxIsc40YdfXu0hFav7HGsilE/qh2Nq+jl448Uw+9AVS35T
VE3pHGfPzzZlvAZSaYuyWohClTsDxPI6B35MY8VbjsAz6jevcEG9D5qXfYXAUnLWTSd1V1BC7SIH
WeSwySp/9G+px3TpHWni+fBxHrVqL6DycKSjoxXstb7zKqSTdTIjnZPdShwIm6CYtT5Eyend4+Up
mhvwb970QAUpf2qoo1QHFbQ9py0yCOVmspr5s1aPaNzDxi2FGY20zJuD1umjt2mz0tG2eNFQ7xO6
02zGylFjNEFZUHhjkZVVRBen2vSDZG5wMl5TW/aWyY1IzTfFTGGSWjY4E0u4X4vCLtptLPOpYKWi
tLdRpte5B0nkyTkh6iyJ5GR1N5nldu6t1+A/C4BcSac516BR7K2roQuOUs5lEGu03EBtXdoWnYrJ
D6oblOZNS+E11mQe1RyOxYUEHXwrCnU2Iguk1uuJmyL/B4lUyOHwaEvNWzW/kpUZFuCMiLrtPqm2
coqNUftVss08iG5bS1XDnbvk2vxjWrQauqrIp6PUixa1nSDhhpQc0nm6yGInMO+bYOo+LHoyFBfs
FQFpL10XQBnDSVTr+mURRvrVBZ7YHuMhmFm3qIyYD4TVEIaO3YKzJy7UjjAQQN/pGCYw0CAI1xLd
QJksqbVjRx3Exs/piWx6AneTTZVM5cGNiWO4SfXR+Y4Qv6G93gdeutfIHTlkAMaIn2yLggxzZDj6
ZVomzYrQ+mftBiySIXYi47wWKWQ2nxhauCD556UGQta6055JJB3sS7nSo7gLrOJuLjsi5QgVFlQM
m1RG5qjG4BbGOMclO00r40ksq2a0JDW2OKVxO6ePqhg6ULGguQ9uUmb6lqBdLngGqmD7f5yd2W7c
ONeur0iA5uFUqsEuD0kcJy7nRLDT3ZolStR89f+jfMDeKblQhaTR6BOjwSJFLi6u9Q5BlQG+3FhV
pdJpphWEnYlv1SjuE8lqrwx63LMLUpE2G95dhYTEz1vXGreR5+U4NGmRJXyMxuV0Sz6itzfzQqae
a8/GVoAqfQgCll6iz03VemwFWepbmUA8sDLUsR9KLzLnLasMNzlWG14arZjt58LWyT4XHkp0J6dC
1rCNbLhNXTtC+8mLMSFYYTk55O4cP5u9DHceWX6EsvzgNd+dUO/TAz45yTNK/M60zSd4schypVDe
fV10abUdkzIfg77pmvxG4v9n0ZinYIjup4a5vF80wPoB13ZWHIRjBvq9SGzrNZwncJ6hPivuFmwo
mTOSSmLEC76dW4tHpJJoQZwRIypkhKw8ux8T25EPiq1jJqBjLXoTSdfF6hLCEnkuCMMWmcp4VPlu
xZQFfd+ER9sF/uPb8M82c86r0LdBl9SBGMbSOUQxyKptNvb9j6kzMbTpDX2UWzKQkNUHcG1/R6lF
gI+1hz47cKW7W8UY53KjoS/4b0MEyUJQEHbb/GyzKn2tC9Ucvxd5BSVPDeEXlkNi/IQHUk8PjgTN
uh+0MvoRG3M/HdTCdbGmUqqs/SLDpj0USEVVm3gojOEma3V9hyy+B85ziuvkUFROVKkA9ucy3fcz
Rp+byJoqLjIj6cBCUA1U3GcVEfvmMPD+eqvnSPtPJDZcktw1G3NvoNa2G7nIiq03WtjplZ2h9LYv
jKSuYx9NaGhA5OfAIHUJz8+PgHt/weU9U3cAQvP5UFJhbnfOXIlxw6PGGgKwINW3qagBjYKtsL1p
W9QZkVS1ZvPFQWZn3E49GshbDeC5tqkNrHs7GvLFS5UxiV0R64r9VQe7LL/VClapm2QuCnMTzVZs
oqCbuI5vJnjsBDoUtPlHKO1xfOQSHtoNkbuwbnuK07x8LRWEWZ0puJiDUXfwr4DCkB3Mlp8PV4Qo
FgUI1dvdPkMDUvppCrbbn8GZxKZfF1lRPg5lpA0kifbcbnnoqDi1Ro05PHRZI7/AE5Hp3kai2tov
PIPDYAO48jEzgrZj4WtT72cNcShQH6UqHjIOz1uTECiwpMcSZJfWiFZDIkC7LtmGBorBj55dt853
LlrN+RYlGum+D6CoedNCS6afa4jC2r0rqbkGKI7U8wPEJw389zQt/FSn9t6JrNxjZTXGAnEVsklf
rSeg2o2EFbPNO6VOdmMaqS8SyKYaNF0MgDpE7we06zRE/9pR2qq842yljXwTJxmlvFJl/FjTNSwU
wihmoyFn0j49La822pyxx1TcGXM97z+lthYRLN0cTD98SrFvHOoRTwU7V95cLjJ+HBmUA7pBFrBo
8Eu/Ojm/FVltI5VummFEaFRquWvqkkCkKHBAfSdJ272s6rw/pGZjX5Pv/4AJoN0GBdlxgQTQ5ENC
/3TObQaxKMJZ/A5UCCkcL+1coe4ldHriUaTCyHKK92jMIHDoKDj4dqPbQUeR5R8Nd+4rzeuzv4Ym
IEhNkJG0cVdlS+mMFkZQCk5cLvALrvt5PlAyxGXL6oT4VoM/bu+mrKFpBfPjR+qgIrcBvgKNToOF
cfmjfCg6Ezz4l8ycnMtCfuB0aZQRD2tPb6P7pLfy73o+p7cSfzK0HOFT+H0mxhu9dSBWVMY1vecP
hX4DjBQoTTqTi0ziWqoO7S5iFCiUg5NVxVHvmnCHvwjMD9Po7yBfXpMk+jBVNj4SoeBRUFODqrXq
ZmjIE86lMWWHAd+8IB4G65NVV9rDzG9kCyy1qKF94TDG1774GqkIFAtAKHcrUspwfNd6LCOiarIx
vfwgRxDtuIm6TfrFsLpphIH5C8bQRU5gT2BiAjcey3jTT2Q4Owcb1f2kNvCD7KmbvG2T9aX3kiqj
Ou8zopO5s+w8jfeYo0/mbe5qWbkJ4Rlda5Csji7oPsA07FTemGhi6PZql1Q6pkENHufHXI+lTq3E
mb+EEa1NjK+NJt/lFL7AHiaVfk1+dbVJfo1Mpw8kkUUT9QOS2wA+A4LQiY+UD8I3KOF4rQ9Zb4Bx
pf4NK/0agG/VVPjfgEuM4sEJFGItJhMquR5WqREfKwp7pPeY36iHTFqi3fa4MyVX9sZqUy7DgdhB
ytI0Fskea9Xtql1DAJzJk2MM/1LeS2NAO0o60eQGRTHL6bHrMl3eOGiBUjNRsknsLgeAM/NdcIr0
p3VOxYfOjzHPczWHTXLsYk3fUE0aAr213H/IKauvl4c68y0BALOFaNrQ4lqrz2vTJPPMLNIjoqzj
uJlnUxMHJYM1z3NhRMRl8Ep0mC4PembrohyOTChINAQG15andsfjv5RmcrTqXtvQo4i9TchT9j8P
ku9dE+VoEmmzmK501MzT3tT/viugIXBo/IP82GlcdShC94qluC+DDNvcF2rSiy9FRyb2Z1ih/w3k
2bwaae0gUrw6mpMNZy5qRu+FAB/qQY5vlBdk9M3DDQoEMv8iK16/gdJA5D5eXtpz35NzieinRS+e
VPl0jmZMWUadcu/FjYbq3hamuUPtoMVGxNQ3raZMV9q059aUxjARyCUacWhOx0MmczEiaN0Xi/x1
uNWsrMZ8BHDBNQzhuYE4EvRBaQaj3LI6lJbZUpvOO/cFluNwC0QwDspZGajGTEpAkzB71gsIofuo
qbZNPij/wHiB7xTZrS1v6OI3z9XstPWu6oxrndpz8QJUMf5UEJdAn6/WoC7mrhs76b5EgKxVbN1x
2bzRnXbontOsp28Jxbt7wiHawPaNhC66/fNvDrUCwLdmgIhYg6VQl7QSZ9bCF6cu3H3Jy5iqsQh3
02hbPP3D+co5Ond8jcWrAlIF7fk1n6OhsmEU2G68SFKJd1UYejUtb79s2CRiVsjVWrcY7kaoFcmX
y1M9twuAFDnL2dJg9a7ytBCtKcDGhfISOnSaAkOpofgDcZE//2Ic7jjSIURXScNOt3WIuXzhxBTk
DdqvN5lonByhCY77leNzLtKj6ojBBtrqsHJW41SxNmuVpXgvrRRtUFCnvQNHLXd9VyXfLk/p/FD4
thik+mQNq6Uri1apimUoQ8mym75Q37OwGb4JyV36FyNRxFzgp8AB1uFdX+y29DoJX4okbjdZWfV+
I3r1nj0cXrmqz02KlJ2n0/KpoD6cfqc6s/q5sDl6WmLPPnWbYto4icAHMKI+9/XyvM7te7IQHi7a
Ioy49qCjeiONDk/cFztGYYb+9jAnFEP7uQzw/qhuvZlywcEz5urKp1vlqr/uE6TleR7yQjFhm5zO
0gAULaw2iY5J4zRvnA+BRpH6Ljrdu9eWti+wnBgiWyLq+xaI8ZV05My84fLyPATRwNydVeil7TWJ
NuqjY1t45VdFFuMUTL0n7nSrz3/YtZd8pa/ZasHl5T5zlVGE5mJBJ0znKl3NOqMWOEV41R9zxy1f
l3uaZqZEld0Gof9E1pBeCS5nB2TLLiEcZZL1vm1Dp+5pyJPXRnP1vZ7j8DNUvK9YXVEbIbZfE83+
GMyAmy7G7yBrGXHt8VXnlgvKXXVfJrdMn0LN5L4iCTPeLq/jh88HEocvp/Ow412HGuFq96TUfKhD
i6O0m/yrV2rYcEA7ELHvTEZ7p1aGS2unsKwr3+/auMvff6st6AjYjhpPfGzpLC6F0LG+uMNQ7Qul
HLYpAlgdYizhn96Fy2RdXnVwbRa49GrQfGRj0h8VR8isyIcms4mFFh6NA4S8Jw8Vhj+NdYwHzQ4t
wgU5TAw/naQ2qBLUWCSOthVb/U3toufkt60tlE+ovCT5nx7FZTjIKQQgSifwBE6HQ3ClgkKY1Udk
k+pNhtL1pjKm8iZrrGZfCROXV691rpyLjx+S448FFPEZypburc7/hHBCYVpjdXQtdCdG3btDHkLG
i7BKGhR1iod9PDRXyHUfIrvBoHg1oJuvE23X7/MhrEBy6U511LxBdTaxpbVP+ZSq06Zur76Czg6G
iROfko7UB1nJTFhTX8hcHKnmuN+B+YgvjkApCZtR9ZoQ7IdTv0zst7GWv/92LLA6bwadEv4RLw66
GhTCcFqzszG75oz1IZwtA2G5BgWV+MldfDqQPou0scZBHB0h3C9D1pW7ZLazAH1z/ZAi3HUlRT+3
TTSVh5UOA4T0bFnk3yY2chugkReWR8TPvFugqOktEmXYiSCPZ905lVS+1Mm1gtWH3JtJ/j7oKrhp
sIa8mubysWiq+Z6dAafaScY+27pTU36HNRa9xx7gkr6wwiuB9dyuwVgaothSysSM63TCiAm6ozMw
dmeUcqYq7fabsVccGxiUcQ2Ce27bgJqjXckrCxWi1UTRo4fsmrbV0VLq+guyxdjw4H5AV/DybXF2
QSmIQddaNLTXh11XDEeZMYs8zhMaNjhwtH7kzf82avg+Vo46AYKzgEuqONleCd1LGPkNOgodi0/5
/0aGLHW6nKgC6FHYNeWxYb9+F64Nq2Uu1J3eReIm73rveTYE7c3SLfMwAKipPF+e+rkDAzcCNBGW
rpb3y+7stw1s0owQIjGqozlYd1ACzEcd+Yytnnd020a9/HF5uDPnBU8oA3oLhS2A5KuwSgsfZS4z
L49hRadQqJiR+53bYBCua9mzozZQhNPQ2V0e9cwkqS3zAmBsmC7rsiEI/bbEkbg8ojeyAIGrcK/F
OLeEYwN5Khvtub6SB5zZuXzWBawP7BBG/PL335YVSk0jl8zxiLVrtgWdrtc3DQ3tawytM8fxZJxV
/KlwzRpB5ZXHibJ1H6hG1+z7rtdxmW0pflxexjOblcc2342PgQvxOlfskB1FaJEauTRErQV953W3
WtfIn2E1Rkeo3lAP/KVqDyqNxhi2NhSIvf3lH3H2W8KkJvUgvqMvcbqyTVdrCcVfvmUZTpSWsnkf
taF7Q0Iy7+c2L18vj3d2hcmukHxmzA/JTqcptRx6ozwK0D9bpSXK+TL39JsZbGR5ZducnRzsZThg
qkuFcjk+v20b3cIP2AqjikCUAKCMq/kJSJp62yDp9JhNeXTlOJ6dHC8suJecDWPt+a05NJuGmcnR
cm3ux85UpC8gw5cbJRk948oxPHf44VJQHgRDT8d3mf1vs7OF7jS5TKojp2OkzVq4/hw66hfN7brP
XOp42BvS+e/Pv5+pWpDgIfJRvFllj5Gtoj0TT5wQOjIPntBU3xhSC5h1MdxeHurc10N2BpUbeMZo
I6zmp1VGWmPgUhzR7ipHEPppohyqsdOmB3LkMfyhIgelXGsnnV1V02FAWlg8HVchwKpgHSB2VhxT
oarPyKm4xr5F7uUdASr3uQ6zh0qNHeXKTj1zZUKsM4njv2or63KvA14QMrosjmook28evgV+2+nC
3bhDouVBWFpe7MeTq1c3sVIAxL+81GcnbS8GdFQgFxLj6Vai1wO2TVGLY55XIEXCcEH61yHa75CN
tx36okBre0NcKb2c+8I0J1lkAgGxZxXW8YfB3hD8z7KDi9vQcGd0PUpxk9a6FYBlVf9imqh6EAto
AMHUXMUDvM8xNxRRecRJIn9VMg2fV2XIPs9q299aba+ikqZH4gqL+ty3ZQ8vDeqFcaauFtdV1NDA
8DI/jnqYBOFUKhvSoOhFUyWq87hHbjvDbNHSjbOvf/5ZSaORr+GWXuzVTj9rOTd2HkozP9Z96zzI
UmtBZljIIAshpo3eFGLjWaK5wo4/c68RXRDhWEalNbu+UnogFAqMm+OS7N1A0h2ehigCejYZMFQT
KewBPcGOay32Quspbnrn/fK8z6QL7GESBopdxtLxO503jrqaGtb8ghLhivSQ9EX8if6JO+4uj3Mm
3jPO8k6hawE5cpVuQpcwm9qpsmMdOW4TdPnUdbfNjFIRpJeqzG7+YjiQDpSTQTnTnzmdFjUYnXK8
nR4Ny2UnYW0U6/egkUKYRkWVzwBvLg94Zueyb///gMvff7th5mG2eS/b2RFBX3MjoanR2cZk/EU0
PAKbXlY3JZC096we5s+Xhz4TGhgacAdtVJOK82quTlPpWH/W2dGIWhS+7K5zM4Qw9e577Q3eP2gn
W1c2zZkYyIgOGS0ePBiYrUYcXHtsTUy6jw3OO59UI3bMLYqT+VtCZeK/Uuk9P6/s/hrj9dxp+X3Y
1Rp3fV3iwaVkgPebt0pUzl1ptmAvQajXbyJs7ly3+2S1sjuUalLV279YZsrRuHHBIidROv3Cspz0
UEfe9Dj3IjqOTnFXF9H01qrmtDdbZ/jjUheBkOITwlbwEgEAng6nTwOkfESrjnbXvgO4mkhRIu2o
9Jp1zQ7o7N6lyUcMwiznA7ZB67qw9GAnHEF8HsJaFAe8ZsfOl0rU7TEag/lQ4EoOS37Q/maWvw29
+qRe7WbJIOv8qGHpmvkAyJytp5jWS0saeGWsc7uWe9ID54l0BrW10xXFhpjef2amxwpPChmks972
Bx3Ildw1iuOh7q7jJtXXmjXfXN4654IfhS4A/gihgHdabR1M6bwWvHHKZepMdyOqO76LBMtPs5Pd
lTzh7FDkgIiusHdAVZxOMoz1sNNiJT1aGDLeuvUsb3vY/V9yOfZPfzEr2qhMaTHFWyedSoV5NipO
2TGxixT1YWBjIJHNx8ThIvmLoTDHAiNF5Yfyz+msHMy+dYi7BJy5hojZZ5O5s2OzQ88qd6oxuDza
ufPg/DbaaqO0UzbiuKNlRz0WkAA6AQP3AclbM0hy7DxgXSKbo0nd2QtLlldSoDUTeynMcNopPVmL
BglH/3Sus4focNQzetGREPoOrghyI0GjCtgB9K18NRz1e8pw1tcikbYazE4hD/iogla7vA7n9tIi
IGRbFgJ3SAyc/hK97iYtrdPiWAxy2PVx5tzRmG+2tpUp2d+MBc+eN9ovHdtVILCzVji1puRcKaAx
k6JLtUAk0gjGGurWlQ98bo3B4WA3uDTwlwbG6cxySwqk3av0SN+0nfzS0LJhO6lzt0UTvQOVjE7E
EEAIt6eD1moVsNhYEUjcOvWXy2t8JijxPiT2Lm6u3KirMB95aTzKXKZHJNid+zIZEBKH4u5b4c8Q
pQG+eQEn7/KYZxIGmt/uYuXKPUb9+HT2dMLseRIAvOphbN8tqTXazmmKxHkd0qb20FPGtPnPb0+6
fCBkdP6zJA+nY7Z6perqPCZHHFTSQziPFSan3jDeoNyvPka9ipbfn89yeZriRYZmhLsOulYeqvFo
h+lRgcnl97ri3sI6zz9bZEmBnUZQky8PeCaVBtXLhyRFQL5h3ZwCOlmpTs+AqZYCngXkXW0zbdDU
K0t5bssgbcoDmEc3F9pq80otwq5Zc1nKXsm+YJIj6tuiMofobqDFifuAcKkthmPvjH86MieG1tSC
X6NMBKrh9CPCLUQvCbT0sUTrmncvdfM4qCJD5EHuouUcWPC+m8DySuefy2v7Yc7LvuFa44mG2gkt
+tORo2FSFb31umOE25EIHC3FSM5W7HherIRGI4DK1+6mXrsWKj7EQAZeqkYLNpiLZ61flmIJlCBB
MRydqm0eKkxdoq6dTbjzxfDj8hw/DrVU30xubkBsNBtXl9yYTA0koNg5ZqacXgoIwU9JFMaB10ND
+YuhaAkTcQA4cEpOl7NuBihnWuocO1qfw7aC9gN8P7bGu6I0s83lwT6Em2VaVMHImsHdgJs6HUyk
aFTOqZm/um6M2LeM5v/MATG4WKrVt2WfXctnP24WnrIIPblU+033g37KLIxcNm1Wvg6xVWzNRmLi
NBdecZd7Yv4xGMN4i/jFNfGSc9PkHQ8sDRFY+B2rzxeGrV3CAixea6+xN2Wp4h3gGDrIR88uboRM
22t2eedHhH+2IGQWZsFqYTmJKc3w/LUQ8+CPY+c+FA6WOPGUljtRucOVD/khL+JDkje7iAtz/lHT
Oh1vMmwxKKNbvI52F26nLlG2iLSN3+i2dLsGJXeEpbMx5eHghd6VO2sVXLkweMXrlgseGeTmhydn
UabwQ5nYV6E1eGTNyCvcXN6ma1YCKQ45FyUKrkWoniQ9p9OrrUnpbGlob9pYT7uqEe0rpb4f+jSr
dyOP3FcxSmWXuVn7jbqDvE87GImF3T5f/h36soy/deb4HcD9AF7zll/8CNcAR8yVQIqoc/3D0nNk
l3xDydHpiIy4a++6zqtAd1SzbSZbi1bStPOyNDKk74QyHT5B3pzNm6hzq+5n20Ku2BSt50KYs5t3
+LHw9BcwytjfKkkFkAFsq9c/IpIv/wWra710Sou/s2YW/aMh7C75eWVqS1w5nZrlGSBjDMQ4CHXr
uNPa7SCSUEt+jANw50eQDu2PFHma0SftBVs/Oeh2ZG3qWpAra9PY1vao5sa2hMyHYL4qNO2zkyhx
7s8xbrmbqUyjKcBtDj46qgJZ+KgBqa5u04iix60xOovHbaEX2hc4muGjY/eGdQU5sTqE3PUAJzjw
izqVxrtrKVr8XvgB0BdC3pvegBpXTzqqa/iSaJkTtLoX7eyyv1IyRANnvYhYjy/W9JR8OITqGmEk
kqHEmKpSfmAMLixMJSYeYj7A+No+zMUIVaXuTS8KHGAx2kPTuXLj2SUsOCuscO9bqjXFrkkj94ca
x4qGdgSaRfgtTb0bwBsW8S5V4qZ8wi8B7YWhmqNPVodo1L3l4lsI3MYbyj0es1r5IvEPjO6aUJhz
/QnHEFG3DzhKouiAbon7NKfeUN1kVVdYtLBTRRR+YzZjv6cb0xzUtCxgSOajlnzGxX54KGEdub6j
dOm7LeNkCiqzmZ/N0nHUjVR6zmSOjvIunaaxv2kLJQv3VdrrMhjzqLqvcuxR0l0nvLE7jO68SHMM
xhTajxXC0D8zymK97+hhU28dA7uptwmnbNeXWe5gC1FkSA2NsKLMdGfjP5V8hQeSv3oTS3aH31zj
BLWFHdADooWV3lEswPnI8lurtpQ7ow6dHw7pUbw1ai//VGMHj7xOGKb23iqiFNqxh8nX7egmmti0
OrjJLbIkg9i6bGx4q/noPZW51AW8a0t68LxVOJyThUtcMEbSWCxtjAmWYxZ1yW2jUKdJ43RWniSX
WXhTjXqCQRpiM/GzVw/C3ZaaHbsb2YFuvS8hXualj2CS128jLVOTACzu6Nz1ZqU5NA/wCgrqOkxN
nCZG97tBmdS+cybdq595PZndI8ZvpQkGYM4OOgoY5VcRc2bv0UkYH1Wr6To/t2LMc4oamYXbutdH
jwuwqa2taVRQmZXOc9IHFdVQ+1EkrQ26F82n+QZt4dTzWzcGxV7MZXXTm6Nyl3Q05IIedYvyRyTi
qAtGrvl315bOFNR2JT4TPpdVS81o3JqVHk+4aOIO9uhUw/xPhKhSdxu2lYNtYFrB/coQYGhC6JcC
xRQ34M6yp30Uh2PxOA+qgnWVkRFcxUbBRCh6MElMwmctdTUET+rI0x5MtVHK2xBrQlwijQ7e3nNU
FEq0G/t6jN+03q7LT1J18rbayDYP8YUMYSEL30EIIv0eKnEX44WmSafSg2JICuurCvTQvisqIFa3
Do5fiET0vB4Cjl7XPqsuerXRTp8NQ0RoUCgOjpSFbYaHYbBHVDeaBCJfFNh9jg06cgFu4r00oZ7F
G9j4CLXAtqTZOcWR+i2OGvVppjkY+Q1xIb1NCM3ari1U/d/Q9Zo7E10IA9GCbOq3et+oBo6FyjS8
aThsAkfp1S79NojeejQVI67vrY67CWamqtMERxu6OSDCgX9sZOnYlfeeDThn0KtCfUKeNf23A+pq
PapIoCFVo5i2PyroP+Fel1qQU91YQ8THsd9tiGkvddqkyBYrsYbiyDSnVhAKA9ciT3Gk9KvcjaNA
h8OWUoORlfT5//VdbhZiBHA0w8yW09z9RI8LOQiZKcVnCXDRRfUX+6ubkmbL5PcyCkdkrMqqONTI
+8mdGrfx7Wyg8LRp2hYrVW9qp7b2Kb9im0ZSVaHTPgzup16ZldqXpl1qGzO0qnhvmKluZls8EhV7
18xqnd32MJckWARsCKxXVNuKn2Fvcq7zLpfxxm683vyE4mnbHfJGD817IVFlL3apOpv2IWnC+MXK
00lucjxF453V6GYZIAplPSNskiLuNk9O7/rWgDpY5Ncu7+hAh1L6KTKzsD3mHsilgDaRnvpRrS6z
wyVa2dDb18WOLECft6IjRH2per2/UZGK49GGe9sQFGNczHdywOLw0yxjsa3yMFOPDc2j/7jezOhb
VE7TbtRkqf5scU3UA0vOQL2sOMrl3hJz+VnF7daCSNiki76D2YndRMupD4RdmyPURhCNPk6itoAx
DvLxJqdLEm9KRL9eSjAe093QIp23cXPL7G671ps+A0RI0N1BQKa8hy2du1uB45WND/bAftaKCqk7
+ohV84SjG9xdsEy9vQ3VEky6FI6i3fe9wZt1Iwc0bt6nosuTR1WpZ6f0rTHN9ftoKaSCBkBuwPe4
M7og5DUjXrp0EFWyd0BMImiBhNFcXElpV+0MGn8wwMCXokzLTW6svYppni9SFdn8lkaW7G+qqM2f
61qLuk+hEXLGXa4Rzee2sccdplyG8Iuyc7srSf3q1bn8Cip85C0gCeGFrtl+Rtsj+hzb2lto5EmC
Wn19RGIqK6GY5P9eTv8+pEoM9Uus0PKQIKeHf5oqQV5I4wjlqDeiYnmUUxvdOXHS/EASYur3AgGX
eHd5xNWLhclBMdaBBHu83OE+r965WRr3GYlt/O7lZmz5iiOGR60vtHtc/zjVok7xOxMGN3+rXXMf
+riwDtVFihW/3oTWGmBXWgOdoUZJ39tWjHWQTXbyigbUiJpmnl97MyxLd5JYuwCFf/XkAAqZHzRa
ZRO5Fv2p9C2KW+UphRPVPnB3VNVGg8/gIiFFIXdfWr3lfSqKHD/jWm3rfttEM0kZlFyYBXDK6ltE
1MSzCRq4p8zbev1/4RC7lblBiKtLvg9KrKo7eCaFept4jfynLm07J266RXU3A3Lsb8j1SuMK1vXD
xsHYAPVVnmYcRh67q7pTn462FChUv81ky81ym2vR5wxdwrsBMRg2LQ5bzfby1vnw+RgT+XxaqhjL
LDjb083adKU76RR835ZbC/NNeqnJAfWCZvArL+q6K8HAWj+NWBxKI0vdHxas56xra9Ewl8UcJ+rb
mKJ3tRNCK7vPoyKH+c7iITNsLYQLYPXw9axNqefuD9AZ6F3SnIEtNSl5gqRICqMz/xrXBm91/HlJ
xx51UXbaTT5Ftvc016ToiZ+iaVuWSGwYsfg3mURokZ73sBNGv+pCNfkmuMmibZjNsnj0UM0qArTf
q2yrd7qGFao1YNFm1jXYSUEXjUeOSOWhKuJFq6URVvM5KvWqK/3ZGLsKQTNdjQLFbhTFDRpjCNPb
wgRUilpaqOP2CWlT2Tp6hntn0Nq95ux0+vQzIkOmdJCGIVhQIN8WvdWP1QZP5pImWpiKXj6ZM1cY
QrFRUb47cWPJP6xdgctdiII875ChB0ewDllJJ1JE9obplX4BykWYc2NUmriPzmy8V0OuXOlzra8E
G/YbD2S4XBRSdVpap5sOb8RRG+JWfUX21k2gvGfRblIy/bOaW3m0V9253+hujhhKFqMJ6eMim5lX
Nv76sPEbsBAhRFMCod22ljweIkT2c6/UXyM7QvPQzbLnEiNqnwq+ScoBlc2/fNI+FF5+jcjBBj2x
2MasC5+Z0JBeTKX+6uB0jXI5irF53CS7oQpDXxnseY9hnBaUSfsdq9B00UpEzK3OtSu3xZmZs/KL
Z8ZCt6fvcLr6hRUXHPDceA3bJLnF8JbXRd9MXwBeqXdd2w3XKk4fzjxYemo8XFAqy81tcTpgMznd
YA22+TqlHs7bbW4/erx77DvoNA7Cz12K/2uLhFW+r3io8MRtlGbbodk2b8IBfNoOrEV4paCxqp7S
LOFHYZYHj4F67QdN4Uih6w/VzXwFBhQHellaW7eqO0RP+3L4UVRoEezmxgjVlyvbYFne3++wZWA6
mNBtuDUxZ1lFXJlN4NuIjK8xWrrfwZg0xaYxpbip49bwtnGFfdcmC9P4FQvQ5oXuKfb0IlS1P7xt
fv0OxgesRGWamuDpVzG9pEqtYbReO9njRdvoThB6sY22j6gdkk63yrr95bmvzj1dFeq3lMN+sUdo
cq82goq4eOvVPO+kqte7MJy0DSA5oFGG0QSTrJ0N4IVyj2wNSsF9m/zZkf81PLU/ip6sO19hdb+m
YS6HirLdQTeycl+V+CRlWoGcEhX7lx69gCvjrbbYr0C6dDtpB1Js5bidrrAAe9uUypwfJjSobBSv
Bt1+grbtqouqNvTiAhntGL3G1BZ/trt/DY0+P7cicX1pZa2HnrKwaqMcMEuhPqJ5UiSBoY3TN4gk
XhqUZv9fpMbTlQmvQ9yvYYltsMUX9DpvptNhi9C1i8adikOhqpPhG0NW7V2ql09xNZQIhNW22NsN
JaSN1eruY1b06DIJnss/7QYp9su77eyvAWIJqpPYA7V29b0tHaC1C2Dt0EolxicHPMO273Lj2VRQ
iYc7aOuLAJs3f1ezIdV9c6B9gRBIPaefjNhsr5Q0V1n6r8Xx2Ps8gRbU5xqDSFeh69VCLQ5tMfyb
2LLfzmWDRFsVGrbfRXj4OjrCrWqso6V2eSmWs/xbzFmGJtazCAR+CAZrGDocYwoYKBoelNiqb+xY
g1tfD867Kavo2+WhfvkUrMfitbU0+xeLrvUp03QUD/suqzCliItbw8gVEjlQ6V+mOKuqZzk21Wuk
Okq8Q5pYJE4gWi06Ki3ilHdmjngJRceUmiOJd/3vYPfOt86IM22nQoucvl7+sefWBUQPdyBEB4+j
f7pf83pu+yST4jCggvIs6+h7OjXdgxHa4bXE98wXYEmQ+6a5yyttNRJy2LWrlJE4RIqq72Y7clBL
jhuxLYCbZVdu+DM7jZDDrDj4MKvXyAdPSpSZDTRXPDRBkG4EiT/eYgMTPQ5KoyGx3hvF1wkWmvBB
mbvDlY1+ZlV5ZSMwTNl+aRGu0jtDTee4szNxaKmMferiwv4sZzm8aupgXMktPs6UgZanL4kcMh7r
54tSUeuTU0m7mvt2k7XYzirwkm8bOpIPCo3zB7Wdv8Gvv+aCsnqJqgtrlcBCN5LbhDtt9T1rymxO
iKIsutNucl907GceC455ZSk/XCGAH8hPLA4SfA5SndMN2rqJnehq0x1mJ9e2Y6vomAM0814F7RG0
TSNvxqh+uXwolp9+coD/j7Lz6m1bSfv4JyLAXm5JFctyiWyn3hBJNoe9zrB++vdHvzcRZUgIdpED
bBZnNMMpT/kXShbmkgyi6gC0bi1TQf05c2rbqu9bXU2wHZd5s62Q7X1TR2xA0byrnE9V3VLkoisC
iilrc/m/6z/hg2mj3YULC5jJxS9v9Y4INFhjHXHUQwR0FP30gRq3ps/zMYX9kAUVKApKjWV/Yzdd
flQb0bB36hMuYBcaExBZiIgQiruvtBHgh7YATwyJA8H12V0+TOwdEDRoAmh007icz7+qklA0n3F9
v489HI0+k3bgtD4jvV19aWdPG/0pSRMk3L1EUw6Zq5dyNyBtF/mum9M3vas7rJ5frv+oy6+++I/B
GyQ+x2ppDRtt68nrkYLs7/POHn2djg++82Y2HrhlSsMPvTH7E6bhsMXmqD4YEmea6z/gcvH5AWRj
OCixLDTfV4vSIdjcWflwr6mR8T9jUozOV+jz/vOJgkcMR4pWO+UyYMfnw+T20E6UTPv7HmXU77mR
fzGgZ2/1ZqwfXIlZ08A7ebg+tf/nep+fKdABoJhAvqKjRFHwfFQq4fQubH28n9i1n/B+rEH3cPQ7
X2sWwVIFm6i3xJEGmpVytAkQtbDZlZC8pk1oGZHuj2zX5MmiK3xf9mY4+SNGJ1ZgWENKaJcJ4WwK
bQzVAMFchDtbzNQxr8Du3STsEpjHOk6bvqpwCKtgLKR2lJpahvizjm5f+PEc5s9F28f1a+ZOHuhP
1I7nwOll9xbRVuVfhURd/YridIvY7pAk5puJzHz3zIFy78pkyrQfWoum5J8ZdFIWjAomDNsu6Qf7
AYiXp/ntaLc28tsN+uiJHavFFqlWySZTKvlVhlH9Jaw7r75vrMr4qeuqmMBjl82k+wu7vtxQakV5
qG7wsYQA2+V7aLuy/ErMqfwpwUV5d4sRK1qqLEvlh65Uv4q+GP+Lq9F7MEv89Xz2noRANTmzt6ff
gxpgZGn9gzcmekv9JWw/m+mUvWW9k44Y3IfQlK1eWD294zYb9xW+z28KXTnWayg4HzNuCrgIYUQW
f531MdT3qK6n458sTeJmO45qn0OvwTHiYGJC9jMX1oABREtf9hHd9/6V1p/RfE8Gr/8UJnEZkgda
OA70zhzNz7Vb641v6K0zfNLrOFN8SgrJa4huYRZEdphnW7OpG/egNYv5KQBWLBJFMsQ4+VhJ0f7H
IqFL3aBbUwak2CENhsJxf4R53lU3opv3VGa1v2kUe0texceESX6+v2e9H21iy/beNQb1S0wHK/aT
sHY9anXC+KbjbzAFdMRM6rW5A+0psEtj2WB1pz7nlhfhaxPKbqRPDpBrV0hmf0jj2UhS3yaFQW3c
MygH3DiXq8oErzj/IR8EdQMemVT6/GdnbhL1k5qIewcg7sbGm7jHND6tcFjous9h4owvaDhW2Ki1
xZNw4RjjHaHdy6x1f1gFXap/jdOX3wOqkgIpIowASM5/T5+bKCrpdottQVIHaWgCNp+Uwdp4kTbd
eOzW6OBl8kvjANsvhgOrsizOX5AOfO2xdnBKcc/x5kPx/owUfU3h/Qb/0X8qNDwJWpck2cmr4iUe
m3gX5mjT3dg7y9W32jr0ZbgyufjJUdapqkei2PWhEPeTmOy9Obb9Y9GKZAv24x/FfyhycvkCqlKJ
qpAFWIv/QIToCTkG876ALn7KsxJDjD6auBnyKl4I1zWCNte32EUkA4eRvIJFBjRKYXX93NSlI4dG
b+5NLbZOVVpUh0JNlUc6x/MfalD4KmT1rXLuZYCBoBM4UmLwpSlEN+r806Z9qZeenMwjJaYwWpRU
7B8zZtAIJdup/K2XjYh2VmKJNiC4nX4BiO6AGaFMkizGN+qNN3dVcURvhV7Ngot2EL4E2LraaXMu
BVGVYx0BRRqHmYRlJ3NT2Wh6pwT6iC/m9UVfju3ZlqIz5CIhalFjWpyiV9Ofe9sBgBObx7a3rC3v
wfCbHijw7xnLz2qruiI9RXFSp49lkYFEvz76xSdfRgcmRSeHx09fG1Wak6C8jeXSMbQ4xJ1jufhz
t8OxtSyU+dFfLj6ZwNvUG0nfB4uMsMYCHqSYSUVvdQVbzWi4fefqR2xTvKAAOd1+yQkUf+dxVKpf
UoD5L9cnehEy2qQ/IPjAQNCQgodzvsumGLdlxQu1o5NM+he3tsodynP6XkyO8RuPUw93JzyhUP02
9b1Jae8febTLvvLAlnKBLQ0zGPbnPyAaREYl0dCO4EQQaxk741Vpc3AAdaXcZcWoHnI7ah5rtZK3
9Ccubi3bWr4v5ArkTamxrc613smC/9HTjhkwCiAakT6/6a2HSnyE3O+NfsnlVc1o8MDpUzCeTYx+
PlEkZYeq4y4+clgX3WYFyD2dTfiyxLibknvtTvHq8k+DacIr3qv6gKISyMPr3/vyWJ3/itWczT4R
IUgiDeOoMPpqVTZXJgLB9JWncJy/a3ptBnURRS3iLmVU3XivPlrxRdZg+eicsPUaTAW+DCCPtePY
haDU8H7Aj0hX1DuQB05y4wx/MFX6Q3RjSYRIgo3VjRUVdqHaja0fY3XIjGOnuiCXqiI64IVpJ7iP
QM8OUbRNHvOQFuCN7315lKnRgSNfSEnwRdbFBfADU4VJrX1UEOxVgK6NGeqbXTI9IyCVbOJa/0d4
56KItQiNsqU96kakpucbzMXZzKuolR6Nsqi3eV9GwlfVUjvVoLy3vaLr//41ye8XoSPo3kQiyyX6
V/BhdlqoDvngHBst947GPBjFdoE6qrhpyebGYB98TeC4EHIWTivSJsvf/zWYrSArYIGMO2aQ4p9H
I7NfsSiY7/UeiFemlvCPpJUlm6oOnRup38WuJbSCeQD2hluZQuNq6KE3Jaz6uTqmVWSCU4JzR2Sc
zXW1cfQGg5vrR/Ri51DpZsdyIej0d6Cgn89UxaCM0EZtmGlWLx5byQEj+eyYNEZ8yDGj+deVpXXG
NQhiAZoM7KPVeECgnGjGo+5oWamyqwGIBkjkyiAGC7TVqkz7milx8llDKuJ0faaXCwvPgsqfs6j9
cy+uNpAH3qWHh9MeZSr1k2rPxjNQuCxI8UCpb8QTFy86s4QLZHHzGssuWo2FZFzreYnZHjuIZgeY
Vdl9y2seWE1P9x+MVuPraXOrivvBt6RJzv6hYEz7dN0ojOCbFiXa60dRSCsKBPjIN8Cm3muP98YW
ttctcMblM7Ook5MKLPMEeb2+YsFluLaiaPKohGb+gmFI2P621dTR2LJ2SZnPtxMToKdlFd9FEabt
ARpwGHvUpcDZpzdW/fILIzyMvTiqWTTNLy58DMk4WrE7HVu9cnZqsdjkRtNvwrZb9+1lvAzniYYM
tWTuXRZ7tY0rWXRx62jzMaKGUBz02SY571GM2Oug0GMENKmSb0YjcrbNbCvtmzoTzuAwVJnT5IPU
rNPP17f3xZXFL4LSszBeCGGh+Zwf5NrMezPGz+1YjzJyg8TWBKIvCSnSEfs4vQxiGCxJEMXABVBn
tlr37foPuNzzXJTcWrQtFwmadQw9Fe4U0SwbjyaAxC+ja3RlQBcjt+9gQOvmLsGCfPhhSde4WUxY
Hte/wncePdiMcKjI1N67d8b53LmwJGjLKHruPKuZj7nDJ3COuD9h1OErWHk2JfDiKsp+jl2ZddsI
ZdX0BRu3zHvV0tbtvE1tWRK3k0VGQrtxo683C5/EoPhPmP1OFqYsf/7zxmUIsw+H5wjcuikeRtAJ
6J4CFxPOnVspwzNqHUVsUpofI1vbziEFXqgcDQDogyJj2fmSO2O+dXxXW4bVYssQIHFjEDQg53f+
u9D88BTMc3FwpZCHdjYlbHEXo3HXblrbGY79ZE2PllZY7a7uAX3dKqYsh+Tvz8b4FDffs3jC8QvF
ckE3VWNd9IfF62Bf8BlsHgNlnH/3pRPt9bof8x0EgSwr/FwbyvrQeov0pifDMQCFHeY3HsPljKx/
ENmJwfNATMOxPl+QErJ4iEaA8ZDjVHgnHYqJPuS//tbzsMqDWHhYxnRKXDixsFXXj24OgtdG59N5
cHIF20uzc0b4R1aG1mdeYnC+7YuysgH2zLLwp9lGqaUZhVP82335/z9jkW2j4oB6/vu+/SvKQX1h
buDLuA+ZhReaXyj8aL9tEnDaXmlhDHX9grjcbsya3sUinQQmc53merklkc+w3YfO1Medm00Qkkwl
xFG4irOgAai3AZhsb1QRw7j597HRyKO/STEHbsYqE0m6BjA8pIAHhUw/PZSUruhDhYN+iOELKHcp
eZ/nw60pXy1e9n9UBFtWGlwBsDHaCAR167axiR11P5GQPiBbbd2bUV9uuLGs3axAzG2nSbmD13Mr
HPhgvcHZ2pRPaM8QE6yCEI0L38pUiTi3SrCxAR2HYAmNpGkDSS49RmLAKQsL7JPRDhh8XF/w1Wvw
PmOyXQfUDDkgWk7nRwnvbBXvNmbMMa23Tu/ld1MaGo+2qn0VJShaKuju7vqY79KYZ+cX+LRO55Mg
YlHxXDMEsYyKxnmeJig1kZFuptQU7i9DDbW3yjKLnEy79wo/0frefivVbEKupq3pUNKHST4VwOtf
MfPN85d5hnAT5FY0ISsxjU4ZfZVQO9van9VZ6wJPrac9bjrzLYbuKoLRls40NwJlx8XMgrbP+aq1
vatUrtSMB1wXq+3kwZgPDK/1Hjs1gYFxfbnWn4hCDK0W0htwpizWuqmo6sWsl5TEjhHWoFtNpDNN
pGq4h3gx47Wdai9db90qg1xcfUxsockCa1lMZdaB0xjPeW0qsf3YOakW+XoN+QdeDTqqauCkRlG/
ycJQJU2pcKTZlYP6xARSdIbR31CEWR8PJg31mjyLA8Kir/XkK2/ENpM6/+OERyWW7p4yz5u60obe
3inwfPZ14wzibioxwPuhJ9Dnbt6/y3vy936l4oeQNt1TMr2lNrU6JKZul+EgGvXBw+Uu2vCR6+hu
TgUuW2nXOAp2NHN2TCdVjQ7UbbXP7VByTfqTISLrywD2UTUCqCVD+tSGXAHwjMvKmQOhNh4QUS9O
xu6uDBu9fMb1zx4DBrTFWx3Fsb3NNQODZupHsXEqwmG29uPYj98sUKfjwQk7VQ1S0Xb9PrKKCoKc
GRsx5E01ehaE+PHONDHvDmQOtdt3jRlquV+Gva42NOhA1vcgxaVP/qCYO6PoWDwvFuNbTcYpa5+G
YpZtFEs4uLpCPsXI0RyGXDvlajQe2siLxmfNEHq71Y3YMDcDRp/O93SY5zc1Bqnma3GRmXf/eCCg
y3FPv6dQVGPXBFKsZBezDTd+iHBV13aW3jfPUWMoTwKPTZh4RYNYGUidl+vDrtI2Th931bIFQdTT
8nWWjfrXM2zM0VAIq/YeXKOBAKZk4iDKijmWWKecMtw0/7GDwogEfFQulgt4UQRYBaSll+K+oafe
Q1da7iZ0KNt00ho2RJzwa67P7iL6ZTDU/tFQZ3KIqqyvmWykPSbaOn4E5zZrd5mVgF6LaSYb/kxr
c6Imp1bupkknuVinOlCnHDmp2Sax4vi4nOL8xsm/XHB+EUgn2sjLGqwlxETo0v6OhuixdFvr1xRp
+WdSdFrtYrF/06Rzq71wca0vS8C1R8GMpiGMhvMvTLQ3Jp5uRI+VhdWBzrA7WprJvQ2a9sa7ezEU
5kSQljxgMEvdd32ldHEfkmfZ+gPaxspTpyfjE9yMBHtd0d34suurHH4ipTj6BqTBNOPW0XI/tVEH
oMlGPiJpkDwQjbftYdTZ/mRzvH2llt5hUKAytGY8fodI7Xy6vreWdTu7PwmpeOvBJIMCsdCXOV/X
cWi7umnz7hE5Vbva5MLw8oeomYrp5/WB3iHu65GQkfUWkZ5FBWH1BZsos5ts0FrSoaovAzEbzsM4
xEa4qYvQ+DRVUz/4zaTVMUkcUjBBNOiFsuPdpQbuiwTBgjets+v2sdB7jdwi7wZMPiHpWr6bWvTo
/VLa3hdJvg4VHUDLlzDyjN65EQdfbH1WbLFuoHZLin5BNdPatqM0G4lHqiPyvhOO9txmiXYf4tvx
X9cqtzA6H4zH48ZmRMTdoIm6euG0fhFRsmPx2PVzFeRmWPzkpdInqFXFp6Ku7BtX+MX2pxINbXCB
JDkwotzVzYaQkdUTjspHd26me5HYIW+NDZeQVLR7u74pLuKnZSyeCxB9nG06p+e7DxyMl7rClY9q
0+qPWjoqO89Nw6MWNfpOdNb4nx7jUfOPg9KORr8FqA/XNmOu6u6DE7kD9tzqY+TMc+B1Vra19SHb
a10Nvg6IjxP0WZXdkOC5OGjLqERtC+8Hccs11Cqc8Hm0PKk+1toMolCxkuk7KMP4cH1yF18P5BQx
EbsFPOEi93O+ojU9MtNQLO3RaV3sjfXSLHD3ceyTPjja9vpYFzuTsZYNyWlmVtTwzscyUYtTE1yr
H8fELO85A/ouXWyTrcRTLEQByvrL9QE/mtxSM8QyBRQZidn5gPj8UQdDlgEZGoEsMbsXN/kZoNVB
EAHc2ifv+OCzG2uR2iK+dNgsNojI1Y2FmU+TOQhgPEHhNd1N2lIe3oxe2tHu1TqEf5rG8Hwvtdov
VW1n3wAAoekXzQ3uYpWnpnuFaqMa6NEoXwyQSnVQwDB+xtwuH3zqbI7yA0qOI3wzrOr8txgLtuKE
Q1n/g8AtLMpd3tWYd/f4FnzBlM19aUeDGFEtJvD++LQn9VdAsQo8uevr/M5DOZ85cjVsi4U3wmqv
A/sQshh4hkh7tDNbFUiuDq07DwEc73zaIhfjJkdr8Mxnam0RxqlRZH5KjVpvNqlJ7E+HVBTdfTvq
tX7IktGl1JRazugXRSbyrSMoX0OyQjHzSzUURVxuW7row0OR9+MggilqMmSVrASi30slWL7vRMJa
sgmFHJUbt90SGf41UwTiCSwWg176YkvGq59vKS01cBfoR+NUpx5AgaywA9toVNdv4bjeFehyLFzD
wvlPKakuXl/md0jIenDKoZQ1lyuXnX0+uGnlHiDCUD9pHhIvW733srAJBFS89jCZaW68ij4d9qOD
F9Fjp1jlo5fliBZknMpjFM8uH8OSg7WNFcUqHlPRD8/Yfbu3KhGrg/6+SMsZ56Ze7DTW4bUWWXNY
l1I7QStTv+hlmKZBBg4vKBQlLzet2yav15fm8rPAEQPVx9dZVEDX9khFG2EOiIzBCfs2RGK6chKf
sU7Pp83o9Jq8p2mpfdcKVCiwphHmjXtmFZYxX2SkySf4E4QD9Ifz7zLJ3qgJ//VTR/K/FaNm/XZC
qw+UUjXvFLwZN/PYeTuRp8VOKPYtTdfL5aachMbYEmAT0a8LP8zSjFpvNk6Y02GMWwHEduk/fPZy
7tigdk0537jJVxfr+4T5g/uOkhKC3auNmKd6hzZoZZ5CZOGQX3fM/rNSpYMTmEmj3wg5V4/+/w8G
gJ+W9+LutS4kTohe6aIurZOckP59Gh2p/KfLOtyQ+ajjI3lL/FZItOCvb6mP5rhgVkBELWnUeo4s
KVYe7LWT4inZLwjDhRfIwXDuTeLMW1Woj+aIcSvRBVhzijSrHaSXij1InBVPNfdX6xPYKCe7D9Vn
nZJZHcSqNDeV6MYbaJF1N/F9balHMSBOFKCLVs+/Hic2nbvQPNXRjNLNZMY4R3edUwfkjCPKOYX4
n1AXfG+qJNtytqKt03n69+tL/fHP4PWgibhQb9/5Sn/l40olJFe1Y556A50Mle7/zlYGs/BlVCpH
TcY2JbKp/j0thGchKnSGusTY3PgVq+bIshjYOdBQWyBhC6jj/BjbGI9UjWsDqBCiaw7ahJ7vvu4N
nizu20Lz4R/an+ZstMutVeHB5nvDMC8XSpzfZbHZTKfrv+iDg7000MGnAdqlabH6QWYLNz1rM/PU
FFlyr7ZJvJPVoOOh52UPMqzbGytwueUxdQXKQr2QUdERO1+AOFVrJ7O68NPcaGrmC6wGvqrI+vhl
64a3VA0uL02SBc7XoqaAnfn6JfXCDB1bvc5O2oguwLNs09nYj2LoNwYw5WILGL93NmXcNN9te0YR
XIV1n9xIqC/P3dKb4FqhGGTzaZd35a+NJ43JUiprqk5VJ4pf/J4uSIcBpmtWFe68B5gJICW8GSpe
fFjuaXY7eRr1esBvq4XWeJT6aBDGSza2Y7nzhIZMz3CwNFmLXV2gV/CPG4nWF34SwJVoBSFsvNpI
lVoo05zo4anKRjickkbxm1nXIt8NXiTkNsPW/d/wUUBqGXIBV1JT5wZdZ03lXIX1AGn8JCxZd4fK
s5J9kzteSd+3HIe9im5gdiNTewepngVIDEoRBpwLuQxdttW7FNP69hYI2Euu6RGGFbNatt8yObvz
2yhGM920QvMESute/uiUiTZR8I8mOtWqWoyHRjYossGGiJUbB+tir2MtBt9pgaaQylHTON9mXjxZ
dVJX3qlwZPc5a4fim2PGiAuoIhHmc99k6s8GVkB+KulDbr3CSf6NSb58DppgC9uYKiSkldUv6DUq
qcY0RS99qgz3epTo30P0jGCOtVEWZFoe3XIhvAjJGHERD4EcRmoJ0fh8zmPoKTl9eu+ElsusHCvE
Xw557bqc5tFDxcSda3MTJwWNyIWj+o8F12XCFEAAyhGmgxBc35251stsTJrkJcZOKoWb5eR7UaMM
vLd6tPWvn6/LuSKOucwT5OeSBq3m2hsyoa3QZJh9KfJQ0/p5m63G+BGZ1jewz+ku96oK+krh5c2N
oS/fzuWbAisgDoM0TAvgfJ2NCpkv0BeMLWLrS1jO5l6bKhUfRqX9bsdW9VpqCdXIUGkjfyiT/0ak
LW4c9g8OHpXPpVxBvZlgYp2ZlHavwB7vnZMhKMa1CLpI+ZqMkWI9u/nUz74GOHZ8SoxuwK54GJXw
zlTKbIRaNaRlMOl4orTDwh68/mHe23fnN8KiocBW5Gbgql0HOKWs9LJ3M48ojqd9KzXFajZVC7nM
z1t1wsxZcadwj7af2h3R9UuaQCq92MY2WeqdWytzux9ThGKCReTB3lUoMH9VJ/Bu92DbFdM36eee
spRi/K5zvPE/N0n6TxJk0PwyNFyBQWirTb2Na5n+uj63dZmfLb5Q1RYUgfOOZF/ddmmazZoje06Y
7SLGkUSGE9jJHB0k10ztD0lk70cIxMGic3/MJ33az06bPThqf0tA7OId5afwQ+Cu0+jnv8vf//WO
djw7jh2O4WmieVLchbkRfQFX0zpboQ4RhB3XLSOslKG3XV+EDwbmUaOfAwyKXGRdJbbpHsPN99yT
Z7Waulf0HLPsBC+hPQCMEdLd3L9BdMLm4vq4F6ESbAkG5AGn9snEl1jyrwlzERjUrsboRUrgOr46
aU2ghCiR+pY2pjeUIj760pQekeTgaNHfX2d4bt3KEh+G6IVWefQnDh2R7WWfGvJ5UAYPoKEttDIo
U1uRDwVEjupVLhqnG8wEGmMj1Ea5ca4+unVIV5bnDE0iQplVRAEpRppNb8cvSMA6qDTN9lNXqbZP
4zfe9JlMaIzmMFOLwgwlvKUeBVQrlvvrX+HdbWN1vLFyAsFA4g8SwVgdga6Jx17IyDsNSgdYyUyU
2fWrEHlPv9MdzPSKpOpRbUywYgys3rG+IXBX1huwe2l3N1ZKGX4OkTNF3MfMpz8jitzx3vUa51mH
E/9p1uKYwlmv9g0WYGP5Og1pZwWuOVnySXHtKfE7s4ge5yjO/zgdgQewkNJ4aL1u7HcRYmbJq6sm
XYzmFGVrqIzKxOBuhmIkALbQvte0Nt9aNHXaXVwrCM2GTepqe6uSyr7LXZFjvwAy+27Ch9XbJFi+
Jb9TLcZIE+mh0c/SyUgDAfg79/VECHfHjsWh2XMhex47b0hVn/i2/NRMwGEeJBDWAd0qJW7uVTS8
DDzlc5OqvTT1aTt6o61tekTWVN9NmvnZrHjDaozDPeDQafL5+sdbq1As9xcN+AWxu/A0LrBffVfl
lt7Y4Uma5fS/qRyaGTFfxbbh13YJFFaE7Tt/nGTGBSLcovsFeCKJ/C71inyXCdn26Ig28skstSjy
exel6bbKmySgXS1uiei98wlWe40ChAufZEkY+MnnRz4pMRdGiUQ5xeij9ZuoKw2B5UA4qYy9NE7R
scxpX0uhuntcfNx2ayJZV2yB4fZwaMFqklS1g9E3PuKOqkkbwe7uUONMIx9wvfZrRvGs3Rm5Wv/U
hjR7daChmds6mdVxowGHmbfVrBfPVj3Y01bJbHSCe1Gk6JH2IzxUL+kzk39oI5FWw3r5ddxPzVYa
hbx1/peoYr0YwFjIEVEVXN7+88VQKciodeKFpwSOjfqTh24YUh8lixhtVznV5rcS15/Kd4epVJ+c
Vnr3XqIq1T1mtwgLB2Ev6/uKqs+tHPYytbI9mhlQcQDZALBcXcy2hBpuT0b5ksWo3z8bbTx/T822
T57aKbfQ+S3EjXf4ckSqsZTdFpQNtJd17SYeDbhMmVdgkSB01V+wH8FUOD0UGzGdBrTAb7w9Hw3I
ncd1R3uIWvTy93+9PUiS0B4ORf0Cm9i94wVEVnhCTfR/GI+12l4VSHbeXT+rl88sWhPgCHnHP6o8
55FSeMCw6hdki4Xlm4XzXeTGrAUdcvgBJOas8VsFfvf1YS/zJuIbclb+gLR6EVag8KUg1OqULwO+
ls5T0urgZ1JvbP5nmVS7ofi4s7dNht7ARdVSehsNWL1rb7XdP1hwTjzZm70gK/CIPl/w3ukX6JyL
Drk+ZwEy69aW+zD+jgpy7VdNVd8Ipz8YD99bLA4wcVBpHq8eVzlGA0KPZftSFV68R3zoB2il6MHu
KrGHgx6/XF/lDx5zpqYu3E8qTUxv9YqW/VwO02Q0L2GGNQSq5jHaHYDiypAg2Zh2LfFGvCXG0fRj
Tz2ZR6mv8uRFGwd5ixf70dzxi15Mhun80+M9X2ugUVntNn37EoXhsIeyVz8YmWbMvh1Wz6i1Jrcw
su/mYOdXGUBxFJdgCVJ6pAR4PqJIU9OjPl++QJwQ1SaMVesXBbLRu5vrd+HutmtdfxIRQ6tFVSQ+
OXP1rKIcWaIejNkOuseNawW47CoGFoCaswfqpnv4sJoZKXZjmPVGQPAsA7WbDUnMgIlTELqd8R1A
WIZ1WKuiEjyg6jBtEFYS1idvdMwb1ZEPzjD7lwof8lZgYteoIM9MFWO0JaSRtsvBdOX2Li+UggGN
4b6u5+zAu3e4sbUu3wnaIeRfS6hIT3RdUizwjSjbcHZezEItX/icLZyq0fjRDK2+txWRftXjVO5i
r6NrEUU22hKapuhBqHiYr0exdounebm/6BLpqJfwZtmX7k+TJxNHIOfzEiUa0sLtZFvbAu+tcavN
rv5QZ8Ambiz8R0NSHwCBCeyffskqcIDEPGRpnzkveZ+i2tlV6MizCNPnJFUzLfBkO94IrS6zkwX2
hanOUvCjArPcq3+9EMOYVG4uGTFDvfR7nEgzyOc5sf2W/u/2+ieGTMa/7ewAgYxANWV5/7i2mOf5
aKGVNQR5scct7czdT1TZBE1dN83z9BdlGDGKXTTHfb9pKpnou7EcMhDAUdxF5mdOdu59k4ahCNXn
RDUobydI8p9KTETyOwisufqH8ybsT0mf9u6moq8d/ZQIDGeExnNi4Z6IzPfdGJfR/aimbfqgupJ4
yxjH8aDil2S+RdKIzCfFVvF1rFEvlSyElnbGTwpUoIvuaTwjSo+mh6Eh+W26ynSvdJX+qEegBLsA
KROQc7VpdfifGZOnf1bI0XgI6nh8I8ft5x0y4VoRWIUR7irDRpjXQhAKPFYaOl+d3ujxLZBKdtfa
qbVD0DGWgO+o/G4GzmOOsVyENjyqY+MigeeZpfq5awyp+hkhZxjUQzufXKXBkBIZjv5XbKLSsXGt
Sn0u5KC+aqOlTbaPMUIfHtIUhuSDHUeuThCvWafCDUWJbF2ufbXKTKA2Umnhp7QaB3NTzOADNpUh
9T/Eo5bxpeQYVscqslA26rO5+TXHdfuz7Sif7TtVE8fFB0bxU/yWZz/Lqil5axdXDmPo8MsDrnlK
TNBgAX2k8AXHa+sLTL8sC4qeMt2manJxRGeuSoOkGZ0Xu3sHXQ39W+Zk4e8+8zBAoPpeFodej6Jv
tVd4fyhNauHWkbKJXsuKNmdQQDJGW6pKhRGkOXb3T6UB1+cpVYfqlyNhuge4BVL+BW4RtwgUiRzl
/U6fov1EvbDeJJ5Q5b7JSvEL97nWPcZanDa+pbh64i/AwXhHkhiZQJpC6Z3AOySxr6iFfXQxQ/1M
ubNKd8L0yiNhmusFre02WH+jVJ0EUzI1JywEpNzCTYokFu92XZOcLReA4ykC10RMKH4Al6x+djVA
oicmFW/QHXe77TyE8X2YD8WidKh2w+vk2lm/mWcxjds2zJo/dRiagnBPHQCuhk6Xf+7oHuqfm6gy
xsAE/eW8hW4b/hpM0ttXkNQ49rhqpjSLkEsY73FfSHIKMhOco7Cppjmo60I1pe/NlmSb02372Ura
IYGg4V1sU+CEy/GK6gmDM6mNm452e7VLxxg0OWpAPfKwlODALqsN2j42aLtvfYmA4netbkz9ORqn
tHs1WP5vVHCq/peJlNaAvakn9OqAZP/woPZaW/2IBrvqTrRi5xGPibYetkrUC+d3J6J0+A+6hmk/
CY/C8a4wi3Lya9uV95WaeHj25HNt8Ima8aeVCe+5NsPWOmZRq47HLu8VIvI2zsdgmAaypk2oJ+HT
DKKluOf/mG9RVWlGO3BngCt+Tqyk+NNArHDnhmScX8DZxMFMd0we0CtHimSWcpoR/0Ym1LeiYnbQ
5TAb56UTSIDxfTPh4uChClSk22Z4xmBk1g6kP8re7lPL28dlXaUbGdlGjrTulPQ7pEAykFdNPg07
I3JFdLBnb5rfehN29xPzDavPaZqOZJN5a8pnrdHtT6aUkbY1C1n8kYqnxTfC0IuAgVcbGMcCaqDt
ThP8/F4HCsnZVYfpRY106xSixJP5XC7hJkGXa7jH3klL9iHeDLcADRfPF40q1DkgqhFuL/J25wMj
TB25PQnei52Xyv+yKnqTlCySja6F2PRcf74uHmfY5sAlyWTtJX9bCyGqZjdGwL3dl7Lsq11Vz8Wv
mNSm8cPJsl502U6b6wNeRts0JGhTLTMDmwyI4nx2uGETejV6/Iouv7tFmlF9wrH6/0g7j+a4jTAN
/yJUIYfrROahRCpeUJYlI+dupF+/T3MvGgxrUNy1y77I5Z5udPjCG8rfMnaNJ6PtxjuscqyjgRDK
tO18GTabsbe/X/8Vy8yKJjeQFWqX3OqqaaaW5a8IIaHLWcSVV7yYk1WZG6umC2bIKvmlVXl6aJEd
SjlUTjs+inaQwJsK+eGWFJQbMMzUrgHHgmVelBCKykhTsMb5i1HLJjzoqTn+0XJJlwJ+GD6yMU2B
lXzyspAKTA3CEkx4JZ5IvnM+bUOrZWdzS3zuLMw8cicsdymeJo9N1xAbBLVRP0F6zPzdhBPqr7oK
S/Dx9hQTmlDs/WhcyPlCVwECBGBBmoKLb4B0FBVD9DI++wP+MlNqCCTZBHJruiO8T4HQohW4xzvn
ih4g+R1YIVAFb5nQXx+9THRvzqU1fXaAXSI5Fzs3hZUNXydRhcHKuVpeHmqDKSI+ZWuKfLgXnK+0
m/paGPlR9SKd1ox2gSVwkzVAdZ8wYBIPsWzbZxqQxZ/r+1ptmr9jUYZFNpquI0w4atNL9HOMO9DU
tmb94ovBDE+YC7CfOIjdt9mKo2MdYVazK0ryrUfLl8W366MvF1iNzsGGC0eGBe1wsb2I7sK+rnPx
QhEIqqyiBn3KcrO/RUl47FcukuXNpeR8AO/CpgJMQFaxCPK9OUstN8u8F3MQ+rilNhVvwC2OCCXO
s/nLxrAqXhnyop1GK5+0HCly9LkwCFjWQKdkgCfd4sZVaJbJ4Sj0ybE2hVtiXEYNqIhuQEcOxtdK
H4nViefnYAdgBoeCyKT12fpopG3HLvPmPXm23m+iMfXTQ8giPThI+vLAWpHWbePCHwHM231wQImt
qbeiSvPohQdJxzgpRMEGbVFsq16uf7/LTcv00AIndaKPy/Keb1qZhslANiNeRTQWnxVa8aElQ3jN
BKhybezc+zHJ4v+uD3oB62RAekiIYYH/4i5cogMKGflIjZbVa6EHLaDfNiwiNKmS6B6dIs+5xdRp
3Pl9WkSHYmod78436h4bT621jhZyoPXGcOVUH0lox5tgIs65MSfotp+v/0713J8fLUgsypeH+FZp
CC7SvMQBEpM1nfkytWWtHzKqJeJo5cJcuRYvDxHjBCwrWTjFxqVeiSEqFGVp7L/0TZdOh3L2fjtg
zhIkkXXaHB+fFNch8yGJ5fguT2yR1XZnu+YLksTJjhZbGd8il9SsKfm9N6m/x1ksnvSNNB/00Hwh
G2j8bRWARNiUfTeFSAVpQMmuT+u94QL6chagQpTVl+25emy9GuNB6yWh/03QVgPAdpL8X5h86IRe
H+tyX1D6huSibl6GXAIQkrQUeCeZ5BphNvwYtDpEQpS65pfrw1xOibo+dC7UzGgmEx2en82m0c02
pYv8Go2NAWcM72MeTrpt2yRtzV/XB7t4RqgG8mwB6kCBkCBlcbe6diQNv8mSVwuHhXYXF2Xwi9Sv
+O740p4ewIklr06S1v/NSG4OKwfg4hZSgwNBtMmaIFotkafABaw5oyLxSt6UlJsAk0ZrVyboP6Zh
lIdHUWflrRG68+3HJ41eADEwcDgihMXth9W6k3Rw9V9jVANo5mADsS9x8X2d07l+rTKV2A9Sd5ON
7TTuh58zaCgUUsCMYb4G6nYxuocPmmbVTf5apJRLsSXAbQ7Zjn/srqlvZdytVeUu9pMaj+CaTQu8
94JfBrozRPV8zl9to/S1u3gwivqAblkOfiYrpzVP5otTgq6UAl/BPYaGbfmLiwbBUA82hOxf8aVE
YgKBDft3MGMXeP0bvtXHz25pixIGiGVCS7SrsQs6Pya2Hee8tMX0itxP2v0sANN6sEz9KIWQ0stH
N6eWdmNKNwgxxqPRWmCv1jQNjlzBdJd7CR7YCDB3802YOMJFNKGe/H2G+ucAg0VM7XzXuE3evmLI
Ud9Uut4akEc1WWyzfs6TTWtq5PWoKZLTi6OZ5QlFmrp0vyCOl/4TJ12krRyXiw+JSxEvhkdMz3G5
6Ja0xHKeCGP5iuqPBx5j9L4bkx8fG1e2Kxnx5VCwhSmoOirGu0Q9DLMZDbgttq9uEIvXOM4CE0vM
7rMcgc0eVr7k5Y5Rqa+uwDnguyhWn39JELd4rhhm+ypn34mP4djlN96A3MfWDhPR/hfoIu0UwgUe
eWzJ+gXM/0zlfB4pdxhhh6PnppznuETew9M+TXrRmBg4diOwgT6y631qR/O/mO/Si+hcaf7nEK/d
0D2Y6oMmss7GnSvumlMjE71YQbRc3K/KXwkevqJMEChf5H50ZDO0s+Sr4XV9vzXaOjryk+TzaLbV
t8n06r1tFeMxpe68sl3Usp0fEL4eqlScRGrkFzG6ERRNFDaTfK1jqnlbI4eHtLHHwpbbNtGb7ljE
0bymVXhxpavTSPsQ6hB4GaBS599SNj6PZG2KV6OB63/U6GmCSqlTYe0I14anMk2MQ95lH35KGJcG
IkqnRAPQcRaPZts6EV7Abf9qWohNbPiq+l1szbc+DJ0fPRlyQuxortVULo6Jig6hLNKw1RE7XTY8
+nhsU8T8tNdSUtXclAFAjg1qcHlxCAcvr/fXT8pFVk/XEoItwGaQGTbX+mKWoI3AtZVT/GUCrY6O
Hs1oIx7SB2p9j0lbHRFfMU5d2nVPlOqcG8mUn3DPWxP2W2xqhEQAHJAUEbLSt+VTn39kgpFuyGqk
QyawBy926jZU8DXduGmCaIac1+hRexN6ShmshcQ9r1wYi1VXw0OfoKoEEBV25bKkgxi7H8mwDh8p
0VfUx00ZDtteSdki0YLC8PVFv5wshVgeGfR7lT/VUtCgMTwlPk2TBGtSqqsyj/dAmotDoKXJjQPC
6TbIc2/XQmBYuYSXBTSl7cUJtsEzI4Wn5GfO15lcp4tkPJuProjS+3Zsklszj92tSANMweNmKHZ1
LcxH0ejWjTv5YoPcKkiq6wuwuEf4FcQO6m8CCNCly1y/jMHmyLS3H0IUZU+dzFPYUE6LV2GFDzx1
cWNlwMUdQpqvlCp0aofQveCnLFKIPqi8vppE8hgU2fynadMfA+HNbTaKcFvktPjSOfVvrk/yYk/B
paM6qsqxiq9gLcbEAE+L4i5MH4dKS+4jObq/Aun+TIKg+KhCBCOhFoXnJHRnVXA+/6gTVt96O+jZ
45xVKU5jRlg3OwtcAo2tJJI/J4pia7SI92ZH8EcFlJ4wNQ3153/VwyS+jS0wg+wxT0V5O0dSQ/Ma
l3mcCbTo9eMrydTgN9F5h+a1WElQdV0Xp272OIbwrKmDGP9Y2lD+sko6Q/uPjwWhBnUrSEN8u8Va
VoxeRLaRcTZr6LYtrbfQ1+VtamBZeH2oi1PAZwOWClSD2weqx2JadtyDEg2LnEunVtte6o/JkKZH
J0VdeJ9GhlgzMLs8BozIjcOYPOKUMc8/mmWlkYfIcfaIX336lSTM/+qHfhfShMJ/HDmRedhEU43K
yfWZXl47aqo2CSgwCApvy/uVtyWnT+DxBYM+/qd0sLvsc1qrDfYR4lBPk/fTpQuTbElg5p9l441f
TSzeVr6t+nZ/hS/cAvwKSPS8c3RHAHScT1/mDm2BOWHBpT4+66y8Eze/s2js9dvWh2SQmWK2dig+
Y1COeerKI3PxvYnVEG5Q1gcwbi8KCzOwGM3Ph+lki7zq75EUssW+wVGjcdBI0vOIG793Qn+3svgX
X514jUQcBAXIalgli+xQACi22zppT16WAOTflI2WvVjUaaCfNm3dVz0K+jECxcKbjM+GMia4r0Lo
2FtXK4ghp9BPf+OsUolN31dgpjdorHjDnVc4+fTghchl0iP35K+V3632/9nncsBgAA5UGjQQEJY4
8QEAUWT1jXxKsMzZVdMk0QmN+2pTxaVFHajDKMTrtPA+DgztJcmq4JgGZi22AwrB+la3q/hVhCJa
2UVvoKaz38Umhu4IMQsAoZJdPt9GtHqDsNL6/qlPJolRTZnn8TYXmntSJGJYxLZov8DcjwEM+CM+
N6J27W43dq2fbo2krsdPmaOpX5iYQXoC864ZKzfmxU4HUsLFTGlUJc3wps5/YlJJuyLFyZ70aaz9
bWyZqLtIJ30qOpzTdtCNO/uAcbmPXyHJUndUZJe14tbFvlMoS1UEQtUPJf3ljwBkMTRp3oont0CZ
UsZm8stJG73bY4JpvILt7Hel7c3frm+by6krbiRxHGg8Qp2lfKlw6I70miueqraTh7EJ6SBMWE9v
BKqVXmJuK6dId2DJ/U+16/Urd/o7o1NCUMx9FcqiVnW+8FXoDsCTA/kUBTo6TUBM5IFMdTCPCWW5
6J++isUzfPc62g59PgboOU+i/XR9CS4uGmJZhS3m1BNOg9Za/AjYI9SpAvFkam548EGsA2z2p99+
Z4TbxoTb9OHxlJy7pwNEp764ZJm3npxzIFXpqQsrAN3j1NrJNiiz+hlhgeqPG051drw+5BvN8/wQ
IheAMzxdYNgkxjL+mPy0Qj5RlqeIMBeIYRVOEfiwtNcsbVPKEP8414pbjl1d2Pq+GDVXHgh927ra
SPraXx0zMnvwkdJKwPXYTayPKxeFwzKf/0Sq1oQSsNq4JC7DsmqIA7MZkpPZTUXxNHZTFEIHluHX
LBynZuV1udx5Nl0tQk36wYSdS8cGhk8doBg1PULwHUGiUXMKEudblJbtSyP8Hyh6YVka9+7d1CT6
mv3zm+niYrawrMncOHaw6ZbqVm1atAgHD/GpwtTolKHzYW1d3LiS59ENm/AxHu1Jfo1JQ8udJ7O0
foqB3Oebhsv9R9dmU3jj4ebzlQutpYUzh0GEJwDp2CHXCzKQbpocGBZ+nbqbekzxkXK8yhyPfmZW
z8y9JArFnQM2sF5Z9lPJPn9EUib9VAStZmxkkpSfhD+bwbHBDQAo5ZjM464DyVTuQ8WwjGDeddjE
5LXhfHO7UHtJq8RMP8WRJ36FCL7Or66VGjZQy4CdMxvOzD3SZOZrrnnhV9TjA+vOnUHs7L3cC/M/
kZRdfZ8ZU219oX8spm1ggQneObEdhbtuNvvmrhB2PhwyBQfbapho1ocJaZoRTGnbe3dW0ZVPo9XV
ydYZvbm71SgzW7d9io3niS1UGYexny3KkFWQY4GmRR1IyUGvY+3ju4t0FboSAiq+evgWV4qOxUtM
peXkCOArU1uNryaWFQ+hn4FwmOyu+aNljTNRKDWSgm2Wex9+0kCcAqQjheMXXLRK9EyXnG6iGIR5
5OdWy2OKiIXYtZ6eh9sux2sg0XT7yU7q8IDkjr4SRl2eL04xDSE6a+yiYFkoyVtvRu3PDJ9CJ4Zp
koI8M+EKDU6+Nf1sbsdN0MLL/p76snmk5+bmuwB5mWxlGZYdTwUFhjEBcZVqKp36JcA9d9xprmjp
nRIKlN4GI55Ef/Fbq3sYhr7zN4ZZFA+8y973Er+ju7Ks8u/Z6Ef+55nH3/2Wp3WdvoIGqtwfTi5w
jUjzTnPW5Fov3yAas/xNhqPrtNrVn/+VH3ZNM5NfIElpAC+8m8w0bOlMV5G70eKem5pnq/p35U1Q
gez5FUQtWwkXq3q2ksQ+HzMpEOIOgr489d1sgIDTh/I18buy3Vd9gXJnHjs46W0yo0vSL3McWAXG
6NrwOBhpY0UbzYoyZ+VpfHvwz36TChNZA9xqKTLR/j3/Tc5cuqY2FMZzW7V58FRTbBfPE0m8+RDp
aTfs+i4O3E1eAkH4NDmjoz16NLDQUNerPt7Qt4tpswizGra66BHYNRsKzPu+ncrsKyqvQ30UxTQE
r2Mtp2hfoSb41BqTPn6e5FyMhzq0In0lyDEvFhpFbEVPh/fAmaScdD4pq5GZL0vbek6lPd/qE7Vw
X1al9QK3JjpaognSb0nTcC6DeEigLxVOl9/aQopvlttU+S7GuePBtXPb/tbmcfPgDZQrjjgwSO3B
KLO++ILmQTJ9hgpkatu29IpvOcDDNUPUJfca50syFRpKFqUhXkh9kRrF7lDiHpzLE2X+zkSc1qrG
natXFWT/ofOSTTFrQXxTJM6AJ2EuQarmU/gyR3Zk7TGxz/iv4QXUH71r+C2AYJSADoU6Xrzz9U3i
tJfw5MZTWVSecaPFVvQ0J011F8Kh2mZlXvxoQkvxRL1+fJ0H/4NW8mpdqBFQECWHoFCwvGT6MK3M
AUr2yQb6224EMka/C7cFMT4Y4JJ0EQ8rU74sEYBzUsUygJ/Uv9GlPZ+zFQeEjSiAQw5JrF/60N9N
c5QelADvJiUtDzajryS7DC+snjsS3UdKJ/lh5Qq5yFnUr4A7qEqFVMOX/eMRLqAlSEpOmTljmS6b
xhY7rRzNOxhaebQFDmsAje/RX4Mb2pf31uinybzpm8KiN8TlbHwbtdlKHx1X9PZOG6DF74wgT7GH
dzoPdPtkrLkbLYv4fC5IBFQ2KOtSz+eTna+d0YWYS+L0eOqQaah3oKZ+8X4UcB6lOT+FYv7X40dm
O72HVa512jgi1VJ+0ipXWzMlUEf/7L5TGkC4jRN1v8cIssGwg4NXC1jb3iFO/d92JcxXHcespyzv
6jWs3EUtnfHe5PMsQCgOlZ3zqc+Jp4+m8KcT1zmeoPS6n+vOt49+YkYvsZydzTwGnA9Pts7365vl
nb1CJQeEg66gBmglnA9Nyb6ljN27p7nrxdc+zDog7FFkePsQY+Nnq8v/S6pAfr0+6jsLDMMLHCbI
NUKhZYaJW80Y1J3jnXy/KPqNlsTZoffc+Qfk9fRRNsl/18e7yGKUKgVQUyWcp5CWiyuyg4zZDXif
nuiVchM25vgqRYvWDyaMK3fARYi1GGqRPM9u1mp+lTontywwkfDjFoFjHfrHLm7i4RAGXnKELJrv
RwudgNRy1rpQl8EVHE3KhNTt35pwy95qVKFKmIaBfhrtxs9u7aKGDtqG7QwnPmjaG79M7HgPQLP4
txRD5RAzIIx5m4vGfkLGw/hlzX36qUF8XW5xGkoOZRZPa92Ty30HYx9CKVcU7d8LmILWG/VIEGqe
am0QO18f5U6HN/M6QLOXj6Y258cQOm310S4DfGU0hZVHAnketJ3z7Q5ggtYkEfoJiy8dBh5CZx2m
DZ8qKq03FBqi2+sb7800+vwqQducUqK62ShkLcO5oEtGu6577zRxrxrHjLACo+4sd41NrUe5dxcL
XUgWwB1vDTm400FEXaDxIicCXVmrKbVtmgArPWa8tSeyqHF4sGapod4+2fqf2kz86eiJUtDW1Kdw
G3lVk20af/SqYhuaerqrTCsP9jPJtHOUwkBw3kyyHtRGYvvZxoRJYW6KED/jXWdqTvbJkY59DLHo
ib+Xuja8UBBsy5+T0ZlfbWvWuBno4/ibHlrbbSz6KbxrUVb9XgxN+SmRnQwfBtLkSvGBw2jalINw
/lxf1cvjrKziuEEw8aT9uEScOSjAyQoS9EnQL4t3YUGveV8C3VCO8zJcAyS+qYAtP6IiQphAet9E
xc93jYgsDU0Y3TkZEhujrVXZRH8ZrYlNqzv60Wu8bj4aUwKWhvS/r/ZWz3V9W6dYXMaJZ4qfQwVy
c5NWcwHlkN7vTsISNzZQV+IZem1mUNYDsDGuXEbv/XKCW1OZv6h4ZCmyVtRtCZk4E6cQb1d+aGHG
O3NGcsqjYuq8RrYyd81HzfyvyGS2z2hf+c9GI8pmg2G2ZeyTqc2ObU2xYKvpsgIkr+emJ//REDTa
dqZf5i+seDSvtZcvr1Fay/jj0erFZx5k5vmSR1ki3QYh2xNHYsZUqwLbXHrWXVdV9aYNtGBXjs3P
AEWFA2/Ih1utZKVsLg+WAHKaF7cTWuN+mQ1SnCZezk9GEMY/cWz19spT/ThPsv3aAltZA21ehgE0
CqgNkGvyInOIzuesiVybexhSp24cqnCHQVW482rfuqnHLtyNftuJW67H4qaA6+Vurp+pyyeZFIKW
AI8jBWe0ys4Hr+zKSXwnb09FmZs3UCSqZKv7aLeklCG/l5Ge/XN9wHdeABg+PFLoR0DFXW5NXLIq
t0CV5ITISNfvxrAajdsCRsQuqeNhG/d1RKpQZF+uD/vOIlP3UI5tPhCkC0kBkTXz7MdyOCEKZeXf
+QGIeXoeZhe7Ierq7ndL3cV5ROqyrF68cBIrd9e74/vEPEyQBscyzEXwvSQMq+TJ18wuAwiCxxiU
jMQ5TkEb5uw4d9I32tT5ybHSHH2t8/PesiuIypsanXp9z7+zhYlnnRtZf0rNzAD4JNLEP9h+H36y
SrMHDUQBbjOOWrJS2Hhnf6kgkyoCl5FPV+x8XBpdQV9PAfOGQXdrDokbbWK90n+ZYcJtOoTBWojx
zuWHDBOQAtUzhWf19jb/Vb4p3cxq2L3DafS9ZLwrR6v8jzs+t3aZ52bdvcQy4XemWohHDE7Dfweo
vNqubcY+3JqISdj31mBm2lErW8x8pwi7TupjnltsbIiK0VHYfvqlLfrE3V/fo29RwfmDo5TkKARR
CVfWtovDOJipWVVTOZ9SIxk+mVPDb0atMaKXb4X1wxhl6XMcUZ7egj8u4r3mEuDu5r4X7X0Xx1Cb
0tio3E01wkXcNfj5NJsJ6my0TfymDm5gfKJANHhtbd2XRmVm32vpAj6r8tH7T5+F8W12Rs5fQh06
OFrVgIbJMEcYpF2f6OWmQEPLIjqilKcwS4sawZh7Rm15mjjRdU9vWh6lLxHZ52ORmsmOU7Gm6XvZ
9qSMxeGjjwcEg9d8sbDCwG8u0Nv+pNDdcKBkOaa0gt2m6zeKD4RQpZOgS9nDMrV/xjIZ7jlLcbB3
IAakO7N0sPRxcGr9ZlaGTD4Z7uz++uiaKCl17kOKf6pOujigWmFC8+zs+WQGsWFtIMnHCL4HyR2k
S3nIIDnrK1/h8kpQrDj6bSD4wXIsK2HtWAczOmLzSdhtuhns3LyLRg0Wcc0FVelS/7fkJjp+fJpk
f28QZUrRS6pN5feF3wqhnyqzmhAazmzY7m383c/1m2H02tfrw12GjNRl/hpucf0MNChDNxz0Uz8V
8Qbamvhpxc73Ip3MlQfmMnIBSaT0+EhsyeqXwWnm26ORt7V+qoupO3j9EHoHak9O/qtDqREbDrMb
6WpZNjo61Zz52TYZM6S3Vt7zdyZMXs1Wp6KAB84yxZZoTXroZTsnzwCzDbe9McEBRvq+w15gJcu5
PMa8JyD2AXvSu9PfMtK/LlqUTJuqHCrSkz6fj0AqJnQRnRwzqrZzb8l5CuNw/XO+NyIPKGIaqpFD
EnD+msQh0sjgXwx40Fr5OfWy+BiM9phvI9hUuxnT+ZVo5Z3lVKUpIiRqCASli4sDAQqjA65lnhDL
Gee9XTi9/6zndjBtwLSF9kqeqi6+8weAMBD1VKwkCFMuOsP4GZhB3wbGqUq4YCDbBekRCbXWXKmC
X0YjCk1Id4NARGU4izBbi+sZ0FBmngZRya3R2TSCcmc4FPiibcmq9FvDQzYXcyHqyB/+hJwQEiqs
jAB0LQ2/+8iyxobS7CnLm+wO6YTw1gpBnuAbKXclds5rsFE1l+WawlyEB6mIk8z5fM8kDcVFLDoQ
JGhKezvG6YhMTycfyjyKH4wwDbYIvZufBNbtj1rYBNukldM+N9tizTX5nQsXfgYuTgrcgqajukL+
Oi8k2U1ppYNx4knOX+bWyH5jj5nf2Fy7w6Y0CnveIYLjayvn9L1NTHUayT1Vd7uoM8qhnkC4N8aJ
rq91DAYfPW1N3UCuFXorz9i7YykxZiU2RMtzcUIpQKF9xJ+fnKrpfzap1uL76wCIRglkjUj97lgK
R0GuCzZtWfCutDSKTVhhpxrOwO8+xOwTJrXZ2/9U0sdt8frGfe/rIc6IVj2FHWACi31kKLmolkrq
KRVucGNPVry307JDxVuff9DsnzdNO6+JJb43RRAiSp1LbeFl4aqqbSllOxsnrNwIO6JMvytQiyi2
NF7ooF6f4buDqS4GNEyF4F/sT9H59RTS6DhVGbbZ9zoi5nvL1/CqSbTcWVnOd65yRaqhQkHWyQ20
WM5q8OWAPhJXueukwS7DmEsn0Q7Mn00zaDvZJ3388YDHId7kCiD84BMu9uYc4/xcabl18jS/2SVe
ZcGR9Px0Z6R0dY3W8g5saWPlAnpnVYGRUbnigaS1sGyITR4yOnJWgihJbf7g2c6Nf6ildDeKMmZ/
uv4J31lVF9U8WkAAZYE6qB/z1xXjkx0E8+RSX0Uz9BZp5j91Nzg7kVMhZ39m1rSyZ945FQwIN1gd
CQLYxWf0/LIeE2paJ9eqdflv3/XBcEMN0pFH9nRI+dvEmwc6GU7gK7IG7w1N7OFhYAXAn5U9n2uS
O6l07dQ6aZ5WP4PeKrKjZ+GOfgS0lv0kQxrK7VwM/5e4x0URVMdpkFMJKeF8YDfKRBlzh59mzc12
LXbRcm8kc4gerN+cdJlXa+qW7+0hZfiOhDuZAUiO8xEj3Id1q7PME2Vj7TmxvNBDVatPs0PmzkW2
srDv9ORcqNZUc0FrgNRYSuONBsK+na0jhAtB686Pg8LdeYWgbFBq8x0BWnJAlrjcDKIQd5rlRckT
bObojnqK8fn6hr4Eyyn/POBH/MO/ICOcT9238ijrYFE/I2vNt656YdkbRFmTz1U7j/e8KuIWvnj9
KCd3CLceJuI7FyL0b3CT1KzTXEOKD5/pjzHZ6CZQY6awQdpEqMYVdv6zjBYwnOeI9jmEC5JtkrAm
rACs9QACiHqwOWgvGdiqDbJQ05rq9tvdeB7SsPnIZhXlh1O3lJIBxZbBqLQFm77+Y2gTCPzYcR6a
MvaOsZEVn8sWvTdhJvYGra32bnDSfuWiuTx8vomZKj0nZf5HhnU+f0rj7Yi95vhMQJPK7ZiAgRuV
jpMw3DTY+GZhbboGO+yV++bygmM/UpwFzgQkHfbB+bhljcZ6GtTD8xRa/Z/ZDwQk4bnTvgDf5wl2
7MiLPvxSgTBVqBFCN+iYy4qlPaF7VYjYPxWRcYzbzDQ3nUirvWMV/udibsJ/rm/5y8Ou0kjcvKEp
8gYsMe/xnAwCU2DvRJ5c/en73qE+6obf0BEYX64PdXm6MIcG4EP8BOmPl3bxJCJizWNbZu2TI4v5
Fmnp8lY2lZftg6EI7+w8HE59LPV9LDLcUZohMr84loirTeEYyffYmqp/k8yoxMpLfZEHKcsKomS6
tmBcAK6df2WzDRsB5AUFLGk2f8ZAH+E60cuobq7P/2I3ob5DZ4ebld0M6XZxr4ogKW0jlNMTrA5/
ONqYt21cdAydjYNw559odt3D/2/ExYKHqSsg2o7Tk4Sp0W01VFVvQrSjHxLwMMckMY/Xx1tuJs6n
6gABMABUzi5evFWN22mQmpLisS7t7JZn2XqsrPBkINS31rtRP/3vW+ltKPQDkE/gX5Qxzz+aYp+X
UV0Uj4kX0uOyi2oA4pdX3wHR4tPnC/cfo6rKaYuctrVyZpbXkRqb1okDXUC5sS1vRNk5o4leVf44
jvSkkrxxoQEWiCu60qj3yehbf5Cm839cX9zl9nkbVV1/bFIcEJaXUVY2doCKR46x+azfm5X/zbC7
GKDN/DAUdbZyWN+dI41EGthkA/RBz9c3Q5EP1q0oHl19gBMX0S0yNxPowHBfG1G77ZAuvJsb15K7
69O8HJiMh8yRkAAdGKz2zgdu4jBPsArCOTCMp7sorb5I2cwdPeTQuEmwWzkpT4QPHk3OPiV8YmZM
Fti7S/Hlotfr0Cmj8jHylYtllVtBd8gTexx2pRNaMBOGrlp5XN6bqGIhUhUhrgQrez7RHoa4mepJ
+YgWiYEgexfc6BaQ4AhY+DN+wfmWxvjaoJcnFEkyIJZA/Tk09DzPB43QaqffXpePzWR1+z6ZDXsf
RXJ+TFv4bR+8WJU5NjVGKkykIwAxFtFUh+ItZAMn2EdGOViqqYviR45axEdL/AwUQNmCumopwd2l
4lpjGWHeF12wx7Ui24eTbSMTS7VdAZBPwhfVw/U9ujyKb+OpkhJNJpUnL1ZxSE1DG2ov2KOD6iHj
yc4sK/LXwRrGLXW0leGWH+1tOJV2MDOFK1+Gf7S1/Fgzg33u183PRBPNvhZucozztFmJxpdv4dtQ
uFwoURjKC8umkNE5dUfdEyhHUTk7BLXEtjRFsRLkLC9vtSFATlJNAbKC5qP6FX8ljg5+PKFVjsF+
hFy9iRDT39sxcA/TKAtM+cg0qmCYjwQIa8bVl/NjZMphoHJJjtmf5yPDpCjM0O1xNE+t4OAag4Rf
EK0Zw6+Nstj4ZhREspEi2HOPGbjSGu4hdkFBfHQXqrmo/acYVNT5zueSDYZVl1Yb7KlSKyLIYG+j
Kp4OviPkPhFY5F4f771ZUY7C+CBwofwunz2Cuqa1gfPvu9lLD8kMW8oc8jWf38uzBWdB6UXSTQUY
sRxFD3WMaIrI37ez795kVONi9F5Kbz9X1rR36aKtGWtdzAsVJNyvVUyqkPjLLhF6haEchZEdZtw9
HoU7NY+xFqa766t3cYhBCAPUwSaaq4otv/haUWa4wsoA6jaz2Wx1lzd0bMt0709NuTLUBVpboZGV
fgwnTN0XS2Upza01rTPBO3ZRk37JgS0enUBq87ZABeanjUc8Xi1Wsrc6HzFdUTnhSbid+ycqOglS
krLwB3XhDfWLiAlpv7LGNJwXs6/nHChEOGSHIO6K28LqyruxVqoxpk6/252Nu4n+48pl9t6S/z3o
IkbMkggTLujRByrt7UEYbbgLNWivfQqf+ONflyK0Ah4QSRC8nJ9Fp2V1tZih7LjCPSaBlAVnWEzl
Te+n5ZoYyXsTA8Hzhk+Dv7isg6GBJjVL5sCSuiTOOR4clS3xVOcekO1o1ko0F0dSgdsJj1QbHYz7
Mv3ugUNNoiizQ4NAw5NOFrPVZ2hEKequhyL11gRl3p0ehpVE2Lx5SLycL2bkpHjZmLwCk92YlE6H
cW8hZrNDwbw7XP9uFy8RFS40NvhLpfhgWc+HMmPbjMqgD/d26UX+l94gk7hBiblqb+2c/v42BxZl
4qGID5u375sBnPT1X/DOZF0lKsOTq+QhllmhbqAb76VS25vh4PwOUW83dmNh1c+hk1TVys3wzpfE
gZdpItiDAM1SNEeP5oF3SSeSyKoRC6QyAQ4ovBoF85QKORZMdjvXH33tMb4gRQOKy+EgrF+kEtjL
Cgrf+ICibedtzWIWu3ow5WFGQveZPSt3ImrRvs7qaGW6y69LNvq/p4SEVCl3LeI0EbqgWGdL3hcA
T+ajQrwgK2J1T4nv9tMOTk4XbF2zaO9TjGI/aN8Go5qr1yBuAzSLkou+2FttimdiCI3pXseZrt1C
kGn+BXFl7XtprDlRqv/X3+nw21hUCGGQk3hDijrfxwlq81nRxf191PVmvG/7wjZoc0wNWqeJKXZB
k6XpZ9+NhluBaob3QMgQRMfrW3mZ0fAjwFgo7TmUgQj8F3GqFWt5lgXpcN/rXnUTBmb0KUgn/3Na
d8EnFMPEAfWw4PP1QZdbmpGgJJG/qc2FiY86X3/FkoJfM3t1N97HjT7+D2lnshwn0rbtIyKCedgC
NUhItmzZstobwm23mSEZEkiO/r94V61yhSr6+9dWmCLJzGe6h+GfEZekWj8GtWFNB600tulHyzWS
P/3/PXX/Vf96ql+hFMAUaUkWLIWrF2PzaideFK2Bb7YLeyWirF6+vP/My5tif1PQAfDHieng9y6+
McZWzmyOtUpabdz8Q2sV2F2A267w0SnG5Ra448rCwvYi2/sfCJpq/+0rzgJZgnYJVAI+3D3NzpR9
rWzi9oyRpoikKotbKdKf+wfUJOp6NHVQFAOe+vaJu+FF7+fFlhgbNwUmh9Miwn6cjDs90zX3PBMO
Pky4jN8Ymv0xgmBlSchcG4lWBDkZfLx9MHiOwUkLtSRI3WtfMTaQEh/VwjPiYWufTL/3zsYMXuwp
HVMX5XI7N76mmuPVd8jbTbfoMn/eWrvyFGPYXeCLxbioUQJkMboWfbOkL2X2F8Dt7L7q9H8k8kjP
HCrvIxOZ8jPh6pbN65+XyJ4yMpDlMIEM8S8u6q2Uzdhr/ZKka7sezcLK4gx5mBfhTMZDm+flp2Wm
62Wn2/hRM9xmCN/f4FdfnEkHw4YdxRlcPD+dcWhwPD4Dfa0ZyIIbDLT15xIfl3lwtyjHVOKlt/r6
H1eN3cv7D7+y+SCyIXhDhg4S8NK5KKeVJ9OVl6/zTTsAjqseBwyWvBB5uSlenGmEpKAPN0r7q0+l
iNvne7tY4cWWX5kEME/yliTv8uKgbE8lHmCJ2NQrMYS+NbUn7sxb+OQ/ZjpseGaJ+9wNsSHaSxeP
rQw9dyZYHomfgidQwarHTl9i1Wy4efDUpGtxmLs1OzqV81HbMz8DmPzp/7DgzDkIWdSxFEZvDx1z
F25N5vKJlqfzj6C0vue5npehOzTa5zQv+s+TlgfH9x+6p45v4yQvjmLVXocA6roc4+qqmDZj8lcC
/uCeNCZvImynPP31/mOufVbSSg+ZCeCVf0gxIpK4D8VqJobjOnB7eaoKfV3TRbSahZdF1lgZHxX8
x1sGkldixN5O9Pf7jGnG5RG2Vb2mVdGwiz0hjmkzpU9LP3xpx6a9sXOvHVaeg6YImTo4h32l/xUB
KRF1aY7zmuzori9jr9RXs6v8s5bV5nL0PCU/ZuYQUHsBQr1xYV95S2I9pAnIdlyVl18x3eDf0LNV
icm4OOQALYk5l91wb22GcYv7fOVWpDvLhYACLD0r7yLUo9Dgb1kxqsQYZpMaRCCnaU/mHSW2PM1F
8wsZauu3u5ZfbOx6f/7njfS/JjhDT2A5iAS9XWWXIn6bDW9LsF1S6ZGcUrZY4Yg+zaJVySB/aOdC
6rG3FJv479cx3uYAAAxOJ9Ddi6gorXIs/WolHIOg00Jg7vn2YG+qSPzJp7cwlJBi9QlDnLAsZkzH
3n/1/yE6L84q1yLuMFTVMLAuF17aVbrUg8ZXDvyZJ7WBo8WZ5czjY2sWWxstmqq7HKEe02ujbPMy
/a7djFLENCBcE4m0Mu8P9j4Z/663ddEnVVF3sTQXD1OA93/slXsFTiZzRHjFQJouM4it9wPY2Oaa
oC+oXn07tSNP78tbYoJXcjJ/V/9E5hUJbZQF3m6HGR0Kx8gbldBaKD3c5PBOsi2J1X3qNmV7Wh15
S8Pgyvb3Ga+RkwGFpRFwkY1MVSbK0lRbgnaYCWlkQM9rKz39Q8vM7eM0GVkLUsOz+rsqd5cfxaCD
cXp/ca8cd8DSWH8joE8H4nKOYCOMrk1OqfMT5vE46hXC6CmEhT7Mnbmu/2PXiCftNyd5766gQjX1
do1L3Pv8QW/0pHY79SgsCadVQWsy7tqsabwb1+iVSLGDO3ZvgP1pl7BmACNFnRatnvhWtpxKgN2f
CzAeL7ol9fPqY1Ilg0rdqF6ufVMPn1UubmoKqoq3r0jEXDujyfWkBM8TjUNg349owYeGMJvD6uYg
G00N2rtfiI+p1Wc3gvC1d959kPYW/N68vnh8vnjomqaGkdCE9H42cvMemAzl9wgKIbpPhp13sat2
HND7++ja6SHV4PDQjPiz0etrZp5Vw2wkrrCWtAi7FrH0DwORejw2yHEib2oKr0h/v//YK5ESFVsa
PJSiLpHy4tCult4WpsbBzLXKivEut559pQ+RoeVuDCSjPAwr00WrXusbuKFreR6jt13oBQQ00KqL
vezoTDuQsNuSmfZVEcn96Iz0BeC1fqmDSpZhOUOb+QuF9iV/yIzOi/RqNY0Qk0HjP4Oj9zPMIJCR
D/hZnBytt9vObm0O0Cy2JG8HuD4VCOke8+pQ6WKJ1TKgoYvwwmlZ7OBOlkMTp52thyMCgTc2wrWC
LwCIAvJl70fDfnr7S8AFoKfp8Etabe5/KOmKH/AjtGjEgPVcqNWKPc3ttNCXA130rVDdfTDRRjEW
NDBvhI4rpwHlOQptlHi8fZrz9rfkRMDSX0y+UaOms0Nn7sBtsy2xZs3ig1npHeSwNr8lg3ZlVwYG
IQvgnW/u2dTbx6Jl3LVM11Wi8AvUI7zx1BxVdHbQxnFxaaiidoRs4aeriEvboGt4472v3Or0IHe8
DT0rUBQXP8DS6G9jS8duULqN/M62W/cs7avfeMaNS/bqu3LN0jvZm72XRF+7W4eZ0R8xDOJhosZy
xWRRkyJcuPAezRGaVTiqsmo+CYne5+n983/1FIIp4BhywTPWugihWtvZIxLdfGED88bZVs4Hw0DJ
DIVeUdyvWtfHkPrFR7TxKbFXeuuh03fprfL62oLvrC/qPWgB4Pkuvrje9YYz7pveNmAAtKqI8Vs0
Ic8X2o1XvpIO0cqhmcJ4HFzxpW61BUpO7uoICcWW+al36/FgFobx6f2FvRLG3jzl4uRk/QAsY+Ip
k4vx6LTW6WuL4t7RGPzpkBrSf/batL7z3H6ILQBD395//OXBBXrEFuU/hNlGNLtEZZIJFg7+Nyqp
hjR49L26f636tfymq6ZAfkqYQRvKEYm99x97+daAbwEjMhmhrNg9RS5GTQ0zn8G0ci+x8mYrowyk
ThCicaROVTMJGSu3EDRaRf/cTz7+m3VF9+sGdehyK+2/YU8/wfNRTf9xZwXGMgaqMrwEeUk8uPaZ
qR0bQwnKo65G75YZ/Z8rzTQThUg41cxqeezFzg3MtewR0kgyMv6vTVP2UTOmTYJ95fJJwTo7eIX/
Hz0cSHh5KL1l1npX1bi8lzNflgL3bT+pwB9FgfCVE07T5D13NhDGDdLpeHj/y155TcD7O210H3z9
ocjai5FPlws/UamqIl1O8lO+6kPioMRRxIM2ds9GsLS3NP2vPpZrCSg/bDAywrerW0mnw+k+95Os
NJ07w5JQfslBg08SP9sY6Q4PZWNvvXUdXd4RrO8OttrHwgyICH5vH4uSJF7JRcAeEi42xqWXB0Hc
uDZAvveX9cpm5UGMB5D7BN59WcfaCIlOWYZpQ+PRgGmrQB771DHvGsgL3/4PjwIcset6wt2xL87m
2PV2ESylnzibzB/HwTGR5MJZbjERKv/vjyKe/U+ahMb1ZfgcYRF6ZZ8HiZBO/2joqGMCg3K+LbN3
C35+mTfvX4r+AzPSHR/BgOftl6IoDDYNrmci8crFaNbj+JlBmixplj+NYg3u3n+1azsDcCVwWbrL
Owrk7fNWo2vL0huMpCyq6XWctupnaua3PMWvbXtglAx9aUAhxHERPQyaOE1GVpf4XgfdWTVo54eD
Nzl3yGHo6cnCuPM0WzhWxe+/3pULfLejoS+Iwvnepnv7el46zpkpKyvBq8XYQsgdCp/bYjmPjobu
MABE89S4unqQ0Ii1KHWa/NaFepkQ7V+UaR3xAzgyS3BRkqBA6JVB5prJInucnjfb69BU7+rjgJOz
jHy3FmQJJR7Om1kzX3p/Aa6tPMpImGrQ+6U8ubhwFq6D3kYYMPHyEQ7DKobzvCv5F1o+PKtC88MR
luKNVb+2qfabdX9p6MOX5wXsjUY7KzcSy5qauGBs93cxdf1f77/aH7keKwsemdYyqiP4dP4xpGs7
P3dRek/aNijvW4Y0B3caQXtrk3lgxu4BbdPEhz6DIV5j8NzFYxH4L+//iisLDFMDsQNAdlwDl2gb
02l9c2sCI1kde7azA9ze0Y4GvDONqEETrEJ7nflVhsb33HJGovcff2V3QV+mL8zwG+Wty+qqsGbE
3kbdTuSSZY9F4xtfsm5C5K6T9RSpbW3+sTBii320MW9k+leuKnoKe3MfTMX+Id6eLeJJN6qqtxMc
icbuXMhOOtFYmcGrNa6OyA89SuPmLb2TKxEGeQm+OdgYHutfXPtp1gf6Yk52sgJtO6TONn5G4MUH
kG655/fX9srlQR1DLQOz1t2b729fEG/dTCxCmIlmlW13nAZzceN5yISNxAQg2DbKKSicj4uttcVz
D0v1rl1EcEt488ppgqvFx2Wp+dCX69z4iFgLOzDhbQZ1EE6FXR8QOrNvGehd+Z4wvPiSULJoolwe
J18tpj/ahZVMRZD97mhIDeHm9OMhG/0Fqfx5vDFauHJ0SEVoeEJfIB+6vJs2f+MeNFsrmRd9+1Ev
FWPAcftUzMI/gS5eHrYyaG604669JOcFQU+aRH/inWxzljAWcyupR8i+/jLjzoyyysFwpH2gML4F
Ar/6PAa87CAKcPofb/dQaddkr/NgJUVpF7GX2mtU6EMb9VZTn0hg5N37e/bKfUBzA226XagVPaL9
9/xrVFQRCUq5CTep0xnNmZCecbD+lefKlwcYscaandMxYNibijrX1uOCkPktkOeVi5muP/iqAK3S
3WDlIupOldeJfKrdxO9tX4jIaIxcfF0a6ZFiDEWvPzhlOc/mYQrKtvwCcERJhPsQDpFhna7VrfT3
z0WhbMJ4kzqDzi9aYG8XBW1Kr1Jd7yYtHfb6kHWjvK9KZ44yy64+VV41ffLHKnjxrfb/EP55NvBu
Bkp0RADMXzwbsz906aWdLPU2rxGxBJG+THaVhwBbJ+aHxZ+KOaL9ZmThCNb9n/c3xJ/3JZt997vY
IbGgWS5u6c2cOqPQUjuBd93Z4dY2y2luNuzge92qbwT+P2/M/WGYKe5AWPAU+4/51+6bSpNIaLdO
4rWFOvhl3h6rPvfO1jI+k4CkL4ED1bO18va0yblsbwTDq49njWl3oopAq+3t4wtZCCeT467zNKoH
EGlM0tAS/LzkhoqhwCPvL4HDxrtn3RrayN2ZN9Ktq6uNyse+CtzUl7OpAJMJD+dTwrHTNF+wGPo8
mkt3V6zrrYN+7UkODwHux9ATN8K37zpsXdm7uW8nWp+f68xNf2aFrR/tec1vxPlrp4cyC9YivUu+
7MUVRrhFtNIaHKAqwSie0L9oPYRP86JZn5pcZksew50MXsFz6lmyrbJ5+e9bmCSDehJ9ESBHl5/V
qsra6V0nqbbFSoZ6XD/reS/xhvJuKQX/GWv3gR+IbmYmu0nN/u//2sCVqixEEQMnwbXA7aOOhL44
ZK7Vfnv/lfav8+95K5gbVpK6kfi3f8LLU6nZk7BF7yXUy/nR8NdP85girV6luhV26XarkXVtt+x2
KP9rANBsuTiYmSAW9pLnpfas1nAcUYgNp6Vtz+7cihsbZv8ef7wcMt17E4AgdDk51Xrh9ZQ5XtL5
tfviZsEyJMHmyuaX8ld7+GEuVj2HQzp19t1/X1YuGFzN90H6HyYz/iQXR69SNxl0Ruah72h+JDrH
ibSmLqvQ6Kq//w8PpKXO+du1JS8ntoPVm36X+W6CNK+Yzn6NmQYafHX2cR6aYDlAl7rVK7u2ugBr
2D6k3cCZLj7l3M++NSvNJeMX/VM/t/M593r3oyNkfd6KTB+j2i/a/17GAhWDR4zXMVkF5Pi3J4N7
s4JoyQ7yBltEE6hICtahqh/KQiC04UxKHZZU255Xqd/ixV85LZjHM7Ld9ShIpC5yfrMzNavICz9p
U01G+VZrh6LJi+PS62kEkr69sY2unBboE4gaBgiWcmgubjxp6t1o6DyPpq5zB0DPf5hl13xfsEi4
0d299moA/XeyMiv7R3cXR+zOt3tFZ84V1kGfa/0A4MaOttqYYRd5t4hFV59H55H0bDfCusQNl3Od
uhhls5TT3N+tixZ82NxG/L3pCjdVfIRvZATXlpJeMur5GCWyZ/ff868LtfBmOMOYyACwbNt4xNvy
84Jt4dfVUtoteP8fo0bSO2IUsZ+h807hvdijZdsgqhhkQZLOvXOcmkL70vjldhjbXh1LZxgiW7Mq
bllPzbFR05MKvdQxvtGUtW7UNn8GTX7KPvFj+xA0L4GlbkGOzRwkIFxpBWYRZf6tVY4xo9s81Xeu
oawX2+6z7jikVfvj/UvpD/L/vg6Mg/ZG744xtS6imDn4GToVY5DUm6lDsW3bXRwyGH+MejHX4Wo3
850dIG6i4RknQwcjUsZgAbY/sbJn/9tuq7Nr6dw6x1xTF/vP1Hc0NaXJfrZ2hfqLo5X1QlTIacyH
zjABCHVOVVkR7bFpivIqQ1vCbVK9jmfcFz8NDoV+OA3YxYWL7LTxNGvL0MaOFsivHgtgHWQODiAK
LEldZdWdM8SuMdj3aWWlzmE3e7GidbXTb7k20eWCd6K2l33OczZErWnR4qSlpaKSxHWdorIMXGlH
jW3WBsoXqZwziUxmY5RbhP5NkX4oN72tvjHtGuYfmW72aKm75Ahn+CtlPobYQDnpiybNYTLDtLG8
dYn8WlNZgU/EMCz/zN2+yHjYzovmhunULMsXG2up4nEt0E065htB7S9aC51C6KdriztL2Frw6iy5
559TTE2ECkdCgDGHQY+H+wk9uXyAzbllQXMv8GqUoVdmbnbn6sLOonH2U+PJ8XsQr5WQs4jyIltd
9DTgZYlXDMZYoa3CfxZTcFXL0LBRiLpTgwl3K1D+UJzGbOmbB+WL2f6YZ8igJQrEbnEy7bH2o6Ay
Gw+rCdU2Z5RI9fquhXG6fgWasTZRi3JiejAD5dqvYzWo6owmcdoeLJk6KpwyyrWjNoypf5gay8By
XvZZHw9uZo6fFmmY26+UhpL1iNS5sT5CA66XIgwchDs+aMjZ4/2I+ED9JF033345Gh7kR78si/xx
Qi9RO664NU+fvKxFxbDCKKmLofLvbCoD3+g6Ad02Z+sd8NctiIa6Xv3Xqcu69R/G2qvh7tq51XRf
u1Mz/txSRssiXqYFad/DAt/ajhBmDzhZhrX1dR36eZvlCIZbvSXNCH8HPfPDooOz9dWUU8pMh/A4
dY9BrUQaZzll3xTia5lpZRhoue0/bC5qdgetW6flbEIa4s+2uugw2mIi5ObFY7pN3vBYaFDQ6ki4
yqqNuOhbYzuvzLNqg5fg3H/IcFaknramys3ySCyN239TqDHX90jn2OmxtWoAfwdE58vs7KwdcgcH
cmlMsiLarP60hIbql3yBI7yBrIubgUPahO2YCve+DTzIxBtDku4OifExeDJEYZVuZEijLj4g1paN
v7J0q4po1ctyNA45vvDjGC3bCOjHDnq3enU1pAibMFgWlhi1OisvlsjocuZ1sXQ2oz045S7L2Gog
UsNVaoH3Q2sg/YFPNLrHYVZlF6ZGNQXhTjdqXir8Q+RhEmIUjwF1Lg3uZhDVCz0ZVPeyJp3EcesZ
7pmRZebYhXuMOLc4nUfbfJCO2zt3yvcopeK6A0ByMlXa9N/ThiHBfdu4/va81HO/5vihjdIIy2Wr
sl9IcWH/Rf8oLQLy2bLXNx2hYd0dT9DvW1BPmtdpXbhtm55yV/kyE+dS7z15BzWsRNNCH031NDpq
xHOpz7I0SNYhc7aw6UrP/lV15phtoV4ucxkWVqDtcNTZ09Nfqd1o6oclOjG8GFm+ivuhmvLqc1Zk
vb5TcTLtOx4Zlk3fvaH73QebHTylgy6xi4dRuSWl5o6meZcjg56KcOwYHsRmhv5+dWwcF7xEX4vG
/Z5bvZb9LOQ8OCCEGF0eclOW8lQJofdHU85mds/HHcRPgdTE8OiujobctWtXOmcBY6l8+VtmbbUd
oYb5ZR0a0pnnc7YgSEGY8SfjJ/19PcvCATEY9VlLB/7I8ou0Og+mcr1jRbcu+yjGXs4fjLzX5jtd
jM36wgbx3AgRgF5G7mCP4jS7xtqfc3PW87OaxL7d22Gd/1ad55VbMkwZoyd3ro3yDv2dJU0KVYiZ
S0poDITMbCiMHzMAhvGu9PsWm84JXZ4frSCgRD5gpKkO3c6f5u1gZUO5IgUi8IB+2YLOdqYo7W2Y
G3qW2/p3aKHCuW9zpdR0rNcmm19Na0D+YfEJCsaRsNPIUyBcTFNCOs8wrnMIFxhEiK0su6hMl0Wc
iYF9/wVhjG58BSmnq+7gynTsv6+K7UOwWMfWo8gBvyQ+mkbhqLvKB4L2wXNzepvQ79P0zNx3bYMo
nzK3u2t0WWh3PNtzn7dFLcXXPONU3yHr7q1noZkFEHPH6VQRooRaPMyTm05UpqNf/3BczV0SyRwE
p1J7qpTzwgSgQnG9FotrxgQClKKQikU1iKCJtNep6h0lF2yEYSyeJJCf6TM9ZruLydg7epODcIQr
QmBqVCtBD1DwSdHXbg8tXiaIdDZO0+Edt3SF91QKsujHvmy25lDNvmZNIYjlrIgbKNda1Gq+O+JP
hh6MHkqERbpzjqw/waIHvhvxbU0kOJrCds8Z7lsIRVfAUpOg1bv8UGmqy/9y3C5Q95a7DvZyWK0G
M2GA737wlxxnrfiM/p4pDy6s7cE6D4OX4v00TjCKQjRpBNZLOue0/eDZS/5V6iCGH9AGTLXTvLVF
kR9ADBeeCDfpFtuPalxE/Xscep1f2NHpDp5UNvTbS1fmdlVGgop5i5TdpOSOK5LuywdLjjhfbVNg
qWM9oqmKrQvuAr0dESfX9DlFtuC4NVo/AS9DkPjUwks0P2SFyruE2RkE1xjOBw42gbGvSA2C8he3
Ursepq6pY3QNIGUqcxuGEA+/un8qe41PpZa6RUOWhcJXRgTO7zqvimdvGPKZyG0hGyPlPJKf4Xua
VKtKf/bFyBReE6QNB5Wj4BeZzO/+ckrfLz4I0frVqR79oT3JtiIB19HAgOecmf0RYqfTHKVIMadI
e5Ej4EpQaT8sQ+p4PA2480l1IxpEYp7mX4UvpRP6flZ8R0U9exkspQNrzLzZOBaNrLGTztBLXutt
KQ+AQCSqOhUOdsEJsotdHaXyevmwVqiAnQ1NgtzsC8LofVO3y/NqWen61Pe+FvyVtpVRhHCG3c82
DWTts4Z63PKzbxr32eiMGU9RJ02f1ObwOVdrRqFU1xv5q4IAV0W1Leznceqsp8HYNjsMWjPoE4UE
e6x2ItCdjsJhGQpvncq4MSaXTLi3HVI7M6NhrDJldCdu28w5C3NcsfoU1vgsmAIUBAWW6Z+hs/sh
Qhd6U7Hvpggmd7bIn9OZDRkZntY8F10vflW+P6UnM5Cd+r41nlX/UhtuZZHyKpfdnAtDxzkON+T0
kC9MLr+TYMrgExaa3fIymaMzgdzNsKvYkM1pI73RyuaBPEnQyR4rkpmBYI4ZHRpf3ifCW6HfLwwn
7TjwlS3DYVh9/ViwXTe8OLPS+52C3aI4CygPTxnYFXHCmllT0YJxbgUmYLblkzkwQnxA62lZXm2N
sVUoOrm0Bzfzs+BcIUHZkURtWXYqpZtZTowlisv2cazVO0x27t3bq3LJlg2uwYd5lnpxMuxMcwvS
u8DFd3d29M91Va//lDr2drHDL/lSWVowHQhhthm6/jyrj1uqjIAqyiZNQB9xU0ERY6tEK8Sp+76K
KzXP+T3j5SaPyx4zRxTAMk+cO/jlwV+Ez8Y5lEQp7cQwbd3ScNP1QYuXDkIYs2q/aU+Vhev9B3To
rOxb5Q1ee1iEPlqncrH1LlK54wxHVGuK5XFUg2SiJNqx+0HXRNYHzasIcZnFdfZXX26debdjAAtI
CssanDNcIrpvlj27pz4VA9CfxlKIGTbVWuUowrnF8kRl4S0xOaOPZLzoMZAyBcRRqkVMxKo00Tu/
zDjWVundc4PsjkHO4A9uVFY9JsZA+ZFnXIJGsKLmxOzbXLE7set68SKodnl/2iBqTaHtZ1XzrRt0
a0aV2hJb7MlVqrjyu3QOVYAg/t26Ud0fTFTX67gUKGFGVuVkClNBjFVfpagxpm07BMl1jhApVnam
rlLr9GWjiwqQAoR2sADtHY2pkaFWulldJE66ekb/pM0WoRY/kpYKlMa8yzyinn393ptqw47Tvh/9
lZIYh10SWGjnD/02G+hxcRUVUWuv4p8CzbwewqCp1KPbYAb9gdq5tf/O+aJNLFc/Z7/NxkQNl9k8
agxaYKbGKt1nlYI+jUssdtrDivzWqw9InrM3aNarsq0C06g+rRnWmPli3RmZnIZ7gUmyG+W+Qpiz
0Mfg2fUK52tlueq7Qy6rhyvGOhP+0tiHw00xVH3gFKPqV7kq83/UraeXkSaZucBIxSMBw7vKurO2
2v7UUG/RKBmNoL9TrdZ3p97AziREOET5sRi6cQqLVcuCOPXxD4u1Va2Y3Itu/igrA5iQka8gG+oy
Naek6mzFfQBFLCzpT5axMqwhD/Hz053zWlSZFeXoHr/S8QiKY1f4k4W8u2j7CPXsQRzKTYDhsvzc
s8MVIcw2bP3GVSdTawhzOC2tx3FsdTe08db7Hcxj9lebm7oeYnrn/taHIPvb3bytiZYSKSorGASe
WHaqHh1tRybotTN75BxBqR1EYGd1iOG587owEP6dr3Mz40gvexW5wdx8r7zapnQquAZiQOMd1Y8o
2/RuK3XZR34Hgti06sIB8UlHJZ7sgmzfCzLbCC20Fv52EP7uQ7wF3TXsUbj44g4UJ2Fhrm55WKva
00DIeXUVLbBH4dwuEotETZtGjbvUk5/apRmCKKWL8aDNKz2auZHGeOhtlWEpTZKphdaoJPbKtkpl
1CFqvvuCytaICoqTPFq6IfDCWlvzj+2q41Xl9nLdTjM1yEe3ynfIeYqi6hFyvUQaJi2mB8MrYd+u
ttxeIQJT9y1pv9Ed6NcBpWhkQr5Is8QlavHs6iflWQdLWBvUcF73s/cw90NpREZfFHOYzgFM4kCN
xpNvbRXyCHowP2m2Xcm4UMqVHCTff1hQo3mENlGLKOCCXLh8R/HbHEtXP6SDrBH4m7TuNDXc0TFo
qXKMvKrWCZZrmmdhnVEWh9oaMDndghZ7ghFF/d9a0WKia4zIqETssnqI5qqbPtv8MuMA1ivLD5Ou
1i3OC4WkXkXTwgvxp2q+iNZckTZcBdEhH0no48wtjJ+NpaM9KzvDKOOSxiO/JSvxDUEVsXuS2P5x
L7ha/qMzp7aC1lvpWkhBC9rdkfWC9Rulx3GjOHkEakUX1F9Kh4JuhfFwQLzKnWMrr6CM+N7kfls6
iuzJx9qButedXpiTt05oOZtlcjtv1opWng6+cimBBqbriFRZME67Gdnok+D4W05NYFilTFnjPYMz
VxxH4m5yf2HMAkW1MVURmZXX/yMWxbnRjZcqH/29snX+FkVpfF8rf4mDQSGro6dt+UHONFu4TVL/
S5+poTgOlkvAzUH89CGery49kG6zXqc0MGqoFA6Gmg29gzPHrLW4KHujCcdlXK2wtHrbi1tzUxn/
99IcEGcSsPwtlOpCgEtYuBr40tSsDmEiHFfDSOHBNSjx+q1yyUHx03J2QL27hGlfzfBQM2PuQ0+U
ZoaAYNc0sdH6+ge3GCed4KybWJ+pPjDxyi2DX7bVYVGbc/G9FmbuFKGbYrYXesPcfSL/mfBtsxr8
mJXbQfI0yQaWT4AXUwACip/Vc3J7OitW3cbNpDSSHiH6JfKKerU/uimIXlbEMI+w++lwGY3upLFT
tMXfZAwmzJtear+Wbqycw1oP7nNLUG6iTuaC+lr38996OXXTgfaT+t6YuOLFjaRqC6ccZlq0YW02
PgNczpqPuTet44dOt/p7b3aL56LE4S/scgO/TYJ0e9x8YL73uEDyI1vpGR3TBZmKQ4aP5e/NW6Yy
KldROyT3FpNH9Ojnc0Uz0YsqbOUrLLEDNw3ZWzjkNTQk8iNwtro72vSd1JH+IUVL59Z6KPpxI653
c5pHtq1VU5Q5cHgPJBdDmdT0mYuDzkQl+KLPW0pf011qCsWmfFWLVviHHr1Lan4xNdXBlHr5yS00
W78zOTFLBDG2lT9rTQcZ3dWDLR+Mnhb/XSrhIJzTYivru4BcQMQpWdGzsLaStgsqTYAsWrOnK0yV
PEW9Gv8fR+e13LauheEnwgx7uWWRLLnbsVNuOEm2A3YSJMD29OfTuclkJomjQhJr/TVkRx8d73GH
TbeTrSfjAa114Dtnuc3Bnu2LKfkrOvTkhVlks9KoE8eWWC4JGSmEKVyT3e91SX0bCXFpVPna4ovx
+NPWrMt4at117x6FOHqdLZ7HHeyYrrburBoRYDWNQXMeLF3X0CBojlIsj1acspHT2gDBXs7nTpme
9SueVv9H6Nfhcgpn8KCUCuq6S4BDtf5LYaQPoSDYPdNaRmGX9dS80UR80AMacQFYg32Dg/8/NJnj
28FO07xGh7N+Il+jBWQcA/6rXutyfixr0PVzL4141yC8TqKmbqpgoJYhHNLlEDZmrKEI/nnOyAHX
k/7SJaqKWYF7Q/57YiPtEfnKVrSlhzM7lzHWSp17ZBefEs1lly4SO7eiHO44Fb6ZPqcmbnSyc6XV
Wcu+15E9AqGTc9IDGbrDXIa5F3bhcydC8Bq/XLVFGHrL047H/ZiHcSWaFGphf6N1PPphSRHV10ge
xn5xlOqYbxyGtxx38jwlnCrKfbyhtipzqv04LiGCrLcKz8acrTNFN3nTcVOe7GMpgpRb2qz0g7P7
XjChFC/K0lLlZvTtN87cWNJNafU/5tX4KjlusS33lWV8L+89xeoTr6771oKWVslo9+JPE/aqT9Dm
+gUGajMCR1Q0IbLBlY6bknGvLl6Nwz6VXmf+8d2LL2Pifkwa5oF/5F2y3PRDfbSJNXkbXISS1S03
Cg7hFNetrHPdLLHMa8p6orQN5/bv4B7jnI8knnD+HvvyNGjf/ePdFp9kPlgfziwDnYQobodrH7Fr
Z3tUOkW2jov5WXVD8DuAD/xX2NXwW8aCRMCiEJOdWDQdbDmHC1NVPXeAYXNHIMtD43d73o3LPGQN
eADvma0uGf1mf26XeepSXe/+K99tuHMze/2np8KhIfGkvCXblov/2bHs2Gk0HsZjfA1Ck/LauuEk
G7p5TgfFyVSCEtJBp4N3lFtueEI/3u7KDwKwiimNcJt1eQGVcZyoA3fe1RbeUhL89WOKtmrLqoYw
77vd2cw7Opa+zLxJHy9q5oTLo34wx30FKLznrFl8XRUBDnHaLQIqiGLVXvKxL16dBiQhTKkulLum
IxBJn080duskNijJEn9rS1a1qDn4nMs+qNJDe8ct5hq5V8fsSxH3WscKqGCuwiycVJTV7ULoTkAA
4wkswZEnz5q3vzZnepDLvZOXhZiwhmJMyBGIuZlMnLUoQT9qbyhPxuv5BHtya4dkUFX5boYATJ1r
t/8x2NvGrLQGa5N2hDyOiTZD/3KoSqlMOaL+gGq3qhSW+/gqFhajTLbt5KdjU0Xv26BUeFYEoP+K
qdW4rmLS5kEGXnmp/HIOGO/t9aP2V+2kNcqKDWpJ93uGr6hez5qm+EtzqDA+RQWl26kPcyTY7HR5
BWtZdUIxU3xVHhrxxJmOaU0Xay7vUcw0U9oGTjFmDQfNlW1YkTgQTq7OunnsVDrtCE5SNY3lDXWL
BwsPAbgmEOoyQOU20uCpVYf8mAlqUrkP78Q8xiRWZ40U+p15eliSxV0o1FvLhnpEg+X8n1tEWIQb
ZzgeeeNH+ej7olyv1b6w6judL39H5DCJZFoAoVOPS+oxGtCmpiZ2hp/jHoGgR9VWREmtWvPjmHZR
JHsXqSI1YBP7SWKe+7Q2PJ4WrNzPogzEhyet4je9RjNZ1kMDVr0fMUZd4Fdqnbt1sK6TK4c1dezS
v3eZSZfU9fb+45hk8W/jCbwnLNHNs4eP1E3A/QeTbASt2qm0bPGz3kTT503MCpgioz7qXMRuD7/n
DtutHriP2rQz4ibQaxzgp2aMyThaAi7EbF1wEeaePipGvX30gyQwI+k8QyxDavyO0MwZHSWQiazG
3B9bPa0wI8LvaVKM4SWzdfLZBayp3N2rb5Sw08XMIESjt/QvobveHLebVlFCjFhHoUPco0kquu1H
uIyrPO1+LJYMvGgpLkJOvfMkEI+2JxkA9nJcV+EDwdirA4TTVT9sQ4Yhg68zdKAFt0beYVP7crI9
ejFT4q84KcfF5t4I1a6YO/et+u6OXH6nsCwpvxiOvvyKVHQcMF664sfKsPQyAV3Kv++cNbqr2Gii
k/FLELTNrihb8sq2PIsWcuE8jf24PGncpGHi9CsgILzHwp48McnmOIdUlDLN1hX7G8/oE7qvYr0r
bG0Uc4hjf6u3sDzOYNcMsnNXrk0Wkl2zPVcYgrlz2lvx+O1Cf8PpNPX50q6TzSEhy7blhlelAAmk
8m8lFT1Yx3OlZyenEkfp0zAaT6W7icYmAUGIrbvAa/3vPFO5OCOAAK6+dqXFzg2MLzjgGUqwpU/7
/dhMGoRyFXpPBIhVlWhYPnB6WW81KYI6itPVCiqVOnXJ/BizLLdJ0ceE7g0g098d7lZabicnuH0h
Jq4TLj1+VdJurl09x+8HLYRBiuQN9HGhoBUDl7fVv3coHKaaHtlCXsrdse9qe9oPpjq/+O12MaG0
7taaI7NCUV5D0ne+67JExWxHE3sC6pK4zetg1SNjPZILdG4WAdzNslR0b0dMJphz6yUlvqA5MmMc
70ev5Ea4jXKjRwIaGdwte50e4C8GeYY0tLtrFPpF8yioAJTfcJkpcYfYhCPfPrwF4n+0959xZRSc
WEfkwr2vqlp/54qY6ZT2NcEZNZMD2HzhrHXaR8EC4ed2bp1X5RjyuA+rJTrJtYDkEr77RnVs6eTb
1gv+dhNUFtHQcmBAt3CjPt4EdvvTCgDTfXIbll2TFPHq7I9tb9fd+8qZ/1lIp9vfiQ/kIycSK+py
l6yHP97kzt2Jl7WVmPLIW3+eNY6+n81ma/VYIOs259Up5zxamO7vhr7jSByPOPITb/KCX9vgamKk
O266u4HEdffOWsfeeveQLxzZvnfenM9RMPFQJjdm5zGoj1er6rr9Di0QvFFy2FPpn3uAKztRPYTO
wz6CPCQeI6t+HbqNXxuQ74OlnNgn/+LAqIc/2hBBCo6leNlexk3zhW4qcjR4ae0P7/Vcii49Fgpi
75eajeY0uiKMX44lWMRJB8My5qQodsN9GVnHlLhU/BE+evTWAtXsVjodem8dHsqqxfV6+5DW+z4+
/ODbSlT99mRzhUlmGcg8//3w59X2c6SPk6pzr2IxZpg8KEhotnH/2+8d59bCsXM3RU7xuYI7YT1a
NrgwmPcoTJSZpiUrGjn9MQu0Xw431vw6EAiVOR08bZwtwd7jN9Zl+7T4wd5dpDAmBQ5aUmWVryzU
E8+05pnz5rMIoiKNg2n6065mosJd+T+qW4F9Voxr9evAcyee7NVj2Z1xAHDHRL8bgnI/w9X/3pDS
QfRYO37IJaqomWWld+lcHNqMvrf+XE2y/bT15gUna2w1UEG5/Qq9LY45q9rC/Ne6dvMUWBNgXsME
YhJPqUNcTVxFNKsbDyy0niaCa/Tix1+H0VAVuMmrO6n8+Am1BcBVUcjwr3I96Z04/WPvbQj30TmV
TGtb1tWyIXrRaoLEp5rXuZO+c5whzd178C5wPW/o3hykqCfwjahPRFUufz2HdPMZaQTPG6/W+RSN
9XJa+0FvJ5cuMpp4O3KDSp+IkBzGv88tvySSDfuYn0VsJRA5Ye3/rvsSGCAyt8eLlHvxBxp7/B3V
+zNC87jPGkqsQLynmIL1xcFel8y0rpSJUE6YT1IDjs5VsRsqLPVynr3am9JAW50+Oy1nVFKasLIy
Lp2Yit+gmVoGSVYLvR2LxW3rsSxQOGFel2KdL3OFw5elKW5+MSB0TyhdLVawYPLvJq5Jl23MuGgz
R9lEp7atyn+kdQW36u0h/EnTT2yznkX730Gi9EzXYqy+wpIvxfePUr/iNw0T5HNNCflm+qfa38L2
tCzD5P5Qe9R/rePWADZbGmQ61OX+neRcyXpw3AAg37bEQ9PFU/xjRwHkPtVuv/woj8n0II3dJu6K
1rQ1wpyJHrGhR72SHL5Yw6xTgrs/0g584YSa+OwWR1iclBVW06MS7RpA95X+VxkN1n9IYuWc4Ma3
rLedqQj7jlut9fveWlgnu2iJvsRRcOcUW93kfb/N5dlfQ5jXiSHsAUlVc0VjZZN3IlFzeHxXAh5j
m3PtN8P4xiXIAjh2W2OfLG3Na1oFtZryleFXZZiSBv2lx9IsaHEcDhvB89++s/ExAWkqQLbMhS1Z
HvZpUzb/nYqRj3NAy3NVR24JOLzqkhm99+dTScUVFc0ww3GftkhAmqwIbToV2nhjhJ+OgFcVFGx/
bYjs7GTi3WPXZucYb6bqmYLoshlFatf2+J0WbH78WnmGfBF11FGyGFkgbohd0FGXoIuY4cbjMIhE
Gc7JhNYfMdgaNNVVTjZ1tds4+l9CL/38tIuF4c47SIlEimLFCf2WwV9XGD2kszdtOhOHRD6zRohW
s72n6D4p9no01/Y4dud02wwAvyyuomAFcU84db0i1zunVxJvYQU4Mx4qh3ZA+RHrOkZy5JmKwVEA
pKS9CVC81KiLWKR3BZUxtnM5XYOhPIK7EM+fpnhukvuFDjGvzCvejH9aNmrPIX38vkyCvvYfy61u
X8dym76z0BQs3MLq32Rh+xfOGm1l8WEUm+jR36B604rL1B2yS3BaD3VeVFP/tkPj/qm3PX7yRndc
mWOm6p9mpARwhoEdUmkg9AG6j8W5C3eX2Qt523Nt7cuXJapmSTbEc27Sqbi7r4daXxRAIwkscF23
ydSeEqtrnS+W9g7hoet034awa+psUjbUWzPL1k5QcVlhakd6+9mW3XbhvD/uQxB6uE2vlG3G0+lV
Hha/gzpZsVQLO8raqN2JYV5LPviwsJCz0VK/+gn0xx7nOvKmq1O366dHSryfDkUxbHm17u11g5kb
riSOth6J3ML4mBpV/eLItVnuF8O+VPXIKBNc+WTTOhBgbrJ79vS5O0NwmnH5oCZwSNY89UzUt6Cr
qmY1EWoOgUyaok30ETOMO1s1fvhR3X3xPEQA0si2fLEiq8xvR/2RRcaNiq8ISeApigqI1tr2W9Qi
qpg+C1IwIGMZjCPS9gu/zZqu51nASU5IoVMiIOKmaT0OtG3njNi8aTXUNuCORYwh19OCZv8hPjbO
F9Dqdk5JOz6qHIkHtLGgi659o8Ky/+l1IBTp6tmde2msVrcP4SA7WC3HjOOeVaVTQqKhr8zhfnR7
nnmfSE6173cJaFPfw99zGef+VFZj1gbKg19wa5aG7SAF+6xYI/onHRtrvRSARZCkypyV2uu3Gbq8
yXUp6/a9LRr8TDUvl9mh4y1STgQBIiV2rDtdFbrhiyDt8koXDZ1d/tF44IsClcLDLFmVMs4/Os4O
YufYtv1VIFnoege8LxD0czeI7tn9dxJrUu0Ql5Pouu1N1oZa/7c1jSx40VHb5sD8yHUNy8+fIBxK
J4Mi9ss0boVrpa1VhL99fyOMYYO4zjapMNsPTVyewi4IH1pvnf7yqYova9zHMVcsodad24dUEYdI
KGGnKMxSj2HtTAaFYT3Mf5BYs7EjIHceh/A4vs3cTkNaFWK535nFt9zua+sPuebrw07eVnlehRW9
rZhNvMRpWzPdBeZgmvU73TgpN0rdYtolrTB1u4VgLI2KFCRLFQODwkBMEwtCEX4e/g5so53FpRB2
LMbiZW49WV12BB1BGnrL2pFaFbomFU3lO6dKjBYHgLGNydRBri6seRtb5z0I4Pgmu52fDuKCFA1Z
xTxwhaLO95PCClfogimOl7NXbFtxtzoTiic66NggxoiBpKmj2r2wBGFlM9ztfsqzkhbVuQL+Ox1t
7T6RG4pAxHbGys6s+QBcBYw1YSL9zRqZxfut/F5WVSR+HSxQ8jwAirUpV+iw2AnsS79eOCD9JUOj
Cp63IT0Ks7UcUGR7ZFOFJxOCeabr6gfr3UreDx21jXNwZKOSk1zTI8fJEHTW7xhR61fta6flJRSz
f7ZZQsLbv+Rsrndux3e4VEoFJ1FE/EsleVIjtLHeqIBcEShjgaoTT8CtbOHc/agLtGWPxObK8uSu
/fa9afRUpWtVB+7JYzeDpul77hdjpo1HQBw29mUWnNfnpiJx98ED+xIn9q9QJw50VnhmxgLFrAHx
rDs8LEJkal2me1cbSh36gudAFDV8vEKo/5Y2CMw5qnThMYFUzcEDR3jTQ7Dx5aWdqpZX3aHmBBfy
JzeJp5vMXkDr9ie/OGr5fLSujrPAuJ45BZwR4T8nHMNPLLHFdtrgMMNrHUfzH5f7Gvyjc0DkxoBy
rMQCsCUnr5OoVY6p71KGp+nRHq36vrZn79SIZX2Mx9ImXIAj4WmgyeADieQc5EeLpQFRYDS7jwh8
ocnE5LqvI7XCMp0U2aXXQq3eN39S8XPnqb3J4Pq7NbcXv3/HBOh29xL5BzWTTWnBj0WFuDOxAlYJ
tsGx8hDKkZ3Gqz93I/Xx0dVD0NwdvOMnLKENQW4Bgpgz1dvjA34gpC5qwSFx04nUimMbpy6HeiCD
DJXnKhNv1R6z7uGzGIfujN1cUN1HADWhlzBJcaFB0YhCTQlFlf9IiIz3c4jnaM9qepv/oopFC1yC
bWuoDe84rXixaW0tiytxuHrMF3erPvY54Fq7sZlv+y7Z2yFVb/JxWWor1UtV/dwEsG8ScA4jdC1+
td0cPkBUb69IUfb/bq3D+AyAuUFoELmSXlI23fCwVB66l35dvNxUfv1pRhsYZuUkzCxEt3sywuy8
oZMxf7cF5SSLQR2+uEG5FElfElF2w/THeyO36DqXQ/xtgDJ+ohmm/ZpjwzY1l56+1qrxXypnWZ6H
yTY/rNGNGTriZX1WvDiA/tFvv9eKof7QvtkSPU7eV3dwpyLbIuutkX5336nDYu7Chpd59C4+qs6C
SuQs6fyw30hf74Ljr20A3sflJs7XfvdDR2w/e90y17RQXo4MrFRF3pbfgOO8MoE6NVs/ng877L/G
rXUvuvCDy2ys/mO2Z/teerOARvVYifx+LLN4gOrzZ+cRAaXJ2aPXV6Sn/5X9Ivk8eDF9TTKRaG0m
C5KZULJ0xXHXlvFv/HdEfNQ3/mlUZysc9TM6uODjdkOfGwdKT2y87PXwqrvelfoc9dGDHAHAHW/3
EqJ8IZh91f5EyBs/wf2e4rh97dvIgd7krE2H2DvVyz7fS7IeesvQMxx9dWZFitDv9wMSxYQ/3YCx
gu1hHufhWzERnJlWI0qc9aMaBesVaZ8m1dG4DBlKueAjunVg5X44u2nPrvnol0GIRnzU039BcDjB
qbHb8PGYW3VZ52CWQL+TQgkfDYhHquUJ3zpXN5gBau+oN/PpGJbB5GXd7ITZjHaYBlHj/9DOIV4P
DKCfU4QppBzk9DyIXv63ohdntCLF4XfQedZ3w0LxS0zC+9aLzn6GzR5erLntrkqKdc6ssnFPkrPi
wR6WLo8Bou9h9ZmSze50/yiYlAhthq1MIm8McoNyCP7diZ927d+URovOwVnbX3aDNippY7u+tvDF
5wiNNIQZaeufQb9HvzWn/tWBLv0XdyiOwicbnkSh5Tdg1sw56oRSYnsktbL/kLZmio+Uugcqw7be
yWN8dwpt/fZxnuSMAZC3iwKviw/np5g8pKJH4+RmnryPiHvlrlmXCjpjAcismnfJuf1iUzvNzTiF
zp8qvpkuNl+i9/P3K8/cFvbQ6Wek7nFlnyDXws9YHt0DI/LAHY0q/cVuvPY7h3MIdVc4V0sQ+okI
Yi8GOukq67ytUXtv9SizEQ6JHnrF7rY/rifK1y3Al9NWtXgK+2Z7O+rJ2RJ3Vs5pGZ3ql1gK92e1
TmrDcDHtF4Y1sWAd8Yp3sgO6nxtxPoiGba/6msrC5efLogIaUYvzC0BAv2FIGlGr7AHX3Da0/Jwa
gvwFBTglAszYMr7YnSfAImMMTDxGCK3ZI4ltYFm53+SAP2bsuypfB+U+IqYc7zXyyHsHAUeiw/54
3sgNK1PkebbI/LVHCBmVPOpa9sgcqHB4icdmh9EHQfwo5Fy9NpDeSEstsQE3y0H+MnvRG/xWSIj0
IYb/SjPLbEYaFyWB9mOWBp/a1MSuy51uaoLJH2PGyKdRaGxJAf6vv/AqKBBdLzo+hj7G0x/j8MI4
FtycWFcphPOH8aqjYQu1qL4co1fciJXDKdUdQ4ntvbraqpwr2xhI0RELYb6GTq1WAsZmfbqlmgNk
4zjafxYLYvi7Rsm1+7sYLzRnjf+w+dW0e2ex8EXFlLO3HH4aGdF8Qwnpt4hTmt7ucnQma52puR0P
lqk+sEkiOsYJW8529I0/8ObWxrli92j2C7uGRsh3a+XE8wPYQIKSwpY14rQdBZ3Ek9pb/SGCEr1d
CoNfHacqVEX4oqMich5lhzg6930ZXfDEHP8Rj111abl3prwr2QWGl75jaDihC9o261ROdhcdT4MI
VDieZvaMWp7nEKyuSiK1jAtmvHjcq3el0OUunHv6iH72UA9B7lfVoL8Zt7vJPVp33HdcCz665fns
Tqg6Klx0B02iww73kCOUjZAx6KNQuIYFUgrroR1QMdI8ByXDdjtYtTOPaLwhl1S6IbXbZOauQWk/
9TBN0Z3Tzbrg84TMUX95yDmAqeuh7EVfnILKju/dfCzijBSt0iaJFrS8LgN8YajNsqI52meqyNiZ
rVMYVav8ZuiWd98iQ+zkE7KYyYBpzK7VUA6KheAjsFvTXxacdiGkCHP31UMyELPSbuuaetIpyD9v
EWbmFaq/5qH0Ql1kvO9qtmDRnGj7wTdSIsMP1u23wXBrfdsnnpS/5tDqNvaDvQb6S+QsO+snAdkO
yTMHk2vzGhhtT08jjK5zwUo9OGcSNCaU8t4EOcOV0IwYo7a2q56CEU4PUeRsubkHdROe26Ho9b8g
6JsZpgYF8juuhqL/PrjGhodeHQeExN0U8+pSjXb1tHW4YAHO6Zhx0gojUnE+tmCDZWNJ4+hwLaEZ
fDvUp5mMiDu6t1BuFAd+j8itTsJxK/dHqatQPMJ47ny90yzm/amA4oq+4WzBYGD15UDe7THE9UuL
dJjydFJ/ijvclGGRkC6/H5dux6D3PMfVXMD2hy77xSH4T8uETyuSdyIy+7anFViZ159Ac4fqlbQe
v36mzYMH8hFZSCr6YPTBgGgwm6ZnURIkJBIpVCPjVMNb+P6ZNxiHd7YVNiiVcSab9oKV3cAehxNU
ehKsg5QEO7FB+z+sNjL2b6+m5jhvVo1nJcdZPBZQnpihbtFBxRSb8yAZgvKRV+jYWavpbz+7Ox2b
7oVne8SUbaoJrKh3Rtf9NVqCSyScG+GI9KaYZ/gVeLfUQnZWwfyKz8bfHooF5DbhSSeGrODrDA3q
vxsYkrqiH9FjAMkX9mdtDa568VEM1c+FHcGLK0CK6R+az05evYgfg1upRLqduGAo8jrqYF3OaBjX
4jeJ3Ov0b1KDP196B8A2R+VbFlyzcldnE5q1eyBpQcTnMAK4uJPhcFAh0hdFkdkhgtA0Xj3X+4Xr
1KtzYvTX9aVGzyROM4ggntYeG3ayhxEQGW5kGOyyZykHDZTqyIV0xoCL1CF1J7OacnUyu2659k8R
iLf8zsyoVQ//LTbXuvqxqsx64nhxIBCmKqzE/S46NK66ssQEsd2Qss7xEfTo2xl6trVlt+vNdO95
SzxCus669jIVemLXoCV6t9/FBv0Ay8RS/h4c+EQQ39ru8iiavQ/Pfgsn9LFuHY1tGBv48xs9jK5g
m/B93a/IhJabLHmvU0oClfqJ27heL3KwXZ+nHK7WgWQ6v8bcEI+6znc+FLPfFT45tu+DGqAXHHfw
6vuhGC10wq60YADyCFRYPeuwrutfo11LblV2fedosyHEKlucGIA6R59MbQ/jeOmxGXXTueUj2cfP
QIPX/7Twrjg7IC23/csQ+XMbfDiFi785KSlnCDK7MlHFRiVVG137Ufb/Fp4kcSrapY5PvtQLBma0
+dZxLja3WR+IKMcKe7BRLS8hXlKcreTSvIbrYrMQuU23pWtLrA93xuw685+B5HUbt6IPyRCcqoEO
kWcTD1PTpSCion4I/UZ4P8NjoAuUkiPTn/rRp9AhGXkUlxZ2dSx4FxV4cfHQhYENJtFSqeddBd7r
Nnd5XvKgRdcY3+8QAMMF6YKBwFZOPzwqZ2yaa8g5C5mzQnYMCTKCNeZiOlb7FPQgs3etu9G0iD/G
neR3VzR00INRxsK5W+x9dO2PaeF5+7cM3aH83jckebnoUXHQ6gTe8ZhRM9Fd1SfL3ASog2qNRmij
oaHM/QV8wWGNXGd9nd0YoCpfaXMaH3ptY7ghI6kJ53QmI7V67SOI6j5po21AdAwl2Ca7mKr490Ro
4CwB50VZlYQHkpl98qbaW52cwP7AXZ4j3/THBYf12P/BHwHhwbtwxes4gno+2BFi6jIbhWRf69bN
FG8YtzWFAyuoRZHgFUbgPDh0Y99zfbkNlNEhfYlZtBDbeWKC/c8/AqWvni4IoxBLYGBMQhWP74dV
xtOPUiAr8HiuNfF4hRDSAkgSgmyYcH94BXtOw+dUZmW0Qncy8Kgg3WTUNGeW9REbROt37d+WILHy
JSD0ovuHalKV/9z11umZzJp4chTuiNl25rTKUhi3lI+HEw+hmwlHdj5wbLXITzwObX0xyFSH5wA9
Qvna2viuTkfthf1l3WvNIHSQANVe3GrwWZlDXIVYPKPDt6CQkdr9XnrNmUTUnmbwWdZ57JZTO2pR
4x3X8b6cS9+y5ZDVC1zBHTZOSPni1tp2b5km6HPVTfbX3rdt84pM358XNKrce9cOPde1dgBKGdWx
A/8YTBwVf1Gpm1UkrUFRnSlUYWGUBcUYjn+srSmO/W6XMjSffk+eRZ+UDsFOiSS1hIwXOB2A/GiR
jU+Urx+xb23OFoSZ6uSynEaoV/WzmwDbcUda9vYdycXSY7bg/LG/uUhsOJmEVw1T1nvIz55GZ49g
vXbbkmeLcDDUMN64CrAkuylOHP48WBfAc9iqSAkoxkXDfp5ap74Jx6BIXQh1a3MutrNN9blgXjJ3
Q8i4XzMB1o34eQB1oGytKiv+7pmBAIcUeLLQW2JCr27/Y8SXCHeJn2Vr8eFji4fd1aEipQOw9Q0K
yLhpjXabgQsOtX+RCLD2T4kGjMwKwXGdDZEIvL+cL8o6r3jMiFotKgDtpSQQoEpc5RfqVMWVo56w
XYoqj/Q+ev8VoRUuc+pZnbeeatK7akYS9MsbL1AG02/AK0qDPZKv6tQWHohQgvMOL+7utw46b1kJ
8gRMBKMhrEUTLDf3y0gJddHP/m1mluOHCJcN0b1vqro76UmH5T9d8DhDMSq3dv2G/TrazzzjyTVn
AdokgePMh/bNQ4axEbEge4ljj27/Zz/6YrWysV2YJcy0cIME/bKH38i9X+sHxDa4uuvlpg+YQlN1
d9VgLDQodG2Q1qDnxt2/eTpevBtVEYz32IpZqf7H0Zktt61jUfSLWMUJHF41S5bH2I6dF5bt5HIC
J5AgCH59L/VbV1clN5YpEGcP6zhxZauFOyQ9rj+wRZQ6DoIe2mlKF9lNPMm9s/wCMYGDd+jtiDBj
xUzL6Nhy6yl2bFX1PXtwDAnjY53kDLz8qo04NkJHpCkJMvkBvbJxyQjIdzanaGcyX4orn/tqH/RS
BP0hnOY5/aaTyom1c5NpYjdKXvr2tWf77SdpsPCzD72Ft1hPuKi8VlogBu6JmUJmEL72ijvPbx0K
YDznlSI/MqFB7VhcJNfrVCh//M3tcxx++4Y6NjuDeVWZq+T6kJ+4iMVqZzXlcXnmeW/HZGe5VdGq
nWNeoA5z1Dwlr25N1yI5Dk6tc9KjWbWymEq2MMOTPl3Gw1CPdvrlB81kDOFSU7Qh5kNPepOdPWSN
xtNIS6yawBatunv0Yr7ZLTL/uPII96oqll9k8J3iaWV8tn9qEirOl4A0t3zXOQsbzx0Ha7mSNHW9
9IuPtbNHqyLyUJQnlyrfuU0/LcTthoSR2p1Du/7AL6PqxGVtDn2+qXFKRhwzrCidYCOmCQGA53CY
nWEDAyN0UtxHUtq8vXnhRsN1BWE8qj1yY9y15BvGOQp2IdyIpjqFc9BXb+xW6EiWk3YQy990zZX9
QRJwpx+Mu8h/0TRY4/8KXRv/n7sM41xvMEVD6d9LktRm3GduO7fHwS1Hvt+jSec44SWVm0nsvKWD
KLGNB9XTbpHuVMqjRO8Hy+DTaT/htpfhcZnzNnnucrgodyBOh+mlbvtEPKjBydoXhcVafQwd0a5D
Yda0f3Bx46JN4IQVO3iY78svgfifnQXxad4jvEW93cwS7XLrFiGrGT0soPBtRf+PXlzLnRX6SdDe
/gY87usy2yRQtwilZWGX4hWC4dkFc9jcZbm7yt9CSJG+0Gmjv8+YXPvtzus5kU9pVkXeaUDhCvdx
xwl0N/FcDEfgTwFJn94FIpwU7KfY2YXO+cWWg2tukIGVGUSAZVg4lOwQBk/kctbwFHkgn0o+lEDr
6aiSlNwMtrdZafIIG5eXmQcsinaUCOLmjC01+Csc6hBlR+dr6ewbzBsx8c4lTTbs2N5REP/qROKo
b3gxjdRbQ3kSOr8dnCW8643XLs5uxcf6/6S2UEcm71vRw6QNvIrKbkhrBs4/E3Ad6dktGWXLkRil
KR/EQPWGNddrUBxyOebiNIVIVwUYCmaLy7islLzoqXf6Fk+NKGLf81tzLUOx1/REAkw++Gea2G14
aFenmbh8NCsQgI4GW3LPHaz1nmZac1btqeMDl/A5WfX9VA1ReyiGRYueJEnqRl9c1Qu4YrSAGcnG
JmqZM8nI4FeTunI+GSDEwhNNeGnZhiHR9nFH9DKH3l1S5Jira7oUZcts3tZT8OmgVYXPQ82BdS4W
LI67liwwJUHeWTOkktrzdmMbJQVaYpW31UXjlFYwi1YOM8AsAxo3uJihOKz8wfR5LiKrjiPIq/FV
ESC5nW9dEEfvjWV6/wc4IenfdNRKylyZv8TU71os1HcKNS4kk4gs7fvcpYE6DIzP3SeRAZuRw4NW
Uv6Y3p37Z4KPDhc5Kop8jUlf+POzYyEZ46N5xbojbimb56TRtwiLN3hc/1WiaUzOkTROvEm7IRui
a9FJwvUqJ9ZxWKdq1kcL5qXch0AvBIwGRf7iWucxLeA0XJbmVxeGffrY1yvuo5k0P6tJuL15O5a6
afNhCj7enruP4Ow9NhUy00Wijdd7wWefptt6ydPwmMeJ+hxvMAA6nqklSjIHnvlK9ATN8YLWh+HE
LAfVhfs0SwSvcU8T8E+WhCXaPDNez53fx3eo3lfoBIYbG+HZmot9RKKT3FpGkZCsRO98Stim0yvW
1NS+4Rnjj246PRbmniSCWW//YSTUzqQ0T/x2QtEuvbS16tErVF7He5t2HiJ0NgWsCiHOSqdlbt2A
TvvgT/aB92aHKeVM9DuIW3b1OBeY7UXITFDVYmzIDwfECCp0rfIhS8PB2VIIndTXYse1P5Hb7spt
XkYAEBKuOySNytwABGX3jBYi2SAKSIyWIU0WdR8WgUzflr5LSfWGfeKGG46vYmD+8GH1bJDGFkEX
Jhn4Jye0THclHbjkbW1p2lO1LDOOtX3pVWxSUqKbqJN3Q+xQMBO51667zs1kEj7kns/N41yHA7ub
o6Hzbf9EBkcX4oXBKmB3NVtZ4/C1St3AnBclAVCj2CJC541NY3SmqgwOQPJc/1k2bTk9C4sC/jbB
TvA+3AQT9JABKpF3dInhuc7u3CXZJipEFoFWiPvkweipbi51OXZURPMyZKvLsbChYZmiCiDvV0R0
bUHStrttLMUb96uG0V60spr+dKnu+TAKz7uYJHXKRxpxPaOg6rjK7FpKIe3RmXsM4g3hREp+O6BL
BAFw7go4BQ0pjIKSR61ixlZqBZla9zjAaKgJGX7mMKeMQrWH6TSnjyi7TXnitMGRQu9z/OSz67n1
flg1+KiGfHrk/ikioojRAvbCN+1YrssbauxEu8AxIi5jCcUu/2RGr+o8Uz4NdxXvqaHalnmLnhmz
hMl/kRlJpWkbt1W+fk6gMADDsSOqI69A6Dvj0QrCVs/7dCBjSjCwqDx/DyyI1Fzjzsn4tOJKof8T
WkmJoDka7mVsc8LmkClkefLLaWqK+xv2Ru2lWi1JppExrH2sEQXc8qxv97KSiwSlwHan56kjo0R2
M9JJfkGkYvZ76E1KXYHEvZj0f0zCtCW3uD635FUbVXL5pYwHEuzARnavvWPqt+6/dRzSIWCVnyp8
5+CHS61ZGKQ7PtF1xYPY0dfN7LPsC7d5AfCSROYcr0HYywutk6l6oKBTHTqG7/ofKvqcIBDVhPAm
aqjARHxPv3om0oyv/WR+FgpivC/z1bygSyTx0e268m+Rk0fdrIvQQYzq6o5Os1k5voKDo9P1d8iX
4m82g2xigxB4sQ0jZXBXh4sy/3G9957ysC0xNHWRejuhqStRgBr8x2VEozpIJyvqs5P47aGRtgho
ai7j8+zdYh0El+f4j4ek2kEaMSBlSA4RrDQUlqtfCuJg+1DwFq6/Z3qdrsdUnhYzopM/BuaNczZO
go0bdZF9V7PlhrFhVPLkoUOau8VSfb0+jD39RBqLq5q3nvJGBp9wvk0EYSfY3kwfiDRtMRBe8hc6
5uSuic0fRl7xoDHifIyfefG431IWJMAp/QQXI+KiO5J2ZjCfQYP5PKMdE+1W1z4N+IIOWIbYU2Kt
B41d/R2eXftv9lsY+DExqVeCOwFBBzCo/sfYJKzZkB25s5PQ/VBfqqQNPOjnaePv23Gs9LUkyTg8
C1aiBb8J4E7h77wJtf+YJYgZdw47TtVdSegASoyMGl/9RsIMxRk+lrz047Agt0dtmpK9AfN6TLMC
kC4/rFOfK5llE6HUvIuCb5J6rXK3qgIMdyaTE1eHIljpbkWemzoPYylnxO7GMvFssHyT9b2oRWPu
CRIBhTD/p8XD2S6eQqKiECfklK6XtHGi6dPhbZlMXBcRNVFV2oL/BvtvPE3kDd7WTAQFqw5LYR5y
nkC+K8+1i9a6cneYyrJFhE2beNnzi1vShooEqQnsvU42ab0V4VoT/wLHhkJKTDdr598BgmlI+ixB
vvfq0QnvuEZF7l1OFk/fOdShQnKidVfr36EQg3NxU1L6yO9i8UnBpeOsTj4avvhy0gEcHAsUhDlP
dU3rtE+7+pHQ6dJy4wrieu8JxYWBe43hVEnMGsF4ASJTk3mPUs6p0uNvZqohoFw1S9jvE9ku0UFW
KawdHwgiJcKKgmu/IycyfTE0L2aXMIVTKK2M/bU4VYWC6psA2FJOVPLBH8za3Uoa0ROryOd5L5s8
N/sRC7J6MplJg53LG714sNLeygim+lPS13nIiSbSyPOIP+8jKezLUJGxvgYOQK67hSMST6tW/kXS
ZeKKzKUDqXyNqUw9I9LR5oTY5AbHwac5TfAcxfxJBXV2lhx5VJM0KflH3j3luEk4yJLTLf4SbsBN
9B5PQkJxLNRRRMEpLs30SHi2Dn4MfImc5mjIuh+HZKtVlLrmYSR0DCqtGAAVh5JwidqmzNgCTazn
1suCkrFS1uzZ3suCgtxl3OdkNCFQ2m2l3GmGZOE4KffrzvuP81QSThoo0TXtJS8Js4ZHimSF3nmo
Yet+XGweImv6zXeyWL8ft0sydJ8wPSkSl7Fuktuuw8lJeUhRMGiLUXTtCTb2xXxhCaPkl575oFOO
q2jjCJJ7VzjdaV1caZ+BeNCmYrYe7ZstiBhDpmmr0D52XR38NwRB949OqCuOqUjyhyDjirmvSs2t
ym2ZURiVGQmJh49sWKYVVk4fghjrfMi5bJ3jvIQgPWWOBECxlgH/NqgKN826iab6kJFheSEWX1He
okV8BSHY0R4ns+0d+DmCF6pe7Zfn+XV5qvjlNAeplEBTgNBoNzGXFOfCX74cKidey1+9WP5f6eI6
dslcFsLuQB6QCGJo5YuLrhRhVpjiJ5DR/Bpzwv04fpjYazlMsXqYOnd44ycaw8+8qUf9LQokIETt
qW5PXjmr7lxIhTE6dH2e7TGR4aPk6UgvwbOU4XFFunrfQ5sggl6UjX72ibTbk4M0DcrEk3V+5dFq
v1mHLKPDqsrsRSMFBrs+5Ha9bwhGzTwFVC+RC0SR7MChEq3O2TBCmkWNrtt+2XoS+ZaHm1tRyWg4
7H3WMdTfdSuBSiFsZaOkIN0Kv/J3roNNuElScpU0zgY5RyfQxDkAjqTiWkiboOeLZPdsGuv6LU7M
0OyWGY38j1OG/XL2B5AhT66bZ/ZGiWLBKlHuXsZAGwaPC+Y6EGjdVO6IA7dJ6d1Ve12XDgk0sHDi
IXfH6R96nSP+asimH2r0yuoXNjBJkBi3+QF/EHBsshr/jFfGWz4fXOucUDmTv0hP8pI6ELtoZYRF
vw/jOH4mIz5Vh2g0wFnof3qwl8EDNwAEWCa9lQqMHaAWytTkaOlrPAa0XJEBs6EEPlCvDi0+MfX+
dsbqH97ojqpjhuhtuWLV4DWAFPbuQwY3pzp3qSBgnAX5Ki5DytcfG95LHnN3brvttOCvXFAMZ8mN
qgfTN3ceMceeF82OmufUAyOw5sEnnTlvOxBgHrGpJP5lGMf6g+KB+c8BpnojEXSWGZVsqntI66zJ
jsWYuOeml0N4RbKkXznWN+wLo1XxWiP5wPxjWvC3QFiTo8VgRN4X0qMB7rDC8H5o4+HRZUGy3LIO
rP1reHDwZGeWiEeoeCyOwF93WFrSYNxuvLL1IhQRwiC7uo1r9hjP6RifuAlgjM6mdomcYR+x28qs
6oXTgDDvWhbjsoNltJK1xHgO0qOdhvWhjUX/NGUmlMfoZohHmDbxMVr6EWJrSjegvOtY2RUGh5Zf
VH3CBskZkpm1vP3gjCJWl6RHdvHevd4R07CnXFgQBaBp0vwxOvKqaz1S3z1ya2smFrBG2V+Lw3aX
aS/pj5OpoN0FFA8+CnLhGKXMzO8RXA9GP65P7MiIeE84pwWo8PQ1S6o0R26aa7vLK8FRiCxPJTyv
I5+vGHfn8C6HY+juV4Qu+wUKBU//2w5dS5XazZpCAhzsM5e1qNRyk5yMxJDcufzJuHnFeet508QD
Rwb5EE7w8tnTtsHO9IrSy8kSdUW2WEuOOc+bdzmm66kbPZ1/SHfNwCr6AJLmQ6lsq2hakNTdaRMB
pBh9zws2fjCnDxB2NW7SQErkQAwXz8hxHLBCicf3jRS2YpsSjdOasjSvr5V4/TLpjxJ87QIlqFvq
XQAwLN3j+0PtVcYHn8MTcnGpY6rTzO7Kh8SW8bKLGzuzUKaYdem9sIpkrv8uwzDgIGRJD8QH2IwX
/CZExQqEvc9o1J19FYOamtou/RxwXtI9khwqeCl7X5/6ZqImnmS5vlBEE8lPYsE+fHDG2+IKdELt
lpTcOG6KXs4lHyXCSJPAiyaeUf7164jF07xFhcV/GMwjM/zSvkqYc/+Nmv4fveRegh/wxcoxObZj
3eyG0pAppiFk82tIFBQ5pzIgP/yGkM7ZByoP96RsrDyaOl3EwXZK2l+lz8JQjNQ06S8DXNOClJCf
DcdENYKmbY+su6lWIrVowfBfayRJHI1Tb4qFPFYCXCInSl8dyOswbcZmkc8Rlni/Kye/7g9L4WuA
KLLm3ZknqdH3S1/1l55nna5ZvDrHpr8t09Pt4D5nQ+Uk+yoQ+roOq0cOfOWbfSdJltKY7gZ9rgKq
+Lvc1zUFAFsSC80yDwt0w+6vnqDhFI/XhRI6E9TqqGubD3To2pkL26tyeDMe/ZlBZhNbUYk/zUTj
alMj+P/lFZs/JSMN/CPVserZMU4IB+FmFqE7q0WRaMKDdzZwPPCmjLeIP3F0a6zwrDC50zKEtjLQ
NN1ZbyieFIAC/vw8579HlsmZHb0KT/5BZ9fBhmDg+gDVaMq3qEcxeVOUO7hcUhAhT2M/JNQ7UTE6
eBSy+21iZ+dPNDrTQpHRY4TTFUg3avfT92JnCls3XAOBpIgdbmyQmx9g2TMre2wJfFu6eAIC4gVE
raAYmz8Rymr5KCs311SWHeCGHJmNmp46pXxK7/SOqmPhRtxjtTNTR2CxV4uPsLJqRC0jNYIlBSRN
3a4pj6oLen0/cNPVp6E2+fdccQijrLrLa25nE+y1XcE5lbh3ww5BiDsNNG132Eo2wpwAh8+o9UWl
X9O8FNGhCYzRB1OZ4adIuWjfhuLppa0cAaBaE86DuBMFkHWI0Rq6xGv4WxLyl/u6tkG9WYqKhziU
vPg3TPLmI837uN3Jtg2qHdCHGa+r95Nju3YlhcC+vDa5lW8TyAlCkm1b/yFomMu7Hhbuu+fD0bkD
XxQ84/PLdxA7K26en4+XJJk1DXOCOITfVmsoU2bLGsgH4mnJPxzVPD6HYN/MhZBdNzykkWjPeuzJ
lAKMSN8oXgNVnyW1aoJXVW8fwianYl/WWHDFPFfBHlNB78kVWvphg5ZIOiyB6m/YroxwLyCj9F80
z401h5B5fj5UvcB5yHx43IeehQXZFghFeqkzgiw7eoq1OdVzEJ0BJE5HEIYT5QNTpCS3DZeTB7qV
jbsvO+vQ6u7ZZUEZjlC6T9z2WAYFm3MmonZMfqutOXvq2I0OgMnWNy+rfOe+6DCrbgh0RScRUgBf
4AxctpnKT/xXl0fW9nMaP8ioypwXrCnco2QRarq40RCM52XIpTqUBMGdTeWk6Z9lyEBRSG58wHcX
nzpWNC65e6IdyfSbthgir0OdCEx3Z4nFB2XzKuHtMRKYcGuozbtRx17WESG3FQJRYGN8wzVu22bX
Z5C1gY7nk/70/JRxY5ONxfQ2sxMM7deb1E5PTly+yFtYeDO1qTM81oodUsdJsqzwTCXUscepcmMw
YfNAcGcdaubZcUS72K7k7Bgc2XelrnpO2vZnhHjwaCam7mumQMYSQSWnjxATggnfTGMVtVcUfsBi
cO7mgdSEy+FvLA3IXbeu1XMdxvIn42f8NVYMO3T8+SARLef5FTzopBAc5Yr/G1ug+zDPsQd6QR48
6NsYKTzv63ZXxmvSnyJLZotjrU69i4rT+LKMNngXSdk8sL4YsI5HpO29cH2IXGHsQypFxFx+Wa5P
8F8omI/3hCbxzPOFACeldO11O69w2vhrNWzLuLB9MCmO5chMzpSJNrzr4ddRInagIoJF4bipJqoZ
Wz+E7bqJweG84d3yC65sm3EuFPMyHbhdymRXizkAbNw51ccoIvMGxhwNsQf59k5WIquvrLZzxs8o
j1mW586FOqBZSPcBALO4bwPsBpzKsvqxbt5eCyVV9W/0A1exowVZmot+Au2UJQ+YVtyHgVfOs51w
uEy4Dh+GahxVlobf24nofvU2sTShfpumdbhPcH+br0SEYngiD2X+m6D2VVvprd4fblN9e4FRrRqy
EKb+7oVTPzWjWxPQi3zIcrZ2U4Lr3mTNvS9cukRMNCgnU+oq9ZwWArMx5rd9tXNV/uggc51vl6os
hcVY2fjAY5ExyzB+yZ3nx/SCsAjD0zIiBZyh3czhMz5c7L40KzcRDt+mE8uddAs/eY7pzQc7Ev1L
ffG6Zvo7e6nbH7VJZXfHwkiJlVMK7MnWkDvbDMmwzIh3dnR3xo9QlzaTcNbhl+zDJn0if+sv/Cdb
919Xl2l48UXiux/0WfVLN8nMXMaymWMqEZ43wnslm/vEbCKz155+Qradya0vewUe9mUhDthhOejx
nFZo7r86AL3s2gi0ONbtCA+c+z3EJeoJFcmIT2JqkbhPIO+Wmzkh78lWMZYunOqU5CXNuyqtD6Ob
EApLsWe2IZzoPdBxVnLqMnSCJ2XYMnjNrD8RvRpqvWxxwZAVG5Muz4XNWerF1X2atzYoxWe9KK/L
t13uNWbT9FlDPlvAvSOjMhQ0fbgUgERUWfAv7JAM7l2SV78h7lXuMcOYiKEI+dOLMLykdlHR+SvL
Rfpq+iuAo2H1pSgzsGn5sPcNv2fCNWPpIa2sYyd2ZYXNfC0GhD1fNDr8iKdBB98Jt8/zyIIEZEC2
1NQ/QWiDcctFp6NmwDeCOEQ2pRekBo+xfm36azmxcnJHLS6Ds9oxVW0LFz9rAzVPfbahV+DXd0oI
msTx8J3WLZAItYaqxJGaCP+D813/OlnABAEWOvy7NrQ17nOjLSZXUmd4AB0jzTBqn1GNUbjbsNGD
6xokXlIDs5IOU2s7Q6cDwxnzLMlQjo/sWkGwwbjN462ojYVkOrLnURE+V5CSavaMMGZ1N+ggYagT
cYgMUUyTmPBK+HtYT300btld2w4oOJ7/xo09gsQftJDF6hoyS1AIvfF5Lf3nWULl0HFV98PCgJyl
FYwUHMUZOt3GnbPpidan5u3NC7IAHJmYV0PM5AfkO7SGtJyNZXRw4YPReybpLKxYTh6X42WDDkPb
c4Db9DwSXyUrKGGobAYSQ8EOJqT+LOoVpmiNcsWqlbCJqvtyjUFnxDQViPWKuftYRwz3W7woBi5l
mhe5Wn3kiQHIA/PAeR7IzGRc2KrhEqSpS61SOD604FqH/wWpi6zhBIE8lLZ2vonXk/ISKq0e9dJz
yGWgvHrUX6neSVoAiI0rdpGhhfrjtu5vmrFH2eFWF4EfukuDxX/v/cL9NTZz1+4xpMlf17rx+U3M
8/IXoaR5ExQBBUgurJqN3wSaDTwoJ3QnIO81YOAiQU21WT+7epDfa+QX0EQxaViW14S02rJpylDu
6ihCQUdb3XhB0rwUJiaFJA2BW360OfqxMFVP/NIiuy2geAz04MrSObhF1LMf3N7Ctk1d9E9D0/s5
Bc8SwYGo21RsA5sC4mVj7Cq3HuPZq26j4YlXpwRQKDjR6TO2LLaPSF2/N64hM78U3fpbNxEhQL6Z
TbGN5yh5LL2ZiwKTtqYY6TtWbrTnExKFtNnB28ko2R0ymi/Jlp3OjceEUKGAk/3v3+fRX79gCFQx
hU3S0zmGIXB5MRf/3eZjkPWru/yK41qAcyNsxTWOz5s7W472aVvWfISddui5WXrKLhs1Hgc/XmDt
wutNNre45ZG1M21Kx1ZRbq9QQ8ptxff5DN8uGS5WYgdvCrgW9GWLhHyroffyafzaEIIHAfs81z6+
kmyz5EdSpoVhElH8PcR9lLx7tkE4l9xhX9A4+Z8kWW8LbMqRL6Yz6T7er10M62OEurfu/SSTz2Xu
FV+9vpEHadw5h5bXTrFV/cjTBQ0ne4i8hj4xtwfMQj4I3sY2S7lMx3m6dNulvI0iTdtyS5J+1OX7
bg5GRL+qHAhTsDvsjXQpbjtFmFsV26bqPHtEQ3YTQYN/zurk/9gEpHyc/MQ/Z1Gz/p45B/U2HWX8
sSyOKjCdyvKNcrD5kI3wE2pgoX5MgCW52y4wsPdml7fWpmSU/ZWOXoaAG2nYQVjYDP1BRWQdIYIY
Ir2qWlyqeOx+pxZV65Lx4f0QI4QjAkyOEX+ti/gSE2MtD7KDjkAIYNL7VmfxYySso/ejaIqr3ywc
ycGSVQWsDtE/zmOb/NiSr8uBQkbqbNih5Dd74JEYjDM2BTo07i/rCCLm0LVfMJ20WEywE0IBWcWM
8v56ReyR6AsXMZ5KPWbPdROAxZgJ+Be7BXZxt+26yUClUqUbyo0JfJ+HxTXhhcaZ85UiP6XcwZf6
gc8S33pkJeQZ64ufgBZQrg8t25yYscalv+sq9O5dkgaW/wep/1eQYaYNGywejzsjoH7K7hSp6acg
ADXeNSicDJBCD3Prd0U6Kj4kI7B+qkBoJupJKqKxGzYq8e1t1wHoBC5zntzloky+XV8R+g46Nfxn
ZpIHrAjpzMTizwmw58/qQUYJN43Xq+ThRgcgjcZj1RF6Q6IOSPKT6Gj9o4HtrT8kHQBFGZkNCwtk
IpJL7JfJyhPZ6h4tgRDDPLEJ1uWq+xELi0Z/sEyR4gQuFUsTRw3+ME42r5yhSJYTfjOlq25W9lSx
GIG7YVwXLO9K6WSLIhi+ShWpZJ8UngSyPETFd8/B9EVlgpVd3dSlBRN2gWy3tBONVYU++TdN+2jN
tk0xxFN3WVUQJGeE4J6+bUqslo9fCaXD68yLqPnHeh7LVDuNfntbCaVuowwYt4aRok91+if2CIzt
EGVzQckMS+bo921xDRpix9vbZQ5iv1yoo1lKADQ6pRqr7VqiOWhZeHT+g8x84UmHRA+8vl2uFsB5
CjreZ7c8H27XGGJDMFvn4UXQshgimj0xuz5Kru4UmXM0mrNelXqr3Yo/xzoK2z+WC4LIJpZO8pVm
UK24ldEx2LRkrusnk9cjG1nqrP6OkVzTk46n5M1RibHkDSPqNEHT6f8GG9IRa6BH8otxQPOyJZqp
fg+nL1HHdBy6V2KLSmw0116wFW3csCsnV0v8NrHh8NXA7iZMEKSjPXlLANc6Z6mOPaYUq/u96Fq3
2U3xFDzg+eiJowDdNdnQ16qHO+OpcvrOsVndfw55dZ+3xCjh7VD8PppgiZ5yg+L6uy8NtnMVuL05
d3XSUAgHndbJLWJWKb80fuc07tqCvjF3CptTx914tP6cK8MNXy5S0vHfWU8gAPlRHHkt2zVIAbOM
Ajs5qwZxNyZEMFmqVGbVZgpFz2opqE6j/5hkt2tgzwKAFSBnEZGEC+q6IgJijN1iuxXAuYiGNMu+
d2WmoHb7dWAeOVqK5p/A6FanEOGWxR8aVX8DRShvf9Fv7+yLV0X2xRJhRapa5oQveBdBL+RZLQ1U
+LXyf62o7wWv8XQu3mA7p8vvYqzm7up6k+/fF6wC57irqhCYAn2B7E6T5WO9UUMdbh9H1JNoH9f/
N6Aq9YiSUEE86qta7XpWeXNVFTgsG7T2bHxMtLL2NMhO3fF651VD387Mf5HEWG8kyB8ROrAZATPd
+uott1Ub35tapGLnav7Fv6WuuvCDVqkXP8ewXfm0iSQju0LKIjzEZiz9yCHecbXuYdPt8Yoy92C0
zo/cxst4K42P0c7jp7tNQ5J3/CITjhAK54jMY2YN4h3QHiCSuVzm4Y22FCCMPFGZfsAS6MS+02js
n3rlOyL5ncHxPZBpkOUzvDEckjDS8p3Q5BBtpsGax2I0EI7adV6JiMJzjU+BFP1yh6k7+O/d2K/z
zhGKNZAbfG863SZzveo/zIIlOCs6F9PTyAK8/r0LIh4TtBRkD0Eim4f+r8HXJU8UN8QxVm+MoYlq
svasyTTEdRhKWtYrAKMPqc5gH/V3TKSMXQ1Jn/CZ7RQqeQuAddF8JYqRfSZ+VLgvsA1n8F9MuReg
NCp+0CRQxqvErj2ifbQtKXzCC2eqJUB8Vg9V8hsYp8DNIfjsO+dydqLqlQsjQXnA/FK587apKLK8
JrFqw1dKYAE4QXQ4KnwEIZ3tCMCCwiCVZBfWOQyB15IsRHTkuu+eiEbI5BXzj51cHrnKctdH1n8y
TVnYkwB+cDUm916ztKaA6NAW2Ne6LS+iddHe8Cxy8Cplw2UpnXj0t0swy+sy3BolkcY7e24cvPTL
RP+GVi91EboGs4XOQ6xwcs4rmciCFqMLm/AxGHM2RwbraOwDNhJRTTZ8l8Gf2sO1/eQ7VYk9QU8i
H0wqgle4lmQ4/7A5nuBljKTALjcZq7lhab1FseCSG9OK2MQh7+aLj8g13Lcd7j3NsGy6H1InJRHo
AuGLaaSl1FMV9j0NBLDSRYofPBGWug+CdHgl5NR+McPG2VfKj/ml4xFFs/b9GielXNv/6LmpBL1M
+nhIy7IUxXnp8uKZFPaa7ybwB+NWg3mFXoJ9cI/aqzDm+C2Vcjv41e04ErS5toPT+DtRhUPzktl+
9A7h2jCnTgvZVfApZrXs/3LjR5E0IjnUaYtQIJICJ6L9H0dntiQnrkXRLyICCRDwmvNQ82y/EFW2
m3kSCARff1fet46OdrsqE6Qz7L32ZMF5JHUf73yWSjx1eT63u4n72PkIGOmqr3F03lMcN5gpWufo
h1wVfsMnvCEYQkb3JLysE6Mbr+Va1xiMJCVr3DnFQ+vbFZPxWOasJ3XPRi1aQns3SmKqKdNAmRPC
EdemW7EvRO19W7n6fel1d8O5rcJ9KpgWO/caRLr/BDm/9I+Gt10fo4U37qOVlFebUcCbAzoXT+Wx
GIP4V5ZF4b8ICTEFwRpPf8ta1YQ9DKYDSQDQ/VWPqiZ8k+ydBjlOYz/oa9F0LPkk7vwGqRQJX3NG
MdJj1TolTDBxXhNXkp1FFwAXQiGBjXTNSV845lgwvkOEC8vrjXGwPMaITkGd9ix19/WSp/lWoSws
jpXb50R91v2fKq7clj7b6RBOOvHsnVKKtXYfIPK/62PW+jsm6+7MULGTM4hV3N7onMvqcVr6gA0S
pBT3AyIOVDpo1bSAU1jL9c6uBbBe4cWdOdVq6PrD4jJ0R5zTy2pL6qtwTiXebRp0r4DRJRUKzy3R
jC4TwRCX0y5hDfYcUEdCFIV9PAyIV03Oc7g4zfLp/z9tpuhtjtVWEvt2j8TenqmE/Oxeyrb7ojOt
h6MUKgCKMBgA7anMhh02rQ5XDgS1g6ea+eCEhIRsyNJd7KEeYp2f6xzNOyQUETPx5KVhyqfm0B4T
9kv1g6BCWK9BoKZgPyahvOV85FPRnmSQ+U+JmfzuV5ATI014yDKYI9vc8CMhRAwaW8W+E1d2BJQN
sDxxBbl0xpl2SUoYByEVla96RbkdZ6nqnv1FVGdfVbkD5tYb1oNgONY9qWkd/sXoXllhLEsk6uvQ
psvOyBsLm+nSupschvVXprWsN5wWg8PTBJ6f4BsMF0+VjLr8ICg4bkkmbeF/9YjmMZ/b3PkWnou/
jU2PX+9R4xkv307AJ6oT64f1ZZVpH9ujxI7kU2Bj0Zd8HbPHZt5bHeeKpAl9SF0nlJqpctjDwtTD
9qnL4sBx4jyhYOzEth2xWsek+5Wq3kfKD6dtk7FSQF2tPTpT05jfyxCV18Ai1NrGzN7jozKe6qEn
wfZRlJIhFe52qZXmBscOEJ5ppoVF26+4COYGXDErkRXswMo+U2Ux2tdG2dL5zNAgXrWpQrtV8HKW
A0mCBKH2DroBKkoqYcBG6/i5YgqqD0jxQCSPBkQR+uH2mQPOfSUiJFmfdR9S4LHbbBtqJYvnrOpu
DOYgqB1ACNX4RXAdog6BjghFbJO8JyjhfrNMlAXfoWWAgThKeqe2jupH0fvtd9vc6CFrDzO5j+PF
uyucgct/XKWFq1S07rXuxGJ+ajePu2cXA+OBgrmjp18C1byJrg7SS8iiu7q4DMqOfu5pJBW2ke5z
x/oQzYdQ8tsXtyclj+RM7l8btHBQvAib5wL8cN4rokkSKhMjGH4LkXa7tUuhfBMUSXgQOwQve13s
lPi7GjlEuLN8C+X+xlL1OeKJ8jzQQS0NN/2oixe9uJN79A0BnBs4GAxZ2KsB0piki1GHmblxkiPL
ZMXicEiTMDgmU2duy5DBW1/8TNu/JF2ofz0l0R1UyAyBgiS9+jjocFrfEZNTbQTCJn+16dLxXgsn
eeLAgZCFcHkEK+aBbt14I1X++f8ZIV/uvHBBooHXifwzhinZz26PoWQPqZyTs+6yxvl2Bpy9Uuoy
eiyzPPjA7NG6v1iuNtHL3HBOIqXkKnQJUl67YCsCdx1/eXZyHbZGN+nDLsv6KEENgnV5M9MBoJCv
s06fc8C84RsaHR80FktR59ew+v4V1NWiAQgWArtUXBoo5Cbw4Ke7/AtwqgFmHShWzWUWYTrvfEqe
O6R+Q3rPV1T9wtJZEroxdOFE3EM73JsBpCeM226arqPICJXbZF6d8kLzlTffKXMh9eV3wyBpHJqS
iC5GrmjV6Yn4WgzfLxUeSC2fs6cmhzuqR+cO8x/YmBEjy29YB3HEGeAm01nryDanKkSve/BDDtxL
RoUXnFwvSO4rOsn1ye9WRB9DuNqUwJBMpme6YNTYG5dFZXLpb1ncT2gK1vXo5kHnPhoPCHkNLA0p
gKjhWumqN1SpDb8t/scylsFz45X6cjPJrvv2tiAAluE9KUBW/+TCLG03oZJCLUyu+A4HoLhgC1Ys
4dooTYe3cpqH6c/o1EMzIvzS4fLSRlnl7PVsbw+6lIrWgUrqLZUlydCbmQfpm42cI3/dFA7eHhpi
4j2JOTfxOe5o1u7rOlSXlWiL4A51JVPBiFd8/GSIaapjXHmO3WZDPEKDWfSwA51SjfuBoQW3aXSz
wW4r5Sv7vSTJAJ+Yx9eO6zYO1/ndAeTtPQZgvVg/ky/NuH/XLQ4m+FvPdo+qXfcPzBLVcGhpKlBh
ZBWNO4LG0n6PS2MYLOpu/lPMXbI8BZPtMW+PU0xwDuct1rZgDqZnJilCoL+76au4crIHGJhhzQSO
gRrLfEK1tjJY5uaZwM6hOmYTC8XtTIbIxa1HRd7FPHKKlnnRtTvwfeHjzZJLu0Q+o79RVtTOU0Mm
2bIJvIGolbGHv3hwZ+zgEMAIhN/NgZO+kgEixQWFb8ivYdKpPmgwAm+2B7C/haAekp9ip4z1m53C
NDzUuXAuJCmhWZEFVJ49q1CqqW6MRL8tiPbEhVMgbSKgoyhEvUARTl29W8HoqIPH1O3HjYslYR0R
Dw+Mg27iTGi0uxQ39sqnYeH1YfygApkzAx6MgUXdHBjAsGKHMn4jn0lyJLfhCGvc6zurSaLxunnH
ULd9Sgv82Ns+GegUULhrchFuCcGLADi3jUZnctnqjcGfsKtN+z7i/JaPrHxdue1VKpB+Aiy8R3dY
XjW0xXW7FhjLSEmri/lC0F7xT4AGSg8p6LOrF+o8hXvg9fa9KXoHefMYO9eCVCV1l7veGl/yPGgr
gFm+/RfLzuSfHGXTcx3nYXthV4tXdhOyIHsuYmFvpGJ3ZpIYTWhIPUItCTK3Hc3FzMqUQZSgzBFm
xEFLjvW4T9qs/cKEuFaPfJtNc8FDR1DbkoNDO7NDxFTAY+4tfwtKHu4Mo4Z6i69PklQgGWHvuGjY
zztdMhPT3RBJREGdVAHpIyW69g7/fbQRBm9VBDjXRWSbt5cKmDQIH6Zhp7AnggKWIMOsnUELRQI6
C9OXFWVgeGJLqOx7NYaYUAbIDSft6zLdImW/ZVAShNO+jCn6HRXPtfMaWayVHG8s+54YH/jPTstc
4CnlEyIuPUsY8fgYWI+hUyBS7dh4fbc1kcObbtYGbUHo26Oz1Pk9e3vpHwtOkMvs2jlDGgKM8yH2
A0NyCgdw4eF9DaLmEeOse1Sk2oCsbBs9HJYMQf8r68r0jSDVpjs1ZeQc53okjcTtI30pI+aNz5Z1
Z/GNTd7AuYvUmv/VhUMgKlxQHnwWpF7/OSHZuIRO75KZaXGtT72T1nfziit3Y3XpwTkOMdZvI1zP
3WUx0LHZgsVBdQiNYyHtLMQ38G9myDqC33PnkPHAVGJim0auSpA+TiDw7AWSD0D2DNrnf8APDVom
9novfP8Zv18U5uG+9EARoCcYK/NZVUmLnzpkZyjJKGYCyb6l2XMdav84cuvgzCHYSWz0UgEixWph
7uqGXdWTq3FBMbvAP0wiat7u576AO8gCZKX8BeNLquU8JOs+mWfQuQEjmfDOh2b6lE1k2G27LCs/
xzoqvENE7HxOuvoaPC6NGJM9PqU+wK14g3CvrHKeEdGw4GCm6yGHKET8GxMSwBtAImP/0DIUDzfo
arrfMOkyJk/JjXRYUMqxGJtw0DiqKgjsK2jxNsECJuE5nl20hNItuueWqsw90SjIz2AwgvVwEc0n
8keb9cm6qLPQoKHFxk29uldURwSPWd1F8UsW1pHer7LQjIVH+R8T0Zn2jifvLyX1fEEoigLZ5SwG
jTJp97+b+JkESmIVvUuvOvMcwTMKto4zI/9BnYZvdCH460bH7skoMmX1Vww5CvYtlV10ANniJ28m
GrKLAHFZ/cO/5MGfw/4qUfLlQw+QcGYyT2C3Z93paOBP2A+fZtb9mwivz08ReieGghiYQeaL5m1K
AvQzq5+n+H/TnizQHeuyabwCxIggy2Mn2q/Q+LEqNP7yOgACodKKsyX+RRZgCGFHAgaEbNJkD4Qs
LLzSi4f4KHNCmYOttDlJjDla0msS5cV/Q6jQmCnwZyNDmagQmBRuWZuY1ymKwkmnr1av0928sCze
toTSJlt3rBciEzGaPUrumuEtaKKk3Qz92OTHZnJ8kBCxTR9YqfGLS20I12tEK6/xCBNwo5MVz8CM
gpVzCrHLDxW2SfmLfebuG23IQDyFFbSPkxmc/tj6uPSPxBTcKkOHRfu5r/vyZDUK/+1ShSumvlTo
K2BZ+4O6p64IkKDSelhy4ye7bGgj2MUG/fsOGGKAHVUBO0BkT4TDydXRkhJH4Cdk84m6TP5jXMSR
ASvExDs6ZucbXTTdY9a6oBwT3zf1R7kkK2umAOv6K3096FQnpGXcopBAOyaLUJ6I0DPLQa2t6i5z
lQXtHaWe5T+UTvAfjL0RYtUgw2MSRxEBh6pGf5tip+/P5AnimltgjSWM0vnAPqIx997ArkdsiBW+
Krg0qYS3USAUXHFh6BPTjW78SqMuDNXVo0xefjWr1c7ZEsV5P6gaKxKTRv9DIWJR23zwidqCYbAS
wjA77YAEUGUdokCyMAEBuLFWR96fzD/OcQm7r0C08zZo4slOINAzeHS6MPIWbeBDhHUHBnos6mja
5VTSGorYlA5mB2tutiE32vu6Xx5BCUkfdWw83Pou7NR7WXjJdIBxQE4MCny43O3kRnpDuCxMUi5c
c0ec5Q1ohTqX3mSxDpAmr1h3rBGM3sXzoj+nmUwnahgEaXsmWLgPolCad1i6I7mTtAG/jG5ZJneI
iTnWIa25CPmJrdoktDMxEcvD+ALSimwKelIH25oru4seZqXvXJrhG21xDOejcJv+gdc0W69LOfm/
C6ekayelY1jvymJxvweCibptsnbh+zCXDV05Xn6SSTlJsy3+6XphwU87sIfhqN5pjlNyFArP6UkY
ceMHW7pjdD9UMxc02Azxns19/MCkusy587KKOXkzz3eNbAmHgpsyHfQKGu2+nPP80Yo5Srd9q8na
cwrTZBcunvKxpm0lClKEcXRvGbNi1fZG778C+sZRhEuJXh+G5IEpiKMuEDEth4VMsicuM3fesMhW
Yj+vORrMrAU2J1HC8Dj1vfOFnV/+iaqeeE2cyv2ROKDqXyed9qcZCU9DhJQwiKeTLYoG6mwqngLy
KyEM+dJBiglfj2ZYLkwptoMY0aEnYmCtm3gjya0t09u7iTA3ueWlhgI1dityvk3Iw7vs0nUJzLbz
ofbsxOyUh5ZBnretu9zzn9mil2ZviXK6reAnnezXFdQ3alWn7u4pGkj920wkGr7ywDQkHzK9pIvy
kvFDlS2lmFsQK4XlO0Y1KiZein0TIUrfQT/AKT7g8v3nyyl6LylrSWe2WfcDXRK1iLTzYu67uZX9
p8fGbx/qygSMDB0WJzDcx08iPQA0KbSMj26XoVonqxnFDmitz5osqHiL9QJyRM5pH7CpmsZLUEfW
3ZXSY0FSkuP8tPgMu09DMdrxPA959ALSgLmBz9Qi5kc3JA7nfObkLYHT2RBQQZffxAkZijhCs+gU
9UGIlEfiujwTFY4YGQiZJOqPCMkPjx7C+UFjnMDlmrW+t8Gcps/eFKKpZm73hdAHwU8QYKvcM3nK
WLKnld8Mn0GbxOuZbs1M8EXbGLR6lKzuSfNJM/8mDdC9UZOC6oUkjuVxMSFtSobh7IzHLa0PHYmZ
7QOrrugKiTfgoVOYdkAutHCnV3JrqmsNmk0cE/1/PruNIvCkLTD8kYysfbwmvj7mPliP36j05eNs
KQp3gkgMs5UachfV1wJsY4sAJCOsxM5dWOlNB3GgPOITnDBCBo6QXF6+qMgh8NbnSXoh099yHp5r
+G1MjMcAD9dH4JIL8F2DqFDXGM4sMLE4TI3onqLMR1O9429rFofruhSMLph5eixDuRBnGEhRRfTx
CmeABzufmO0LxDWvIBXm9jDbOXqmsPTb/bja5toNlTvtAuHjXW9XCpIv2qIsPbI1mBiFl3K4xB7U
vB3Fhhfvq1EN781iaA+6zJ2hDi15cGpDZs57qaX6i0nYcDgaro9N1zTys5hkdAU9WXxFLSEXGyJa
DHl5WvXfrXbpqPuWuAWicFHMbAIWZHQ4YgyeEHMmpOWF7RDtRz00LabHtjx7iGzMaWlb6x8Zz5Ac
RAnJ4taWKK2PJDa0v1YyPJ0v113IWneg4lX0M8l0Ir3UPsWYfBFYOH3ZfjsOMt1tDPaAGla1SAkJ
4XMYfWS69n7Dsl3L80igwP0AYMVuZLKM/0G1KNRu9T3ssqvC0X0ih2JWe6ZnbX2Z5vVmXQDAhGyV
FLiY9R5GdrRuwfAnFGnwk3U9Vu/IGasVex3xz9nU4JXApVpl56wRzjPudo0pLUJycUc+Q+Jeqc8T
pNCL7Ofg2BKilZ4J6a12tUmQa2whHyX1KY4BklxnbwFDA48AIZvPQHtLR1NnVza3y3OS85CesHMu
3M0qI/FTB1yhSPrg6Byo7JHHreHcB6/Y4ojtrFOTeXvsR9gIEKrOM2gMnyQmyGp0LvnA/Bwiumey
fB+OlSI9A07RYm8tBP4SMCV6/YonMwdnx62G/E9ZllgUnVpLwlfA8aPl21A/rlT2/Dk4ewc2rKUW
uwJDh7cnJor8PdX6NLQ17dwKCAJ7IMlR/I93GKuQ7AOIGPdU+/E/g4x0RH7cswhqfdqFTUDbzxxH
V+ln6jWMNB8Va5jklbw4fJZAGmOMm7wkCGGuSzV03j+qkLU4TFxQ/1qycH51IyHa5zjqoVnNLGhW
hA2SrQlPYBNfsFfoC6kEaXLp+kG8jrGqeS3ZVohDhZ9qvpAdYf8jldn90zAFqm4vTBXtMd8olqBj
1K077ULoRkvoDA/g2mbnXU5YoZIlZ8rAvLH0aJTTHMkW07HSvNUAZtz7JGWW/bcriQs4LkgS+UzB
WPlfPICYL7YDpKfklPHlyx+tRleclxw1H/OtzjrVKQw9t8S8Kv3/aKJ7BPyWr+iSWEWS7M4R/og+
0mcK99cJCgrwiHePsIRk0O4ZAhaGYgcpb3ISCw/lJcHtiqVDIh7lRJLQ6JPA9buQJFfk1luVMMo1
O2mhxYJOgXPCJs5zAq4x43EJuUnmqPsOMDO80ZiiZ5/GwNf3YDeUehGiZ++M3WXKD+7ET/yAOhpx
1jwE+qwcR3nnNQwqZnK+wqo1Qery6GWcoD+kfVg98JwmJJxNTOmBHpcAaMKxVvscOpbPR8oy2V7c
DBEeM+IgCt9rPA6A4iodeiyIW/Pl5p387tHOxG8D7kTA+CwIL/E8GNJ2VRG+cM47JJwtM6NW2ATN
3dT5BHH2a41WH4JNfBpYUpFrL0bvasAG2yMlJs1250QR00V8LfUuiKwfHJAYhNWnV7D6OGczJflb
nIEw2ZgxzdQ9UROIoOFKqxx1QVGr7JWRbEDzXjIoUMexh+LNaLe+gSniAD4r6PSQ3c1uTR161k3Y
k2r6isDKrx9WOFX5gUla8tO0QErxLCJHO9QjGZnbWswspGiRyPGzYWe/nHWyX1k4K+fUBV3o3zNT
w8uHlLLcaSAlfxvT+cgZVeHBcx2EcDY13u4ZbaFi0LSiVSg3y+TimS+MsfO+JvgmJtfK75rT6JBj
uQ90RKarC4TFObdq0ubCzSSmU+TRfb3gpJlu3sKaVndMYbLnMcv6zYrTgFAy3yVuJ3KT4DfFAyfK
0FCJHeXCwGKTIGhAWlsRZ3SsY5+YeQyeoE7lGMxPaK+j6j1kbHeLEDbyyi+weJyMyEV2ZRJD2PQ8
GL1x1S3Vrxij+gJhoMsn50UNDTKX3ABZweWLXuMDYK8CJYhzB8X9jDxA7bUphvyakOmMCNfxs/K6
dLPf/FoVuX3f/FA6+e4C2YfiuxnYnZ5wo6fxofUG72GM6F+wfGeps51KoBYX7psV+iQlIH+nUI3z
UsCqYjyzdv06vs6t25aovw3EgYuBT6YOJmAEdmEzYZbvTJbT141kCmpmXifmjkni7sA0ZD4jG1Gn
2RkXdehAAO5CVKBjOrlXR7sq2lrSB7s7VU0kK8aM4Bgg537azISfcXaCsYA8l21FqaOH29YF1VKR
15AlDUCvDcLe8FrIJCVDHKINsnfSw+mJEUMBeL11L+20hsXRRnXh70m/4eVRA5AXyIk8CK/MmSPY
QkvM2Q6+xJm3NkWzhtY19rnF2jFN/mBhmeLnTnPz3pV2VXw+ij8bPxbKLMMbWXi6eFboc27qHCMS
qgZycnAvs8w8N3CvQPFB5sNbXyy5gmiFKfkQ2ljSLkCu75D15UlybFUGrH8jLJ8TFoociuq6q62n
JQHhod980ujaZ1d5jQBEm+NDYECmLi6LJIcm3vERxoelfCV9eyWra64Ad+yxLtbRTnKs4qjJu/Zo
VN+H736c01WyjFwP2LBxOfQwf0Zk32xq2D7NbPHzUIbvHK+owXEOK94nHRriECFt/R6mUP7NwMmh
K+KohEMaMy5CZuG6nxmDVyIpUQwSTe52wW+bl6RWU4qQDE+XSdBk0hHEA9uE6/IJFRBJXp5ovMd+
UQGJatDGqRfbIeQc2/QJBB9s5xregyzj3N0vyJpuoScqcI8rgNY3Fs3sURo01eVRMdJABpb+PxIZ
aB+uEKOle/GtjAvo84oQAV1TybAgHEkoHbX1f6NCgVbCxgyP4RIxl4e02gfVNa51cPAYUhDr0lfK
7igdJScrWXQoy1VhWboZg9CL86eDy447guEz13OyhaqR/stHtydwsZ1AS8er99fkpPClVZL/0AOB
tUCD+Bd6LNkOAo/42asZlW0IIC+cH85hpPzJwEO4p0gk+rNyRIikrII+eNe2Pjw63zN9c8otqlhE
cIDKHzLa7d81s6piF+qweHM7/9EaG1ePurDyLgxNabeLDjwyYpYQjGO8OK536pX1QX2wDmQmDvYh
54hAq/lKnz6qA7vVlTSD1VDmVNVSUInWA/UVlL91brBf1vSPUIoQAEKwb8rnsJNTfm/kWv4Ra+uL
fV1jbTD8Zg5tz5b+ff0pFzSEx3r1OrtFnUr0dmroCS+C0d+wbUJRdBunVC2Sh6Z2P/VUzp+96MP+
UEeziPe6EI53bdM4+eKZmPojHNMg/ZwqgNzb0BkYkIfhou7rhZ5iF6H3IybadikxT30iF27YRL7F
0Uw4XReP6/Sh+xkE5xwH7l1Lwkm9A1RCMiiDL8/uWuFnH83i4rzySjAZWI3YL8Y7G6O327p2GOp7
vCUtFW3ToNpZxOJe3SUgrLrDeQocI0qNi9qtqKn93lycf+7LhAUrvxKQ1jW/GZuPcKF1hlVq4Um0
SfVC55t+gd9juIYVi5mWCZPU3wap6+BFTGvUvvVuIGYAkV2r4MhtddY6493ahKbbLvQ9+esU9JpD
zIZBvIuRmGEknBjzgTXDk2KRGes+qXwOdePijRscw89405hgSmHACgqKB3wSQ3ps2gH3a1fVXQwz
HTZTxxqjTwtmZ0WHf6fvZoaTTa4MQt/ZiQTycGx4NBXV4InWPWYEmszrPa7jjIVs72C310+yy3tx
oPPq2o+lcVeSuzyvG+NDmScDPnKV4VEeFB7nl7rzDR8sZDmgE4iMDW5LltnxctErMsaDJS6nvu+j
Rqm7Ih85H68i9VuSVVBqRxM4O845H+5BF5gja3ljfthD2eArYUNafOisRstMBAqshK0YCLXdFbpb
mzuXYT1qspoJLpiwKBnBRfUh7viJEXp1FA1//DWr8DuBWGNVgVC3M4FzKQxz6uPq1ln+1FdoNTc0
/D3/UT3PGRC7lLwANO+TvhuFreyvIm0lAWzO4hPT4FbNNu784UoWjb++unDmvEs3VcChHLFM4dnQ
CNtNTglKfCh5FMwYGrVQ7vo9GKbjzPrgD/3PjDegDAUiM4pIlFRc0g0UoBRsEJ0U9NCLZqVqtonx
5Ep/DFJ7JyB8QkJQ7tzsxhYN8S6Wjqle3ILMP73pFeG593rh4kLuNQJsumf9oMxLIb2huaeQWoaP
YKb7ZbZZpukucCyuQQ8hLuwS1Y5/xsBbswdc8/KuEUa/IfN265PXS+hgCjOIy8CgJc5m8agEq0Yy
C2pF47IJyvvxrrAGDnI1JxatST/diGAtoKhfTYE6FhtQGf2UvF/zHrCoqohkoeTcjBkgMaSobgwB
nS/GD49eH6PqzkHxqtMSrwPrNhIzqy2KLcJQQTXjRoopAwmQDYH2sWqf5+7etpI2vemBSRO1a9EO
loSuxOdy9E30JRjbfrYof9G8IMK5z6oiXx+caXLr3yBGdP7UYLiEtAMmZkUOrqs4fDX0af0O1sL8
3Q4OJXsbUJmc0MMnX2iDuzO0MlT36OJcXnraqbup7lExjrdCjVhHJk5vLBz68ApQF1+Bi/hSbOfe
Cnsy6Arkvq/FqJ4yHl4MYRWEjwfHkOmws1x7P5FGTn+UKjAZDkiGixstIlXsRNNV8YUnmnQKCH+3
fIa5+8VmpNK7QNELQBIZlovl+3a3c8Bg+a5HV4BqA/bseNVdl67mFJhV1H/XIFqcC39DWL/mordP
JL9a986RbvBJZejXFenNtgC3CZ0Bbcm2K4ZIfNrat0t55LsoUxbR2AcDJotEnP7uMs8kh8oLi4+c
VSoxayUvH7a9G0D9lYVlnLH+jpvxPSnSVGOxlxoTJSi8ShwCKrTqnvVzkvzm5V09YLgs9NEu9Fnq
7ugwb779sZ6JS8bfpMMaDIAsiu+xBNh5OyvpgIpAyhvrpAxCuZNRxWDPVMmAhtLkud+/zvxjdS4D
TmHOUCbP/lu7jvaSxQUIhp67hXSbosWi3CmY8UCCg9ujVhbqmzbMHz5rjKUXnrAZFf0U4cySnaIR
JFHdh/KbAiH+wYcV+KcwKsiozyDbd58Vm5OOxCm+dcz8i0Bo1oMYPEhU4p8BcfEPSBmICoR1NcwH
ksbkiMgi6SyjkLAeGVFF/geISEVkWzU53jsafb89zgiPxLm8EYAop8gwelEBfh4zj1N1qoCfZ/si
EB2+T8Rx1znr0pgoJVwWe0/g/KN0cZKz21k8RsNalD+85Pr3jM0dmqxyvS/2R+TSLVAR42OmJKHN
bNG6ryZMBBG205B+rH1tnsBMMblucTsgbyNYGodH60/ND1VZPP8rHY/7pQuIxdylRuf2grmkfmli
E/2XgR+ZyWSXc4QYNoKMVWRjU26Rhtv1I7S+PA8LXsmt47G13I5MZDtWOFxFRxaqCVLgxkBJyZvA
f20jvZS4rSBSaVHdKqZO1B6Li1ukOprzwjIuJGb0HI0Tspq6m+r6kI9W6d1MZUYUJER2EoURGpP3
azvWxlmctkhkdM7sEjwlYkZqM6FJKDHyYIgpd/ZlEAT3snQMmo/VKx65XtjET7GUsOR1GLC4b63q
w23ucDodSFGx0TGx4Y0NDly7GD+T8kYbqnSUanQ7LkbMIZ2H71LkYNciAEIYfklDmPAfDMxNpVe/
NQhzeM8p5PzNjFEFaiz2aDm8zCZGDrBBa7/K+wkr8X9rDip8q2ffKbf1wiwHIgJZODVUt/RVSA9n
Fc/88sFmjwoaBiDdOHOIAT5pLlokvOHs/BuKPr/6dRuXl3ZNu+zkqLS5b0qCszH99dMkNzZfPbK7
faY6uwlD2S+LQy695Aoi3weVQ3E1rm6Km4U2bu9nkiPcP0sgSZ7Cp5uA3HGk/uKxgcudYlLot8yP
A/BGqkg/PIG55tjXEqXlGbB3bX9NeAOQr9ogro6GydkLhMDo74SMDx3+VAv/15yMxt4T80OUJ/pY
gM2w+FtCwEZM+Jsokx2bRtH8wWUR3ROVi4DBw+XxGs6S/GE0E777GDkMvfqzWN2V/SYAFvPQiGAk
N8bVtXgKVpt7x4DbKEYK7vil7g5mKqu5R4ROaoIBHoaAkAq+CSJ3ucZUfiFIMhH60wYidOnQrLDC
Z13Yu9FfXFGRzw9B/vMJPc4UEneMNHdT5wPjB/yMMzgcd1iwS+diAGTfLAqKlE+3hOOuxu1C5Wnv
4o5k7oM/u9EFskTyM4UgNXemEl73RR05FWTac1Z8SyAZH2BMDLEgafMv1NN8bHzrfWDJCP9l3MhE
XQg6AjziJHMRdP4Qoy2Yd7KHhYcxxbb/0V9Py8m6Bbi+jgCQDzTZHPoY6riN+8RlExL2kilNNqsg
uYIJXn+jSlm/sWV6v8Ea88vIiLUOEzwsdYcQCdEtSgfTXU6Yy3paDSXDFj8J1qWYUvCLiGix8snH
sT2RxGFuTkGa80fmxoV6Qj3VuMhcqLj6+yCXar2DVugsO9yCIX5yIlRg/4kbd0s3dEm82yFgQI2u
qv7pOzUP5w5AE2yD0CuqawLPygHITCzKS+Dyp4pNgiqTYTBae45PkBHiHoBria1w0uHL2o2kbCDT
z0mwNvjaeBtIRM65Qt+9znX+YoQX3imET+Y+22xMuL1RExCagi+t3WmvrouHm7r9nbeEPJmhqJYt
GJxCsopdypMUfQmyukyI5/qDlwXx55hI/2SIRWFBWvj2TsXF4J8LQjlhslHzQ7PHckS6Sh6ztm8/
nKqoacRyumaybDHE772p/h9H57EcKRJF0S8iIoFMSLZFWXlvekNI3RLemwS+fg6zmcV0z4RUBZnP
3HsuYTtynJwB7lpimj9z53T+3m3tYT2xuM2XK81ci907xOXqHzrigA8i4/2uP0sPkOAJX4Frjls4
0PKmcmsawizf2J/ALUgTYa3VRsGTm/GeU7lKD88Y9n4gSxqMQZc3pNXuMrQqO1FbZOfGMeXUlReU
fQuIF815dNyuc2AwBUlajhw2datrOy8V67KELejSV6FL0LoTrgR0Ts8FlXxyhKMlnuoY9OZObN8y
g81ySE/Ye/KAEUfNiVrEg0FJZEpxI4Quz8ROklVBi7S2Z8A9CAUySvvPbPExMwSctOcJlSu/L/Kz
B4A0XvQNeyzFOxN7LSVP1JEHyHppuWV/QXJFlCgL9uWkIHVpjtxX4yyI7kZpsy+dPbeD1DhYy0E4
bus+JMu0ctvg5EcMhH76ZUicBSfimra3k+B6DpzGBMdE2kymWMhWK0rfQpJ3i+aje6Kf6DDx4iP6
0WXrttdkDBiyCuZ0vOG9L310uaJ5QZhB8Dd6DvqXzspNBJBwGZPDWCt1n7EnXOFnYhhNu3b9rnnf
Y7qrEa4xY3ll49pk0QcIBaZtBDUB5ytRBf4Zzw07cEAyMPda2j8kV27gZCeXU6e69HRh06GDtFyN
R5YnqXPge7UxuydGs1sqRnc9tMx3gn7f1WxavBOqjoHzUaQgKe0nJ8/o8tpOWdZpqN2lOymn51Nw
UnYJPIox+pDMWsTrKJUpaLYslAiNYOa0F2ka+T8zfJeIFChSOxCatYDzKjjYaKzM3POKMVktnhAu
Lstd1mCv4lkGY1uPU8NlSlLCLcvQkYHoyOl2ApCgvlhyOAhh6auHU1uBnL8gmURhleYQFUKFU+Nl
M4Il3M9Wi02imvrbzKLAJdtxYbdjzc7AbDgeqBqHwkHsR8hBjFMIPcNwZSwujD0mGI5O8taq+Moj
/xZYfa/je6bqMIAMPh1z8LVc59cpG8hMoWxIwNPFpFJ+6FwUt0EMx4BEZpwzGLaRgg+uDBmWcpxH
Vqu/JYISiHgtGt59z7ycEUOVjI9r3JNwwuRBX5G8Qfpik0fxtZ1bOnhrxTieCzJA8p2nJ6QRJIEt
qMkYy2/aANOtUlQnmJ2OuWH7mvhPwI8g+DKl13elLQiqqvGm/aykXA57BJRGhmKzKZy9MplhGqmA
LtxCumrQVbny3CQLFNdRkTZAAVRpfaR+Gc19QyrSoaBB9w8xIA73ptdB1x46gkzkbhrBERzzzKHi
mshTyy4zWLSfNp5R2GFHBLRJLuBvt5Ifd048H6w3xBYSVc4sn9L10k4GIGGaUbDzJkuC1cFkdfFp
YHPDStdvuaLvGvQkvsu30TfTOc/7/k+fzYNC0UTe85byDc6Be7sb+7S5wTvb6unskcbXX+XCKWx0
PFynH3bb4D4oDcwhJFltyVdjnJnNZotnMUToDsCxo435av0mn1AcLO0yIcwE7/IZiaI+gRMrxZtE
DJ4/we+IursZENbKuU9tYWaYi94WlJpG2OwcVs/MFldIC+jV8AzvWgZt2bNX+qgPfHK1NYv7hIo4
o3bHp5THvXeHZ4IcIDYAG6NlJVxoCWunZ8uQ51O/+VbKnEy7NGegaAfKe1xScgfOfqI5s3Zeweyc
JLuBqBtUuhz/bMaLhdVsdJCFrmijeCpllB2dhJBL+CwjuOGnvBR2sAFYrH5+CpDoI7NoVVMOu5wI
yyU+0mAUst2vSx38UVaRJ/vWttb+tSG5Ld8XKJLvsJzNz6kVZWaH35VBz0wXr8MecvFtxUDyqewo
lNlN9ubK1S4qTYVx/ym24pRuxhDSfiQ0M7v4iKaXUwOpVn5adOsZGS2of7JwsrIYvN+aFnAp+6lf
P1dpEOKGvNwFIF3hmAb1LByy7yEdyy3/KjBee+cy3uI+ZACKhl2rvIhYlyIpXYZdGTXoWYSfwmOT
CSPiu9FHXnKtocixESwj9JF77jolj2R0W5o0C+LJ6zsOwEgi6owV+0eM9IC1wo5jSZIv7seQZQBT
QQPd07/Vo7NzWDhCbkfHlhZ/tYsKjdOScxkdPllbANRyohuRJFIHJNaN1c7OcjtWsWr+MQycmd5E
tvAwr9dOap8q8Eeo9AoM7RjkIT+vejggv8/jr9rWgXOQczLH1w6olZFkS3tOovVj5rr6l6CGmymj
elE8Eu6CH2HfoBCZKXb7wr7L0mDzTtH8vnUlPr0n9o6u/GjcwQLi4cjJTm9qsXbqMM/gXA7IhfPx
R9JDyIilagIbo5u4fNUde1tVomWsIzi2VDpucq+JR7dRNKVZh9muWKbuDjfnlB84B4vqHkCUREsI
4i6+SRXSjYfOpsH+juYe7tPB7uUcsTxG1pnglWdJ4/1VlBPOJv2Nig+Xmw2Px8gU6yoQMJc/Fqx5
SODLvhEpe7eaXZExrPaavYNpOzhQ5MO+4f8IbvgrmMfVi18k9gaWiqxYUv9Us1qevnup7Q5nbtJY
R1N3nn3S7UDNvIIFTCAR+WRs7HsUYQHhVzoyAtN0SYkVOhYZKuy5E7++QQUexISrpatk4YKqZYov
vd0pAber9czyXRMb7J8m6bEihciLM/kzz6ibEV46SbyfZN0siCtNUN7MeevU5KYndNBTBAPk2zYK
jo1hFDUgfOASiO5hfnA74NmzWWUFiYC6WzUT9tM+BWXpTw1QF8DMunFOa7Z28x0MWl8ycYOQg+BH
zMHrzMijOPRlsPinEY9Nf2zQZmdzWKqhJPEe0o14JjuIZE2GU053EW7TkyucyrzgzMPS4wIwqaOJ
wTOoScsnOXymN8NMsTopIEHEQGjyA+obaLjwGI5QBdsqP5dAHmSNAYPDkPS0ybd5a4kOysRuYTfe
fObDMHgvXotQlrylziOWyPikXoZ1ZhK3x0pOR8v+mElY0Oz9DGsJ/5JtxXc1LnkV4rbrzW6OIyE/
c510WXLNe+O72KJzdPk1XgKQ+TviQjilGQkLMvxi0UVQyzwQcTudtR4UzE6S18A6bAbwBK8IbwEd
c8Mv03Fxf8zMPtwb9hW5+PEqlPVIcWcLfDFiaakJk8iZhkItJs3cE8jmwTb68uw28egiMVxYKVyV
HpPWs5E63dyOwuVUJyqEzCvMM2jwBmb+oULK8aegjpv+oW9g7EeEkaNH0lBaKCkSQkvPlWeM9TQQ
gkFXJQ0PvbRbz/Pwf7NXv/VBj8sH7ULQGWHqAnTCCVon49NI+dUGV0yze0BxIa7PFPxOhd23SO98
iEEmuwNOWBt9rIGste0B369TglishC90CDYfn/RC9oFBva6zdTrmVeYXnxF1wHStefKGk6k6sinK
OEgNa/SqD87TbA/m1AibBD6rl+CKGFtgdDX2spCutFFGL4z7hwkZcIKOs+tLBzyY0ZpE9Rja16Ec
vflS0FuhBuVDKvclejUWyagVGJhlRfqEUrZlzq+mnGSjlrYhXPBBNPuqoubfWyYYKI2YX9CtJRXp
dCinnV3vLkNyZmCjlrPP5k/sWWmJF4cHKDgLQpW/OeUZMpaZJ29qdyDE1unW97YQzngQZV4ZbOE9
7i2JWYSZkopQEeA2YC7azMl0ISIq+ulrlzjlRkW6/0EeotQXrY3d8JWggAs9ZCzqTLhyax5RzxF7
M84udIU660v/yFwPBnLe9lZYE63Gus+drIllHidSv2/w9BmMJquW37k29TXakAygXr7SRdlU7RRE
hZoxecQOZjYNkhTDeJun133f1cE10IWpxs1coGOLCbF3DqymKNX8OCayxM9SHizfqjPUm/WsVg5F
yI1IeXXyYQ11up5LkI09z7ZdRdecAsikhkkPfxO2ji+iEDMrXxxnKOXtmnq4ksg/mE1RJzAUp2Hb
6VzXajdjlwMqsXi8AxbIU+KVAi/4YwMJUA+LSyFyoLrxEKDQoCRXpMv40z1S8Sy99IEaxLU/F4s6
kAyRvPaT1Br1Lz3gLfzy9i3TiCu/vCpmKlcpcFr7SLEXODa5bf2JtSp+BhzlFd+G3b+O1rpgqSLz
rwwNSq9vYDFY/MnhZYXQRFv+5uSJ9glLculcVpLb/hax19SgnCCMo+dr1pTEwNg4rPkyc91D3/wZ
JjRg0EiDYH0kNyu5ryE+LaeoLFUbsuHdwmtq4dcHnzRnQmY6vzqjMk7k3m7qoGUGisjxcXDYNR2H
jliq+3Vgsv/MtooUDj6fpOa4JR5px8JAnWiRoOUlff4GQsH9VXWanZFUg7nHuJW+yHaM26vMc0Ff
kLMDF93Tlrhb4gnnL9Gi5dMk5FQfS2+xNQlLgSRKD9Rtu5Ne2j+31ZwznOYwOmaIm6uTTuv4XktW
2+fJZdpF7E4RYEudiIo8WH3rAY+SSSR2rs8A+j6pSuOBGh8l5oZ+0Axk4swKPTvFgkAGgPQvzFjm
i2/ZOL1H40vahCrG3EMGdHsHl5e4HcvzcZzaiIcIqcUaQwxF4FmnqotIxchRCuRMn2VHVE+Xsocm
WNR6qPUMlBCuTebuEKXFqDJxOm2nNaa2Y+vxGn9FMUa2vR9Z6gndEdD6sTLxY1uK7J+0MnFTMSZn
EPc/pMsKFLL9fF23AxHvPaLEchlgsA8ZozRwvNWNAlOBPmzoxaaTnqOADCRwZvkGLRyuYQ34yM36
ldvGy0vz17apgX2SDKBs+HV6mYgi2OZMuP+QAk6SbC5rLYe98Jp2uUbbHjc3iNOwRMxZ8knVt3iE
eDXxy4jXQ10ZlZB4hbMhf6+sofnOCI//l0HZtK+2JOcXq0NyGbJlrK5afqV0n2AlZ1xjk7fxUtt9
8BZzjj6pOW8K9F8cvgINfideSpC6zYU0nunI3o9PWUc+QYRuo0zoIz7vKW4Ax87An6NvxlYucg4o
ZcVJqMx1zqLV6d9ViPWfZrlE4uK4ZqcAgi2uPKsQ+kypt7CmDPjtSagWMVZVXp2AJlcYf18i/iDa
K1b9zQBIULId50lhblIryJ0yZ2ZGAtN6ZcbJh7+F0P4WqdUQX/gGXaDNNtrnfSVUzqKjCejoZiuP
gHQPRW9fD3gY093ozviquHmru6VLzYQ9wdhQiRy72rsrdJ2bde3at1Hn4wc+R3A6gaXz/ODH1JHh
ONhbh5jGzZ+WYRDMk5Qh22dlTf2/bhUY74PBEIaEWCTz9HXhVN70jfOO8SzwYe87Ngsv5ejIdt6x
3BM/xJ4uP2xaq/GmXSPkmDuviuK/NhKeHE7d2rtnnZL0vasB7nCaooZ3jsjIdXU7tlpVx562zg1d
v1XdsywjFuHE2gVH5IEjGR9EuW4vbTe8mBgKy4E16oYSRERBQBJ1Owlq8F/odrMqcXEcIXQLzSAx
TMRJ4nx6rIPVTU8a2PxS4Z4GauMmJbG9iJYwO1sTWB83suyLHoOCOJe8oyz2hkhV18jKyAgFOFH/
zayVaXRKYf+sa5l/4CSLvyM4eOZQLdzdqDkCOtNh8nG2p7K7jxqqxDBOJqjp9dDFn6C1sR+BbfJY
zdVRyzAoZomH6FEB9kHXOO6V75KFRVBVUYa5xOVPwL2/hRJKSz4h/mHh6KUEMc/Ec+uH0vbcfwAD
JkDnsnO/igQ9yRm7BR2xWyP2Iexr8Q8ecUbVvYttJOf+TkV+ZwuMencm7dRGQYV/gIlK4y7fF0qv
F6jrM4jCcgaZKMqgcffpbON3aUzeS6r5dgSNib5wOLdTPQM2g6Zhn+wAhSA/VUl40QCKZJ9gKxY7
3B16fDQdLc9Od1hVr+peZedqpEu4XtqkBRDeMQHYrTRA6pBYY+YfObuXCy2FRAxMlKtn3RmJDcM/
i4im54DB1J3eGYsm4r5s2CP8YqvBp30Y/QbY6HFCTJ3Gtyz/CJE+sWhw++GQ+XhK6T+cSWV8znn8
bM1CpcCYgmjsbqpRua8c4r5/UEmS9eHiF/Fnj2Oi/7cu+KvlgVnuYIeewbtNYLd0y682KbzrccA+
gL0EKUFJCBQa432+yLG9RYi39MfRLDWCQiQx1rxXVGIRT7tj4YJsI0Z3T+x4cUQoWLntLl8KJ4DR
4DvduwfntT7hwm3quwVnqIVtMoL3HILgqpIHkr9Sh8n3ytAG1c2CeJjFKVQH/OUk4kAd84owt+Rq
rg0HY3peOaDReREbGONBRmR0QT8y0ExKf9qCBryAQwPLWxGuSsyvyRp0ErdvX3ZHZEV2ebBRJD6p
GJPZ3i/JD2KcYhWvGQkBzm3UeBSvDCSQmzLZ7+QrU7nxJ+AFplbWaiIScPa4lvH+eIJtIMG1IU/N
dvz7dVuevEZN/rmxGS2z1QJhc2a548T/iPdCDAmuUHrHukkQevsYfJMzCTqLy+JcdqK6Vsk4jP+4
4J30FigEn1eGYW+D6NTy2dnq9SeUEHH0DGVq2yguqwROUCw81sfNMZ4czQrqizsu1s5ZqhjRJVXs
+O4vyZKe4hjT/67tZ0xldORI1unlBYOVxKZ58SgZIdN4hS7DTFPzhhUKJftJ0dSzWyiJUs/uE41B
lRsAhFS+QnamKIL6CLxBa6UBEzXLA1WPQy6Ahgp1C9xR/fQAOpYbxhi6f5lsQegbM/EWAZFv+Zcy
B5L0aFJK348Gx4R3dmOGQ0ioKoP1PFmn3RIra3xPEqXrq9ogqA2ZrDaCeKu2C+7deu7FgUGl4G4g
nrL+dWxWgkfkawrGaVIljEBdOJ7P6Nun4jIlhpEZ85gA6VOMtFM+ughQP0f8YO5tR2rxcLQjCgwY
Cg52nyXn6zpOJLdvtIhuNm2IuS8hQbvrEJ38ZUKC75uUAHmDGHC2gcUTZYAs1Yqa5KUp9fJFXbFM
j21AgDMRRcZWJxRwDpYhq5G63KE1r5rbOK767Jq0Bj+7a2qWP/sAgCEra7weFcMdoN0uhk1sgAD4
HRe6KgNwDYcJPVbTBkQF4Fbrb2qUL0P3OJcqyl7GfErR9/O1cGgtGct4rpkgsh5Sz/a77oVOwxA9
GttxyQbKWgeCKFoZDd57g0FlBmIx4lnnT7QbvA86WPp/WUAbfcYINarzpJWdvnPl2dYDE3MTPck4
a/szZQzJgmb2XTzjrs2VUqpeVg8z2uzksO187LNQeN4OXopyi56adTa7JkEGSSSxm0elojilzOmJ
mYV0YXWIjuSR2bShwnYIM9JXTYzh5uCptC//AiSAazEnfvrRShNfZomNhYGSQy4WopHp1fGYdCCa
a818sacMT5iMjfc3Im+9DzsG06QP5RaXqB9Mzh2jcKJI8oxndb/dYN42dfXeAwe0EANvOFEsAGuw
NMiEgG9Wvd2d10mMG62qxVAlAuSerGyWvAEqoEGRdpVeryIfKxMzrxlmZDtp0QIINOTx9MyF4jAf
EKh0hZ7/WFVaPC5JkCQYpxKFYhMpNuRmmHjvc8P9iCWyi19FAvOF6byxbi1MDjiVel6oEEEe1Tyi
NTltEbzpG3rr4Tc1DWokCwk+G+UmVfwnEDIYqFspyHIKwH8Yr7EgK9TEETtkvH57FY1YIZF/I02u
zKrfcy/P6n2L3P4DXT/LvdSbDTmz+Aw/0dQ4BAaRpXLxFPF1h4nB+Nuwbjue3imXu46H9BamIYPN
Iq/1+A5WtPhaV6ffkGomssLEH91HUEHmyTjR8ElmZfXr9DL/jsibvXIcMwJxbBDm72Yuc2xuSIu+
GI6ivOqWtmsOHRwG6xCURfYRjBUIPBv982eKT+3ZQhufIG9GfrI3WBbvyoTArF3Q1eivgLh1f/uc
aoU9u5M/YqV13wLhOr95mv6f1jSOfrjqskOdPXqtgHxp50QDoj5mexdX9t6zHc7FGelpvmeLXF5r
lJmQj4g5bncoGGEqG3ClFYdei39xkS3pRdgjWWRkEecaqSgsjkrtYRJyZMZ5u2YLNoo2Qby2072g
I6DbswocfbL+7WTTeyFpmt0PdVadHhxT+SkFTAW1M6sc/3pAdChwUkk24bpu+F1bwm1S2go/KK48
txgwFnFejYRFIVzVAo0KesUsmk4cBuWPmVr5bRnO2w0IXlpXY+O1f31WfAEavrIi+TVgIH+ILchX
h3GV7d3g2vqZOyf2ziTxEd+woJsFhlHxOe1GzlW6Nyv1u0vHCBS83xQXz13bE0rpcF+T6FuztD3Y
rFx+ZT9aLwZF8HltG+cepvJG1wHL1LMzyxMEJ1ztoQkypzylUYwJbUkKfd0Va/BaQcEYwxGOA+rG
usY2kjoUKahAsPcGbAQfLEQz7cWU2nmapiF5bCObuzCWBGgBHYjnO7ufKsAcSMndXQKc7BpT3/ot
JqrzMHHJut55M104G1YbR62c5vnNiAVOJs0oe0921h3qbLdiJpwE5UUhdprCsVPDI2u19iWLl/o2
q4jH2qGZYXCmer9/LKA+MqaJ/fnXzjO0I2zCvJObD0V9HAT55EfLIoE+RHdOgKVu5/UP9qn2WXdT
jIhEbN7gYbKr8kjdRKI57309hcKinDpUKl1NaFIN3goxndgx48sfslwk39iefGZEplbpHg9j9hTQ
2PpUjVH5NbqW/zfIhinb8ySQkdXQkj0F0H74MWx8PAeWCO11sNkUwjUuLSZta5O/dsGCTqW0jLqJ
G7tyjgGVU7vz+4wDNO4YJBEbxLm6C4CTfXTz7GM+9vj+qRoiHg0uNARCnA2w2ccmtR/IQuScAshl
f8XsiXio6lGe+mUoPtToFB+AW6rPYXARVtpikTcsHLKXqPJgQQ8V4/rLVGblqZih/e1n9tqfyHDo
kCK/RcpvVkRQ1A4ZZa/v1JA3HdTmyRnKA8vxHnvrdJEV7bOOEHyDd1rYc3W8jOCZmoZygGAbRFa2
L6AZ0zuSJ5mv/l+y3DsDxkx1HyXd5rPrWYQuYwDR2IFa93HBLTQfLJxYf4okme6NxqRHee0oirap
lOsmxGIKBlKueLUESq8d1lGBJjKOA7Nn2tNnB4EICCFnzxx414/Bhl9n28I0p/btN837y0Ldq3LQ
44Zmdxd38TiEDIemhr04SoADwgl4z+Qa5++K4C+xW3NDrHne9Rqs3JSQDNH2ES1YDDZMHkuOyjvt
r/E1wphm3sO/z+LPrE/c3xSpk7dDw9UzXi8GTBhlUn+loBquRWo2+L+xoRPTdcSaYJWleof7ay/3
DGs76B8otm6TeXbKi53NkEyAdpSgipwWsmdG41Kfqy7bhJcwKOA+tZ2IDxbo5ekaVCXLRNmh8GRY
Yau7qS2tnxEx9kltPzq81thgnSPR9K+3lDbq93ETsLuT2iSveQeTMMia9jmfS/876HrDLcoZiE8V
FshhEY6EqsQo9EaOEswmDRqoHg00rTiRegg3jnuyNbvOccqZ6AMAcshDsRHC0WmLE4nFNQ6hNo6S
s2pqSCPaUL0fEvhjikNdmV+XBKP4YNMKDWyxe2szJTT9BSun/QFgnR3u7HEThSnzava5Fhh0YKST
XzHwECracaOxGgH2xfZhTHXwhFSNqxvbWnzLTpg1lhATvZ2wTfVeEI6bQdevozeE+tg6o9i4p2Zg
ccmXg5/cJpdwy8yc9eavrujdnKb87IqySq4pIOQ933+LKrzJkm8syPVrqUvGz00k4/IqhrDBYN4S
TAhSVkn9sZt0/RyRkEP5nMfqVuJyAr8ze+YzjgduaXYcstsnthP7h8kjx34nnLJB18PEem/YdOnd
lOGQRKjfd/cujS/efGW137zp5GF4XlT/zrh+yJNFYoFQVY7Zlw5wULsjneSxEgkcKJx5w2NA3BCj
xqyuLgjYm4n5k0/s2FZ0MuzwZ+e9ADLPPoRd8eZlJoYGXKWuLkWcbOP/PkcvOGISJq+A/Su3UZug
tnXdmaeUgJnqbga4/TeGU0TYzdqmbZgMefzWIyedeXGr4U7X5WyxxOBl3Tn5iHulcLuBhIMg+uEB
Z5wDabhiuJ6JZ07G8jleq67aq6Ff/thYLx5ZOAwqZLzegvqGh3UXrcP2xJBZ9+77i7mQVCtFuPaB
2HhUEfAMO57yGDDJvH7YSJ1vcQNirBAjIA0+PsHYzVdTg06fsGkDVTSB8ciHQbe/zDbsLsFilaIl
t1S9LwLLvbUpwMhqSUt9Tfo3ViW+Tqfeu53L6nCZXYqxgYBJEVqmc9hhU51gBbLXwBy63PK6AyJt
Pn2OIf+tkCkz2wRxD3OPtnHPPP/8ak1pt++eo2nfynlijjEgeH5cys0qRXGr9xV4/Wwb9GCLbSlp
8Q0VkrZsxDRw7nDdENiSTtMroYbVM4339D0nWY6tqCcmx2LU0IQVM8tylxApLsJ4Le2TMxB2SL26
mXc7t8rfkKx3bz3kvYzLcXMypNbCxjoA5g2PISPQy51S/5dDRft7vCeZPphiMF8JVKz3tWH/uvNc
prgH4uJS79xqjGWnmJr1vtcjrRfq8AztlynSN1fiXgDFSTD9VdJb1RO6wgStDgZ5fFpRNX8mDbVW
mFRMKvewGu0LJxcNfY8IpdhbyAXMGStBfIeZi62Wy+QDKmPKtUMyWamyEK+hF+DBT2PuAFbdQNLj
2nyXBRufI86o/mATHcCWsEVsw7iz66w9W/wpeWK+HFNuNbW1n3FCirthzux5H1QFOrNFs6a9DCSM
vuDn7c8AAwXrwRW5I+taVqyssJ1sPGTjGoFe4JFw95B43M/RGuBGdiRQDpdEY2Y/bo+L4uPlLTqw
zYa5QQMKrRLdYEcml+V77dHC9kwDRRz4AkuQ1PG5bimvCi1hQ2hJuAEiJXJf2az2AgRiUJuTtk07
hhSfXB3YlNsnn6yy+Nja3vynT+eN+NI5GIZZuUoUDMg9iO0axvqLWasEW+BgQ9lZyI1fM4A2UGJs
MvR2bYX4ci/zHBaPECnikA6iNpi6tLa/hgbIdMgR7tyv8IaQyShDdtSEZosg1kEuLPODDSvbJ7lZ
L/acpf2xKr3iXS9LonYNlC0EGNQLxXnom4AUaZx80YmsLtoQpoegSjtam99szPBAOgNqrktp+T20
QkoZZo/SyOgcMyrB2j6Tfw1vqLhdl0laXC/xVL14PvEne2wTUXCXcT7/GROTsCuqW23v2yoytK/k
+X4zGIA1Ms59w1CJXZ77CBum6fb4LbOHNO9cg6yBP9xjWF55L7CSkLmtKXL2rrKSj1WWqL7j1I0f
iqlyhwPpTvI0+YJMpVnl4y313pyeHFrKdCe5iARv/whNp7dy+y+Ap+zLHmG9hF1jVd0LnHb9WIqR
zaJZnU6c1IgyFN1yR3PHDiGF3w2BihmP02Zf2E6rH8zldh0WIsKzQfSkvR4s6SUWji7cHRzrqcVM
hT4F0h7FXULq5bTnwuyoZCB7fUy5BtTXjYP3Jb1Vd3hjXBshZpxs6dTeOJ2jUUmEkETYVUdNxfvj
MoCM9xk6cgpMbC0P2IW4cFXN2g4T1vCjGdF0jCQcH5gSrrjoNAlc92ApVPmGYojVXdMP8sBABUUI
Ez0auQLSwgvztuamZSiHx6roKvNSAjT0dwhy2LagzSFVGRmzw1gy87MN10/0aFyq9NwLVfo8xeUC
9J5x6/hvRVmVHfoOicXeRq/xkXO6/6s4jp4XELRpWClvPWhaTvj4daze3DGrrkVPksle1i5bdFfV
f0rfRUYDQ6p5AGyW3K+ulhgNxmL5ZUo7/wjsLJ+Uk82VZt6a7RsQf1Cr5FAeCmijbwlf8BNLKpRC
+choP01qwPVtUEk05eU2aQuasZ9Z4pTETmHmye94w2AaUetOpgH5TrTz+I/iixkqL2WTFY+IZhIP
jaquJ4dRBMfz3k6WkUNEOGoKngO8aNVxSCbP3zn2YnLsNp3wo2lXavbQY7ja8zLcpLlTs19GaNX/
IQeAj8nP2TEz4O5T4V5iOP0jq5t6aVEeMVZmz16tDhOv0LZKNsApz+cWozG46WkgLnBm170I3pTW
joNccuuhhb1smA6X1PcWfMiQB+784CCbwUuhOMHah8jxHZY3sAU88tcyrxjjN8ezRanDke8cB2ib
KcD/MLLAWD5nhEIDyTeNP14TXRfIoxyXTJ08Ag2rv3haHR9ehNP0BgZjU3sHwA5AEq/cADIr9X9s
j0Dnk8L2cPEy9JyH20SPfl+ddUDmkneNX58FxCFNdMoHMrsNxJ1Dn+OOkAdQhDMYlYTcup1gvi+2
7oEOH0/fTKkWWOtDAae/PCH5ZnUHwpNDspQDFz43VO9fZeQHWuFsVzWpE4idCFzFaLWxwAyg9oz0
8RVgDsnAYZJgWQe54HD84P5J3rMAwtgu69ClUlmklY2H1lMu/Tm13l4SWXqnkNaTd98hFSl6zqcd
/mvrT8fA7deTsntjltv1YQZqgIKqJKglHNJIvbPUJsFnrB0bDZ4i9Hyf1hho9iLWhRtOk9f9bpJh
MgCMzDbsSafw4SNlJ+s8d0GOAiCXtGPz8qs9jNYEYZczGyFk/VQ+WBryAz4scUZS6ChGEE1324yW
WnbQvoNvvzDLEdI703kiNQaUR+PAFM2XLqo4Mw7p54xE/09MUF56mCu3Yu5Es0biGHsxdebnYPeu
aRrWM4YpqnwAwRRlzdyCcI9XNUr+aelbWTaAv+nrfERA64DjcPaoVkMIoFF3gHhEQHytSBVJpyr4
YLKOfAUrbOldeazwkVT2OQLIYCitJ+FJ5jPKzdrfhCHsEparUuO1zjrnmZoP5VYcUBjvVkFy6MFI
NC87pQArSSHc7EL2CX6SpmKhEmJ+RH2UOpoMd1dafns1bI/IPsM2Y52EmdcUgpSNeDeKMj8OCTDL
QH7Yq3716GhZpqKjcMjOmxyMYGg/yRJpc9LUzYI+bGaNRQ3nMPRpGgzgHA/kn9EEI/CGRlARHDIm
nfbOfVcNV1nUx94+nRwzhVpFDCPAr/C34eqoXVbV0TdKov49QBVKkYrJ4kfZrfsPQNjEY+ItPNmN
MwCLn+HW7tIBeOkea5t8DwTT32PFlPoRwRjzJX63/DyisX8EsTR/q8ptbh2PQNtjyg7nP9LOozdu
rM33X+XFux5imA4PeXFnFqoqlZIt27IkujeEnJhz5qe/P3oWV0URRVjjRTfQbuAUT3zCP3gHrGpM
51BjwsaLaczSRkZF33pv6hCPd6JkgfFnsKpkh6sGVTW0XB31AqUtNAvszhtplkbRzyzJ8GbN6kz5
iKhTgvabVKubLM7QV5aWXR7TEAPHawfK/a3aVLErAy5kPEIREtyjdwAGEXQz+CWtsUx54U1h+gzG
Q4PnhxjX9yCMxx89Csbk16BN6gsx+mF4QWGY3Id0GNFZpoOXv6Ym+mgFev9Nn5r8kydYKOqLGYWI
TEG3HgsxA7ncsVdfolRktOnb8EuszRXWMDXGDpF1m/1m4jkH/W6gakO2B4mA4BVCgPT76EXNEW3V
4rCDs6Ag5ADvaQqfnVGT1j4AS+hcFjSoiwsCAjoFiCoLSHoajzUC532AUAQGWzB/oc/h3Cb7HyR/
IzbJ5dDcso7QhiLNC+esi2rcRctVhJhloQt71lSQ34RjzrTkKUWNhtwrAw6HH8U9KdZAxq6Eor2i
MlmVu9bSxCdkfIYX+IvVS0TG8oNert+S8E2Dm8At/kL/s3GR7a4eBjTKURkKNOR1NMPiixGBZCL+
A+Yb6Esi/UOJPmlxVaoyQFijcjo8uNqCRtBNCK4feyoLHoF++Pe//vO//++P4f/4v/JPeTLSZv9X
1qaf8jBr6v/6t/nvf9FVmP/r9c//+rc0hKqawnRAVUoKnmBQ+fsfL1/CzOd/1v4jUMOgrmoazYWR
Nh86pPALL+g+nR/EOR1E8LMktCHibzqLeAQYp4NIZDJVHR2I51aHoPvdBKHr6nnvXWHVrjofgKdH
+I0S+FiftEjvHSTs/Wx//jfIld8ggDA7GJBBtTbF6W/IhAOQfZqU5zCaPDD9mUPiA/hU7372gAZI
efEk9eZtT0J8fmhNXRvbsm1qZqrhCLEYW9PVCEnM2HejoZvbEj4ccMSlAJN6inMlRSx/l7R3P9J4
q45q1gRY67JDNn7G6gy8+hXW6Qx0dY0/Qi2959HIawiKCLHoAHKMqfpMxWr41cPzA/QcVRRVzk/A
/H2vNtmf9RdSWDYnQrN0Z56fV5ssQbbNTHiYn3WSW8oF1Oo/14UWIQmGhM/x/GD2ymDg3R1N2oa0
pDpPw6vBREiBrYKw5AKxqdQvPBK6cjFoDoytDjfX2xleF/8S0oaUWmS1vjH8PIvLb+XFBIkJFV/o
9uJASTS5sborfZeOcHTpFGl0P2VZ+S12MuR1EooZGxt77XDB0dBpBgiJntt8wl99r6GMjt/n0nfB
ZEF5m1THPqDsGeF3jGsQ/m08xAO4fnsEVITJENUCLEXLj+dnfW2JpWYJYlmJtahczDqtHyBkU+G7
wGi8q54AdW+MtaD0ndW79wzlODTFhA4YcHGaaA8yPl4Prjb08VOlI4N2AOaEZlXTAeT9+8Fsi1Eg
FUoppLaYXW0cIMEHyjOkVUjfhkNaU0ASABKthUK/ecdoNowgR7Jx+XM6WqM5/VQDmn0OykpT9hYO
LuNlr9R4cNTsaXl5fri1veqQfgguRrgg+mIm9Rp7n5xS4bOYdfB6qcf7uADjNQZwM31vzDfOxtom
wbFFZZPC/GGvnH5eqEIl6dRCeTZbDLQLB2rfRdKBq3RMcpiNbbJyLmzVwdLAhPVu6/riugPnOqpK
YSvPkjhox3dON1pV5tidFlf12DlficfkpREr9BvsfOjExrlc+Vhb07iIbFUC4XcWa1nouebZlHjc
RhujK9LG5paqMy4MGMAGG7tUm2duceswmC2kqnLvmcZiJYFuo0LZtAovbF5lH6WPM2lQZFVInUeW
hxRRk3A3EfMD4wSbC4MDM4HkkMkSe6GyLsx0Y/ZXtpZNimWYmqFpJkCu06UGMpwOYEfYWoXWHyHD
G9kFPSaIekPT3tA4hpl9fjOvrTdrrYEd42p4M99pTGGoDkTqonH925dgoPbQZh20S7n7ruSkhPfY
+yQHzzPsK+pgG8OvLTezT3eURdBUbRHj+GhsaWj6JS7anHQJ7X76BCLKfMm4+H+e/9LVoQxJ4Gao
tmnJxWIDrWxr9Lcjtw2Jonf0i2A3+k3bAywFNn97frSV99Tm4rMsjccbloB+upLI3kI+hfnhJhMw
lC85LVr1E9Xpon+splA6O1wQu/SHBzH2WGFTbX4+P/7aTuId50GdQ1SACqfjF7XnebiBAjnzUTy7
CChb/japX3yVRi06APngaTY27+oEzyg409Es6KCLtQSoxwLHSuSaSGxhKzcgbUjE1iXTvRcN2j/n
P3BtNBsMFcmFLQgQF6N5zVCR95exW9aDl8K9Kv1J3qd06vTvYY8F+HuGc3RVlbhL0ag4nc+kxQ+t
V2Xk5qaB5DI1LgXZL0CnV6XMgSb970Zb3MKeTqVKQ53QNaiDTJ/Hcqq82zB3xE+7CcbD3w/mqMJU
bVVnNpefJtDeMjslDV1Y5F4DQTyBjkzxUBif9cbxxMa3rZ0Mh6BLIyWkLfAn7H8VeaWw/XFXG0MX
HZIuBU47oraVWRpgM8O3oqPf2w7gMtQS65+IVffNO06GYxpsGWkQo4hF5FdAI8z9QsYutCX5Ukv4
i1rUxwfs0YzP1POog79jfk3LMhyp6ULTFzu1weg41Es7dnutUqe9EyvgQgBewjpJ1ZIW5DuGs01e
M1M3CS4Xb0hXBF1TDEPiWoEBd79GMwZxSMxEd43dV/fnB5sna/GCgp+1iRcAsKugIU+Pxeg1NWSH
KAGO1tvlrYq+tXHbw+XZuFtWrrMZjiYMNioPta6fjgOky6cobaSulw5WcokWk4CWHPbVeClK3PJu
cpmY8cbBWB2ULH8mRSN/sQy8eiMAytY2sdsO4HEvosEMaC62Qw9oMo8N61KbKuig52d05V5zOIkW
uh+OTpNtsT19+htCL9XYVQQylfh39FE7cxFK9I73SMxE+sZ+Wf1K3ioN9jDR7LKWgf/j4E91Dk0C
w7xvWO9ejVA3MPMqNZTOYOs3W8ne/PYsN42m25IBqQ9Z+uJtgsJd07zqYneiAP3FRKJC7NCrsigB
ldyyHxwETbWjinJ++vevMvq6ukZg6/A0OovJnSDo2h6ium6Oamx5iRM3rh1xnRof8LvB/DEYdCNs
L/zCg59aKWlnP/396momcDgL6QWVSvPpPk5QUceR2EpdPY3zn3bnKB+sDr9yoEPlcPz7sXTDIGGY
IxBVLi4CB6UFavtV5pZ+Ke5CLcseSY08DyRd83J+qLVrQCdcdcgZsNX6E2i/utMVsyEUoZjrwiWi
aw53DaflWhJanR9n7XBA10DOg+DY4Mo5nT749XpvNjJzAauI7+1czrbqNkMvGqXo94wl551CJsSA
i72SYq9RtLqTunYtkqvInPJPmUX6ecEOSy7f8V3cnqqm6brxJl/227Rv28xM3DKm+XKNBGh9bFBe
tI4anIiv5wdbO36I9wliYYdtaM8XwqvFmiYtcDCCSd24i6wrS1EBJUKMu4/7jBJ3Owy/KtMYrs8P
urpylEqlQV5HMXNxgVdyJlMkbPwKZtJdgu3dz1FU3QjsRxHq/vxga1cambltCvI0qanLpRvMIQHj
lblRkiXyWGUGbpehBvV1h3Kcj5ZeBkr2HWtIkg7uzSG84eU9nVYnyfARMif2i1rlCE07OSQ6Y7Rv
CzDjG/fY2mwaBBM2DUlqAuZiLMp/lo5dWOo6ou+Rk7bz6JAL/GYUDb7cxou0NpuGbtExRd2Qs70Y
LDRlCGrbylyjRbXj0uhKzECioKoOGupvNt4aabRx9raGXOwWO/JGdFH7zE1rxWrv6Ah1mMAgwryz
UTz6AtRFPfz9ljHYKhT2Laiiy6g0KpuuBteUuzTm4AsEzvDRU2YcdJdn1vWoRdnDOwYkUeISI+HX
zEV1V0z1VMC6zPFzCFIU21AvsRCh2LVpVd/yPE3vmdJX4y1WsYc/nGAWkLs9uj0NX8giUno0fxF7
Zy+JVtgbtc35kC1fecr2VBt1bjYEe07Pw4gOdu2jDOBKFXfufWUNwIrq3C43tufaWSBCoD+hq0ie
GfNeenWdFUPr0IrTmciqLb8hq6hcoUeRf25G58P5JVv7IniMOgEEsDPeu9ORpsbmpc263DUSGDb4
L2XBS5kEmyHg2u6nSkF4BKKLd26x+zM/i3AgdnI3kpX/GVXGmQ5Xt1daN3zJysrYuEy2hlss1Aw0
hcwa5S7svzi97LC2uUAOB97PAGK12FuyfkfKST9Q/ZM1aKzdIjQhbnYmSMmZC75PNdFgARlneWlV
PogKZeqN52B13WjSCZpIYMvl4gMDlF5x6utzt/WE/BShq4RXS1mIjSduJbElNCe4NAyNm2SZ52GX
HXv1KDKw+qOFhIUeqO0RwfPyWJC53M1mYii/epg2fMAYxXjH+X49+jwJr46BKus5XLEJjSZD/ezn
qONcpqmWOxexdPCUczBd2BhybV7nCUVkCM0k0JunQ2aVlahppGUuGIOoB90GBvEy64Bu//25EwzB
6lGfQD35dBx48BT0SRXcVKNZ/gMoTF98cij/KBsDrZ0EQRsBuJGmm5SxTgeK5DDmsIM5CWWYKscg
rW5Af18mSSZRQMq97B2PDpt/DmVJg2ixno4HgtdTyAJzF/Eq2COItaOt4yfTVVU2rbULhFNtHIXV
PWoCPeVG5nKW89+/2iWo2MU4ZCm5i99tdWPjf7LLbN34PdEWPJLj158LoLbXgCm3nvS1qFO8Gnlx
5KsGSXcAGIU71UCIFeTJkcqpU3BmWXCcZJU/O4WnbHzu6qCWZQtaGtS2l/dMjpyKHyC87Xo0qJGO
rPDPKHobjBmhzF7lGm93dm9uPUmrB0OqOnmKUHkU5p/1apaLGGJXhla129r0To6QMaR9mGow2OcP
xurnvRpnsZrOpFKRiCyClr48WIDrfujAYiDC4jjmoWCWlB9iv2nuzo+69uBayNtR0iL8lMs9FJpj
W6jTnD9MqTIcowEm4mVpDIWBt3oELuwdwxlAC+fKPSnL4lCSNdQtOmCxa4pYV76jTdHGH9RWFBbw
errF0bfz460tHsqpKv0XkztnmWM25sDbi+q5aycVhToN7XKMVtE3mY7nB1q7begPUMzi2yD+LXaJ
pZUCsRWSPhnn4fcm1/3pKrc4D5fgR2v/UAmjvXrHkHPmR7GXrre5eAnRmDDUEfyam9fwf+4dAX7l
N4Trpr7xEVvCmE6ERrURX/xp4iwjQb4QLIZjqCb36ulxoIdeSpQSlOcIhU/xUk+Bnl8STaXaL8ga
8BdBvSb6se0cS71PevS48TOtGgNVaMjOQXshMWapjlVZB+HdSLD3eH5W1jY0eak6tzz597LnWTeW
3wLiZIcBgn/IcLmAko/UM+hXx3k4P9bakaUvxHPGKlAvWexmsl8ssw0FQl+ej9VeDYKif9AbExoc
ijbhDom5f1A1Ta2Ncdd2tZwz4rmR/BZgETQUhUuDQ9tVbeI8oXffKNCHQYMOGyOtbes5BNKpLugm
DevT1c6GCrJOMaYu/I/c2+uhN/7WwkS9bWIv+0dAiNs4R2ufRk3YpKYBS/9NwVsmOZYMY8imVvDN
+4xeWJUcqxwt0935tVvbJ/PhMSwaT28xI7xgYkKlLXObODHQHNSqsL2y1bGtL+tghLl3frjViRTo
U1CcNSBkL8IrNFHCvLOS3M0apFtC3VDRxLN8EIFNKEEKwyX03jOVwF/n5julLGsZkMQAy1RdyVwt
srmBINzQDTHbJP/1jk+TujUHdOzJZW0tToshSxqSX0tpEFLQW1ijO+RVQoS0miGw9kjXpfXGfM7X
zPIamieTDoxt2W/K+Sk45XjsDcJVIO4zIyFrLzxrqlGMtcd419m2egfczrtKo7j4RF21+H7+q9fO
PmkIxViSVTLVxYKiB8HtTscAM0uIixdeg6IfqsiNj7ZTAdxKrQHU7uHwWE/nB17bSY41f7gDls7U
lhfwiMhWRPKP7a+ignPG1fXC6nBJ3dMMrh9rEGzTRpCw+q0EXM5co6LXt7gF1KIwOtkoqduAJY1A
JDfSuVEUEMgvmH0G1S6oGi+n54dc4FaQuz42N8GMZeNGWMxzmRSiR5krcyeM3775IkrlLW5mMzoH
ReNvg42SNWJFIOk2umFrFwRNBXr+0oAKsXzRVcwtrVGpqbhHPZTDPIjr4da2uPi+QAdGknVjR68B
WEB0IQIJ8Iljqy8WtqiFo9lxRN296rUnMQTX6HdSdVfbwb8LsNP8B0OI4CZCROoJSyv/jocpfYD2
Lz6f32Fvp5z3k+oZk07nnwfm9NLXwiHHqk3PXAVTFAyHFHlrNyn61GWF7TrMWQr6F7De6k/nx327
sxmX0uSf5wZGmnE6bgf6IuykHbiG7IqjDosuOnBwRbNLwnaal7qIr88PuYJLnce0QFfMqf6bgBTB
ZaXTSici025ivD7klFzpFEX7R4ijFe4GBeo8N0Po1Mnl6MU/SRNqx0fWdyi0jdDq7ZXGTyEBUGcU
I32lRQIgZdOookUUJirJbKYwG34VfTiFN2hpwpr3BmtojgpyYmQICkwBgTWTPG7MxxyynN6r/Aj0
b9GlpkpM3f10DUJKA5nAz9mFKD9d6UqFd1lmtBD84to6yDBMPoyYx0YXbOLRDS0suhHsSiGsQHdG
reX8z3kbDRiE7oIARpB5vUENF+Drq7wa4OQNtoV4k4nr0CW1PFTH3zEQOLU/bVPKgouzl494Oyea
H7hloCCs3OcxErWJTGAk/K8GWj4blY42SBmVDGQ45VVIkSI6SMQsio2FXDtLoHbsuQkMRFSd//5V
1mpXqhrH9hC6Nf5dyBDonPejOSmyR9FSJNlH+LSlfXn+4+bNsdw8PEmUboHvS3sJACtp1SqZr4cu
PN08uEWrY/juaImPan6GyiOoimC4wLCqO2ZjCWfi/OgrF+jcsqE6bakkKNYyNdHhJWhGWYZugzXK
k4QJcdchuSwuB588BsJPYJgf/TyCJBhRrTUvtKHrLfyKPFv7lRVqU+7P/6K3Twg/iIgIsxXq5mSG
p4vQmGrkeU4RuVEvsqcENXV6LU03HayUc3R+rLWjolu0oqmNAGxaRupBXWi1hs+Yi4SkN3yYxKBn
13CiByTv3zOSNVfprRm/sYgGuKO9GPNBvso3rXFfgJxtfieNUmx1Vdamj1iZ+h3QAv65uIuiBM1D
qcSAe/TkozoE+Tfcb37ArpHvuWeQDqSFPx8EKiGnC5V4Cv23VgCbkDjYoQONQdOFpC9QbyDP1u54
w7EsjghoHlNfZIwpkrRlJjmWCI3I8Qtk7yR8gUQeRjCogyL8iEZ5513ovVq2x05p/Hv4xZ61cQmt
PfCvf4V++rmq0ak6kInIbVCgRRctsccjhi32vukr80YkQr8FWYFi3/mNszbsfDlIHWCB+QawEdHE
FThSRvCy+gynTN83r6Hsql/BWVX1xdQKT7lTjXpSNu6ltY1kCgHmCAw0MLFFYBG2fZALXGfcEHw8
xlMe8Ysue5yukcBGfO/8Z66ORh39TwkCOO4iYnWC0RJRP0Qu3jDJoRwH+Lshkv5IKIcP54da207c
7mC2Znw+/aXThcw7lN+RsIxcJMw8AN76UGA5QDCM80btC3yrMfT4hMZRjLGnXyELpmqBaX85/yvW
PljMWDiwxKYObv/0V1TYHU6dmWGM4wloW+oQasXnPA17idxEbsiNbGR+upavjCAeAFRN9iOXr4xu
eQHsP57QgkLPr06oT32rKx/wv7UewXRHG8Otf93/H26+eF+9pH5pjtqEtgVzbCAhNZQAfj8X0wS8
guQ23HrF1g7Jn5LSjBqfY57T4dK6sfVKy33Xas08ucPP1kPAV+Yq9lpV5Cj/SK/sZ8HWyiresXHn
EgWADt6PN6UznsFxgBYFXF9Y/Zeuy4MS/eIi2dv4vr0j1qeFB6CZ9itv1mLnNmMP9rZirKDUeqRm
NHFbIsQBzzUK9oEc5F83sGe6hQp2G8KfeBMbwDAcMytWfNQdzGzYByl+WIiQtP7GBb+2WwjeKadT
mOA9WVzwEv1jB7mkyK2bMryPEN2ciy5KnJaI2+itvvFZa2eB0gvIQhC4ALYWR89JuxSTb8L1gf7T
iKKfKV6UMTcONkqYT9NgbL4dqx/4B9CIXp5GZH66P42YYij2cZGbISd5mXQBTkJKnDe/Kcl4zTsC
qBmOOnfVeDCXRDZ4mH4ugfi7yCpU6cEa1XxEr0RJmot8yJqNwGZ1MoFQ6SCpqAku0ZpWLRo8VmTg
9rQoPoR2XXzQQGzuQeHMNHk1JFY8f3OujUj5EWQTF5pOkfV0MjXYOWPUkt8gxpvdi6n5jSBZ/Dkr
cTzV+i7YmM6N4ZYvU2VZSpuHZuAi7NHvswnJVPTu4wP5cfh7oprw6z2fN3PhBBDtNw3KdkBeXDGQ
VAliaf0ECPdBjOj577LWgtKN9PA7rmrag1SNCRZBbi0uldLycFanseAiIofgSaGU49c6bjznSKRv
XJ//uLVkhyMgCBjpLVGbOV07PXfqvqdi4aKgqx50an5XBTD7WytQHQyTjTq/NlN1Ng/SlZfzQ6+t
I8VPiMRSguRaJjo5XhtqhUGcOzbGtwQ9beQf/Dq+RVdB/9Ag6vN8fry1N4laJxPLDUOtdbFN4zit
RaYM0DNQNPpFabXJ9mkeZweksnHcpDpyhfqvPh3OD7t21VDy4g+ITRiBi+WsJd7NpmwBUraDfj30
FKJ2lQWJCTV5Jd04G6uDkWZQzDV1WsyLqK3BV6H21SABpdbVLgxoToiQXXuopNkOl+/4MrCoZAJA
xoAQn+6dRIWpHokkcfH4zi/qxkk/I+pNw6gWwXsCCmeG/AGZAd2/ZDiidZdOXaXF7oBR5XQl7Xh6
sRCE/xRC+L9oxhhPAdx3sdU5/42rm9SEE0IGzP29rJ+ikikjUmIS0qisvpm5bX8kkJ2OU2j0+hU2
Yrbc2C9vink6fRx1boUSw2h0BRZrmA1pyh6Oo0ewanhiJCGuy2YApRyxjcpEzGsK6jskbnGrRCIM
uixtzkpDEql2Nn7K8sTMvwSQC8ENlTTi8sXlgF0StEskqR+NVrXwHGm95EgtLzhqxVS5Tjcah9Cs
q43g4w+8/3VoTBOYpqyDoCKtQZIC/XRf1U01deEgk0daEsV9mQ8IwxRqalxX/ewV6ymmEl5AVkEq
BxEb61jhTP3Bli3s0LbA0ykbg3Szrr3cCPwoIq85PCGRB7ixWJXIc7QeR5LisUCSsSENsdu9BFCI
CBSGa/UF7iKyuWgUvPT2ePdU5dVgR3p8SJJc+Yo3S/SzNBX7R6o0WYZMHO/2Tk+C9gjEs98Ip950
tyHZkCjOE2hC2aeYcjqBQMtEPZXB+EBXAI+GnmRJQyAgnN3JKwwHLrqQAtJFTbEQXfjeFjheOCL5
PXOuXNamHm/R/syf2kjTx43VfTuPQNc1FaIVRXKEFBaRVxlTKTFaZ3hoRlnfepPufNFrgQYqGlKo
9jKjW5We1RF53EBfQ2Lhz+lsZCZWYxkcmQdYndjgIXfl3eFSjKxTitZGCJHVwF/5766NeQVmrKSB
UIYJcmNR9EEDPtU7OWClART8C7IuyHw1Rf+sjXG059Cbv8+Pt3zG5/Eoz7HeYNHIC+Z34VV6hyqI
3bCOw4M5iRsf+7N8F1rJ+KgXUin3xPI1ktdO/akk39roMK0NjRaIAaeDqBNIzOnQ1pCGdlzV4wNc
vfqqtRWxR0RP/MgLFYPVVpjXKlrJj2lmNo/nP3r+qNN7Am6HOd/Lus2LvmRgWSm8bBtJmActneLP
JginClFyTdsrsIU2tu3KWFRAiW9RRTB5WxdHykdIHarqOD3ErVYjWGA3t7gCNe0eIUVT353/sJUd
y2C8c3ABbc7m4mG1HKOL6WmNDzEyUDZ2HDDmrtO0bXEfUNsAbxBsq67eMeYMnCTno8u+RJz0Derh
A4ZZD1weP4YKO+8dJnuOconitKkjPFQXf5sXsWnBT85EIBgDb9FGGpkI9r4Vnxk21QM8+/sMK6un
ZBy/n/+2t+/Y6UCL02hXUGkcexofuJ4RRDMoLDnVqO+qNpWPXm/7V6WIxI/zg75ZxBlNYzrotMD3
mIE1p+dClMlkJ7RGvgoUjPAGh6vLCx47orwM8wIrOcsThrexin9oFq/PBBHmDC3k6p8pQmIJca/L
YkJUUBaP0ZAbBepHtOIOg5MQPYRFhLpQGSf6NdKg+lUZaLVyaU+lpl5nZPXOEQO+uryZtGdpFdWz
H0zyk1lm9aXOe39X9vquRAQ3kR3+2Z4lg3YH83FUjyMQTnSfFKFAB8TrItq1ZucFD77pDVeN55fY
FQR1ZkFii/xgB2LG+GRAl+qvct+rnjBMTxOQBmPvRk5geD97vGCnl4zm5M+8G+27Qe8MZ9dTU6mP
ZaHb8cakvWm5MGm05FH0gYNPj25JSzMx7vVo5RSPuIfHyWWAMy0Khc0ImAWGDoZFRYEbyj4yJvRs
GwupyERQFkSvSm+uMEAwtqLd5d7hWqOJaqG7QDlfp/FyuneAKgS1tL3mUct6xwRdk9v4o2RKeeEh
ih/v07rqNzKHN1HXPKZG655nGaA4XazTMf3B6cs+z7vHPtPaHkGfMW13UWcmiML1U28ecDXtfqLZ
ndiITtTqBwTR++FyKjqzvRq0Ka/Qr0/RYtt4Spc37/y7QGyAX59TDH3ZqBmKvrEwQi4eZdOlH/yp
9a7Ip1Ak5EFDVPPvDi2DkeaDQqZaI2c+6OkkVG1g1QjO14+mCIzvdA/sHyZaa/6+bhrkRQLEhtKN
3be8nBgStBHzTW6IysiSWlEbDRwnWbaPCh4KqIVl5RMlMvWyrpP+R8WNiO2l1eX9Rp9+3kInFwWE
T8pDvC+EiPMBOP3SdLbVzZGl/WpETlojZWvJe6O1629AHQcTYU5T57rKZH4bTVG+tah/tH1Oh2dj
IzAEEsdhnpcMrsoLc5avk1/R7kUYUAxY5eE+4o9iLypLNo8IY2S32K8ItlzuPdKmxdAMkd5Y3elm
E7+kvhE6x97klj2OIqgfkEVKxn2s11p9QD1Az3aUZ028X3iDsBsZKgQ6oazY1ZWJgpzSkztQ+xiO
AckC3mFegf0FLhs4mO4H1BLtS9mqzqM9AiA+Th4KLAgNaxEatl0QH+OcnYBvU1viMeJ7uoe7UKg0
H4YhcPp7jYrJL9I4u/jVR+NoPox1LIvPoh5Nxu2qsVERPYQPUX2wPJRIfv7lJmb/WrB0HFAokCnN
xe0RwlIubQxrv2pZgICiNBX/Ky5p6W2hY+14cKgKbKlDvNnEM3WZjIP6HxwFENinu6nUJ7gIYZk/
DlmIc00TBeY9dkBJe0h9yy8uNM8Y1C8adQLv8vzHro7MWYW08Ae4PF8fryJfum2ThttQ9sir13NS
CpTsG729l5mmfsyiMd9pCQqSG/eENl8Er/evmOX2NPjSxJ1zF2dxUcDQ5iHm9XscCAity6rWxLMz
UWm+Kbsad0gS61mvEk1IjCIVYJLFpOS71jHr4IauvxUiCZmPwKK6sHlJlS7fCq6W8yIYS6OePjfu
Z3HAxflG6FHFfjBXHtvYqswLiZ/ASwTNKD94ozm8DGL0HsrRsbf4Dcvr+s+4VJ8J6VCIIrQ7XY+g
6tCMGjL/SUFa9BGLE3THq87+HHZBfji/9G8qJf8z1oyRmNuxtHtOxxp7zUYSQFEeKxTcb5u6KV46
T00PSqhru0IrQwN3H8pvKIJ3anRNbmBdN0LWzka8vrxL59+hI744N/hnvvRi98fmiPGyM3iPYzfY
xtWEiYmb1Gl2yIsesVmz9k3KxX476XcptnHTxmZcRgu8VfrcjiaVhOABO/x0GibwdoX0quhp8FQ1
2k292u46hOmfo17ipOToircx828/eB6Ri5vnmErNsqPhIxRhKU4QP9HFa2/MWBT7Pu37j2liY9aC
ZxqSz76FY2+TWfXx/KrPX3Ny8vhaGkWgm2aNDzyeTr82TFPaU0kTP6FBph7Vulfv8qT1Lm2k8sSF
WoFyRDNP3EuZVwdds7KNxX67wflusnpC7BmTvIxH4gCzyAZd4Ce/G/tbRcvlUWQiP8StqWw9k2vz
zN6ekyOiQMjOp99aS9w0PZDqTwNG4Jcdoljfamn2GARX8THrtOkbsN7xANgr3spB394fUOh4Q0jt
aTeK5RK3uJTp6uDETwC8k8u0cqIHNWjLA7xBcTPVTvmM6amzcZmv7GQ0YtCGmBX6DGtJBsF5A5lr
tA2eULzXiovZ8jSFJQ/2axeGEXrhmjlowcaCrnzpnNhDHAI4Q5S5uLHgp8+ve54+pfg23DTt1Hxl
ZyHlLuPQIuUxLLeZFH9j1JVthKoCZCwcnvnWZY4fIWOEDNeUPdl6egOd3Td2PdWVg95jdrdxXFeO
DOWZWVpIR8ft7ZadOKww0tKn3PO6f1JvcA4aur17pPMLTCBK/bagLvXNtwvtQ1J0W6u6Pjw0Ftpn
pMRLfAeT7ytlY7GqLWJytwMaGcDV8ooqbopn0pcSLfmLQPNUsYcp0e5LtYmsjTtybZEpa0heQhQS
4TaenqQmHKhWoy395NV68MT/Ue9jWTkXzaCijOBECJINGA/9ZW1s7vnagHWg+qFnxxY7HbVIQ6fq
8WV8mkbLv7IgvVqHrFLrY17UaIUPeFLt1Mzpg11JgnX+nlw7S6ROKDGwx2Y48mJsoUQxhzV7kqOm
qLse8CIW9fXwy7NrJznkE8LWG3v6TSItZpzg3M6b+Y1kkYvvDXAdwg/SiJ4LRR9bSstVFB3DvgkO
jbAJ8/Mw6T/5vqZ8HLA07Y4E0OJGIvUd7dg+UbKR47wNEObfg6IXaeMfMOXirdBFMHZVE4TPo+cb
6TXdsM47hhwV7hYTX7JdQB40YNJThPKgDvh+7yt/4JeHVMPsjQV5cwy4RcX/BCqgKihIny7IDM61
O93wiRMjAIBpLu+CvvC8YxsN43AExFbWeLwXlUCRWo+i60wq7/oNVIP/EJfZFYvfYIzwS7UkDZ+r
Wkz7nr1zpRRh8hLH3UuvTvIxxDhn9r4Npp1fxsHG/f7mFDIFdLR4tjkTYK0W71neF1jeJZH/nKn4
TnFeyugCj65q3zWN8w2/kfJOpyi/P38S3pQ2YITTS5pjBkQtEAwxTmc+L7sYim+lPPlVEO9zkG3q
LixI4zBMDh9Tc5CHzC7HGz9QmzuzyqMrGorDF9tX+/uejblRS17bCPBt5lI9v4gX5/TnDCQkVTZJ
/9kYOq27CDJD2880b/XSyCL1AmUYeed7cXWVj5hxcW63WtJvwgrmY+5NzG0i8sNl8q3hea+AHw4w
Fw39rxn2F08Kzh93iTSTRwuXFn0fhmXyA2vN/un8Wry5lRjaIVXjWJIC0eU8/XbonlPSC3aANtT5
FYJCGKwVJcWkMhxvRFfYx/Pjrey4mfrC8af5Dpxi/j2v0kNjCrVOo9v+TITVP7Rq0pCK6erOCpH4
mYRnfgp8dsP5QVc+kr1t6hS4SQa0JeQ3tmPocb0ePTuttO6RfOZaKTXrYVTr+wqP4r9925Dww4FN
n6MJuvFLYc2R1MCqKQs+R4pv3xmqMu10qg4tOq2ds7N8FYUcPXE2Ltc3AQyj8pZTs+I8w6pc7GIF
VofjDXb8jJRRcalmgXNptJN6xMeZesv5CV1bRbjyBKIIa8457ekqmm3NY5MWylMnZ891itUPhTaK
XTdF8qruBK6Soxp8Pj/oyikBaTu3KGcKEU3w00GnwFKM2aH1SWkVp8A8I4qfDUzV9n4iuj3RutGh
wJ3rtzKyNkEA8+t8kuUAyeEZtRBLpRPEDJ8Ojh2QqkfC8p4gIcTQEe0Oxb0mqfRgV9Sa949FCrAP
EoFkjkP82mBBnNqUYYeRDmeT9BvH6M1iUyGkJ09+yyLMEfrpz8EtCPmjxgierFpRr61R4K0V1lg4
7JMG4MHGcr85P/No7CsSkHlfW/PKvDq0la77cd2qAe4toXPwulQ9ll5802ZZW14ExbjFgN4ab/Eq
ejqOEgPOaU+tH4e/JulhoibLDt+IsbW+h/it/q3CITrdtIZ1MkkydlAFi+VFo6Twq9oMnsKyePGV
drzsGhl/rf8faeexIzeyrOEnIkBvtmTZdmq1pKqWNoTUkuiS3vPp70fNRsVqFKF7MAeDwVl0VCbT
REb8Jg5kBphFr7eX8nsDnHt7BhxhyvtLFAtN4Tim3Bif5KaOXvTKSe/wt6h2kk/XHPeW2o6PtyNe
LxiejwqFMTBsrN8l+y4yg54yXBGfTLnFnsHpFBWRP0ofXZHKa7N5dTzgG++A94UyMtOSl+AgG3kg
hZprfLJjzjoplhr/LoPrWWywrxqnjW352lEJcdfZ3R7l9bwSmMPPoibBUbFU/FVGNTFq7NBP4dB0
nTcWeP1sQOkmCv5XVv2lV5SpWJnZq2NpHiztRKTl2SBX0vIy0I3J9tvk1DRN/sWPWnS5DAz/nixp
sD/7kxh/+sBMFU8X2GSunAPXGTVVLjq2cBBQfid3WNzfeRNF4IC15ERy439LKzv5CKpcC/ZS6hs/
8iqJ4tmgRX3WrJC3OwZpw1bN6nLld7yzvMBGATmdE3vwEotE0vfDNm1rC3Bwr08dTjEGXpty0o80
6STr8+2vfJWvzWMmX50zSJiNy+WF/vxYO4WUnLgPsK5Ej7T+gVpw893mRN9FDiUDZPWa4luWBT5t
gqRITrd/wTvrjLczlA/kUGHdLAuMaRROAN6oOcVq26rg9otwj5pSkntj1wc7eUKh/V+T1LmcyRVE
Y5x9ddV2U2hqDDjNJaepbKt6UwYO9WvTLvJPktTkB7uqnbdgtJp2H2MK2HAb+OEKjumdbU0zm1oi
UCFYwMs0VQyJIxmpJE6lT53aLRRLPHY4Lr3JlJWdLc2I3j6bSZ+v7Oqr2j5DtzmTuXtRT6OLcnn9
JAg1JE3li1Oqx5ifx1mnjoey1dOVr/rO+Gi58jKhHEHldrmuTFTizBTjuJMT1dqrgfrIUclsyavt
zv7MdAQfBgHE+PZSun4MgaxjHVO/RQeP0tPisiuVwQh6P05P5iSG4Hvi64XYg5xsKUBJWvCJVLLS
NzLXevtDbvUevd+kyiq8x7v2WA9lg49j2cdrj6J3djQGniBC5hYsjIPFjWji84a2iZ+eFK0Mw22B
TZNLW8Tu7kctw8f39iy8E23W7YLdSRWXgMtjTAfq0GKWcMrDui0/BqK00Bkteyv5afiqHq2c2e+F
4/FPJjPrL6E3ermi6IlVORKc+clsmi7ZgSbXTY96V/1bwm3n6+2xvbN8mT/WLjge4KdLVwGlbhNp
NMv8lApDm/ah32bDnR9nyZfbcd4dFKICPOYROmSbXg5KitU85mjIT2ORFF8VR7LcSKvpkudKt3IC
v3PnIU6BeAukWGvelZeh6j5rx96sspNpTxD6dFzI7vE9Uw5iErzda1P53KtZvBPIK6yg8d85erln
NKrvM/MOWP5l6ExNS5yDx+wkl6kpu7pZsf4T39rDE48+tQ1msren9Z1TgdNuXiVkvzTnFwGHEXCo
Jiyov3KgvjiBKTY1r7BDMInkMfSLMtjSjwLKeTvse+OEZQ3WhOc9J9JiipWmbKJRK4tTpo6lZ+Zt
tC20BHvpEZ87U5rWXhRX8fieSGehEwCzAg2gxerB2Qx/nFEoJ53W8H2u5jXgFp3Ouyuoknp1hHns
9vYQrxYsUea9TgmKoo3tzD/pr2eFpNuU2c1SPQVTEO9CMdYfkrBJU7yua8DUt4NdZ0o0BGnagIpE
B8gBXXQZTWh4NPGqVE+xMtafcFPqn7FVliwkEIEgeX1SGOUBtYh4pwhJPOD8aR1BC6wpBF0tp7kv
yVFABYz8gdTt8mdotB1TbiHt1PFyOziTPpxx+tNcTtbsaNfGXh5xiFwb/Dy4i+frHJVchf0C7fmK
9JCJPh+DRFdPg92Kcxx28X6wa+u5HWs1AYwxYCQ/aDhvy810zgoMaofAMh8x9DRmC3ezcdFnGH7d
/iTXS25mdgKupypPPWhZd8uTpEbB3dAwIhcRqm2R8Ddm1DvqlmwnSA9VVAH+uB3zes0RE445mpSg
y3ChvZz+hsd6nMO5PBWZbX2P8zx9KjG+xcEs/EcHQEiWhJp5A8D1oSIu35RqF0/zBaqfugFFcrwW
g0xsql6K97eH9N6Kmmu3HIkkh7g6XA4psFtZL8fAOMlCFGgT5Po3jK2xVQ6U+qcB9UO4raatXQHv
fTxTBitK+UEDpLWYSFOC1Znwi05NKyem2xpIm5J0Vl1Hf91C79OZ1nht7307esxwrVHtBqu+CFk1
JW2MoNJO0BD0Bymw9HIvYNV5Zd7ZzUq+fXVr85iBggUQlqR7jnY5q3lD6zxNYu1URZoqPVkVuLNt
U9Wy+Xb7813dpTNRjzDgVhCyNZcIUWDkAGZwhj1Fmhz4oKDm97iT+PJLyFm2y+xQNTe9BstjsGxL
bG9Hv148ROdcRNxizoSWYnNUDYssbE3jVETKsK/h5R6qviwPeTbhbV4DWHEdLFd3t6NeL57LqIt0
TyRlhJyfRFR57D6Fk5Md81bX4WWoxu8Yu86VLfLeHJPFctySpqMjtPiYVYN9i2Lm5kkaJrEV6O5u
KSVGbgnB7VHppdKLfYXXsROtSb6/N1LGOvvOcdazUy6XUdwFxTS0k3kKZEMgaqPLkRdmOKRuc6et
X8IxQHPq3yd37mxRqyO9vSqxd4PlREElzFMpEv2AYIK/1dsMGD6QQhN8bGKWP25HfG8R0WSUyQjp
7rFvLgcpjUAUk0kYp6Yw7XNXDWq6w3ipVb04UBsDEficpm5TdwFz/v8JTVhQkxi0LYFuCC00pTHq
xgk0fugamV89hwl0221VKfVRCvnmARh9+3A77HzUXNynEBwot8zFJqhoV3z6ZBxxWG7C9NyVgXww
5MEcgLnlv2xaao0rRGrwdOytjalkgZs65r+uZ0CE1KFhMcq2iSfk/EH+ypzarpHNYZCKcxsFKgJG
dXNWIqXd8v/5XtGl2helGrV7nObDlchXn3rmP1hgcmltMOFLtI2WD0ZtSX15joM487Rawe687/I9
rt3RUcen8i5KxZpa2zuzDbIJbJA5c9IB+l0Ot8Q6EdJdXZ3DqujPVR6UD4YfV/uooynsiEjZogFU
bKthLF/0vlkT+rhOHemez91BepVAuvjsl/GLLDCcLNGqszm1aus2luT8MkHlTh9kbZz0vUWyhJmz
aUg1qUuUZQdJaRLzmIz+mtfs1R3IT+GLU6yeIQRX/OBiSHQ+QFLjr53V2NBMmqtPY/Q9Vnpj5QZU
r67AORbNBWBl1PWALV4OO0AYgtK7Xp1FHBaOF5DWfhp7q1W2GW7bD9XYSsGWZNbfzjpumWsqE+Xy
Uq7n8lMYQY3UBymuvcQUlO45+6CWTJIIIteOJetZCw3J340VKiNuW8TN5Dkt2tpuh51R49lpmVhe
mCfTJ1FX8cfb+/d6GZN/q3S9KW3MZerFiTWJvC+b2q/PqmiMDSKWuZuYSGnj+1cdm7Z4Iq8rVrSU
rq4CphNtUBpY8MlonS3SFyCRADGtoDnrIrUYK/zfYaCXNE1VvZXt4t9rw3PAGak/cxbAlC+2Ddgi
p/KNrjkbraqfi5rmI4e/tAssWbqjYAjYpWvLeKvEU5Z6oa21mSvk4OWfp5oR0wadmwFYKi1+RYek
fT7IRXsG1xR+4Jd+bUUU7Dt9SLdyW6kHv1HXwFxX9z12EgagDs5nJOdQH7lcuUMQwx3DIP0sSseP
vJw9DYbEqDS3HWX9rrdSe6+piR+41Jxeb4/3D83t8m6Yqz28tfjfbG27DK4WNXIonThTnQ6/9Imc
HuxhVskpsW2ALlzW4y4PBpG4TYqY2KA41bewUcLfUlV03bGtlRbeXCflP3t0pj8g9iV2rZHnB1Np
A1crnsN8J0uqc4jh9e3RMEQj8/YQrs9bRsCDBfA4RzyH3uX0JaPcVamIxNlIxvhrAzfroRFFqLp6
nnRbSShio7Q0FuAEI984aerxdvx3dgrMF3oqlCQAki9ZH07j13kg5+m5sLXwuezl8CmUlPKYqo0D
kLVY0/5R31kvyGTwIqckCIJ1+clakYi2s5XsTBO9eqjhlx9QQercyJymDk14Pf/gOEH4uVStFEXY
DmtHRPGN8GMCbfVJqFb9aZyqoXV7NFQ3xWSVJ0r10wbsvbMRhtlsACxKH+lhJq2b1wiaeoMx+YdK
Q2tTgyHmWeOEDkiqcb9Faak/JEnIS+r2tP7RAVuszLn9x/MXNjI9ssVWHCRHq8JCTc8OOGTT1f3R
6jeFWeWZ2xh1/w28onN02kRvXPp0GvrizZQUx8GMMm2HOKndeGlXRD/wpZFenSnUqx3ENN1wh4Ka
xwyUGSNXsM3ugOuUYMjU0HwsVJFJ3u2R/GFML0fCZ6KOMuNl6GxertCSHk+Viz4h7cGMfKurseZZ
RYjJp0rR+DBaTo5vFE27J3oZaIy2NCuOmEf6nwMjHz/Wvd5/1xA/ijam74hkE6eTuVNlSXhlmP6+
/WMXdw3yAwCGaVvQpQc7zFPv8rea1pBUhRSqZ+1TcLBe5E/j0Vkpii427FWIxXTkgWEwzbF6Vrky
H5TGlcaN+RZ8br6oK6f5YqdcRVIvB0MnMbTkikjKh+TOLFxjazyGXCYrH3htzhaph2rRH8975sx/
zDbxRv7UH5Xn/+2zLF5mETUZX/Ij9Qym2NM3vhtuVxPHtWEsNlyk+pFWlAyj/F4+lftdtEWfsv2C
p6n5M5Lc6NU5Bhvp2JSuseaDt9zsV19qPmT/eiOkkVQmTc/44mBf6QeMZcb0Wa7Z2pJxR/dfFsaT
YW8DOvGa5EpGSeZ2hBkz1Tt+8wY1MNv8jCRrjSTZ7ZmfR/3X5r36ZfOs/fXL5FoKYjGwhkLrR9p/
rLOvbfXpdoh3NwTi4TOaD8Dvsmivhq3aRzkh/MT9nN4p35xvwSbY5YfbYd79vn+FWeyGfIwjWBeE
yX9zY7yNr9JxTbp+LcRiJ0gmMB86+uq53QbbeZmObrH530ax2AmNJqnKJOYQd8VDcKcey2Oyux3i
T2/46pv/NVOLnVCFekEJjRjKB7yjugfc9sbSrX4UFcVJL/kp/7gdcG3aFqu/DhxZaiAS8mWme+mk
3WX7tY+/5Jz9t47/GtNiHVuJEhZSzJj8b8WDus+/mc997A53XbVrTuEXfXKb13DlEbE2rvl8/mvv
NEk+VGFEzHH0pLNZbqTCcz6bX/632Zu3119RsoIGLO9q9dxvh8N/i25N6Gr+ANcLghsYYBk0hGXx
n7L5lGIpq56t6i6XPtn6J4PWttZ/vT2StTCLtS3DaBfxRJgi3DrGPk7uisKL9P3tKFfLW+XdAvyS
k2bWzcTQ53LCGqvCgAaSylentnkJK9HQfvRtdez29CZDfZdnOeBtVJKigzTUItskedD8jpByULwA
Tvn3279nOWoApjTVUDxBPpPjb9lOHymKa3HjK1/tRPRuIg/Zh0oqpI2hljyBrGlYyT/mWfz7YxKP
tiH1PzB0s2H3YndPU8zPSZzwW2Ck8OP9OBKtZ/nWuHKsL28OkF2z6gfTDAQTRb1FKoXJMmUnXfW/
drVql6FHb7qV79pcmmyF/I+e5fZfJxLhY7JMrBz+6xddflcRQJ+gllp808oUsb5QzWTPBm/jWsbU
uBQtimol4nKDqxBEZrQLn45GLKiyy4hNjP8CYlbR91qVovspTKIP+K/6j4Yz2R+mfMofROavYYev
vp8J4R1IFbVxPFJYy5dBU03IgzRVwXcfaZdtOZj5PojjNQrb1deDZEASPEtJ03EAAngZRSpsqw8x
aPteSSX6juPQ5Z+cygj0/SRhTHr7y10PCZYPeJI/FXA0PxbBkKBC6S5V0++FmbUPFeUJBBCNtYlb
5hlM1oyL5VVFYXKWalgMyXeSRE9M80sU5t2ukEzjEUi0coiD9NTbnXmQplgvXElSOg+kxKqy1Lzg
LzYe8XkBgYWj1nGtTGPItFKkEDmfMuRacPNksKvv1gBO6DHL6eu4il3xQuKRrkTZ5wrEruqg6hck
0q+Evv5at+MPkn7xe8AAAmICzjRrvS5WL9ehb1WYiJ4aSYrb2POT2sr2Rtt0uFROgWXd4/KmKxvK
ZFXtBbpJMiDrrL5PlTbFxS9dqtvR92peZknjmmFWmKjFitqs71K1htaaWYgtgwMOoj47UPiO9TUo
0tXZyXNtLqmDFWD9MKeXn7QUPB2zPtEhD5vSE1WeaLzvRtU/V7hRdbuqU/NyjVd6telt1JpAc7MF
KREqy+dsRSMntM3U/lIoTBo4QN+1MS65kzCCOvqTWT7quVUeb++Q67XLnqcvzWh5mNItuhyoDyFe
TEXtfwnr0Ag2VazXYhtVgFsOU9vYFr1VTRmPUdrJ2Y7OXIZTEzCCNdnw5YsSDBGwKMgvgK8N21j2
Mrr5GYZ+iPTFnNDXe2obOag2fVWb2jFsSqfcTDQkc8hJRsFDMAbW+uX2PFwdS0ylbYCkB4RAV8dY
zIMcFzp6Z2p+mpJxdhcq42HYGaU/hi6SosHawXQVjrkG7sfiAoaNxvZii9hBhQmGZiUnsFICb5A6
CxIXOyyncRPm/fPtwV3NLnwFSCFkWDO+nVLJ5UcG2lAFRthKX2C8jh9Fq7VeIbRsXyRB70Ilbjej
iIeNnqVr3lTLrgm1Iho2s6LI/A/6nouNNGSygT6iqE5aWElPFUZpD3oXO0/52Bqw7xP9XktS9aPi
6+GTTvlTVZp0JS+72lfcaPBTgOlShoVsNl8Sf+WxjpEmiG2UZONcNrGbRlqyLdQ++dljnXCnl8FX
9ODWuCLLKQcoRr2bzgJ50CyVs/jAht7PGUVrnND1yJ7roM0/QsbXu48I+Ey/e9VqzE1qTGX8BKvP
b1ce11fRlRn/x8KaueKzgNLlkDOzKBNs+oaTiSTKgy+irP1RF6qDeZYWV7Kby+qQ7ke96ff5KOo1
ZtDVV//TlOI6nMG68+W0mHK/CygXmtF46nkcKV4Yq/Zdlthtcqd1YuhcgBXjU1arxae4rE1oAWP0
Q8v9Yc1qd3mMz7/DRtoCaPyMn1uqDEqG0jtjW8qnsm780aVNXlR4aEPZOTZOECBw1aZr0nvXMVGi
g2dLWHDwHCmXcw+bWq4kGkcnJw6wPdA758NUOm92mkibzmfr3d7by9UN4h7SItqNPDreMU1MjGZS
67qoTvEUUffrmv5xqqNpJ1GrVl2UuUj9IdT+vB11/oB/X/F0ncFQoIwEugmc6ZJ6FCSGVoCeM060
i1ptMw5GfDb0UVu7E9+Lw+axgBYpjPEKY9/2dlRFDvpzUydFd/jgCstL1arSV3bM8kBmQPSWOYtn
DMHcA7j8ajUu4JoQrXIKkqF2E8XPt709qm4o+8n29txdb05CzUA8sKSgq63Faey0cab7daycjEzL
H7Spsu7bXvfdxGCJyokcb5own36IzklX1sr10qRhDCMGAjotlStRBaV2LExSVRk0RGDtMlFZ8l1J
xmG7JenrZ61Nm2+3x/pORJPWEdgIMJegQhbTCktOTmCkBScLj7Md+nTNzlEyZ2uPoexaVjmttKuv
dgNNaojlNNyQPkIDaDG3QQY3cMza6RTnKuaOI2WlrJ9CT2aPYNMJ07/I29fbY7xao7BKYfTP0llY
IaI+crl0lC7JQhvu8CnJHekDlo/6TqvHNZzsu1Ho5dJQBCtLvnQZxQ+sJGzbZjo5ytBsxlLobp2E
w0o6yE9f7mwKBewFXHtBxStXWoVGl6FOaOrRF1+qJPQ0q1HC2l1DovDHYJZRDRUOGczccLW2w9zM
1eIoxEGv6gzkfWNpVOKfox/X48HshR1g0yjCFE3kjM63J6RUdX7QCrHGBB2RqfFfNSfG0tqTQrNH
+AEtilbiih5Mc/K0qffTD7WWt5ieQu9pEBUuwpZCFxZLsuL1oFGNBGJTgxGKN1hWkd4HhZ8aGWrM
QFHyfV2zSEIPVIFmUm23sfE4jlNbhrXrQ3m3O0+t0m7KPU0gN2gcWhDekrUZcxViMOLB2DpAQNDa
yACPAH3rwYl7Z3jCxEZD6i9J46FMtkZZ28m91WDY/hoBv88/ZaUVRvERvooOPKY3ZT9K3TEbxiCE
L6POXplhW6Wl5KpqIcDWKlre8c6RGhPxjd4oyyOVDSU+T7E6t+XAl/Nydae+QJqBlxIFkkMqG+P0
AfRCU+151dnJb1kj5Sg8PSg76YNvjC1lzwrQxK4a6I+9+Qh7ZtsIsioPU4fuJH9p4Bve9dwg/o7H
txn/zocmwaM5FH3vGeXUmSdtcqrSpY/5B80FHf7ZDvSweVDh20alW2tFmwQuNqdZs9XjRrEj19KT
Vjw1ii8E+h0t3eODSLD1PQSB1nQQHTF1+4rikiJvHUQwjeekahEakGUKLYOnxKlSTp5s0b1HoHPI
8uCoqFL+SxRlEbp5qQ7R1hdab+wMbBqNveNkkrwZ1XqoPxU9ror7kVQ33GN/EI3H0CxEtylwq4g3
XRYGuHjaUqB7CLqI/r4NtErfy07h9F5VAg7f6H5XVHfxrAH+KUE3yX4d/dGpJkQXMSHYDpLIAxxI
29DYR6WMuHVgmHa3Ix+bEs+wa3XwEL+rMAbmb0ebDufcIPGcKA5BvOhh3lu4TJg94rws9kSOtl1p
lhLKF77TjM9SKEnTHR2poPnQd60afe3UWjf2vW+jvjd1QkvvUVgaevwwk376HsSKnm6DpmjTjKSu
Ho3EpfhWy59DvUSuBURyaNpb3SoaGCANvig70xys9FGqOt2IPd2ELay7QW3U6KDqYgQC5NqtHvmu
hkBb9ZmfYPfHgVerOMRl5+AKCn4lfckbaSp+lTzzk2PL3zWeR1spZwUH2xgVt1d7K3JVll/u9uWk
I/hWJJYx4uAjlKr+OsZkxemGT6dFFnqoVl48FXpoNaOLHnTnfyv5SWngSvoY+cZG1Hrk/OjLzB++
6x12tqEbQG8bd2nGQfAYJ34aHGuli2zTy4smbgY+i5wpn+00jI0tfJyYNCjKgngy3MoyWm5WMHmS
cui6oMp+ZrqRR80BijzzsVFLXkQ/J6W1o20WWoHz4/Z9cXUnmjzFUEaD78CTF3T45UnOYOIo0oT0
WRF1ZruanOqaJ6pqeDRFxIEjZ0W0ci0usxvQ5yqJMN1nNKdZuotX2FhpY19WUvo1Dq2y2fiB6lS7
Voq04c0cQL39vj3CZYajz3kh/BGSbqTicbG4HGEWg0ZyqqQiXO84XusXVfgrGbTMvk+qjjNHTWKr
A28wTU29D1VjUL7e/gVXAwbLDNiW1+cfrJ4933J/vflQhCsKDh5xLhQtASanhT8H2a4/qnoprcmK
vxNrlhKeVTvRqwVtexlLw2OhHxsrPrcC4YO8wB5vQ126QUQEe81yJYe7mlttrtFS6AMBScwla01F
1s4cOHTPCnTLwXP82nnpQ6N57hFh22tSpn4lzU3UTYHh9fn2rF51OIBPU0iAZSCr9GtQRLwcaqQb
UuOQJZ7HsPc/FyaaemJXB0MB3TmSMr3dikAkjodPkPqWV2MwpMjqFym4JxWSi/IRTV9pWNG8+NNY
+PsxAvGApwHTAfmB5backjqNlCAPKvkU9UmnRfvQyGQ/A5tDZvLMmTUMYteMlBgo6MTAclCWCiv7
NcisNPfKuhMIs9e+LCKms8wQnqYgmJnIy4LTG+mD97L41/3Im5iq/swImZFNS/4arN0xQCBCfR1q
JTcxyCsT9dAXDpkQGVK49uK4eo+TmwK8wx989jqiDDIvqr+2QwSeBSkXQ35N40nXnii/q8PGx0im
2EVDmYJ67wOOh72qSk2suBZHUPAcFEav7SoDJY397XV0tYaBwJMswxoEvjr/pMufM5SyGjQ6drR1
7VtbRaAh19h5tzdiFMDUKex2/mSU3iAl2UqP6mqv0jgyAD5BcyD1vaJA8fGlqOBWeOVZRr4JoSL0
72fX4cHtZCpFK1Jjy6MeHs5MVGGECDzQtVpUgdKmr6eU1PfVmqzkiKtfdMQQRHqJwiY+mq0qnm9P
7DxxFzth9gMFW0rePoddis5kkoJbthjQwm9yHI5Ts0tPTZSi5dSUuQobaDKqAoiWr6+wwq/nlScQ
1T1KmcwrW/Hyi/a0ceejfnjFwlOO70rc5LLHMMqmeGNl8bRmoP3Ogp6vtFnWE5VPEz+my3gZDbK0
7/rqVbKo5H+O4pq8vS7tLL+Xx0CP76gQyKMHUJ00I02bBl+2xukiz86jZK1Icf2VOYfn8gEFGKrI
S4htmqQ2og49Vlsozm1GBGKOtfZUWRq2iYit3/7E1zPN6wJgJpVj8hYiXo588NXQ9uvRebWxM/mC
lqnyHBdmK8ispjXU7h8y1eV6otNK7gqnAgoS+nGXwXwzw/y9raTXtAH+ntHwlKw6Qrm1duiEIpif
jh/xM7bSByNpgUOWZeuIU1HSznsoNCkIGpo/qp03rm1Uvf9FjhF5pkOl54p9qJquVh6TsQjFXQp0
bXxtHRL6L+Fg95/+cdIgKpAQUA2lIE2XenFvNUFaTlYmK2caOVZ4x9oov9o8CsN7RQUMvfnXaHiL
IMGEQsOfXsZi1rQUMUETG8AzohzGOUSRCVFqydjOFIaVA2Ze5xcfaLYxMeAwztSI2Z3i8gONsF7k
yjeNc1MKZX6NBcBNp/qQinLa0ErR3ZjPeuTajbfBpOf/eo8RHt1zOqtzGRIWymV4aJuSmkSlffZ5
j0R0jGBI7FDmCXmJB3iVreQ+VxsNMDAnHLV8c4675J20moRiIQDNN9uAHKB3k+bFbRDcMQX1tkyy
eAVns4zHqvkjnE0Dg7oZQS+Hh8yrMzq9rP7oVPPZtrvgDuh8+7kHlMyLaM1i7ioarYm5Yg+tHbYF
GhuX0Yq6x3XdVIY3q5HpvU+V3FQbK3eivWoVUbEdc3TuV2Z0We0BroKrCH14mrWcqPoipuga2LXJ
JL85jp89w//I7tvYWjOrfmdkVKeRteDQgrGybAcEwo4y3c7lN6n1u5PRGcMWmXeB6J8eC1eVyl//
tgHB/cuzSQPSALi18B+XM9lO6D4XhZ+84R8BF8UJxbbrxtTt4nJaSSiuh0aXhY/Gdqd8TDp3GYpC
FHNbCZzsB7PaywWUfB4ljwUJ5OM4gB7/x5GpoNPB83CR8Jep/F+GI4mFGGlO44+hR9OhxvFmF+iB
QBrAzP7xokHrgO/NTM4VfrKKxdIY4hnTYKnDW221+T600+kYwbx9CNNiON0e1dUk8qHQwUVVjEuU
rGWRnvqFao7aZLRvY+OIV7ut7+zAigp30prwUAXmy+1wyywJx0i2F9VN6tFcpMtFb8gT+AQnGt4C
q7BejVg2qKENMhxMCBpDtm0pXcUwXlXnHy1cZ+s06MS0xdhyXEfLbihuSPI42Vn65uTcci5ZnO9O
vIK9oeukf1QgJxjnCb1sOs2cXizOy7VSmWWnj5Uxcp6YziGAtfHbwk75bAu6522Qr51fV2BjpJjo
s5KeML+zvsHiuKTEFQrF96UfpZ3Yww8TiNt0RIQdtWzPFpWf1Z41jUmhbiE7if5YwGwpvKyM8vA4
+obfyXigsRjdorWbdNN0UYwRa2z0sCzvcX9RVFeRIxkx8yzT/FRxYQvHlidiEWGLCV2lpYGil2Hx
jzT32bfBQlOFG4AWNvzdxTUn10qajmYW/B59ZXzJqWAehDOW20E1k6+GMvb/uMvh26F/Q0JNHxEi
yjKNl9tCQv6u0r75WOuh72QP0E8mDC7ofq09npc3AIpDvOPRcEReCYyAucgg8og9oPMU/qH6emf+
KmRkl6EUjkEriU0bUETYBVNJGVmNDW5Dr4sAQQ5uVHJVh57TdEMmvFSKYi3e1GC69IfJ0avW5fi1
xdqSvipAYAU0Myh46GPFA1BjcbJzc4ad8Avx1upO0/9Sy7z1NxnC731I9lPp0lYLazn51QWS1rhD
ozfBx0BuEFUObAR/kkNMB6zMV27RxYFCMYa8khyICdQhpy7zhJaX0SRJcvNi5SQiqoZYN3QP6myy
HWyTOkKXBiXI7e1TbPkG+hMVDQs4PDwD0DJZbLcUaqZvCqN5wdIFbE7chweROeVdrlL8qIy+uyeB
6HY6p7ZnIkPyYdaL3N/+EYuTe/4NgJVIPGevHJWz5vKMae2pyn3dKV8KpFNir7F9xfbSdrT3VlXb
T00QheLfJ5uqHhIXAIbmpu0iJDjevhhypXxJ2lF7zvqh2EtdMryGgdNsbJsjZ/J1dWWc73xhjDtQ
hYRgPpvzLE4ACb+Zokn76iWNk+wY0qvYy1hZPEpR5nv2XO+X8rhf+cLzZf5Xcv9ncqEKcY5D9sXR
YXEDl4ZdUH1p6hf8cCuvQCvZlTUgzHqZSiuX/XJj/RcLZZhZqgTVxGUeI2KposuhVi9hLpnZsaWA
ILuZyHX/fprqOthlekqDj20QKy+VEuvjJvTVKnZ1W1IbV6mUoPy3xwWcTQ4/soEZSwhCaqn0MWlx
MNAVyV/6NtaO7D5xaByZZoo/JCtranEI/hdqTgaISH1s6e4s92Gj4gSXv0SwUh8lR+m2bR6uJduL
x9qfKFiNc9hy/5MALBZRAztfscoiexnyMXxs8/ptSiU8N+Ug3ASOUW21tmz2RRiXByCU327v1OVi
mmeTujFelHxc/r04LVAhttCh0KMXaXLij9zSkufkU3dnRGR3t0O9M5szmnBOBGbol75IPGhADQKN
wPxF6lqN5tLQfEDpOPl+O8o7szmjQqhNIAJj6EsNJZGijlJHUvGSKDat5VCu0O/wzY3mhNa2a3V0
nEZYiVqJXoqXFpa5sjuXR9+svIsAw8yrRkGIZ83l0SfKpNestufQl6vwg+wXdKllLZLFZtRUZCeN
wF+7q+cN//eB8EfsF4zKrLEB0GGJkgTVUSRhqbYvXS9J91WN6upGzaaUfnJHgWYj6J0+ZX7Tvjll
k96BYmneWidM35SoHn4IxvHPyhs8U+dXHcoxQAYo/l1OQofmIwWeqjibQpFexzztnpC7rj3NR30j
9OvkUBj+GnhyefOBcyaqA0yUc4Ez66p+rCYKYptGfqa4Lo5DqUkH6v7tfYy+y4OszVAMwCj4R8rG
3RCI1IvGPP56e/ktboT5N/xhsoNumTOopeBSA8wrl+W2Olc1lF8gMOja9rb4ioLh8KRpI3eRpvsr
5Z75IfTXAvgT9P9IO68luXEsDT8RI+jNLZmmjEpSlQxTfcNQT6vpvefT7wftxm4li5GM0s6FYqY1
0UiAwMHBOb8RQBrg80JLyljdfYqeoaVVa60/lGZzHOdggrpa0uWO1G/R3C/3BsbGbpHPw06AXG12
BmZAUDWgXHjHw+C//s5Oaci90pajz+KO912rhffBJEvHqZJ/5pXd3t9e3LfzBA4sBHNIb5joWi1R
DZO2i4pp8OmsjXeWmYBkm+3pUFqRdgi1LHluOzV/Hp3e3pno+iIUM0UTAuVPAiVEiLVKkJxAxJ7i
bvbpCgwP/ZLnB0vSHS+hwPZNDuT0VGUgVnlnGCZ4F3s+UPlW7yZJ3RPcXkXs//4loAiJouIRvo7Y
0bTUeTl2kx9Ms/qroxx8Z2hN4rd1bezM+nfSdL2xyKzRNUEFA2Afp+v6+6ZDLJFKtrPvDJMDHiZe
FjjqA2q2XrpYduRmVUYwJb2KHTc2quXvHpU8rEwHFOTuo9KJvjWKSVu9p0DxSasIX4cY1IX0kOZj
/peBIb3iJqpS6K5olobe2L8Xwv17vWixCBQfUAxqktdzsO251tXOmHzWFA/KuVKkEjvtuTqjZtjs
XKdvDwTJLtxzqkuir/b7Lfyqo4bPebl0pOa+ZcUBIl0NMMElX/AeHqwOi7Natcc9jbfVjccE6aUD
GxZUE1T+100WIwT/YWq94ue4wHqqJg0HpbNCQIOzbD/C/VDORY3WcZeqS+hhPzV9vn0sNyaNUh/e
CWKFSfdXr68MqoeJKjmMwHBUj4lqlh94GMsuZQ3z3zguh5fb472Nsb9hEgJAzAdFsPH6i6pBUy8R
eE1f4mFxNK0091oGPZpK45ykkGK3HWHTcXvQzUkKBoYQvSG7WE0SU1wE7vVO9StEBc5BoWT3OS3v
j3C9qmPBdto5e2+PORkZvSMqsOwmmpLXk8RjRcoWhBb8cM7SS7u0XetqYa88g1Y3FPf25La2EPJn
pCwCrgBL8XowlCy0pkhbzbeKRonuqt7pKndEIqZxiftBdSy7YXRDfUxq+rK59RkGufVuby+HVqrB
SwOLdVRq1/uYqmOF2ptm+g04O1BRuG+ARTd1zwhLeXb7Nkd6x9iV3nlzqTCsjc6kjPqCSB3Eh3h1
ZHMJaWrDqHW/EIB7E7hQRChz1EOSSIZvIVr4aLXqfLbxy727vexv9hQvVuC2ZN6wPvhjdW9zoiUp
osLp4yKQ/IUpafLgzIH1rFdqcRxjbOT+YDxRz6drQSd4zT6w58meucQNX0/0grBtTVXi4l4Uf7SH
Mjo32GDvzPDNUWWGJCVQl1Bwpg6+2sXIoFVKwFn1J0kavxVVmXzS8Hg50ZGuD1lUDN+avDD3GkIb
o9K2EEgKQL9Uw8W6v/qkab6MGVg8yZ9j65sThYFXKkp/yANTnYVJ3K8cb4V0J0C8ObCEYBq+gsNI
JgZG9npQNNcz7GZViULqALOwM7kHtbr6NgyW9e32d3y7ZcVQPG1JsMmu140MO5X1BpKb5AdmLD9W
sCnO2hTplwbY7JdR19Fu6gZsHZFo3ZMk3xwaKyIYr0Jtbc1GK4eqV6Y4Ci8amrHzSxa3+gsACTzA
M7kIaoTAJOOkODl+ksWoBPVOoNo4MdTKaTwIQrW4ba4Xea4TBBrVBqAGUMF/7WLuH6bJqp9nZZYN
ki97z49qc0ABmRD9VApqqwH1yZFGp1KjyxSFPKgGFdWmqep+IEJcuBI6GTsHZmMXCQliRqKUKUA5
1xPMukaDC6k5/lzFYUveRDLhST2unW6uE4J21nNrOLgw6P4Knz1Eqa6HG0zsdmfNCvwWY/SjUSPT
5cpqIN+pzZi9s99HIUUB4UP0EU1F7tDVWmaVjbdysISXSdFq5a6fBv3UdYg/ewaaVcbBbKs9HuPG
/BiShxGpGA/kN83T1KxIYOPwUhl9HlAFHqQvTVZOk4cD8j+3T+XGVkE9mOYKXqMYu65thiN6nZpV
zdGlSZ3qkChh+qkACHvu5i455ar26w+GYx2hwehIp61BRFJQL8ZM2L7UNDbB8CSd/qAmDZ0/xVgk
N1qAA//JiDDHUKemg7SudiJ421Piy6JLppZp5zVhHg8PbVJY6qFZiiTFoyvFE+32oFtfUGi689xh
dd+QU4ZIl5a0tiRfSjJJfqpxRQY8X8UzlBEIm3tX8sbVQXDj8LFbwcauawgV9g5R7oAEw/S8izxz
Ar94apxeOi/A+qsnlPKeUpykdvrFb2dJs518T5x9RBnWN7OSNzGv5zy+2I0KaBIZe3A0zcRNrcx7
x3BzLGI3eDBed2+hoqWSUiyvY5COkXpvFJ12Uoupf8LnoHz3nci0iJ703dmpdPqvw0vT2ZC/qoZp
0SkvDxMEwyN2OOazI0N1evdOuR5MXF2vbn15rGyplu3oUiXjWLulNcydi/1xIt3ZSWHuBOq3G4XR
wJuIAirJzW/ZuFejNZLSO5LG1IBn6rPXQzrwrFzP4GWkdvlxaez5sSBcfH3vccC+TUgxAL/iEl6X
pJU6jFBxN2M4JUN8p2S9c5lsrTzKkVSm719QYXUCnIzSjhCGu17QyuygJERqfOmZ1jen0iAxBJZW
uUmZ6d4fzItMBlEmoZ77Wzjx1XLW6jzlDZSsy5xr+gdaoNJT1o0qbJ527yW3sf9BZDMrOqQ85tZu
Bg5OBii+SdFliaacs9a2eusa/diGAAMnK9pZxbfXArcduRLdYoEIWW+UhH3Z0xBOLo1hKp/Nsfw2
AvsSgo3K13js+5fbC/k2QbsebvU4ns0Swn6YRBcIbmDaaTfkXD7j6Pxlt2b9yQkrufzajpVhwyw0
lePt0Xcmu37RSDFuqE4bJhdziAfqAergAuOIPksjXJkAVsrOttkaj7DJDU+YoXgr/v7VtimCwB51
7r+L09jjY+ok0pfQtgZcYmfjZzPlxl71bXNAHaVSmK40UNec+bJTy4LrI74MsxN8kVE+eCrNsKLF
uWT3izn0Owjarc+JVA/gWWoPJqqE1xN09F6rh84g4aWgrLltD5D2qZ+jejwWPUX+Owces/U4xhOQ
AOQd96Tut+ZLn1oI6wNMAfB5Pf4gWV0Y1CKCV/r4ZCPu+KWZrdrPC7n8h9XY6zhuHU46YVQhwGgJ
NPz1eFkG+yRqg/iSVc3wko09tQ5NhzZnhkux16bYHAxpCfJRqtiwU64Hm2yHDrEtR5dSCtr+E8jT
+l4tq7n6OGVaslOkf1tChnmKlQUccC4NSmKrvYo3jTL2OFNechCygYfkcZ550wSL0NKcBVhCWGd/
2Xlee2o0tvzTfIzdXlXSDxMPsfvbB3Xj+jJo6dIsF2A4pCevp14URTYMWcXBgWlgfNJCB35zGAXO
aYTYFrjK0EfxHaW1as+p4fcRuSoqsw6ggEC/c2uS160+cYD0mpb1XXpJChX6XR108zfdDBrPbFME
onTiPn8qM+XlNi4rv4DhRe7QGc5HWJrDU6dWe0gN8aHXP0kXRSeRQYgGw/VqaFUO1SwIkkuRG/ns
DQllMARtzfB8e9U3ThNAKEtQrW3qxOvedTjhYGJES3ZR9WrigS5j+EEfHUKkPefLr75urefbI27E
D6IiDw+6QsBI12VEFZg1fxXlF9iVweM8m7BZonxRczdQl3+A60gvbaC0bpzaexiijcnyfhW0U84y
wLrVcy9FoSedFjSUtaG41K3czZ5ixjWWrFLxPEfmbmze+IpCYAyEtShigY24/oqDPLR5PwAVVJO8
H48lQlKFWxslDjW3F3VjZgCrKQkAk+XBt36kT5kS6jL8pUuV6nLopm3TH/Qmtms3N2pcoM1W2bnn
toIHEi2UmAxNoB5s8Z1fXXRAHYwG8HZ+aeJAPTXWYLpzu6i/qC6GD51exHcU3zoPR0ndoIMP5TLF
uvyUKNL87fbkNyIHQm6CZCBEEUigrn/JUKvhMvNtL1Gjgq+LsSv14pKz5ZqtdYllC69bLZWPt0dd
LzkAG+CDRE7eujLSKasTikdEb1Etnf16UKr7EbDdQxILBnY1Dr+sFNWOd35jMSBQV3psxCgSodWA
MNe5i5gpfTXNfpySsLsvR3ScXfot/QdlcuJ3ZvZiQF7yon8i3oFrMlbepWGOTxtSwJgkFHcRgmK/
1B7bgEObLnudPfGRXgc8MRh9PbI/CtAQTsVyv9pOGZXBBmNS2Q+WNEsOFFLz9kVyLCAnWl1ky04U
2vp6wk1PPPPoGK9T7qAoSalsZfGjrLWVEwK+efZBR4jwuwW54xCmGuIFtzeM+D7rGXLXUvSBEy+I
p9czrIdIgSWOY5UdlwtEC9oajWwUjyPU5sgrF57wsjLmPyjbLOc+dvAluP0D1udELDH4PyHDIqr7
a1RGbVRVNVSJ4kOENXJX7VXtJTdoxkmho/89SH3yedCd7MvtUdcx8L9H5V0K60g0U1anM1wwW1pg
NfpyXSsoHhS8tVxEcPSd5d34omgR/n6Fks+8qeXNud7acRXL/mKNens2OtydDj22F/EZtQP566CO
5nudgZibaF4I+TXBrFrTldFstUPZKVU/VzHIOWFfSxveBWEYJw+QiY0e4QSnlH7cXtE3sBKGZT1B
HDiigoj63PVO0hZMJ7R+1PykXcrPkaznB2A9fYEceD3yX0HejXryooArivAZGZfHTG3Mnexx48DS
HP9d7see7I0SWqK1Sp/WvU5d2Moar7Vhk8kRDS3XyMx257ZZJw1ixgjJIYzIgxVKzSo5hJILFxMl
SD8N5sV5kBWpRitBfeyctFGOk+FQu2k1q/xQO9ZekXFjAxMgODHAO4DMrgsccZU7FY1q3R9mhGcO
gIoT/eh0YXl/+7NubGDubuQmqWvwbdfZeJGpNa8XTQcsZDQOzjRJdMZLPNAv47wkP+iP1c7d7SE3
l1XoBlqiIOCs+QxNKtELjwOmNo7hfG7Dapp5OHYKqqiaJn3oFidTDsOkB5dsXPYgLBsBEflQA0gS
lTjaCyJevQr54bQUdB0m7hctMH9WwLaa81TkanrCj2V8mKSxmO/bwRlfjC7kMZAYhdO9/xZHBYsX
B1VHQuL6wRUFUzX0Rqr4WIkk6eMsqRXPOyWunE95jwTJh0K1p72nzubEqdVB2tKpma0B0XFY1VYF
MsFHbkBNP0rBlB9aGfvxo5YNo+WFcbyIBLgojYPB/7l2UeRXLre//dZ2o/Hxvz9CvV59SY3HaFEq
1a9lpfsEoir/kVMeOZqF0Xo8+vYklDduH6IE+ctvwOWbrjZSM0sQYpfoqxJIDG5l5E7ofqpfk44m
4XHOwvmffHLMYOde2BqX64TsmJo97NBV0t/NWWcjfaT5ESozPxEgUIOnKJcl6RTnRpqfgjmx/1J7
0MLvX18uecFXAPlHhrha37ENgrzSNZ8Sc3uUEs05Bb0SQyMzl/i4GNOebdzWRKGqA/chHxVGMtcD
YnVBh65pdd8ulfZD6ozDU2mViY3wUGpjbF+gKuOFlK32/Do3BwZiCsAQDDQvkOuBU5zjC6spNV8a
S+UU4xjsQvpqnhx5rNF/j4MS/+dZjbI/+LKAFKC1UbswOMPX4+b6NCh62Gi+WWrtx2nup5chH+j3
qHUtRy5N2SlyzaQz91QLt64+YDDiBUn0AlB6PbBSR2U8xjLgFA1I5wFXUrs7y5Pejq68NNX4J/ME
ZkKdRsi+rT+s0WXhCNpH980+yvy0kpbPC5ZuaE2pKKJ6dhNpxzKiDXW+vYM3p0lgpkRMZ5tX+fU0
FzWNEJ8quR3sSFEPyrzQf4pjpxgPU0YZZ+eO39pGeAiTRgnAMo/Y6+GyQkedr8l1X471j5JkOx8t
e+hPLHF7yrRl+VRq0vzj/VPkFUvhSVYohK/fVEooNQFCx5qP+EbzTZPqRT6BT8tOFOLafOc7bq2n
UBynZorc5BuTZEtOcEsfLLZNLVm/cPtTM28ZB5Ci+ix30+n21LYuGd43QMMoPYD/W52OMAjiXjFb
0y8UI3hUq77MD+VUPtUNYgRVkp0VoqKNt8aiunkQVDvDb3xNIhECANxwlMGN1RkBP4TxnFWafjtP
kwnzJTBDd5H00W+KaWnuTKmR04Oex3O2M/LGxNmzKF0DxEMDZt0kCpLRMofMZmTETb1F6rRDkKhx
53ZV8C9Jhpm4YahS4RqnEtGyqYx1eedLb04euWKZvJVEfV0bSKo2KfVctvzSlJPzkCu4y0oTvY3I
MZbItQgVJ9qoe4wjEWhXL0w6VYCREdzhgfymZ4u6g92hW+7Xo4ZiV21o6eAqtfOvlIS96lYmMinv
3mTAvEWtmmKeSaPs+sxChpX5zLHl99IY9r2HUUr0d9UneXSQhz6QTloxt9LZ0ZcSgbrGUr82/JM9
95iteVPJFkBBAUxcXwSTqs7y3CSWnzR5A091NF2pnqLGNZLgBR/7aE9IY+v7vh5wlTthb9ZJ2RyY
vtxDpzp2YEZe4smRh7sAtMnBxpAMW4UklPYU/jdCCA94GoWgDEHXrmUUGrVFIwjZPr8uogqldoQp
Huk2FSikhV2/oyqgb2wnYDhYjPF0Bz6yiv+aOmW9qQeGH6YNsp8SpVrdLezhnbpUv71QeWABHBPC
AkTh601U8MZIyFt43FlImpVupRXDczRVuLfFkzY3/u09u7WGAruBCpbQZFnvFl3O2iBfNMOH3NT3
D3FkW60XIE3SvySoKu2QwzaeWKLUwinhWgNAtVpEKKuJTKg3fLMoHWTnhKizOnbylyLPrW+G08uf
8rkpXhB+m3ai0ObQoO0ddFEIxGu5KbPIqA+Mpu6jKIbCJTGhvddTvUjuVQBHzYNaD0XhDtEc/yPx
v7OdctPWOgNzBxfHH5CrVrEhdpqhTbvO8rUI98BoGJK/5KHWvbm2mh2899vzCJgKsTq2D9cNKeH1
DlJREhr1WMHbBjn20ZPKtvonMiZzPmWZZvRHW44hyst1QTf29mZ6G3ogyDE/LlkKpNRBrke2panH
tio3/EIIcdUKTvCH2Mx19UtbatXdYnTR8O/tId+uK0MiEcOpBMBFSe96SEXL63BEm8Kv6rz/EEp6
nHs1b1hPlmIEQ28P9jYGgMBG/wp1cFAlbxIk2Vlgtmax6atDGf9HsWalPYWZU++pQ2+tI7RVjP4E
Xo1E93pSk9opZmgzjgFTtzilqRUvh2S2JOOMpqt1SM1gsk+357axa4C7UAx1AHHRNhDn51X9wUY+
tjXSxvHpuGr1Cbo1TalEyFGC1GmR27IH+1drKfVeqfJthsIrmHILz2Gkldk71wOziDM9XTCjQVka
jjfJQ3iK6W7GJ7sNtZ95ay+HeVSW2JPkqNcPOeKkezWIjQV//RvWralabTO9CMP4Uhhy+inEwyI5
phXW1we770tPJ9kP3h0KxeMfbLsovCMrvfrG9mh3/WCA1OXKWaJHLdIHzatjJ9WQvB2KxzZPMNhK
5rz7HiRdvxP230ZDMTokSBjg1NjWEOx45uVcUuG4qIGhfJ0pBAQe6YT5tenwvqqnIvlMilp+icNc
2wnEGyeW00qGRPGfp9S6ta3VrZlluin5E9WYR12q54c8taQvHXig8+09vfVZf/u7cL8hN7ZmhWVp
my3FlIaXUhkbdyzH8DPCxfOhX7Iv6uQYX28Pt3GEkOXBVoT3DDrh9irLBwcj58OcSn5WREgIo0U6
zcecxY+PeqskE0olM1i00JrMHY7pRmAChUIjhY4GwVBepWBtH86SZQbRhTr7bJ7SYQytc2fFxh8s
KMVfJKN4BVNeEb/jVZAYtCop68iILwpO5WcumcldFKhamb0M7Tk2JErst9d06xNypdALo7uKF8Xq
mCD0HDvJpMWXDtLieIoBCBRnB4GU6A4WgdXc56VZP98ec+s70hsigaefy7NF/KZXs4SirBSBDlJY
7TTrw7jIE1IZgewZZec8mz2U71bP99QVt44FtV+qY6wuffnVoNICvUSt7fASwYKd3IRoeK/GWv7c
NlAWb09wcyykBnnsA7Cjzn49QaRzdAlUEaj5bKw/I15fecGYt86h7OHT7+yZrb1J2sXXg/MBan51
KnD9CTPLieJLqnb5T1nBPu3cZXFdHN4/KRRYyNFZPdgHqwusjZamxZXE8bPYGk5pWVqBp3UdJplo
brfW1/ePxtagVSDaE1TMr5dQMyojViTZoRw0YkNSt8JFXe/kIj62Cbq1t0fbWkMeszTYmRqAEPH3
r3bkFFRWhEar4xu09z/WagEECFBUsyc5unUtcBH/BlzxflwnyYK+ZSMDHvh0PYz8zkHP6YlGif20
KMBYcze2iwEkVNbEP0NeeHsGalupANURIRODIRfzvJ6mLA82xJha8tPFsXNX0trhWKEW81i2A8T0
yalPLHF8xqE7bY950Rbfbq/z1smHHQC2HDQo1Y9VLqKEUVoFCRE86qvgKYDX9pTyZvlQGEtG88Gk
K9Tk2s5p3OhgAikHJin0usBdrfEqeqGEchnEjq+Ec5M+lWUTuC0GzNo5o2qjukGBUrbtJsOiqo/0
y/KPyC61+qWQl/bX7QX47d14XTWhRAaqWIhdk3mYq5skpOw6VE4Z+DkOR5PbsNx3kOarwBsypXuQ
Byc8h0raYY09G2cJTHDu8SxVjgFds9nL0MQ91Eaxx7vZugbQEuG0KaK0vg4iYasaCz3AAEpVmesH
fBhrlKhQYofijejRnYSR9/3tpdgckiOOpQI7gZbg9WbMFakP1VK3/KlDfZfNWHdP/LzRPmr6pJGa
Rbnx/faQa1tSHv+8YbjASbWAr/KWuh6zquOsyMfe9M2lshU/kh0M59kZknKiyNy0LhwLtN7LRMob
L4qG8IOVafKPdJmC58CR4+6cllFx79TBVFw0qR+Nw+1fuBEg+FmC2MYbnl+7uqVihA0DDY0M+jhV
giTznPeON/OO9rtBlZLRrVQjPxpaZhufjarV9l7xGx+Fq5ECLuINHJp1ijUhRGa3UhZe5qk1nii/
9wezsQtPR+YK+Bpa9TuH821EEJ5QvPioi9N1MFe3ymLH8E9tE4ovweDzHBWO50h1+NwEtu5p4mJx
zXyOdu7Mt8vMqPRTRE+FLGSNacgnabD7ec4uMNG658xIzC+aVkjSEUB6rHrL7FCUz0z5jLIAEMzb
3/jtGjM47EVawULcby20Z9VG2qZtmF+Stpk/lFiO2c+2XQUfAqkNivuqacZwjxyyucykI+x7pkTr
+XrjK2CqIrOTs0tR2JlNUuk0/xRRh5PCkjruHCnjCb5iWu583Y115nkNfBq3Ucgaa4lLKj5mZdRx
ejHr6SUP8EwZ7LQmqR0GJT8i7xf5qVKCXJnbLHO82+v89lIHOI6moXj8AaVYv05mdR6RymtT+Fp1
dI/S89Q9YGSS9Xe3x9lYWwDqNNYF3ImgvrrUzAYWCcMwScnMj1Cag+M49XlNX3Lovo+ONJ2L1Bh/
3B5V3NXXFwmzQxFVaP2Qs8irL2r3UzEFhZVc2ORT6UYZVl4Ib4mooZddtWeuvLmYHBe2LDkgBNTr
DTSVqQEXtEovXRMWB0dJkPDVonmvjLdxNgDckKOL80GGsgrQg7K005DXGcWKiSKaUiaNdeqm2cX4
BNPBEMP44HR7Ibc+Hw4FAjJLyYmtcj0zCU08o4nl9ILtvRq/YELCWxZnvGg+hmOll3/ZdSijZIbL
bbtTo9haVGj3HBCZdyVx/3rosG3SpRwCZlvN2E0lU4S7fBqHwx/s0NfjrHaoPaSYAMdGdtGsEAH5
rg6/pCOGwH21pHd5FCvCczn++/a6bk6OIoRoCQJ6WaOolMpexlnTsovlIJ/wKU1rdXg2o6Q9/Mk4
QvsJDCXruFpE22msfMrs7DKhfCcfxlZG8btsnMXZ2SibEzLRGAG2j8DJekJTlJld3Rc5IF8MdtLC
mMIjJXVrD5y6uSHJkAFlAWNEFu16V2SZgSKhA8LYzKzwW46KjHIEyepkNHlIWx9QUmgVdD+S0dgJ
11unT7wh/2fkNX2JGDYMcsXIadvJnxQL9SqX0KPI+DTl9t9tlyw7MXprriopFUhNEvQ3XQNJBsRI
jC4uSQ8hIJDj6KmDt/QsR3N4zLMyPpg9OoY7o27FTuT8aIyTcUCqXR35uNaXamyL4hKkiQOAXV6q
v0F9VRertJP/3N6eW2v6eqzV9kynupykPuZrxlr33ZG6unIp/hp3kxxaz0Pe1i//vwFX28cB6iVr
UDguOeqyTE4y4+JoDHb1RWlV/UddjFD3/2BIDXYFjBqSwDXWNwJto1YxR7AcM/2c9obRPdkJyhMA
8m0jPyyYZdTvLskB5KOHx7VLtfONCk7gZKkgHmSXCvha7TUBrNDjBIZ8Zzk3d+j/jbM+E0aR1Epi
Z9lFWqKfYI5mWluR9hzbqWF/LdJyjO+DOLD2ErbNLfpq2FWTqZObPBqsNrsMfRUpeGjlgeMGdVmm
Z2CEerwT27aG4/qji09NTjxArmMOxhvDvMQxlI5JDk5pNxv3ZIbhwzDme0D/rQXl0yFuTSUOIpgI
s69qLVyHVZhGMumvqk//SSO9fSg0dchdjPHOpo1AIcyGnY+4dQgJL3Tt+Y+gX12PaeZwjIyIC3DU
itTy0GKs7gsMEx/HPguLU1fUzQ6jfaPoIASmf8vD0c6Gu3E95JyaZWdKOteS3UU/rWw6I6VzLw2l
5QHhyr1wrsCoOM48dW4j2VV3QtG5l/8g0lGv5njQk8XWfZW2LU7XGLlmJxcJ2kbp4ifeP4bWmNge
L45qr3+3+WltkmEAlUIVdrWLjESy1HCOkktgat39kveV4U7mor6Y+SJjrowlAlUtfSfCbt3Loqsm
8je4I/IqwuppZ48zz2Uy4Uj2+m4e4IzESrT3Nt46IyQyQp+JGgmFkusvmoF5r0NtSC862q6PPUXD
HkHjpVZcJ6/3VC23B0NJh53DQ3wNJB3KsS8iZ4ZJTHXkpxRk0oNchuY3Svn98f3RGzMekEOCgA6R
+HpenYaI9yJpfDV6solHaTDxpqieP7dYZE9nxxjqnS+2tU9AA6M0AcRecHCuR0TAT86tIkovPXov
dOvLafx7bmn8YCvpWN1BwvatOaMAr+xlwlvLynEQxUee3vJamdlugadKpkKyn3TYsMxxpRwXdArG
gxDX3Em7fxep1280sKKQxQRQ6s0LlBsxKOa0y/D/aZEq1vXoK3327oRhvXaWkgI0J0gQ3evNefyi
9705eHFk2p+x7KkfnYV/tWfPVgxVPQhR75Rq8/72p3/Dq0NxH0YSf/L+QZNmnWvOrV1mfcAvnBd7
/DBiRXuXI6r+K02a+F8lVdJPUmNozwMdoQp7TqXDI513n3qKnHHnt2wdY57PNBdo2Zo0aq43RTeO
GKjq8IOzss1Lt4zkMPbKUW6jP7jrXg+02n3wc6Y2rUqesrnc/rVUS1YdVHQblXvEh6Nk53SJ6LPe
A0hiIVMlrjzkTa6nJbdG1iV2TRWiHuLSw5ZaktygQWLP66fK/lzGbfhUT4iQyaX0fiYLzUTgclx5
4nm7Jj3ANCFYO6HtW7m6mIjkyFr1GRMsXfpSJeqcnOugN5Knpi3S7mtkZeZeh3jjvJHeC/koAZeh
V3w9+x5xrqbld/mG2oXpwcFM2rzTO6P4XpUU4Hduu421JvzLlLkIz8CQVqNlQ2oplNAcX0aq50s9
KVgsKXXtLCcDYlKM6VZry4ciHJsPUpNFu/iVjbhG19YwSDRoyNHgvJ6tOoE3SGudRkOHAvTBCkdC
K6IhtYNCl1O4gY502IuB5P5ec24r1FDaBm4AGpUSzRrPHCRKVyd9Y/vmADDBGyDOE2LCxflc5VVr
ouEzhMXLIrUOoc5BO43sWX/WZIgDRylA6fCgoXE4fQh1agLeUuERLZxa2uSyE3G2dgQcIFH4xD0F
gcfrNdIaillNrAa+g09ECVsO5SRPNob5c6FzfQ/SnKfQ7+Hte3Y3Lf19AOdtPINXQdApqwYjOIc1
11Xo6k5qndkN9lnJ5GQnf9v6mVSDaAly/YK1WqUyTVh3Y1DJtj9KOW4BTtB/iAHS/EcLxn7ZeT5t
bRtSYUGYFDF4XVtLM0kK5TwPfA1aRX0wdJSt3KoelUdpKMI6QaNljHSv6hUn3uHViWmsopM4nYYw
t4bQaK2muYQSeFZKEKDEh8w89PjkPYwZMGNXL+Ss+URzvPw3I/34q62U7AUFcyW5u70jtmYP7oC1
hqAEMH4VjjO5BCNQB44fDviCpYU0n2qzKvVvfbBkEFgGGDNzMKbGzn2z8SYgKwZMIpg6FAJWU1fD
om8yVaEXOyYjBovcuYWXpJmcY+2Rxuec8viee9BWgAKjrkDmZk+9oQctehq3A0oLMAunJn6oBrhv
SVqq9Hh4zh4VGwds/F8LTHcwYRx+3F7prT0NboYmAIJpLPkq0UOBq1AiZZD8JJfU+WA6cYZdkmrX
WnI36F0zH2+Pt9HsFGqFrDJ4FgLiWj1lHNg9tSQFlIpbRBZkROexoUhL5XuYTPILasHzl6SbF6+Y
4/qutic1ubOlopLcvDYClqYo5aNkB/IO1ngr7SHjocQM/ZtO7PpS1q2ikwas+HwjdOLvYbMIVTMl
gikWI5h1GNoh/4iSsWkdtAJnYpTdDOdzhsmKdo4zsVy3F2pjK3IRY30kdKapzqzuDUSlTHOcK4BN
AS0DHoVGov9asnhxC6pSzYHEfVJ3tv/GVuQVDodZoBEIxqvNkGPvY3dx6Ph9bWkPZaECUqkCK7AP
jlmn1VEf86A9U/wIA7cf4yz4fnvOG+me6MiLlhQVRHAy1/eAgut9lWqSBY8rzX/MiFUEXjsPoOlv
j7O1tnQtwP3Q6uN5uAovShaqNbqEArYCBtotZkX+YEWDEpxbJ2ofnLEchufbQ25ENBDmqCPR4IMc
8QZeqgwYWdmS46M21SK/r43RuYvV1K3yqDS9vEli2SvDkahze+DNuf7unYD+I7qIb/6qtGL0g9k4
4+j4gHXih7wKastVcTA6g0Sxvg1K2Kh/srqU3glnaNrQyb8ecUDYam5xe/GzKHEepFgNf8yasuBe
N6TyoeoxtD/dnuNGEOOm4gku+l4CsXY9YtOXBe60neNjxBafwm7IHlM1/po2U//t9khbO/S3v6dA
q0CGW+1QMxjqjgzO9udGjw/gd7vFk2BHq3/w1aBuImkPAgk10lVGNITCJSKXbF+vW5h9HV5dnj1q
5osmxXl2KkpJ2ZFp31pDDgSQ7t9N2fWVa05KH5eUvv221GvnMBPeTE9KK7N8wB0t7nZKtZvDIWZF
dENr6g1MdIqiOAFkQfEnycNDYpbL7OXRKKPOZjfv1TLiLUsliIDJp4O3sq4tJAoMelUF7GOzGY8G
TZrcS41saf7gq70eZ1Xf04Z6gj+9OH6RWOMLIHUrPZVwiyuXyrCD/RFovH9ub8iNdRTdFigWrCO4
uNXWRxJqKGaAVb6kqj/1IHX8RVv8Jq3NnQC2VbxkJGxE0GoScmSr3Ahz5rmJNV4T+Nik57xr5Kdl
jEPUFqSmOBdSNxwzw8kqQHKx7RujkRzUtsp+3Z7vRjhDK4DsE9MckaWuKwL/xd21LDeOZNdfYcxm
ZiLMauJBAnDMdIQIkXpSpRIllbo3DEhEAUk8iRcJOhzhjT/Ca6964Z2X3tWf+Et8EiSqmCCalIh0
VU1XR3c0JVY+bt68efPmuefiKpc69hJ6k3jJQJr1hIfFAlmh6M+7EUJ/cWDaNfLFJRmBUkRqwL8u
VoxZYIcrAsbhNioJzOCAr1TrgzOxhQ9zT9QOpSDUGBfqd3bBqQEYHMgRWTOmOfOJ54vy5GN75YOg
aaJN8vmwQ2jE9M1CRCVcFQmKQJ0qiEOwHYlESboL8CB9lNU4XuoieDTSfuSBWOe8i/BU/CDMFivx
wLWixrmAyaDbHdAuOFiV2SmaN7GiBFTHwaIn+WPbt9SBIC4z5aKL2t8SsnvBJD0KbYu4595yfkhx
6vw79I/MNXA94GJV1d+VMO9F8+XEelIiRciGKP2Wav1FlFmarjoT7YPQtcQLhCWI0+/46bzvIM/t
l+UicrMzW8u8if72NcBQ8HAMhn8EuCsbtwd0iOgrbeuJtHMJoYClMsCjqt/3es5S1WfdlXC/v8MC
J1a51xVgN+xeBcdkFe1sW0q4siMFCwBSWOUCcZHuk4dL0PwcqR62gkTUnq9Zt4pqSZNTJPfN5KcM
jHirS3Xle51hZ4ngEIpjJrYW9dWVQG5SfxUmfdScnEdDsDEvyEDwZGsS6yuc/gskfUniaAbomPBe
jZGM28fJ0nEeel0XZHbWJJSVQQhIB/B0s0kSPe+fbZ22IZQFkkikDoFdryJey0HcDjSYbSTAwoN1
+iSZa8v3npD798vMVz54guJdLN2ecp0h3WKwv/M6o4HrDa15BU8WsRV2f81jZUIh9NbTTBPixwkh
UV9UfD/uO4hyHuiLtlVdVdhkuHagUamh8gD3vDjv5pOPfiThiih2LNAGTjIxDfuWtxiBqzIOcIVR
hXiQWYvOop/CTZwdUOYa7xYvvLBasF7gC6zm8khinEZ5Qi91sj3JACVzJWs88e3OHQy5uzhNJTcZ
5Ul36X16u6RxptMHGAgA4URW0pbidTqwZsCoCiGqncQqSM9gmRcg/+0eoreoOwGB0wYWCYF7VHCt
BkZQTEibAxeAMBWqykh98PJMrjvt3Ar03mK2vBUCkjhDVU3E1UDuzhASIvJkpgyjLFqGB0JRddfo
LlLi8A9Nw90BRfmzvCvYgH9+nPVUcp0uZflWDLXemZoLHrLp2/5YiXPA6Tq92XuAZqVHcL4jwyxC
7VxrksAbJ0sr0A6cK3VqgMVALgUCvAgnVPQ+1RAwSDN18jEUPVUd9qTY75wHDpgq+lkegtemo7QD
HeT6yhH6h0K6XQTk4cMiG7yqBtpcCOWk/ZG4qm3rCgqNve+gEDMKuyN8jxR8oK0GwSKI1QO7r8Yd
AYMbbgLIrQKrQhW8b9uLrpXkqE0gOd3Vqbrqdvqd1CXv/ZlwIeXS4sCy13anFqUXUD8Ek2Xn2VkF
PSSn2VB3LfIewMROlv1w1hb1pSKuYlApaCQ7wLZbZ18oGyzFyVPgVsXhCoLVItRmKdY0E6N5n0x6
KN7XdmznJsRTnNOP5jLS1SRkMDxEcuwPZTtRx2/f5JhtBwxJ0HlsPXbWgSTkcYTMtY+kC3bfDE5S
MvBSZZrO7OwQPXvduUGPCzgIlOikGnYhDiLpvSWm2wVZ9LmqAXffxyG4nHodwFjAnmO1P/SQmYjF
DoHyPNs/0zoTA5YVBWm8KCaCvITKDSJvB3YWpzg5FhGiO7brx3c9qyfPBnKuevKg5yywd5J88pRL
6tCyvQwQgQDYzov946g5wBCQBOYDUUnAzquWLkbmSQImg/bHJLC6j0sxVOZn3UViZO35/FA5kdq+
EGxAWRo42WBPYFfXc1Z2ipQh62kFxv8LEAUtxL7iur0hUnLAWb9/YjUbiL4ywPNAgA/RVvr7rWhI
mnWWqdoj4Kqeq7MPFILWzyeeO8p8kOaI7eDQO3rN7ikeUimhDJ5mq4iPUA2RKpGhsEAqOVKsJzOy
bA8XURK51z0L1L2nXSXvPXe8lXzZRUqqfbXspHZ6un/SdRKmwRgas0CZsB005MJqO8iVAm6gTZ/W
gVEJ7hcAfD7JcUc6YKFq0imgtVudVc6AJOtKwO2BDdxGCcYXAkxy58ybCelZlHdDD642LT0OV2LR
ve7iDj5OgkwGPnk5i2YzZOA5PqLPSN801HawEnVBTvNDbFG14sBi4JgCaAOQf1YHJEcGrJ9y+Ocd
ebm6dCJblc88KUEWO4Lgq7ezpkIgwLrTTCM8Q1a5mgIy7wJop6G7yOuJQ1fsIL186SnIYHcB9LGv
5V56wPmtXwSkElFHH8HGKlJkYtuWBRSK9eSLGpBVfYJ8xrvQyXOx7yZkEZyDGLitXSS5Fl/7ngZC
GlToc8Dzn06s5UUHvgvCWnMHYKQ2AN5TNZUXwgGcc90qIBZDD04E7RAoZFfBx/w9FPaaIfeyl850
B1huPfAm4Xk7SnP5wLav7Yy+/xa88d3Cm9ra9pYtKV7cayOHVp0k1vsYnDzJcIWiVMnZam77n/bv
N2qxKi451EsDSS7lrgKzIDu1edbNFXtpgdUcJCnIYYuBV7zz1Hx18Ligx8FOT1BiWiUOBEvVizxQ
6d2l6HnOUxeETkR3EOo2/N5C1gbiKlDnOhBPyUIXAZpFsHm2vJhIMxSuU2eBvuh25+eBLWXD/XOv
M7Dg/1FxciJahOs2O3c3CVNbWnRmT+qvMxKhaLLfnt+g3hmZ9FFhLT5kz2sPTMRHu5v+djJQZfAV
9HwU/5DlmZBd5LM89YaptGxHeqdnX80RZZncLiTH0nu9RFDOcQPSSN+z54F9hJUFoQHI2ACfoagO
dub0LIEH5c6eRN8D6xxIUGenKz+TpsjzfzvPEoKZIMwEjwAMy05KFgiGwI7voYCG73dBNxcvFW+G
t2DA+vpgOFFk5MFnnQO+SY1nhAAqThEQ++G5sqprSyFZiUKAejw0Pdwf0driyZmwELqoz43CTkMy
pwyeaYgCjTryUHzx0FrXnaXYwIg+4lUY+b8VTzT0CICcMnyjdpzQaIWXhQMPyZqynkhI5T7t2Bj2
YImg40O37aICe9uXj4DgIh8Ns0cclOaPUkOzZUja7V466WB3P0lBO3tchPld5rsazikv857276Q6
m4UQDPxN0JfBdFX0KYJ3DyRhbD/ZcxSyuOzFHXlAZEcaen6Qds73d1YXHQM4BvcYZKAhmlDss62J
oYBbivQrhAS1qN07DSNPMCJkUElnghfg1PClzurSTly7jbdphWjPYD9YqafpTEvwkxiTOOBH1NkR
6DdKCcFVo8RMrKCJlPpKMMmtJ9SZUi4pvfpzOpcVMgjzhRqf4h3Gu90vAmqZqraUsnfhnoM8UORu
sT12l7E8m0k4M71Jklmn4kTM5Ett0kYV1bDdtfR5W83cU7ltEeuA5ajvGY+D656rCZ6didOJBCCd
n1aqmkoDvOx2s7u5E2uAsC/bygjFtwDU0uAQ+YMj5gxeRbjdwEgB2cLOWZbB5YjDBamdSGT6AMTh
5BIEMIFsZPhVPwPuR71UVp25+fZuC4wndVBomVy2W3AU0UBkYgOdKyTDLAe0j8CMn9uuZj9m4WKZ
6HJ75qyOmK2KJ0LsJ2Tl7WT6goS0my4thFyDZCWNkc2tjkFWMr+cdxauNHQ8x530UYkhPnTDqQvW
wFjglKcmGzAnutW3NleAjnH6kvbHFPzq+ZXqT6wLoePFmW51EuVuBR4l3VVJpFwBYtvVY0U5BRGk
qupClK7yodYJxYcE0GrrCB8MLzl4Cofeo4Z35bCWViFcvQiKlyxtZNL5eW/xqwi62qnqJJNf9q95
3YZGeFBCTRnKuLwDO1xGAHz3ZOvJcheCrAeZssxO5xGyh5QMhUjdWXgoMlq3rVRaVQRRA5CQVZmV
EfRC3lLHJU+KYwV3y5WKBzhU2v4kek4m91eIKpx22gffGmvnKSMiC3AlNd8V3V4iHJegxqv9NFuR
1RPec9LO7UKbS6u7CWBN0SlYaQ6+uFP9qZoueLe02DSNTlaJzuRcjiSrm4GwxdHiX6JZ3JsjQq+G
uiJ56oZ79qeX5T9bZnC7bjf++W/4/BKABIpYdlL5+PP70PTHSWSaycgI/0b/6pevsn/x5xF5iYI4
+JRUv8X8JbS/6f/USAzmw8BPUEP+Q2pG+Z0Zp26y/7frkWIitCEAZf3kPthp4lVfKibyuw21zGJc
93lo/v1PL0HqAwp1Z1ok8P+0+dXF9O9/kuCw/7TTUDGZfQ24BuacTtFyW+i8g0OJP5RfyA18q/xF
V3pHseq4ViJgRP+su9oS4+/Nfmc8NRLa/519Y1/LhU6ewncaTV7qvcPTGHYR9feKP4wIUGjwHaXU
BtNo0dEPNHVKiddo6j3xHaWFAxgN9bE2q7u9+lrvHZ5SkXvRXSvBj7f61MNsJAIUGnhXFHHFNNer
DwO/LYMeft9Dbi9847WMfjg1AL69oRAk7V23gyp+eNL4MsdtGWjaO4A/gKUst8i6wx9oKyCC3FAG
ovgOcIEuQNtfdX1LBor2jmJJEWnZbBWoCRTvBxJBQefRaC/A2NOasSiCtDGEcNS3RNCGtcBjBZBN
GxH8eOaApnQ2E4HwDlVXgIQDqWDxh7UG9JzEDaYIshY7ZW1+XqUFr/jSF49Bt4k7LRwKYsZbXsnB
L5Qn6m4DW/4CYK9Is2W+Sj2MdeNfPY6fGYejUPWtX1LPbesj891458ubyRfD2vS1/SNmqszAyt+U
PzwnZmREL6DAKDyjzaxuDA9uzEkaJ5HhEmPbOaJVEL+Oc8eL+qIt+xq+CaJPgeu0LmLX8Kdle9T7
AD8cfeJBGRuN0lfREnHlr2udtq8mg1mhL4aE+enWwpfTf/vvt9Zdwstx51XrDtn6ENrOMrJrHryY
hn/gOz+EXnyKyAujFEiJqy7TZspb9mOfRpz4CbQwqTSL8BlcMlbb3thuzGovyMIatjhIoyA0y1FR
ncUTN0WwNBkmNkRit048sypYxCppEK1J27W7eG2yGrU7DtL6MeMlUsP9usmY39OdwK4cQsh4MhFR
ThdeFR4qCvK/Jn3c4qppBdVe6NsW8jvxL/B2tPTcPvsTv1K7oTNGRREBsAfmhkI0kLpBaWJpeRZ2
OunX2+lrO+obeAh8aY0TIzHxd9btUR2Fn4XNBKwxiKuRxgwsFI/uRmYchEFieOxSKQhIA9lMGWGR
FYhn310VPmJuI8OyI/OZmRVwt/QfuBcayqwh4WZnrxzRkW5E5PkZCti6MRPbjOgZxQgT3AR4JoQU
8TCHCgfAtkjlqGoOqfXa1Z3O3+aUWpsQ5sD7Q3gnuuEbU+YUovf3tcrXLMMrt+oZwmN+1SuhoYqm
DY/MJXkJynaKc4PSJTdtdmwgWNa6hRcXmS0oamtE5qmJW0bZNO0JPFDlx+Ml84DSO+a0xrYU9+Wm
89DRAHzN2jOQ5pzvGf96g8GVQthvn4/xZV+Xba0Pb/BtAeJR/qxGPt99A1Of5Y+3f08+WTYO+Tgx
GF3lsNVOVmb0bJAZ2/C+A++VxuEk8syKw7DPPXhlq33Dt1xjasZ2qYTFnuUgiFFu+J4RMc3yGDCg
faxsKeCyqQXoR6lvkrIdKgIKCG7aqm54z8GU9U/kfbv9lYs2jkjr2vAd5gDavQWlX324VzaMG6nP
NspBcc/xBNG6ov8Zn9yVQl2bPw4rd+FPA9+sOLh41yo7qrGprxQGWmaXrohLNtWJSyNk1RdY/OZj
vcojoCeq5gxknc2bXl8Pr4LIZDSjoCFqKoz1Na6mbQ6KcWWsDMfeFQmHfX1tBDiX15MvFJmmSDeV
xch4MYKdLUKzkBq3jL0XVCNpFBLfuGHDnZKMveyBuJFLwwYSvlmFo2/UTUd8Y4aGWzZTLB2tH920
1VsjMl5MdxNSZFVD5dI+CD0qpx7STzgMHKFpEoaIDzKD3n+VfaX5HBPfMkKYjXKYVNzg2Cw/Hm+Y
722DVG9JSGji0LAxI7uSLtDvTVXk3iAL1u6DrZbDiNPIoW5hVTsKEuimY35YPZs14qCYn6ZNPxIz
8Q2vbKhQDR6m7j0eDYKsdZGkURq2fmoNkiAKkrQm2I/Ed5p61XQimw6vUt+IUa4YXZb/S+o6pfjE
5p2Ow8hI3LzO3iDSxsP3GZHp1DVbAyNOyuHSNQJIaW/rsCKveoPZSG1sEwcRPB9S+/K/Nc8y4EAD
sKEcx/F2Y2S4Rm5ggSLi/u+//Ufs0E9IIkEkByM4N54DzyhXjbGHiAGg+hKHMMY98YKofW3GCWMV
KZMSGAOaz3Bs4lLglOoe/3RKjCDHfYm0PqT+1GAiQLSUX5Hm0XQLnAbONIAA7w0H10jiMae2hixb
BGQPTe37RSjXKt00wrE9fqqgeH7d/tGAvm+Wr79MX+Vvyh/uiyH1DTtCxK2U5dp9KT8dvy30PIxS
Rt8Pr9fhgNcZ3G/E6yISliMsxkthBk0V7iJiT1IwBnFoNI4Mk3UNaS0hDmOdl60UAqB0K00bvQyi
aUUEFAHetNmrdGEQxt4jlbN5s9fms+GzMeGiAGzT4b73KjKgcN2mjX7AwxwTswLfdfNWx0Y6Ja2T
yHhm7zTi3oe3Vx6mYwBuGZuLfM3mQ95E3OmYWwOPwOGo3BFEDtL+iJOwhRCkU46XbhE84JUfjzdq
v5hwi8tmilYpPVVT7bgJWlC6P8et6vUDULPmrZ8FaLY1Tp+n8OfxGM9sRRm6cvAYPWyW71P/uc5v
FMDjBXoKDjI6eU5bozRmNHLTOgcZ/cvdYDy4exyc/muLKo8ZQWBV/ccTMKgVJFDlqEgQV+WCxnb/
0tcd1nuO8BJWvpa3/jsAr/JM3/39RhGpXlL0CvPFjfuApr8O+R8PveVagJMwOsDBXJzQOBbTKIcd
0Q+SGFdzpllKv/NV+sfhzPq4lrMWiEMkqI97LcLS5eioAvGIPeq2Md1ucxdSlL75LeHODNNnF4CQ
4FMLSIaWTqOQTCccLjynphe84GxCN4f746CBeNExo4B1ZihJdlNlQZ46AhWsE84hvvflYbsAzflf
ZFQOmOoPj9NWN0Kz9WhGU+Zauxe+9Ern5nRGnoH1YjSeUpw0FfgAhVGY85VHdHkwTw0EnAigBGeo
xcQ+mNBs3MajjghSqBhTRTMhGzeb2CQIWXOtcNid99j2Z3gDZVtWOdwpzhCsYYzrYajuYd/oDJAA
Rra0flFT2e4qAiiamzerf/7vxGxN/3yRBYQNsaO6fPPmr0w/Z0RRA11N33wkXJPnqlcAcuPmo0VA
DRyCzOFScBU2XTuMtyIFmcMZPkK80TLil8o9k8cxMjLyIGFjiwU/e1NB0MjpgrHBSMhtvm5ottIo
h7v2CAfpSwXsxuPmNDIQN04IGylDHhkPMdCWq5hjgccxNwpW1P4ClVcOkx754L0uPx5/w74hcPHL
ZopWeRwZRavseSHQShZNNXhthtt9EsdGWjZXjHoXLv52w3b3+bfUryTyIvGo7Od4Id/hZsLiTAu2
s6bSGJv5i226biWkQ2ueNW56jczfydIQOxyOJbxvmBb7gC9S3pHGg6YQVqN1bQJKVLZGlQOFDcqP
x6/hGM9KFfSFyCNiPU4rQWCAwZuP9j5gb2koN9W80fHn/wxa94H3+bcCJnwbff4v/4WwmSwgXG/e
EcJbpIIbKUg7mirIveGvqgYamZXNB/xg7WxwHghBxAkcQPlaQyNm3CKRZtg3FQYS9EjFpxd5wIkG
iMMgV41xCQr20KYD/nXnDgImv+Zy+JV4z8bzgrUYPB4h1rC43f2tcPC5QNyHl1pUWinnT+0cgqXl
x+Pt3MlzzkJoQRypAoIIIhWUs0emEU1UPaB83zEOW5Ok1DQuuz0bKtf9r8Lb3x5sPxhzjDav0wWb
zmtPbPp7ZQu7eGNk3UYeGg1sMfyCUmnpTuHgIRU5kexYKRtnUyPXN12LpCykikNsqB/EEGxxbJ+b
KNlpBVkFI065qTgM3qiAEHZzZdM3Bxz6qLuMhDpmBSkBX9Phnpo0tYF5teTxvHgRmdWHRR43tUGc
VFNNKd1+UyHoK/PFZmXL46Y2JDspcJQStOloh0YUmHUvn3vzQ18ZpR4CkfLC+AEqhx19Rp6RlVbB
I/CA/Z6BGsuPzbyUKjVsGgc3/8yM8DzONstDDkiLZKXL42qtRwG8TcY0wEMpRXK8G3SeAvccMUIA
G1Hzdi+AMMddoWyIrhkKaJYfjx/vRWK47Ghped2m2+3SjCoKBm54Ds0CIIEgJwvtEHicQNdGklW0
gcdF7Jokdlp1TVCAo7koxm6QGU51yBxkfE1g1xPTB7qCfcAWeFweUVjERFZcGlmlCApN5gEqHwXu
FDJh2u1yMGujwDeqAWUOWwTR74QdLI9L6e/QBqBIXymX400FUsEWBmsreBzNIJCsGjYeQKRb8Jqk
lWihwCOb/g4BvcplAzRjzcVLdzRAI4xOgDOGQ8OF1YyIz8aCeNw6xmEFkQxWCg4Dzgxc6CLmsAOn
M4eGF+aUPTxEHoDc8YIkyPuuqrHI48h7cCjom3EuwdvSXBQPa0qFK6RpTQP22sjjTfaRgnKgdzqo
WMvBUksP7uDy4/GGCBYZB5RpRaxC87jVjJG+X9mCPCAWSGsxKRJqVMEsg3KMj2EGHRIySE0kQ7Oj
F2hNj+YSvwIjb8ZIWwNJGspxN2/687/TfVN3NaNFPlA9QEMUUQXCFkUgD3ZXF0T7NkBOymrVHMq5
PX66P/aHDGvwp2Vsb28iiYmi3xWL0nwd9QBZiK27Co0al4cBtzU23MxANK4cJjUlCoej8QyILRPv
c8yhu0v8lr459ATWgyll3toeMGDQ5cfjbd8NBBwZVsqMWNhLUvPKKMYt4E9s9pZwOCqwrbCDTdT6
22y4gqCvVPcCY73ZMHvC0/8IBIe1bISoUXhIdb7jSqDkRsFj1HQ1tqfw/2b9TqL0md08hyR7GDoI
CkmCLVmEyftG9Iyn+bLRwukpPxy/7YF9T4nL2ikeyfR0tDCsrJ3i4DBQ7CcSFmFQmKZ5pCbpRo4L
WJ3DwCOKoFe0gwfQ7RRFjvzKwcjjsl+2W4/s5sHEAUq6KtMdj7s5jt0piOJSFgLCA4p1jhRGUm63
IrTEI7H6EnpcWT8U4i67OX5Xj4yIIh6q+DxaqKppBJbekWIKa0rKtgpp8ID73+L9IAmoq8fcCFAQ
puzqeImsOQWvSJLEhTW9MTPCWhAetA3rXq7TF/ayJPK4Kt0j0EKmxrQY/n3wDKLXUizFWcAjWn0P
fM9aPjr0MojrjCHqlZb9Nl2OR4LnLVA90nsazeVZW4Ud2hge6Og+BdnGduuRRBapNfLI7ms+r4fx
3h44KHIfUeMKNF/kcWPRcasAU1QpgkKleCBvxwbrFaGgWdlHA/WhBKGDFBfDKnIaBcg5NF8QkMKF
SezPv7mml5dNUqmgsFH5seEERgZ6YMOGgDXxyBha26H1KdD6y/oZ+a/lqOkkJJD8/sCe/5puu6nb
v+fC9r3wRJFFz182HWgv9c0r79h9ELFV3hl5BAD7kbFiIX08YLv0Us2EiXhw4OiBG1RTwnhQPw1e
4FOyASIeHMdDOMAvNs3nqySH8XhQGxqu87vBTw6n91kKElbmJirsZSl/pRKPka+CUBGjGgIPHA0l
0sM1mjHjgsrhoLg1o3TbrBa1aJt62A9RWh0sSraX3Rx/5jziaWMFHm1m4cD4fqjl7ejJ4JuG4urq
I/wBD4V1iQwwThhewCwOD0+jD/BUNWzEw4Gh5jaodaR5sMPqAb19/OXKxJOCb/217h7C41ZQkNBS
sg+4StQQ1/XDA+qhB0FZGYi5dNIi4U3NxZDMSNkKde14MI8O8ZxNqXlKavziiZHWz9yhRN7LMv9K
u785C2nBz932OVyZNu0X6Q90sel180txHsp4PWUWhcfBgEAU8/bNg+3p3AR0YaOhxRxGL6e4DLrl
z5hJAJFfKsXxJ8YVQdUQXLHKlqh6CTzyqXQ7AhcRYrib6bAdcBj5jblo6YZb827N4zH/hlQSX3k8
5T8aPh4NWXeCx135BgnGbKs89iwV8K8mHjgr0FFVKtfyeLW7JckLYhy1hwvKCnHowAjxqEKnUEOj
QOsDNrXJtxAMK3ONg1LjkIptw60nhObxuLwOG5ybLoLz/9Q6iRGci5F+vI440h2L5xGQmuqpbzN+
Cqo9NZfZfeDAN2WkJvJwJe5BEMSOllbCbrrC9ymwZJXBctDMj1heso7ADtME7L/lSKnpRfGp8uPx
m2vHyRR5sBjolO+bRu/LTVsOlI67i2CToqC8VBfgng6IW3mgOzc4s3FRFgwVgvwgar1PQV8Mf7HW
jVMoZWwHDG4qajGi4Nph4pzvePGpKdnW9OKzPRuqPvshQNvfLi99vGtN1tWL+7azPBLodGYGeEVg
9iYPPv67NK4mmfN4ZLz//D/I2s7N7S2JAmrlx98zJXUa8G0QOHW16L6tXtTNnbf211UU/APOsqac
4Q82ywOLvbGTLy6uXz//HwAAAP//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xml"/><Relationship Id="rId5" Type="http://schemas.openxmlformats.org/officeDocument/2006/relationships/image" Target="../media/image5.png"/><Relationship Id="rId15" Type="http://schemas.openxmlformats.org/officeDocument/2006/relationships/chart" Target="../charts/chart5.xml"/><Relationship Id="rId10" Type="http://schemas.microsoft.com/office/2014/relationships/chartEx" Target="../charts/chartEx1.xml"/><Relationship Id="rId4" Type="http://schemas.openxmlformats.org/officeDocument/2006/relationships/image" Target="../media/image4.svg"/><Relationship Id="rId9" Type="http://schemas.openxmlformats.org/officeDocument/2006/relationships/chart" Target="../charts/chart1.xml"/><Relationship Id="rId1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5</xdr:col>
      <xdr:colOff>259080</xdr:colOff>
      <xdr:row>9</xdr:row>
      <xdr:rowOff>106681</xdr:rowOff>
    </xdr:from>
    <xdr:to>
      <xdr:col>8</xdr:col>
      <xdr:colOff>91440</xdr:colOff>
      <xdr:row>17</xdr:row>
      <xdr:rowOff>76201</xdr:rowOff>
    </xdr:to>
    <mc:AlternateContent xmlns:mc="http://schemas.openxmlformats.org/markup-compatibility/2006" xmlns:a14="http://schemas.microsoft.com/office/drawing/2010/main">
      <mc:Choice Requires="a14">
        <xdr:graphicFrame macro="">
          <xdr:nvGraphicFramePr>
            <xdr:cNvPr id="16" name="Payment Mode">
              <a:extLst>
                <a:ext uri="{FF2B5EF4-FFF2-40B4-BE49-F238E27FC236}">
                  <a16:creationId xmlns:a16="http://schemas.microsoft.com/office/drawing/2014/main" id="{6ACC1E65-CADA-72F3-460A-5827081B679F}"/>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853940" y="1752601"/>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591845</xdr:colOff>
      <xdr:row>43</xdr:row>
      <xdr:rowOff>155359</xdr:rowOff>
    </xdr:to>
    <xdr:sp macro="" textlink="">
      <xdr:nvSpPr>
        <xdr:cNvPr id="4" name="Rectangle: Rounded Corners 3">
          <a:extLst>
            <a:ext uri="{FF2B5EF4-FFF2-40B4-BE49-F238E27FC236}">
              <a16:creationId xmlns:a16="http://schemas.microsoft.com/office/drawing/2014/main" id="{40030012-BF65-7D28-F204-1FFC841CA787}"/>
            </a:ext>
          </a:extLst>
        </xdr:cNvPr>
        <xdr:cNvSpPr/>
      </xdr:nvSpPr>
      <xdr:spPr>
        <a:xfrm>
          <a:off x="0" y="0"/>
          <a:ext cx="14544583" cy="8108272"/>
        </a:xfrm>
        <a:prstGeom prst="roundRect">
          <a:avLst>
            <a:gd name="adj" fmla="val 1975"/>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93519</xdr:colOff>
      <xdr:row>0</xdr:row>
      <xdr:rowOff>61999</xdr:rowOff>
    </xdr:from>
    <xdr:to>
      <xdr:col>2</xdr:col>
      <xdr:colOff>497379</xdr:colOff>
      <xdr:row>6</xdr:row>
      <xdr:rowOff>77239</xdr:rowOff>
    </xdr:to>
    <xdr:sp macro="" textlink="">
      <xdr:nvSpPr>
        <xdr:cNvPr id="5" name="Rectangle: Rounded Corners 4">
          <a:extLst>
            <a:ext uri="{FF2B5EF4-FFF2-40B4-BE49-F238E27FC236}">
              <a16:creationId xmlns:a16="http://schemas.microsoft.com/office/drawing/2014/main" id="{DAFD281F-EF79-E3B6-8F66-37529315AF58}"/>
            </a:ext>
          </a:extLst>
        </xdr:cNvPr>
        <xdr:cNvSpPr/>
      </xdr:nvSpPr>
      <xdr:spPr>
        <a:xfrm>
          <a:off x="93519" y="61999"/>
          <a:ext cx="1616133" cy="1106285"/>
        </a:xfrm>
        <a:prstGeom prst="roundRect">
          <a:avLst>
            <a:gd name="adj" fmla="val 77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22860</xdr:colOff>
      <xdr:row>0</xdr:row>
      <xdr:rowOff>91440</xdr:rowOff>
    </xdr:from>
    <xdr:to>
      <xdr:col>23</xdr:col>
      <xdr:colOff>480874</xdr:colOff>
      <xdr:row>6</xdr:row>
      <xdr:rowOff>106680</xdr:rowOff>
    </xdr:to>
    <xdr:sp macro="" textlink="">
      <xdr:nvSpPr>
        <xdr:cNvPr id="7" name="Rectangle: Rounded Corners 6">
          <a:extLst>
            <a:ext uri="{FF2B5EF4-FFF2-40B4-BE49-F238E27FC236}">
              <a16:creationId xmlns:a16="http://schemas.microsoft.com/office/drawing/2014/main" id="{28CC0ABD-B778-4334-A3A8-9EBB13CA8786}"/>
            </a:ext>
          </a:extLst>
        </xdr:cNvPr>
        <xdr:cNvSpPr/>
      </xdr:nvSpPr>
      <xdr:spPr>
        <a:xfrm>
          <a:off x="1842782" y="91440"/>
          <a:ext cx="12590830" cy="1124949"/>
        </a:xfrm>
        <a:prstGeom prst="roundRect">
          <a:avLst>
            <a:gd name="adj" fmla="val 570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6000" b="1"/>
        </a:p>
      </xdr:txBody>
    </xdr:sp>
    <xdr:clientData/>
  </xdr:twoCellAnchor>
  <xdr:twoCellAnchor>
    <xdr:from>
      <xdr:col>0</xdr:col>
      <xdr:colOff>144780</xdr:colOff>
      <xdr:row>7</xdr:row>
      <xdr:rowOff>30479</xdr:rowOff>
    </xdr:from>
    <xdr:to>
      <xdr:col>2</xdr:col>
      <xdr:colOff>548640</xdr:colOff>
      <xdr:row>43</xdr:row>
      <xdr:rowOff>117764</xdr:rowOff>
    </xdr:to>
    <xdr:sp macro="" textlink="">
      <xdr:nvSpPr>
        <xdr:cNvPr id="8" name="Rectangle: Rounded Corners 7">
          <a:extLst>
            <a:ext uri="{FF2B5EF4-FFF2-40B4-BE49-F238E27FC236}">
              <a16:creationId xmlns:a16="http://schemas.microsoft.com/office/drawing/2014/main" id="{50C21EBA-F0DC-4BE8-A8C1-FCE7BBEFB60F}"/>
            </a:ext>
          </a:extLst>
        </xdr:cNvPr>
        <xdr:cNvSpPr/>
      </xdr:nvSpPr>
      <xdr:spPr>
        <a:xfrm>
          <a:off x="144780" y="1291243"/>
          <a:ext cx="1623060" cy="6571212"/>
        </a:xfrm>
        <a:prstGeom prst="roundRect">
          <a:avLst>
            <a:gd name="adj" fmla="val 135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175260</xdr:colOff>
      <xdr:row>1</xdr:row>
      <xdr:rowOff>60960</xdr:rowOff>
    </xdr:from>
    <xdr:to>
      <xdr:col>14</xdr:col>
      <xdr:colOff>320040</xdr:colOff>
      <xdr:row>5</xdr:row>
      <xdr:rowOff>160020</xdr:rowOff>
    </xdr:to>
    <xdr:sp macro="" textlink="">
      <xdr:nvSpPr>
        <xdr:cNvPr id="9" name="Rectangle: Rounded Corners 8">
          <a:extLst>
            <a:ext uri="{FF2B5EF4-FFF2-40B4-BE49-F238E27FC236}">
              <a16:creationId xmlns:a16="http://schemas.microsoft.com/office/drawing/2014/main" id="{470EC843-1D66-F458-F4E3-0353FB19C818}"/>
            </a:ext>
          </a:extLst>
        </xdr:cNvPr>
        <xdr:cNvSpPr/>
      </xdr:nvSpPr>
      <xdr:spPr>
        <a:xfrm>
          <a:off x="3223260" y="243840"/>
          <a:ext cx="5631180" cy="8305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5400" b="1">
              <a:solidFill>
                <a:schemeClr val="bg1"/>
              </a:solidFill>
            </a:rPr>
            <a:t>Sales &amp; Customer</a:t>
          </a:r>
        </a:p>
      </xdr:txBody>
    </xdr:sp>
    <xdr:clientData/>
  </xdr:twoCellAnchor>
  <xdr:twoCellAnchor editAs="oneCell">
    <xdr:from>
      <xdr:col>3</xdr:col>
      <xdr:colOff>106680</xdr:colOff>
      <xdr:row>1</xdr:row>
      <xdr:rowOff>22860</xdr:rowOff>
    </xdr:from>
    <xdr:to>
      <xdr:col>5</xdr:col>
      <xdr:colOff>45720</xdr:colOff>
      <xdr:row>6</xdr:row>
      <xdr:rowOff>22860</xdr:rowOff>
    </xdr:to>
    <xdr:pic>
      <xdr:nvPicPr>
        <xdr:cNvPr id="11" name="Graphic 10" descr="Bar graph with upward trend with solid fill">
          <a:extLst>
            <a:ext uri="{FF2B5EF4-FFF2-40B4-BE49-F238E27FC236}">
              <a16:creationId xmlns:a16="http://schemas.microsoft.com/office/drawing/2014/main" id="{FA6868AE-49AF-FBD0-A439-B8CB9753A5F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35480" y="205740"/>
          <a:ext cx="1158240" cy="914400"/>
        </a:xfrm>
        <a:prstGeom prst="rect">
          <a:avLst/>
        </a:prstGeom>
      </xdr:spPr>
    </xdr:pic>
    <xdr:clientData/>
  </xdr:twoCellAnchor>
  <xdr:twoCellAnchor editAs="oneCell">
    <xdr:from>
      <xdr:col>0</xdr:col>
      <xdr:colOff>91093</xdr:colOff>
      <xdr:row>0</xdr:row>
      <xdr:rowOff>43296</xdr:rowOff>
    </xdr:from>
    <xdr:to>
      <xdr:col>1</xdr:col>
      <xdr:colOff>395893</xdr:colOff>
      <xdr:row>4</xdr:row>
      <xdr:rowOff>57496</xdr:rowOff>
    </xdr:to>
    <xdr:pic>
      <xdr:nvPicPr>
        <xdr:cNvPr id="13" name="Graphic 12" descr="Business Growth with solid fill">
          <a:extLst>
            <a:ext uri="{FF2B5EF4-FFF2-40B4-BE49-F238E27FC236}">
              <a16:creationId xmlns:a16="http://schemas.microsoft.com/office/drawing/2014/main" id="{A15DFA45-57E7-6D97-15D6-622917D88D2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1093" y="43296"/>
          <a:ext cx="910936" cy="741564"/>
        </a:xfrm>
        <a:prstGeom prst="rect">
          <a:avLst/>
        </a:prstGeom>
      </xdr:spPr>
    </xdr:pic>
    <xdr:clientData/>
  </xdr:twoCellAnchor>
  <xdr:twoCellAnchor>
    <xdr:from>
      <xdr:col>3</xdr:col>
      <xdr:colOff>83598</xdr:colOff>
      <xdr:row>7</xdr:row>
      <xdr:rowOff>31367</xdr:rowOff>
    </xdr:from>
    <xdr:to>
      <xdr:col>6</xdr:col>
      <xdr:colOff>563658</xdr:colOff>
      <xdr:row>13</xdr:row>
      <xdr:rowOff>170598</xdr:rowOff>
    </xdr:to>
    <xdr:sp macro="" textlink="">
      <xdr:nvSpPr>
        <xdr:cNvPr id="14" name="Rectangle: Rounded Corners 13">
          <a:extLst>
            <a:ext uri="{FF2B5EF4-FFF2-40B4-BE49-F238E27FC236}">
              <a16:creationId xmlns:a16="http://schemas.microsoft.com/office/drawing/2014/main" id="{670751D6-93EF-48E1-ABD2-A47EA91278AD}"/>
            </a:ext>
          </a:extLst>
        </xdr:cNvPr>
        <xdr:cNvSpPr/>
      </xdr:nvSpPr>
      <xdr:spPr>
        <a:xfrm>
          <a:off x="1903520" y="1326027"/>
          <a:ext cx="2299983" cy="1248940"/>
        </a:xfrm>
        <a:prstGeom prst="roundRect">
          <a:avLst>
            <a:gd name="adj" fmla="val 7763"/>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800" b="1"/>
        </a:p>
        <a:p>
          <a:pPr marL="0" marR="0" lvl="0" indent="0" algn="l" defTabSz="914400" eaLnBrk="1" fontAlgn="auto" latinLnBrk="0" hangingPunct="1">
            <a:lnSpc>
              <a:spcPct val="100000"/>
            </a:lnSpc>
            <a:spcBef>
              <a:spcPts val="0"/>
            </a:spcBef>
            <a:spcAft>
              <a:spcPts val="0"/>
            </a:spcAft>
            <a:buClrTx/>
            <a:buSzTx/>
            <a:buFontTx/>
            <a:buNone/>
            <a:tabLst/>
            <a:defRPr/>
          </a:pPr>
          <a:endParaRPr lang="en-IN" sz="1800" b="1"/>
        </a:p>
      </xdr:txBody>
    </xdr:sp>
    <xdr:clientData/>
  </xdr:twoCellAnchor>
  <xdr:twoCellAnchor>
    <xdr:from>
      <xdr:col>7</xdr:col>
      <xdr:colOff>99726</xdr:colOff>
      <xdr:row>7</xdr:row>
      <xdr:rowOff>25080</xdr:rowOff>
    </xdr:from>
    <xdr:to>
      <xdr:col>10</xdr:col>
      <xdr:colOff>579786</xdr:colOff>
      <xdr:row>13</xdr:row>
      <xdr:rowOff>164311</xdr:rowOff>
    </xdr:to>
    <xdr:sp macro="" textlink="">
      <xdr:nvSpPr>
        <xdr:cNvPr id="15" name="Rectangle: Rounded Corners 14">
          <a:extLst>
            <a:ext uri="{FF2B5EF4-FFF2-40B4-BE49-F238E27FC236}">
              <a16:creationId xmlns:a16="http://schemas.microsoft.com/office/drawing/2014/main" id="{7B264F32-1E2B-4A48-8247-5632E0D7B889}"/>
            </a:ext>
          </a:extLst>
        </xdr:cNvPr>
        <xdr:cNvSpPr/>
      </xdr:nvSpPr>
      <xdr:spPr>
        <a:xfrm>
          <a:off x="4346211" y="1319740"/>
          <a:ext cx="2299983" cy="1248940"/>
        </a:xfrm>
        <a:prstGeom prst="roundRect">
          <a:avLst>
            <a:gd name="adj" fmla="val 7763"/>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800" b="1"/>
        </a:p>
      </xdr:txBody>
    </xdr:sp>
    <xdr:clientData/>
  </xdr:twoCellAnchor>
  <xdr:twoCellAnchor editAs="oneCell">
    <xdr:from>
      <xdr:col>9</xdr:col>
      <xdr:colOff>266330</xdr:colOff>
      <xdr:row>7</xdr:row>
      <xdr:rowOff>114300</xdr:rowOff>
    </xdr:from>
    <xdr:to>
      <xdr:col>10</xdr:col>
      <xdr:colOff>584446</xdr:colOff>
      <xdr:row>14</xdr:row>
      <xdr:rowOff>7620</xdr:rowOff>
    </xdr:to>
    <xdr:pic>
      <xdr:nvPicPr>
        <xdr:cNvPr id="17" name="Graphic 16" descr="Coins with solid fill">
          <a:extLst>
            <a:ext uri="{FF2B5EF4-FFF2-40B4-BE49-F238E27FC236}">
              <a16:creationId xmlns:a16="http://schemas.microsoft.com/office/drawing/2014/main" id="{E7A2051D-50F3-7E8A-C9D5-D0D6A0D5E0B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726097" y="1408960"/>
          <a:ext cx="924757" cy="1187980"/>
        </a:xfrm>
        <a:prstGeom prst="rect">
          <a:avLst/>
        </a:prstGeom>
      </xdr:spPr>
    </xdr:pic>
    <xdr:clientData/>
  </xdr:twoCellAnchor>
  <xdr:twoCellAnchor editAs="oneCell">
    <xdr:from>
      <xdr:col>5</xdr:col>
      <xdr:colOff>221941</xdr:colOff>
      <xdr:row>7</xdr:row>
      <xdr:rowOff>170156</xdr:rowOff>
    </xdr:from>
    <xdr:to>
      <xdr:col>6</xdr:col>
      <xdr:colOff>517863</xdr:colOff>
      <xdr:row>13</xdr:row>
      <xdr:rowOff>174594</xdr:rowOff>
    </xdr:to>
    <xdr:pic>
      <xdr:nvPicPr>
        <xdr:cNvPr id="19" name="Graphic 18" descr="Upward trend with solid fill">
          <a:extLst>
            <a:ext uri="{FF2B5EF4-FFF2-40B4-BE49-F238E27FC236}">
              <a16:creationId xmlns:a16="http://schemas.microsoft.com/office/drawing/2014/main" id="{2271D6F5-84A7-4B67-C375-E0C3960257F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55145" y="1464816"/>
          <a:ext cx="902563" cy="1114147"/>
        </a:xfrm>
        <a:prstGeom prst="rect">
          <a:avLst/>
        </a:prstGeom>
      </xdr:spPr>
    </xdr:pic>
    <xdr:clientData/>
  </xdr:twoCellAnchor>
  <xdr:twoCellAnchor>
    <xdr:from>
      <xdr:col>3</xdr:col>
      <xdr:colOff>177554</xdr:colOff>
      <xdr:row>10</xdr:row>
      <xdr:rowOff>155358</xdr:rowOff>
    </xdr:from>
    <xdr:to>
      <xdr:col>5</xdr:col>
      <xdr:colOff>73981</xdr:colOff>
      <xdr:row>13</xdr:row>
      <xdr:rowOff>14796</xdr:rowOff>
    </xdr:to>
    <xdr:sp macro="" textlink="'total sales_profit'!B4">
      <xdr:nvSpPr>
        <xdr:cNvPr id="20" name="Rectangle: Rounded Corners 19">
          <a:extLst>
            <a:ext uri="{FF2B5EF4-FFF2-40B4-BE49-F238E27FC236}">
              <a16:creationId xmlns:a16="http://schemas.microsoft.com/office/drawing/2014/main" id="{648A5021-E0CA-D6FF-3829-A5EE530E3132}"/>
            </a:ext>
          </a:extLst>
        </xdr:cNvPr>
        <xdr:cNvSpPr/>
      </xdr:nvSpPr>
      <xdr:spPr>
        <a:xfrm>
          <a:off x="1997476" y="2004873"/>
          <a:ext cx="1109709" cy="414292"/>
        </a:xfrm>
        <a:prstGeom prst="round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fld id="{119E9712-1A48-4CE0-BACD-D147CE7889CB}" type="TxLink">
            <a:rPr lang="en-US" sz="1200" b="1" i="0" u="none" strike="noStrike">
              <a:solidFill>
                <a:schemeClr val="tx1"/>
              </a:solidFill>
              <a:latin typeface="Calibri"/>
              <a:ea typeface="Calibri"/>
              <a:cs typeface="Calibri"/>
            </a:rPr>
            <a:pPr algn="l"/>
            <a:t> $2,82,568.2 </a:t>
          </a:fld>
          <a:endParaRPr lang="en-IN" sz="1200" b="1">
            <a:solidFill>
              <a:schemeClr val="tx1"/>
            </a:solidFill>
          </a:endParaRPr>
        </a:p>
      </xdr:txBody>
    </xdr:sp>
    <xdr:clientData/>
  </xdr:twoCellAnchor>
  <xdr:twoCellAnchor>
    <xdr:from>
      <xdr:col>3</xdr:col>
      <xdr:colOff>162759</xdr:colOff>
      <xdr:row>7</xdr:row>
      <xdr:rowOff>147961</xdr:rowOff>
    </xdr:from>
    <xdr:to>
      <xdr:col>5</xdr:col>
      <xdr:colOff>258932</xdr:colOff>
      <xdr:row>10</xdr:row>
      <xdr:rowOff>44388</xdr:rowOff>
    </xdr:to>
    <xdr:sp macro="" textlink="">
      <xdr:nvSpPr>
        <xdr:cNvPr id="21" name="Rectangle: Rounded Corners 20">
          <a:extLst>
            <a:ext uri="{FF2B5EF4-FFF2-40B4-BE49-F238E27FC236}">
              <a16:creationId xmlns:a16="http://schemas.microsoft.com/office/drawing/2014/main" id="{085948BC-7422-346A-4AB2-8B6AAFB7FB8B}"/>
            </a:ext>
          </a:extLst>
        </xdr:cNvPr>
        <xdr:cNvSpPr/>
      </xdr:nvSpPr>
      <xdr:spPr>
        <a:xfrm>
          <a:off x="1982681" y="1442621"/>
          <a:ext cx="1309455" cy="451282"/>
        </a:xfrm>
        <a:prstGeom prst="round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800" b="1">
              <a:solidFill>
                <a:schemeClr val="tx1"/>
              </a:solidFill>
            </a:rPr>
            <a:t>Total Sales</a:t>
          </a:r>
        </a:p>
      </xdr:txBody>
    </xdr:sp>
    <xdr:clientData/>
  </xdr:twoCellAnchor>
  <xdr:twoCellAnchor>
    <xdr:from>
      <xdr:col>7</xdr:col>
      <xdr:colOff>194421</xdr:colOff>
      <xdr:row>11</xdr:row>
      <xdr:rowOff>3180</xdr:rowOff>
    </xdr:from>
    <xdr:to>
      <xdr:col>9</xdr:col>
      <xdr:colOff>90848</xdr:colOff>
      <xdr:row>13</xdr:row>
      <xdr:rowOff>47569</xdr:rowOff>
    </xdr:to>
    <xdr:sp macro="" textlink="'total sales_profit'!B8">
      <xdr:nvSpPr>
        <xdr:cNvPr id="25" name="Rectangle: Rounded Corners 24">
          <a:extLst>
            <a:ext uri="{FF2B5EF4-FFF2-40B4-BE49-F238E27FC236}">
              <a16:creationId xmlns:a16="http://schemas.microsoft.com/office/drawing/2014/main" id="{88A97063-D275-47A0-85B2-C023EB452C4F}"/>
            </a:ext>
          </a:extLst>
        </xdr:cNvPr>
        <xdr:cNvSpPr/>
      </xdr:nvSpPr>
      <xdr:spPr>
        <a:xfrm>
          <a:off x="4440906" y="2037646"/>
          <a:ext cx="1109709" cy="414292"/>
        </a:xfrm>
        <a:prstGeom prst="round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fld id="{F7B48F06-7602-408F-A213-4EBB50A8F8E0}" type="TxLink">
            <a:rPr lang="en-US" sz="1100" b="1" i="0" u="none" strike="noStrike">
              <a:solidFill>
                <a:schemeClr val="tx1"/>
              </a:solidFill>
              <a:latin typeface="Calibri"/>
              <a:ea typeface="Calibri"/>
              <a:cs typeface="Calibri"/>
            </a:rPr>
            <a:pPr algn="l"/>
            <a:t> $69,363.2 </a:t>
          </a:fld>
          <a:endParaRPr lang="en-IN" sz="1200" b="1">
            <a:solidFill>
              <a:schemeClr val="tx1"/>
            </a:solidFill>
          </a:endParaRPr>
        </a:p>
      </xdr:txBody>
    </xdr:sp>
    <xdr:clientData/>
  </xdr:twoCellAnchor>
  <xdr:twoCellAnchor>
    <xdr:from>
      <xdr:col>7</xdr:col>
      <xdr:colOff>150032</xdr:colOff>
      <xdr:row>7</xdr:row>
      <xdr:rowOff>158540</xdr:rowOff>
    </xdr:from>
    <xdr:to>
      <xdr:col>9</xdr:col>
      <xdr:colOff>266329</xdr:colOff>
      <xdr:row>10</xdr:row>
      <xdr:rowOff>17977</xdr:rowOff>
    </xdr:to>
    <xdr:sp macro="" textlink="'total sales_profit'!B8">
      <xdr:nvSpPr>
        <xdr:cNvPr id="26" name="Rectangle: Rounded Corners 25">
          <a:extLst>
            <a:ext uri="{FF2B5EF4-FFF2-40B4-BE49-F238E27FC236}">
              <a16:creationId xmlns:a16="http://schemas.microsoft.com/office/drawing/2014/main" id="{C25EDA37-58B7-4783-B8A5-2AB071EA3114}"/>
            </a:ext>
          </a:extLst>
        </xdr:cNvPr>
        <xdr:cNvSpPr/>
      </xdr:nvSpPr>
      <xdr:spPr>
        <a:xfrm>
          <a:off x="4396517" y="1453200"/>
          <a:ext cx="1329579" cy="414292"/>
        </a:xfrm>
        <a:prstGeom prst="round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800" b="1">
              <a:solidFill>
                <a:schemeClr val="tx1"/>
              </a:solidFill>
              <a:effectLst/>
              <a:latin typeface="+mn-lt"/>
              <a:ea typeface="+mn-ea"/>
              <a:cs typeface="+mn-cs"/>
            </a:rPr>
            <a:t>Total Profit</a:t>
          </a:r>
          <a:endParaRPr lang="en-IN" sz="1800">
            <a:solidFill>
              <a:schemeClr val="tx1"/>
            </a:solidFill>
            <a:effectLst/>
          </a:endParaRPr>
        </a:p>
      </xdr:txBody>
    </xdr:sp>
    <xdr:clientData/>
  </xdr:twoCellAnchor>
  <xdr:twoCellAnchor>
    <xdr:from>
      <xdr:col>3</xdr:col>
      <xdr:colOff>102832</xdr:colOff>
      <xdr:row>14</xdr:row>
      <xdr:rowOff>58000</xdr:rowOff>
    </xdr:from>
    <xdr:to>
      <xdr:col>10</xdr:col>
      <xdr:colOff>554853</xdr:colOff>
      <xdr:row>27</xdr:row>
      <xdr:rowOff>51786</xdr:rowOff>
    </xdr:to>
    <xdr:sp macro="" textlink="">
      <xdr:nvSpPr>
        <xdr:cNvPr id="28" name="Rectangle: Rounded Corners 27">
          <a:extLst>
            <a:ext uri="{FF2B5EF4-FFF2-40B4-BE49-F238E27FC236}">
              <a16:creationId xmlns:a16="http://schemas.microsoft.com/office/drawing/2014/main" id="{A07F10D2-1077-4824-BB5E-4CCB97C7ACDB}"/>
            </a:ext>
          </a:extLst>
        </xdr:cNvPr>
        <xdr:cNvSpPr/>
      </xdr:nvSpPr>
      <xdr:spPr>
        <a:xfrm>
          <a:off x="1922754" y="2647320"/>
          <a:ext cx="4698507" cy="2398155"/>
        </a:xfrm>
        <a:prstGeom prst="roundRect">
          <a:avLst>
            <a:gd name="adj" fmla="val 1099"/>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800" b="1"/>
        </a:p>
        <a:p>
          <a:pPr marL="0" marR="0" lvl="0" indent="0" algn="l" defTabSz="914400" eaLnBrk="1" fontAlgn="auto" latinLnBrk="0" hangingPunct="1">
            <a:lnSpc>
              <a:spcPct val="100000"/>
            </a:lnSpc>
            <a:spcBef>
              <a:spcPts val="0"/>
            </a:spcBef>
            <a:spcAft>
              <a:spcPts val="0"/>
            </a:spcAft>
            <a:buClrTx/>
            <a:buSzTx/>
            <a:buFontTx/>
            <a:buNone/>
            <a:tabLst/>
            <a:defRPr/>
          </a:pPr>
          <a:endParaRPr lang="en-IN" sz="1800" b="1"/>
        </a:p>
      </xdr:txBody>
    </xdr:sp>
    <xdr:clientData/>
  </xdr:twoCellAnchor>
  <xdr:twoCellAnchor>
    <xdr:from>
      <xdr:col>3</xdr:col>
      <xdr:colOff>132423</xdr:colOff>
      <xdr:row>14</xdr:row>
      <xdr:rowOff>147960</xdr:rowOff>
    </xdr:from>
    <xdr:to>
      <xdr:col>10</xdr:col>
      <xdr:colOff>406893</xdr:colOff>
      <xdr:row>27</xdr:row>
      <xdr:rowOff>36990</xdr:rowOff>
    </xdr:to>
    <xdr:graphicFrame macro="">
      <xdr:nvGraphicFramePr>
        <xdr:cNvPr id="29" name="Chart 28">
          <a:extLst>
            <a:ext uri="{FF2B5EF4-FFF2-40B4-BE49-F238E27FC236}">
              <a16:creationId xmlns:a16="http://schemas.microsoft.com/office/drawing/2014/main" id="{57AD036E-CC0E-420D-8D9C-DCF48E9B4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44858</xdr:colOff>
      <xdr:row>7</xdr:row>
      <xdr:rowOff>38875</xdr:rowOff>
    </xdr:from>
    <xdr:to>
      <xdr:col>16</xdr:col>
      <xdr:colOff>437697</xdr:colOff>
      <xdr:row>20</xdr:row>
      <xdr:rowOff>32661</xdr:rowOff>
    </xdr:to>
    <xdr:sp macro="" textlink="">
      <xdr:nvSpPr>
        <xdr:cNvPr id="30" name="Rectangle: Rounded Corners 29">
          <a:extLst>
            <a:ext uri="{FF2B5EF4-FFF2-40B4-BE49-F238E27FC236}">
              <a16:creationId xmlns:a16="http://schemas.microsoft.com/office/drawing/2014/main" id="{790C5566-038D-42A8-BF05-56ACCFFC9A9D}"/>
            </a:ext>
          </a:extLst>
        </xdr:cNvPr>
        <xdr:cNvSpPr/>
      </xdr:nvSpPr>
      <xdr:spPr>
        <a:xfrm>
          <a:off x="6750458" y="1299639"/>
          <a:ext cx="3440839" cy="2335204"/>
        </a:xfrm>
        <a:prstGeom prst="roundRect">
          <a:avLst>
            <a:gd name="adj" fmla="val 1099"/>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800" b="1"/>
        </a:p>
        <a:p>
          <a:pPr marL="0" marR="0" lvl="0" indent="0" algn="l" defTabSz="914400" eaLnBrk="1" fontAlgn="auto" latinLnBrk="0" hangingPunct="1">
            <a:lnSpc>
              <a:spcPct val="100000"/>
            </a:lnSpc>
            <a:spcBef>
              <a:spcPts val="0"/>
            </a:spcBef>
            <a:spcAft>
              <a:spcPts val="0"/>
            </a:spcAft>
            <a:buClrTx/>
            <a:buSzTx/>
            <a:buFontTx/>
            <a:buNone/>
            <a:tabLst/>
            <a:defRPr/>
          </a:pPr>
          <a:endParaRPr lang="en-IN" sz="1800" b="1"/>
        </a:p>
      </xdr:txBody>
    </xdr:sp>
    <xdr:clientData/>
  </xdr:twoCellAnchor>
  <xdr:twoCellAnchor>
    <xdr:from>
      <xdr:col>11</xdr:col>
      <xdr:colOff>127179</xdr:colOff>
      <xdr:row>7</xdr:row>
      <xdr:rowOff>135049</xdr:rowOff>
    </xdr:from>
    <xdr:to>
      <xdr:col>16</xdr:col>
      <xdr:colOff>408307</xdr:colOff>
      <xdr:row>19</xdr:row>
      <xdr:rowOff>174596</xdr:rowOff>
    </xdr:to>
    <mc:AlternateContent xmlns:mc="http://schemas.openxmlformats.org/markup-compatibility/2006">
      <mc:Choice xmlns:cx2="http://schemas.microsoft.com/office/drawing/2015/10/21/chartex" Requires="cx2">
        <xdr:graphicFrame macro="">
          <xdr:nvGraphicFramePr>
            <xdr:cNvPr id="32" name="Chart 31">
              <a:extLst>
                <a:ext uri="{FF2B5EF4-FFF2-40B4-BE49-F238E27FC236}">
                  <a16:creationId xmlns:a16="http://schemas.microsoft.com/office/drawing/2014/main" id="{B57156C9-A429-41C9-A1DC-211501E877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832779" y="1415209"/>
              <a:ext cx="3329128" cy="22341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30533</xdr:colOff>
      <xdr:row>20</xdr:row>
      <xdr:rowOff>78688</xdr:rowOff>
    </xdr:from>
    <xdr:to>
      <xdr:col>16</xdr:col>
      <xdr:colOff>464127</xdr:colOff>
      <xdr:row>33</xdr:row>
      <xdr:rowOff>72474</xdr:rowOff>
    </xdr:to>
    <xdr:sp macro="" textlink="">
      <xdr:nvSpPr>
        <xdr:cNvPr id="34" name="Rectangle: Rounded Corners 33">
          <a:extLst>
            <a:ext uri="{FF2B5EF4-FFF2-40B4-BE49-F238E27FC236}">
              <a16:creationId xmlns:a16="http://schemas.microsoft.com/office/drawing/2014/main" id="{4A13E7CF-4C26-4433-8551-6F0905BCB7AE}"/>
            </a:ext>
          </a:extLst>
        </xdr:cNvPr>
        <xdr:cNvSpPr/>
      </xdr:nvSpPr>
      <xdr:spPr>
        <a:xfrm>
          <a:off x="6736133" y="3680870"/>
          <a:ext cx="3481594" cy="2335204"/>
        </a:xfrm>
        <a:prstGeom prst="roundRect">
          <a:avLst>
            <a:gd name="adj" fmla="val 1099"/>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800" b="1"/>
        </a:p>
        <a:p>
          <a:pPr marL="0" marR="0" lvl="0" indent="0" algn="l" defTabSz="914400" eaLnBrk="1" fontAlgn="auto" latinLnBrk="0" hangingPunct="1">
            <a:lnSpc>
              <a:spcPct val="100000"/>
            </a:lnSpc>
            <a:spcBef>
              <a:spcPts val="0"/>
            </a:spcBef>
            <a:spcAft>
              <a:spcPts val="0"/>
            </a:spcAft>
            <a:buClrTx/>
            <a:buSzTx/>
            <a:buFontTx/>
            <a:buNone/>
            <a:tabLst/>
            <a:defRPr/>
          </a:pPr>
          <a:endParaRPr lang="en-IN" sz="1800" b="1"/>
        </a:p>
      </xdr:txBody>
    </xdr:sp>
    <xdr:clientData/>
  </xdr:twoCellAnchor>
  <xdr:twoCellAnchor>
    <xdr:from>
      <xdr:col>11</xdr:col>
      <xdr:colOff>103572</xdr:colOff>
      <xdr:row>22</xdr:row>
      <xdr:rowOff>46272</xdr:rowOff>
    </xdr:from>
    <xdr:to>
      <xdr:col>16</xdr:col>
      <xdr:colOff>362505</xdr:colOff>
      <xdr:row>33</xdr:row>
      <xdr:rowOff>75864</xdr:rowOff>
    </xdr:to>
    <xdr:graphicFrame macro="">
      <xdr:nvGraphicFramePr>
        <xdr:cNvPr id="35" name="Chart 34">
          <a:extLst>
            <a:ext uri="{FF2B5EF4-FFF2-40B4-BE49-F238E27FC236}">
              <a16:creationId xmlns:a16="http://schemas.microsoft.com/office/drawing/2014/main" id="{CD93E4AB-18B4-4148-B763-00B33F075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533400</xdr:colOff>
      <xdr:row>7</xdr:row>
      <xdr:rowOff>32888</xdr:rowOff>
    </xdr:from>
    <xdr:to>
      <xdr:col>23</xdr:col>
      <xdr:colOff>452695</xdr:colOff>
      <xdr:row>20</xdr:row>
      <xdr:rowOff>26674</xdr:rowOff>
    </xdr:to>
    <xdr:sp macro="" textlink="">
      <xdr:nvSpPr>
        <xdr:cNvPr id="36" name="Rectangle: Rounded Corners 35">
          <a:extLst>
            <a:ext uri="{FF2B5EF4-FFF2-40B4-BE49-F238E27FC236}">
              <a16:creationId xmlns:a16="http://schemas.microsoft.com/office/drawing/2014/main" id="{9E5ACF76-FCB9-480D-99C8-64B0F23E866B}"/>
            </a:ext>
          </a:extLst>
        </xdr:cNvPr>
        <xdr:cNvSpPr/>
      </xdr:nvSpPr>
      <xdr:spPr>
        <a:xfrm>
          <a:off x="10287000" y="1293652"/>
          <a:ext cx="4186495" cy="2335204"/>
        </a:xfrm>
        <a:prstGeom prst="roundRect">
          <a:avLst>
            <a:gd name="adj" fmla="val 1099"/>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800" b="1"/>
        </a:p>
        <a:p>
          <a:pPr marL="0" marR="0" lvl="0" indent="0" algn="l" defTabSz="914400" eaLnBrk="1" fontAlgn="auto" latinLnBrk="0" hangingPunct="1">
            <a:lnSpc>
              <a:spcPct val="100000"/>
            </a:lnSpc>
            <a:spcBef>
              <a:spcPts val="0"/>
            </a:spcBef>
            <a:spcAft>
              <a:spcPts val="0"/>
            </a:spcAft>
            <a:buClrTx/>
            <a:buSzTx/>
            <a:buFontTx/>
            <a:buNone/>
            <a:tabLst/>
            <a:defRPr/>
          </a:pPr>
          <a:endParaRPr lang="en-IN" sz="1800" b="1"/>
        </a:p>
      </xdr:txBody>
    </xdr:sp>
    <xdr:clientData/>
  </xdr:twoCellAnchor>
  <xdr:twoCellAnchor>
    <xdr:from>
      <xdr:col>3</xdr:col>
      <xdr:colOff>96174</xdr:colOff>
      <xdr:row>27</xdr:row>
      <xdr:rowOff>118370</xdr:rowOff>
    </xdr:from>
    <xdr:to>
      <xdr:col>10</xdr:col>
      <xdr:colOff>548195</xdr:colOff>
      <xdr:row>43</xdr:row>
      <xdr:rowOff>103909</xdr:rowOff>
    </xdr:to>
    <xdr:sp macro="" textlink="">
      <xdr:nvSpPr>
        <xdr:cNvPr id="39" name="Rectangle: Rounded Corners 38">
          <a:extLst>
            <a:ext uri="{FF2B5EF4-FFF2-40B4-BE49-F238E27FC236}">
              <a16:creationId xmlns:a16="http://schemas.microsoft.com/office/drawing/2014/main" id="{E25D26DE-4F1E-4E84-ABC4-6CD46DD4B090}"/>
            </a:ext>
          </a:extLst>
        </xdr:cNvPr>
        <xdr:cNvSpPr/>
      </xdr:nvSpPr>
      <xdr:spPr>
        <a:xfrm>
          <a:off x="1924974" y="4981315"/>
          <a:ext cx="4719221" cy="2867285"/>
        </a:xfrm>
        <a:prstGeom prst="roundRect">
          <a:avLst>
            <a:gd name="adj" fmla="val 1099"/>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800" b="1"/>
        </a:p>
        <a:p>
          <a:pPr marL="0" marR="0" lvl="0" indent="0" algn="l" defTabSz="914400" eaLnBrk="1" fontAlgn="auto" latinLnBrk="0" hangingPunct="1">
            <a:lnSpc>
              <a:spcPct val="100000"/>
            </a:lnSpc>
            <a:spcBef>
              <a:spcPts val="0"/>
            </a:spcBef>
            <a:spcAft>
              <a:spcPts val="0"/>
            </a:spcAft>
            <a:buClrTx/>
            <a:buSzTx/>
            <a:buFontTx/>
            <a:buNone/>
            <a:tabLst/>
            <a:defRPr/>
          </a:pPr>
          <a:endParaRPr lang="en-IN" sz="1800" b="1"/>
        </a:p>
      </xdr:txBody>
    </xdr:sp>
    <xdr:clientData/>
  </xdr:twoCellAnchor>
  <xdr:twoCellAnchor>
    <xdr:from>
      <xdr:col>3</xdr:col>
      <xdr:colOff>162756</xdr:colOff>
      <xdr:row>28</xdr:row>
      <xdr:rowOff>103573</xdr:rowOff>
    </xdr:from>
    <xdr:to>
      <xdr:col>10</xdr:col>
      <xdr:colOff>425091</xdr:colOff>
      <xdr:row>42</xdr:row>
      <xdr:rowOff>145473</xdr:rowOff>
    </xdr:to>
    <xdr:graphicFrame macro="">
      <xdr:nvGraphicFramePr>
        <xdr:cNvPr id="41" name="Chart 40">
          <a:extLst>
            <a:ext uri="{FF2B5EF4-FFF2-40B4-BE49-F238E27FC236}">
              <a16:creationId xmlns:a16="http://schemas.microsoft.com/office/drawing/2014/main" id="{AA9A68B1-6B23-4D05-883A-49F8FE3C0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540327</xdr:colOff>
      <xdr:row>20</xdr:row>
      <xdr:rowOff>86558</xdr:rowOff>
    </xdr:from>
    <xdr:to>
      <xdr:col>23</xdr:col>
      <xdr:colOff>474889</xdr:colOff>
      <xdr:row>33</xdr:row>
      <xdr:rowOff>80344</xdr:rowOff>
    </xdr:to>
    <xdr:sp macro="" textlink="">
      <xdr:nvSpPr>
        <xdr:cNvPr id="42" name="Rectangle: Rounded Corners 41">
          <a:extLst>
            <a:ext uri="{FF2B5EF4-FFF2-40B4-BE49-F238E27FC236}">
              <a16:creationId xmlns:a16="http://schemas.microsoft.com/office/drawing/2014/main" id="{D76C4A17-C3C6-4166-89FA-F6A8104A8E6B}"/>
            </a:ext>
          </a:extLst>
        </xdr:cNvPr>
        <xdr:cNvSpPr/>
      </xdr:nvSpPr>
      <xdr:spPr>
        <a:xfrm>
          <a:off x="10293927" y="3688740"/>
          <a:ext cx="4201762" cy="2335204"/>
        </a:xfrm>
        <a:prstGeom prst="roundRect">
          <a:avLst>
            <a:gd name="adj" fmla="val 1099"/>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800" b="1"/>
        </a:p>
        <a:p>
          <a:pPr marL="0" marR="0" lvl="0" indent="0" algn="l" defTabSz="914400" eaLnBrk="1" fontAlgn="auto" latinLnBrk="0" hangingPunct="1">
            <a:lnSpc>
              <a:spcPct val="100000"/>
            </a:lnSpc>
            <a:spcBef>
              <a:spcPts val="0"/>
            </a:spcBef>
            <a:spcAft>
              <a:spcPts val="0"/>
            </a:spcAft>
            <a:buClrTx/>
            <a:buSzTx/>
            <a:buFontTx/>
            <a:buNone/>
            <a:tabLst/>
            <a:defRPr/>
          </a:pPr>
          <a:endParaRPr lang="en-IN" sz="1800" b="1"/>
        </a:p>
      </xdr:txBody>
    </xdr:sp>
    <xdr:clientData/>
  </xdr:twoCellAnchor>
  <xdr:twoCellAnchor editAs="oneCell">
    <xdr:from>
      <xdr:col>0</xdr:col>
      <xdr:colOff>170156</xdr:colOff>
      <xdr:row>7</xdr:row>
      <xdr:rowOff>134053</xdr:rowOff>
    </xdr:from>
    <xdr:to>
      <xdr:col>2</xdr:col>
      <xdr:colOff>495670</xdr:colOff>
      <xdr:row>15</xdr:row>
      <xdr:rowOff>125767</xdr:rowOff>
    </xdr:to>
    <mc:AlternateContent xmlns:mc="http://schemas.openxmlformats.org/markup-compatibility/2006" xmlns:a14="http://schemas.microsoft.com/office/drawing/2010/main">
      <mc:Choice Requires="a14">
        <xdr:graphicFrame macro="">
          <xdr:nvGraphicFramePr>
            <xdr:cNvPr id="47" name="Product Category">
              <a:extLst>
                <a:ext uri="{FF2B5EF4-FFF2-40B4-BE49-F238E27FC236}">
                  <a16:creationId xmlns:a16="http://schemas.microsoft.com/office/drawing/2014/main" id="{E82A2FE8-F89C-4E07-804A-29F638C4ED6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70156" y="1414213"/>
              <a:ext cx="1544714" cy="1454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7870</xdr:colOff>
      <xdr:row>21</xdr:row>
      <xdr:rowOff>120723</xdr:rowOff>
    </xdr:from>
    <xdr:to>
      <xdr:col>23</xdr:col>
      <xdr:colOff>459151</xdr:colOff>
      <xdr:row>33</xdr:row>
      <xdr:rowOff>83734</xdr:rowOff>
    </xdr:to>
    <xdr:graphicFrame macro="">
      <xdr:nvGraphicFramePr>
        <xdr:cNvPr id="44" name="Chart 43">
          <a:extLst>
            <a:ext uri="{FF2B5EF4-FFF2-40B4-BE49-F238E27FC236}">
              <a16:creationId xmlns:a16="http://schemas.microsoft.com/office/drawing/2014/main" id="{B98DC226-8D1C-4A65-8AA3-B9782434FF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166974</xdr:colOff>
      <xdr:row>16</xdr:row>
      <xdr:rowOff>74868</xdr:rowOff>
    </xdr:from>
    <xdr:to>
      <xdr:col>2</xdr:col>
      <xdr:colOff>525262</xdr:colOff>
      <xdr:row>22</xdr:row>
      <xdr:rowOff>123399</xdr:rowOff>
    </xdr:to>
    <mc:AlternateContent xmlns:mc="http://schemas.openxmlformats.org/markup-compatibility/2006" xmlns:a14="http://schemas.microsoft.com/office/drawing/2010/main">
      <mc:Choice Requires="a14">
        <xdr:graphicFrame macro="">
          <xdr:nvGraphicFramePr>
            <xdr:cNvPr id="48" name="Years (Order Date)">
              <a:extLst>
                <a:ext uri="{FF2B5EF4-FFF2-40B4-BE49-F238E27FC236}">
                  <a16:creationId xmlns:a16="http://schemas.microsoft.com/office/drawing/2014/main" id="{ECFD0FE6-3852-4E42-B84B-ED148865C4A8}"/>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66974" y="3000948"/>
              <a:ext cx="1577488" cy="1145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165562</xdr:colOff>
      <xdr:row>23</xdr:row>
      <xdr:rowOff>78971</xdr:rowOff>
    </xdr:from>
    <xdr:to>
      <xdr:col>2</xdr:col>
      <xdr:colOff>526473</xdr:colOff>
      <xdr:row>43</xdr:row>
      <xdr:rowOff>27709</xdr:rowOff>
    </xdr:to>
    <mc:AlternateContent xmlns:mc="http://schemas.openxmlformats.org/markup-compatibility/2006" xmlns:a14="http://schemas.microsoft.com/office/drawing/2010/main">
      <mc:Choice Requires="a14">
        <xdr:graphicFrame macro="">
          <xdr:nvGraphicFramePr>
            <xdr:cNvPr id="49" name="Months (Order Date)">
              <a:extLst>
                <a:ext uri="{FF2B5EF4-FFF2-40B4-BE49-F238E27FC236}">
                  <a16:creationId xmlns:a16="http://schemas.microsoft.com/office/drawing/2014/main" id="{5A192DE3-A746-4174-AB6F-25405C9600DF}"/>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65562" y="4285211"/>
              <a:ext cx="1580111" cy="3606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581891</xdr:colOff>
      <xdr:row>8</xdr:row>
      <xdr:rowOff>46002</xdr:rowOff>
    </xdr:from>
    <xdr:to>
      <xdr:col>23</xdr:col>
      <xdr:colOff>374073</xdr:colOff>
      <xdr:row>20</xdr:row>
      <xdr:rowOff>34636</xdr:rowOff>
    </xdr:to>
    <mc:AlternateContent xmlns:mc="http://schemas.openxmlformats.org/markup-compatibility/2006">
      <mc:Choice xmlns:cx4="http://schemas.microsoft.com/office/drawing/2016/5/10/chartex" Requires="cx4">
        <xdr:graphicFrame macro="">
          <xdr:nvGraphicFramePr>
            <xdr:cNvPr id="50" name="Chart 49">
              <a:extLst>
                <a:ext uri="{FF2B5EF4-FFF2-40B4-BE49-F238E27FC236}">
                  <a16:creationId xmlns:a16="http://schemas.microsoft.com/office/drawing/2014/main" id="{7D30C0A0-F6A4-4A9B-A387-CEE0F5F6C4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0335491" y="1509042"/>
              <a:ext cx="4059382" cy="21831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41564</xdr:colOff>
      <xdr:row>33</xdr:row>
      <xdr:rowOff>124692</xdr:rowOff>
    </xdr:from>
    <xdr:to>
      <xdr:col>23</xdr:col>
      <xdr:colOff>533400</xdr:colOff>
      <xdr:row>43</xdr:row>
      <xdr:rowOff>103909</xdr:rowOff>
    </xdr:to>
    <xdr:sp macro="" textlink="">
      <xdr:nvSpPr>
        <xdr:cNvPr id="51" name="Rectangle: Rounded Corners 50">
          <a:extLst>
            <a:ext uri="{FF2B5EF4-FFF2-40B4-BE49-F238E27FC236}">
              <a16:creationId xmlns:a16="http://schemas.microsoft.com/office/drawing/2014/main" id="{0EE1DA1D-CF3D-40AF-B409-D7AEA6D137B4}"/>
            </a:ext>
          </a:extLst>
        </xdr:cNvPr>
        <xdr:cNvSpPr/>
      </xdr:nvSpPr>
      <xdr:spPr>
        <a:xfrm>
          <a:off x="6747164" y="6068292"/>
          <a:ext cx="7807036" cy="1780308"/>
        </a:xfrm>
        <a:prstGeom prst="roundRect">
          <a:avLst>
            <a:gd name="adj" fmla="val 1099"/>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800" b="1"/>
        </a:p>
        <a:p>
          <a:pPr marL="0" marR="0" lvl="0" indent="0" algn="l" defTabSz="914400" eaLnBrk="1" fontAlgn="auto" latinLnBrk="0" hangingPunct="1">
            <a:lnSpc>
              <a:spcPct val="100000"/>
            </a:lnSpc>
            <a:spcBef>
              <a:spcPts val="0"/>
            </a:spcBef>
            <a:spcAft>
              <a:spcPts val="0"/>
            </a:spcAft>
            <a:buClrTx/>
            <a:buSzTx/>
            <a:buFontTx/>
            <a:buNone/>
            <a:tabLst/>
            <a:defRPr/>
          </a:pPr>
          <a:endParaRPr lang="en-IN" sz="1800" b="1"/>
        </a:p>
      </xdr:txBody>
    </xdr:sp>
    <xdr:clientData/>
  </xdr:twoCellAnchor>
  <xdr:twoCellAnchor>
    <xdr:from>
      <xdr:col>11</xdr:col>
      <xdr:colOff>69273</xdr:colOff>
      <xdr:row>34</xdr:row>
      <xdr:rowOff>6928</xdr:rowOff>
    </xdr:from>
    <xdr:to>
      <xdr:col>18</xdr:col>
      <xdr:colOff>77931</xdr:colOff>
      <xdr:row>43</xdr:row>
      <xdr:rowOff>83127</xdr:rowOff>
    </xdr:to>
    <xdr:graphicFrame macro="">
      <xdr:nvGraphicFramePr>
        <xdr:cNvPr id="52" name="Chart 51">
          <a:extLst>
            <a:ext uri="{FF2B5EF4-FFF2-40B4-BE49-F238E27FC236}">
              <a16:creationId xmlns:a16="http://schemas.microsoft.com/office/drawing/2014/main" id="{C313CD4D-E62A-4FC0-B2B5-BF8E150B5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154132</xdr:colOff>
      <xdr:row>4</xdr:row>
      <xdr:rowOff>69273</xdr:rowOff>
    </xdr:from>
    <xdr:to>
      <xdr:col>2</xdr:col>
      <xdr:colOff>432955</xdr:colOff>
      <xdr:row>6</xdr:row>
      <xdr:rowOff>34639</xdr:rowOff>
    </xdr:to>
    <xdr:sp macro="" textlink="">
      <xdr:nvSpPr>
        <xdr:cNvPr id="53" name="Rectangle: Rounded Corners 52">
          <a:extLst>
            <a:ext uri="{FF2B5EF4-FFF2-40B4-BE49-F238E27FC236}">
              <a16:creationId xmlns:a16="http://schemas.microsoft.com/office/drawing/2014/main" id="{90A91CAE-3A73-186D-792F-8E79A85CB402}"/>
            </a:ext>
          </a:extLst>
        </xdr:cNvPr>
        <xdr:cNvSpPr/>
      </xdr:nvSpPr>
      <xdr:spPr>
        <a:xfrm>
          <a:off x="154132" y="796637"/>
          <a:ext cx="1491096" cy="3290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Customer</a:t>
          </a:r>
          <a:r>
            <a:rPr lang="en-IN" sz="1100" b="1" baseline="0"/>
            <a:t> Connection</a:t>
          </a:r>
          <a:endParaRPr lang="en-IN" sz="1100" b="1"/>
        </a:p>
      </xdr:txBody>
    </xdr:sp>
    <xdr:clientData/>
  </xdr:twoCellAnchor>
  <xdr:twoCellAnchor>
    <xdr:from>
      <xdr:col>18</xdr:col>
      <xdr:colOff>223404</xdr:colOff>
      <xdr:row>34</xdr:row>
      <xdr:rowOff>12125</xdr:rowOff>
    </xdr:from>
    <xdr:to>
      <xdr:col>23</xdr:col>
      <xdr:colOff>493568</xdr:colOff>
      <xdr:row>43</xdr:row>
      <xdr:rowOff>86591</xdr:rowOff>
    </xdr:to>
    <xdr:graphicFrame macro="">
      <xdr:nvGraphicFramePr>
        <xdr:cNvPr id="54" name="Chart 53">
          <a:extLst>
            <a:ext uri="{FF2B5EF4-FFF2-40B4-BE49-F238E27FC236}">
              <a16:creationId xmlns:a16="http://schemas.microsoft.com/office/drawing/2014/main" id="{E05BD9C4-1F99-44DD-A1B2-620394649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yanka Bhardwaj" refreshedDate="45907.843322222223" createdVersion="8" refreshedVersion="8" minRefreshableVersion="3" recordCount="2000" xr:uid="{37E44C5C-5F76-426F-98F7-70FA7914147A}">
  <cacheSource type="worksheet">
    <worksheetSource ref="A1:O2001" sheet="data"/>
  </cacheSource>
  <cacheFields count="18">
    <cacheField name="Order ID" numFmtId="0">
      <sharedItems/>
    </cacheField>
    <cacheField name="Order Date" numFmtId="164">
      <sharedItems containsSemiMixedTypes="0" containsNonDate="0" containsDate="1" containsString="0" minDate="2022-01-01T00:00:00" maxDate="2024-09-03T00:00:00" count="855">
        <d v="2023-08-28T00:00:00"/>
        <d v="2022-08-14T00:00:00"/>
        <d v="2022-04-15T00:00:00"/>
        <d v="2022-03-22T00:00:00"/>
        <d v="2023-01-25T00:00:00"/>
        <d v="2023-07-01T00:00:00"/>
        <d v="2022-08-23T00:00:00"/>
        <d v="2022-08-06T00:00:00"/>
        <d v="2024-07-08T00:00:00"/>
        <d v="2024-03-22T00:00:00"/>
        <d v="2023-11-28T00:00:00"/>
        <d v="2023-05-28T00:00:00"/>
        <d v="2023-09-06T00:00:00"/>
        <d v="2024-01-20T00:00:00"/>
        <d v="2022-08-05T00:00:00"/>
        <d v="2022-03-07T00:00:00"/>
        <d v="2023-06-11T00:00:00"/>
        <d v="2023-11-06T00:00:00"/>
        <d v="2022-09-12T00:00:00"/>
        <d v="2022-02-21T00:00:00"/>
        <d v="2022-06-18T00:00:00"/>
        <d v="2022-06-08T00:00:00"/>
        <d v="2022-02-28T00:00:00"/>
        <d v="2023-09-27T00:00:00"/>
        <d v="2023-04-14T00:00:00"/>
        <d v="2024-06-21T00:00:00"/>
        <d v="2023-11-15T00:00:00"/>
        <d v="2023-09-12T00:00:00"/>
        <d v="2024-04-29T00:00:00"/>
        <d v="2022-04-25T00:00:00"/>
        <d v="2024-07-09T00:00:00"/>
        <d v="2024-05-29T00:00:00"/>
        <d v="2024-06-04T00:00:00"/>
        <d v="2022-02-09T00:00:00"/>
        <d v="2022-09-18T00:00:00"/>
        <d v="2024-01-08T00:00:00"/>
        <d v="2023-11-25T00:00:00"/>
        <d v="2023-04-22T00:00:00"/>
        <d v="2023-11-20T00:00:00"/>
        <d v="2023-04-12T00:00:00"/>
        <d v="2024-03-08T00:00:00"/>
        <d v="2024-08-30T00:00:00"/>
        <d v="2024-02-24T00:00:00"/>
        <d v="2024-07-03T00:00:00"/>
        <d v="2023-07-10T00:00:00"/>
        <d v="2023-05-04T00:00:00"/>
        <d v="2023-05-15T00:00:00"/>
        <d v="2024-07-30T00:00:00"/>
        <d v="2023-01-24T00:00:00"/>
        <d v="2023-04-27T00:00:00"/>
        <d v="2023-09-29T00:00:00"/>
        <d v="2024-03-07T00:00:00"/>
        <d v="2022-03-19T00:00:00"/>
        <d v="2022-03-12T00:00:00"/>
        <d v="2023-12-26T00:00:00"/>
        <d v="2024-04-30T00:00:00"/>
        <d v="2022-12-30T00:00:00"/>
        <d v="2023-05-16T00:00:00"/>
        <d v="2022-11-10T00:00:00"/>
        <d v="2022-08-25T00:00:00"/>
        <d v="2022-04-13T00:00:00"/>
        <d v="2022-02-25T00:00:00"/>
        <d v="2022-02-22T00:00:00"/>
        <d v="2022-03-29T00:00:00"/>
        <d v="2023-08-06T00:00:00"/>
        <d v="2022-01-03T00:00:00"/>
        <d v="2024-08-04T00:00:00"/>
        <d v="2023-03-25T00:00:00"/>
        <d v="2024-02-23T00:00:00"/>
        <d v="2023-10-13T00:00:00"/>
        <d v="2023-02-26T00:00:00"/>
        <d v="2024-02-18T00:00:00"/>
        <d v="2022-11-15T00:00:00"/>
        <d v="2023-06-06T00:00:00"/>
        <d v="2024-06-03T00:00:00"/>
        <d v="2024-06-05T00:00:00"/>
        <d v="2023-08-09T00:00:00"/>
        <d v="2022-05-10T00:00:00"/>
        <d v="2024-06-10T00:00:00"/>
        <d v="2024-05-22T00:00:00"/>
        <d v="2023-03-21T00:00:00"/>
        <d v="2023-03-18T00:00:00"/>
        <d v="2023-05-25T00:00:00"/>
        <d v="2022-03-17T00:00:00"/>
        <d v="2022-04-20T00:00:00"/>
        <d v="2024-07-21T00:00:00"/>
        <d v="2023-10-06T00:00:00"/>
        <d v="2022-12-01T00:00:00"/>
        <d v="2024-07-24T00:00:00"/>
        <d v="2024-05-30T00:00:00"/>
        <d v="2023-08-22T00:00:00"/>
        <d v="2023-10-26T00:00:00"/>
        <d v="2022-04-29T00:00:00"/>
        <d v="2024-05-03T00:00:00"/>
        <d v="2023-12-04T00:00:00"/>
        <d v="2023-10-20T00:00:00"/>
        <d v="2023-08-24T00:00:00"/>
        <d v="2024-03-28T00:00:00"/>
        <d v="2024-08-26T00:00:00"/>
        <d v="2023-12-31T00:00:00"/>
        <d v="2023-01-26T00:00:00"/>
        <d v="2023-03-17T00:00:00"/>
        <d v="2023-11-13T00:00:00"/>
        <d v="2024-04-11T00:00:00"/>
        <d v="2022-10-22T00:00:00"/>
        <d v="2022-04-28T00:00:00"/>
        <d v="2022-01-07T00:00:00"/>
        <d v="2023-04-10T00:00:00"/>
        <d v="2022-10-06T00:00:00"/>
        <d v="2022-04-24T00:00:00"/>
        <d v="2023-06-30T00:00:00"/>
        <d v="2023-08-11T00:00:00"/>
        <d v="2024-05-01T00:00:00"/>
        <d v="2024-07-16T00:00:00"/>
        <d v="2022-07-01T00:00:00"/>
        <d v="2024-03-26T00:00:00"/>
        <d v="2022-03-20T00:00:00"/>
        <d v="2022-02-10T00:00:00"/>
        <d v="2023-11-27T00:00:00"/>
        <d v="2022-12-08T00:00:00"/>
        <d v="2023-10-21T00:00:00"/>
        <d v="2024-08-28T00:00:00"/>
        <d v="2023-11-09T00:00:00"/>
        <d v="2024-01-09T00:00:00"/>
        <d v="2022-11-13T00:00:00"/>
        <d v="2022-06-15T00:00:00"/>
        <d v="2022-10-19T00:00:00"/>
        <d v="2024-08-10T00:00:00"/>
        <d v="2024-08-11T00:00:00"/>
        <d v="2024-02-17T00:00:00"/>
        <d v="2024-05-06T00:00:00"/>
        <d v="2022-07-11T00:00:00"/>
        <d v="2022-09-17T00:00:00"/>
        <d v="2023-07-14T00:00:00"/>
        <d v="2022-02-14T00:00:00"/>
        <d v="2022-10-20T00:00:00"/>
        <d v="2022-12-14T00:00:00"/>
        <d v="2023-07-13T00:00:00"/>
        <d v="2022-12-26T00:00:00"/>
        <d v="2024-09-02T00:00:00"/>
        <d v="2023-10-28T00:00:00"/>
        <d v="2023-12-22T00:00:00"/>
        <d v="2022-03-31T00:00:00"/>
        <d v="2022-05-05T00:00:00"/>
        <d v="2023-09-19T00:00:00"/>
        <d v="2022-11-08T00:00:00"/>
        <d v="2023-09-22T00:00:00"/>
        <d v="2023-10-29T00:00:00"/>
        <d v="2023-12-07T00:00:00"/>
        <d v="2024-01-22T00:00:00"/>
        <d v="2022-05-25T00:00:00"/>
        <d v="2024-02-21T00:00:00"/>
        <d v="2022-08-09T00:00:00"/>
        <d v="2024-05-17T00:00:00"/>
        <d v="2023-01-07T00:00:00"/>
        <d v="2023-02-08T00:00:00"/>
        <d v="2022-05-21T00:00:00"/>
        <d v="2023-08-31T00:00:00"/>
        <d v="2022-06-01T00:00:00"/>
        <d v="2023-02-25T00:00:00"/>
        <d v="2022-06-27T00:00:00"/>
        <d v="2024-08-22T00:00:00"/>
        <d v="2024-07-06T00:00:00"/>
        <d v="2023-11-03T00:00:00"/>
        <d v="2022-09-06T00:00:00"/>
        <d v="2022-01-06T00:00:00"/>
        <d v="2024-07-18T00:00:00"/>
        <d v="2024-03-17T00:00:00"/>
        <d v="2024-06-29T00:00:00"/>
        <d v="2022-01-15T00:00:00"/>
        <d v="2022-07-09T00:00:00"/>
        <d v="2023-08-20T00:00:00"/>
        <d v="2024-02-05T00:00:00"/>
        <d v="2022-03-21T00:00:00"/>
        <d v="2024-01-05T00:00:00"/>
        <d v="2023-07-09T00:00:00"/>
        <d v="2023-01-19T00:00:00"/>
        <d v="2024-01-16T00:00:00"/>
        <d v="2023-04-17T00:00:00"/>
        <d v="2022-04-14T00:00:00"/>
        <d v="2022-05-24T00:00:00"/>
        <d v="2022-10-09T00:00:00"/>
        <d v="2023-12-15T00:00:00"/>
        <d v="2024-04-05T00:00:00"/>
        <d v="2024-08-02T00:00:00"/>
        <d v="2022-07-12T00:00:00"/>
        <d v="2024-01-30T00:00:00"/>
        <d v="2022-11-12T00:00:00"/>
        <d v="2023-07-31T00:00:00"/>
        <d v="2023-05-27T00:00:00"/>
        <d v="2022-07-08T00:00:00"/>
        <d v="2022-01-10T00:00:00"/>
        <d v="2022-01-18T00:00:00"/>
        <d v="2022-07-16T00:00:00"/>
        <d v="2023-12-21T00:00:00"/>
        <d v="2022-10-05T00:00:00"/>
        <d v="2024-08-09T00:00:00"/>
        <d v="2024-03-03T00:00:00"/>
        <d v="2023-01-05T00:00:00"/>
        <d v="2023-07-25T00:00:00"/>
        <d v="2023-12-03T00:00:00"/>
        <d v="2022-11-03T00:00:00"/>
        <d v="2023-09-10T00:00:00"/>
        <d v="2022-11-30T00:00:00"/>
        <d v="2022-09-16T00:00:00"/>
        <d v="2023-07-11T00:00:00"/>
        <d v="2024-02-10T00:00:00"/>
        <d v="2023-04-02T00:00:00"/>
        <d v="2022-04-10T00:00:00"/>
        <d v="2023-10-07T00:00:00"/>
        <d v="2022-07-30T00:00:00"/>
        <d v="2023-06-25T00:00:00"/>
        <d v="2024-07-29T00:00:00"/>
        <d v="2023-06-08T00:00:00"/>
        <d v="2022-10-23T00:00:00"/>
        <d v="2023-02-23T00:00:00"/>
        <d v="2022-08-19T00:00:00"/>
        <d v="2023-04-06T00:00:00"/>
        <d v="2022-06-19T00:00:00"/>
        <d v="2022-10-24T00:00:00"/>
        <d v="2022-09-13T00:00:00"/>
        <d v="2023-04-08T00:00:00"/>
        <d v="2024-01-19T00:00:00"/>
        <d v="2022-12-12T00:00:00"/>
        <d v="2023-03-28T00:00:00"/>
        <d v="2022-09-14T00:00:00"/>
        <d v="2022-08-07T00:00:00"/>
        <d v="2023-12-12T00:00:00"/>
        <d v="2023-01-27T00:00:00"/>
        <d v="2022-09-04T00:00:00"/>
        <d v="2023-06-03T00:00:00"/>
        <d v="2024-01-18T00:00:00"/>
        <d v="2022-05-03T00:00:00"/>
        <d v="2024-02-07T00:00:00"/>
        <d v="2023-05-24T00:00:00"/>
        <d v="2022-08-22T00:00:00"/>
        <d v="2022-12-02T00:00:00"/>
        <d v="2023-04-21T00:00:00"/>
        <d v="2023-10-14T00:00:00"/>
        <d v="2023-05-19T00:00:00"/>
        <d v="2023-04-15T00:00:00"/>
        <d v="2022-08-31T00:00:00"/>
        <d v="2024-03-09T00:00:00"/>
        <d v="2024-02-28T00:00:00"/>
        <d v="2024-04-19T00:00:00"/>
        <d v="2022-01-23T00:00:00"/>
        <d v="2024-04-21T00:00:00"/>
        <d v="2024-06-23T00:00:00"/>
        <d v="2023-03-06T00:00:00"/>
        <d v="2023-02-02T00:00:00"/>
        <d v="2022-06-13T00:00:00"/>
        <d v="2022-06-30T00:00:00"/>
        <d v="2022-12-06T00:00:00"/>
        <d v="2022-05-11T00:00:00"/>
        <d v="2024-08-17T00:00:00"/>
        <d v="2023-04-03T00:00:00"/>
        <d v="2024-01-21T00:00:00"/>
        <d v="2022-06-16T00:00:00"/>
        <d v="2022-06-14T00:00:00"/>
        <d v="2022-06-10T00:00:00"/>
        <d v="2022-11-01T00:00:00"/>
        <d v="2022-07-24T00:00:00"/>
        <d v="2023-07-21T00:00:00"/>
        <d v="2023-05-30T00:00:00"/>
        <d v="2024-05-27T00:00:00"/>
        <d v="2024-08-05T00:00:00"/>
        <d v="2022-02-08T00:00:00"/>
        <d v="2024-02-03T00:00:00"/>
        <d v="2024-06-08T00:00:00"/>
        <d v="2023-01-13T00:00:00"/>
        <d v="2023-10-25T00:00:00"/>
        <d v="2022-11-02T00:00:00"/>
        <d v="2024-07-17T00:00:00"/>
        <d v="2023-06-04T00:00:00"/>
        <d v="2024-08-27T00:00:00"/>
        <d v="2023-01-16T00:00:00"/>
        <d v="2023-04-29T00:00:00"/>
        <d v="2022-12-17T00:00:00"/>
        <d v="2022-01-05T00:00:00"/>
        <d v="2023-03-16T00:00:00"/>
        <d v="2023-10-04T00:00:00"/>
        <d v="2024-04-23T00:00:00"/>
        <d v="2023-01-11T00:00:00"/>
        <d v="2022-02-19T00:00:00"/>
        <d v="2022-11-05T00:00:00"/>
        <d v="2024-03-14T00:00:00"/>
        <d v="2022-06-02T00:00:00"/>
        <d v="2022-07-07T00:00:00"/>
        <d v="2024-08-23T00:00:00"/>
        <d v="2023-05-10T00:00:00"/>
        <d v="2023-11-17T00:00:00"/>
        <d v="2022-01-12T00:00:00"/>
        <d v="2024-03-21T00:00:00"/>
        <d v="2023-07-28T00:00:00"/>
        <d v="2024-03-01T00:00:00"/>
        <d v="2023-12-10T00:00:00"/>
        <d v="2022-10-08T00:00:00"/>
        <d v="2023-12-30T00:00:00"/>
        <d v="2023-05-31T00:00:00"/>
        <d v="2024-06-17T00:00:00"/>
        <d v="2022-10-21T00:00:00"/>
        <d v="2024-01-31T00:00:00"/>
        <d v="2022-01-14T00:00:00"/>
        <d v="2022-10-29T00:00:00"/>
        <d v="2023-05-18T00:00:00"/>
        <d v="2022-04-05T00:00:00"/>
        <d v="2022-01-26T00:00:00"/>
        <d v="2023-07-26T00:00:00"/>
        <d v="2023-11-21T00:00:00"/>
        <d v="2023-09-14T00:00:00"/>
        <d v="2022-08-15T00:00:00"/>
        <d v="2022-10-25T00:00:00"/>
        <d v="2024-07-10T00:00:00"/>
        <d v="2023-03-15T00:00:00"/>
        <d v="2024-02-27T00:00:00"/>
        <d v="2022-05-18T00:00:00"/>
        <d v="2022-08-28T00:00:00"/>
        <d v="2022-04-16T00:00:00"/>
        <d v="2023-03-27T00:00:00"/>
        <d v="2023-11-08T00:00:00"/>
        <d v="2023-06-14T00:00:00"/>
        <d v="2022-08-13T00:00:00"/>
        <d v="2023-01-23T00:00:00"/>
        <d v="2023-06-19T00:00:00"/>
        <d v="2023-06-17T00:00:00"/>
        <d v="2023-08-02T00:00:00"/>
        <d v="2024-03-15T00:00:00"/>
        <d v="2022-04-01T00:00:00"/>
        <d v="2024-03-13T00:00:00"/>
        <d v="2022-12-22T00:00:00"/>
        <d v="2023-07-27T00:00:00"/>
        <d v="2023-01-22T00:00:00"/>
        <d v="2023-12-17T00:00:00"/>
        <d v="2023-01-09T00:00:00"/>
        <d v="2023-07-23T00:00:00"/>
        <d v="2022-03-03T00:00:00"/>
        <d v="2022-12-19T00:00:00"/>
        <d v="2022-03-23T00:00:00"/>
        <d v="2024-03-10T00:00:00"/>
        <d v="2024-08-21T00:00:00"/>
        <d v="2024-02-29T00:00:00"/>
        <d v="2024-01-26T00:00:00"/>
        <d v="2024-07-19T00:00:00"/>
        <d v="2023-06-20T00:00:00"/>
        <d v="2023-02-09T00:00:00"/>
        <d v="2022-10-16T00:00:00"/>
        <d v="2022-03-15T00:00:00"/>
        <d v="2022-09-11T00:00:00"/>
        <d v="2022-04-26T00:00:00"/>
        <d v="2022-02-13T00:00:00"/>
        <d v="2023-05-12T00:00:00"/>
        <d v="2022-07-02T00:00:00"/>
        <d v="2022-02-20T00:00:00"/>
        <d v="2024-02-04T00:00:00"/>
        <d v="2023-11-05T00:00:00"/>
        <d v="2023-09-16T00:00:00"/>
        <d v="2022-08-27T00:00:00"/>
        <d v="2023-09-02T00:00:00"/>
        <d v="2024-06-09T00:00:00"/>
        <d v="2024-03-16T00:00:00"/>
        <d v="2023-02-13T00:00:00"/>
        <d v="2023-09-01T00:00:00"/>
        <d v="2023-07-16T00:00:00"/>
        <d v="2022-02-24T00:00:00"/>
        <d v="2022-08-30T00:00:00"/>
        <d v="2023-11-04T00:00:00"/>
        <d v="2023-04-05T00:00:00"/>
        <d v="2024-06-20T00:00:00"/>
        <d v="2024-02-20T00:00:00"/>
        <d v="2023-12-06T00:00:00"/>
        <d v="2024-01-23T00:00:00"/>
        <d v="2023-04-18T00:00:00"/>
        <d v="2023-02-07T00:00:00"/>
        <d v="2024-01-15T00:00:00"/>
        <d v="2022-05-01T00:00:00"/>
        <d v="2023-09-15T00:00:00"/>
        <d v="2023-09-18T00:00:00"/>
        <d v="2023-06-22T00:00:00"/>
        <d v="2023-03-14T00:00:00"/>
        <d v="2023-05-20T00:00:00"/>
        <d v="2024-03-29T00:00:00"/>
        <d v="2023-12-08T00:00:00"/>
        <d v="2024-05-02T00:00:00"/>
        <d v="2024-07-02T00:00:00"/>
        <d v="2022-08-02T00:00:00"/>
        <d v="2023-08-08T00:00:00"/>
        <d v="2023-03-31T00:00:00"/>
        <d v="2022-05-27T00:00:00"/>
        <d v="2024-08-12T00:00:00"/>
        <d v="2023-10-17T00:00:00"/>
        <d v="2022-04-19T00:00:00"/>
        <d v="2022-12-07T00:00:00"/>
        <d v="2023-09-11T00:00:00"/>
        <d v="2023-08-04T00:00:00"/>
        <d v="2022-04-03T00:00:00"/>
        <d v="2022-07-20T00:00:00"/>
        <d v="2023-05-02T00:00:00"/>
        <d v="2023-10-01T00:00:00"/>
        <d v="2023-12-09T00:00:00"/>
        <d v="2023-09-20T00:00:00"/>
        <d v="2022-12-28T00:00:00"/>
        <d v="2022-12-10T00:00:00"/>
        <d v="2024-08-31T00:00:00"/>
        <d v="2022-09-21T00:00:00"/>
        <d v="2023-09-21T00:00:00"/>
        <d v="2024-07-07T00:00:00"/>
        <d v="2023-05-05T00:00:00"/>
        <d v="2023-05-14T00:00:00"/>
        <d v="2022-03-06T00:00:00"/>
        <d v="2023-02-20T00:00:00"/>
        <d v="2024-05-05T00:00:00"/>
        <d v="2022-11-29T00:00:00"/>
        <d v="2024-02-15T00:00:00"/>
        <d v="2023-06-27T00:00:00"/>
        <d v="2023-08-30T00:00:00"/>
        <d v="2022-10-15T00:00:00"/>
        <d v="2023-08-15T00:00:00"/>
        <d v="2024-01-24T00:00:00"/>
        <d v="2022-02-15T00:00:00"/>
        <d v="2023-12-11T00:00:00"/>
        <d v="2024-05-31T00:00:00"/>
        <d v="2024-02-11T00:00:00"/>
        <d v="2022-12-20T00:00:00"/>
        <d v="2023-06-18T00:00:00"/>
        <d v="2022-02-12T00:00:00"/>
        <d v="2022-06-09T00:00:00"/>
        <d v="2022-12-13T00:00:00"/>
        <d v="2023-01-01T00:00:00"/>
        <d v="2023-06-09T00:00:00"/>
        <d v="2022-01-13T00:00:00"/>
        <d v="2024-04-02T00:00:00"/>
        <d v="2024-06-07T00:00:00"/>
        <d v="2023-12-29T00:00:00"/>
        <d v="2024-05-04T00:00:00"/>
        <d v="2022-05-08T00:00:00"/>
        <d v="2024-04-26T00:00:00"/>
        <d v="2023-01-17T00:00:00"/>
        <d v="2023-03-04T00:00:00"/>
        <d v="2024-06-30T00:00:00"/>
        <d v="2022-05-09T00:00:00"/>
        <d v="2022-02-03T00:00:00"/>
        <d v="2024-07-31T00:00:00"/>
        <d v="2022-12-27T00:00:00"/>
        <d v="2024-07-12T00:00:00"/>
        <d v="2022-07-05T00:00:00"/>
        <d v="2023-12-05T00:00:00"/>
        <d v="2022-07-03T00:00:00"/>
        <d v="2023-02-15T00:00:00"/>
        <d v="2022-05-06T00:00:00"/>
        <d v="2023-08-05T00:00:00"/>
        <d v="2022-11-27T00:00:00"/>
        <d v="2023-01-08T00:00:00"/>
        <d v="2023-10-02T00:00:00"/>
        <d v="2023-11-19T00:00:00"/>
        <d v="2024-08-15T00:00:00"/>
        <d v="2022-11-23T00:00:00"/>
        <d v="2023-10-22T00:00:00"/>
        <d v="2022-08-08T00:00:00"/>
        <d v="2024-05-11T00:00:00"/>
        <d v="2023-07-02T00:00:00"/>
        <d v="2024-07-26T00:00:00"/>
        <d v="2024-08-06T00:00:00"/>
        <d v="2024-08-03T00:00:00"/>
        <d v="2023-09-07T00:00:00"/>
        <d v="2024-04-27T00:00:00"/>
        <d v="2024-05-26T00:00:00"/>
        <d v="2023-04-28T00:00:00"/>
        <d v="2023-08-18T00:00:00"/>
        <d v="2022-04-30T00:00:00"/>
        <d v="2023-12-28T00:00:00"/>
        <d v="2024-06-27T00:00:00"/>
        <d v="2022-01-30T00:00:00"/>
        <d v="2023-01-03T00:00:00"/>
        <d v="2024-02-14T00:00:00"/>
        <d v="2023-12-02T00:00:00"/>
        <d v="2023-02-27T00:00:00"/>
        <d v="2024-05-13T00:00:00"/>
        <d v="2022-12-16T00:00:00"/>
        <d v="2023-09-26T00:00:00"/>
        <d v="2023-12-14T00:00:00"/>
        <d v="2022-01-21T00:00:00"/>
        <d v="2023-03-02T00:00:00"/>
        <d v="2022-08-26T00:00:00"/>
        <d v="2023-05-22T00:00:00"/>
        <d v="2022-09-22T00:00:00"/>
        <d v="2023-03-26T00:00:00"/>
        <d v="2024-09-01T00:00:00"/>
        <d v="2023-10-09T00:00:00"/>
        <d v="2023-12-19T00:00:00"/>
        <d v="2023-02-04T00:00:00"/>
        <d v="2022-01-24T00:00:00"/>
        <d v="2023-10-05T00:00:00"/>
        <d v="2024-04-04T00:00:00"/>
        <d v="2022-04-18T00:00:00"/>
        <d v="2023-03-12T00:00:00"/>
        <d v="2024-06-11T00:00:00"/>
        <d v="2023-09-09T00:00:00"/>
        <d v="2022-11-07T00:00:00"/>
        <d v="2023-08-03T00:00:00"/>
        <d v="2023-08-07T00:00:00"/>
        <d v="2022-03-28T00:00:00"/>
        <d v="2023-11-26T00:00:00"/>
        <d v="2022-10-03T00:00:00"/>
        <d v="2024-03-12T00:00:00"/>
        <d v="2023-10-31T00:00:00"/>
        <d v="2022-02-16T00:00:00"/>
        <d v="2022-08-04T00:00:00"/>
        <d v="2023-02-01T00:00:00"/>
        <d v="2024-07-15T00:00:00"/>
        <d v="2023-07-20T00:00:00"/>
        <d v="2023-03-19T00:00:00"/>
        <d v="2022-02-18T00:00:00"/>
        <d v="2022-01-29T00:00:00"/>
        <d v="2022-11-17T00:00:00"/>
        <d v="2022-05-31T00:00:00"/>
        <d v="2023-03-09T00:00:00"/>
        <d v="2022-07-19T00:00:00"/>
        <d v="2024-06-18T00:00:00"/>
        <d v="2022-08-03T00:00:00"/>
        <d v="2023-03-13T00:00:00"/>
        <d v="2022-09-29T00:00:00"/>
        <d v="2024-05-25T00:00:00"/>
        <d v="2024-01-10T00:00:00"/>
        <d v="2024-05-23T00:00:00"/>
        <d v="2022-07-23T00:00:00"/>
        <d v="2023-06-15T00:00:00"/>
        <d v="2023-02-03T00:00:00"/>
        <d v="2023-06-23T00:00:00"/>
        <d v="2023-02-05T00:00:00"/>
        <d v="2023-12-16T00:00:00"/>
        <d v="2023-02-24T00:00:00"/>
        <d v="2022-03-26T00:00:00"/>
        <d v="2022-01-16T00:00:00"/>
        <d v="2022-09-01T00:00:00"/>
        <d v="2024-03-31T00:00:00"/>
        <d v="2022-07-17T00:00:00"/>
        <d v="2024-08-01T00:00:00"/>
        <d v="2024-02-06T00:00:00"/>
        <d v="2023-08-23T00:00:00"/>
        <d v="2023-11-30T00:00:00"/>
        <d v="2022-01-04T00:00:00"/>
        <d v="2023-06-12T00:00:00"/>
        <d v="2022-06-22T00:00:00"/>
        <d v="2024-04-07T00:00:00"/>
        <d v="2023-08-10T00:00:00"/>
        <d v="2022-11-24T00:00:00"/>
        <d v="2024-05-07T00:00:00"/>
        <d v="2024-05-18T00:00:00"/>
        <d v="2023-01-06T00:00:00"/>
        <d v="2023-01-29T00:00:00"/>
        <d v="2024-05-21T00:00:00"/>
        <d v="2023-08-29T00:00:00"/>
        <d v="2024-08-25T00:00:00"/>
        <d v="2022-04-08T00:00:00"/>
        <d v="2024-08-29T00:00:00"/>
        <d v="2024-01-02T00:00:00"/>
        <d v="2022-03-18T00:00:00"/>
        <d v="2022-08-11T00:00:00"/>
        <d v="2022-05-15T00:00:00"/>
        <d v="2024-01-17T00:00:00"/>
        <d v="2022-08-16T00:00:00"/>
        <d v="2022-10-14T00:00:00"/>
        <d v="2023-12-01T00:00:00"/>
        <d v="2023-07-18T00:00:00"/>
        <d v="2022-06-20T00:00:00"/>
        <d v="2024-06-19T00:00:00"/>
        <d v="2023-07-05T00:00:00"/>
        <d v="2022-07-13T00:00:00"/>
        <d v="2022-03-13T00:00:00"/>
        <d v="2022-11-11T00:00:00"/>
        <d v="2022-08-20T00:00:00"/>
        <d v="2022-05-02T00:00:00"/>
        <d v="2022-06-03T00:00:00"/>
        <d v="2024-03-18T00:00:00"/>
        <d v="2023-03-11T00:00:00"/>
        <d v="2024-01-14T00:00:00"/>
        <d v="2024-06-24T00:00:00"/>
        <d v="2023-08-14T00:00:00"/>
        <d v="2024-01-29T00:00:00"/>
        <d v="2022-10-04T00:00:00"/>
        <d v="2023-07-29T00:00:00"/>
        <d v="2024-04-13T00:00:00"/>
        <d v="2022-04-17T00:00:00"/>
        <d v="2022-10-02T00:00:00"/>
        <d v="2024-05-10T00:00:00"/>
        <d v="2024-04-28T00:00:00"/>
        <d v="2022-04-12T00:00:00"/>
        <d v="2022-01-27T00:00:00"/>
        <d v="2022-08-10T00:00:00"/>
        <d v="2023-03-10T00:00:00"/>
        <d v="2022-10-18T00:00:00"/>
        <d v="2022-11-22T00:00:00"/>
        <d v="2023-04-09T00:00:00"/>
        <d v="2024-01-11T00:00:00"/>
        <d v="2024-06-01T00:00:00"/>
        <d v="2024-08-14T00:00:00"/>
        <d v="2023-10-15T00:00:00"/>
        <d v="2023-11-18T00:00:00"/>
        <d v="2022-09-02T00:00:00"/>
        <d v="2023-05-23T00:00:00"/>
        <d v="2024-01-27T00:00:00"/>
        <d v="2023-11-14T00:00:00"/>
        <d v="2023-08-21T00:00:00"/>
        <d v="2024-02-13T00:00:00"/>
        <d v="2023-11-11T00:00:00"/>
        <d v="2023-01-04T00:00:00"/>
        <d v="2024-06-16T00:00:00"/>
        <d v="2023-08-17T00:00:00"/>
        <d v="2023-05-26T00:00:00"/>
        <d v="2023-09-04T00:00:00"/>
        <d v="2023-04-25T00:00:00"/>
        <d v="2023-12-20T00:00:00"/>
        <d v="2022-07-29T00:00:00"/>
        <d v="2022-06-24T00:00:00"/>
        <d v="2023-01-02T00:00:00"/>
        <d v="2023-04-16T00:00:00"/>
        <d v="2023-09-13T00:00:00"/>
        <d v="2023-03-29T00:00:00"/>
        <d v="2022-12-15T00:00:00"/>
        <d v="2024-04-01T00:00:00"/>
        <d v="2023-06-24T00:00:00"/>
        <d v="2023-05-07T00:00:00"/>
        <d v="2022-03-25T00:00:00"/>
        <d v="2022-12-29T00:00:00"/>
        <d v="2024-01-12T00:00:00"/>
        <d v="2023-09-05T00:00:00"/>
        <d v="2022-10-13T00:00:00"/>
        <d v="2023-10-08T00:00:00"/>
        <d v="2023-05-11T00:00:00"/>
        <d v="2022-10-30T00:00:00"/>
        <d v="2024-07-23T00:00:00"/>
        <d v="2023-07-03T00:00:00"/>
        <d v="2024-05-15T00:00:00"/>
        <d v="2022-02-04T00:00:00"/>
        <d v="2022-11-06T00:00:00"/>
        <d v="2022-05-28T00:00:00"/>
        <d v="2022-11-26T00:00:00"/>
        <d v="2022-11-16T00:00:00"/>
        <d v="2022-12-25T00:00:00"/>
        <d v="2023-01-12T00:00:00"/>
        <d v="2023-08-01T00:00:00"/>
        <d v="2023-12-13T00:00:00"/>
        <d v="2023-03-03T00:00:00"/>
        <d v="2023-12-24T00:00:00"/>
        <d v="2022-08-01T00:00:00"/>
        <d v="2022-06-12T00:00:00"/>
        <d v="2022-06-17T00:00:00"/>
        <d v="2024-07-25T00:00:00"/>
        <d v="2023-11-01T00:00:00"/>
        <d v="2023-06-29T00:00:00"/>
        <d v="2023-03-22T00:00:00"/>
        <d v="2023-10-11T00:00:00"/>
        <d v="2022-10-01T00:00:00"/>
        <d v="2022-12-21T00:00:00"/>
        <d v="2024-02-08T00:00:00"/>
        <d v="2024-02-09T00:00:00"/>
        <d v="2023-03-05T00:00:00"/>
        <d v="2023-09-17T00:00:00"/>
        <d v="2024-05-20T00:00:00"/>
        <d v="2022-07-31T00:00:00"/>
        <d v="2024-06-12T00:00:00"/>
        <d v="2024-02-16T00:00:00"/>
        <d v="2022-09-28T00:00:00"/>
        <d v="2023-12-18T00:00:00"/>
        <d v="2024-01-01T00:00:00"/>
        <d v="2022-06-29T00:00:00"/>
        <d v="2023-08-27T00:00:00"/>
        <d v="2022-01-20T00:00:00"/>
        <d v="2022-09-19T00:00:00"/>
        <d v="2024-06-15T00:00:00"/>
        <d v="2024-08-16T00:00:00"/>
        <d v="2022-12-03T00:00:00"/>
        <d v="2024-06-06T00:00:00"/>
        <d v="2024-07-04T00:00:00"/>
        <d v="2022-05-07T00:00:00"/>
        <d v="2023-06-21T00:00:00"/>
        <d v="2022-09-05T00:00:00"/>
        <d v="2024-01-06T00:00:00"/>
        <d v="2022-11-21T00:00:00"/>
        <d v="2022-07-14T00:00:00"/>
        <d v="2022-11-28T00:00:00"/>
        <d v="2023-03-01T00:00:00"/>
        <d v="2022-06-25T00:00:00"/>
        <d v="2022-12-05T00:00:00"/>
        <d v="2023-10-27T00:00:00"/>
        <d v="2023-01-10T00:00:00"/>
        <d v="2023-02-18T00:00:00"/>
        <d v="2023-10-19T00:00:00"/>
        <d v="2022-03-16T00:00:00"/>
        <d v="2022-03-14T00:00:00"/>
        <d v="2023-11-29T00:00:00"/>
        <d v="2023-11-10T00:00:00"/>
        <d v="2022-08-18T00:00:00"/>
        <d v="2022-09-09T00:00:00"/>
        <d v="2023-11-07T00:00:00"/>
        <d v="2022-11-20T00:00:00"/>
        <d v="2023-05-17T00:00:00"/>
        <d v="2023-02-21T00:00:00"/>
        <d v="2023-12-27T00:00:00"/>
        <d v="2022-09-27T00:00:00"/>
        <d v="2023-09-08T00:00:00"/>
        <d v="2022-07-22T00:00:00"/>
        <d v="2022-08-29T00:00:00"/>
        <d v="2024-08-20T00:00:00"/>
        <d v="2023-10-23T00:00:00"/>
        <d v="2023-02-11T00:00:00"/>
        <d v="2022-12-09T00:00:00"/>
        <d v="2024-06-26T00:00:00"/>
        <d v="2022-11-14T00:00:00"/>
        <d v="2023-10-24T00:00:00"/>
        <d v="2022-07-10T00:00:00"/>
        <d v="2022-03-10T00:00:00"/>
        <d v="2022-03-30T00:00:00"/>
        <d v="2022-05-30T00:00:00"/>
        <d v="2024-08-18T00:00:00"/>
        <d v="2023-03-20T00:00:00"/>
        <d v="2023-04-26T00:00:00"/>
        <d v="2023-08-19T00:00:00"/>
        <d v="2024-04-12T00:00:00"/>
        <d v="2024-04-08T00:00:00"/>
        <d v="2023-03-24T00:00:00"/>
        <d v="2024-07-22T00:00:00"/>
        <d v="2022-05-26T00:00:00"/>
        <d v="2023-09-28T00:00:00"/>
        <d v="2023-01-18T00:00:00"/>
        <d v="2022-02-11T00:00:00"/>
        <d v="2022-04-06T00:00:00"/>
        <d v="2023-09-24T00:00:00"/>
        <d v="2022-05-17T00:00:00"/>
        <d v="2023-08-25T00:00:00"/>
        <d v="2022-09-03T00:00:00"/>
        <d v="2024-03-30T00:00:00"/>
        <d v="2023-06-28T00:00:00"/>
        <d v="2024-01-13T00:00:00"/>
        <d v="2022-01-31T00:00:00"/>
        <d v="2024-02-02T00:00:00"/>
        <d v="2023-11-12T00:00:00"/>
        <d v="2023-02-22T00:00:00"/>
        <d v="2024-04-24T00:00:00"/>
        <d v="2023-12-25T00:00:00"/>
        <d v="2024-05-28T00:00:00"/>
        <d v="2022-01-02T00:00:00"/>
        <d v="2023-01-20T00:00:00"/>
        <d v="2024-06-02T00:00:00"/>
        <d v="2023-05-29T00:00:00"/>
        <d v="2023-02-19T00:00:00"/>
        <d v="2023-09-25T00:00:00"/>
        <d v="2023-06-13T00:00:00"/>
        <d v="2023-07-12T00:00:00"/>
        <d v="2024-04-22T00:00:00"/>
        <d v="2022-12-18T00:00:00"/>
        <d v="2022-05-14T00:00:00"/>
        <d v="2023-06-16T00:00:00"/>
        <d v="2024-02-26T00:00:00"/>
        <d v="2022-04-02T00:00:00"/>
        <d v="2024-03-05T00:00:00"/>
        <d v="2024-05-19T00:00:00"/>
        <d v="2022-05-16T00:00:00"/>
        <d v="2024-08-07T00:00:00"/>
        <d v="2023-02-17T00:00:00"/>
        <d v="2022-07-04T00:00:00"/>
        <d v="2023-07-07T00:00:00"/>
        <d v="2024-04-09T00:00:00"/>
        <d v="2022-02-01T00:00:00"/>
        <d v="2024-03-19T00:00:00"/>
        <d v="2024-03-23T00:00:00"/>
        <d v="2022-07-27T00:00:00"/>
        <d v="2023-04-04T00:00:00"/>
        <d v="2023-02-16T00:00:00"/>
        <d v="2023-07-06T00:00:00"/>
        <d v="2023-01-31T00:00:00"/>
        <d v="2022-07-28T00:00:00"/>
        <d v="2023-03-30T00:00:00"/>
        <d v="2024-01-07T00:00:00"/>
        <d v="2022-04-23T00:00:00"/>
        <d v="2024-01-03T00:00:00"/>
        <d v="2022-07-15T00:00:00"/>
        <d v="2022-09-23T00:00:00"/>
        <d v="2024-07-11T00:00:00"/>
        <d v="2024-04-14T00:00:00"/>
        <d v="2023-07-08T00:00:00"/>
        <d v="2023-04-20T00:00:00"/>
        <d v="2022-07-06T00:00:00"/>
        <d v="2022-09-30T00:00:00"/>
        <d v="2023-08-26T00:00:00"/>
        <d v="2022-06-04T00:00:00"/>
        <d v="2022-11-19T00:00:00"/>
        <d v="2023-03-23T00:00:00"/>
        <d v="2024-05-14T00:00:00"/>
        <d v="2023-04-11T00:00:00"/>
        <d v="2022-04-04T00:00:00"/>
        <d v="2022-03-24T00:00:00"/>
        <d v="2023-04-19T00:00:00"/>
        <d v="2023-07-30T00:00:00"/>
        <d v="2023-05-01T00:00:00"/>
        <d v="2023-12-23T00:00:00"/>
        <d v="2024-03-02T00:00:00"/>
        <d v="2024-01-04T00:00:00"/>
        <d v="2023-05-21T00:00:00"/>
        <d v="2023-06-07T00:00:00"/>
        <d v="2024-05-12T00:00:00"/>
        <d v="2022-03-11T00:00:00"/>
        <d v="2023-06-05T00:00:00"/>
        <d v="2022-10-12T00:00:00"/>
        <d v="2022-06-21T00:00:00"/>
        <d v="2024-07-27T00:00:00"/>
        <d v="2024-04-06T00:00:00"/>
        <d v="2023-08-13T00:00:00"/>
        <d v="2024-03-06T00:00:00"/>
        <d v="2022-02-07T00:00:00"/>
        <d v="2024-07-20T00:00:00"/>
        <d v="2022-02-05T00:00:00"/>
        <d v="2024-02-22T00:00:00"/>
        <d v="2022-12-04T00:00:00"/>
        <d v="2023-09-30T00:00:00"/>
        <d v="2023-02-10T00:00:00"/>
        <d v="2022-06-11T00:00:00"/>
        <d v="2022-03-01T00:00:00"/>
        <d v="2022-02-17T00:00:00"/>
        <d v="2022-10-27T00:00:00"/>
        <d v="2023-06-02T00:00:00"/>
        <d v="2023-01-30T00:00:00"/>
        <d v="2024-03-24T00:00:00"/>
        <d v="2022-11-09T00:00:00"/>
        <d v="2022-08-12T00:00:00"/>
        <d v="2024-03-11T00:00:00"/>
        <d v="2023-10-16T00:00:00"/>
        <d v="2024-08-13T00:00:00"/>
        <d v="2022-01-01T00:00:00"/>
        <d v="2022-12-24T00:00:00"/>
        <d v="2023-04-01T00:00:00"/>
        <d v="2022-09-26T00:00:00"/>
        <d v="2024-06-28T00:00:00"/>
        <d v="2022-09-10T00:00:00"/>
        <d v="2022-09-20T00:00:00"/>
        <d v="2023-10-12T00:00:00"/>
        <d v="2022-05-19T00:00:00"/>
        <d v="2023-08-12T00:00:00"/>
        <d v="2023-11-02T00:00:00"/>
        <d v="2022-03-09T00:00:00"/>
        <d v="2022-03-02T00:00:00"/>
        <d v="2024-02-01T00:00:00"/>
        <d v="2023-11-22T00:00:00"/>
        <d v="2024-01-28T00:00:00"/>
        <d v="2022-03-04T00:00:00"/>
        <d v="2024-03-20T00:00:00"/>
        <d v="2024-04-16T00:00:00"/>
        <d v="2022-01-11T00:00:00"/>
        <d v="2023-01-28T00:00:00"/>
        <d v="2022-04-27T00:00:00"/>
        <d v="2022-04-22T00:00:00"/>
        <d v="2022-12-31T00:00:00"/>
        <d v="2023-04-30T00:00:00"/>
        <d v="2022-01-19T00:00:00"/>
        <d v="2022-01-09T00:00:00"/>
      </sharedItems>
      <fieldGroup par="17"/>
    </cacheField>
    <cacheField name="Customer ID" numFmtId="0">
      <sharedItems count="805">
        <s v="CUST532"/>
        <s v="CUST559"/>
        <s v="CUST194"/>
        <s v="CUST665"/>
        <s v="CUST384"/>
        <s v="CUST846"/>
        <s v="CUST941"/>
        <s v="CUST771"/>
        <s v="CUST697"/>
        <s v="CUST796"/>
        <s v="CUST838"/>
        <s v="CUST880"/>
        <s v="CUST431"/>
        <s v="CUST597"/>
        <s v="CUST652"/>
        <s v="CUST446"/>
        <s v="CUST343"/>
        <s v="CUST541"/>
        <s v="CUST296"/>
        <s v="CUST767"/>
        <s v="CUST488"/>
        <s v="CUST294"/>
        <s v="CUST620"/>
        <s v="CUST183"/>
        <s v="CUST423"/>
        <s v="CUST170"/>
        <s v="CUST936"/>
        <s v="CUST315"/>
        <s v="CUST383"/>
        <s v="CUST177"/>
        <s v="CUST466"/>
        <s v="CUST522"/>
        <s v="CUST581"/>
        <s v="CUST171"/>
        <s v="CUST211"/>
        <s v="CUST145"/>
        <s v="CUST407"/>
        <s v="CUST866"/>
        <s v="CUST552"/>
        <s v="CUST417"/>
        <s v="CUST524"/>
        <s v="CUST535"/>
        <s v="CUST873"/>
        <s v="CUST896"/>
        <s v="CUST653"/>
        <s v="CUST577"/>
        <s v="CUST106"/>
        <s v="CUST324"/>
        <s v="CUST230"/>
        <s v="CUST435"/>
        <s v="CUST119"/>
        <s v="CUST256"/>
        <s v="CUST938"/>
        <s v="CUST706"/>
        <s v="CUST618"/>
        <s v="CUST188"/>
        <s v="CUST916"/>
        <s v="CUST668"/>
        <s v="CUST779"/>
        <s v="CUST223"/>
        <s v="CUST952"/>
        <s v="CUST666"/>
        <s v="CUST358"/>
        <s v="CUST354"/>
        <s v="CUST735"/>
        <s v="CUST518"/>
        <s v="CUST370"/>
        <s v="CUST414"/>
        <s v="CUST182"/>
        <s v="CUST788"/>
        <s v="CUST933"/>
        <s v="CUST810"/>
        <s v="CUST626"/>
        <s v="CUST152"/>
        <s v="CUST664"/>
        <s v="CUST822"/>
        <s v="CUST252"/>
        <s v="CUST492"/>
        <s v="CUST614"/>
        <s v="CUST770"/>
        <s v="CUST790"/>
        <s v="CUST200"/>
        <s v="CUST249"/>
        <s v="CUST342"/>
        <s v="CUST720"/>
        <s v="CUST199"/>
        <s v="CUST865"/>
        <s v="CUST944"/>
        <s v="CUST792"/>
        <s v="CUST490"/>
        <s v="CUST164"/>
        <s v="CUST601"/>
        <s v="CUST476"/>
        <s v="CUST754"/>
        <s v="CUST321"/>
        <s v="CUST278"/>
        <s v="CUST859"/>
        <s v="CUST729"/>
        <s v="CUST554"/>
        <s v="CUST711"/>
        <s v="CUST562"/>
        <s v="CUST361"/>
        <s v="CUST233"/>
        <s v="CUST714"/>
        <s v="CUST285"/>
        <s v="CUST449"/>
        <s v="CUST553"/>
        <s v="CUST390"/>
        <s v="CUST316"/>
        <s v="CUST820"/>
        <s v="CUST514"/>
        <s v="CUST806"/>
        <s v="CUST894"/>
        <s v="CUST891"/>
        <s v="CUST381"/>
        <s v="CUST760"/>
        <s v="CUST587"/>
        <s v="CUST353"/>
        <s v="CUST712"/>
        <s v="CUST910"/>
        <s v="CUST884"/>
        <s v="CUST444"/>
        <s v="CUST548"/>
        <s v="CUST928"/>
        <s v="CUST185"/>
        <s v="CUST127"/>
        <s v="CUST201"/>
        <s v="CUST611"/>
        <s v="CUST780"/>
        <s v="CUST465"/>
        <s v="CUST291"/>
        <s v="CUST400"/>
        <s v="CUST557"/>
        <s v="CUST131"/>
        <s v="CUST257"/>
        <s v="CUST385"/>
        <s v="CUST556"/>
        <s v="CUST929"/>
        <s v="CUST305"/>
        <s v="CUST175"/>
        <s v="CUST268"/>
        <s v="CUST646"/>
        <s v="CUST161"/>
        <s v="CUST981"/>
        <s v="CUST263"/>
        <s v="CUST210"/>
        <s v="CUST482"/>
        <s v="CUST830"/>
        <s v="CUST842"/>
        <s v="CUST613"/>
        <s v="CUST570"/>
        <s v="CUST404"/>
        <s v="CUST504"/>
        <s v="CUST362"/>
        <s v="CUST151"/>
        <s v="CUST663"/>
        <s v="CUST887"/>
        <s v="CUST607"/>
        <s v="CUST237"/>
        <s v="CUST854"/>
        <s v="CUST243"/>
        <s v="CUST840"/>
        <s v="CUST677"/>
        <s v="CUST926"/>
        <s v="CUST491"/>
        <s v="CUST328"/>
        <s v="CUST454"/>
        <s v="CUST708"/>
        <s v="CUST615"/>
        <s v="CUST162"/>
        <s v="CUST526"/>
        <s v="CUST574"/>
        <s v="CUST560"/>
        <s v="CUST923"/>
        <s v="CUST220"/>
        <s v="CUST367"/>
        <s v="CUST984"/>
        <s v="CUST655"/>
        <s v="CUST323"/>
        <s v="CUST642"/>
        <s v="CUST734"/>
        <s v="CUST331"/>
        <s v="CUST275"/>
        <s v="CUST147"/>
        <s v="CUST178"/>
        <s v="CUST863"/>
        <s v="CUST434"/>
        <s v="CUST890"/>
        <s v="CUST209"/>
        <s v="CUST494"/>
        <s v="CUST489"/>
        <s v="CUST595"/>
        <s v="CUST811"/>
        <s v="CUST485"/>
        <s v="CUST844"/>
        <s v="CUST774"/>
        <s v="CUST137"/>
        <s v="CUST439"/>
        <s v="CUST483"/>
        <s v="CUST951"/>
        <s v="CUST288"/>
        <s v="CUST497"/>
        <s v="CUST801"/>
        <s v="CUST650"/>
        <s v="CUST942"/>
        <s v="CUST369"/>
        <s v="CUST730"/>
        <s v="CUST686"/>
        <s v="CUST569"/>
        <s v="CUST660"/>
        <s v="CUST567"/>
        <s v="CUST184"/>
        <s v="CUST588"/>
        <s v="CUST235"/>
        <s v="CUST892"/>
        <s v="CUST539"/>
        <s v="CUST807"/>
        <s v="CUST582"/>
        <s v="CUST393"/>
        <s v="CUST623"/>
        <s v="CUST966"/>
        <s v="CUST112"/>
        <s v="CUST899"/>
        <s v="CUST566"/>
        <s v="CUST858"/>
        <s v="CUST978"/>
        <s v="CUST481"/>
        <s v="CUST477"/>
        <s v="CUST959"/>
        <s v="CUST398"/>
        <s v="CUST888"/>
        <s v="CUST312"/>
        <s v="CUST955"/>
        <s v="CUST166"/>
        <s v="CUST841"/>
        <s v="CUST304"/>
        <s v="CUST376"/>
        <s v="CUST202"/>
        <s v="CUST416"/>
        <s v="CUST728"/>
        <s v="CUST213"/>
        <s v="CUST547"/>
        <s v="CUST281"/>
        <s v="CUST608"/>
        <s v="CUST111"/>
        <s v="CUST529"/>
        <s v="CUST849"/>
        <s v="CUST154"/>
        <s v="CUST776"/>
        <s v="CUST684"/>
        <s v="CUST799"/>
        <s v="CUST382"/>
        <s v="CUST208"/>
        <s v="CUST276"/>
        <s v="CUST586"/>
        <s v="CUST333"/>
        <s v="CUST943"/>
        <s v="CUST297"/>
        <s v="CUST326"/>
        <s v="CUST277"/>
        <s v="CUST800"/>
        <s v="CUST253"/>
        <s v="CUST528"/>
        <s v="CUST366"/>
        <s v="CUST299"/>
        <s v="CUST519"/>
        <s v="CUST851"/>
        <s v="CUST146"/>
        <s v="CUST931"/>
        <s v="CUST828"/>
        <s v="CUST530"/>
        <s v="CUST192"/>
        <s v="CUST932"/>
        <s v="CUST972"/>
        <s v="CUST216"/>
        <s v="CUST964"/>
        <s v="CUST599"/>
        <s v="CUST994"/>
        <s v="CUST758"/>
        <s v="CUST619"/>
        <s v="CUST718"/>
        <s v="CUST885"/>
        <s v="CUST748"/>
        <s v="CUST561"/>
        <s v="CUST692"/>
        <s v="CUST507"/>
        <s v="CUST967"/>
        <s v="CUST762"/>
        <s v="CUST861"/>
        <s v="CUST698"/>
        <s v="CUST908"/>
        <s v="CUST457"/>
        <s v="CUST784"/>
        <s v="CUST629"/>
        <s v="CUST198"/>
        <s v="CUST172"/>
        <s v="CUST221"/>
        <s v="CUST731"/>
        <s v="CUST787"/>
        <s v="CUST298"/>
        <s v="CUST272"/>
        <s v="CUST591"/>
        <s v="CUST946"/>
        <s v="CUST704"/>
        <s v="CUST575"/>
        <s v="CUST143"/>
        <s v="CUST269"/>
        <s v="CUST335"/>
        <s v="CUST349"/>
        <s v="CUST515"/>
        <s v="CUST950"/>
        <s v="CUST902"/>
        <s v="CUST107"/>
        <s v="CUST474"/>
        <s v="CUST165"/>
        <s v="CUST713"/>
        <s v="CUST509"/>
        <s v="CUST935"/>
        <s v="CUST174"/>
        <s v="CUST676"/>
        <s v="CUST394"/>
        <s v="CUST864"/>
        <s v="CUST733"/>
        <s v="CUST638"/>
        <s v="CUST630"/>
        <s v="CUST661"/>
        <s v="CUST974"/>
        <s v="CUST542"/>
        <s v="CUST969"/>
        <s v="CUST320"/>
        <s v="CUST120"/>
        <s v="CUST180"/>
        <s v="CUST265"/>
        <s v="CUST983"/>
        <s v="CUST506"/>
        <s v="CUST455"/>
        <s v="CUST934"/>
        <s v="CUST109"/>
        <s v="CUST355"/>
        <s v="CUST764"/>
        <s v="CUST817"/>
        <s v="CUST375"/>
        <s v="CUST918"/>
        <s v="CUST656"/>
        <s v="CUST855"/>
        <s v="CUST845"/>
        <s v="CUST341"/>
        <s v="CUST695"/>
        <s v="CUST877"/>
        <s v="CUST907"/>
        <s v="CUST823"/>
        <s v="CUST643"/>
        <s v="CUST475"/>
        <s v="CUST261"/>
        <s v="CUST346"/>
        <s v="CUST710"/>
        <s v="CUST757"/>
        <s v="CUST814"/>
        <s v="CUST503"/>
        <s v="CUST173"/>
        <s v="CUST451"/>
        <s v="CUST594"/>
        <s v="CUST576"/>
        <s v="CUST240"/>
        <s v="CUST523"/>
        <s v="CUST726"/>
        <s v="CUST765"/>
        <s v="CUST432"/>
        <s v="CUST860"/>
        <s v="CUST140"/>
        <s v="CUST270"/>
        <s v="CUST989"/>
        <s v="CUST234"/>
        <s v="CUST605"/>
        <s v="CUST743"/>
        <s v="CUST691"/>
        <s v="CUST169"/>
        <s v="CUST314"/>
        <s v="CUST723"/>
        <s v="CUST927"/>
        <s v="CUST388"/>
        <s v="CUST279"/>
        <s v="CUST985"/>
        <s v="CUST350"/>
        <s v="CUST937"/>
        <s v="CUST337"/>
        <s v="CUST688"/>
        <s v="CUST906"/>
        <s v="CUST555"/>
        <s v="CUST322"/>
        <s v="CUST310"/>
        <s v="CUST242"/>
        <s v="CUST116"/>
        <s v="CUST284"/>
        <s v="CUST848"/>
        <s v="CUST181"/>
        <s v="CUST917"/>
        <s v="CUST551"/>
        <s v="CUST609"/>
        <s v="CUST546"/>
        <s v="CUST798"/>
        <s v="CUST186"/>
        <s v="CUST911"/>
        <s v="CUST705"/>
        <s v="CUST525"/>
        <s v="CUST808"/>
        <s v="CUST197"/>
        <s v="CUST280"/>
        <s v="CUST206"/>
        <s v="CUST693"/>
        <s v="CUST496"/>
        <s v="CUST239"/>
        <s v="CUST993"/>
        <s v="CUST141"/>
        <s v="CUST742"/>
        <s v="CUST862"/>
        <s v="CUST563"/>
        <s v="CUST992"/>
        <s v="CUST411"/>
        <s v="CUST461"/>
        <s v="CUST424"/>
        <s v="CUST104"/>
        <s v="CUST805"/>
        <s v="CUST391"/>
        <s v="CUST637"/>
        <s v="CUST681"/>
        <s v="CUST699"/>
        <s v="CUST769"/>
        <s v="CUST396"/>
        <s v="CUST965"/>
        <s v="CUST897"/>
        <s v="CUST571"/>
        <s v="CUST912"/>
        <s v="CUST716"/>
        <s v="CUST264"/>
        <s v="CUST872"/>
        <s v="CUST954"/>
        <s v="CUST961"/>
        <s v="CUST113"/>
        <s v="CUST338"/>
        <s v="CUST869"/>
        <s v="CUST882"/>
        <s v="CUST670"/>
        <s v="CUST791"/>
        <s v="CUST627"/>
        <s v="CUST914"/>
        <s v="CUST881"/>
        <s v="CUST679"/>
        <s v="CUST980"/>
        <s v="CUST344"/>
        <s v="CUST472"/>
        <s v="CUST857"/>
        <s v="CUST987"/>
        <s v="CUST549"/>
        <s v="CUST671"/>
        <s v="CUST789"/>
        <s v="CUST311"/>
        <s v="CUST732"/>
        <s v="CUST317"/>
        <s v="CUST462"/>
        <s v="CUST283"/>
        <s v="CUST420"/>
        <s v="CUST674"/>
        <s v="CUST436"/>
        <s v="CUST508"/>
        <s v="CUST781"/>
        <s v="CUST802"/>
        <s v="CUST196"/>
        <s v="CUST502"/>
        <s v="CUST292"/>
        <s v="CUST968"/>
        <s v="CUST831"/>
        <s v="CUST737"/>
        <s v="CUST448"/>
        <s v="CUST568"/>
        <s v="CUST744"/>
        <s v="CUST422"/>
        <s v="CUST513"/>
        <s v="CUST128"/>
        <s v="CUST401"/>
        <s v="CUST634"/>
        <s v="CUST363"/>
        <s v="CUST273"/>
        <s v="CUST484"/>
        <s v="CUST217"/>
        <s v="CUST667"/>
        <s v="CUST245"/>
        <s v="CUST271"/>
        <s v="CUST725"/>
        <s v="CUST826"/>
        <s v="CUST913"/>
        <s v="CUST153"/>
        <s v="CUST580"/>
        <s v="CUST452"/>
        <s v="CUST746"/>
        <s v="CUST307"/>
        <s v="CUST659"/>
        <s v="CUST870"/>
        <s v="CUST986"/>
        <s v="CUST833"/>
        <s v="CUST727"/>
        <s v="CUST682"/>
        <s v="CUST843"/>
        <s v="CUST940"/>
        <s v="CUST675"/>
        <s v="CUST511"/>
        <s v="CUST168"/>
        <s v="CUST803"/>
        <s v="CUST306"/>
        <s v="CUST259"/>
        <s v="CUST227"/>
        <s v="CUST159"/>
        <s v="CUST219"/>
        <s v="CUST212"/>
        <s v="CUST741"/>
        <s v="CUST340"/>
        <s v="CUST596"/>
        <s v="CUST632"/>
        <s v="CUST889"/>
        <s v="CUST850"/>
        <s v="CUST976"/>
        <s v="CUST669"/>
        <s v="CUST871"/>
        <s v="CUST631"/>
        <s v="CUST467"/>
        <s v="CUST360"/>
        <s v="CUST110"/>
        <s v="CUST641"/>
        <s v="CUST835"/>
        <s v="CUST345"/>
        <s v="CUST534"/>
        <s v="CUST795"/>
        <s v="CUST412"/>
        <s v="CUST105"/>
        <s v="CUST226"/>
        <s v="CUST286"/>
        <s v="CUST372"/>
        <s v="CUST847"/>
        <s v="CUST721"/>
        <s v="CUST909"/>
        <s v="CUST773"/>
        <s v="CUST683"/>
        <s v="CUST246"/>
        <s v="CUST469"/>
        <s v="CUST783"/>
        <s v="CUST102"/>
        <s v="CUST537"/>
        <s v="CUST592"/>
        <s v="CUST649"/>
        <s v="CUST685"/>
        <s v="CUST471"/>
        <s v="CUST149"/>
        <s v="CUST464"/>
        <s v="CUST700"/>
        <s v="CUST829"/>
        <s v="CUST995"/>
        <s v="CUST819"/>
        <s v="CUST303"/>
        <s v="CUST901"/>
        <s v="CUST883"/>
        <s v="CUST827"/>
        <s v="CUST123"/>
        <s v="CUST606"/>
        <s v="CUST408"/>
        <s v="CUST813"/>
        <s v="CUST804"/>
        <s v="CUST815"/>
        <s v="CUST403"/>
        <s v="CUST419"/>
        <s v="CUST997"/>
        <s v="CUST371"/>
        <s v="CUST379"/>
        <s v="CUST722"/>
        <s v="CUST167"/>
        <s v="CUST585"/>
        <s v="CUST101"/>
        <s v="CUST250"/>
        <s v="CUST598"/>
        <s v="CUST639"/>
        <s v="CUST357"/>
        <s v="CUST418"/>
        <s v="CUST309"/>
        <s v="CUST495"/>
        <s v="CUST694"/>
        <s v="CUST612"/>
        <s v="CUST832"/>
        <s v="CUST602"/>
        <s v="CUST289"/>
        <s v="CUST176"/>
        <s v="CUST130"/>
        <s v="CUST875"/>
        <s v="CUST589"/>
        <s v="CUST593"/>
        <s v="CUST115"/>
        <s v="CUST373"/>
        <s v="CUST633"/>
        <s v="CUST753"/>
        <s v="CUST308"/>
        <s v="CUST517"/>
        <s v="CUST329"/>
        <s v="CUST947"/>
        <s v="CUST203"/>
        <s v="CUST856"/>
        <s v="CUST430"/>
        <s v="CUST229"/>
        <s v="CUST853"/>
        <s v="CUST749"/>
        <s v="CUST155"/>
        <s v="CUST378"/>
        <s v="CUST380"/>
        <s v="CUST572"/>
        <s v="CUST302"/>
        <s v="CUST397"/>
        <s v="CUST636"/>
        <s v="CUST818"/>
        <s v="CUST751"/>
        <s v="CUST739"/>
        <s v="CUST204"/>
        <s v="CUST922"/>
        <s v="CUST958"/>
        <s v="CUST812"/>
        <s v="CUST971"/>
        <s v="CUST957"/>
        <s v="CUST617"/>
        <s v="CUST365"/>
        <s v="CUST450"/>
        <s v="CUST531"/>
        <s v="CUST510"/>
        <s v="CUST624"/>
        <s v="CUST600"/>
        <s v="CUST179"/>
        <s v="CUST426"/>
        <s v="CUST445"/>
        <s v="CUST136"/>
        <s v="CUST768"/>
        <s v="CUST573"/>
        <s v="CUST520"/>
        <s v="CUST527"/>
        <s v="CUST945"/>
        <s v="CUST364"/>
        <s v="CUST493"/>
        <s v="CUST301"/>
        <s v="CUST437"/>
        <s v="CUST766"/>
        <s v="CUST703"/>
        <s v="CUST925"/>
        <s v="CUST874"/>
        <s v="CUST673"/>
        <s v="CUST157"/>
        <s v="CUST893"/>
        <s v="CUST640"/>
        <s v="CUST463"/>
        <s v="CUST775"/>
        <s v="CUST949"/>
        <s v="CUST616"/>
        <s v="CUST905"/>
        <s v="CUST205"/>
        <s v="CUST990"/>
        <s v="CUST680"/>
        <s v="CUST948"/>
        <s v="CUST330"/>
        <s v="CUST763"/>
        <s v="CUST920"/>
        <s v="CUST122"/>
        <s v="CUST413"/>
        <s v="CUST244"/>
        <s v="CUST545"/>
        <s v="CUST421"/>
        <s v="CUST352"/>
        <s v="CUST752"/>
        <s v="CUST429"/>
        <s v="CUST247"/>
        <s v="CUST717"/>
        <s v="CUST824"/>
        <s v="CUST782"/>
        <s v="CUST543"/>
        <s v="CUST368"/>
        <s v="CUST701"/>
        <s v="CUST118"/>
        <s v="CUST387"/>
        <s v="CUST707"/>
        <s v="CUST260"/>
        <s v="CUST231"/>
        <s v="CUST126"/>
        <s v="CUST427"/>
        <s v="CUST300"/>
        <s v="CUST603"/>
        <s v="CUST295"/>
        <s v="CUST486"/>
        <s v="CUST214"/>
        <s v="CUST755"/>
        <s v="CUST351"/>
        <s v="CUST895"/>
        <s v="CUST258"/>
        <s v="CUST287"/>
        <s v="CUST956"/>
        <s v="CUST336"/>
        <s v="CUST979"/>
        <s v="CUST654"/>
        <s v="CUST924"/>
        <s v="CUST124"/>
        <s v="CUST736"/>
        <s v="CUST898"/>
        <s v="CUST778"/>
        <s v="CUST479"/>
        <s v="CUST996"/>
        <s v="CUST584"/>
        <s v="CUST625"/>
        <s v="CUST500"/>
        <s v="CUST218"/>
        <s v="CUST536"/>
        <s v="CUST225"/>
        <s v="CUST332"/>
        <s v="CUST610"/>
        <s v="CUST442"/>
        <s v="CUST756"/>
        <s v="CUST750"/>
        <s v="CUST982"/>
        <s v="CUST962"/>
        <s v="CUST238"/>
        <s v="CUST702"/>
        <s v="CUST689"/>
        <s v="CUST590"/>
        <s v="CUST651"/>
        <s v="CUST878"/>
        <s v="CUST399"/>
        <s v="CUST777"/>
        <s v="CUST794"/>
        <s v="CUST839"/>
        <s v="CUST516"/>
        <s v="CUST499"/>
        <s v="CUST696"/>
        <s v="CUST540"/>
        <s v="CUST786"/>
        <s v="CUST266"/>
        <s v="CUST578"/>
        <s v="CUST150"/>
        <s v="CUST797"/>
        <s v="CUST558"/>
        <s v="CUST262"/>
        <s v="CUST628"/>
        <s v="CUST645"/>
        <s v="CUST761"/>
        <s v="CUST138"/>
        <s v="CUST809"/>
        <s v="CUST834"/>
        <s v="CUST521"/>
        <s v="CUST359"/>
        <s v="CUST215"/>
        <s v="CUST255"/>
        <s v="CUST512"/>
        <s v="CUST438"/>
        <s v="CUST903"/>
        <s v="CUST319"/>
        <s v="CUST647"/>
        <s v="CUST772"/>
        <s v="CUST904"/>
        <s v="CUST836"/>
        <s v="CUST339"/>
        <s v="CUST648"/>
        <s v="CUST886"/>
        <s v="CUST564"/>
        <s v="CUST852"/>
        <s v="CUST325"/>
        <s v="CUST644"/>
        <s v="CUST440"/>
        <s v="CUST657"/>
        <s v="CUST125"/>
        <s v="CUST135"/>
        <s v="CUST480"/>
        <s v="CUST224"/>
        <s v="CUST538"/>
        <s v="CUST447"/>
        <s v="CUST487"/>
        <s v="CUST108"/>
        <s v="CUST409"/>
        <s v="CUST687"/>
        <s v="CUST290"/>
        <s v="CUST254"/>
        <s v="CUST456"/>
        <s v="CUST144"/>
        <s v="CUST433"/>
        <s v="CUST374"/>
        <s v="CUST953"/>
        <s v="CUST100"/>
        <s v="CUST879"/>
        <s v="CUST498"/>
        <s v="CUST156"/>
        <s v="CUST441"/>
        <s v="CUST533"/>
        <s v="CUST550"/>
        <s v="CUST621"/>
        <s v="CUST544"/>
        <s v="CUST759"/>
        <s v="CUST459"/>
        <s v="CUST501"/>
        <s v="CUST473"/>
        <s v="CUST583"/>
        <s v="CUST460"/>
        <s v="CUST970"/>
        <s v="CUST395"/>
        <s v="CUST133"/>
        <s v="CUST348"/>
        <s v="CUST960"/>
        <s v="CUST406"/>
      </sharedItems>
    </cacheField>
    <cacheField name="Customer Name" numFmtId="0">
      <sharedItems count="487">
        <s v="Customer 17"/>
        <s v="Customer 302"/>
        <s v="Customer 195"/>
        <s v="Customer 151"/>
        <s v="Customer 233"/>
        <s v="Customer 126"/>
        <s v="Customer 256"/>
        <s v="Customer 205"/>
        <s v="Customer 217"/>
        <s v="Customer 59"/>
        <s v="Customer 92"/>
        <s v="Customer 251"/>
        <s v="Customer 418"/>
        <s v="Customer 387"/>
        <s v="Customer 11"/>
        <s v="Customer 143"/>
        <s v="Customer 182"/>
        <s v="Customer 98"/>
        <s v="Customer 277"/>
        <s v="Customer 2"/>
        <s v="Customer 152"/>
        <s v="Customer 42"/>
        <s v="Customer 215"/>
        <s v="Customer 476"/>
        <s v="Customer 451"/>
        <s v="Customer 284"/>
        <s v="Customer 368"/>
        <s v="Customer 23"/>
        <s v="Customer 484"/>
        <s v="Customer 108"/>
        <s v="Customer 13"/>
        <s v="Customer 114"/>
        <s v="Customer 496"/>
        <s v="Customer 306"/>
        <s v="Customer 363"/>
        <s v="Customer 260"/>
        <s v="Customer 463"/>
        <s v="Customer 227"/>
        <s v="Customer 116"/>
        <s v="Customer 454"/>
        <s v="Customer 113"/>
        <s v="Customer 457"/>
        <s v="Customer 267"/>
        <s v="Customer 213"/>
        <s v="Customer 483"/>
        <s v="Customer 140"/>
        <s v="Customer 319"/>
        <s v="Customer 109"/>
        <s v="Customer 384"/>
        <s v="Customer 123"/>
        <s v="Customer 84"/>
        <s v="Customer 354"/>
        <s v="Customer 332"/>
        <s v="Customer 223"/>
        <s v="Customer 133"/>
        <s v="Customer 389"/>
        <s v="Customer 298"/>
        <s v="Customer 370"/>
        <s v="Customer 100"/>
        <s v="Customer 150"/>
        <s v="Customer 482"/>
        <s v="Customer 61"/>
        <s v="Customer 31"/>
        <s v="Customer 231"/>
        <s v="Customer 404"/>
        <s v="Customer 305"/>
        <s v="Customer 307"/>
        <s v="Customer 421"/>
        <s v="Customer 252"/>
        <s v="Customer 254"/>
        <s v="Customer 423"/>
        <s v="Customer 105"/>
        <s v="Customer 8"/>
        <s v="Customer 142"/>
        <s v="Customer 229"/>
        <s v="Customer 120"/>
        <s v="Customer 495"/>
        <s v="Customer 497"/>
        <s v="Customer 440"/>
        <s v="Customer 390"/>
        <s v="Customer 74"/>
        <s v="Customer 196"/>
        <s v="Customer 382"/>
        <s v="Customer 371"/>
        <s v="Customer 422"/>
        <s v="Customer 326"/>
        <s v="Customer 121"/>
        <s v="Customer 316"/>
        <s v="Customer 279"/>
        <s v="Customer 417"/>
        <s v="Customer 57"/>
        <s v="Customer 216"/>
        <s v="Customer 38"/>
        <s v="Customer 272"/>
        <s v="Customer 455"/>
        <s v="Customer 192"/>
        <s v="Customer 285"/>
        <s v="Customer 160"/>
        <s v="Customer 446"/>
        <s v="Customer 81"/>
        <s v="Customer 339"/>
        <s v="Customer 348"/>
        <s v="Customer 393"/>
        <s v="Customer 118"/>
        <s v="Customer 364"/>
        <s v="Customer 471"/>
        <s v="Customer 179"/>
        <s v="Customer 322"/>
        <s v="Customer 303"/>
        <s v="Customer 443"/>
        <s v="Customer 257"/>
        <s v="Customer 27"/>
        <s v="Customer 299"/>
        <s v="Customer 169"/>
        <s v="Customer 249"/>
        <s v="Customer 449"/>
        <s v="Customer 402"/>
        <s v="Customer 103"/>
        <s v="Customer 391"/>
        <s v="Customer 430"/>
        <s v="Customer 241"/>
        <s v="Customer 148"/>
        <s v="Customer 343"/>
        <s v="Customer 9"/>
        <s v="Customer 442"/>
        <s v="Customer 255"/>
        <s v="Customer 165"/>
        <s v="Customer 22"/>
        <s v="Customer 128"/>
        <s v="Customer 110"/>
        <s v="Customer 350"/>
        <s v="Customer 406"/>
        <s v="Customer 34"/>
        <s v="Customer 83"/>
        <s v="Customer 48"/>
        <s v="Customer 177"/>
        <s v="Customer 26"/>
        <s v="Customer 181"/>
        <s v="Customer 221"/>
        <s v="Customer 407"/>
        <s v="Customer 171"/>
        <s v="Customer 447"/>
        <s v="Customer 349"/>
        <s v="Customer 397"/>
        <s v="Customer 468"/>
        <s v="Customer 395"/>
        <s v="Customer 420"/>
        <s v="Customer 383"/>
        <s v="Customer 46"/>
        <s v="Customer 96"/>
        <s v="Customer 436"/>
        <s v="Customer 173"/>
        <s v="Customer 245"/>
        <s v="Customer 294"/>
        <s v="Customer 473"/>
        <s v="Customer 58"/>
        <s v="Customer 158"/>
        <s v="Customer 479"/>
        <s v="Customer 230"/>
        <s v="Customer 428"/>
        <s v="Customer 80"/>
        <s v="Customer 18"/>
        <s v="Customer 149"/>
        <s v="Customer 286"/>
        <s v="Customer 210"/>
        <s v="Customer 469"/>
        <s v="Customer 434"/>
        <s v="Customer 185"/>
        <s v="Customer 336"/>
        <s v="Customer 329"/>
        <s v="Customer 259"/>
        <s v="Customer 270"/>
        <s v="Customer 154"/>
        <s v="Customer 43"/>
        <s v="Customer 474"/>
        <s v="Customer 499"/>
        <s v="Customer 16"/>
        <s v="Customer 317"/>
        <s v="Customer 47"/>
        <s v="Customer 263"/>
        <s v="Customer 7"/>
        <s v="Customer 87"/>
        <s v="Customer 401"/>
        <s v="Customer 486"/>
        <s v="Customer 144"/>
        <s v="Customer 237"/>
        <s v="Customer 79"/>
        <s v="Customer 405"/>
        <s v="Customer 201"/>
        <s v="Customer 347"/>
        <s v="Customer 386"/>
        <s v="Customer 161"/>
        <s v="Customer 388"/>
        <s v="Customer 72"/>
        <s v="Customer 137"/>
        <s v="Customer 365"/>
        <s v="Customer 325"/>
        <s v="Customer 296"/>
        <s v="Customer 1"/>
        <s v="Customer 191"/>
        <s v="Customer 40"/>
        <s v="Customer 78"/>
        <s v="Customer 162"/>
        <s v="Customer 14"/>
        <s v="Customer 327"/>
        <s v="Customer 489"/>
        <s v="Customer 472"/>
        <s v="Customer 448"/>
        <s v="Customer 262"/>
        <s v="Customer 261"/>
        <s v="Customer 19"/>
        <s v="Customer 62"/>
        <s v="Customer 356"/>
        <s v="Customer 498"/>
        <s v="Customer 44"/>
        <s v="Customer 134"/>
        <s v="Customer 300"/>
        <s v="Customer 232"/>
        <s v="Customer 439"/>
        <s v="Customer 102"/>
        <s v="Customer 203"/>
        <s v="Customer 330"/>
        <s v="Customer 93"/>
        <s v="Customer 127"/>
        <s v="Customer 304"/>
        <s v="Customer 90"/>
        <s v="Customer 104"/>
        <s v="Customer 374"/>
        <s v="Customer 73"/>
        <s v="Customer 136"/>
        <s v="Customer 39"/>
        <s v="Customer 52"/>
        <s v="Customer 50"/>
        <s v="Customer 431"/>
        <s v="Customer 462"/>
        <s v="Customer 289"/>
        <s v="Customer 69"/>
        <s v="Customer 209"/>
        <s v="Customer 238"/>
        <s v="Customer 180"/>
        <s v="Customer 308"/>
        <s v="Customer 239"/>
        <s v="Customer 56"/>
        <s v="Customer 265"/>
        <s v="Customer 208"/>
        <s v="Customer 433"/>
        <s v="Customer 461"/>
        <s v="Customer 292"/>
        <s v="Customer 141"/>
        <s v="Customer 197"/>
        <s v="Customer 153"/>
        <s v="Customer 207"/>
        <s v="Customer 334"/>
        <s v="Customer 60"/>
        <s v="Customer 353"/>
        <s v="Customer 400"/>
        <s v="Customer 71"/>
        <s v="Customer 206"/>
        <s v="Customer 82"/>
        <s v="Customer 174"/>
        <s v="Customer 115"/>
        <s v="Customer 494"/>
        <s v="Customer 318"/>
        <s v="Customer 477"/>
        <s v="Customer 235"/>
        <s v="Customer 89"/>
        <s v="Customer 129"/>
        <s v="Customer 288"/>
        <s v="Customer 91"/>
        <s v="Customer 178"/>
        <s v="Customer 86"/>
        <s v="Customer 295"/>
        <s v="Customer 274"/>
        <s v="Customer 145"/>
        <s v="Customer 435"/>
        <s v="Customer 35"/>
        <s v="Customer 163"/>
        <s v="Customer 3"/>
        <s v="Customer 211"/>
        <s v="Customer 68"/>
        <s v="Customer 273"/>
        <s v="Customer 190"/>
        <s v="Customer 193"/>
        <s v="Customer 314"/>
        <s v="Customer 411"/>
        <s v="Customer 135"/>
        <s v="Customer 30"/>
        <s v="Customer 258"/>
        <s v="Customer 248"/>
        <s v="Customer 183"/>
        <s v="Customer 410"/>
        <s v="Customer 236"/>
        <s v="Customer 323"/>
        <s v="Customer 176"/>
        <s v="Customer 481"/>
        <s v="Customer 359"/>
        <s v="Customer 269"/>
        <s v="Customer 247"/>
        <s v="Customer 381"/>
        <s v="Customer 65"/>
        <s v="Customer 321"/>
        <s v="Customer 331"/>
        <s v="Customer 225"/>
        <s v="Customer 119"/>
        <s v="Customer 416"/>
        <s v="Customer 117"/>
        <s v="Customer 76"/>
        <s v="Customer 45"/>
        <s v="Customer 75"/>
        <s v="Customer 493"/>
        <s v="Customer 487"/>
        <s v="Customer 444"/>
        <s v="Customer 293"/>
        <s v="Customer 166"/>
        <s v="Customer 355"/>
        <s v="Customer 500"/>
        <s v="Customer 492"/>
        <s v="Customer 122"/>
        <s v="Customer 357"/>
        <s v="Customer 131"/>
        <s v="Customer 275"/>
        <s v="Customer 351"/>
        <s v="Customer 200"/>
        <s v="Customer 425"/>
        <s v="Customer 352"/>
        <s v="Customer 88"/>
        <s v="Customer 28"/>
        <s v="Customer 66"/>
        <s v="Customer 419"/>
        <s v="Customer 437"/>
        <s v="Customer 97"/>
        <s v="Customer 415"/>
        <s v="Customer 132"/>
        <s v="Customer 155"/>
        <s v="Customer 372"/>
        <s v="Customer 36"/>
        <s v="Customer 55"/>
        <s v="Customer 77"/>
        <s v="Customer 156"/>
        <s v="Customer 24"/>
        <s v="Customer 33"/>
        <s v="Customer 20"/>
        <s v="Customer 380"/>
        <s v="Customer 167"/>
        <s v="Customer 438"/>
        <s v="Customer 37"/>
        <s v="Customer 12"/>
        <s v="Customer 291"/>
        <s v="Customer 146"/>
        <s v="Customer 168"/>
        <s v="Customer 172"/>
        <s v="Customer 341"/>
        <s v="Customer 186"/>
        <s v="Customer 470"/>
        <s v="Customer 268"/>
        <s v="Customer 67"/>
        <s v="Customer 338"/>
        <s v="Customer 106"/>
        <s v="Customer 276"/>
        <s v="Customer 228"/>
        <s v="Customer 346"/>
        <s v="Customer 220"/>
        <s v="Customer 467"/>
        <s v="Customer 51"/>
        <s v="Customer 491"/>
        <s v="Customer 281"/>
        <s v="Customer 373"/>
        <s v="Customer 426"/>
        <s v="Customer 344"/>
        <s v="Customer 226"/>
        <s v="Customer 340"/>
        <s v="Customer 324"/>
        <s v="Customer 15"/>
        <s v="Customer 366"/>
        <s v="Customer 311"/>
        <s v="Customer 224"/>
        <s v="Customer 94"/>
        <s v="Customer 376"/>
        <s v="Customer 32"/>
        <s v="Customer 458"/>
        <s v="Customer 394"/>
        <s v="Customer 369"/>
        <s v="Customer 456"/>
        <s v="Customer 244"/>
        <s v="Customer 379"/>
        <s v="Customer 138"/>
        <s v="Customer 184"/>
        <s v="Customer 362"/>
        <s v="Customer 222"/>
        <s v="Customer 159"/>
        <s v="Customer 101"/>
        <s v="Customer 290"/>
        <s v="Customer 95"/>
        <s v="Customer 240"/>
        <s v="Customer 367"/>
        <s v="Customer 328"/>
        <s v="Customer 49"/>
        <s v="Customer 85"/>
        <s v="Customer 204"/>
        <s v="Customer 337"/>
        <s v="Customer 64"/>
        <s v="Customer 194"/>
        <s v="Customer 99"/>
        <s v="Customer 335"/>
        <s v="Customer 198"/>
        <s v="Customer 187"/>
        <s v="Customer 63"/>
        <s v="Customer 464"/>
        <s v="Customer 452"/>
        <s v="Customer 360"/>
        <s v="Customer 378"/>
        <s v="Customer 219"/>
        <s v="Customer 130"/>
        <s v="Customer 385"/>
        <s v="Customer 445"/>
        <s v="Customer 246"/>
        <s v="Customer 309"/>
        <s v="Customer 414"/>
        <s v="Customer 266"/>
        <s v="Customer 6"/>
        <s v="Customer 164"/>
        <s v="Customer 253"/>
        <s v="Customer 112"/>
        <s v="Customer 202"/>
        <s v="Customer 320"/>
        <s v="Customer 243"/>
        <s v="Customer 280"/>
        <s v="Customer 358"/>
        <s v="Customer 377"/>
        <s v="Customer 460"/>
        <s v="Customer 424"/>
        <s v="Customer 313"/>
        <s v="Customer 287"/>
        <s v="Customer 315"/>
        <s v="Customer 242"/>
        <s v="Customer 361"/>
        <s v="Customer 342"/>
        <s v="Customer 199"/>
        <s v="Customer 218"/>
        <s v="Customer 312"/>
        <s v="Customer 466"/>
        <s v="Customer 297"/>
        <s v="Customer 111"/>
        <s v="Customer 488"/>
        <s v="Customer 485"/>
        <s v="Customer 396"/>
        <s v="Customer 21"/>
        <s v="Customer 157"/>
        <s v="Customer 283"/>
        <s v="Customer 432"/>
        <s v="Customer 147"/>
        <s v="Customer 480"/>
        <s v="Customer 478"/>
        <s v="Customer 70"/>
        <s v="Customer 170"/>
        <s v="Customer 310"/>
        <s v="Customer 450"/>
        <s v="Customer 392"/>
        <s v="Customer 490"/>
        <s v="Customer 234"/>
        <s v="Customer 124"/>
        <s v="Customer 398"/>
        <s v="Customer 301"/>
        <s v="Customer 188"/>
        <s v="Customer 465"/>
        <s v="Customer 5"/>
        <s v="Customer 403"/>
        <s v="Customer 399"/>
        <s v="Customer 271"/>
        <s v="Customer 25"/>
        <s v="Customer 475"/>
        <s v="Customer 409"/>
        <s v="Customer 139"/>
        <s v="Customer 125"/>
        <s v="Customer 54"/>
        <s v="Customer 413"/>
        <s v="Customer 250"/>
        <s v="Customer 345"/>
        <s v="Customer 412"/>
        <s v="Customer 29"/>
        <s v="Customer 41"/>
        <s v="Customer 10"/>
        <s v="Customer 282"/>
        <s v="Customer 175"/>
        <s v="Customer 427"/>
        <s v="Customer 453"/>
        <s v="Customer 107"/>
      </sharedItems>
    </cacheField>
    <cacheField name="Region" numFmtId="0">
      <sharedItems count="4">
        <s v="North"/>
        <s v="East"/>
        <s v="South"/>
        <s v="West"/>
      </sharedItems>
    </cacheField>
    <cacheField name="Country" numFmtId="0">
      <sharedItems count="8">
        <s v="USA"/>
        <s v="India"/>
        <s v="Canada"/>
        <s v="Argentina"/>
        <s v="China"/>
        <s v="Germany"/>
        <s v="Brazil"/>
        <s v="UK"/>
      </sharedItems>
    </cacheField>
    <cacheField name="Product Category" numFmtId="0">
      <sharedItems count="4">
        <s v="Clothing"/>
        <s v="Furniture"/>
        <s v="Electronics"/>
        <s v="Stationery"/>
      </sharedItems>
    </cacheField>
    <cacheField name="Product Name" numFmtId="0">
      <sharedItems/>
    </cacheField>
    <cacheField name="Quantity Sold" numFmtId="0">
      <sharedItems containsSemiMixedTypes="0" containsString="0" containsNumber="1" containsInteger="1" minValue="1" maxValue="20"/>
    </cacheField>
    <cacheField name="Unit Price" numFmtId="0">
      <sharedItems containsSemiMixedTypes="0" containsString="0" containsNumber="1" minValue="10.32" maxValue="499.86"/>
    </cacheField>
    <cacheField name="Discount %" numFmtId="0">
      <sharedItems containsSemiMixedTypes="0" containsString="0" containsNumber="1" containsInteger="1" minValue="0" maxValue="20"/>
    </cacheField>
    <cacheField name="Sales Amount" numFmtId="0">
      <sharedItems containsSemiMixedTypes="0" containsString="0" containsNumber="1" minValue="13.03" maxValue="9947.7999999999993"/>
    </cacheField>
    <cacheField name="Cost" numFmtId="0">
      <sharedItems containsSemiMixedTypes="0" containsString="0" containsNumber="1" minValue="9.9700000000000006" maxValue="7919.15"/>
    </cacheField>
    <cacheField name="Profit" numFmtId="0">
      <sharedItems containsSemiMixedTypes="0" containsString="0" containsNumber="1" minValue="1.99" maxValue="3508.74"/>
    </cacheField>
    <cacheField name="Payment Mode" numFmtId="0">
      <sharedItems count="4">
        <s v="Credit Card"/>
        <s v="Online"/>
        <s v="Cash"/>
        <s v="Debit Card"/>
      </sharedItems>
    </cacheField>
    <cacheField name="Months (Order Date)" numFmtId="0" databaseField="0">
      <fieldGroup base="1">
        <rangePr groupBy="months" startDate="2022-01-01T00:00:00" endDate="2024-09-03T00:00:00"/>
        <groupItems count="14">
          <s v="&lt;01-01-2022"/>
          <s v="Jan"/>
          <s v="Feb"/>
          <s v="Mar"/>
          <s v="Apr"/>
          <s v="May"/>
          <s v="Jun"/>
          <s v="Jul"/>
          <s v="Aug"/>
          <s v="Sep"/>
          <s v="Oct"/>
          <s v="Nov"/>
          <s v="Dec"/>
          <s v="&gt;03-09-2024"/>
        </groupItems>
      </fieldGroup>
    </cacheField>
    <cacheField name="Quarters (Order Date)" numFmtId="0" databaseField="0">
      <fieldGroup base="1">
        <rangePr groupBy="quarters" startDate="2022-01-01T00:00:00" endDate="2024-09-03T00:00:00"/>
        <groupItems count="6">
          <s v="&lt;01-01-2022"/>
          <s v="Qtr1"/>
          <s v="Qtr2"/>
          <s v="Qtr3"/>
          <s v="Qtr4"/>
          <s v="&gt;03-09-2024"/>
        </groupItems>
      </fieldGroup>
    </cacheField>
    <cacheField name="Years (Order Date)" numFmtId="0" databaseField="0">
      <fieldGroup base="1">
        <rangePr groupBy="years" startDate="2022-01-01T00:00:00" endDate="2024-09-03T00:00:00"/>
        <groupItems count="5">
          <s v="&lt;01-01-2022"/>
          <s v="2022"/>
          <s v="2023"/>
          <s v="2024"/>
          <s v="&gt;03-09-2024"/>
        </groupItems>
      </fieldGroup>
    </cacheField>
  </cacheFields>
  <extLst>
    <ext xmlns:x14="http://schemas.microsoft.com/office/spreadsheetml/2009/9/main" uri="{725AE2AE-9491-48be-B2B4-4EB974FC3084}">
      <x14:pivotCacheDefinition pivotCacheId="16235451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yanka Bhardwaj" refreshedDate="45907.907028703703" createdVersion="8" refreshedVersion="8" minRefreshableVersion="3" recordCount="1995" xr:uid="{753499CE-D439-49C5-B438-28705DA6E8EE}">
  <cacheSource type="worksheet">
    <worksheetSource ref="A1:B1996" sheet="sales_customer"/>
  </cacheSource>
  <cacheFields count="5">
    <cacheField name="Order Date" numFmtId="164">
      <sharedItems containsSemiMixedTypes="0" containsNonDate="0" containsDate="1" containsString="0" minDate="2022-01-01T00:00:00" maxDate="2024-09-03T00:00:00" count="855">
        <d v="2023-08-28T00:00:00"/>
        <d v="2022-08-14T00:00:00"/>
        <d v="2022-04-15T00:00:00"/>
        <d v="2022-03-22T00:00:00"/>
        <d v="2023-01-25T00:00:00"/>
        <d v="2023-07-01T00:00:00"/>
        <d v="2022-08-23T00:00:00"/>
        <d v="2022-08-06T00:00:00"/>
        <d v="2024-07-08T00:00:00"/>
        <d v="2024-03-22T00:00:00"/>
        <d v="2023-11-28T00:00:00"/>
        <d v="2023-05-28T00:00:00"/>
        <d v="2023-09-06T00:00:00"/>
        <d v="2024-01-20T00:00:00"/>
        <d v="2022-08-05T00:00:00"/>
        <d v="2022-03-07T00:00:00"/>
        <d v="2023-06-11T00:00:00"/>
        <d v="2023-11-06T00:00:00"/>
        <d v="2022-09-12T00:00:00"/>
        <d v="2022-02-21T00:00:00"/>
        <d v="2022-06-18T00:00:00"/>
        <d v="2022-06-08T00:00:00"/>
        <d v="2022-02-28T00:00:00"/>
        <d v="2023-09-27T00:00:00"/>
        <d v="2023-04-14T00:00:00"/>
        <d v="2024-06-21T00:00:00"/>
        <d v="2023-11-15T00:00:00"/>
        <d v="2023-09-12T00:00:00"/>
        <d v="2024-04-29T00:00:00"/>
        <d v="2022-04-25T00:00:00"/>
        <d v="2024-07-09T00:00:00"/>
        <d v="2024-05-29T00:00:00"/>
        <d v="2024-06-04T00:00:00"/>
        <d v="2022-02-09T00:00:00"/>
        <d v="2022-09-18T00:00:00"/>
        <d v="2024-01-08T00:00:00"/>
        <d v="2023-11-25T00:00:00"/>
        <d v="2023-04-22T00:00:00"/>
        <d v="2023-11-20T00:00:00"/>
        <d v="2023-04-12T00:00:00"/>
        <d v="2024-03-08T00:00:00"/>
        <d v="2024-08-30T00:00:00"/>
        <d v="2024-02-24T00:00:00"/>
        <d v="2024-07-03T00:00:00"/>
        <d v="2023-07-10T00:00:00"/>
        <d v="2023-05-04T00:00:00"/>
        <d v="2023-05-15T00:00:00"/>
        <d v="2024-07-30T00:00:00"/>
        <d v="2023-01-24T00:00:00"/>
        <d v="2023-04-27T00:00:00"/>
        <d v="2023-09-29T00:00:00"/>
        <d v="2024-03-07T00:00:00"/>
        <d v="2022-03-19T00:00:00"/>
        <d v="2022-03-12T00:00:00"/>
        <d v="2023-12-26T00:00:00"/>
        <d v="2024-04-30T00:00:00"/>
        <d v="2022-12-30T00:00:00"/>
        <d v="2023-05-16T00:00:00"/>
        <d v="2022-11-10T00:00:00"/>
        <d v="2022-08-25T00:00:00"/>
        <d v="2022-04-13T00:00:00"/>
        <d v="2022-02-25T00:00:00"/>
        <d v="2022-02-22T00:00:00"/>
        <d v="2022-03-29T00:00:00"/>
        <d v="2023-08-06T00:00:00"/>
        <d v="2022-01-03T00:00:00"/>
        <d v="2024-08-04T00:00:00"/>
        <d v="2023-03-25T00:00:00"/>
        <d v="2024-02-23T00:00:00"/>
        <d v="2023-10-13T00:00:00"/>
        <d v="2023-02-26T00:00:00"/>
        <d v="2024-02-18T00:00:00"/>
        <d v="2022-11-15T00:00:00"/>
        <d v="2023-06-06T00:00:00"/>
        <d v="2024-06-03T00:00:00"/>
        <d v="2024-06-05T00:00:00"/>
        <d v="2023-08-09T00:00:00"/>
        <d v="2022-05-10T00:00:00"/>
        <d v="2024-06-10T00:00:00"/>
        <d v="2024-05-22T00:00:00"/>
        <d v="2023-03-21T00:00:00"/>
        <d v="2023-03-18T00:00:00"/>
        <d v="2023-05-25T00:00:00"/>
        <d v="2022-03-17T00:00:00"/>
        <d v="2022-04-20T00:00:00"/>
        <d v="2024-07-21T00:00:00"/>
        <d v="2023-10-06T00:00:00"/>
        <d v="2022-12-01T00:00:00"/>
        <d v="2024-07-24T00:00:00"/>
        <d v="2024-05-30T00:00:00"/>
        <d v="2023-08-22T00:00:00"/>
        <d v="2023-10-26T00:00:00"/>
        <d v="2022-04-29T00:00:00"/>
        <d v="2024-05-03T00:00:00"/>
        <d v="2023-12-04T00:00:00"/>
        <d v="2023-10-20T00:00:00"/>
        <d v="2023-08-24T00:00:00"/>
        <d v="2024-03-28T00:00:00"/>
        <d v="2024-08-26T00:00:00"/>
        <d v="2023-12-31T00:00:00"/>
        <d v="2023-01-26T00:00:00"/>
        <d v="2023-03-17T00:00:00"/>
        <d v="2023-11-13T00:00:00"/>
        <d v="2024-04-11T00:00:00"/>
        <d v="2022-10-22T00:00:00"/>
        <d v="2022-04-28T00:00:00"/>
        <d v="2022-01-07T00:00:00"/>
        <d v="2023-04-10T00:00:00"/>
        <d v="2022-10-06T00:00:00"/>
        <d v="2022-04-24T00:00:00"/>
        <d v="2023-06-30T00:00:00"/>
        <d v="2023-08-11T00:00:00"/>
        <d v="2024-05-01T00:00:00"/>
        <d v="2024-07-16T00:00:00"/>
        <d v="2022-07-01T00:00:00"/>
        <d v="2024-03-26T00:00:00"/>
        <d v="2022-03-20T00:00:00"/>
        <d v="2022-02-10T00:00:00"/>
        <d v="2023-11-27T00:00:00"/>
        <d v="2022-12-08T00:00:00"/>
        <d v="2023-10-21T00:00:00"/>
        <d v="2024-08-28T00:00:00"/>
        <d v="2023-11-09T00:00:00"/>
        <d v="2024-01-09T00:00:00"/>
        <d v="2022-11-13T00:00:00"/>
        <d v="2022-06-15T00:00:00"/>
        <d v="2022-10-19T00:00:00"/>
        <d v="2024-08-10T00:00:00"/>
        <d v="2024-08-11T00:00:00"/>
        <d v="2024-02-17T00:00:00"/>
        <d v="2024-05-06T00:00:00"/>
        <d v="2022-07-11T00:00:00"/>
        <d v="2022-09-17T00:00:00"/>
        <d v="2023-07-14T00:00:00"/>
        <d v="2022-02-14T00:00:00"/>
        <d v="2022-10-20T00:00:00"/>
        <d v="2022-12-14T00:00:00"/>
        <d v="2023-07-13T00:00:00"/>
        <d v="2022-12-26T00:00:00"/>
        <d v="2024-09-02T00:00:00"/>
        <d v="2023-10-28T00:00:00"/>
        <d v="2023-12-22T00:00:00"/>
        <d v="2022-03-31T00:00:00"/>
        <d v="2022-05-05T00:00:00"/>
        <d v="2023-09-19T00:00:00"/>
        <d v="2022-11-08T00:00:00"/>
        <d v="2023-09-22T00:00:00"/>
        <d v="2023-10-29T00:00:00"/>
        <d v="2023-12-07T00:00:00"/>
        <d v="2024-01-22T00:00:00"/>
        <d v="2022-05-25T00:00:00"/>
        <d v="2024-02-21T00:00:00"/>
        <d v="2022-08-09T00:00:00"/>
        <d v="2024-05-17T00:00:00"/>
        <d v="2023-01-07T00:00:00"/>
        <d v="2023-02-08T00:00:00"/>
        <d v="2022-05-21T00:00:00"/>
        <d v="2023-08-31T00:00:00"/>
        <d v="2022-06-01T00:00:00"/>
        <d v="2023-02-25T00:00:00"/>
        <d v="2022-06-27T00:00:00"/>
        <d v="2024-08-22T00:00:00"/>
        <d v="2024-07-06T00:00:00"/>
        <d v="2023-11-03T00:00:00"/>
        <d v="2022-09-06T00:00:00"/>
        <d v="2022-01-06T00:00:00"/>
        <d v="2024-07-18T00:00:00"/>
        <d v="2024-03-17T00:00:00"/>
        <d v="2024-06-29T00:00:00"/>
        <d v="2022-01-15T00:00:00"/>
        <d v="2022-07-09T00:00:00"/>
        <d v="2023-08-20T00:00:00"/>
        <d v="2024-02-05T00:00:00"/>
        <d v="2022-03-21T00:00:00"/>
        <d v="2024-01-05T00:00:00"/>
        <d v="2023-07-09T00:00:00"/>
        <d v="2023-01-19T00:00:00"/>
        <d v="2024-01-16T00:00:00"/>
        <d v="2023-04-17T00:00:00"/>
        <d v="2022-04-14T00:00:00"/>
        <d v="2022-05-24T00:00:00"/>
        <d v="2022-10-09T00:00:00"/>
        <d v="2023-12-15T00:00:00"/>
        <d v="2024-04-05T00:00:00"/>
        <d v="2024-08-02T00:00:00"/>
        <d v="2022-07-12T00:00:00"/>
        <d v="2024-01-30T00:00:00"/>
        <d v="2022-11-12T00:00:00"/>
        <d v="2023-07-31T00:00:00"/>
        <d v="2023-05-27T00:00:00"/>
        <d v="2022-07-08T00:00:00"/>
        <d v="2022-01-10T00:00:00"/>
        <d v="2022-01-18T00:00:00"/>
        <d v="2022-07-16T00:00:00"/>
        <d v="2023-12-21T00:00:00"/>
        <d v="2022-10-05T00:00:00"/>
        <d v="2024-08-09T00:00:00"/>
        <d v="2024-03-03T00:00:00"/>
        <d v="2023-01-05T00:00:00"/>
        <d v="2023-07-25T00:00:00"/>
        <d v="2023-12-03T00:00:00"/>
        <d v="2022-11-03T00:00:00"/>
        <d v="2023-09-10T00:00:00"/>
        <d v="2022-11-30T00:00:00"/>
        <d v="2022-09-16T00:00:00"/>
        <d v="2023-07-11T00:00:00"/>
        <d v="2024-02-10T00:00:00"/>
        <d v="2023-04-02T00:00:00"/>
        <d v="2022-04-10T00:00:00"/>
        <d v="2023-10-07T00:00:00"/>
        <d v="2022-07-30T00:00:00"/>
        <d v="2023-06-25T00:00:00"/>
        <d v="2024-07-29T00:00:00"/>
        <d v="2023-06-08T00:00:00"/>
        <d v="2022-10-23T00:00:00"/>
        <d v="2023-02-23T00:00:00"/>
        <d v="2022-08-19T00:00:00"/>
        <d v="2023-04-06T00:00:00"/>
        <d v="2022-06-19T00:00:00"/>
        <d v="2022-10-24T00:00:00"/>
        <d v="2022-09-13T00:00:00"/>
        <d v="2023-04-08T00:00:00"/>
        <d v="2024-01-19T00:00:00"/>
        <d v="2022-12-12T00:00:00"/>
        <d v="2023-03-28T00:00:00"/>
        <d v="2022-09-14T00:00:00"/>
        <d v="2022-08-07T00:00:00"/>
        <d v="2023-12-12T00:00:00"/>
        <d v="2023-01-27T00:00:00"/>
        <d v="2022-09-04T00:00:00"/>
        <d v="2023-06-03T00:00:00"/>
        <d v="2024-01-18T00:00:00"/>
        <d v="2022-05-03T00:00:00"/>
        <d v="2024-02-07T00:00:00"/>
        <d v="2023-05-24T00:00:00"/>
        <d v="2022-08-22T00:00:00"/>
        <d v="2022-12-02T00:00:00"/>
        <d v="2023-04-21T00:00:00"/>
        <d v="2023-10-14T00:00:00"/>
        <d v="2023-05-19T00:00:00"/>
        <d v="2023-04-15T00:00:00"/>
        <d v="2022-08-31T00:00:00"/>
        <d v="2024-03-09T00:00:00"/>
        <d v="2024-02-28T00:00:00"/>
        <d v="2024-04-19T00:00:00"/>
        <d v="2022-01-23T00:00:00"/>
        <d v="2024-04-21T00:00:00"/>
        <d v="2024-06-23T00:00:00"/>
        <d v="2023-03-06T00:00:00"/>
        <d v="2023-02-02T00:00:00"/>
        <d v="2022-06-13T00:00:00"/>
        <d v="2022-06-30T00:00:00"/>
        <d v="2022-12-06T00:00:00"/>
        <d v="2022-05-11T00:00:00"/>
        <d v="2024-08-17T00:00:00"/>
        <d v="2023-04-03T00:00:00"/>
        <d v="2024-01-21T00:00:00"/>
        <d v="2022-06-16T00:00:00"/>
        <d v="2022-06-14T00:00:00"/>
        <d v="2022-06-10T00:00:00"/>
        <d v="2022-11-01T00:00:00"/>
        <d v="2022-07-24T00:00:00"/>
        <d v="2023-07-21T00:00:00"/>
        <d v="2023-05-30T00:00:00"/>
        <d v="2024-05-27T00:00:00"/>
        <d v="2024-08-05T00:00:00"/>
        <d v="2022-02-08T00:00:00"/>
        <d v="2024-02-03T00:00:00"/>
        <d v="2024-06-08T00:00:00"/>
        <d v="2023-01-13T00:00:00"/>
        <d v="2023-10-25T00:00:00"/>
        <d v="2022-11-02T00:00:00"/>
        <d v="2024-07-17T00:00:00"/>
        <d v="2023-06-04T00:00:00"/>
        <d v="2024-08-27T00:00:00"/>
        <d v="2023-01-16T00:00:00"/>
        <d v="2023-04-29T00:00:00"/>
        <d v="2022-12-17T00:00:00"/>
        <d v="2022-01-05T00:00:00"/>
        <d v="2023-03-16T00:00:00"/>
        <d v="2023-10-04T00:00:00"/>
        <d v="2024-04-23T00:00:00"/>
        <d v="2023-01-11T00:00:00"/>
        <d v="2022-02-19T00:00:00"/>
        <d v="2022-11-05T00:00:00"/>
        <d v="2024-03-14T00:00:00"/>
        <d v="2022-06-02T00:00:00"/>
        <d v="2022-07-07T00:00:00"/>
        <d v="2024-08-23T00:00:00"/>
        <d v="2023-05-10T00:00:00"/>
        <d v="2023-11-17T00:00:00"/>
        <d v="2022-01-12T00:00:00"/>
        <d v="2024-03-21T00:00:00"/>
        <d v="2023-07-28T00:00:00"/>
        <d v="2024-03-01T00:00:00"/>
        <d v="2023-12-10T00:00:00"/>
        <d v="2022-10-08T00:00:00"/>
        <d v="2023-12-30T00:00:00"/>
        <d v="2023-05-31T00:00:00"/>
        <d v="2024-06-17T00:00:00"/>
        <d v="2022-10-21T00:00:00"/>
        <d v="2024-01-31T00:00:00"/>
        <d v="2022-01-14T00:00:00"/>
        <d v="2022-10-29T00:00:00"/>
        <d v="2023-05-18T00:00:00"/>
        <d v="2022-04-05T00:00:00"/>
        <d v="2022-01-26T00:00:00"/>
        <d v="2023-07-26T00:00:00"/>
        <d v="2023-11-21T00:00:00"/>
        <d v="2023-09-14T00:00:00"/>
        <d v="2022-08-15T00:00:00"/>
        <d v="2022-10-25T00:00:00"/>
        <d v="2024-07-10T00:00:00"/>
        <d v="2023-03-15T00:00:00"/>
        <d v="2024-02-27T00:00:00"/>
        <d v="2022-05-18T00:00:00"/>
        <d v="2022-08-28T00:00:00"/>
        <d v="2022-04-16T00:00:00"/>
        <d v="2023-03-27T00:00:00"/>
        <d v="2023-11-08T00:00:00"/>
        <d v="2023-06-14T00:00:00"/>
        <d v="2022-08-13T00:00:00"/>
        <d v="2023-01-23T00:00:00"/>
        <d v="2023-06-19T00:00:00"/>
        <d v="2023-06-17T00:00:00"/>
        <d v="2023-08-02T00:00:00"/>
        <d v="2024-03-15T00:00:00"/>
        <d v="2022-04-01T00:00:00"/>
        <d v="2024-03-13T00:00:00"/>
        <d v="2022-12-22T00:00:00"/>
        <d v="2023-07-27T00:00:00"/>
        <d v="2023-01-22T00:00:00"/>
        <d v="2023-12-17T00:00:00"/>
        <d v="2023-01-09T00:00:00"/>
        <d v="2023-07-23T00:00:00"/>
        <d v="2022-03-03T00:00:00"/>
        <d v="2022-12-19T00:00:00"/>
        <d v="2022-03-23T00:00:00"/>
        <d v="2024-03-10T00:00:00"/>
        <d v="2024-08-21T00:00:00"/>
        <d v="2024-02-29T00:00:00"/>
        <d v="2024-01-26T00:00:00"/>
        <d v="2024-07-19T00:00:00"/>
        <d v="2023-06-20T00:00:00"/>
        <d v="2023-02-09T00:00:00"/>
        <d v="2022-10-16T00:00:00"/>
        <d v="2022-03-15T00:00:00"/>
        <d v="2022-09-11T00:00:00"/>
        <d v="2022-04-26T00:00:00"/>
        <d v="2022-02-13T00:00:00"/>
        <d v="2023-05-12T00:00:00"/>
        <d v="2022-07-02T00:00:00"/>
        <d v="2022-02-20T00:00:00"/>
        <d v="2024-02-04T00:00:00"/>
        <d v="2023-11-05T00:00:00"/>
        <d v="2023-09-16T00:00:00"/>
        <d v="2022-08-27T00:00:00"/>
        <d v="2023-09-02T00:00:00"/>
        <d v="2024-06-09T00:00:00"/>
        <d v="2024-03-16T00:00:00"/>
        <d v="2023-02-13T00:00:00"/>
        <d v="2023-09-01T00:00:00"/>
        <d v="2023-07-16T00:00:00"/>
        <d v="2022-02-24T00:00:00"/>
        <d v="2022-08-30T00:00:00"/>
        <d v="2023-11-04T00:00:00"/>
        <d v="2023-04-05T00:00:00"/>
        <d v="2024-06-20T00:00:00"/>
        <d v="2024-02-20T00:00:00"/>
        <d v="2023-12-06T00:00:00"/>
        <d v="2024-01-23T00:00:00"/>
        <d v="2023-04-18T00:00:00"/>
        <d v="2023-02-07T00:00:00"/>
        <d v="2024-01-15T00:00:00"/>
        <d v="2022-05-01T00:00:00"/>
        <d v="2023-09-15T00:00:00"/>
        <d v="2023-09-18T00:00:00"/>
        <d v="2023-06-22T00:00:00"/>
        <d v="2023-03-14T00:00:00"/>
        <d v="2023-05-20T00:00:00"/>
        <d v="2024-03-29T00:00:00"/>
        <d v="2023-12-08T00:00:00"/>
        <d v="2024-05-02T00:00:00"/>
        <d v="2024-07-02T00:00:00"/>
        <d v="2022-08-02T00:00:00"/>
        <d v="2023-08-08T00:00:00"/>
        <d v="2023-03-31T00:00:00"/>
        <d v="2022-05-27T00:00:00"/>
        <d v="2024-08-12T00:00:00"/>
        <d v="2023-10-17T00:00:00"/>
        <d v="2022-04-19T00:00:00"/>
        <d v="2022-12-07T00:00:00"/>
        <d v="2023-09-11T00:00:00"/>
        <d v="2023-08-04T00:00:00"/>
        <d v="2022-04-03T00:00:00"/>
        <d v="2022-07-20T00:00:00"/>
        <d v="2023-05-02T00:00:00"/>
        <d v="2023-10-01T00:00:00"/>
        <d v="2023-12-09T00:00:00"/>
        <d v="2023-09-20T00:00:00"/>
        <d v="2022-12-28T00:00:00"/>
        <d v="2022-12-10T00:00:00"/>
        <d v="2024-08-31T00:00:00"/>
        <d v="2022-09-21T00:00:00"/>
        <d v="2023-09-21T00:00:00"/>
        <d v="2024-07-07T00:00:00"/>
        <d v="2023-05-05T00:00:00"/>
        <d v="2023-05-14T00:00:00"/>
        <d v="2022-03-06T00:00:00"/>
        <d v="2023-02-20T00:00:00"/>
        <d v="2024-05-05T00:00:00"/>
        <d v="2022-11-29T00:00:00"/>
        <d v="2024-02-15T00:00:00"/>
        <d v="2023-06-27T00:00:00"/>
        <d v="2023-08-30T00:00:00"/>
        <d v="2022-10-15T00:00:00"/>
        <d v="2023-08-15T00:00:00"/>
        <d v="2024-01-24T00:00:00"/>
        <d v="2022-02-15T00:00:00"/>
        <d v="2023-12-11T00:00:00"/>
        <d v="2024-05-31T00:00:00"/>
        <d v="2024-02-11T00:00:00"/>
        <d v="2022-12-20T00:00:00"/>
        <d v="2023-06-18T00:00:00"/>
        <d v="2022-02-12T00:00:00"/>
        <d v="2022-06-09T00:00:00"/>
        <d v="2022-12-13T00:00:00"/>
        <d v="2023-01-01T00:00:00"/>
        <d v="2023-06-09T00:00:00"/>
        <d v="2022-01-13T00:00:00"/>
        <d v="2024-04-02T00:00:00"/>
        <d v="2024-06-07T00:00:00"/>
        <d v="2023-12-29T00:00:00"/>
        <d v="2024-05-04T00:00:00"/>
        <d v="2022-05-08T00:00:00"/>
        <d v="2024-04-26T00:00:00"/>
        <d v="2023-01-17T00:00:00"/>
        <d v="2023-03-04T00:00:00"/>
        <d v="2024-06-30T00:00:00"/>
        <d v="2022-05-09T00:00:00"/>
        <d v="2022-02-03T00:00:00"/>
        <d v="2024-07-31T00:00:00"/>
        <d v="2022-12-27T00:00:00"/>
        <d v="2024-07-12T00:00:00"/>
        <d v="2022-07-05T00:00:00"/>
        <d v="2023-12-05T00:00:00"/>
        <d v="2022-07-03T00:00:00"/>
        <d v="2023-02-15T00:00:00"/>
        <d v="2022-05-06T00:00:00"/>
        <d v="2023-08-05T00:00:00"/>
        <d v="2022-11-27T00:00:00"/>
        <d v="2023-01-08T00:00:00"/>
        <d v="2023-10-02T00:00:00"/>
        <d v="2023-11-19T00:00:00"/>
        <d v="2024-08-15T00:00:00"/>
        <d v="2022-11-23T00:00:00"/>
        <d v="2023-10-22T00:00:00"/>
        <d v="2022-08-08T00:00:00"/>
        <d v="2024-05-11T00:00:00"/>
        <d v="2023-07-02T00:00:00"/>
        <d v="2024-07-26T00:00:00"/>
        <d v="2024-08-06T00:00:00"/>
        <d v="2024-08-03T00:00:00"/>
        <d v="2023-09-07T00:00:00"/>
        <d v="2024-04-27T00:00:00"/>
        <d v="2024-05-26T00:00:00"/>
        <d v="2023-04-28T00:00:00"/>
        <d v="2023-08-18T00:00:00"/>
        <d v="2022-04-30T00:00:00"/>
        <d v="2023-12-28T00:00:00"/>
        <d v="2024-06-27T00:00:00"/>
        <d v="2022-01-30T00:00:00"/>
        <d v="2023-01-03T00:00:00"/>
        <d v="2024-02-14T00:00:00"/>
        <d v="2023-12-02T00:00:00"/>
        <d v="2023-02-27T00:00:00"/>
        <d v="2024-05-13T00:00:00"/>
        <d v="2022-12-16T00:00:00"/>
        <d v="2023-09-26T00:00:00"/>
        <d v="2023-12-14T00:00:00"/>
        <d v="2022-01-21T00:00:00"/>
        <d v="2023-03-02T00:00:00"/>
        <d v="2022-08-26T00:00:00"/>
        <d v="2023-05-22T00:00:00"/>
        <d v="2022-09-22T00:00:00"/>
        <d v="2023-03-26T00:00:00"/>
        <d v="2024-09-01T00:00:00"/>
        <d v="2023-10-09T00:00:00"/>
        <d v="2023-12-19T00:00:00"/>
        <d v="2023-02-04T00:00:00"/>
        <d v="2022-01-24T00:00:00"/>
        <d v="2023-10-05T00:00:00"/>
        <d v="2024-04-04T00:00:00"/>
        <d v="2022-04-18T00:00:00"/>
        <d v="2023-03-12T00:00:00"/>
        <d v="2024-06-11T00:00:00"/>
        <d v="2023-09-09T00:00:00"/>
        <d v="2022-11-07T00:00:00"/>
        <d v="2023-08-03T00:00:00"/>
        <d v="2023-08-07T00:00:00"/>
        <d v="2022-03-28T00:00:00"/>
        <d v="2023-11-26T00:00:00"/>
        <d v="2022-10-03T00:00:00"/>
        <d v="2024-03-12T00:00:00"/>
        <d v="2023-10-31T00:00:00"/>
        <d v="2022-02-16T00:00:00"/>
        <d v="2022-08-04T00:00:00"/>
        <d v="2023-02-01T00:00:00"/>
        <d v="2024-07-15T00:00:00"/>
        <d v="2023-07-20T00:00:00"/>
        <d v="2023-03-19T00:00:00"/>
        <d v="2022-02-18T00:00:00"/>
        <d v="2022-01-29T00:00:00"/>
        <d v="2022-11-17T00:00:00"/>
        <d v="2022-05-31T00:00:00"/>
        <d v="2023-03-09T00:00:00"/>
        <d v="2022-07-19T00:00:00"/>
        <d v="2024-06-18T00:00:00"/>
        <d v="2022-08-03T00:00:00"/>
        <d v="2023-03-13T00:00:00"/>
        <d v="2022-09-29T00:00:00"/>
        <d v="2024-05-25T00:00:00"/>
        <d v="2024-01-10T00:00:00"/>
        <d v="2024-05-23T00:00:00"/>
        <d v="2022-07-23T00:00:00"/>
        <d v="2023-06-15T00:00:00"/>
        <d v="2023-02-03T00:00:00"/>
        <d v="2023-06-23T00:00:00"/>
        <d v="2023-02-05T00:00:00"/>
        <d v="2023-12-16T00:00:00"/>
        <d v="2023-02-24T00:00:00"/>
        <d v="2022-03-26T00:00:00"/>
        <d v="2022-01-16T00:00:00"/>
        <d v="2022-09-01T00:00:00"/>
        <d v="2024-03-31T00:00:00"/>
        <d v="2022-07-17T00:00:00"/>
        <d v="2024-08-01T00:00:00"/>
        <d v="2024-02-06T00:00:00"/>
        <d v="2023-08-23T00:00:00"/>
        <d v="2023-11-30T00:00:00"/>
        <d v="2022-01-04T00:00:00"/>
        <d v="2023-06-12T00:00:00"/>
        <d v="2022-06-22T00:00:00"/>
        <d v="2024-04-07T00:00:00"/>
        <d v="2023-08-10T00:00:00"/>
        <d v="2022-11-24T00:00:00"/>
        <d v="2024-05-07T00:00:00"/>
        <d v="2024-05-18T00:00:00"/>
        <d v="2023-01-06T00:00:00"/>
        <d v="2023-01-29T00:00:00"/>
        <d v="2024-05-21T00:00:00"/>
        <d v="2023-08-29T00:00:00"/>
        <d v="2024-08-25T00:00:00"/>
        <d v="2022-04-08T00:00:00"/>
        <d v="2024-08-29T00:00:00"/>
        <d v="2024-01-02T00:00:00"/>
        <d v="2022-03-18T00:00:00"/>
        <d v="2022-08-11T00:00:00"/>
        <d v="2022-05-15T00:00:00"/>
        <d v="2024-01-17T00:00:00"/>
        <d v="2022-08-16T00:00:00"/>
        <d v="2022-10-14T00:00:00"/>
        <d v="2023-12-01T00:00:00"/>
        <d v="2023-07-18T00:00:00"/>
        <d v="2022-06-20T00:00:00"/>
        <d v="2024-06-19T00:00:00"/>
        <d v="2023-07-05T00:00:00"/>
        <d v="2022-07-13T00:00:00"/>
        <d v="2022-03-13T00:00:00"/>
        <d v="2022-11-11T00:00:00"/>
        <d v="2022-08-20T00:00:00"/>
        <d v="2022-05-02T00:00:00"/>
        <d v="2022-06-03T00:00:00"/>
        <d v="2024-03-18T00:00:00"/>
        <d v="2023-03-11T00:00:00"/>
        <d v="2024-01-14T00:00:00"/>
        <d v="2024-06-24T00:00:00"/>
        <d v="2023-08-14T00:00:00"/>
        <d v="2024-01-29T00:00:00"/>
        <d v="2022-10-04T00:00:00"/>
        <d v="2023-07-29T00:00:00"/>
        <d v="2024-04-13T00:00:00"/>
        <d v="2022-04-17T00:00:00"/>
        <d v="2022-10-02T00:00:00"/>
        <d v="2024-05-10T00:00:00"/>
        <d v="2024-04-28T00:00:00"/>
        <d v="2022-04-12T00:00:00"/>
        <d v="2022-01-27T00:00:00"/>
        <d v="2022-08-10T00:00:00"/>
        <d v="2023-03-10T00:00:00"/>
        <d v="2022-10-18T00:00:00"/>
        <d v="2022-11-22T00:00:00"/>
        <d v="2023-04-09T00:00:00"/>
        <d v="2024-01-11T00:00:00"/>
        <d v="2024-06-01T00:00:00"/>
        <d v="2024-08-14T00:00:00"/>
        <d v="2023-10-15T00:00:00"/>
        <d v="2023-11-18T00:00:00"/>
        <d v="2022-09-02T00:00:00"/>
        <d v="2023-05-23T00:00:00"/>
        <d v="2024-01-27T00:00:00"/>
        <d v="2023-11-14T00:00:00"/>
        <d v="2023-08-21T00:00:00"/>
        <d v="2024-02-13T00:00:00"/>
        <d v="2023-11-11T00:00:00"/>
        <d v="2023-01-04T00:00:00"/>
        <d v="2024-06-16T00:00:00"/>
        <d v="2023-08-17T00:00:00"/>
        <d v="2023-05-26T00:00:00"/>
        <d v="2023-09-04T00:00:00"/>
        <d v="2023-04-25T00:00:00"/>
        <d v="2023-12-20T00:00:00"/>
        <d v="2022-07-29T00:00:00"/>
        <d v="2022-06-24T00:00:00"/>
        <d v="2023-01-02T00:00:00"/>
        <d v="2023-04-16T00:00:00"/>
        <d v="2023-09-13T00:00:00"/>
        <d v="2023-03-29T00:00:00"/>
        <d v="2022-12-15T00:00:00"/>
        <d v="2024-04-01T00:00:00"/>
        <d v="2023-06-24T00:00:00"/>
        <d v="2023-05-07T00:00:00"/>
        <d v="2022-03-25T00:00:00"/>
        <d v="2022-12-29T00:00:00"/>
        <d v="2024-01-12T00:00:00"/>
        <d v="2023-09-05T00:00:00"/>
        <d v="2022-10-13T00:00:00"/>
        <d v="2023-10-08T00:00:00"/>
        <d v="2023-05-11T00:00:00"/>
        <d v="2022-10-30T00:00:00"/>
        <d v="2024-07-23T00:00:00"/>
        <d v="2023-07-03T00:00:00"/>
        <d v="2024-05-15T00:00:00"/>
        <d v="2022-02-04T00:00:00"/>
        <d v="2022-11-06T00:00:00"/>
        <d v="2022-05-28T00:00:00"/>
        <d v="2022-11-26T00:00:00"/>
        <d v="2022-11-16T00:00:00"/>
        <d v="2022-12-25T00:00:00"/>
        <d v="2023-01-12T00:00:00"/>
        <d v="2023-08-01T00:00:00"/>
        <d v="2023-12-13T00:00:00"/>
        <d v="2023-03-03T00:00:00"/>
        <d v="2023-12-24T00:00:00"/>
        <d v="2022-08-01T00:00:00"/>
        <d v="2022-06-12T00:00:00"/>
        <d v="2022-06-17T00:00:00"/>
        <d v="2024-07-25T00:00:00"/>
        <d v="2023-11-01T00:00:00"/>
        <d v="2023-06-29T00:00:00"/>
        <d v="2023-03-22T00:00:00"/>
        <d v="2023-10-11T00:00:00"/>
        <d v="2022-10-01T00:00:00"/>
        <d v="2022-12-21T00:00:00"/>
        <d v="2024-02-08T00:00:00"/>
        <d v="2024-02-09T00:00:00"/>
        <d v="2023-03-05T00:00:00"/>
        <d v="2023-09-17T00:00:00"/>
        <d v="2024-05-20T00:00:00"/>
        <d v="2022-07-31T00:00:00"/>
        <d v="2024-06-12T00:00:00"/>
        <d v="2024-02-16T00:00:00"/>
        <d v="2022-09-28T00:00:00"/>
        <d v="2023-12-18T00:00:00"/>
        <d v="2024-01-01T00:00:00"/>
        <d v="2022-06-29T00:00:00"/>
        <d v="2023-08-27T00:00:00"/>
        <d v="2022-01-20T00:00:00"/>
        <d v="2022-09-19T00:00:00"/>
        <d v="2024-06-15T00:00:00"/>
        <d v="2024-08-16T00:00:00"/>
        <d v="2022-12-03T00:00:00"/>
        <d v="2024-06-06T00:00:00"/>
        <d v="2024-07-04T00:00:00"/>
        <d v="2022-05-07T00:00:00"/>
        <d v="2023-06-21T00:00:00"/>
        <d v="2022-09-05T00:00:00"/>
        <d v="2024-01-06T00:00:00"/>
        <d v="2022-11-21T00:00:00"/>
        <d v="2022-07-14T00:00:00"/>
        <d v="2022-11-28T00:00:00"/>
        <d v="2023-03-01T00:00:00"/>
        <d v="2022-06-25T00:00:00"/>
        <d v="2022-12-05T00:00:00"/>
        <d v="2023-10-27T00:00:00"/>
        <d v="2023-01-10T00:00:00"/>
        <d v="2023-02-18T00:00:00"/>
        <d v="2023-10-19T00:00:00"/>
        <d v="2022-03-16T00:00:00"/>
        <d v="2022-03-14T00:00:00"/>
        <d v="2023-11-29T00:00:00"/>
        <d v="2023-11-10T00:00:00"/>
        <d v="2022-08-18T00:00:00"/>
        <d v="2022-09-09T00:00:00"/>
        <d v="2023-11-07T00:00:00"/>
        <d v="2022-11-20T00:00:00"/>
        <d v="2023-05-17T00:00:00"/>
        <d v="2023-02-21T00:00:00"/>
        <d v="2023-12-27T00:00:00"/>
        <d v="2022-09-27T00:00:00"/>
        <d v="2023-09-08T00:00:00"/>
        <d v="2022-07-22T00:00:00"/>
        <d v="2022-08-29T00:00:00"/>
        <d v="2024-08-20T00:00:00"/>
        <d v="2023-10-23T00:00:00"/>
        <d v="2023-02-11T00:00:00"/>
        <d v="2022-12-09T00:00:00"/>
        <d v="2024-06-26T00:00:00"/>
        <d v="2022-11-14T00:00:00"/>
        <d v="2023-10-24T00:00:00"/>
        <d v="2022-07-10T00:00:00"/>
        <d v="2022-03-10T00:00:00"/>
        <d v="2022-03-30T00:00:00"/>
        <d v="2022-05-30T00:00:00"/>
        <d v="2024-08-18T00:00:00"/>
        <d v="2023-03-20T00:00:00"/>
        <d v="2023-04-26T00:00:00"/>
        <d v="2023-08-19T00:00:00"/>
        <d v="2024-04-12T00:00:00"/>
        <d v="2024-04-08T00:00:00"/>
        <d v="2023-03-24T00:00:00"/>
        <d v="2024-07-22T00:00:00"/>
        <d v="2022-05-26T00:00:00"/>
        <d v="2023-09-28T00:00:00"/>
        <d v="2023-01-18T00:00:00"/>
        <d v="2022-02-11T00:00:00"/>
        <d v="2022-04-06T00:00:00"/>
        <d v="2023-09-24T00:00:00"/>
        <d v="2022-05-17T00:00:00"/>
        <d v="2023-08-25T00:00:00"/>
        <d v="2022-09-03T00:00:00"/>
        <d v="2024-03-30T00:00:00"/>
        <d v="2023-06-28T00:00:00"/>
        <d v="2024-01-13T00:00:00"/>
        <d v="2022-01-31T00:00:00"/>
        <d v="2024-02-02T00:00:00"/>
        <d v="2023-11-12T00:00:00"/>
        <d v="2023-02-22T00:00:00"/>
        <d v="2024-04-24T00:00:00"/>
        <d v="2023-12-25T00:00:00"/>
        <d v="2024-05-28T00:00:00"/>
        <d v="2022-01-02T00:00:00"/>
        <d v="2023-01-20T00:00:00"/>
        <d v="2024-06-02T00:00:00"/>
        <d v="2023-05-29T00:00:00"/>
        <d v="2023-02-19T00:00:00"/>
        <d v="2023-09-25T00:00:00"/>
        <d v="2023-06-13T00:00:00"/>
        <d v="2023-07-12T00:00:00"/>
        <d v="2024-04-22T00:00:00"/>
        <d v="2022-12-18T00:00:00"/>
        <d v="2022-05-14T00:00:00"/>
        <d v="2023-06-16T00:00:00"/>
        <d v="2024-02-26T00:00:00"/>
        <d v="2022-04-02T00:00:00"/>
        <d v="2024-03-05T00:00:00"/>
        <d v="2024-05-19T00:00:00"/>
        <d v="2022-05-16T00:00:00"/>
        <d v="2024-08-07T00:00:00"/>
        <d v="2023-02-17T00:00:00"/>
        <d v="2022-07-04T00:00:00"/>
        <d v="2023-07-07T00:00:00"/>
        <d v="2024-04-09T00:00:00"/>
        <d v="2022-02-01T00:00:00"/>
        <d v="2024-03-19T00:00:00"/>
        <d v="2024-03-23T00:00:00"/>
        <d v="2022-07-27T00:00:00"/>
        <d v="2023-04-04T00:00:00"/>
        <d v="2023-02-16T00:00:00"/>
        <d v="2023-07-06T00:00:00"/>
        <d v="2023-01-31T00:00:00"/>
        <d v="2022-07-28T00:00:00"/>
        <d v="2023-03-30T00:00:00"/>
        <d v="2024-01-07T00:00:00"/>
        <d v="2022-04-23T00:00:00"/>
        <d v="2024-01-03T00:00:00"/>
        <d v="2022-07-15T00:00:00"/>
        <d v="2022-09-23T00:00:00"/>
        <d v="2024-07-11T00:00:00"/>
        <d v="2024-04-14T00:00:00"/>
        <d v="2023-07-08T00:00:00"/>
        <d v="2023-04-20T00:00:00"/>
        <d v="2022-07-06T00:00:00"/>
        <d v="2022-09-30T00:00:00"/>
        <d v="2023-08-26T00:00:00"/>
        <d v="2022-06-04T00:00:00"/>
        <d v="2022-11-19T00:00:00"/>
        <d v="2023-03-23T00:00:00"/>
        <d v="2024-05-14T00:00:00"/>
        <d v="2023-04-11T00:00:00"/>
        <d v="2022-04-04T00:00:00"/>
        <d v="2022-03-24T00:00:00"/>
        <d v="2023-04-19T00:00:00"/>
        <d v="2023-07-30T00:00:00"/>
        <d v="2023-05-01T00:00:00"/>
        <d v="2023-12-23T00:00:00"/>
        <d v="2024-03-02T00:00:00"/>
        <d v="2024-01-04T00:00:00"/>
        <d v="2023-05-21T00:00:00"/>
        <d v="2023-06-07T00:00:00"/>
        <d v="2024-05-12T00:00:00"/>
        <d v="2022-03-11T00:00:00"/>
        <d v="2023-06-05T00:00:00"/>
        <d v="2022-10-12T00:00:00"/>
        <d v="2022-06-21T00:00:00"/>
        <d v="2024-07-27T00:00:00"/>
        <d v="2024-04-06T00:00:00"/>
        <d v="2023-08-13T00:00:00"/>
        <d v="2024-03-06T00:00:00"/>
        <d v="2022-02-07T00:00:00"/>
        <d v="2024-07-20T00:00:00"/>
        <d v="2022-02-05T00:00:00"/>
        <d v="2024-02-22T00:00:00"/>
        <d v="2022-12-04T00:00:00"/>
        <d v="2023-09-30T00:00:00"/>
        <d v="2023-02-10T00:00:00"/>
        <d v="2022-06-11T00:00:00"/>
        <d v="2022-03-01T00:00:00"/>
        <d v="2022-02-17T00:00:00"/>
        <d v="2022-10-27T00:00:00"/>
        <d v="2023-06-02T00:00:00"/>
        <d v="2023-01-30T00:00:00"/>
        <d v="2024-03-24T00:00:00"/>
        <d v="2022-11-09T00:00:00"/>
        <d v="2022-08-12T00:00:00"/>
        <d v="2024-03-11T00:00:00"/>
        <d v="2023-10-16T00:00:00"/>
        <d v="2024-08-13T00:00:00"/>
        <d v="2022-01-01T00:00:00"/>
        <d v="2022-12-24T00:00:00"/>
        <d v="2023-04-01T00:00:00"/>
        <d v="2022-09-26T00:00:00"/>
        <d v="2024-06-28T00:00:00"/>
        <d v="2022-09-10T00:00:00"/>
        <d v="2022-09-20T00:00:00"/>
        <d v="2023-10-12T00:00:00"/>
        <d v="2022-05-19T00:00:00"/>
        <d v="2023-08-12T00:00:00"/>
        <d v="2023-11-02T00:00:00"/>
        <d v="2022-03-09T00:00:00"/>
        <d v="2022-03-02T00:00:00"/>
        <d v="2024-02-01T00:00:00"/>
        <d v="2023-11-22T00:00:00"/>
        <d v="2024-01-28T00:00:00"/>
        <d v="2022-03-04T00:00:00"/>
        <d v="2024-03-20T00:00:00"/>
        <d v="2024-04-16T00:00:00"/>
        <d v="2022-01-11T00:00:00"/>
        <d v="2023-01-28T00:00:00"/>
        <d v="2022-04-27T00:00:00"/>
        <d v="2022-04-22T00:00:00"/>
        <d v="2022-12-31T00:00:00"/>
        <d v="2023-04-30T00:00:00"/>
        <d v="2022-01-19T00:00:00"/>
        <d v="2022-01-09T00:00:00"/>
      </sharedItems>
      <fieldGroup par="4"/>
    </cacheField>
    <cacheField name="Customer Name" numFmtId="0">
      <sharedItems count="487">
        <s v="Customer 17"/>
        <s v="Customer 302"/>
        <s v="Customer 195"/>
        <s v="Customer 151"/>
        <s v="Customer 233"/>
        <s v="Customer 126"/>
        <s v="Customer 256"/>
        <s v="Customer 205"/>
        <s v="Customer 217"/>
        <s v="Customer 59"/>
        <s v="Customer 92"/>
        <s v="Customer 251"/>
        <s v="Customer 418"/>
        <s v="Customer 387"/>
        <s v="Customer 11"/>
        <s v="Customer 143"/>
        <s v="Customer 182"/>
        <s v="Customer 98"/>
        <s v="Customer 277"/>
        <s v="Customer 2"/>
        <s v="Customer 152"/>
        <s v="Customer 42"/>
        <s v="Customer 215"/>
        <s v="Customer 476"/>
        <s v="Customer 451"/>
        <s v="Customer 284"/>
        <s v="Customer 368"/>
        <s v="Customer 23"/>
        <s v="Customer 484"/>
        <s v="Customer 108"/>
        <s v="Customer 13"/>
        <s v="Customer 114"/>
        <s v="Customer 496"/>
        <s v="Customer 306"/>
        <s v="Customer 363"/>
        <s v="Customer 260"/>
        <s v="Customer 463"/>
        <s v="Customer 227"/>
        <s v="Customer 116"/>
        <s v="Customer 454"/>
        <s v="Customer 113"/>
        <s v="Customer 457"/>
        <s v="Customer 267"/>
        <s v="Customer 213"/>
        <s v="Customer 483"/>
        <s v="Customer 140"/>
        <s v="Customer 319"/>
        <s v="Customer 109"/>
        <s v="Customer 384"/>
        <s v="Customer 123"/>
        <s v="Customer 84"/>
        <s v="Customer 354"/>
        <s v="Customer 332"/>
        <s v="Customer 223"/>
        <s v="Customer 133"/>
        <s v="Customer 389"/>
        <s v="Customer 298"/>
        <s v="Customer 370"/>
        <s v="Customer 100"/>
        <s v="Customer 150"/>
        <s v="Customer 482"/>
        <s v="Customer 61"/>
        <s v="Customer 31"/>
        <s v="Customer 231"/>
        <s v="Customer 404"/>
        <s v="Customer 305"/>
        <s v="Customer 307"/>
        <s v="Customer 421"/>
        <s v="Customer 252"/>
        <s v="Customer 254"/>
        <s v="Customer 423"/>
        <s v="Customer 105"/>
        <s v="Customer 8"/>
        <s v="Customer 142"/>
        <s v="Customer 229"/>
        <s v="Customer 120"/>
        <s v="Customer 495"/>
        <s v="Customer 497"/>
        <s v="Customer 440"/>
        <s v="Customer 390"/>
        <s v="Customer 74"/>
        <s v="Customer 196"/>
        <s v="Customer 382"/>
        <s v="Customer 371"/>
        <s v="Customer 422"/>
        <s v="Customer 326"/>
        <s v="Customer 121"/>
        <s v="Customer 316"/>
        <s v="Customer 279"/>
        <s v="Customer 417"/>
        <s v="Customer 57"/>
        <s v="Customer 216"/>
        <s v="Customer 38"/>
        <s v="Customer 272"/>
        <s v="Customer 455"/>
        <s v="Customer 192"/>
        <s v="Customer 285"/>
        <s v="Customer 160"/>
        <s v="Customer 446"/>
        <s v="Customer 81"/>
        <s v="Customer 339"/>
        <s v="Customer 348"/>
        <s v="Customer 393"/>
        <s v="Customer 118"/>
        <s v="Customer 364"/>
        <s v="Customer 471"/>
        <s v="Customer 179"/>
        <s v="Customer 322"/>
        <s v="Customer 303"/>
        <s v="Customer 443"/>
        <s v="Customer 257"/>
        <s v="Customer 27"/>
        <s v="Customer 299"/>
        <s v="Customer 169"/>
        <s v="Customer 249"/>
        <s v="Customer 449"/>
        <s v="Customer 402"/>
        <s v="Customer 103"/>
        <s v="Customer 391"/>
        <s v="Customer 430"/>
        <s v="Customer 241"/>
        <s v="Customer 148"/>
        <s v="Customer 343"/>
        <s v="Customer 9"/>
        <s v="Customer 442"/>
        <s v="Customer 255"/>
        <s v="Customer 165"/>
        <s v="Customer 22"/>
        <s v="Customer 128"/>
        <s v="Customer 110"/>
        <s v="Customer 350"/>
        <s v="Customer 406"/>
        <s v="Customer 34"/>
        <s v="Customer 83"/>
        <s v="Customer 48"/>
        <s v="Customer 177"/>
        <s v="Customer 26"/>
        <s v="Customer 181"/>
        <s v="Customer 221"/>
        <s v="Customer 407"/>
        <s v="Customer 171"/>
        <s v="Customer 447"/>
        <s v="Customer 349"/>
        <s v="Customer 397"/>
        <s v="Customer 468"/>
        <s v="Customer 395"/>
        <s v="Customer 420"/>
        <s v="Customer 383"/>
        <s v="Customer 46"/>
        <s v="Customer 96"/>
        <s v="Customer 436"/>
        <s v="Customer 173"/>
        <s v="Customer 245"/>
        <s v="Customer 294"/>
        <s v="Customer 473"/>
        <s v="Customer 58"/>
        <s v="Customer 158"/>
        <s v="Customer 479"/>
        <s v="Customer 230"/>
        <s v="Customer 428"/>
        <s v="Customer 80"/>
        <s v="Customer 18"/>
        <s v="Customer 149"/>
        <s v="Customer 286"/>
        <s v="Customer 210"/>
        <s v="Customer 469"/>
        <s v="Customer 434"/>
        <s v="Customer 185"/>
        <s v="Customer 336"/>
        <s v="Customer 329"/>
        <s v="Customer 259"/>
        <s v="Customer 270"/>
        <s v="Customer 154"/>
        <s v="Customer 43"/>
        <s v="Customer 474"/>
        <s v="Customer 499"/>
        <s v="Customer 16"/>
        <s v="Customer 317"/>
        <s v="Customer 47"/>
        <s v="Customer 263"/>
        <s v="Customer 7"/>
        <s v="Customer 87"/>
        <s v="Customer 401"/>
        <s v="Customer 486"/>
        <s v="Customer 144"/>
        <s v="Customer 237"/>
        <s v="Customer 79"/>
        <s v="Customer 405"/>
        <s v="Customer 201"/>
        <s v="Customer 347"/>
        <s v="Customer 386"/>
        <s v="Customer 161"/>
        <s v="Customer 388"/>
        <s v="Customer 72"/>
        <s v="Customer 137"/>
        <s v="Customer 365"/>
        <s v="Customer 325"/>
        <s v="Customer 296"/>
        <s v="Customer 1"/>
        <s v="Customer 191"/>
        <s v="Customer 40"/>
        <s v="Customer 78"/>
        <s v="Customer 162"/>
        <s v="Customer 14"/>
        <s v="Customer 327"/>
        <s v="Customer 489"/>
        <s v="Customer 472"/>
        <s v="Customer 448"/>
        <s v="Customer 262"/>
        <s v="Customer 261"/>
        <s v="Customer 19"/>
        <s v="Customer 62"/>
        <s v="Customer 356"/>
        <s v="Customer 498"/>
        <s v="Customer 44"/>
        <s v="Customer 134"/>
        <s v="Customer 300"/>
        <s v="Customer 232"/>
        <s v="Customer 439"/>
        <s v="Customer 102"/>
        <s v="Customer 203"/>
        <s v="Customer 330"/>
        <s v="Customer 93"/>
        <s v="Customer 127"/>
        <s v="Customer 304"/>
        <s v="Customer 90"/>
        <s v="Customer 104"/>
        <s v="Customer 374"/>
        <s v="Customer 73"/>
        <s v="Customer 136"/>
        <s v="Customer 39"/>
        <s v="Customer 52"/>
        <s v="Customer 50"/>
        <s v="Customer 431"/>
        <s v="Customer 462"/>
        <s v="Customer 289"/>
        <s v="Customer 69"/>
        <s v="Customer 209"/>
        <s v="Customer 238"/>
        <s v="Customer 180"/>
        <s v="Customer 308"/>
        <s v="Customer 239"/>
        <s v="Customer 56"/>
        <s v="Customer 265"/>
        <s v="Customer 208"/>
        <s v="Customer 433"/>
        <s v="Customer 461"/>
        <s v="Customer 292"/>
        <s v="Customer 141"/>
        <s v="Customer 197"/>
        <s v="Customer 153"/>
        <s v="Customer 207"/>
        <s v="Customer 334"/>
        <s v="Customer 60"/>
        <s v="Customer 353"/>
        <s v="Customer 400"/>
        <s v="Customer 71"/>
        <s v="Customer 206"/>
        <s v="Customer 82"/>
        <s v="Customer 174"/>
        <s v="Customer 115"/>
        <s v="Customer 494"/>
        <s v="Customer 318"/>
        <s v="Customer 477"/>
        <s v="Customer 235"/>
        <s v="Customer 89"/>
        <s v="Customer 129"/>
        <s v="Customer 288"/>
        <s v="Customer 91"/>
        <s v="Customer 178"/>
        <s v="Customer 86"/>
        <s v="Customer 295"/>
        <s v="Customer 274"/>
        <s v="Customer 145"/>
        <s v="Customer 435"/>
        <s v="Customer 35"/>
        <s v="Customer 163"/>
        <s v="Customer 3"/>
        <s v="Customer 211"/>
        <s v="Customer 68"/>
        <s v="Customer 273"/>
        <s v="Customer 190"/>
        <s v="Customer 193"/>
        <s v="Customer 314"/>
        <s v="Customer 411"/>
        <s v="Customer 135"/>
        <s v="Customer 30"/>
        <s v="Customer 258"/>
        <s v="Customer 248"/>
        <s v="Customer 183"/>
        <s v="Customer 410"/>
        <s v="Customer 236"/>
        <s v="Customer 323"/>
        <s v="Customer 176"/>
        <s v="Customer 481"/>
        <s v="Customer 359"/>
        <s v="Customer 269"/>
        <s v="Customer 247"/>
        <s v="Customer 381"/>
        <s v="Customer 65"/>
        <s v="Customer 321"/>
        <s v="Customer 331"/>
        <s v="Customer 225"/>
        <s v="Customer 119"/>
        <s v="Customer 416"/>
        <s v="Customer 117"/>
        <s v="Customer 76"/>
        <s v="Customer 45"/>
        <s v="Customer 75"/>
        <s v="Customer 493"/>
        <s v="Customer 487"/>
        <s v="Customer 444"/>
        <s v="Customer 293"/>
        <s v="Customer 166"/>
        <s v="Customer 355"/>
        <s v="Customer 500"/>
        <s v="Customer 492"/>
        <s v="Customer 122"/>
        <s v="Customer 357"/>
        <s v="Customer 131"/>
        <s v="Customer 275"/>
        <s v="Customer 351"/>
        <s v="Customer 200"/>
        <s v="Customer 425"/>
        <s v="Customer 352"/>
        <s v="Customer 88"/>
        <s v="Customer 28"/>
        <s v="Customer 66"/>
        <s v="Customer 419"/>
        <s v="Customer 437"/>
        <s v="Customer 97"/>
        <s v="Customer 415"/>
        <s v="Customer 132"/>
        <s v="Customer 155"/>
        <s v="Customer 372"/>
        <s v="Customer 36"/>
        <s v="Customer 55"/>
        <s v="Customer 77"/>
        <s v="Customer 156"/>
        <s v="Customer 24"/>
        <s v="Customer 33"/>
        <s v="Customer 20"/>
        <s v="Customer 380"/>
        <s v="Customer 167"/>
        <s v="Customer 438"/>
        <s v="Customer 37"/>
        <s v="Customer 12"/>
        <s v="Customer 291"/>
        <s v="Customer 146"/>
        <s v="Customer 168"/>
        <s v="Customer 172"/>
        <s v="Customer 341"/>
        <s v="Customer 186"/>
        <s v="Customer 470"/>
        <s v="Customer 268"/>
        <s v="Customer 67"/>
        <s v="Customer 338"/>
        <s v="Customer 106"/>
        <s v="Customer 276"/>
        <s v="Customer 228"/>
        <s v="Customer 346"/>
        <s v="Customer 220"/>
        <s v="Customer 467"/>
        <s v="Customer 51"/>
        <s v="Customer 491"/>
        <s v="Customer 281"/>
        <s v="Customer 373"/>
        <s v="Customer 426"/>
        <s v="Customer 344"/>
        <s v="Customer 226"/>
        <s v="Customer 340"/>
        <s v="Customer 324"/>
        <s v="Customer 15"/>
        <s v="Customer 366"/>
        <s v="Customer 311"/>
        <s v="Customer 224"/>
        <s v="Customer 94"/>
        <s v="Customer 376"/>
        <s v="Customer 32"/>
        <s v="Customer 458"/>
        <s v="Customer 394"/>
        <s v="Customer 369"/>
        <s v="Customer 456"/>
        <s v="Customer 244"/>
        <s v="Customer 379"/>
        <s v="Customer 138"/>
        <s v="Customer 184"/>
        <s v="Customer 362"/>
        <s v="Customer 222"/>
        <s v="Customer 159"/>
        <s v="Customer 101"/>
        <s v="Customer 290"/>
        <s v="Customer 95"/>
        <s v="Customer 240"/>
        <s v="Customer 367"/>
        <s v="Customer 328"/>
        <s v="Customer 49"/>
        <s v="Customer 85"/>
        <s v="Customer 204"/>
        <s v="Customer 337"/>
        <s v="Customer 64"/>
        <s v="Customer 194"/>
        <s v="Customer 99"/>
        <s v="Customer 335"/>
        <s v="Customer 198"/>
        <s v="Customer 187"/>
        <s v="Customer 63"/>
        <s v="Customer 464"/>
        <s v="Customer 452"/>
        <s v="Customer 360"/>
        <s v="Customer 378"/>
        <s v="Customer 219"/>
        <s v="Customer 130"/>
        <s v="Customer 385"/>
        <s v="Customer 445"/>
        <s v="Customer 246"/>
        <s v="Customer 309"/>
        <s v="Customer 414"/>
        <s v="Customer 266"/>
        <s v="Customer 6"/>
        <s v="Customer 164"/>
        <s v="Customer 253"/>
        <s v="Customer 112"/>
        <s v="Customer 202"/>
        <s v="Customer 320"/>
        <s v="Customer 243"/>
        <s v="Customer 280"/>
        <s v="Customer 358"/>
        <s v="Customer 377"/>
        <s v="Customer 460"/>
        <s v="Customer 424"/>
        <s v="Customer 313"/>
        <s v="Customer 287"/>
        <s v="Customer 315"/>
        <s v="Customer 242"/>
        <s v="Customer 361"/>
        <s v="Customer 342"/>
        <s v="Customer 199"/>
        <s v="Customer 218"/>
        <s v="Customer 312"/>
        <s v="Customer 466"/>
        <s v="Customer 297"/>
        <s v="Customer 111"/>
        <s v="Customer 488"/>
        <s v="Customer 485"/>
        <s v="Customer 396"/>
        <s v="Customer 21"/>
        <s v="Customer 157"/>
        <s v="Customer 283"/>
        <s v="Customer 432"/>
        <s v="Customer 147"/>
        <s v="Customer 480"/>
        <s v="Customer 478"/>
        <s v="Customer 70"/>
        <s v="Customer 170"/>
        <s v="Customer 310"/>
        <s v="Customer 450"/>
        <s v="Customer 392"/>
        <s v="Customer 490"/>
        <s v="Customer 234"/>
        <s v="Customer 124"/>
        <s v="Customer 398"/>
        <s v="Customer 301"/>
        <s v="Customer 188"/>
        <s v="Customer 465"/>
        <s v="Customer 5"/>
        <s v="Customer 403"/>
        <s v="Customer 399"/>
        <s v="Customer 271"/>
        <s v="Customer 25"/>
        <s v="Customer 475"/>
        <s v="Customer 409"/>
        <s v="Customer 139"/>
        <s v="Customer 125"/>
        <s v="Customer 54"/>
        <s v="Customer 413"/>
        <s v="Customer 250"/>
        <s v="Customer 345"/>
        <s v="Customer 412"/>
        <s v="Customer 29"/>
        <s v="Customer 41"/>
        <s v="Customer 10"/>
        <s v="Customer 282"/>
        <s v="Customer 175"/>
        <s v="Customer 427"/>
        <s v="Customer 453"/>
        <s v="Customer 107"/>
      </sharedItems>
    </cacheField>
    <cacheField name="Months (Order Date)" numFmtId="0" databaseField="0">
      <fieldGroup base="0">
        <rangePr groupBy="months" startDate="2022-01-01T00:00:00" endDate="2024-09-03T00:00:00"/>
        <groupItems count="14">
          <s v="&lt;01-01-2022"/>
          <s v="Jan"/>
          <s v="Feb"/>
          <s v="Mar"/>
          <s v="Apr"/>
          <s v="May"/>
          <s v="Jun"/>
          <s v="Jul"/>
          <s v="Aug"/>
          <s v="Sep"/>
          <s v="Oct"/>
          <s v="Nov"/>
          <s v="Dec"/>
          <s v="&gt;03-09-2024"/>
        </groupItems>
      </fieldGroup>
    </cacheField>
    <cacheField name="Quarters (Order Date)" numFmtId="0" databaseField="0">
      <fieldGroup base="0">
        <rangePr groupBy="quarters" startDate="2022-01-01T00:00:00" endDate="2024-09-03T00:00:00"/>
        <groupItems count="6">
          <s v="&lt;01-01-2022"/>
          <s v="Qtr1"/>
          <s v="Qtr2"/>
          <s v="Qtr3"/>
          <s v="Qtr4"/>
          <s v="&gt;03-09-2024"/>
        </groupItems>
      </fieldGroup>
    </cacheField>
    <cacheField name="Years (Order Date)" numFmtId="0" databaseField="0">
      <fieldGroup base="0">
        <rangePr groupBy="years" startDate="2022-01-01T00:00:00" endDate="2024-09-03T00:00:00"/>
        <groupItems count="5">
          <s v="&lt;01-01-2022"/>
          <s v="2022"/>
          <s v="2023"/>
          <s v="2024"/>
          <s v="&gt;03-09-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0001"/>
    <x v="0"/>
    <x v="0"/>
    <x v="0"/>
    <x v="0"/>
    <x v="0"/>
    <x v="0"/>
    <s v="Jeans"/>
    <n v="8"/>
    <n v="78.37"/>
    <n v="0"/>
    <n v="626.96"/>
    <n v="503.46"/>
    <n v="123.5"/>
    <x v="0"/>
  </r>
  <r>
    <s v="ORD00002"/>
    <x v="1"/>
    <x v="1"/>
    <x v="1"/>
    <x v="0"/>
    <x v="0"/>
    <x v="1"/>
    <s v="Table"/>
    <n v="17"/>
    <n v="304.99"/>
    <n v="20"/>
    <n v="4147.8599999999997"/>
    <n v="2736.14"/>
    <n v="1411.72"/>
    <x v="1"/>
  </r>
  <r>
    <s v="ORD00003"/>
    <x v="2"/>
    <x v="2"/>
    <x v="2"/>
    <x v="1"/>
    <x v="1"/>
    <x v="1"/>
    <s v="Bed"/>
    <n v="11"/>
    <n v="146.16"/>
    <n v="5"/>
    <n v="1527.37"/>
    <n v="1355.03"/>
    <n v="172.34"/>
    <x v="2"/>
  </r>
  <r>
    <s v="ORD00004"/>
    <x v="3"/>
    <x v="3"/>
    <x v="3"/>
    <x v="0"/>
    <x v="2"/>
    <x v="0"/>
    <s v="Jacket"/>
    <n v="2"/>
    <n v="367.57"/>
    <n v="20"/>
    <n v="588.11"/>
    <n v="374.89"/>
    <n v="213.22"/>
    <x v="1"/>
  </r>
  <r>
    <s v="ORD00005"/>
    <x v="4"/>
    <x v="4"/>
    <x v="4"/>
    <x v="1"/>
    <x v="1"/>
    <x v="2"/>
    <s v="Laptop"/>
    <n v="8"/>
    <n v="388.8"/>
    <n v="0"/>
    <n v="3110.4"/>
    <n v="2664.35"/>
    <n v="446.05"/>
    <x v="0"/>
  </r>
  <r>
    <s v="ORD00006"/>
    <x v="5"/>
    <x v="5"/>
    <x v="5"/>
    <x v="1"/>
    <x v="1"/>
    <x v="0"/>
    <s v="Jacket"/>
    <n v="7"/>
    <n v="338.39"/>
    <n v="0"/>
    <n v="2368.73"/>
    <n v="1854.1"/>
    <n v="514.63"/>
    <x v="3"/>
  </r>
  <r>
    <s v="ORD00007"/>
    <x v="6"/>
    <x v="6"/>
    <x v="0"/>
    <x v="2"/>
    <x v="3"/>
    <x v="3"/>
    <s v="Marker"/>
    <n v="18"/>
    <n v="117.61"/>
    <n v="10"/>
    <n v="1905.28"/>
    <n v="1624.93"/>
    <n v="280.35000000000002"/>
    <x v="0"/>
  </r>
  <r>
    <s v="ORD00008"/>
    <x v="7"/>
    <x v="7"/>
    <x v="6"/>
    <x v="1"/>
    <x v="4"/>
    <x v="0"/>
    <s v="Shirt"/>
    <n v="7"/>
    <n v="457.44"/>
    <n v="20"/>
    <n v="2561.66"/>
    <n v="2210.4899999999998"/>
    <n v="351.17"/>
    <x v="2"/>
  </r>
  <r>
    <s v="ORD00009"/>
    <x v="8"/>
    <x v="8"/>
    <x v="7"/>
    <x v="3"/>
    <x v="5"/>
    <x v="1"/>
    <s v="Sofa"/>
    <n v="5"/>
    <n v="130.85"/>
    <n v="20"/>
    <n v="523.4"/>
    <n v="398.67"/>
    <n v="124.73"/>
    <x v="1"/>
  </r>
  <r>
    <s v="ORD00010"/>
    <x v="9"/>
    <x v="9"/>
    <x v="8"/>
    <x v="1"/>
    <x v="1"/>
    <x v="1"/>
    <s v="Bed"/>
    <n v="3"/>
    <n v="380.33"/>
    <n v="0"/>
    <n v="1140.99"/>
    <n v="736.91"/>
    <n v="404.08"/>
    <x v="3"/>
  </r>
  <r>
    <s v="ORD00011"/>
    <x v="10"/>
    <x v="10"/>
    <x v="9"/>
    <x v="0"/>
    <x v="2"/>
    <x v="3"/>
    <s v="Stapler"/>
    <n v="17"/>
    <n v="133.19"/>
    <n v="20"/>
    <n v="1811.38"/>
    <n v="1554.59"/>
    <n v="256.79000000000002"/>
    <x v="0"/>
  </r>
  <r>
    <s v="ORD00012"/>
    <x v="11"/>
    <x v="11"/>
    <x v="10"/>
    <x v="1"/>
    <x v="4"/>
    <x v="2"/>
    <s v="Headphones"/>
    <n v="14"/>
    <n v="87.5"/>
    <n v="0"/>
    <n v="1225"/>
    <n v="1085.53"/>
    <n v="139.47"/>
    <x v="2"/>
  </r>
  <r>
    <s v="ORD00013"/>
    <x v="12"/>
    <x v="12"/>
    <x v="11"/>
    <x v="0"/>
    <x v="2"/>
    <x v="1"/>
    <s v="Table"/>
    <n v="12"/>
    <n v="383.63"/>
    <n v="20"/>
    <n v="3682.85"/>
    <n v="3263.19"/>
    <n v="419.66"/>
    <x v="0"/>
  </r>
  <r>
    <s v="ORD00014"/>
    <x v="13"/>
    <x v="13"/>
    <x v="12"/>
    <x v="0"/>
    <x v="0"/>
    <x v="0"/>
    <s v="Jacket"/>
    <n v="8"/>
    <n v="38.380000000000003"/>
    <n v="20"/>
    <n v="245.63"/>
    <n v="217.16"/>
    <n v="28.47"/>
    <x v="0"/>
  </r>
  <r>
    <s v="ORD00015"/>
    <x v="14"/>
    <x v="14"/>
    <x v="13"/>
    <x v="0"/>
    <x v="0"/>
    <x v="1"/>
    <s v="Bed"/>
    <n v="18"/>
    <n v="90.91"/>
    <n v="20"/>
    <n v="1309.0999999999999"/>
    <n v="1128.0899999999999"/>
    <n v="181.01"/>
    <x v="1"/>
  </r>
  <r>
    <s v="ORD00016"/>
    <x v="15"/>
    <x v="15"/>
    <x v="14"/>
    <x v="2"/>
    <x v="3"/>
    <x v="3"/>
    <s v="Marker"/>
    <n v="15"/>
    <n v="450.81"/>
    <n v="15"/>
    <n v="5747.83"/>
    <n v="3657.35"/>
    <n v="2090.48"/>
    <x v="3"/>
  </r>
  <r>
    <s v="ORD00017"/>
    <x v="16"/>
    <x v="16"/>
    <x v="15"/>
    <x v="2"/>
    <x v="6"/>
    <x v="2"/>
    <s v="Laptop"/>
    <n v="2"/>
    <n v="122.18"/>
    <n v="0"/>
    <n v="244.36"/>
    <n v="209.63"/>
    <n v="34.729999999999997"/>
    <x v="0"/>
  </r>
  <r>
    <s v="ORD00018"/>
    <x v="17"/>
    <x v="17"/>
    <x v="16"/>
    <x v="3"/>
    <x v="7"/>
    <x v="1"/>
    <s v="Bed"/>
    <n v="8"/>
    <n v="394.46"/>
    <n v="15"/>
    <n v="2682.33"/>
    <n v="1762.62"/>
    <n v="919.71"/>
    <x v="0"/>
  </r>
  <r>
    <s v="ORD00019"/>
    <x v="18"/>
    <x v="18"/>
    <x v="17"/>
    <x v="3"/>
    <x v="5"/>
    <x v="3"/>
    <s v="Notebook"/>
    <n v="4"/>
    <n v="39.700000000000003"/>
    <n v="10"/>
    <n v="142.91999999999999"/>
    <n v="120.08"/>
    <n v="22.84"/>
    <x v="0"/>
  </r>
  <r>
    <s v="ORD00020"/>
    <x v="19"/>
    <x v="19"/>
    <x v="18"/>
    <x v="3"/>
    <x v="7"/>
    <x v="3"/>
    <s v="Pen"/>
    <n v="9"/>
    <n v="236.69"/>
    <n v="0"/>
    <n v="2130.21"/>
    <n v="1561.31"/>
    <n v="568.9"/>
    <x v="0"/>
  </r>
  <r>
    <s v="ORD00021"/>
    <x v="20"/>
    <x v="20"/>
    <x v="19"/>
    <x v="0"/>
    <x v="0"/>
    <x v="1"/>
    <s v="Table"/>
    <n v="14"/>
    <n v="247.96"/>
    <n v="5"/>
    <n v="3297.87"/>
    <n v="2834.17"/>
    <n v="463.7"/>
    <x v="0"/>
  </r>
  <r>
    <s v="ORD00022"/>
    <x v="21"/>
    <x v="21"/>
    <x v="20"/>
    <x v="3"/>
    <x v="5"/>
    <x v="3"/>
    <s v="Marker"/>
    <n v="14"/>
    <n v="351.33"/>
    <n v="20"/>
    <n v="3934.9"/>
    <n v="3142.26"/>
    <n v="792.64"/>
    <x v="1"/>
  </r>
  <r>
    <s v="ORD00023"/>
    <x v="22"/>
    <x v="22"/>
    <x v="21"/>
    <x v="2"/>
    <x v="6"/>
    <x v="2"/>
    <s v="Headphones"/>
    <n v="2"/>
    <n v="34.57"/>
    <n v="15"/>
    <n v="58.77"/>
    <n v="44.13"/>
    <n v="14.64"/>
    <x v="3"/>
  </r>
  <r>
    <s v="ORD00024"/>
    <x v="23"/>
    <x v="23"/>
    <x v="22"/>
    <x v="2"/>
    <x v="6"/>
    <x v="2"/>
    <s v="Smartphone"/>
    <n v="13"/>
    <n v="68.739999999999995"/>
    <n v="20"/>
    <n v="714.9"/>
    <n v="481.74"/>
    <n v="233.16"/>
    <x v="0"/>
  </r>
  <r>
    <s v="ORD00025"/>
    <x v="24"/>
    <x v="24"/>
    <x v="23"/>
    <x v="1"/>
    <x v="4"/>
    <x v="1"/>
    <s v="Sofa"/>
    <n v="8"/>
    <n v="140.15"/>
    <n v="5"/>
    <n v="1065.1400000000001"/>
    <n v="853.72"/>
    <n v="211.42"/>
    <x v="2"/>
  </r>
  <r>
    <s v="ORD00026"/>
    <x v="25"/>
    <x v="25"/>
    <x v="24"/>
    <x v="0"/>
    <x v="0"/>
    <x v="3"/>
    <s v="Notebook"/>
    <n v="3"/>
    <n v="273.44"/>
    <n v="20"/>
    <n v="656.26"/>
    <n v="445.97"/>
    <n v="210.29"/>
    <x v="2"/>
  </r>
  <r>
    <s v="ORD00027"/>
    <x v="26"/>
    <x v="26"/>
    <x v="25"/>
    <x v="2"/>
    <x v="3"/>
    <x v="0"/>
    <s v="Jeans"/>
    <n v="15"/>
    <n v="418.54"/>
    <n v="10"/>
    <n v="5650.29"/>
    <n v="4427.0200000000004"/>
    <n v="1223.27"/>
    <x v="0"/>
  </r>
  <r>
    <s v="ORD00028"/>
    <x v="27"/>
    <x v="27"/>
    <x v="26"/>
    <x v="1"/>
    <x v="1"/>
    <x v="1"/>
    <s v="Sofa"/>
    <n v="4"/>
    <n v="445.96"/>
    <n v="20"/>
    <n v="1427.07"/>
    <n v="922.79"/>
    <n v="504.28"/>
    <x v="2"/>
  </r>
  <r>
    <s v="ORD00029"/>
    <x v="28"/>
    <x v="28"/>
    <x v="27"/>
    <x v="1"/>
    <x v="1"/>
    <x v="0"/>
    <s v="Shoes"/>
    <n v="9"/>
    <n v="453.61"/>
    <n v="0"/>
    <n v="4082.49"/>
    <n v="2562.54"/>
    <n v="1519.95"/>
    <x v="1"/>
  </r>
  <r>
    <s v="ORD00030"/>
    <x v="29"/>
    <x v="29"/>
    <x v="28"/>
    <x v="0"/>
    <x v="2"/>
    <x v="1"/>
    <s v="Sofa"/>
    <n v="6"/>
    <n v="373.2"/>
    <n v="20"/>
    <n v="1791.36"/>
    <n v="1454.05"/>
    <n v="337.31"/>
    <x v="0"/>
  </r>
  <r>
    <s v="ORD00031"/>
    <x v="30"/>
    <x v="30"/>
    <x v="29"/>
    <x v="2"/>
    <x v="6"/>
    <x v="0"/>
    <s v="Jeans"/>
    <n v="14"/>
    <n v="72.45"/>
    <n v="10"/>
    <n v="912.87"/>
    <n v="647.59"/>
    <n v="265.27999999999997"/>
    <x v="0"/>
  </r>
  <r>
    <s v="ORD00032"/>
    <x v="25"/>
    <x v="31"/>
    <x v="30"/>
    <x v="2"/>
    <x v="6"/>
    <x v="0"/>
    <s v="Shoes"/>
    <n v="20"/>
    <n v="377.24"/>
    <n v="5"/>
    <n v="7167.56"/>
    <n v="6159.67"/>
    <n v="1007.89"/>
    <x v="3"/>
  </r>
  <r>
    <s v="ORD00033"/>
    <x v="31"/>
    <x v="32"/>
    <x v="31"/>
    <x v="2"/>
    <x v="3"/>
    <x v="3"/>
    <s v="Pen"/>
    <n v="9"/>
    <n v="88.01"/>
    <n v="0"/>
    <n v="792.09"/>
    <n v="566.16"/>
    <n v="225.93"/>
    <x v="0"/>
  </r>
  <r>
    <s v="ORD00034"/>
    <x v="32"/>
    <x v="33"/>
    <x v="32"/>
    <x v="2"/>
    <x v="3"/>
    <x v="0"/>
    <s v="Jacket"/>
    <n v="8"/>
    <n v="119.23"/>
    <n v="5"/>
    <n v="906.15"/>
    <n v="652.01"/>
    <n v="254.14"/>
    <x v="2"/>
  </r>
  <r>
    <s v="ORD00035"/>
    <x v="33"/>
    <x v="34"/>
    <x v="33"/>
    <x v="1"/>
    <x v="4"/>
    <x v="3"/>
    <s v="Marker"/>
    <n v="1"/>
    <n v="66.52"/>
    <n v="10"/>
    <n v="59.87"/>
    <n v="39.130000000000003"/>
    <n v="20.74"/>
    <x v="2"/>
  </r>
  <r>
    <s v="ORD00036"/>
    <x v="34"/>
    <x v="35"/>
    <x v="34"/>
    <x v="3"/>
    <x v="5"/>
    <x v="0"/>
    <s v="Shoes"/>
    <n v="20"/>
    <n v="492.28"/>
    <n v="0"/>
    <n v="9845.6"/>
    <n v="7045.1"/>
    <n v="2800.5"/>
    <x v="3"/>
  </r>
  <r>
    <s v="ORD00037"/>
    <x v="35"/>
    <x v="36"/>
    <x v="35"/>
    <x v="3"/>
    <x v="7"/>
    <x v="1"/>
    <s v="Sofa"/>
    <n v="14"/>
    <n v="44.29"/>
    <n v="10"/>
    <n v="558.04999999999995"/>
    <n v="439.16"/>
    <n v="118.89"/>
    <x v="0"/>
  </r>
  <r>
    <s v="ORD00038"/>
    <x v="36"/>
    <x v="37"/>
    <x v="36"/>
    <x v="1"/>
    <x v="4"/>
    <x v="0"/>
    <s v="Shoes"/>
    <n v="10"/>
    <n v="281.66000000000003"/>
    <n v="5"/>
    <n v="2675.77"/>
    <n v="1942.97"/>
    <n v="732.8"/>
    <x v="1"/>
  </r>
  <r>
    <s v="ORD00039"/>
    <x v="37"/>
    <x v="38"/>
    <x v="37"/>
    <x v="2"/>
    <x v="3"/>
    <x v="3"/>
    <s v="Notebook"/>
    <n v="10"/>
    <n v="150.59"/>
    <n v="15"/>
    <n v="1280.02"/>
    <n v="1069.74"/>
    <n v="210.28"/>
    <x v="2"/>
  </r>
  <r>
    <s v="ORD00040"/>
    <x v="38"/>
    <x v="39"/>
    <x v="38"/>
    <x v="2"/>
    <x v="3"/>
    <x v="1"/>
    <s v="Chair"/>
    <n v="10"/>
    <n v="262.57"/>
    <n v="20"/>
    <n v="2100.56"/>
    <n v="1471.56"/>
    <n v="629"/>
    <x v="3"/>
  </r>
  <r>
    <s v="ORD00041"/>
    <x v="39"/>
    <x v="40"/>
    <x v="39"/>
    <x v="2"/>
    <x v="6"/>
    <x v="2"/>
    <s v="Laptop"/>
    <n v="8"/>
    <n v="492.13"/>
    <n v="20"/>
    <n v="3149.63"/>
    <n v="2692.69"/>
    <n v="456.94"/>
    <x v="0"/>
  </r>
  <r>
    <s v="ORD00042"/>
    <x v="40"/>
    <x v="41"/>
    <x v="40"/>
    <x v="2"/>
    <x v="3"/>
    <x v="3"/>
    <s v="Stapler"/>
    <n v="8"/>
    <n v="82.31"/>
    <n v="0"/>
    <n v="658.48"/>
    <n v="571.42999999999995"/>
    <n v="87.05"/>
    <x v="0"/>
  </r>
  <r>
    <s v="ORD00043"/>
    <x v="41"/>
    <x v="42"/>
    <x v="41"/>
    <x v="2"/>
    <x v="3"/>
    <x v="2"/>
    <s v="Smartphone"/>
    <n v="4"/>
    <n v="233.67"/>
    <n v="15"/>
    <n v="794.48"/>
    <n v="635.79999999999995"/>
    <n v="158.68"/>
    <x v="2"/>
  </r>
  <r>
    <s v="ORD00044"/>
    <x v="42"/>
    <x v="43"/>
    <x v="42"/>
    <x v="3"/>
    <x v="5"/>
    <x v="3"/>
    <s v="Pen"/>
    <n v="16"/>
    <n v="230.53"/>
    <n v="5"/>
    <n v="3504.06"/>
    <n v="2985.31"/>
    <n v="518.75"/>
    <x v="2"/>
  </r>
  <r>
    <s v="ORD00045"/>
    <x v="43"/>
    <x v="44"/>
    <x v="21"/>
    <x v="3"/>
    <x v="7"/>
    <x v="0"/>
    <s v="Shoes"/>
    <n v="3"/>
    <n v="359.64"/>
    <n v="5"/>
    <n v="1024.97"/>
    <n v="698.53"/>
    <n v="326.44"/>
    <x v="2"/>
  </r>
  <r>
    <s v="ORD00046"/>
    <x v="44"/>
    <x v="45"/>
    <x v="43"/>
    <x v="2"/>
    <x v="6"/>
    <x v="1"/>
    <s v="Bed"/>
    <n v="5"/>
    <n v="356.15"/>
    <n v="0"/>
    <n v="1780.75"/>
    <n v="1290.08"/>
    <n v="490.67"/>
    <x v="2"/>
  </r>
  <r>
    <s v="ORD00047"/>
    <x v="45"/>
    <x v="46"/>
    <x v="44"/>
    <x v="0"/>
    <x v="0"/>
    <x v="3"/>
    <s v="Stapler"/>
    <n v="19"/>
    <n v="473.57"/>
    <n v="0"/>
    <n v="8997.83"/>
    <n v="7711.32"/>
    <n v="1286.51"/>
    <x v="1"/>
  </r>
  <r>
    <s v="ORD00048"/>
    <x v="46"/>
    <x v="47"/>
    <x v="45"/>
    <x v="1"/>
    <x v="4"/>
    <x v="3"/>
    <s v="Stapler"/>
    <n v="18"/>
    <n v="376.28"/>
    <n v="20"/>
    <n v="5418.43"/>
    <n v="4551.2700000000004"/>
    <n v="867.16"/>
    <x v="3"/>
  </r>
  <r>
    <s v="ORD00049"/>
    <x v="47"/>
    <x v="48"/>
    <x v="46"/>
    <x v="3"/>
    <x v="5"/>
    <x v="2"/>
    <s v="Tablet"/>
    <n v="11"/>
    <n v="337.75"/>
    <n v="15"/>
    <n v="3157.96"/>
    <n v="2580.86"/>
    <n v="577.1"/>
    <x v="1"/>
  </r>
  <r>
    <s v="ORD00050"/>
    <x v="48"/>
    <x v="49"/>
    <x v="47"/>
    <x v="0"/>
    <x v="2"/>
    <x v="2"/>
    <s v="Laptop"/>
    <n v="14"/>
    <n v="76.489999999999995"/>
    <n v="15"/>
    <n v="910.23"/>
    <n v="595.76"/>
    <n v="314.47000000000003"/>
    <x v="2"/>
  </r>
  <r>
    <s v="ORD00051"/>
    <x v="49"/>
    <x v="50"/>
    <x v="48"/>
    <x v="3"/>
    <x v="5"/>
    <x v="0"/>
    <s v="Shoes"/>
    <n v="9"/>
    <n v="378.48"/>
    <n v="15"/>
    <n v="2895.37"/>
    <n v="1956.35"/>
    <n v="939.02"/>
    <x v="0"/>
  </r>
  <r>
    <s v="ORD00052"/>
    <x v="50"/>
    <x v="51"/>
    <x v="49"/>
    <x v="0"/>
    <x v="2"/>
    <x v="1"/>
    <s v="Chair"/>
    <n v="2"/>
    <n v="379.57"/>
    <n v="5"/>
    <n v="721.18"/>
    <n v="475.84"/>
    <n v="245.34"/>
    <x v="0"/>
  </r>
  <r>
    <s v="ORD00053"/>
    <x v="51"/>
    <x v="52"/>
    <x v="50"/>
    <x v="2"/>
    <x v="3"/>
    <x v="2"/>
    <s v="Smartphone"/>
    <n v="15"/>
    <n v="352.74"/>
    <n v="10"/>
    <n v="4761.99"/>
    <n v="3096.9"/>
    <n v="1665.09"/>
    <x v="0"/>
  </r>
  <r>
    <s v="ORD00054"/>
    <x v="52"/>
    <x v="53"/>
    <x v="51"/>
    <x v="1"/>
    <x v="1"/>
    <x v="2"/>
    <s v="Headphones"/>
    <n v="19"/>
    <n v="341.9"/>
    <n v="15"/>
    <n v="5521.68"/>
    <n v="3970.07"/>
    <n v="1551.61"/>
    <x v="3"/>
  </r>
  <r>
    <s v="ORD00055"/>
    <x v="53"/>
    <x v="54"/>
    <x v="52"/>
    <x v="2"/>
    <x v="6"/>
    <x v="0"/>
    <s v="Shirt"/>
    <n v="19"/>
    <n v="393.49"/>
    <n v="10"/>
    <n v="6728.68"/>
    <n v="5112.6099999999997"/>
    <n v="1616.07"/>
    <x v="2"/>
  </r>
  <r>
    <s v="ORD00056"/>
    <x v="54"/>
    <x v="51"/>
    <x v="53"/>
    <x v="1"/>
    <x v="1"/>
    <x v="3"/>
    <s v="Stapler"/>
    <n v="4"/>
    <n v="222.43"/>
    <n v="10"/>
    <n v="800.75"/>
    <n v="633.13"/>
    <n v="167.62"/>
    <x v="1"/>
  </r>
  <r>
    <s v="ORD00057"/>
    <x v="55"/>
    <x v="55"/>
    <x v="15"/>
    <x v="2"/>
    <x v="3"/>
    <x v="3"/>
    <s v="Stapler"/>
    <n v="14"/>
    <n v="414.61"/>
    <n v="20"/>
    <n v="4643.63"/>
    <n v="3160.08"/>
    <n v="1483.55"/>
    <x v="3"/>
  </r>
  <r>
    <s v="ORD00058"/>
    <x v="56"/>
    <x v="56"/>
    <x v="54"/>
    <x v="3"/>
    <x v="7"/>
    <x v="3"/>
    <s v="Stapler"/>
    <n v="11"/>
    <n v="24.06"/>
    <n v="10"/>
    <n v="238.19"/>
    <n v="155.91"/>
    <n v="82.28"/>
    <x v="3"/>
  </r>
  <r>
    <s v="ORD00059"/>
    <x v="57"/>
    <x v="57"/>
    <x v="55"/>
    <x v="1"/>
    <x v="4"/>
    <x v="0"/>
    <s v="Shirt"/>
    <n v="17"/>
    <n v="474.55"/>
    <n v="0"/>
    <n v="8067.35"/>
    <n v="5424.54"/>
    <n v="2642.81"/>
    <x v="1"/>
  </r>
  <r>
    <s v="ORD00060"/>
    <x v="58"/>
    <x v="58"/>
    <x v="56"/>
    <x v="2"/>
    <x v="3"/>
    <x v="3"/>
    <s v="Stapler"/>
    <n v="1"/>
    <n v="55.6"/>
    <n v="5"/>
    <n v="52.82"/>
    <n v="38.1"/>
    <n v="14.72"/>
    <x v="3"/>
  </r>
  <r>
    <s v="ORD00061"/>
    <x v="59"/>
    <x v="59"/>
    <x v="57"/>
    <x v="1"/>
    <x v="4"/>
    <x v="0"/>
    <s v="Shoes"/>
    <n v="18"/>
    <n v="172.09"/>
    <n v="15"/>
    <n v="2632.98"/>
    <n v="1793.78"/>
    <n v="839.2"/>
    <x v="2"/>
  </r>
  <r>
    <s v="ORD00062"/>
    <x v="60"/>
    <x v="60"/>
    <x v="58"/>
    <x v="2"/>
    <x v="3"/>
    <x v="2"/>
    <s v="Smartphone"/>
    <n v="7"/>
    <n v="116.03"/>
    <n v="15"/>
    <n v="690.38"/>
    <n v="471.49"/>
    <n v="218.89"/>
    <x v="2"/>
  </r>
  <r>
    <s v="ORD00063"/>
    <x v="61"/>
    <x v="61"/>
    <x v="59"/>
    <x v="1"/>
    <x v="1"/>
    <x v="0"/>
    <s v="Jeans"/>
    <n v="10"/>
    <n v="16.93"/>
    <n v="20"/>
    <n v="135.44"/>
    <n v="86.41"/>
    <n v="49.03"/>
    <x v="0"/>
  </r>
  <r>
    <s v="ORD00064"/>
    <x v="62"/>
    <x v="62"/>
    <x v="60"/>
    <x v="2"/>
    <x v="3"/>
    <x v="2"/>
    <s v="Laptop"/>
    <n v="19"/>
    <n v="149.33000000000001"/>
    <n v="15"/>
    <n v="2411.6799999999998"/>
    <n v="1765.69"/>
    <n v="645.99"/>
    <x v="3"/>
  </r>
  <r>
    <s v="ORD00065"/>
    <x v="63"/>
    <x v="63"/>
    <x v="61"/>
    <x v="3"/>
    <x v="7"/>
    <x v="2"/>
    <s v="Tablet"/>
    <n v="16"/>
    <n v="46.3"/>
    <n v="0"/>
    <n v="740.8"/>
    <n v="478.2"/>
    <n v="262.60000000000002"/>
    <x v="2"/>
  </r>
  <r>
    <s v="ORD00066"/>
    <x v="64"/>
    <x v="64"/>
    <x v="62"/>
    <x v="3"/>
    <x v="7"/>
    <x v="3"/>
    <s v="Stapler"/>
    <n v="15"/>
    <n v="155.69999999999999"/>
    <n v="20"/>
    <n v="1868.4"/>
    <n v="1675.97"/>
    <n v="192.43"/>
    <x v="2"/>
  </r>
  <r>
    <s v="ORD00067"/>
    <x v="65"/>
    <x v="65"/>
    <x v="63"/>
    <x v="0"/>
    <x v="0"/>
    <x v="1"/>
    <s v="Sofa"/>
    <n v="3"/>
    <n v="86.96"/>
    <n v="5"/>
    <n v="247.84"/>
    <n v="189.74"/>
    <n v="58.1"/>
    <x v="3"/>
  </r>
  <r>
    <s v="ORD00068"/>
    <x v="66"/>
    <x v="66"/>
    <x v="64"/>
    <x v="3"/>
    <x v="5"/>
    <x v="2"/>
    <s v="Smartphone"/>
    <n v="10"/>
    <n v="356.41"/>
    <n v="15"/>
    <n v="3029.49"/>
    <n v="1882.38"/>
    <n v="1147.1099999999999"/>
    <x v="3"/>
  </r>
  <r>
    <s v="ORD00069"/>
    <x v="9"/>
    <x v="67"/>
    <x v="65"/>
    <x v="2"/>
    <x v="3"/>
    <x v="2"/>
    <s v="Smartphone"/>
    <n v="5"/>
    <n v="455.12"/>
    <n v="5"/>
    <n v="2161.8200000000002"/>
    <n v="1343.4"/>
    <n v="818.42"/>
    <x v="3"/>
  </r>
  <r>
    <s v="ORD00070"/>
    <x v="67"/>
    <x v="68"/>
    <x v="66"/>
    <x v="1"/>
    <x v="4"/>
    <x v="2"/>
    <s v="Tablet"/>
    <n v="10"/>
    <n v="352.87"/>
    <n v="10"/>
    <n v="3175.83"/>
    <n v="2382.3200000000002"/>
    <n v="793.51"/>
    <x v="1"/>
  </r>
  <r>
    <s v="ORD00071"/>
    <x v="68"/>
    <x v="69"/>
    <x v="67"/>
    <x v="0"/>
    <x v="2"/>
    <x v="0"/>
    <s v="Jacket"/>
    <n v="1"/>
    <n v="54.75"/>
    <n v="20"/>
    <n v="43.8"/>
    <n v="33.99"/>
    <n v="9.81"/>
    <x v="0"/>
  </r>
  <r>
    <s v="ORD00072"/>
    <x v="69"/>
    <x v="70"/>
    <x v="68"/>
    <x v="1"/>
    <x v="1"/>
    <x v="1"/>
    <s v="Bed"/>
    <n v="17"/>
    <n v="329.24"/>
    <n v="10"/>
    <n v="5037.37"/>
    <n v="3296.69"/>
    <n v="1740.68"/>
    <x v="1"/>
  </r>
  <r>
    <s v="ORD00073"/>
    <x v="70"/>
    <x v="71"/>
    <x v="69"/>
    <x v="0"/>
    <x v="2"/>
    <x v="0"/>
    <s v="Shoes"/>
    <n v="11"/>
    <n v="167.32"/>
    <n v="0"/>
    <n v="1840.52"/>
    <n v="1577.91"/>
    <n v="262.61"/>
    <x v="2"/>
  </r>
  <r>
    <s v="ORD00074"/>
    <x v="32"/>
    <x v="72"/>
    <x v="70"/>
    <x v="1"/>
    <x v="4"/>
    <x v="2"/>
    <s v="Tablet"/>
    <n v="3"/>
    <n v="164.11"/>
    <n v="10"/>
    <n v="443.1"/>
    <n v="281.27"/>
    <n v="161.83000000000001"/>
    <x v="1"/>
  </r>
  <r>
    <s v="ORD00075"/>
    <x v="71"/>
    <x v="73"/>
    <x v="71"/>
    <x v="0"/>
    <x v="2"/>
    <x v="3"/>
    <s v="Notebook"/>
    <n v="7"/>
    <n v="264.04000000000002"/>
    <n v="20"/>
    <n v="1478.62"/>
    <n v="1222.72"/>
    <n v="255.9"/>
    <x v="1"/>
  </r>
  <r>
    <s v="ORD00076"/>
    <x v="72"/>
    <x v="74"/>
    <x v="72"/>
    <x v="1"/>
    <x v="1"/>
    <x v="0"/>
    <s v="Shoes"/>
    <n v="16"/>
    <n v="69.5"/>
    <n v="20"/>
    <n v="889.6"/>
    <n v="747.08"/>
    <n v="142.52000000000001"/>
    <x v="3"/>
  </r>
  <r>
    <s v="ORD00077"/>
    <x v="73"/>
    <x v="75"/>
    <x v="45"/>
    <x v="3"/>
    <x v="7"/>
    <x v="1"/>
    <s v="Chair"/>
    <n v="15"/>
    <n v="474.06"/>
    <n v="5"/>
    <n v="6755.35"/>
    <n v="5063.22"/>
    <n v="1692.13"/>
    <x v="2"/>
  </r>
  <r>
    <s v="ORD00078"/>
    <x v="74"/>
    <x v="33"/>
    <x v="73"/>
    <x v="3"/>
    <x v="5"/>
    <x v="3"/>
    <s v="Pen"/>
    <n v="15"/>
    <n v="280.12"/>
    <n v="15"/>
    <n v="3571.53"/>
    <n v="2347.15"/>
    <n v="1224.3800000000001"/>
    <x v="3"/>
  </r>
  <r>
    <s v="ORD00079"/>
    <x v="75"/>
    <x v="76"/>
    <x v="74"/>
    <x v="3"/>
    <x v="5"/>
    <x v="0"/>
    <s v="Shirt"/>
    <n v="10"/>
    <n v="365.76"/>
    <n v="20"/>
    <n v="2926.08"/>
    <n v="2264.7199999999998"/>
    <n v="661.36"/>
    <x v="1"/>
  </r>
  <r>
    <s v="ORD00080"/>
    <x v="76"/>
    <x v="77"/>
    <x v="75"/>
    <x v="3"/>
    <x v="5"/>
    <x v="0"/>
    <s v="Shoes"/>
    <n v="15"/>
    <n v="467.1"/>
    <n v="5"/>
    <n v="6656.17"/>
    <n v="5952.17"/>
    <n v="704"/>
    <x v="3"/>
  </r>
  <r>
    <s v="ORD00081"/>
    <x v="77"/>
    <x v="78"/>
    <x v="76"/>
    <x v="3"/>
    <x v="7"/>
    <x v="0"/>
    <s v="Shoes"/>
    <n v="13"/>
    <n v="199.18"/>
    <n v="5"/>
    <n v="2459.87"/>
    <n v="1841.46"/>
    <n v="618.41"/>
    <x v="0"/>
  </r>
  <r>
    <s v="ORD00082"/>
    <x v="78"/>
    <x v="79"/>
    <x v="77"/>
    <x v="1"/>
    <x v="1"/>
    <x v="3"/>
    <s v="Notebook"/>
    <n v="17"/>
    <n v="456.12"/>
    <n v="0"/>
    <n v="7754.04"/>
    <n v="6332.98"/>
    <n v="1421.06"/>
    <x v="1"/>
  </r>
  <r>
    <s v="ORD00083"/>
    <x v="79"/>
    <x v="80"/>
    <x v="78"/>
    <x v="2"/>
    <x v="6"/>
    <x v="3"/>
    <s v="Marker"/>
    <n v="11"/>
    <n v="315.39999999999998"/>
    <n v="15"/>
    <n v="2948.99"/>
    <n v="2344.3000000000002"/>
    <n v="604.69000000000005"/>
    <x v="2"/>
  </r>
  <r>
    <s v="ORD00084"/>
    <x v="80"/>
    <x v="81"/>
    <x v="79"/>
    <x v="3"/>
    <x v="5"/>
    <x v="3"/>
    <s v="Notebook"/>
    <n v="20"/>
    <n v="43.53"/>
    <n v="10"/>
    <n v="783.54"/>
    <n v="704.58"/>
    <n v="78.959999999999994"/>
    <x v="0"/>
  </r>
  <r>
    <s v="ORD00085"/>
    <x v="81"/>
    <x v="82"/>
    <x v="5"/>
    <x v="0"/>
    <x v="2"/>
    <x v="1"/>
    <s v="Sofa"/>
    <n v="1"/>
    <n v="32.54"/>
    <n v="0"/>
    <n v="32.54"/>
    <n v="22.39"/>
    <n v="10.15"/>
    <x v="2"/>
  </r>
  <r>
    <s v="ORD00086"/>
    <x v="82"/>
    <x v="8"/>
    <x v="80"/>
    <x v="3"/>
    <x v="7"/>
    <x v="1"/>
    <s v="Table"/>
    <n v="3"/>
    <n v="308.64999999999998"/>
    <n v="15"/>
    <n v="787.06"/>
    <n v="618.55999999999995"/>
    <n v="168.5"/>
    <x v="3"/>
  </r>
  <r>
    <s v="ORD00087"/>
    <x v="83"/>
    <x v="38"/>
    <x v="28"/>
    <x v="2"/>
    <x v="3"/>
    <x v="0"/>
    <s v="Shoes"/>
    <n v="9"/>
    <n v="336.75"/>
    <n v="15"/>
    <n v="2576.14"/>
    <n v="2242.17"/>
    <n v="333.97"/>
    <x v="3"/>
  </r>
  <r>
    <s v="ORD00088"/>
    <x v="84"/>
    <x v="83"/>
    <x v="81"/>
    <x v="1"/>
    <x v="4"/>
    <x v="3"/>
    <s v="Marker"/>
    <n v="15"/>
    <n v="424.2"/>
    <n v="5"/>
    <n v="6044.85"/>
    <n v="5439.23"/>
    <n v="605.62"/>
    <x v="1"/>
  </r>
  <r>
    <s v="ORD00089"/>
    <x v="85"/>
    <x v="84"/>
    <x v="82"/>
    <x v="1"/>
    <x v="4"/>
    <x v="0"/>
    <s v="Shirt"/>
    <n v="13"/>
    <n v="144.5"/>
    <n v="20"/>
    <n v="1502.8"/>
    <n v="1291.69"/>
    <n v="211.11"/>
    <x v="0"/>
  </r>
  <r>
    <s v="ORD00090"/>
    <x v="86"/>
    <x v="85"/>
    <x v="36"/>
    <x v="3"/>
    <x v="5"/>
    <x v="1"/>
    <s v="Sofa"/>
    <n v="8"/>
    <n v="321.94"/>
    <n v="20"/>
    <n v="2060.42"/>
    <n v="1391.17"/>
    <n v="669.25"/>
    <x v="3"/>
  </r>
  <r>
    <s v="ORD00091"/>
    <x v="87"/>
    <x v="86"/>
    <x v="43"/>
    <x v="0"/>
    <x v="2"/>
    <x v="3"/>
    <s v="Notebook"/>
    <n v="19"/>
    <n v="188.78"/>
    <n v="5"/>
    <n v="3407.48"/>
    <n v="2136.63"/>
    <n v="1270.8499999999999"/>
    <x v="2"/>
  </r>
  <r>
    <s v="ORD00092"/>
    <x v="88"/>
    <x v="87"/>
    <x v="28"/>
    <x v="2"/>
    <x v="6"/>
    <x v="1"/>
    <s v="Sofa"/>
    <n v="17"/>
    <n v="255.88"/>
    <n v="10"/>
    <n v="3914.96"/>
    <n v="3324.36"/>
    <n v="590.6"/>
    <x v="2"/>
  </r>
  <r>
    <s v="ORD00093"/>
    <x v="89"/>
    <x v="88"/>
    <x v="83"/>
    <x v="3"/>
    <x v="5"/>
    <x v="0"/>
    <s v="Shirt"/>
    <n v="15"/>
    <n v="481.82"/>
    <n v="5"/>
    <n v="6865.93"/>
    <n v="5672.95"/>
    <n v="1192.98"/>
    <x v="3"/>
  </r>
  <r>
    <s v="ORD00094"/>
    <x v="90"/>
    <x v="89"/>
    <x v="84"/>
    <x v="3"/>
    <x v="5"/>
    <x v="2"/>
    <s v="Tablet"/>
    <n v="1"/>
    <n v="139.58000000000001"/>
    <n v="0"/>
    <n v="139.58000000000001"/>
    <n v="102.79"/>
    <n v="36.79"/>
    <x v="2"/>
  </r>
  <r>
    <s v="ORD00095"/>
    <x v="91"/>
    <x v="90"/>
    <x v="85"/>
    <x v="1"/>
    <x v="1"/>
    <x v="1"/>
    <s v="Bed"/>
    <n v="1"/>
    <n v="313.58"/>
    <n v="20"/>
    <n v="250.86"/>
    <n v="175.2"/>
    <n v="75.66"/>
    <x v="3"/>
  </r>
  <r>
    <s v="ORD00096"/>
    <x v="92"/>
    <x v="85"/>
    <x v="86"/>
    <x v="3"/>
    <x v="5"/>
    <x v="3"/>
    <s v="Notebook"/>
    <n v="5"/>
    <n v="32.22"/>
    <n v="0"/>
    <n v="161.1"/>
    <n v="111.37"/>
    <n v="49.73"/>
    <x v="1"/>
  </r>
  <r>
    <s v="ORD00097"/>
    <x v="93"/>
    <x v="91"/>
    <x v="87"/>
    <x v="2"/>
    <x v="3"/>
    <x v="3"/>
    <s v="Marker"/>
    <n v="18"/>
    <n v="215.37"/>
    <n v="5"/>
    <n v="3682.83"/>
    <n v="3187.94"/>
    <n v="494.89"/>
    <x v="0"/>
  </r>
  <r>
    <s v="ORD00098"/>
    <x v="94"/>
    <x v="92"/>
    <x v="88"/>
    <x v="3"/>
    <x v="5"/>
    <x v="2"/>
    <s v="Headphones"/>
    <n v="7"/>
    <n v="227.26"/>
    <n v="5"/>
    <n v="1511.28"/>
    <n v="1294.6099999999999"/>
    <n v="216.67"/>
    <x v="0"/>
  </r>
  <r>
    <s v="ORD00099"/>
    <x v="95"/>
    <x v="93"/>
    <x v="33"/>
    <x v="1"/>
    <x v="1"/>
    <x v="3"/>
    <s v="Marker"/>
    <n v="7"/>
    <n v="484.42"/>
    <n v="15"/>
    <n v="2882.3"/>
    <n v="1808.65"/>
    <n v="1073.6500000000001"/>
    <x v="3"/>
  </r>
  <r>
    <s v="ORD00100"/>
    <x v="96"/>
    <x v="94"/>
    <x v="89"/>
    <x v="0"/>
    <x v="0"/>
    <x v="0"/>
    <s v="Jeans"/>
    <n v="5"/>
    <n v="395.62"/>
    <n v="5"/>
    <n v="1879.19"/>
    <n v="1166.2"/>
    <n v="712.99"/>
    <x v="3"/>
  </r>
  <r>
    <s v="ORD00101"/>
    <x v="97"/>
    <x v="95"/>
    <x v="90"/>
    <x v="2"/>
    <x v="3"/>
    <x v="1"/>
    <s v="Chair"/>
    <n v="9"/>
    <n v="430.62"/>
    <n v="5"/>
    <n v="3681.8"/>
    <n v="3299.84"/>
    <n v="381.96"/>
    <x v="2"/>
  </r>
  <r>
    <s v="ORD00102"/>
    <x v="77"/>
    <x v="96"/>
    <x v="91"/>
    <x v="0"/>
    <x v="0"/>
    <x v="2"/>
    <s v="Headphones"/>
    <n v="8"/>
    <n v="298.54000000000002"/>
    <n v="0"/>
    <n v="2388.3200000000002"/>
    <n v="1557.84"/>
    <n v="830.48"/>
    <x v="0"/>
  </r>
  <r>
    <s v="ORD00103"/>
    <x v="98"/>
    <x v="97"/>
    <x v="27"/>
    <x v="0"/>
    <x v="0"/>
    <x v="3"/>
    <s v="Stapler"/>
    <n v="12"/>
    <n v="261.49"/>
    <n v="0"/>
    <n v="3137.88"/>
    <n v="2308.23"/>
    <n v="829.65"/>
    <x v="3"/>
  </r>
  <r>
    <s v="ORD00104"/>
    <x v="99"/>
    <x v="98"/>
    <x v="92"/>
    <x v="1"/>
    <x v="4"/>
    <x v="2"/>
    <s v="Laptop"/>
    <n v="16"/>
    <n v="425.18"/>
    <n v="15"/>
    <n v="5782.45"/>
    <n v="4659.67"/>
    <n v="1122.78"/>
    <x v="1"/>
  </r>
  <r>
    <s v="ORD00105"/>
    <x v="100"/>
    <x v="99"/>
    <x v="93"/>
    <x v="0"/>
    <x v="2"/>
    <x v="1"/>
    <s v="Chair"/>
    <n v="5"/>
    <n v="144.76"/>
    <n v="20"/>
    <n v="579.04"/>
    <n v="442.68"/>
    <n v="136.36000000000001"/>
    <x v="2"/>
  </r>
  <r>
    <s v="ORD00106"/>
    <x v="101"/>
    <x v="100"/>
    <x v="94"/>
    <x v="1"/>
    <x v="4"/>
    <x v="3"/>
    <s v="Notebook"/>
    <n v="4"/>
    <n v="427.87"/>
    <n v="20"/>
    <n v="1369.18"/>
    <n v="1117.5999999999999"/>
    <n v="251.58"/>
    <x v="3"/>
  </r>
  <r>
    <s v="ORD00107"/>
    <x v="102"/>
    <x v="101"/>
    <x v="95"/>
    <x v="2"/>
    <x v="3"/>
    <x v="0"/>
    <s v="Shoes"/>
    <n v="13"/>
    <n v="213.83"/>
    <n v="0"/>
    <n v="2779.79"/>
    <n v="1928.52"/>
    <n v="851.27"/>
    <x v="2"/>
  </r>
  <r>
    <s v="ORD00108"/>
    <x v="103"/>
    <x v="102"/>
    <x v="96"/>
    <x v="2"/>
    <x v="3"/>
    <x v="2"/>
    <s v="Laptop"/>
    <n v="3"/>
    <n v="55.68"/>
    <n v="0"/>
    <n v="167.04"/>
    <n v="137.54"/>
    <n v="29.5"/>
    <x v="2"/>
  </r>
  <r>
    <s v="ORD00109"/>
    <x v="104"/>
    <x v="103"/>
    <x v="97"/>
    <x v="0"/>
    <x v="2"/>
    <x v="2"/>
    <s v="Tablet"/>
    <n v="12"/>
    <n v="438.07"/>
    <n v="15"/>
    <n v="4468.3100000000004"/>
    <n v="3844.66"/>
    <n v="623.65"/>
    <x v="0"/>
  </r>
  <r>
    <s v="ORD00110"/>
    <x v="105"/>
    <x v="11"/>
    <x v="15"/>
    <x v="1"/>
    <x v="1"/>
    <x v="1"/>
    <s v="Table"/>
    <n v="16"/>
    <n v="119.88"/>
    <n v="0"/>
    <n v="1918.08"/>
    <n v="1352.31"/>
    <n v="565.77"/>
    <x v="2"/>
  </r>
  <r>
    <s v="ORD00111"/>
    <x v="106"/>
    <x v="104"/>
    <x v="98"/>
    <x v="2"/>
    <x v="3"/>
    <x v="2"/>
    <s v="Headphones"/>
    <n v="1"/>
    <n v="98.4"/>
    <n v="10"/>
    <n v="88.56"/>
    <n v="77.62"/>
    <n v="10.94"/>
    <x v="2"/>
  </r>
  <r>
    <s v="ORD00112"/>
    <x v="107"/>
    <x v="105"/>
    <x v="99"/>
    <x v="2"/>
    <x v="3"/>
    <x v="2"/>
    <s v="Smartphone"/>
    <n v="1"/>
    <n v="54.96"/>
    <n v="20"/>
    <n v="43.97"/>
    <n v="29.22"/>
    <n v="14.75"/>
    <x v="1"/>
  </r>
  <r>
    <s v="ORD00113"/>
    <x v="108"/>
    <x v="106"/>
    <x v="100"/>
    <x v="1"/>
    <x v="4"/>
    <x v="0"/>
    <s v="Shirt"/>
    <n v="2"/>
    <n v="86.23"/>
    <n v="20"/>
    <n v="137.97"/>
    <n v="84.84"/>
    <n v="53.13"/>
    <x v="0"/>
  </r>
  <r>
    <s v="ORD00114"/>
    <x v="109"/>
    <x v="107"/>
    <x v="101"/>
    <x v="3"/>
    <x v="5"/>
    <x v="3"/>
    <s v="Stapler"/>
    <n v="9"/>
    <n v="115.63"/>
    <n v="20"/>
    <n v="832.54"/>
    <n v="527.95000000000005"/>
    <n v="304.58999999999997"/>
    <x v="1"/>
  </r>
  <r>
    <s v="ORD00115"/>
    <x v="98"/>
    <x v="108"/>
    <x v="102"/>
    <x v="3"/>
    <x v="5"/>
    <x v="2"/>
    <s v="Smartphone"/>
    <n v="13"/>
    <n v="492.38"/>
    <n v="0"/>
    <n v="6400.94"/>
    <n v="3855.33"/>
    <n v="2545.61"/>
    <x v="2"/>
  </r>
  <r>
    <s v="ORD00116"/>
    <x v="110"/>
    <x v="109"/>
    <x v="103"/>
    <x v="2"/>
    <x v="3"/>
    <x v="0"/>
    <s v="Jacket"/>
    <n v="4"/>
    <n v="13.79"/>
    <n v="15"/>
    <n v="46.89"/>
    <n v="30.6"/>
    <n v="16.29"/>
    <x v="1"/>
  </r>
  <r>
    <s v="ORD00117"/>
    <x v="111"/>
    <x v="110"/>
    <x v="104"/>
    <x v="1"/>
    <x v="1"/>
    <x v="3"/>
    <s v="Notebook"/>
    <n v="14"/>
    <n v="19.18"/>
    <n v="0"/>
    <n v="268.52"/>
    <n v="230.56"/>
    <n v="37.96"/>
    <x v="1"/>
  </r>
  <r>
    <s v="ORD00118"/>
    <x v="112"/>
    <x v="111"/>
    <x v="105"/>
    <x v="3"/>
    <x v="5"/>
    <x v="2"/>
    <s v="Tablet"/>
    <n v="1"/>
    <n v="483.44"/>
    <n v="5"/>
    <n v="459.27"/>
    <n v="385.97"/>
    <n v="73.3"/>
    <x v="1"/>
  </r>
  <r>
    <s v="ORD00119"/>
    <x v="78"/>
    <x v="39"/>
    <x v="82"/>
    <x v="1"/>
    <x v="1"/>
    <x v="3"/>
    <s v="Notebook"/>
    <n v="8"/>
    <n v="223.48"/>
    <n v="15"/>
    <n v="1519.66"/>
    <n v="1150.67"/>
    <n v="368.99"/>
    <x v="1"/>
  </r>
  <r>
    <s v="ORD00120"/>
    <x v="113"/>
    <x v="112"/>
    <x v="106"/>
    <x v="1"/>
    <x v="1"/>
    <x v="0"/>
    <s v="Jeans"/>
    <n v="3"/>
    <n v="260.14"/>
    <n v="0"/>
    <n v="780.42"/>
    <n v="592.48"/>
    <n v="187.94"/>
    <x v="3"/>
  </r>
  <r>
    <s v="ORD00121"/>
    <x v="114"/>
    <x v="113"/>
    <x v="107"/>
    <x v="1"/>
    <x v="1"/>
    <x v="1"/>
    <s v="Chair"/>
    <n v="5"/>
    <n v="135.41999999999999"/>
    <n v="5"/>
    <n v="643.24"/>
    <n v="502.19"/>
    <n v="141.05000000000001"/>
    <x v="0"/>
  </r>
  <r>
    <s v="ORD00122"/>
    <x v="115"/>
    <x v="114"/>
    <x v="108"/>
    <x v="3"/>
    <x v="5"/>
    <x v="3"/>
    <s v="Marker"/>
    <n v="11"/>
    <n v="83.97"/>
    <n v="0"/>
    <n v="923.67"/>
    <n v="684.14"/>
    <n v="239.53"/>
    <x v="2"/>
  </r>
  <r>
    <s v="ORD00123"/>
    <x v="116"/>
    <x v="115"/>
    <x v="109"/>
    <x v="0"/>
    <x v="2"/>
    <x v="2"/>
    <s v="Headphones"/>
    <n v="15"/>
    <n v="231.44"/>
    <n v="0"/>
    <n v="3471.6"/>
    <n v="2466.9899999999998"/>
    <n v="1004.61"/>
    <x v="2"/>
  </r>
  <r>
    <s v="ORD00124"/>
    <x v="27"/>
    <x v="116"/>
    <x v="110"/>
    <x v="0"/>
    <x v="2"/>
    <x v="3"/>
    <s v="Notebook"/>
    <n v="15"/>
    <n v="455.43"/>
    <n v="20"/>
    <n v="5465.16"/>
    <n v="4347.8100000000004"/>
    <n v="1117.3499999999999"/>
    <x v="2"/>
  </r>
  <r>
    <s v="ORD00125"/>
    <x v="117"/>
    <x v="117"/>
    <x v="34"/>
    <x v="2"/>
    <x v="6"/>
    <x v="3"/>
    <s v="Notebook"/>
    <n v="11"/>
    <n v="491.37"/>
    <n v="0"/>
    <n v="5405.07"/>
    <n v="4061.18"/>
    <n v="1343.89"/>
    <x v="3"/>
  </r>
  <r>
    <s v="ORD00126"/>
    <x v="118"/>
    <x v="118"/>
    <x v="111"/>
    <x v="3"/>
    <x v="5"/>
    <x v="1"/>
    <s v="Sofa"/>
    <n v="12"/>
    <n v="459.79"/>
    <n v="15"/>
    <n v="4689.8599999999997"/>
    <n v="3389.04"/>
    <n v="1300.82"/>
    <x v="2"/>
  </r>
  <r>
    <s v="ORD00127"/>
    <x v="119"/>
    <x v="23"/>
    <x v="112"/>
    <x v="1"/>
    <x v="1"/>
    <x v="0"/>
    <s v="Shirt"/>
    <n v="18"/>
    <n v="342.41"/>
    <n v="10"/>
    <n v="5547.04"/>
    <n v="3747.57"/>
    <n v="1799.47"/>
    <x v="3"/>
  </r>
  <r>
    <s v="ORD00128"/>
    <x v="120"/>
    <x v="119"/>
    <x v="113"/>
    <x v="2"/>
    <x v="3"/>
    <x v="0"/>
    <s v="Shoes"/>
    <n v="5"/>
    <n v="301.57"/>
    <n v="0"/>
    <n v="1507.85"/>
    <n v="1044.75"/>
    <n v="463.1"/>
    <x v="1"/>
  </r>
  <r>
    <s v="ORD00129"/>
    <x v="121"/>
    <x v="120"/>
    <x v="114"/>
    <x v="2"/>
    <x v="6"/>
    <x v="3"/>
    <s v="Marker"/>
    <n v="1"/>
    <n v="187.67"/>
    <n v="5"/>
    <n v="178.29"/>
    <n v="157.85"/>
    <n v="20.440000000000001"/>
    <x v="2"/>
  </r>
  <r>
    <s v="ORD00130"/>
    <x v="122"/>
    <x v="121"/>
    <x v="115"/>
    <x v="2"/>
    <x v="6"/>
    <x v="1"/>
    <s v="Table"/>
    <n v="3"/>
    <n v="154.94"/>
    <n v="0"/>
    <n v="464.82"/>
    <n v="349.69"/>
    <n v="115.13"/>
    <x v="0"/>
  </r>
  <r>
    <s v="ORD00131"/>
    <x v="123"/>
    <x v="122"/>
    <x v="27"/>
    <x v="2"/>
    <x v="3"/>
    <x v="1"/>
    <s v="Table"/>
    <n v="6"/>
    <n v="417.36"/>
    <n v="20"/>
    <n v="2003.33"/>
    <n v="1688.23"/>
    <n v="315.10000000000002"/>
    <x v="3"/>
  </r>
  <r>
    <s v="ORD00132"/>
    <x v="124"/>
    <x v="123"/>
    <x v="116"/>
    <x v="3"/>
    <x v="5"/>
    <x v="1"/>
    <s v="Bed"/>
    <n v="20"/>
    <n v="149.61000000000001"/>
    <n v="15"/>
    <n v="2543.37"/>
    <n v="1704.57"/>
    <n v="838.8"/>
    <x v="3"/>
  </r>
  <r>
    <s v="ORD00133"/>
    <x v="125"/>
    <x v="26"/>
    <x v="117"/>
    <x v="3"/>
    <x v="7"/>
    <x v="0"/>
    <s v="Shoes"/>
    <n v="15"/>
    <n v="387.02"/>
    <n v="15"/>
    <n v="4934.5"/>
    <n v="3705.18"/>
    <n v="1229.32"/>
    <x v="1"/>
  </r>
  <r>
    <s v="ORD00134"/>
    <x v="126"/>
    <x v="124"/>
    <x v="118"/>
    <x v="2"/>
    <x v="3"/>
    <x v="2"/>
    <s v="Tablet"/>
    <n v="12"/>
    <n v="281.72000000000003"/>
    <n v="0"/>
    <n v="3380.64"/>
    <n v="2749.88"/>
    <n v="630.76"/>
    <x v="0"/>
  </r>
  <r>
    <s v="ORD00135"/>
    <x v="127"/>
    <x v="125"/>
    <x v="43"/>
    <x v="2"/>
    <x v="3"/>
    <x v="3"/>
    <s v="Pen"/>
    <n v="14"/>
    <n v="54.94"/>
    <n v="5"/>
    <n v="730.7"/>
    <n v="617.45000000000005"/>
    <n v="113.25"/>
    <x v="2"/>
  </r>
  <r>
    <s v="ORD00136"/>
    <x v="128"/>
    <x v="126"/>
    <x v="119"/>
    <x v="0"/>
    <x v="2"/>
    <x v="0"/>
    <s v="Jeans"/>
    <n v="13"/>
    <n v="497.32"/>
    <n v="10"/>
    <n v="5818.64"/>
    <n v="3883.14"/>
    <n v="1935.5"/>
    <x v="2"/>
  </r>
  <r>
    <s v="ORD00137"/>
    <x v="129"/>
    <x v="75"/>
    <x v="120"/>
    <x v="1"/>
    <x v="1"/>
    <x v="1"/>
    <s v="Chair"/>
    <n v="10"/>
    <n v="459.52"/>
    <n v="15"/>
    <n v="3905.92"/>
    <n v="3159.19"/>
    <n v="746.73"/>
    <x v="3"/>
  </r>
  <r>
    <s v="ORD00138"/>
    <x v="109"/>
    <x v="112"/>
    <x v="121"/>
    <x v="3"/>
    <x v="7"/>
    <x v="2"/>
    <s v="Laptop"/>
    <n v="9"/>
    <n v="115.67"/>
    <n v="5"/>
    <n v="988.98"/>
    <n v="756.21"/>
    <n v="232.77"/>
    <x v="1"/>
  </r>
  <r>
    <s v="ORD00139"/>
    <x v="130"/>
    <x v="127"/>
    <x v="33"/>
    <x v="2"/>
    <x v="3"/>
    <x v="2"/>
    <s v="Laptop"/>
    <n v="8"/>
    <n v="215.71"/>
    <n v="20"/>
    <n v="1380.54"/>
    <n v="1017.65"/>
    <n v="362.89"/>
    <x v="0"/>
  </r>
  <r>
    <s v="ORD00140"/>
    <x v="131"/>
    <x v="128"/>
    <x v="122"/>
    <x v="0"/>
    <x v="0"/>
    <x v="1"/>
    <s v="Sofa"/>
    <n v="14"/>
    <n v="10.77"/>
    <n v="10"/>
    <n v="135.69999999999999"/>
    <n v="91.21"/>
    <n v="44.49"/>
    <x v="1"/>
  </r>
  <r>
    <s v="ORD00141"/>
    <x v="132"/>
    <x v="86"/>
    <x v="123"/>
    <x v="0"/>
    <x v="2"/>
    <x v="2"/>
    <s v="Laptop"/>
    <n v="13"/>
    <n v="437.93"/>
    <n v="0"/>
    <n v="5693.09"/>
    <n v="4501.53"/>
    <n v="1191.56"/>
    <x v="2"/>
  </r>
  <r>
    <s v="ORD00142"/>
    <x v="133"/>
    <x v="15"/>
    <x v="89"/>
    <x v="1"/>
    <x v="1"/>
    <x v="0"/>
    <s v="Jeans"/>
    <n v="4"/>
    <n v="388.04"/>
    <n v="10"/>
    <n v="1396.94"/>
    <n v="894.08"/>
    <n v="502.86"/>
    <x v="2"/>
  </r>
  <r>
    <s v="ORD00143"/>
    <x v="134"/>
    <x v="119"/>
    <x v="117"/>
    <x v="2"/>
    <x v="3"/>
    <x v="3"/>
    <s v="Pen"/>
    <n v="5"/>
    <n v="40.92"/>
    <n v="15"/>
    <n v="173.91"/>
    <n v="106.28"/>
    <n v="67.63"/>
    <x v="3"/>
  </r>
  <r>
    <s v="ORD00144"/>
    <x v="135"/>
    <x v="129"/>
    <x v="124"/>
    <x v="0"/>
    <x v="2"/>
    <x v="0"/>
    <s v="Shoes"/>
    <n v="18"/>
    <n v="241.97"/>
    <n v="0"/>
    <n v="4355.46"/>
    <n v="3597.55"/>
    <n v="757.91"/>
    <x v="3"/>
  </r>
  <r>
    <s v="ORD00145"/>
    <x v="136"/>
    <x v="130"/>
    <x v="125"/>
    <x v="0"/>
    <x v="2"/>
    <x v="0"/>
    <s v="Shirt"/>
    <n v="12"/>
    <n v="224.11"/>
    <n v="15"/>
    <n v="2285.92"/>
    <n v="1881.3"/>
    <n v="404.62"/>
    <x v="1"/>
  </r>
  <r>
    <s v="ORD00146"/>
    <x v="137"/>
    <x v="131"/>
    <x v="126"/>
    <x v="3"/>
    <x v="5"/>
    <x v="0"/>
    <s v="Shirt"/>
    <n v="14"/>
    <n v="48.67"/>
    <n v="20"/>
    <n v="545.1"/>
    <n v="489.79"/>
    <n v="55.31"/>
    <x v="3"/>
  </r>
  <r>
    <s v="ORD00147"/>
    <x v="138"/>
    <x v="132"/>
    <x v="127"/>
    <x v="0"/>
    <x v="0"/>
    <x v="0"/>
    <s v="Jacket"/>
    <n v="10"/>
    <n v="228.5"/>
    <n v="15"/>
    <n v="1942.25"/>
    <n v="1262.45"/>
    <n v="679.8"/>
    <x v="1"/>
  </r>
  <r>
    <s v="ORD00148"/>
    <x v="139"/>
    <x v="133"/>
    <x v="80"/>
    <x v="1"/>
    <x v="4"/>
    <x v="0"/>
    <s v="Shirt"/>
    <n v="3"/>
    <n v="338.88"/>
    <n v="15"/>
    <n v="864.14"/>
    <n v="612.66999999999996"/>
    <n v="251.47"/>
    <x v="3"/>
  </r>
  <r>
    <s v="ORD00149"/>
    <x v="27"/>
    <x v="134"/>
    <x v="101"/>
    <x v="3"/>
    <x v="7"/>
    <x v="1"/>
    <s v="Chair"/>
    <n v="8"/>
    <n v="391.47"/>
    <n v="10"/>
    <n v="2818.58"/>
    <n v="1997.38"/>
    <n v="821.2"/>
    <x v="0"/>
  </r>
  <r>
    <s v="ORD00150"/>
    <x v="140"/>
    <x v="135"/>
    <x v="128"/>
    <x v="3"/>
    <x v="5"/>
    <x v="0"/>
    <s v="Shoes"/>
    <n v="3"/>
    <n v="291.22000000000003"/>
    <n v="20"/>
    <n v="698.93"/>
    <n v="496.3"/>
    <n v="202.63"/>
    <x v="2"/>
  </r>
  <r>
    <s v="ORD00151"/>
    <x v="141"/>
    <x v="136"/>
    <x v="129"/>
    <x v="0"/>
    <x v="0"/>
    <x v="1"/>
    <s v="Bed"/>
    <n v="17"/>
    <n v="199.62"/>
    <n v="20"/>
    <n v="2714.83"/>
    <n v="1724.81"/>
    <n v="990.02"/>
    <x v="2"/>
  </r>
  <r>
    <s v="ORD00152"/>
    <x v="142"/>
    <x v="137"/>
    <x v="130"/>
    <x v="1"/>
    <x v="4"/>
    <x v="1"/>
    <s v="Chair"/>
    <n v="5"/>
    <n v="427.88"/>
    <n v="15"/>
    <n v="1818.49"/>
    <n v="1185.29"/>
    <n v="633.20000000000005"/>
    <x v="1"/>
  </r>
  <r>
    <s v="ORD00153"/>
    <x v="143"/>
    <x v="138"/>
    <x v="131"/>
    <x v="1"/>
    <x v="4"/>
    <x v="2"/>
    <s v="Headphones"/>
    <n v="10"/>
    <n v="427.17"/>
    <n v="5"/>
    <n v="4058.11"/>
    <n v="3401.14"/>
    <n v="656.97"/>
    <x v="3"/>
  </r>
  <r>
    <s v="ORD00154"/>
    <x v="144"/>
    <x v="55"/>
    <x v="132"/>
    <x v="2"/>
    <x v="6"/>
    <x v="3"/>
    <s v="Notebook"/>
    <n v="12"/>
    <n v="281.47000000000003"/>
    <n v="10"/>
    <n v="3039.88"/>
    <n v="2250.1799999999998"/>
    <n v="789.7"/>
    <x v="3"/>
  </r>
  <r>
    <s v="ORD00155"/>
    <x v="95"/>
    <x v="139"/>
    <x v="63"/>
    <x v="1"/>
    <x v="4"/>
    <x v="3"/>
    <s v="Stapler"/>
    <n v="14"/>
    <n v="413.44"/>
    <n v="0"/>
    <n v="5788.16"/>
    <n v="3690.52"/>
    <n v="2097.64"/>
    <x v="2"/>
  </r>
  <r>
    <s v="ORD00156"/>
    <x v="145"/>
    <x v="140"/>
    <x v="133"/>
    <x v="3"/>
    <x v="5"/>
    <x v="1"/>
    <s v="Table"/>
    <n v="5"/>
    <n v="221.98"/>
    <n v="0"/>
    <n v="1109.9000000000001"/>
    <n v="942.77"/>
    <n v="167.13"/>
    <x v="3"/>
  </r>
  <r>
    <s v="ORD00157"/>
    <x v="146"/>
    <x v="141"/>
    <x v="134"/>
    <x v="1"/>
    <x v="1"/>
    <x v="0"/>
    <s v="Jacket"/>
    <n v="3"/>
    <n v="132.80000000000001"/>
    <n v="20"/>
    <n v="318.72000000000003"/>
    <n v="217.47"/>
    <n v="101.25"/>
    <x v="2"/>
  </r>
  <r>
    <s v="ORD00158"/>
    <x v="147"/>
    <x v="27"/>
    <x v="102"/>
    <x v="2"/>
    <x v="6"/>
    <x v="1"/>
    <s v="Sofa"/>
    <n v="19"/>
    <n v="30.19"/>
    <n v="0"/>
    <n v="573.61"/>
    <n v="358.14"/>
    <n v="215.47"/>
    <x v="2"/>
  </r>
  <r>
    <s v="ORD00159"/>
    <x v="148"/>
    <x v="142"/>
    <x v="99"/>
    <x v="3"/>
    <x v="7"/>
    <x v="3"/>
    <s v="Marker"/>
    <n v="10"/>
    <n v="246.64"/>
    <n v="15"/>
    <n v="2096.44"/>
    <n v="1444.93"/>
    <n v="651.51"/>
    <x v="0"/>
  </r>
  <r>
    <s v="ORD00160"/>
    <x v="149"/>
    <x v="143"/>
    <x v="135"/>
    <x v="3"/>
    <x v="5"/>
    <x v="3"/>
    <s v="Stapler"/>
    <n v="7"/>
    <n v="176.69"/>
    <n v="5"/>
    <n v="1174.99"/>
    <n v="815.18"/>
    <n v="359.81"/>
    <x v="2"/>
  </r>
  <r>
    <s v="ORD00161"/>
    <x v="150"/>
    <x v="85"/>
    <x v="136"/>
    <x v="3"/>
    <x v="7"/>
    <x v="0"/>
    <s v="Shirt"/>
    <n v="11"/>
    <n v="128.44999999999999"/>
    <n v="0"/>
    <n v="1412.95"/>
    <n v="961.15"/>
    <n v="451.8"/>
    <x v="3"/>
  </r>
  <r>
    <s v="ORD00162"/>
    <x v="151"/>
    <x v="144"/>
    <x v="6"/>
    <x v="1"/>
    <x v="4"/>
    <x v="3"/>
    <s v="Pen"/>
    <n v="6"/>
    <n v="408.6"/>
    <n v="20"/>
    <n v="1961.28"/>
    <n v="1601.07"/>
    <n v="360.21"/>
    <x v="3"/>
  </r>
  <r>
    <s v="ORD00163"/>
    <x v="152"/>
    <x v="8"/>
    <x v="137"/>
    <x v="3"/>
    <x v="5"/>
    <x v="0"/>
    <s v="Shoes"/>
    <n v="1"/>
    <n v="54.12"/>
    <n v="15"/>
    <n v="46"/>
    <n v="34.58"/>
    <n v="11.42"/>
    <x v="3"/>
  </r>
  <r>
    <s v="ORD00164"/>
    <x v="153"/>
    <x v="145"/>
    <x v="138"/>
    <x v="0"/>
    <x v="0"/>
    <x v="0"/>
    <s v="Shoes"/>
    <n v="20"/>
    <n v="442.35"/>
    <n v="15"/>
    <n v="7519.95"/>
    <n v="5156.6099999999997"/>
    <n v="2363.34"/>
    <x v="0"/>
  </r>
  <r>
    <s v="ORD00165"/>
    <x v="154"/>
    <x v="61"/>
    <x v="121"/>
    <x v="2"/>
    <x v="3"/>
    <x v="0"/>
    <s v="Shoes"/>
    <n v="12"/>
    <n v="32.17"/>
    <n v="0"/>
    <n v="386.04"/>
    <n v="297.67"/>
    <n v="88.37"/>
    <x v="3"/>
  </r>
  <r>
    <s v="ORD00166"/>
    <x v="155"/>
    <x v="146"/>
    <x v="139"/>
    <x v="0"/>
    <x v="2"/>
    <x v="3"/>
    <s v="Marker"/>
    <n v="20"/>
    <n v="343.4"/>
    <n v="0"/>
    <n v="6868"/>
    <n v="4385.8999999999996"/>
    <n v="2482.1"/>
    <x v="0"/>
  </r>
  <r>
    <s v="ORD00167"/>
    <x v="156"/>
    <x v="147"/>
    <x v="140"/>
    <x v="1"/>
    <x v="4"/>
    <x v="1"/>
    <s v="Table"/>
    <n v="20"/>
    <n v="259.47000000000003"/>
    <n v="20"/>
    <n v="4151.5200000000004"/>
    <n v="2541.0500000000002"/>
    <n v="1610.47"/>
    <x v="0"/>
  </r>
  <r>
    <s v="ORD00168"/>
    <x v="157"/>
    <x v="121"/>
    <x v="35"/>
    <x v="3"/>
    <x v="5"/>
    <x v="1"/>
    <s v="Table"/>
    <n v="11"/>
    <n v="466.37"/>
    <n v="10"/>
    <n v="4617.0600000000004"/>
    <n v="2995.32"/>
    <n v="1621.74"/>
    <x v="2"/>
  </r>
  <r>
    <s v="ORD00169"/>
    <x v="115"/>
    <x v="148"/>
    <x v="141"/>
    <x v="3"/>
    <x v="5"/>
    <x v="3"/>
    <s v="Notebook"/>
    <n v="12"/>
    <n v="172.31"/>
    <n v="0"/>
    <n v="2067.7199999999998"/>
    <n v="1848.48"/>
    <n v="219.24"/>
    <x v="2"/>
  </r>
  <r>
    <s v="ORD00170"/>
    <x v="158"/>
    <x v="6"/>
    <x v="142"/>
    <x v="0"/>
    <x v="2"/>
    <x v="0"/>
    <s v="Jeans"/>
    <n v="2"/>
    <n v="295.93"/>
    <n v="5"/>
    <n v="562.27"/>
    <n v="425.79"/>
    <n v="136.47999999999999"/>
    <x v="1"/>
  </r>
  <r>
    <s v="ORD00171"/>
    <x v="159"/>
    <x v="149"/>
    <x v="143"/>
    <x v="2"/>
    <x v="6"/>
    <x v="2"/>
    <s v="Smartphone"/>
    <n v="1"/>
    <n v="226.11"/>
    <n v="15"/>
    <n v="192.19"/>
    <n v="124.05"/>
    <n v="68.14"/>
    <x v="3"/>
  </r>
  <r>
    <s v="ORD00172"/>
    <x v="160"/>
    <x v="150"/>
    <x v="144"/>
    <x v="3"/>
    <x v="7"/>
    <x v="1"/>
    <s v="Table"/>
    <n v="18"/>
    <n v="169.27"/>
    <n v="15"/>
    <n v="2589.83"/>
    <n v="1962.17"/>
    <n v="627.66"/>
    <x v="2"/>
  </r>
  <r>
    <s v="ORD00173"/>
    <x v="161"/>
    <x v="151"/>
    <x v="145"/>
    <x v="1"/>
    <x v="4"/>
    <x v="0"/>
    <s v="Shoes"/>
    <n v="7"/>
    <n v="479.1"/>
    <n v="10"/>
    <n v="3018.33"/>
    <n v="2316.34"/>
    <n v="701.99"/>
    <x v="3"/>
  </r>
  <r>
    <s v="ORD00174"/>
    <x v="162"/>
    <x v="152"/>
    <x v="146"/>
    <x v="1"/>
    <x v="1"/>
    <x v="3"/>
    <s v="Marker"/>
    <n v="16"/>
    <n v="180.91"/>
    <n v="10"/>
    <n v="2605.1"/>
    <n v="1787.98"/>
    <n v="817.12"/>
    <x v="1"/>
  </r>
  <r>
    <s v="ORD00175"/>
    <x v="163"/>
    <x v="153"/>
    <x v="147"/>
    <x v="1"/>
    <x v="1"/>
    <x v="0"/>
    <s v="Shirt"/>
    <n v="10"/>
    <n v="478.1"/>
    <n v="0"/>
    <n v="4781"/>
    <n v="3365.39"/>
    <n v="1415.61"/>
    <x v="1"/>
  </r>
  <r>
    <s v="ORD00176"/>
    <x v="164"/>
    <x v="154"/>
    <x v="122"/>
    <x v="3"/>
    <x v="7"/>
    <x v="1"/>
    <s v="Sofa"/>
    <n v="18"/>
    <n v="351.12"/>
    <n v="5"/>
    <n v="6004.15"/>
    <n v="3799.24"/>
    <n v="2204.91"/>
    <x v="3"/>
  </r>
  <r>
    <s v="ORD00177"/>
    <x v="165"/>
    <x v="155"/>
    <x v="23"/>
    <x v="2"/>
    <x v="6"/>
    <x v="2"/>
    <s v="Laptop"/>
    <n v="14"/>
    <n v="171.84"/>
    <n v="15"/>
    <n v="2044.9"/>
    <n v="1288.6199999999999"/>
    <n v="756.28"/>
    <x v="3"/>
  </r>
  <r>
    <s v="ORD00178"/>
    <x v="166"/>
    <x v="156"/>
    <x v="148"/>
    <x v="2"/>
    <x v="3"/>
    <x v="3"/>
    <s v="Stapler"/>
    <n v="7"/>
    <n v="380.4"/>
    <n v="10"/>
    <n v="2396.52"/>
    <n v="1668.82"/>
    <n v="727.7"/>
    <x v="0"/>
  </r>
  <r>
    <s v="ORD00179"/>
    <x v="167"/>
    <x v="157"/>
    <x v="149"/>
    <x v="2"/>
    <x v="6"/>
    <x v="1"/>
    <s v="Bed"/>
    <n v="6"/>
    <n v="467.62"/>
    <n v="0"/>
    <n v="2805.72"/>
    <n v="2522.77"/>
    <n v="282.95"/>
    <x v="1"/>
  </r>
  <r>
    <s v="ORD00180"/>
    <x v="168"/>
    <x v="158"/>
    <x v="150"/>
    <x v="1"/>
    <x v="1"/>
    <x v="2"/>
    <s v="Headphones"/>
    <n v="19"/>
    <n v="305.36"/>
    <n v="10"/>
    <n v="5221.66"/>
    <n v="3578.76"/>
    <n v="1642.9"/>
    <x v="1"/>
  </r>
  <r>
    <s v="ORD00181"/>
    <x v="169"/>
    <x v="159"/>
    <x v="151"/>
    <x v="3"/>
    <x v="5"/>
    <x v="1"/>
    <s v="Chair"/>
    <n v="11"/>
    <n v="89.62"/>
    <n v="15"/>
    <n v="837.95"/>
    <n v="665.74"/>
    <n v="172.21"/>
    <x v="3"/>
  </r>
  <r>
    <s v="ORD00182"/>
    <x v="170"/>
    <x v="160"/>
    <x v="152"/>
    <x v="1"/>
    <x v="1"/>
    <x v="1"/>
    <s v="Bed"/>
    <n v="14"/>
    <n v="262.49"/>
    <n v="0"/>
    <n v="3674.86"/>
    <n v="2646.82"/>
    <n v="1028.04"/>
    <x v="0"/>
  </r>
  <r>
    <s v="ORD00183"/>
    <x v="171"/>
    <x v="161"/>
    <x v="153"/>
    <x v="1"/>
    <x v="1"/>
    <x v="2"/>
    <s v="Headphones"/>
    <n v="13"/>
    <n v="125.41"/>
    <n v="10"/>
    <n v="1467.3"/>
    <n v="1300.33"/>
    <n v="166.97"/>
    <x v="2"/>
  </r>
  <r>
    <s v="ORD00184"/>
    <x v="94"/>
    <x v="78"/>
    <x v="154"/>
    <x v="0"/>
    <x v="2"/>
    <x v="0"/>
    <s v="Jeans"/>
    <n v="2"/>
    <n v="337.22"/>
    <n v="15"/>
    <n v="573.27"/>
    <n v="396.73"/>
    <n v="176.54"/>
    <x v="1"/>
  </r>
  <r>
    <s v="ORD00185"/>
    <x v="172"/>
    <x v="84"/>
    <x v="95"/>
    <x v="1"/>
    <x v="1"/>
    <x v="0"/>
    <s v="Jacket"/>
    <n v="20"/>
    <n v="118.22"/>
    <n v="5"/>
    <n v="2246.1799999999998"/>
    <n v="1669.93"/>
    <n v="576.25"/>
    <x v="1"/>
  </r>
  <r>
    <s v="ORD00186"/>
    <x v="173"/>
    <x v="162"/>
    <x v="155"/>
    <x v="3"/>
    <x v="5"/>
    <x v="1"/>
    <s v="Table"/>
    <n v="20"/>
    <n v="437.84"/>
    <n v="0"/>
    <n v="8756.7999999999993"/>
    <n v="6634.61"/>
    <n v="2122.19"/>
    <x v="2"/>
  </r>
  <r>
    <s v="ORD00187"/>
    <x v="174"/>
    <x v="8"/>
    <x v="11"/>
    <x v="0"/>
    <x v="0"/>
    <x v="1"/>
    <s v="Table"/>
    <n v="11"/>
    <n v="428.7"/>
    <n v="15"/>
    <n v="4008.34"/>
    <n v="2544.79"/>
    <n v="1463.55"/>
    <x v="3"/>
  </r>
  <r>
    <s v="ORD00188"/>
    <x v="38"/>
    <x v="163"/>
    <x v="156"/>
    <x v="0"/>
    <x v="2"/>
    <x v="2"/>
    <s v="Tablet"/>
    <n v="5"/>
    <n v="261.49"/>
    <n v="15"/>
    <n v="1111.33"/>
    <n v="854.81"/>
    <n v="256.52"/>
    <x v="1"/>
  </r>
  <r>
    <s v="ORD00189"/>
    <x v="175"/>
    <x v="142"/>
    <x v="157"/>
    <x v="0"/>
    <x v="2"/>
    <x v="0"/>
    <s v="Shirt"/>
    <n v="7"/>
    <n v="293.37"/>
    <n v="0"/>
    <n v="2053.59"/>
    <n v="1493.18"/>
    <n v="560.41"/>
    <x v="0"/>
  </r>
  <r>
    <s v="ORD00190"/>
    <x v="176"/>
    <x v="164"/>
    <x v="158"/>
    <x v="0"/>
    <x v="2"/>
    <x v="2"/>
    <s v="Headphones"/>
    <n v="14"/>
    <n v="98.19"/>
    <n v="5"/>
    <n v="1305.93"/>
    <n v="1083.5899999999999"/>
    <n v="222.34"/>
    <x v="1"/>
  </r>
  <r>
    <s v="ORD00191"/>
    <x v="177"/>
    <x v="165"/>
    <x v="159"/>
    <x v="3"/>
    <x v="5"/>
    <x v="2"/>
    <s v="Smartphone"/>
    <n v="12"/>
    <n v="68.13"/>
    <n v="20"/>
    <n v="654.04999999999995"/>
    <n v="469.55"/>
    <n v="184.5"/>
    <x v="3"/>
  </r>
  <r>
    <s v="ORD00192"/>
    <x v="178"/>
    <x v="166"/>
    <x v="160"/>
    <x v="0"/>
    <x v="0"/>
    <x v="0"/>
    <s v="Shoes"/>
    <n v="18"/>
    <n v="217.82"/>
    <n v="15"/>
    <n v="3332.65"/>
    <n v="2822.78"/>
    <n v="509.87"/>
    <x v="3"/>
  </r>
  <r>
    <s v="ORD00193"/>
    <x v="179"/>
    <x v="167"/>
    <x v="161"/>
    <x v="1"/>
    <x v="1"/>
    <x v="2"/>
    <s v="Laptop"/>
    <n v="14"/>
    <n v="311.31"/>
    <n v="0"/>
    <n v="4358.34"/>
    <n v="2929.68"/>
    <n v="1428.66"/>
    <x v="0"/>
  </r>
  <r>
    <s v="ORD00194"/>
    <x v="180"/>
    <x v="168"/>
    <x v="162"/>
    <x v="3"/>
    <x v="7"/>
    <x v="1"/>
    <s v="Chair"/>
    <n v="13"/>
    <n v="225.09"/>
    <n v="20"/>
    <n v="2340.94"/>
    <n v="1557.15"/>
    <n v="783.79"/>
    <x v="0"/>
  </r>
  <r>
    <s v="ORD00195"/>
    <x v="181"/>
    <x v="169"/>
    <x v="163"/>
    <x v="2"/>
    <x v="3"/>
    <x v="0"/>
    <s v="Jeans"/>
    <n v="10"/>
    <n v="439.37"/>
    <n v="20"/>
    <n v="3514.96"/>
    <n v="2342.06"/>
    <n v="1172.9000000000001"/>
    <x v="2"/>
  </r>
  <r>
    <s v="ORD00196"/>
    <x v="182"/>
    <x v="170"/>
    <x v="164"/>
    <x v="2"/>
    <x v="3"/>
    <x v="3"/>
    <s v="Notebook"/>
    <n v="12"/>
    <n v="471.38"/>
    <n v="15"/>
    <n v="4808.08"/>
    <n v="4018.31"/>
    <n v="789.77"/>
    <x v="2"/>
  </r>
  <r>
    <s v="ORD00197"/>
    <x v="183"/>
    <x v="171"/>
    <x v="165"/>
    <x v="2"/>
    <x v="3"/>
    <x v="3"/>
    <s v="Pen"/>
    <n v="18"/>
    <n v="242.02"/>
    <n v="5"/>
    <n v="4138.54"/>
    <n v="2856.51"/>
    <n v="1282.03"/>
    <x v="3"/>
  </r>
  <r>
    <s v="ORD00198"/>
    <x v="184"/>
    <x v="172"/>
    <x v="166"/>
    <x v="0"/>
    <x v="2"/>
    <x v="3"/>
    <s v="Pen"/>
    <n v="13"/>
    <n v="129"/>
    <n v="5"/>
    <n v="1593.15"/>
    <n v="1113.74"/>
    <n v="479.41"/>
    <x v="0"/>
  </r>
  <r>
    <s v="ORD00199"/>
    <x v="185"/>
    <x v="173"/>
    <x v="79"/>
    <x v="1"/>
    <x v="1"/>
    <x v="1"/>
    <s v="Chair"/>
    <n v="9"/>
    <n v="194.81"/>
    <n v="20"/>
    <n v="1402.63"/>
    <n v="1095.28"/>
    <n v="307.35000000000002"/>
    <x v="0"/>
  </r>
  <r>
    <s v="ORD00200"/>
    <x v="186"/>
    <x v="174"/>
    <x v="147"/>
    <x v="2"/>
    <x v="3"/>
    <x v="1"/>
    <s v="Sofa"/>
    <n v="10"/>
    <n v="478.94"/>
    <n v="0"/>
    <n v="4789.3999999999996"/>
    <n v="3177.97"/>
    <n v="1611.43"/>
    <x v="3"/>
  </r>
  <r>
    <s v="ORD00201"/>
    <x v="187"/>
    <x v="175"/>
    <x v="167"/>
    <x v="3"/>
    <x v="7"/>
    <x v="1"/>
    <s v="Bed"/>
    <n v="8"/>
    <n v="280.52"/>
    <n v="10"/>
    <n v="2019.74"/>
    <n v="1442.5"/>
    <n v="577.24"/>
    <x v="2"/>
  </r>
  <r>
    <s v="ORD00202"/>
    <x v="188"/>
    <x v="176"/>
    <x v="31"/>
    <x v="3"/>
    <x v="5"/>
    <x v="2"/>
    <s v="Tablet"/>
    <n v="11"/>
    <n v="458.02"/>
    <n v="10"/>
    <n v="4534.3999999999996"/>
    <n v="3146.31"/>
    <n v="1388.09"/>
    <x v="0"/>
  </r>
  <r>
    <s v="ORD00203"/>
    <x v="189"/>
    <x v="155"/>
    <x v="168"/>
    <x v="2"/>
    <x v="6"/>
    <x v="0"/>
    <s v="Shoes"/>
    <n v="10"/>
    <n v="84.68"/>
    <n v="10"/>
    <n v="762.12"/>
    <n v="509.86"/>
    <n v="252.26"/>
    <x v="3"/>
  </r>
  <r>
    <s v="ORD00204"/>
    <x v="190"/>
    <x v="177"/>
    <x v="169"/>
    <x v="1"/>
    <x v="4"/>
    <x v="3"/>
    <s v="Stapler"/>
    <n v="15"/>
    <n v="92.43"/>
    <n v="10"/>
    <n v="1247.81"/>
    <n v="812.05"/>
    <n v="435.76"/>
    <x v="1"/>
  </r>
  <r>
    <s v="ORD00205"/>
    <x v="191"/>
    <x v="178"/>
    <x v="170"/>
    <x v="0"/>
    <x v="0"/>
    <x v="2"/>
    <s v="Laptop"/>
    <n v="1"/>
    <n v="212.07"/>
    <n v="5"/>
    <n v="201.47"/>
    <n v="124.99"/>
    <n v="76.48"/>
    <x v="3"/>
  </r>
  <r>
    <s v="ORD00206"/>
    <x v="192"/>
    <x v="179"/>
    <x v="57"/>
    <x v="3"/>
    <x v="5"/>
    <x v="2"/>
    <s v="Tablet"/>
    <n v="16"/>
    <n v="17.71"/>
    <n v="20"/>
    <n v="226.69"/>
    <n v="173.53"/>
    <n v="53.16"/>
    <x v="0"/>
  </r>
  <r>
    <s v="ORD00207"/>
    <x v="193"/>
    <x v="180"/>
    <x v="171"/>
    <x v="1"/>
    <x v="4"/>
    <x v="2"/>
    <s v="Tablet"/>
    <n v="6"/>
    <n v="62.44"/>
    <n v="0"/>
    <n v="374.64"/>
    <n v="283.72000000000003"/>
    <n v="90.92"/>
    <x v="3"/>
  </r>
  <r>
    <s v="ORD00208"/>
    <x v="182"/>
    <x v="181"/>
    <x v="172"/>
    <x v="1"/>
    <x v="4"/>
    <x v="0"/>
    <s v="Shoes"/>
    <n v="3"/>
    <n v="192.8"/>
    <n v="15"/>
    <n v="491.64"/>
    <n v="362.68"/>
    <n v="128.96"/>
    <x v="3"/>
  </r>
  <r>
    <s v="ORD00209"/>
    <x v="194"/>
    <x v="182"/>
    <x v="173"/>
    <x v="0"/>
    <x v="0"/>
    <x v="2"/>
    <s v="Tablet"/>
    <n v="13"/>
    <n v="194.81"/>
    <n v="15"/>
    <n v="2152.65"/>
    <n v="1327.83"/>
    <n v="824.82"/>
    <x v="0"/>
  </r>
  <r>
    <s v="ORD00210"/>
    <x v="195"/>
    <x v="183"/>
    <x v="174"/>
    <x v="3"/>
    <x v="5"/>
    <x v="0"/>
    <s v="Shirt"/>
    <n v="17"/>
    <n v="460.38"/>
    <n v="5"/>
    <n v="7435.14"/>
    <n v="4932.66"/>
    <n v="2502.48"/>
    <x v="1"/>
  </r>
  <r>
    <s v="ORD00211"/>
    <x v="196"/>
    <x v="184"/>
    <x v="172"/>
    <x v="0"/>
    <x v="2"/>
    <x v="2"/>
    <s v="Smartphone"/>
    <n v="11"/>
    <n v="17.670000000000002"/>
    <n v="5"/>
    <n v="184.65"/>
    <n v="143.31"/>
    <n v="41.34"/>
    <x v="1"/>
  </r>
  <r>
    <s v="ORD00212"/>
    <x v="11"/>
    <x v="185"/>
    <x v="175"/>
    <x v="2"/>
    <x v="6"/>
    <x v="3"/>
    <s v="Marker"/>
    <n v="13"/>
    <n v="380.25"/>
    <n v="5"/>
    <n v="4696.09"/>
    <n v="3931.33"/>
    <n v="764.76"/>
    <x v="0"/>
  </r>
  <r>
    <s v="ORD00213"/>
    <x v="197"/>
    <x v="186"/>
    <x v="176"/>
    <x v="1"/>
    <x v="1"/>
    <x v="2"/>
    <s v="Tablet"/>
    <n v="8"/>
    <n v="420.95"/>
    <n v="10"/>
    <n v="3030.84"/>
    <n v="2368.75"/>
    <n v="662.09"/>
    <x v="1"/>
  </r>
  <r>
    <s v="ORD00214"/>
    <x v="63"/>
    <x v="187"/>
    <x v="177"/>
    <x v="1"/>
    <x v="4"/>
    <x v="3"/>
    <s v="Pen"/>
    <n v="12"/>
    <n v="280.99"/>
    <n v="15"/>
    <n v="2866.1"/>
    <n v="2090.9699999999998"/>
    <n v="775.13"/>
    <x v="1"/>
  </r>
  <r>
    <s v="ORD00215"/>
    <x v="198"/>
    <x v="188"/>
    <x v="178"/>
    <x v="1"/>
    <x v="1"/>
    <x v="2"/>
    <s v="Laptop"/>
    <n v="9"/>
    <n v="85.57"/>
    <n v="5"/>
    <n v="731.62"/>
    <n v="601.32000000000005"/>
    <n v="130.30000000000001"/>
    <x v="2"/>
  </r>
  <r>
    <s v="ORD00216"/>
    <x v="199"/>
    <x v="57"/>
    <x v="179"/>
    <x v="0"/>
    <x v="2"/>
    <x v="3"/>
    <s v="Marker"/>
    <n v="9"/>
    <n v="60.09"/>
    <n v="0"/>
    <n v="540.80999999999995"/>
    <n v="354.89"/>
    <n v="185.92"/>
    <x v="1"/>
  </r>
  <r>
    <s v="ORD00217"/>
    <x v="74"/>
    <x v="189"/>
    <x v="180"/>
    <x v="3"/>
    <x v="7"/>
    <x v="2"/>
    <s v="Laptop"/>
    <n v="12"/>
    <n v="281.57"/>
    <n v="20"/>
    <n v="2703.07"/>
    <n v="2106.81"/>
    <n v="596.26"/>
    <x v="2"/>
  </r>
  <r>
    <s v="ORD00218"/>
    <x v="200"/>
    <x v="190"/>
    <x v="181"/>
    <x v="1"/>
    <x v="4"/>
    <x v="3"/>
    <s v="Notebook"/>
    <n v="18"/>
    <n v="453.55"/>
    <n v="5"/>
    <n v="7755.7"/>
    <n v="5984.21"/>
    <n v="1771.49"/>
    <x v="3"/>
  </r>
  <r>
    <s v="ORD00219"/>
    <x v="201"/>
    <x v="191"/>
    <x v="182"/>
    <x v="2"/>
    <x v="3"/>
    <x v="0"/>
    <s v="Jacket"/>
    <n v="16"/>
    <n v="81.510000000000005"/>
    <n v="5"/>
    <n v="1238.95"/>
    <n v="904.93"/>
    <n v="334.02"/>
    <x v="1"/>
  </r>
  <r>
    <s v="ORD00220"/>
    <x v="145"/>
    <x v="46"/>
    <x v="183"/>
    <x v="0"/>
    <x v="2"/>
    <x v="0"/>
    <s v="Jeans"/>
    <n v="16"/>
    <n v="300.97000000000003"/>
    <n v="5"/>
    <n v="4574.74"/>
    <n v="3373.23"/>
    <n v="1201.51"/>
    <x v="3"/>
  </r>
  <r>
    <s v="ORD00221"/>
    <x v="202"/>
    <x v="192"/>
    <x v="117"/>
    <x v="3"/>
    <x v="5"/>
    <x v="3"/>
    <s v="Marker"/>
    <n v="15"/>
    <n v="174.02"/>
    <n v="20"/>
    <n v="2088.2399999999998"/>
    <n v="1338.22"/>
    <n v="750.02"/>
    <x v="2"/>
  </r>
  <r>
    <s v="ORD00222"/>
    <x v="203"/>
    <x v="193"/>
    <x v="184"/>
    <x v="3"/>
    <x v="5"/>
    <x v="1"/>
    <s v="Bed"/>
    <n v="11"/>
    <n v="152.81"/>
    <n v="15"/>
    <n v="1428.77"/>
    <n v="1272.08"/>
    <n v="156.69"/>
    <x v="3"/>
  </r>
  <r>
    <s v="ORD00223"/>
    <x v="139"/>
    <x v="194"/>
    <x v="185"/>
    <x v="3"/>
    <x v="5"/>
    <x v="2"/>
    <s v="Smartphone"/>
    <n v="19"/>
    <n v="498.66"/>
    <n v="5"/>
    <n v="9000.81"/>
    <n v="7241.28"/>
    <n v="1759.53"/>
    <x v="0"/>
  </r>
  <r>
    <s v="ORD00224"/>
    <x v="204"/>
    <x v="195"/>
    <x v="186"/>
    <x v="2"/>
    <x v="3"/>
    <x v="0"/>
    <s v="Shirt"/>
    <n v="14"/>
    <n v="339.76"/>
    <n v="5"/>
    <n v="4518.8100000000004"/>
    <n v="3569.86"/>
    <n v="948.95"/>
    <x v="3"/>
  </r>
  <r>
    <s v="ORD00225"/>
    <x v="205"/>
    <x v="196"/>
    <x v="187"/>
    <x v="3"/>
    <x v="5"/>
    <x v="2"/>
    <s v="Tablet"/>
    <n v="20"/>
    <n v="244.83"/>
    <n v="15"/>
    <n v="4162.1099999999997"/>
    <n v="3164.49"/>
    <n v="997.62"/>
    <x v="1"/>
  </r>
  <r>
    <s v="ORD00226"/>
    <x v="206"/>
    <x v="197"/>
    <x v="76"/>
    <x v="1"/>
    <x v="1"/>
    <x v="2"/>
    <s v="Smartphone"/>
    <n v="12"/>
    <n v="91.51"/>
    <n v="20"/>
    <n v="878.5"/>
    <n v="538.77"/>
    <n v="339.73"/>
    <x v="1"/>
  </r>
  <r>
    <s v="ORD00227"/>
    <x v="207"/>
    <x v="198"/>
    <x v="188"/>
    <x v="3"/>
    <x v="7"/>
    <x v="2"/>
    <s v="Laptop"/>
    <n v="9"/>
    <n v="118.78"/>
    <n v="20"/>
    <n v="855.22"/>
    <n v="656.29"/>
    <n v="198.93"/>
    <x v="3"/>
  </r>
  <r>
    <s v="ORD00228"/>
    <x v="92"/>
    <x v="199"/>
    <x v="60"/>
    <x v="3"/>
    <x v="7"/>
    <x v="0"/>
    <s v="Shirt"/>
    <n v="16"/>
    <n v="61.23"/>
    <n v="15"/>
    <n v="832.73"/>
    <n v="729.61"/>
    <n v="103.12"/>
    <x v="0"/>
  </r>
  <r>
    <s v="ORD00229"/>
    <x v="208"/>
    <x v="122"/>
    <x v="57"/>
    <x v="2"/>
    <x v="3"/>
    <x v="0"/>
    <s v="Jacket"/>
    <n v="15"/>
    <n v="394.29"/>
    <n v="20"/>
    <n v="4731.4799999999996"/>
    <n v="3524.37"/>
    <n v="1207.1099999999999"/>
    <x v="1"/>
  </r>
  <r>
    <s v="ORD00230"/>
    <x v="91"/>
    <x v="34"/>
    <x v="189"/>
    <x v="3"/>
    <x v="5"/>
    <x v="2"/>
    <s v="Headphones"/>
    <n v="2"/>
    <n v="406.99"/>
    <n v="0"/>
    <n v="813.98"/>
    <n v="493.9"/>
    <n v="320.08"/>
    <x v="2"/>
  </r>
  <r>
    <s v="ORD00231"/>
    <x v="209"/>
    <x v="200"/>
    <x v="149"/>
    <x v="2"/>
    <x v="6"/>
    <x v="1"/>
    <s v="Table"/>
    <n v="11"/>
    <n v="284.33"/>
    <n v="15"/>
    <n v="2658.49"/>
    <n v="1780.01"/>
    <n v="878.48"/>
    <x v="1"/>
  </r>
  <r>
    <s v="ORD00232"/>
    <x v="210"/>
    <x v="135"/>
    <x v="190"/>
    <x v="3"/>
    <x v="5"/>
    <x v="2"/>
    <s v="Smartphone"/>
    <n v="15"/>
    <n v="300.18"/>
    <n v="15"/>
    <n v="3827.29"/>
    <n v="2301.4899999999998"/>
    <n v="1525.8"/>
    <x v="3"/>
  </r>
  <r>
    <s v="ORD00233"/>
    <x v="211"/>
    <x v="93"/>
    <x v="191"/>
    <x v="0"/>
    <x v="0"/>
    <x v="1"/>
    <s v="Sofa"/>
    <n v="11"/>
    <n v="106.57"/>
    <n v="0"/>
    <n v="1172.27"/>
    <n v="795.63"/>
    <n v="376.64"/>
    <x v="1"/>
  </r>
  <r>
    <s v="ORD00234"/>
    <x v="212"/>
    <x v="97"/>
    <x v="108"/>
    <x v="3"/>
    <x v="5"/>
    <x v="2"/>
    <s v="Headphones"/>
    <n v="12"/>
    <n v="424.3"/>
    <n v="20"/>
    <n v="4073.28"/>
    <n v="2654.79"/>
    <n v="1418.49"/>
    <x v="2"/>
  </r>
  <r>
    <s v="ORD00235"/>
    <x v="213"/>
    <x v="201"/>
    <x v="22"/>
    <x v="0"/>
    <x v="0"/>
    <x v="0"/>
    <s v="Shirt"/>
    <n v="8"/>
    <n v="159.63999999999999"/>
    <n v="5"/>
    <n v="1213.26"/>
    <n v="863.83"/>
    <n v="349.43"/>
    <x v="3"/>
  </r>
  <r>
    <s v="ORD00236"/>
    <x v="214"/>
    <x v="160"/>
    <x v="149"/>
    <x v="2"/>
    <x v="3"/>
    <x v="3"/>
    <s v="Pen"/>
    <n v="16"/>
    <n v="321.39999999999998"/>
    <n v="5"/>
    <n v="4885.28"/>
    <n v="3744.44"/>
    <n v="1140.8399999999999"/>
    <x v="1"/>
  </r>
  <r>
    <s v="ORD00237"/>
    <x v="215"/>
    <x v="202"/>
    <x v="68"/>
    <x v="1"/>
    <x v="4"/>
    <x v="2"/>
    <s v="Headphones"/>
    <n v="1"/>
    <n v="247.46"/>
    <n v="5"/>
    <n v="235.09"/>
    <n v="198.55"/>
    <n v="36.54"/>
    <x v="1"/>
  </r>
  <r>
    <s v="ORD00238"/>
    <x v="216"/>
    <x v="203"/>
    <x v="121"/>
    <x v="3"/>
    <x v="5"/>
    <x v="3"/>
    <s v="Pen"/>
    <n v="3"/>
    <n v="287.04000000000002"/>
    <n v="5"/>
    <n v="818.06"/>
    <n v="562.52"/>
    <n v="255.54"/>
    <x v="2"/>
  </r>
  <r>
    <s v="ORD00239"/>
    <x v="44"/>
    <x v="204"/>
    <x v="192"/>
    <x v="2"/>
    <x v="3"/>
    <x v="3"/>
    <s v="Notebook"/>
    <n v="19"/>
    <n v="65.959999999999994"/>
    <n v="20"/>
    <n v="1002.59"/>
    <n v="849.18"/>
    <n v="153.41"/>
    <x v="2"/>
  </r>
  <r>
    <s v="ORD00240"/>
    <x v="217"/>
    <x v="205"/>
    <x v="106"/>
    <x v="0"/>
    <x v="2"/>
    <x v="1"/>
    <s v="Bed"/>
    <n v="4"/>
    <n v="370.63"/>
    <n v="5"/>
    <n v="1408.39"/>
    <n v="970.82"/>
    <n v="437.57"/>
    <x v="0"/>
  </r>
  <r>
    <s v="ORD00241"/>
    <x v="218"/>
    <x v="206"/>
    <x v="193"/>
    <x v="0"/>
    <x v="2"/>
    <x v="2"/>
    <s v="Smartphone"/>
    <n v="7"/>
    <n v="407.24"/>
    <n v="20"/>
    <n v="2280.54"/>
    <n v="1839.81"/>
    <n v="440.73"/>
    <x v="1"/>
  </r>
  <r>
    <s v="ORD00242"/>
    <x v="219"/>
    <x v="207"/>
    <x v="194"/>
    <x v="2"/>
    <x v="6"/>
    <x v="2"/>
    <s v="Headphones"/>
    <n v="18"/>
    <n v="147.72999999999999"/>
    <n v="20"/>
    <n v="2127.31"/>
    <n v="1383.84"/>
    <n v="743.47"/>
    <x v="2"/>
  </r>
  <r>
    <s v="ORD00243"/>
    <x v="220"/>
    <x v="82"/>
    <x v="195"/>
    <x v="0"/>
    <x v="0"/>
    <x v="3"/>
    <s v="Notebook"/>
    <n v="9"/>
    <n v="434.85"/>
    <n v="5"/>
    <n v="3717.97"/>
    <n v="3013.14"/>
    <n v="704.83"/>
    <x v="3"/>
  </r>
  <r>
    <s v="ORD00244"/>
    <x v="221"/>
    <x v="29"/>
    <x v="196"/>
    <x v="1"/>
    <x v="1"/>
    <x v="3"/>
    <s v="Stapler"/>
    <n v="5"/>
    <n v="292.94"/>
    <n v="10"/>
    <n v="1318.23"/>
    <n v="1039.22"/>
    <n v="279.01"/>
    <x v="1"/>
  </r>
  <r>
    <s v="ORD00245"/>
    <x v="222"/>
    <x v="208"/>
    <x v="85"/>
    <x v="0"/>
    <x v="2"/>
    <x v="0"/>
    <s v="Jacket"/>
    <n v="15"/>
    <n v="475.62"/>
    <n v="10"/>
    <n v="6420.87"/>
    <n v="4973.5200000000004"/>
    <n v="1447.35"/>
    <x v="0"/>
  </r>
  <r>
    <s v="ORD00246"/>
    <x v="223"/>
    <x v="209"/>
    <x v="197"/>
    <x v="1"/>
    <x v="1"/>
    <x v="3"/>
    <s v="Pen"/>
    <n v="14"/>
    <n v="414.18"/>
    <n v="15"/>
    <n v="4928.74"/>
    <n v="3354.31"/>
    <n v="1574.43"/>
    <x v="2"/>
  </r>
  <r>
    <s v="ORD00247"/>
    <x v="224"/>
    <x v="210"/>
    <x v="198"/>
    <x v="2"/>
    <x v="3"/>
    <x v="0"/>
    <s v="Shirt"/>
    <n v="2"/>
    <n v="58.79"/>
    <n v="15"/>
    <n v="99.94"/>
    <n v="60.45"/>
    <n v="39.49"/>
    <x v="3"/>
  </r>
  <r>
    <s v="ORD00248"/>
    <x v="225"/>
    <x v="211"/>
    <x v="199"/>
    <x v="3"/>
    <x v="7"/>
    <x v="1"/>
    <s v="Sofa"/>
    <n v="6"/>
    <n v="438.47"/>
    <n v="10"/>
    <n v="2367.7399999999998"/>
    <n v="1486.94"/>
    <n v="880.8"/>
    <x v="2"/>
  </r>
  <r>
    <s v="ORD00249"/>
    <x v="226"/>
    <x v="212"/>
    <x v="200"/>
    <x v="2"/>
    <x v="6"/>
    <x v="3"/>
    <s v="Marker"/>
    <n v="8"/>
    <n v="220.32"/>
    <n v="0"/>
    <n v="1762.56"/>
    <n v="1429.63"/>
    <n v="332.93"/>
    <x v="0"/>
  </r>
  <r>
    <s v="ORD00250"/>
    <x v="227"/>
    <x v="213"/>
    <x v="152"/>
    <x v="2"/>
    <x v="6"/>
    <x v="3"/>
    <s v="Notebook"/>
    <n v="1"/>
    <n v="350.84"/>
    <n v="0"/>
    <n v="350.84"/>
    <n v="314.51"/>
    <n v="36.33"/>
    <x v="1"/>
  </r>
  <r>
    <s v="ORD00251"/>
    <x v="228"/>
    <x v="214"/>
    <x v="89"/>
    <x v="0"/>
    <x v="0"/>
    <x v="3"/>
    <s v="Notebook"/>
    <n v="4"/>
    <n v="60.57"/>
    <n v="10"/>
    <n v="218.05"/>
    <n v="188.46"/>
    <n v="29.59"/>
    <x v="3"/>
  </r>
  <r>
    <s v="ORD00252"/>
    <x v="86"/>
    <x v="37"/>
    <x v="201"/>
    <x v="2"/>
    <x v="6"/>
    <x v="2"/>
    <s v="Laptop"/>
    <n v="20"/>
    <n v="328.51"/>
    <n v="15"/>
    <n v="5584.67"/>
    <n v="3939.18"/>
    <n v="1645.49"/>
    <x v="3"/>
  </r>
  <r>
    <s v="ORD00253"/>
    <x v="138"/>
    <x v="215"/>
    <x v="202"/>
    <x v="3"/>
    <x v="5"/>
    <x v="1"/>
    <s v="Chair"/>
    <n v="4"/>
    <n v="78.61"/>
    <n v="0"/>
    <n v="314.44"/>
    <n v="244.28"/>
    <n v="70.16"/>
    <x v="1"/>
  </r>
  <r>
    <s v="ORD00254"/>
    <x v="40"/>
    <x v="216"/>
    <x v="203"/>
    <x v="2"/>
    <x v="6"/>
    <x v="0"/>
    <s v="Shirt"/>
    <n v="8"/>
    <n v="281.16000000000003"/>
    <n v="20"/>
    <n v="1799.42"/>
    <n v="1468.97"/>
    <n v="330.45"/>
    <x v="2"/>
  </r>
  <r>
    <s v="ORD00255"/>
    <x v="229"/>
    <x v="127"/>
    <x v="204"/>
    <x v="1"/>
    <x v="1"/>
    <x v="1"/>
    <s v="Bed"/>
    <n v="10"/>
    <n v="326.62"/>
    <n v="5"/>
    <n v="3102.89"/>
    <n v="2322.41"/>
    <n v="780.48"/>
    <x v="0"/>
  </r>
  <r>
    <s v="ORD00256"/>
    <x v="151"/>
    <x v="217"/>
    <x v="205"/>
    <x v="0"/>
    <x v="0"/>
    <x v="0"/>
    <s v="Jacket"/>
    <n v="5"/>
    <n v="199.55"/>
    <n v="20"/>
    <n v="798.2"/>
    <n v="579.70000000000005"/>
    <n v="218.5"/>
    <x v="3"/>
  </r>
  <r>
    <s v="ORD00257"/>
    <x v="230"/>
    <x v="218"/>
    <x v="107"/>
    <x v="0"/>
    <x v="0"/>
    <x v="2"/>
    <s v="Laptop"/>
    <n v="9"/>
    <n v="115.71"/>
    <n v="0"/>
    <n v="1041.3900000000001"/>
    <n v="921.22"/>
    <n v="120.17"/>
    <x v="1"/>
  </r>
  <r>
    <s v="ORD00258"/>
    <x v="3"/>
    <x v="219"/>
    <x v="206"/>
    <x v="3"/>
    <x v="5"/>
    <x v="3"/>
    <s v="Notebook"/>
    <n v="18"/>
    <n v="273.45"/>
    <n v="5"/>
    <n v="4675.99"/>
    <n v="3194.83"/>
    <n v="1481.16"/>
    <x v="2"/>
  </r>
  <r>
    <s v="ORD00259"/>
    <x v="231"/>
    <x v="220"/>
    <x v="49"/>
    <x v="2"/>
    <x v="6"/>
    <x v="0"/>
    <s v="Shoes"/>
    <n v="19"/>
    <n v="320.8"/>
    <n v="0"/>
    <n v="6095.2"/>
    <n v="4224.28"/>
    <n v="1870.92"/>
    <x v="1"/>
  </r>
  <r>
    <s v="ORD00260"/>
    <x v="232"/>
    <x v="221"/>
    <x v="34"/>
    <x v="0"/>
    <x v="0"/>
    <x v="2"/>
    <s v="Tablet"/>
    <n v="4"/>
    <n v="232.15"/>
    <n v="20"/>
    <n v="742.88"/>
    <n v="457.99"/>
    <n v="284.89"/>
    <x v="3"/>
  </r>
  <r>
    <s v="ORD00261"/>
    <x v="233"/>
    <x v="222"/>
    <x v="207"/>
    <x v="2"/>
    <x v="6"/>
    <x v="1"/>
    <s v="Bed"/>
    <n v="12"/>
    <n v="266.27"/>
    <n v="10"/>
    <n v="2875.72"/>
    <n v="1869.47"/>
    <n v="1006.25"/>
    <x v="3"/>
  </r>
  <r>
    <s v="ORD00262"/>
    <x v="234"/>
    <x v="223"/>
    <x v="208"/>
    <x v="1"/>
    <x v="1"/>
    <x v="2"/>
    <s v="Headphones"/>
    <n v="14"/>
    <n v="143.27000000000001"/>
    <n v="0"/>
    <n v="2005.78"/>
    <n v="1361.69"/>
    <n v="644.09"/>
    <x v="0"/>
  </r>
  <r>
    <s v="ORD00263"/>
    <x v="235"/>
    <x v="224"/>
    <x v="209"/>
    <x v="1"/>
    <x v="1"/>
    <x v="3"/>
    <s v="Pen"/>
    <n v="12"/>
    <n v="87.08"/>
    <n v="0"/>
    <n v="1044.96"/>
    <n v="907.32"/>
    <n v="137.63999999999999"/>
    <x v="0"/>
  </r>
  <r>
    <s v="ORD00264"/>
    <x v="128"/>
    <x v="225"/>
    <x v="210"/>
    <x v="0"/>
    <x v="0"/>
    <x v="2"/>
    <s v="Smartphone"/>
    <n v="2"/>
    <n v="241.16"/>
    <n v="15"/>
    <n v="409.97"/>
    <n v="359.16"/>
    <n v="50.81"/>
    <x v="3"/>
  </r>
  <r>
    <s v="ORD00265"/>
    <x v="76"/>
    <x v="226"/>
    <x v="211"/>
    <x v="3"/>
    <x v="7"/>
    <x v="0"/>
    <s v="Jeans"/>
    <n v="14"/>
    <n v="458.77"/>
    <n v="10"/>
    <n v="5780.5"/>
    <n v="3938.7"/>
    <n v="1841.8"/>
    <x v="0"/>
  </r>
  <r>
    <s v="ORD00266"/>
    <x v="236"/>
    <x v="55"/>
    <x v="25"/>
    <x v="0"/>
    <x v="0"/>
    <x v="1"/>
    <s v="Chair"/>
    <n v="13"/>
    <n v="43.77"/>
    <n v="15"/>
    <n v="483.66"/>
    <n v="415.85"/>
    <n v="67.81"/>
    <x v="2"/>
  </r>
  <r>
    <s v="ORD00267"/>
    <x v="237"/>
    <x v="227"/>
    <x v="108"/>
    <x v="3"/>
    <x v="7"/>
    <x v="0"/>
    <s v="Jeans"/>
    <n v="10"/>
    <n v="286.27"/>
    <n v="10"/>
    <n v="2576.4299999999998"/>
    <n v="2117.5"/>
    <n v="458.93"/>
    <x v="3"/>
  </r>
  <r>
    <s v="ORD00268"/>
    <x v="238"/>
    <x v="228"/>
    <x v="212"/>
    <x v="3"/>
    <x v="7"/>
    <x v="1"/>
    <s v="Table"/>
    <n v="1"/>
    <n v="466.87"/>
    <n v="0"/>
    <n v="466.87"/>
    <n v="312.76"/>
    <n v="154.11000000000001"/>
    <x v="2"/>
  </r>
  <r>
    <s v="ORD00269"/>
    <x v="239"/>
    <x v="142"/>
    <x v="213"/>
    <x v="0"/>
    <x v="2"/>
    <x v="2"/>
    <s v="Tablet"/>
    <n v="10"/>
    <n v="60.94"/>
    <n v="20"/>
    <n v="487.52"/>
    <n v="436.3"/>
    <n v="51.22"/>
    <x v="1"/>
  </r>
  <r>
    <s v="ORD00270"/>
    <x v="240"/>
    <x v="86"/>
    <x v="214"/>
    <x v="2"/>
    <x v="3"/>
    <x v="2"/>
    <s v="Laptop"/>
    <n v="8"/>
    <n v="449.67"/>
    <n v="20"/>
    <n v="2877.89"/>
    <n v="2083.35"/>
    <n v="794.54"/>
    <x v="2"/>
  </r>
  <r>
    <s v="ORD00271"/>
    <x v="241"/>
    <x v="229"/>
    <x v="215"/>
    <x v="0"/>
    <x v="0"/>
    <x v="3"/>
    <s v="Notebook"/>
    <n v="19"/>
    <n v="288.23"/>
    <n v="15"/>
    <n v="4654.91"/>
    <n v="3718.03"/>
    <n v="936.88"/>
    <x v="3"/>
  </r>
  <r>
    <s v="ORD00272"/>
    <x v="242"/>
    <x v="230"/>
    <x v="216"/>
    <x v="1"/>
    <x v="4"/>
    <x v="0"/>
    <s v="Jacket"/>
    <n v="15"/>
    <n v="143.26"/>
    <n v="0"/>
    <n v="2148.9"/>
    <n v="1897.62"/>
    <n v="251.28"/>
    <x v="3"/>
  </r>
  <r>
    <s v="ORD00273"/>
    <x v="243"/>
    <x v="231"/>
    <x v="217"/>
    <x v="0"/>
    <x v="0"/>
    <x v="2"/>
    <s v="Smartphone"/>
    <n v="15"/>
    <n v="238.37"/>
    <n v="15"/>
    <n v="3039.22"/>
    <n v="1933.61"/>
    <n v="1105.6099999999999"/>
    <x v="2"/>
  </r>
  <r>
    <s v="ORD00274"/>
    <x v="152"/>
    <x v="232"/>
    <x v="218"/>
    <x v="1"/>
    <x v="4"/>
    <x v="0"/>
    <s v="Shirt"/>
    <n v="3"/>
    <n v="87.23"/>
    <n v="10"/>
    <n v="235.52"/>
    <n v="199.7"/>
    <n v="35.82"/>
    <x v="0"/>
  </r>
  <r>
    <s v="ORD00275"/>
    <x v="244"/>
    <x v="95"/>
    <x v="176"/>
    <x v="1"/>
    <x v="1"/>
    <x v="2"/>
    <s v="Smartphone"/>
    <n v="12"/>
    <n v="204.16"/>
    <n v="0"/>
    <n v="2449.92"/>
    <n v="1967.67"/>
    <n v="482.25"/>
    <x v="2"/>
  </r>
  <r>
    <s v="ORD00276"/>
    <x v="55"/>
    <x v="222"/>
    <x v="31"/>
    <x v="3"/>
    <x v="5"/>
    <x v="1"/>
    <s v="Chair"/>
    <n v="15"/>
    <n v="59.93"/>
    <n v="5"/>
    <n v="854"/>
    <n v="543.52"/>
    <n v="310.48"/>
    <x v="0"/>
  </r>
  <r>
    <s v="ORD00277"/>
    <x v="245"/>
    <x v="233"/>
    <x v="219"/>
    <x v="2"/>
    <x v="6"/>
    <x v="3"/>
    <s v="Marker"/>
    <n v="3"/>
    <n v="295.33999999999997"/>
    <n v="10"/>
    <n v="797.42"/>
    <n v="697.92"/>
    <n v="99.5"/>
    <x v="0"/>
  </r>
  <r>
    <s v="ORD00278"/>
    <x v="246"/>
    <x v="234"/>
    <x v="220"/>
    <x v="3"/>
    <x v="7"/>
    <x v="2"/>
    <s v="Headphones"/>
    <n v="4"/>
    <n v="30.92"/>
    <n v="15"/>
    <n v="105.13"/>
    <n v="64.67"/>
    <n v="40.46"/>
    <x v="1"/>
  </r>
  <r>
    <s v="ORD00279"/>
    <x v="247"/>
    <x v="76"/>
    <x v="161"/>
    <x v="3"/>
    <x v="7"/>
    <x v="3"/>
    <s v="Stapler"/>
    <n v="6"/>
    <n v="183.43"/>
    <n v="5"/>
    <n v="1045.55"/>
    <n v="713.58"/>
    <n v="331.97"/>
    <x v="1"/>
  </r>
  <r>
    <s v="ORD00280"/>
    <x v="248"/>
    <x v="235"/>
    <x v="221"/>
    <x v="2"/>
    <x v="3"/>
    <x v="3"/>
    <s v="Stapler"/>
    <n v="18"/>
    <n v="244.73"/>
    <n v="0"/>
    <n v="4405.1400000000003"/>
    <n v="3012.82"/>
    <n v="1392.32"/>
    <x v="3"/>
  </r>
  <r>
    <s v="ORD00281"/>
    <x v="249"/>
    <x v="236"/>
    <x v="222"/>
    <x v="2"/>
    <x v="6"/>
    <x v="3"/>
    <s v="Marker"/>
    <n v="16"/>
    <n v="276.81"/>
    <n v="15"/>
    <n v="3764.62"/>
    <n v="2647.32"/>
    <n v="1117.3"/>
    <x v="2"/>
  </r>
  <r>
    <s v="ORD00282"/>
    <x v="250"/>
    <x v="237"/>
    <x v="223"/>
    <x v="0"/>
    <x v="2"/>
    <x v="1"/>
    <s v="Chair"/>
    <n v="9"/>
    <n v="38.71"/>
    <n v="15"/>
    <n v="296.13"/>
    <n v="224.71"/>
    <n v="71.42"/>
    <x v="3"/>
  </r>
  <r>
    <s v="ORD00283"/>
    <x v="251"/>
    <x v="83"/>
    <x v="224"/>
    <x v="2"/>
    <x v="3"/>
    <x v="2"/>
    <s v="Smartphone"/>
    <n v="19"/>
    <n v="424.79"/>
    <n v="15"/>
    <n v="6860.36"/>
    <n v="4846.4399999999996"/>
    <n v="2013.92"/>
    <x v="3"/>
  </r>
  <r>
    <s v="ORD00284"/>
    <x v="44"/>
    <x v="238"/>
    <x v="225"/>
    <x v="1"/>
    <x v="4"/>
    <x v="2"/>
    <s v="Headphones"/>
    <n v="19"/>
    <n v="286.17"/>
    <n v="20"/>
    <n v="4349.78"/>
    <n v="3847.43"/>
    <n v="502.35"/>
    <x v="1"/>
  </r>
  <r>
    <s v="ORD00285"/>
    <x v="252"/>
    <x v="239"/>
    <x v="226"/>
    <x v="3"/>
    <x v="7"/>
    <x v="2"/>
    <s v="Laptop"/>
    <n v="8"/>
    <n v="304.81"/>
    <n v="0"/>
    <n v="2438.48"/>
    <n v="1848.21"/>
    <n v="590.27"/>
    <x v="0"/>
  </r>
  <r>
    <s v="ORD00286"/>
    <x v="197"/>
    <x v="240"/>
    <x v="166"/>
    <x v="2"/>
    <x v="3"/>
    <x v="1"/>
    <s v="Sofa"/>
    <n v="2"/>
    <n v="20.74"/>
    <n v="20"/>
    <n v="33.18"/>
    <n v="26.93"/>
    <n v="6.25"/>
    <x v="3"/>
  </r>
  <r>
    <s v="ORD00287"/>
    <x v="13"/>
    <x v="241"/>
    <x v="131"/>
    <x v="1"/>
    <x v="1"/>
    <x v="0"/>
    <s v="Shoes"/>
    <n v="19"/>
    <n v="59.51"/>
    <n v="10"/>
    <n v="1017.62"/>
    <n v="709.06"/>
    <n v="308.56"/>
    <x v="3"/>
  </r>
  <r>
    <s v="ORD00288"/>
    <x v="253"/>
    <x v="242"/>
    <x v="227"/>
    <x v="3"/>
    <x v="5"/>
    <x v="1"/>
    <s v="Sofa"/>
    <n v="8"/>
    <n v="336.11"/>
    <n v="5"/>
    <n v="2554.44"/>
    <n v="1822.63"/>
    <n v="731.81"/>
    <x v="2"/>
  </r>
  <r>
    <s v="ORD00289"/>
    <x v="254"/>
    <x v="243"/>
    <x v="228"/>
    <x v="0"/>
    <x v="2"/>
    <x v="2"/>
    <s v="Smartphone"/>
    <n v="20"/>
    <n v="165.93"/>
    <n v="20"/>
    <n v="2654.88"/>
    <n v="1768.86"/>
    <n v="886.02"/>
    <x v="0"/>
  </r>
  <r>
    <s v="ORD00290"/>
    <x v="255"/>
    <x v="244"/>
    <x v="229"/>
    <x v="1"/>
    <x v="1"/>
    <x v="1"/>
    <s v="Sofa"/>
    <n v="11"/>
    <n v="92.26"/>
    <n v="0"/>
    <n v="1014.86"/>
    <n v="859.08"/>
    <n v="155.78"/>
    <x v="2"/>
  </r>
  <r>
    <s v="ORD00291"/>
    <x v="256"/>
    <x v="245"/>
    <x v="77"/>
    <x v="2"/>
    <x v="6"/>
    <x v="2"/>
    <s v="Headphones"/>
    <n v="9"/>
    <n v="395.64"/>
    <n v="0"/>
    <n v="3560.76"/>
    <n v="2187.89"/>
    <n v="1372.87"/>
    <x v="1"/>
  </r>
  <r>
    <s v="ORD00292"/>
    <x v="257"/>
    <x v="100"/>
    <x v="92"/>
    <x v="2"/>
    <x v="3"/>
    <x v="3"/>
    <s v="Stapler"/>
    <n v="12"/>
    <n v="277.55"/>
    <n v="0"/>
    <n v="3330.6"/>
    <n v="2826.49"/>
    <n v="504.11"/>
    <x v="3"/>
  </r>
  <r>
    <s v="ORD00293"/>
    <x v="258"/>
    <x v="246"/>
    <x v="230"/>
    <x v="0"/>
    <x v="2"/>
    <x v="2"/>
    <s v="Headphones"/>
    <n v="9"/>
    <n v="476.31"/>
    <n v="0"/>
    <n v="4286.79"/>
    <n v="3011.65"/>
    <n v="1275.1400000000001"/>
    <x v="1"/>
  </r>
  <r>
    <s v="ORD00294"/>
    <x v="259"/>
    <x v="247"/>
    <x v="231"/>
    <x v="0"/>
    <x v="2"/>
    <x v="3"/>
    <s v="Notebook"/>
    <n v="14"/>
    <n v="471.8"/>
    <n v="5"/>
    <n v="6274.94"/>
    <n v="4908.2299999999996"/>
    <n v="1366.71"/>
    <x v="1"/>
  </r>
  <r>
    <s v="ORD00295"/>
    <x v="260"/>
    <x v="16"/>
    <x v="232"/>
    <x v="1"/>
    <x v="1"/>
    <x v="1"/>
    <s v="Bed"/>
    <n v="18"/>
    <n v="363.8"/>
    <n v="20"/>
    <n v="5238.72"/>
    <n v="3560.13"/>
    <n v="1678.59"/>
    <x v="2"/>
  </r>
  <r>
    <s v="ORD00296"/>
    <x v="261"/>
    <x v="85"/>
    <x v="203"/>
    <x v="0"/>
    <x v="2"/>
    <x v="3"/>
    <s v="Pen"/>
    <n v="2"/>
    <n v="186.81"/>
    <n v="15"/>
    <n v="317.58"/>
    <n v="198.89"/>
    <n v="118.69"/>
    <x v="1"/>
  </r>
  <r>
    <s v="ORD00297"/>
    <x v="57"/>
    <x v="248"/>
    <x v="229"/>
    <x v="2"/>
    <x v="6"/>
    <x v="0"/>
    <s v="Shirt"/>
    <n v="16"/>
    <n v="423.45"/>
    <n v="10"/>
    <n v="6097.68"/>
    <n v="5094.3900000000003"/>
    <n v="1003.29"/>
    <x v="1"/>
  </r>
  <r>
    <s v="ORD00298"/>
    <x v="37"/>
    <x v="205"/>
    <x v="38"/>
    <x v="0"/>
    <x v="2"/>
    <x v="1"/>
    <s v="Sofa"/>
    <n v="13"/>
    <n v="191.01"/>
    <n v="15"/>
    <n v="2110.66"/>
    <n v="1294.6500000000001"/>
    <n v="816.01"/>
    <x v="1"/>
  </r>
  <r>
    <s v="ORD00299"/>
    <x v="262"/>
    <x v="169"/>
    <x v="233"/>
    <x v="1"/>
    <x v="1"/>
    <x v="1"/>
    <s v="Chair"/>
    <n v="3"/>
    <n v="337.39"/>
    <n v="20"/>
    <n v="809.74"/>
    <n v="586.41"/>
    <n v="223.33"/>
    <x v="3"/>
  </r>
  <r>
    <s v="ORD00300"/>
    <x v="263"/>
    <x v="249"/>
    <x v="234"/>
    <x v="3"/>
    <x v="5"/>
    <x v="3"/>
    <s v="Pen"/>
    <n v="16"/>
    <n v="156.44"/>
    <n v="15"/>
    <n v="2127.58"/>
    <n v="1852.77"/>
    <n v="274.81"/>
    <x v="0"/>
  </r>
  <r>
    <s v="ORD00301"/>
    <x v="3"/>
    <x v="250"/>
    <x v="53"/>
    <x v="2"/>
    <x v="6"/>
    <x v="3"/>
    <s v="Pen"/>
    <n v="6"/>
    <n v="486.36"/>
    <n v="5"/>
    <n v="2772.25"/>
    <n v="1768.3"/>
    <n v="1003.95"/>
    <x v="1"/>
  </r>
  <r>
    <s v="ORD00302"/>
    <x v="264"/>
    <x v="251"/>
    <x v="42"/>
    <x v="2"/>
    <x v="6"/>
    <x v="0"/>
    <s v="Jacket"/>
    <n v="3"/>
    <n v="52.64"/>
    <n v="20"/>
    <n v="126.34"/>
    <n v="90.86"/>
    <n v="35.479999999999997"/>
    <x v="2"/>
  </r>
  <r>
    <s v="ORD00303"/>
    <x v="265"/>
    <x v="252"/>
    <x v="235"/>
    <x v="3"/>
    <x v="7"/>
    <x v="3"/>
    <s v="Notebook"/>
    <n v="14"/>
    <n v="83.32"/>
    <n v="20"/>
    <n v="933.18"/>
    <n v="724.51"/>
    <n v="208.67"/>
    <x v="0"/>
  </r>
  <r>
    <s v="ORD00304"/>
    <x v="266"/>
    <x v="253"/>
    <x v="73"/>
    <x v="0"/>
    <x v="2"/>
    <x v="0"/>
    <s v="Shoes"/>
    <n v="9"/>
    <n v="197.69"/>
    <n v="15"/>
    <n v="1512.33"/>
    <n v="1166.92"/>
    <n v="345.41"/>
    <x v="1"/>
  </r>
  <r>
    <s v="ORD00305"/>
    <x v="267"/>
    <x v="254"/>
    <x v="206"/>
    <x v="3"/>
    <x v="7"/>
    <x v="3"/>
    <s v="Notebook"/>
    <n v="13"/>
    <n v="445.89"/>
    <n v="10"/>
    <n v="5216.91"/>
    <n v="4210.8500000000004"/>
    <n v="1006.06"/>
    <x v="0"/>
  </r>
  <r>
    <s v="ORD00306"/>
    <x v="268"/>
    <x v="255"/>
    <x v="236"/>
    <x v="1"/>
    <x v="4"/>
    <x v="2"/>
    <s v="Headphones"/>
    <n v="10"/>
    <n v="162.37"/>
    <n v="15"/>
    <n v="1380.14"/>
    <n v="1183.43"/>
    <n v="196.71"/>
    <x v="0"/>
  </r>
  <r>
    <s v="ORD00307"/>
    <x v="88"/>
    <x v="256"/>
    <x v="237"/>
    <x v="1"/>
    <x v="4"/>
    <x v="0"/>
    <s v="Jacket"/>
    <n v="14"/>
    <n v="306.44"/>
    <n v="0"/>
    <n v="4290.16"/>
    <n v="2815.98"/>
    <n v="1474.18"/>
    <x v="3"/>
  </r>
  <r>
    <s v="ORD00308"/>
    <x v="160"/>
    <x v="257"/>
    <x v="115"/>
    <x v="3"/>
    <x v="5"/>
    <x v="2"/>
    <s v="Smartphone"/>
    <n v="3"/>
    <n v="162.44999999999999"/>
    <n v="20"/>
    <n v="389.88"/>
    <n v="281.11"/>
    <n v="108.77"/>
    <x v="0"/>
  </r>
  <r>
    <s v="ORD00309"/>
    <x v="269"/>
    <x v="256"/>
    <x v="238"/>
    <x v="2"/>
    <x v="6"/>
    <x v="1"/>
    <s v="Chair"/>
    <n v="15"/>
    <n v="34.770000000000003"/>
    <n v="10"/>
    <n v="469.4"/>
    <n v="380.86"/>
    <n v="88.54"/>
    <x v="2"/>
  </r>
  <r>
    <s v="ORD00310"/>
    <x v="96"/>
    <x v="74"/>
    <x v="239"/>
    <x v="3"/>
    <x v="7"/>
    <x v="2"/>
    <s v="Smartphone"/>
    <n v="12"/>
    <n v="249.51"/>
    <n v="15"/>
    <n v="2545"/>
    <n v="1662.59"/>
    <n v="882.41"/>
    <x v="1"/>
  </r>
  <r>
    <s v="ORD00311"/>
    <x v="264"/>
    <x v="258"/>
    <x v="52"/>
    <x v="1"/>
    <x v="1"/>
    <x v="0"/>
    <s v="Shirt"/>
    <n v="10"/>
    <n v="23.45"/>
    <n v="0"/>
    <n v="234.5"/>
    <n v="152.16"/>
    <n v="82.34"/>
    <x v="3"/>
  </r>
  <r>
    <s v="ORD00312"/>
    <x v="270"/>
    <x v="259"/>
    <x v="240"/>
    <x v="2"/>
    <x v="6"/>
    <x v="0"/>
    <s v="Shoes"/>
    <n v="17"/>
    <n v="19.829999999999998"/>
    <n v="0"/>
    <n v="337.11"/>
    <n v="250.21"/>
    <n v="86.9"/>
    <x v="3"/>
  </r>
  <r>
    <s v="ORD00313"/>
    <x v="204"/>
    <x v="178"/>
    <x v="241"/>
    <x v="0"/>
    <x v="0"/>
    <x v="0"/>
    <s v="Jacket"/>
    <n v="9"/>
    <n v="217.67"/>
    <n v="15"/>
    <n v="1665.18"/>
    <n v="1424.52"/>
    <n v="240.66"/>
    <x v="1"/>
  </r>
  <r>
    <s v="ORD00314"/>
    <x v="271"/>
    <x v="260"/>
    <x v="242"/>
    <x v="1"/>
    <x v="4"/>
    <x v="2"/>
    <s v="Laptop"/>
    <n v="17"/>
    <n v="499.72"/>
    <n v="10"/>
    <n v="7645.72"/>
    <n v="5875.25"/>
    <n v="1770.47"/>
    <x v="2"/>
  </r>
  <r>
    <s v="ORD00315"/>
    <x v="185"/>
    <x v="261"/>
    <x v="243"/>
    <x v="3"/>
    <x v="7"/>
    <x v="0"/>
    <s v="Jacket"/>
    <n v="11"/>
    <n v="432.13"/>
    <n v="10"/>
    <n v="4278.09"/>
    <n v="3408.93"/>
    <n v="869.16"/>
    <x v="2"/>
  </r>
  <r>
    <s v="ORD00316"/>
    <x v="272"/>
    <x v="262"/>
    <x v="244"/>
    <x v="2"/>
    <x v="6"/>
    <x v="3"/>
    <s v="Marker"/>
    <n v="5"/>
    <n v="363.43"/>
    <n v="15"/>
    <n v="1544.58"/>
    <n v="1388.95"/>
    <n v="155.63"/>
    <x v="2"/>
  </r>
  <r>
    <s v="ORD00317"/>
    <x v="273"/>
    <x v="36"/>
    <x v="245"/>
    <x v="3"/>
    <x v="7"/>
    <x v="1"/>
    <s v="Sofa"/>
    <n v="8"/>
    <n v="346.3"/>
    <n v="15"/>
    <n v="2354.84"/>
    <n v="2053.3200000000002"/>
    <n v="301.52"/>
    <x v="2"/>
  </r>
  <r>
    <s v="ORD00318"/>
    <x v="274"/>
    <x v="9"/>
    <x v="246"/>
    <x v="2"/>
    <x v="6"/>
    <x v="0"/>
    <s v="Shirt"/>
    <n v="16"/>
    <n v="72.69"/>
    <n v="10"/>
    <n v="1046.74"/>
    <n v="855.77"/>
    <n v="190.97"/>
    <x v="3"/>
  </r>
  <r>
    <s v="ORD00319"/>
    <x v="275"/>
    <x v="263"/>
    <x v="216"/>
    <x v="1"/>
    <x v="1"/>
    <x v="1"/>
    <s v="Sofa"/>
    <n v="8"/>
    <n v="374.66"/>
    <n v="10"/>
    <n v="2697.55"/>
    <n v="1958.81"/>
    <n v="738.74"/>
    <x v="2"/>
  </r>
  <r>
    <s v="ORD00320"/>
    <x v="276"/>
    <x v="264"/>
    <x v="110"/>
    <x v="1"/>
    <x v="4"/>
    <x v="2"/>
    <s v="Tablet"/>
    <n v="2"/>
    <n v="434.53"/>
    <n v="20"/>
    <n v="695.25"/>
    <n v="538.19000000000005"/>
    <n v="157.06"/>
    <x v="0"/>
  </r>
  <r>
    <s v="ORD00321"/>
    <x v="277"/>
    <x v="265"/>
    <x v="247"/>
    <x v="0"/>
    <x v="2"/>
    <x v="0"/>
    <s v="Shoes"/>
    <n v="2"/>
    <n v="436.72"/>
    <n v="5"/>
    <n v="829.77"/>
    <n v="532.05999999999995"/>
    <n v="297.70999999999998"/>
    <x v="3"/>
  </r>
  <r>
    <s v="ORD00322"/>
    <x v="278"/>
    <x v="100"/>
    <x v="248"/>
    <x v="3"/>
    <x v="7"/>
    <x v="0"/>
    <s v="Jeans"/>
    <n v="3"/>
    <n v="248.91"/>
    <n v="5"/>
    <n v="709.39"/>
    <n v="492.34"/>
    <n v="217.05"/>
    <x v="0"/>
  </r>
  <r>
    <s v="ORD00323"/>
    <x v="279"/>
    <x v="212"/>
    <x v="249"/>
    <x v="2"/>
    <x v="6"/>
    <x v="1"/>
    <s v="Bed"/>
    <n v="3"/>
    <n v="73.41"/>
    <n v="15"/>
    <n v="187.2"/>
    <n v="147.88999999999999"/>
    <n v="39.31"/>
    <x v="1"/>
  </r>
  <r>
    <s v="ORD00324"/>
    <x v="280"/>
    <x v="266"/>
    <x v="128"/>
    <x v="0"/>
    <x v="0"/>
    <x v="1"/>
    <s v="Sofa"/>
    <n v="1"/>
    <n v="447.08"/>
    <n v="20"/>
    <n v="357.66"/>
    <n v="235.05"/>
    <n v="122.61"/>
    <x v="0"/>
  </r>
  <r>
    <s v="ORD00325"/>
    <x v="281"/>
    <x v="267"/>
    <x v="250"/>
    <x v="2"/>
    <x v="3"/>
    <x v="0"/>
    <s v="Jeans"/>
    <n v="4"/>
    <n v="197.94"/>
    <n v="20"/>
    <n v="633.41"/>
    <n v="438.21"/>
    <n v="195.2"/>
    <x v="0"/>
  </r>
  <r>
    <s v="ORD00326"/>
    <x v="20"/>
    <x v="268"/>
    <x v="251"/>
    <x v="1"/>
    <x v="4"/>
    <x v="0"/>
    <s v="Shoes"/>
    <n v="5"/>
    <n v="177.94"/>
    <n v="15"/>
    <n v="756.25"/>
    <n v="535.25"/>
    <n v="221"/>
    <x v="3"/>
  </r>
  <r>
    <s v="ORD00327"/>
    <x v="282"/>
    <x v="269"/>
    <x v="252"/>
    <x v="0"/>
    <x v="0"/>
    <x v="1"/>
    <s v="Table"/>
    <n v="7"/>
    <n v="369.7"/>
    <n v="20"/>
    <n v="2070.3200000000002"/>
    <n v="1555.62"/>
    <n v="514.70000000000005"/>
    <x v="0"/>
  </r>
  <r>
    <s v="ORD00328"/>
    <x v="283"/>
    <x v="111"/>
    <x v="253"/>
    <x v="0"/>
    <x v="2"/>
    <x v="0"/>
    <s v="Shirt"/>
    <n v="20"/>
    <n v="497.39"/>
    <n v="0"/>
    <n v="9947.7999999999993"/>
    <n v="7919.15"/>
    <n v="2028.65"/>
    <x v="0"/>
  </r>
  <r>
    <s v="ORD00329"/>
    <x v="284"/>
    <x v="270"/>
    <x v="100"/>
    <x v="3"/>
    <x v="5"/>
    <x v="3"/>
    <s v="Notebook"/>
    <n v="18"/>
    <n v="133.84"/>
    <n v="5"/>
    <n v="2288.66"/>
    <n v="1514.29"/>
    <n v="774.37"/>
    <x v="0"/>
  </r>
  <r>
    <s v="ORD00330"/>
    <x v="285"/>
    <x v="252"/>
    <x v="125"/>
    <x v="0"/>
    <x v="2"/>
    <x v="1"/>
    <s v="Bed"/>
    <n v="4"/>
    <n v="260.68"/>
    <n v="20"/>
    <n v="834.18"/>
    <n v="529.97"/>
    <n v="304.20999999999998"/>
    <x v="0"/>
  </r>
  <r>
    <s v="ORD00331"/>
    <x v="85"/>
    <x v="231"/>
    <x v="254"/>
    <x v="2"/>
    <x v="6"/>
    <x v="0"/>
    <s v="Jeans"/>
    <n v="12"/>
    <n v="354.68"/>
    <n v="10"/>
    <n v="3830.54"/>
    <n v="2482.62"/>
    <n v="1347.92"/>
    <x v="1"/>
  </r>
  <r>
    <s v="ORD00332"/>
    <x v="286"/>
    <x v="271"/>
    <x v="255"/>
    <x v="3"/>
    <x v="5"/>
    <x v="1"/>
    <s v="Chair"/>
    <n v="1"/>
    <n v="339.1"/>
    <n v="0"/>
    <n v="339.1"/>
    <n v="288.43"/>
    <n v="50.67"/>
    <x v="1"/>
  </r>
  <r>
    <s v="ORD00333"/>
    <x v="60"/>
    <x v="272"/>
    <x v="225"/>
    <x v="0"/>
    <x v="0"/>
    <x v="0"/>
    <s v="Jeans"/>
    <n v="15"/>
    <n v="494.45"/>
    <n v="10"/>
    <n v="6675.07"/>
    <n v="4533.96"/>
    <n v="2141.11"/>
    <x v="0"/>
  </r>
  <r>
    <s v="ORD00334"/>
    <x v="191"/>
    <x v="273"/>
    <x v="256"/>
    <x v="0"/>
    <x v="2"/>
    <x v="0"/>
    <s v="Jacket"/>
    <n v="14"/>
    <n v="371.88"/>
    <n v="0"/>
    <n v="5206.32"/>
    <n v="4453.3500000000004"/>
    <n v="752.97"/>
    <x v="0"/>
  </r>
  <r>
    <s v="ORD00335"/>
    <x v="287"/>
    <x v="274"/>
    <x v="257"/>
    <x v="2"/>
    <x v="3"/>
    <x v="0"/>
    <s v="Shoes"/>
    <n v="20"/>
    <n v="141.47"/>
    <n v="0"/>
    <n v="2829.4"/>
    <n v="2013.93"/>
    <n v="815.47"/>
    <x v="2"/>
  </r>
  <r>
    <s v="ORD00336"/>
    <x v="288"/>
    <x v="275"/>
    <x v="258"/>
    <x v="3"/>
    <x v="5"/>
    <x v="0"/>
    <s v="Shoes"/>
    <n v="16"/>
    <n v="401.95"/>
    <n v="5"/>
    <n v="6109.64"/>
    <n v="3873"/>
    <n v="2236.64"/>
    <x v="0"/>
  </r>
  <r>
    <s v="ORD00337"/>
    <x v="289"/>
    <x v="276"/>
    <x v="155"/>
    <x v="0"/>
    <x v="2"/>
    <x v="3"/>
    <s v="Stapler"/>
    <n v="6"/>
    <n v="309.55"/>
    <n v="10"/>
    <n v="1671.57"/>
    <n v="1309.52"/>
    <n v="362.05"/>
    <x v="3"/>
  </r>
  <r>
    <s v="ORD00338"/>
    <x v="290"/>
    <x v="277"/>
    <x v="259"/>
    <x v="3"/>
    <x v="5"/>
    <x v="2"/>
    <s v="Laptop"/>
    <n v="9"/>
    <n v="330.94"/>
    <n v="0"/>
    <n v="2978.46"/>
    <n v="2416.63"/>
    <n v="561.83000000000004"/>
    <x v="3"/>
  </r>
  <r>
    <s v="ORD00339"/>
    <x v="291"/>
    <x v="278"/>
    <x v="157"/>
    <x v="0"/>
    <x v="2"/>
    <x v="1"/>
    <s v="Bed"/>
    <n v="12"/>
    <n v="335.22"/>
    <n v="15"/>
    <n v="3419.24"/>
    <n v="2204.0300000000002"/>
    <n v="1215.21"/>
    <x v="0"/>
  </r>
  <r>
    <s v="ORD00340"/>
    <x v="19"/>
    <x v="279"/>
    <x v="260"/>
    <x v="2"/>
    <x v="3"/>
    <x v="3"/>
    <s v="Pen"/>
    <n v="3"/>
    <n v="378.2"/>
    <n v="10"/>
    <n v="1021.14"/>
    <n v="686.48"/>
    <n v="334.66"/>
    <x v="2"/>
  </r>
  <r>
    <s v="ORD00341"/>
    <x v="255"/>
    <x v="24"/>
    <x v="61"/>
    <x v="3"/>
    <x v="5"/>
    <x v="1"/>
    <s v="Chair"/>
    <n v="15"/>
    <n v="227.65"/>
    <n v="20"/>
    <n v="2731.8"/>
    <n v="2006.31"/>
    <n v="725.49"/>
    <x v="1"/>
  </r>
  <r>
    <s v="ORD00342"/>
    <x v="292"/>
    <x v="280"/>
    <x v="261"/>
    <x v="3"/>
    <x v="7"/>
    <x v="2"/>
    <s v="Tablet"/>
    <n v="14"/>
    <n v="27.56"/>
    <n v="20"/>
    <n v="308.67"/>
    <n v="185.22"/>
    <n v="123.45"/>
    <x v="0"/>
  </r>
  <r>
    <s v="ORD00343"/>
    <x v="293"/>
    <x v="281"/>
    <x v="262"/>
    <x v="1"/>
    <x v="1"/>
    <x v="3"/>
    <s v="Marker"/>
    <n v="12"/>
    <n v="414.4"/>
    <n v="5"/>
    <n v="4724.16"/>
    <n v="4031.1"/>
    <n v="693.06"/>
    <x v="2"/>
  </r>
  <r>
    <s v="ORD00344"/>
    <x v="28"/>
    <x v="282"/>
    <x v="261"/>
    <x v="3"/>
    <x v="5"/>
    <x v="3"/>
    <s v="Notebook"/>
    <n v="4"/>
    <n v="382.07"/>
    <n v="5"/>
    <n v="1451.87"/>
    <n v="872.08"/>
    <n v="579.79"/>
    <x v="2"/>
  </r>
  <r>
    <s v="ORD00345"/>
    <x v="185"/>
    <x v="59"/>
    <x v="263"/>
    <x v="1"/>
    <x v="4"/>
    <x v="2"/>
    <s v="Laptop"/>
    <n v="6"/>
    <n v="251.29"/>
    <n v="15"/>
    <n v="1281.58"/>
    <n v="810.07"/>
    <n v="471.51"/>
    <x v="3"/>
  </r>
  <r>
    <s v="ORD00346"/>
    <x v="294"/>
    <x v="283"/>
    <x v="264"/>
    <x v="3"/>
    <x v="7"/>
    <x v="3"/>
    <s v="Pen"/>
    <n v="11"/>
    <n v="62.81"/>
    <n v="15"/>
    <n v="587.27"/>
    <n v="360.56"/>
    <n v="226.71"/>
    <x v="0"/>
  </r>
  <r>
    <s v="ORD00347"/>
    <x v="295"/>
    <x v="284"/>
    <x v="265"/>
    <x v="2"/>
    <x v="3"/>
    <x v="2"/>
    <s v="Laptop"/>
    <n v="18"/>
    <n v="468.3"/>
    <n v="20"/>
    <n v="6743.52"/>
    <n v="5023.1099999999997"/>
    <n v="1720.41"/>
    <x v="3"/>
  </r>
  <r>
    <s v="ORD00348"/>
    <x v="296"/>
    <x v="285"/>
    <x v="261"/>
    <x v="2"/>
    <x v="6"/>
    <x v="3"/>
    <s v="Marker"/>
    <n v="17"/>
    <n v="441.88"/>
    <n v="15"/>
    <n v="6385.17"/>
    <n v="5707.38"/>
    <n v="677.79"/>
    <x v="3"/>
  </r>
  <r>
    <s v="ORD00349"/>
    <x v="297"/>
    <x v="159"/>
    <x v="157"/>
    <x v="1"/>
    <x v="4"/>
    <x v="3"/>
    <s v="Pen"/>
    <n v="5"/>
    <n v="212.25"/>
    <n v="20"/>
    <n v="849"/>
    <n v="585.53"/>
    <n v="263.47000000000003"/>
    <x v="2"/>
  </r>
  <r>
    <s v="ORD00350"/>
    <x v="298"/>
    <x v="177"/>
    <x v="212"/>
    <x v="2"/>
    <x v="6"/>
    <x v="1"/>
    <s v="Sofa"/>
    <n v="12"/>
    <n v="461.38"/>
    <n v="5"/>
    <n v="5259.73"/>
    <n v="4704.3100000000004"/>
    <n v="555.41999999999996"/>
    <x v="3"/>
  </r>
  <r>
    <s v="ORD00351"/>
    <x v="299"/>
    <x v="286"/>
    <x v="8"/>
    <x v="1"/>
    <x v="1"/>
    <x v="0"/>
    <s v="Shoes"/>
    <n v="19"/>
    <n v="289.61"/>
    <n v="15"/>
    <n v="4677.2"/>
    <n v="3752.39"/>
    <n v="924.81"/>
    <x v="2"/>
  </r>
  <r>
    <s v="ORD00352"/>
    <x v="300"/>
    <x v="250"/>
    <x v="266"/>
    <x v="0"/>
    <x v="0"/>
    <x v="2"/>
    <s v="Tablet"/>
    <n v="5"/>
    <n v="36"/>
    <n v="0"/>
    <n v="180"/>
    <n v="118.79"/>
    <n v="61.21"/>
    <x v="3"/>
  </r>
  <r>
    <s v="ORD00353"/>
    <x v="301"/>
    <x v="287"/>
    <x v="267"/>
    <x v="2"/>
    <x v="6"/>
    <x v="0"/>
    <s v="Jeans"/>
    <n v="18"/>
    <n v="25.83"/>
    <n v="15"/>
    <n v="395.2"/>
    <n v="249.27"/>
    <n v="145.93"/>
    <x v="3"/>
  </r>
  <r>
    <s v="ORD00354"/>
    <x v="302"/>
    <x v="288"/>
    <x v="266"/>
    <x v="3"/>
    <x v="7"/>
    <x v="0"/>
    <s v="Shirt"/>
    <n v="13"/>
    <n v="199.9"/>
    <n v="10"/>
    <n v="2338.83"/>
    <n v="2080.9699999999998"/>
    <n v="257.86"/>
    <x v="0"/>
  </r>
  <r>
    <s v="ORD00355"/>
    <x v="303"/>
    <x v="1"/>
    <x v="268"/>
    <x v="2"/>
    <x v="3"/>
    <x v="1"/>
    <s v="Sofa"/>
    <n v="19"/>
    <n v="277.83999999999997"/>
    <n v="20"/>
    <n v="4223.17"/>
    <n v="2782.82"/>
    <n v="1440.35"/>
    <x v="3"/>
  </r>
  <r>
    <s v="ORD00356"/>
    <x v="258"/>
    <x v="289"/>
    <x v="166"/>
    <x v="0"/>
    <x v="0"/>
    <x v="1"/>
    <s v="Chair"/>
    <n v="13"/>
    <n v="29.91"/>
    <n v="10"/>
    <n v="349.95"/>
    <n v="268.39999999999998"/>
    <n v="81.55"/>
    <x v="3"/>
  </r>
  <r>
    <s v="ORD00357"/>
    <x v="304"/>
    <x v="290"/>
    <x v="153"/>
    <x v="1"/>
    <x v="1"/>
    <x v="0"/>
    <s v="Shoes"/>
    <n v="5"/>
    <n v="29.57"/>
    <n v="10"/>
    <n v="133.06"/>
    <n v="103.67"/>
    <n v="29.39"/>
    <x v="2"/>
  </r>
  <r>
    <s v="ORD00358"/>
    <x v="305"/>
    <x v="291"/>
    <x v="31"/>
    <x v="1"/>
    <x v="1"/>
    <x v="0"/>
    <s v="Jeans"/>
    <n v="6"/>
    <n v="265.10000000000002"/>
    <n v="20"/>
    <n v="1272.48"/>
    <n v="824.33"/>
    <n v="448.15"/>
    <x v="1"/>
  </r>
  <r>
    <s v="ORD00359"/>
    <x v="105"/>
    <x v="292"/>
    <x v="269"/>
    <x v="2"/>
    <x v="3"/>
    <x v="0"/>
    <s v="Jacket"/>
    <n v="10"/>
    <n v="117.04"/>
    <n v="20"/>
    <n v="936.32"/>
    <n v="710.81"/>
    <n v="225.51"/>
    <x v="0"/>
  </r>
  <r>
    <s v="ORD00360"/>
    <x v="306"/>
    <x v="293"/>
    <x v="67"/>
    <x v="3"/>
    <x v="7"/>
    <x v="1"/>
    <s v="Chair"/>
    <n v="11"/>
    <n v="196.87"/>
    <n v="0"/>
    <n v="2165.5700000000002"/>
    <n v="1550.03"/>
    <n v="615.54"/>
    <x v="2"/>
  </r>
  <r>
    <s v="ORD00361"/>
    <x v="121"/>
    <x v="294"/>
    <x v="270"/>
    <x v="1"/>
    <x v="4"/>
    <x v="3"/>
    <s v="Notebook"/>
    <n v="10"/>
    <n v="450.16"/>
    <n v="5"/>
    <n v="4276.5200000000004"/>
    <n v="2976.86"/>
    <n v="1299.6600000000001"/>
    <x v="0"/>
  </r>
  <r>
    <s v="ORD00362"/>
    <x v="270"/>
    <x v="26"/>
    <x v="60"/>
    <x v="0"/>
    <x v="0"/>
    <x v="1"/>
    <s v="Table"/>
    <n v="14"/>
    <n v="419.48"/>
    <n v="5"/>
    <n v="5579.08"/>
    <n v="4247.5"/>
    <n v="1331.58"/>
    <x v="1"/>
  </r>
  <r>
    <s v="ORD00363"/>
    <x v="307"/>
    <x v="295"/>
    <x v="271"/>
    <x v="0"/>
    <x v="0"/>
    <x v="2"/>
    <s v="Tablet"/>
    <n v="11"/>
    <n v="28.56"/>
    <n v="0"/>
    <n v="314.16000000000003"/>
    <n v="193.61"/>
    <n v="120.55"/>
    <x v="2"/>
  </r>
  <r>
    <s v="ORD00364"/>
    <x v="308"/>
    <x v="296"/>
    <x v="272"/>
    <x v="2"/>
    <x v="3"/>
    <x v="3"/>
    <s v="Stapler"/>
    <n v="15"/>
    <n v="318.81"/>
    <n v="15"/>
    <n v="4064.83"/>
    <n v="2824.74"/>
    <n v="1240.0899999999999"/>
    <x v="1"/>
  </r>
  <r>
    <s v="ORD00365"/>
    <x v="309"/>
    <x v="55"/>
    <x v="273"/>
    <x v="0"/>
    <x v="0"/>
    <x v="2"/>
    <s v="Laptop"/>
    <n v="12"/>
    <n v="464.74"/>
    <n v="0"/>
    <n v="5576.88"/>
    <n v="3831.04"/>
    <n v="1745.84"/>
    <x v="2"/>
  </r>
  <r>
    <s v="ORD00366"/>
    <x v="115"/>
    <x v="56"/>
    <x v="274"/>
    <x v="3"/>
    <x v="5"/>
    <x v="3"/>
    <s v="Notebook"/>
    <n v="16"/>
    <n v="86.6"/>
    <n v="5"/>
    <n v="1316.32"/>
    <n v="843.65"/>
    <n v="472.67"/>
    <x v="1"/>
  </r>
  <r>
    <s v="ORD00367"/>
    <x v="165"/>
    <x v="207"/>
    <x v="33"/>
    <x v="1"/>
    <x v="1"/>
    <x v="0"/>
    <s v="Jacket"/>
    <n v="1"/>
    <n v="281.23"/>
    <n v="20"/>
    <n v="224.98"/>
    <n v="144.53"/>
    <n v="80.45"/>
    <x v="0"/>
  </r>
  <r>
    <s v="ORD00368"/>
    <x v="310"/>
    <x v="297"/>
    <x v="159"/>
    <x v="3"/>
    <x v="7"/>
    <x v="0"/>
    <s v="Jeans"/>
    <n v="12"/>
    <n v="113.75"/>
    <n v="20"/>
    <n v="1092"/>
    <n v="701.87"/>
    <n v="390.13"/>
    <x v="3"/>
  </r>
  <r>
    <s v="ORD00369"/>
    <x v="311"/>
    <x v="298"/>
    <x v="275"/>
    <x v="1"/>
    <x v="1"/>
    <x v="2"/>
    <s v="Smartphone"/>
    <n v="19"/>
    <n v="427.6"/>
    <n v="20"/>
    <n v="6499.52"/>
    <n v="4799.1099999999997"/>
    <n v="1700.41"/>
    <x v="0"/>
  </r>
  <r>
    <s v="ORD00370"/>
    <x v="312"/>
    <x v="299"/>
    <x v="276"/>
    <x v="1"/>
    <x v="1"/>
    <x v="1"/>
    <s v="Bed"/>
    <n v="11"/>
    <n v="185"/>
    <n v="5"/>
    <n v="1933.25"/>
    <n v="1217.97"/>
    <n v="715.28"/>
    <x v="0"/>
  </r>
  <r>
    <s v="ORD00371"/>
    <x v="313"/>
    <x v="300"/>
    <x v="277"/>
    <x v="3"/>
    <x v="5"/>
    <x v="0"/>
    <s v="Jacket"/>
    <n v="19"/>
    <n v="84.67"/>
    <n v="20"/>
    <n v="1286.98"/>
    <n v="912.92"/>
    <n v="374.06"/>
    <x v="2"/>
  </r>
  <r>
    <s v="ORD00372"/>
    <x v="299"/>
    <x v="301"/>
    <x v="185"/>
    <x v="1"/>
    <x v="1"/>
    <x v="1"/>
    <s v="Bed"/>
    <n v="9"/>
    <n v="421.65"/>
    <n v="5"/>
    <n v="3605.11"/>
    <n v="2898.05"/>
    <n v="707.06"/>
    <x v="2"/>
  </r>
  <r>
    <s v="ORD00373"/>
    <x v="31"/>
    <x v="302"/>
    <x v="193"/>
    <x v="3"/>
    <x v="5"/>
    <x v="0"/>
    <s v="Shoes"/>
    <n v="18"/>
    <n v="63.33"/>
    <n v="20"/>
    <n v="911.95"/>
    <n v="569.6"/>
    <n v="342.35"/>
    <x v="2"/>
  </r>
  <r>
    <s v="ORD00374"/>
    <x v="314"/>
    <x v="303"/>
    <x v="47"/>
    <x v="2"/>
    <x v="3"/>
    <x v="2"/>
    <s v="Laptop"/>
    <n v="1"/>
    <n v="426.3"/>
    <n v="0"/>
    <n v="426.3"/>
    <n v="359.71"/>
    <n v="66.59"/>
    <x v="1"/>
  </r>
  <r>
    <s v="ORD00375"/>
    <x v="315"/>
    <x v="304"/>
    <x v="110"/>
    <x v="0"/>
    <x v="2"/>
    <x v="3"/>
    <s v="Pen"/>
    <n v="12"/>
    <n v="202.32"/>
    <n v="20"/>
    <n v="1942.27"/>
    <n v="1592.6"/>
    <n v="349.67"/>
    <x v="2"/>
  </r>
  <r>
    <s v="ORD00376"/>
    <x v="207"/>
    <x v="144"/>
    <x v="10"/>
    <x v="0"/>
    <x v="2"/>
    <x v="0"/>
    <s v="Shirt"/>
    <n v="8"/>
    <n v="425.51"/>
    <n v="20"/>
    <n v="2723.26"/>
    <n v="2192.9"/>
    <n v="530.36"/>
    <x v="3"/>
  </r>
  <r>
    <s v="ORD00377"/>
    <x v="316"/>
    <x v="305"/>
    <x v="122"/>
    <x v="2"/>
    <x v="3"/>
    <x v="0"/>
    <s v="Shirt"/>
    <n v="8"/>
    <n v="383.12"/>
    <n v="5"/>
    <n v="2911.71"/>
    <n v="1801.94"/>
    <n v="1109.77"/>
    <x v="2"/>
  </r>
  <r>
    <s v="ORD00378"/>
    <x v="317"/>
    <x v="109"/>
    <x v="32"/>
    <x v="2"/>
    <x v="3"/>
    <x v="3"/>
    <s v="Stapler"/>
    <n v="15"/>
    <n v="441.96"/>
    <n v="0"/>
    <n v="6629.4"/>
    <n v="5927.86"/>
    <n v="701.54"/>
    <x v="2"/>
  </r>
  <r>
    <s v="ORD00379"/>
    <x v="166"/>
    <x v="165"/>
    <x v="243"/>
    <x v="1"/>
    <x v="4"/>
    <x v="1"/>
    <s v="Bed"/>
    <n v="13"/>
    <n v="189"/>
    <n v="0"/>
    <n v="2457"/>
    <n v="1855.03"/>
    <n v="601.97"/>
    <x v="1"/>
  </r>
  <r>
    <s v="ORD00380"/>
    <x v="318"/>
    <x v="306"/>
    <x v="103"/>
    <x v="3"/>
    <x v="5"/>
    <x v="0"/>
    <s v="Shoes"/>
    <n v="16"/>
    <n v="444.71"/>
    <n v="0"/>
    <n v="7115.36"/>
    <n v="5340.44"/>
    <n v="1774.92"/>
    <x v="3"/>
  </r>
  <r>
    <s v="ORD00381"/>
    <x v="319"/>
    <x v="307"/>
    <x v="43"/>
    <x v="0"/>
    <x v="2"/>
    <x v="1"/>
    <s v="Table"/>
    <n v="6"/>
    <n v="87.11"/>
    <n v="20"/>
    <n v="418.13"/>
    <n v="340.85"/>
    <n v="77.28"/>
    <x v="0"/>
  </r>
  <r>
    <s v="ORD00382"/>
    <x v="245"/>
    <x v="308"/>
    <x v="27"/>
    <x v="1"/>
    <x v="1"/>
    <x v="3"/>
    <s v="Stapler"/>
    <n v="16"/>
    <n v="113.24"/>
    <n v="5"/>
    <n v="1721.25"/>
    <n v="1366.98"/>
    <n v="354.27"/>
    <x v="1"/>
  </r>
  <r>
    <s v="ORD00383"/>
    <x v="320"/>
    <x v="309"/>
    <x v="66"/>
    <x v="2"/>
    <x v="6"/>
    <x v="1"/>
    <s v="Chair"/>
    <n v="19"/>
    <n v="81.96"/>
    <n v="5"/>
    <n v="1479.38"/>
    <n v="1002.25"/>
    <n v="477.13"/>
    <x v="3"/>
  </r>
  <r>
    <s v="ORD00384"/>
    <x v="321"/>
    <x v="310"/>
    <x v="278"/>
    <x v="0"/>
    <x v="2"/>
    <x v="2"/>
    <s v="Smartphone"/>
    <n v="15"/>
    <n v="307.2"/>
    <n v="15"/>
    <n v="3916.8"/>
    <n v="3369.2"/>
    <n v="547.6"/>
    <x v="3"/>
  </r>
  <r>
    <s v="ORD00385"/>
    <x v="322"/>
    <x v="189"/>
    <x v="279"/>
    <x v="2"/>
    <x v="6"/>
    <x v="0"/>
    <s v="Jeans"/>
    <n v="11"/>
    <n v="461.95"/>
    <n v="20"/>
    <n v="4065.16"/>
    <n v="3159.36"/>
    <n v="905.8"/>
    <x v="3"/>
  </r>
  <r>
    <s v="ORD00386"/>
    <x v="299"/>
    <x v="311"/>
    <x v="280"/>
    <x v="0"/>
    <x v="0"/>
    <x v="1"/>
    <s v="Bed"/>
    <n v="5"/>
    <n v="306.7"/>
    <n v="5"/>
    <n v="1456.83"/>
    <n v="1082.07"/>
    <n v="374.76"/>
    <x v="0"/>
  </r>
  <r>
    <s v="ORD00387"/>
    <x v="323"/>
    <x v="270"/>
    <x v="281"/>
    <x v="0"/>
    <x v="0"/>
    <x v="3"/>
    <s v="Pen"/>
    <n v="20"/>
    <n v="274.25"/>
    <n v="0"/>
    <n v="5485"/>
    <n v="4766.96"/>
    <n v="718.04"/>
    <x v="1"/>
  </r>
  <r>
    <s v="ORD00388"/>
    <x v="34"/>
    <x v="212"/>
    <x v="102"/>
    <x v="0"/>
    <x v="2"/>
    <x v="1"/>
    <s v="Bed"/>
    <n v="13"/>
    <n v="181.75"/>
    <n v="20"/>
    <n v="1890.2"/>
    <n v="1189.53"/>
    <n v="700.67"/>
    <x v="3"/>
  </r>
  <r>
    <s v="ORD00389"/>
    <x v="324"/>
    <x v="312"/>
    <x v="282"/>
    <x v="2"/>
    <x v="6"/>
    <x v="0"/>
    <s v="Shoes"/>
    <n v="9"/>
    <n v="102.62"/>
    <n v="0"/>
    <n v="923.58"/>
    <n v="714.29"/>
    <n v="209.29"/>
    <x v="0"/>
  </r>
  <r>
    <s v="ORD00390"/>
    <x v="325"/>
    <x v="313"/>
    <x v="283"/>
    <x v="2"/>
    <x v="3"/>
    <x v="3"/>
    <s v="Marker"/>
    <n v="4"/>
    <n v="85.84"/>
    <n v="20"/>
    <n v="274.69"/>
    <n v="185.71"/>
    <n v="88.98"/>
    <x v="1"/>
  </r>
  <r>
    <s v="ORD00391"/>
    <x v="132"/>
    <x v="67"/>
    <x v="197"/>
    <x v="1"/>
    <x v="4"/>
    <x v="1"/>
    <s v="Bed"/>
    <n v="18"/>
    <n v="394.06"/>
    <n v="15"/>
    <n v="6029.12"/>
    <n v="3940.73"/>
    <n v="2088.39"/>
    <x v="1"/>
  </r>
  <r>
    <s v="ORD00392"/>
    <x v="326"/>
    <x v="15"/>
    <x v="284"/>
    <x v="1"/>
    <x v="4"/>
    <x v="1"/>
    <s v="Chair"/>
    <n v="8"/>
    <n v="228.83"/>
    <n v="5"/>
    <n v="1739.11"/>
    <n v="1095.78"/>
    <n v="643.33000000000004"/>
    <x v="1"/>
  </r>
  <r>
    <s v="ORD00393"/>
    <x v="327"/>
    <x v="314"/>
    <x v="285"/>
    <x v="0"/>
    <x v="0"/>
    <x v="3"/>
    <s v="Notebook"/>
    <n v="3"/>
    <n v="413.4"/>
    <n v="15"/>
    <n v="1054.17"/>
    <n v="925.31"/>
    <n v="128.86000000000001"/>
    <x v="1"/>
  </r>
  <r>
    <s v="ORD00394"/>
    <x v="297"/>
    <x v="99"/>
    <x v="286"/>
    <x v="2"/>
    <x v="3"/>
    <x v="2"/>
    <s v="Laptop"/>
    <n v="13"/>
    <n v="466.04"/>
    <n v="15"/>
    <n v="5149.74"/>
    <n v="4038.37"/>
    <n v="1111.3699999999999"/>
    <x v="2"/>
  </r>
  <r>
    <s v="ORD00395"/>
    <x v="328"/>
    <x v="315"/>
    <x v="208"/>
    <x v="2"/>
    <x v="3"/>
    <x v="3"/>
    <s v="Notebook"/>
    <n v="7"/>
    <n v="426.78"/>
    <n v="20"/>
    <n v="2389.9699999999998"/>
    <n v="1639.04"/>
    <n v="750.93"/>
    <x v="0"/>
  </r>
  <r>
    <s v="ORD00396"/>
    <x v="242"/>
    <x v="316"/>
    <x v="137"/>
    <x v="2"/>
    <x v="6"/>
    <x v="2"/>
    <s v="Headphones"/>
    <n v="8"/>
    <n v="330.96"/>
    <n v="5"/>
    <n v="2515.3000000000002"/>
    <n v="1574.71"/>
    <n v="940.59"/>
    <x v="2"/>
  </r>
  <r>
    <s v="ORD00397"/>
    <x v="329"/>
    <x v="317"/>
    <x v="73"/>
    <x v="3"/>
    <x v="5"/>
    <x v="1"/>
    <s v="Chair"/>
    <n v="3"/>
    <n v="460.4"/>
    <n v="20"/>
    <n v="1104.96"/>
    <n v="757.28"/>
    <n v="347.68"/>
    <x v="2"/>
  </r>
  <r>
    <s v="ORD00398"/>
    <x v="330"/>
    <x v="318"/>
    <x v="287"/>
    <x v="2"/>
    <x v="6"/>
    <x v="3"/>
    <s v="Stapler"/>
    <n v="19"/>
    <n v="12.28"/>
    <n v="5"/>
    <n v="221.65"/>
    <n v="160.07"/>
    <n v="61.58"/>
    <x v="0"/>
  </r>
  <r>
    <s v="ORD00399"/>
    <x v="331"/>
    <x v="319"/>
    <x v="288"/>
    <x v="1"/>
    <x v="4"/>
    <x v="2"/>
    <s v="Headphones"/>
    <n v="18"/>
    <n v="408.44"/>
    <n v="20"/>
    <n v="5881.54"/>
    <n v="3970.29"/>
    <n v="1911.25"/>
    <x v="1"/>
  </r>
  <r>
    <s v="ORD00400"/>
    <x v="228"/>
    <x v="282"/>
    <x v="64"/>
    <x v="2"/>
    <x v="3"/>
    <x v="3"/>
    <s v="Stapler"/>
    <n v="19"/>
    <n v="432.39"/>
    <n v="15"/>
    <n v="6983.1"/>
    <n v="4433.43"/>
    <n v="2549.67"/>
    <x v="0"/>
  </r>
  <r>
    <s v="ORD00401"/>
    <x v="18"/>
    <x v="320"/>
    <x v="134"/>
    <x v="2"/>
    <x v="6"/>
    <x v="0"/>
    <s v="Shoes"/>
    <n v="12"/>
    <n v="263.08999999999997"/>
    <n v="0"/>
    <n v="3157.08"/>
    <n v="2558.0100000000002"/>
    <n v="599.07000000000005"/>
    <x v="2"/>
  </r>
  <r>
    <s v="ORD00402"/>
    <x v="287"/>
    <x v="321"/>
    <x v="130"/>
    <x v="3"/>
    <x v="5"/>
    <x v="2"/>
    <s v="Smartphone"/>
    <n v="16"/>
    <n v="163.80000000000001"/>
    <n v="5"/>
    <n v="2489.7600000000002"/>
    <n v="2161.85"/>
    <n v="327.91"/>
    <x v="2"/>
  </r>
  <r>
    <s v="ORD00403"/>
    <x v="130"/>
    <x v="322"/>
    <x v="289"/>
    <x v="2"/>
    <x v="3"/>
    <x v="1"/>
    <s v="Table"/>
    <n v="8"/>
    <n v="437.64"/>
    <n v="5"/>
    <n v="3326.06"/>
    <n v="2224.35"/>
    <n v="1101.71"/>
    <x v="3"/>
  </r>
  <r>
    <s v="ORD00404"/>
    <x v="275"/>
    <x v="64"/>
    <x v="202"/>
    <x v="2"/>
    <x v="6"/>
    <x v="2"/>
    <s v="Laptop"/>
    <n v="16"/>
    <n v="310.77999999999997"/>
    <n v="20"/>
    <n v="3977.98"/>
    <n v="3530.05"/>
    <n v="447.93"/>
    <x v="1"/>
  </r>
  <r>
    <s v="ORD00405"/>
    <x v="61"/>
    <x v="323"/>
    <x v="290"/>
    <x v="3"/>
    <x v="5"/>
    <x v="3"/>
    <s v="Pen"/>
    <n v="17"/>
    <n v="147.33000000000001"/>
    <n v="5"/>
    <n v="2379.38"/>
    <n v="1963.11"/>
    <n v="416.27"/>
    <x v="3"/>
  </r>
  <r>
    <s v="ORD00406"/>
    <x v="332"/>
    <x v="324"/>
    <x v="291"/>
    <x v="3"/>
    <x v="5"/>
    <x v="2"/>
    <s v="Headphones"/>
    <n v="13"/>
    <n v="431.6"/>
    <n v="5"/>
    <n v="5330.26"/>
    <n v="3929.25"/>
    <n v="1401.01"/>
    <x v="0"/>
  </r>
  <r>
    <s v="ORD00407"/>
    <x v="131"/>
    <x v="325"/>
    <x v="285"/>
    <x v="1"/>
    <x v="1"/>
    <x v="2"/>
    <s v="Smartphone"/>
    <n v="13"/>
    <n v="294.69"/>
    <n v="10"/>
    <n v="3447.87"/>
    <n v="2442.75"/>
    <n v="1005.12"/>
    <x v="2"/>
  </r>
  <r>
    <s v="ORD00408"/>
    <x v="333"/>
    <x v="326"/>
    <x v="257"/>
    <x v="2"/>
    <x v="3"/>
    <x v="3"/>
    <s v="Marker"/>
    <n v="12"/>
    <n v="100.12"/>
    <n v="15"/>
    <n v="1021.22"/>
    <n v="677.23"/>
    <n v="343.99"/>
    <x v="2"/>
  </r>
  <r>
    <s v="ORD00409"/>
    <x v="334"/>
    <x v="327"/>
    <x v="218"/>
    <x v="1"/>
    <x v="4"/>
    <x v="1"/>
    <s v="Table"/>
    <n v="19"/>
    <n v="346.15"/>
    <n v="0"/>
    <n v="6576.85"/>
    <n v="5368.32"/>
    <n v="1208.53"/>
    <x v="3"/>
  </r>
  <r>
    <s v="ORD00410"/>
    <x v="43"/>
    <x v="328"/>
    <x v="292"/>
    <x v="3"/>
    <x v="7"/>
    <x v="1"/>
    <s v="Table"/>
    <n v="16"/>
    <n v="404.78"/>
    <n v="5"/>
    <n v="6152.66"/>
    <n v="4469.6400000000003"/>
    <n v="1683.02"/>
    <x v="3"/>
  </r>
  <r>
    <s v="ORD00411"/>
    <x v="335"/>
    <x v="329"/>
    <x v="89"/>
    <x v="1"/>
    <x v="4"/>
    <x v="0"/>
    <s v="Jacket"/>
    <n v="18"/>
    <n v="430.67"/>
    <n v="0"/>
    <n v="7752.06"/>
    <n v="5577.77"/>
    <n v="2174.29"/>
    <x v="3"/>
  </r>
  <r>
    <s v="ORD00412"/>
    <x v="336"/>
    <x v="330"/>
    <x v="278"/>
    <x v="1"/>
    <x v="4"/>
    <x v="2"/>
    <s v="Tablet"/>
    <n v="11"/>
    <n v="137.29"/>
    <n v="10"/>
    <n v="1359.17"/>
    <n v="1043.99"/>
    <n v="315.18"/>
    <x v="2"/>
  </r>
  <r>
    <s v="ORD00413"/>
    <x v="168"/>
    <x v="331"/>
    <x v="81"/>
    <x v="0"/>
    <x v="2"/>
    <x v="1"/>
    <s v="Table"/>
    <n v="10"/>
    <n v="184"/>
    <n v="20"/>
    <n v="1472"/>
    <n v="1098.48"/>
    <n v="373.52"/>
    <x v="1"/>
  </r>
  <r>
    <s v="ORD00414"/>
    <x v="337"/>
    <x v="332"/>
    <x v="293"/>
    <x v="1"/>
    <x v="4"/>
    <x v="1"/>
    <s v="Table"/>
    <n v="11"/>
    <n v="216.69"/>
    <n v="20"/>
    <n v="1906.87"/>
    <n v="1471.14"/>
    <n v="435.73"/>
    <x v="0"/>
  </r>
  <r>
    <s v="ORD00415"/>
    <x v="338"/>
    <x v="333"/>
    <x v="294"/>
    <x v="2"/>
    <x v="3"/>
    <x v="0"/>
    <s v="Jacket"/>
    <n v="9"/>
    <n v="306.64"/>
    <n v="15"/>
    <n v="2345.8000000000002"/>
    <n v="1598.37"/>
    <n v="747.43"/>
    <x v="1"/>
  </r>
  <r>
    <s v="ORD00416"/>
    <x v="339"/>
    <x v="288"/>
    <x v="295"/>
    <x v="1"/>
    <x v="4"/>
    <x v="3"/>
    <s v="Pen"/>
    <n v="6"/>
    <n v="428.56"/>
    <n v="5"/>
    <n v="2442.79"/>
    <n v="1999.01"/>
    <n v="443.78"/>
    <x v="2"/>
  </r>
  <r>
    <s v="ORD00417"/>
    <x v="340"/>
    <x v="334"/>
    <x v="296"/>
    <x v="0"/>
    <x v="0"/>
    <x v="1"/>
    <s v="Bed"/>
    <n v="4"/>
    <n v="56.82"/>
    <n v="15"/>
    <n v="193.19"/>
    <n v="147.69999999999999"/>
    <n v="45.49"/>
    <x v="0"/>
  </r>
  <r>
    <s v="ORD00418"/>
    <x v="341"/>
    <x v="107"/>
    <x v="37"/>
    <x v="0"/>
    <x v="0"/>
    <x v="0"/>
    <s v="Jeans"/>
    <n v="3"/>
    <n v="330.87"/>
    <n v="15"/>
    <n v="843.72"/>
    <n v="584.54"/>
    <n v="259.18"/>
    <x v="3"/>
  </r>
  <r>
    <s v="ORD00419"/>
    <x v="78"/>
    <x v="44"/>
    <x v="157"/>
    <x v="2"/>
    <x v="6"/>
    <x v="1"/>
    <s v="Chair"/>
    <n v="2"/>
    <n v="335.14"/>
    <n v="10"/>
    <n v="603.25"/>
    <n v="518.36"/>
    <n v="84.89"/>
    <x v="1"/>
  </r>
  <r>
    <s v="ORD00420"/>
    <x v="342"/>
    <x v="335"/>
    <x v="297"/>
    <x v="1"/>
    <x v="4"/>
    <x v="1"/>
    <s v="Table"/>
    <n v="19"/>
    <n v="302.82"/>
    <n v="20"/>
    <n v="4602.8599999999997"/>
    <n v="3362.36"/>
    <n v="1240.5"/>
    <x v="2"/>
  </r>
  <r>
    <s v="ORD00421"/>
    <x v="343"/>
    <x v="336"/>
    <x v="55"/>
    <x v="2"/>
    <x v="6"/>
    <x v="3"/>
    <s v="Marker"/>
    <n v="12"/>
    <n v="211.98"/>
    <n v="5"/>
    <n v="2416.5700000000002"/>
    <n v="1670.02"/>
    <n v="746.55"/>
    <x v="0"/>
  </r>
  <r>
    <s v="ORD00422"/>
    <x v="201"/>
    <x v="337"/>
    <x v="102"/>
    <x v="2"/>
    <x v="3"/>
    <x v="0"/>
    <s v="Shoes"/>
    <n v="18"/>
    <n v="14.08"/>
    <n v="15"/>
    <n v="215.42"/>
    <n v="190.45"/>
    <n v="24.97"/>
    <x v="1"/>
  </r>
  <r>
    <s v="ORD00423"/>
    <x v="344"/>
    <x v="338"/>
    <x v="50"/>
    <x v="3"/>
    <x v="5"/>
    <x v="1"/>
    <s v="Chair"/>
    <n v="18"/>
    <n v="193.09"/>
    <n v="15"/>
    <n v="2954.28"/>
    <n v="2554.41"/>
    <n v="399.87"/>
    <x v="1"/>
  </r>
  <r>
    <s v="ORD00424"/>
    <x v="126"/>
    <x v="339"/>
    <x v="298"/>
    <x v="3"/>
    <x v="5"/>
    <x v="1"/>
    <s v="Sofa"/>
    <n v="3"/>
    <n v="216.9"/>
    <n v="5"/>
    <n v="618.16"/>
    <n v="466.7"/>
    <n v="151.46"/>
    <x v="2"/>
  </r>
  <r>
    <s v="ORD00425"/>
    <x v="108"/>
    <x v="340"/>
    <x v="46"/>
    <x v="1"/>
    <x v="4"/>
    <x v="1"/>
    <s v="Chair"/>
    <n v="6"/>
    <n v="76.95"/>
    <n v="0"/>
    <n v="461.7"/>
    <n v="365.24"/>
    <n v="96.46"/>
    <x v="1"/>
  </r>
  <r>
    <s v="ORD00426"/>
    <x v="345"/>
    <x v="341"/>
    <x v="299"/>
    <x v="3"/>
    <x v="7"/>
    <x v="0"/>
    <s v="Shirt"/>
    <n v="5"/>
    <n v="34.32"/>
    <n v="20"/>
    <n v="137.28"/>
    <n v="83.28"/>
    <n v="54"/>
    <x v="0"/>
  </r>
  <r>
    <s v="ORD00427"/>
    <x v="326"/>
    <x v="342"/>
    <x v="6"/>
    <x v="3"/>
    <x v="7"/>
    <x v="1"/>
    <s v="Chair"/>
    <n v="5"/>
    <n v="17.22"/>
    <n v="5"/>
    <n v="81.790000000000006"/>
    <n v="57.47"/>
    <n v="24.32"/>
    <x v="2"/>
  </r>
  <r>
    <s v="ORD00428"/>
    <x v="346"/>
    <x v="343"/>
    <x v="120"/>
    <x v="1"/>
    <x v="4"/>
    <x v="2"/>
    <s v="Headphones"/>
    <n v="3"/>
    <n v="423.34"/>
    <n v="5"/>
    <n v="1206.52"/>
    <n v="744.19"/>
    <n v="462.33"/>
    <x v="1"/>
  </r>
  <r>
    <s v="ORD00429"/>
    <x v="347"/>
    <x v="344"/>
    <x v="161"/>
    <x v="2"/>
    <x v="6"/>
    <x v="0"/>
    <s v="Shoes"/>
    <n v="1"/>
    <n v="69.760000000000005"/>
    <n v="5"/>
    <n v="66.27"/>
    <n v="47.41"/>
    <n v="18.86"/>
    <x v="1"/>
  </r>
  <r>
    <s v="ORD00430"/>
    <x v="209"/>
    <x v="345"/>
    <x v="127"/>
    <x v="2"/>
    <x v="3"/>
    <x v="2"/>
    <s v="Smartphone"/>
    <n v="16"/>
    <n v="200.67"/>
    <n v="10"/>
    <n v="2889.65"/>
    <n v="2545.39"/>
    <n v="344.26"/>
    <x v="3"/>
  </r>
  <r>
    <s v="ORD00431"/>
    <x v="348"/>
    <x v="346"/>
    <x v="196"/>
    <x v="0"/>
    <x v="2"/>
    <x v="3"/>
    <s v="Marker"/>
    <n v="7"/>
    <n v="186.61"/>
    <n v="0"/>
    <n v="1306.27"/>
    <n v="1122.21"/>
    <n v="184.06"/>
    <x v="3"/>
  </r>
  <r>
    <s v="ORD00432"/>
    <x v="349"/>
    <x v="347"/>
    <x v="116"/>
    <x v="3"/>
    <x v="5"/>
    <x v="2"/>
    <s v="Smartphone"/>
    <n v="9"/>
    <n v="296.5"/>
    <n v="15"/>
    <n v="2268.2199999999998"/>
    <n v="1897.92"/>
    <n v="370.3"/>
    <x v="0"/>
  </r>
  <r>
    <s v="ORD00433"/>
    <x v="128"/>
    <x v="348"/>
    <x v="300"/>
    <x v="3"/>
    <x v="7"/>
    <x v="0"/>
    <s v="Shirt"/>
    <n v="8"/>
    <n v="87.27"/>
    <n v="0"/>
    <n v="698.16"/>
    <n v="562.57000000000005"/>
    <n v="135.59"/>
    <x v="2"/>
  </r>
  <r>
    <s v="ORD00434"/>
    <x v="307"/>
    <x v="349"/>
    <x v="301"/>
    <x v="0"/>
    <x v="0"/>
    <x v="0"/>
    <s v="Jeans"/>
    <n v="18"/>
    <n v="397.82"/>
    <n v="5"/>
    <n v="6802.72"/>
    <n v="5077.2299999999996"/>
    <n v="1725.49"/>
    <x v="2"/>
  </r>
  <r>
    <s v="ORD00435"/>
    <x v="350"/>
    <x v="350"/>
    <x v="302"/>
    <x v="1"/>
    <x v="4"/>
    <x v="1"/>
    <s v="Chair"/>
    <n v="13"/>
    <n v="185.5"/>
    <n v="5"/>
    <n v="2290.92"/>
    <n v="1546.85"/>
    <n v="744.07"/>
    <x v="0"/>
  </r>
  <r>
    <s v="ORD00436"/>
    <x v="53"/>
    <x v="351"/>
    <x v="160"/>
    <x v="1"/>
    <x v="4"/>
    <x v="1"/>
    <s v="Table"/>
    <n v="18"/>
    <n v="180.36"/>
    <n v="15"/>
    <n v="2759.51"/>
    <n v="1883.63"/>
    <n v="875.88"/>
    <x v="3"/>
  </r>
  <r>
    <s v="ORD00437"/>
    <x v="247"/>
    <x v="50"/>
    <x v="262"/>
    <x v="3"/>
    <x v="5"/>
    <x v="0"/>
    <s v="Jacket"/>
    <n v="15"/>
    <n v="10.35"/>
    <n v="20"/>
    <n v="124.2"/>
    <n v="88.64"/>
    <n v="35.56"/>
    <x v="3"/>
  </r>
  <r>
    <s v="ORD00438"/>
    <x v="42"/>
    <x v="74"/>
    <x v="186"/>
    <x v="1"/>
    <x v="1"/>
    <x v="0"/>
    <s v="Shirt"/>
    <n v="18"/>
    <n v="411.33"/>
    <n v="5"/>
    <n v="7033.74"/>
    <n v="5326.1"/>
    <n v="1707.64"/>
    <x v="1"/>
  </r>
  <r>
    <s v="ORD00439"/>
    <x v="351"/>
    <x v="277"/>
    <x v="0"/>
    <x v="1"/>
    <x v="4"/>
    <x v="3"/>
    <s v="Marker"/>
    <n v="4"/>
    <n v="57.17"/>
    <n v="0"/>
    <n v="228.68"/>
    <n v="140.21"/>
    <n v="88.47"/>
    <x v="3"/>
  </r>
  <r>
    <s v="ORD00440"/>
    <x v="352"/>
    <x v="352"/>
    <x v="31"/>
    <x v="2"/>
    <x v="6"/>
    <x v="3"/>
    <s v="Pen"/>
    <n v="4"/>
    <n v="25.59"/>
    <n v="15"/>
    <n v="87.01"/>
    <n v="69.38"/>
    <n v="17.63"/>
    <x v="2"/>
  </r>
  <r>
    <s v="ORD00441"/>
    <x v="246"/>
    <x v="227"/>
    <x v="139"/>
    <x v="0"/>
    <x v="0"/>
    <x v="1"/>
    <s v="Bed"/>
    <n v="3"/>
    <n v="239.35"/>
    <n v="0"/>
    <n v="718.05"/>
    <n v="508.58"/>
    <n v="209.47"/>
    <x v="1"/>
  </r>
  <r>
    <s v="ORD00442"/>
    <x v="179"/>
    <x v="148"/>
    <x v="303"/>
    <x v="0"/>
    <x v="2"/>
    <x v="2"/>
    <s v="Laptop"/>
    <n v="10"/>
    <n v="48.19"/>
    <n v="5"/>
    <n v="457.8"/>
    <n v="406.61"/>
    <n v="51.19"/>
    <x v="0"/>
  </r>
  <r>
    <s v="ORD00443"/>
    <x v="353"/>
    <x v="252"/>
    <x v="102"/>
    <x v="3"/>
    <x v="7"/>
    <x v="1"/>
    <s v="Table"/>
    <n v="19"/>
    <n v="316.41000000000003"/>
    <n v="5"/>
    <n v="5711.2"/>
    <n v="4383.5"/>
    <n v="1327.7"/>
    <x v="1"/>
  </r>
  <r>
    <s v="ORD00444"/>
    <x v="354"/>
    <x v="353"/>
    <x v="272"/>
    <x v="1"/>
    <x v="4"/>
    <x v="3"/>
    <s v="Notebook"/>
    <n v="6"/>
    <n v="398.31"/>
    <n v="20"/>
    <n v="1911.89"/>
    <n v="1377.45"/>
    <n v="534.44000000000005"/>
    <x v="2"/>
  </r>
  <r>
    <s v="ORD00445"/>
    <x v="355"/>
    <x v="354"/>
    <x v="235"/>
    <x v="3"/>
    <x v="5"/>
    <x v="0"/>
    <s v="Jacket"/>
    <n v="12"/>
    <n v="212.05"/>
    <n v="15"/>
    <n v="2162.91"/>
    <n v="1833.82"/>
    <n v="329.09"/>
    <x v="2"/>
  </r>
  <r>
    <s v="ORD00446"/>
    <x v="126"/>
    <x v="355"/>
    <x v="123"/>
    <x v="2"/>
    <x v="3"/>
    <x v="0"/>
    <s v="Jacket"/>
    <n v="15"/>
    <n v="229.27"/>
    <n v="15"/>
    <n v="2923.19"/>
    <n v="1754.09"/>
    <n v="1169.0999999999999"/>
    <x v="0"/>
  </r>
  <r>
    <s v="ORD00447"/>
    <x v="47"/>
    <x v="61"/>
    <x v="208"/>
    <x v="2"/>
    <x v="3"/>
    <x v="2"/>
    <s v="Headphones"/>
    <n v="8"/>
    <n v="115.26"/>
    <n v="10"/>
    <n v="829.87"/>
    <n v="503.33"/>
    <n v="326.54000000000002"/>
    <x v="2"/>
  </r>
  <r>
    <s v="ORD00448"/>
    <x v="356"/>
    <x v="153"/>
    <x v="304"/>
    <x v="2"/>
    <x v="6"/>
    <x v="2"/>
    <s v="Tablet"/>
    <n v="12"/>
    <n v="86.49"/>
    <n v="10"/>
    <n v="934.09"/>
    <n v="663.32"/>
    <n v="270.77"/>
    <x v="3"/>
  </r>
  <r>
    <s v="ORD00449"/>
    <x v="357"/>
    <x v="356"/>
    <x v="172"/>
    <x v="1"/>
    <x v="1"/>
    <x v="3"/>
    <s v="Pen"/>
    <n v="3"/>
    <n v="364.55"/>
    <n v="15"/>
    <n v="929.6"/>
    <n v="605.98"/>
    <n v="323.62"/>
    <x v="0"/>
  </r>
  <r>
    <s v="ORD00450"/>
    <x v="358"/>
    <x v="230"/>
    <x v="305"/>
    <x v="0"/>
    <x v="2"/>
    <x v="2"/>
    <s v="Laptop"/>
    <n v="11"/>
    <n v="180.49"/>
    <n v="15"/>
    <n v="1687.58"/>
    <n v="1223.42"/>
    <n v="464.16"/>
    <x v="0"/>
  </r>
  <r>
    <s v="ORD00451"/>
    <x v="263"/>
    <x v="357"/>
    <x v="31"/>
    <x v="0"/>
    <x v="2"/>
    <x v="2"/>
    <s v="Headphones"/>
    <n v="17"/>
    <n v="30.18"/>
    <n v="20"/>
    <n v="410.45"/>
    <n v="315.83"/>
    <n v="94.62"/>
    <x v="2"/>
  </r>
  <r>
    <s v="ORD00452"/>
    <x v="359"/>
    <x v="358"/>
    <x v="306"/>
    <x v="2"/>
    <x v="6"/>
    <x v="3"/>
    <s v="Stapler"/>
    <n v="20"/>
    <n v="291.87"/>
    <n v="0"/>
    <n v="5837.4"/>
    <n v="3891.36"/>
    <n v="1946.04"/>
    <x v="2"/>
  </r>
  <r>
    <s v="ORD00453"/>
    <x v="360"/>
    <x v="149"/>
    <x v="53"/>
    <x v="2"/>
    <x v="3"/>
    <x v="2"/>
    <s v="Tablet"/>
    <n v="19"/>
    <n v="375.2"/>
    <n v="20"/>
    <n v="5703.04"/>
    <n v="4104.8100000000004"/>
    <n v="1598.23"/>
    <x v="0"/>
  </r>
  <r>
    <s v="ORD00454"/>
    <x v="164"/>
    <x v="359"/>
    <x v="194"/>
    <x v="2"/>
    <x v="6"/>
    <x v="3"/>
    <s v="Pen"/>
    <n v="16"/>
    <n v="203.71"/>
    <n v="20"/>
    <n v="2607.4899999999998"/>
    <n v="1717.89"/>
    <n v="889.6"/>
    <x v="3"/>
  </r>
  <r>
    <s v="ORD00455"/>
    <x v="361"/>
    <x v="7"/>
    <x v="30"/>
    <x v="3"/>
    <x v="5"/>
    <x v="2"/>
    <s v="Laptop"/>
    <n v="14"/>
    <n v="217.53"/>
    <n v="10"/>
    <n v="2740.88"/>
    <n v="1801.16"/>
    <n v="939.72"/>
    <x v="2"/>
  </r>
  <r>
    <s v="ORD00456"/>
    <x v="261"/>
    <x v="202"/>
    <x v="95"/>
    <x v="1"/>
    <x v="1"/>
    <x v="0"/>
    <s v="Shoes"/>
    <n v="20"/>
    <n v="81.45"/>
    <n v="0"/>
    <n v="1629"/>
    <n v="1429.06"/>
    <n v="199.94"/>
    <x v="3"/>
  </r>
  <r>
    <s v="ORD00457"/>
    <x v="169"/>
    <x v="360"/>
    <x v="212"/>
    <x v="2"/>
    <x v="6"/>
    <x v="2"/>
    <s v="Laptop"/>
    <n v="8"/>
    <n v="474.98"/>
    <n v="5"/>
    <n v="3609.85"/>
    <n v="3106.73"/>
    <n v="503.12"/>
    <x v="2"/>
  </r>
  <r>
    <s v="ORD00458"/>
    <x v="362"/>
    <x v="361"/>
    <x v="46"/>
    <x v="0"/>
    <x v="2"/>
    <x v="3"/>
    <s v="Stapler"/>
    <n v="1"/>
    <n v="172.62"/>
    <n v="20"/>
    <n v="138.1"/>
    <n v="91.64"/>
    <n v="46.46"/>
    <x v="2"/>
  </r>
  <r>
    <s v="ORD00459"/>
    <x v="363"/>
    <x v="362"/>
    <x v="168"/>
    <x v="2"/>
    <x v="6"/>
    <x v="3"/>
    <s v="Notebook"/>
    <n v="9"/>
    <n v="93.46"/>
    <n v="10"/>
    <n v="757.03"/>
    <n v="499.8"/>
    <n v="257.23"/>
    <x v="2"/>
  </r>
  <r>
    <s v="ORD00460"/>
    <x v="59"/>
    <x v="190"/>
    <x v="209"/>
    <x v="0"/>
    <x v="0"/>
    <x v="3"/>
    <s v="Marker"/>
    <n v="12"/>
    <n v="433.5"/>
    <n v="0"/>
    <n v="5202"/>
    <n v="3577.67"/>
    <n v="1624.33"/>
    <x v="1"/>
  </r>
  <r>
    <s v="ORD00461"/>
    <x v="117"/>
    <x v="117"/>
    <x v="154"/>
    <x v="0"/>
    <x v="2"/>
    <x v="3"/>
    <s v="Notebook"/>
    <n v="6"/>
    <n v="107.45"/>
    <n v="15"/>
    <n v="548"/>
    <n v="420.97"/>
    <n v="127.02"/>
    <x v="0"/>
  </r>
  <r>
    <s v="ORD00462"/>
    <x v="364"/>
    <x v="149"/>
    <x v="73"/>
    <x v="1"/>
    <x v="4"/>
    <x v="3"/>
    <s v="Stapler"/>
    <n v="6"/>
    <n v="19"/>
    <n v="10"/>
    <n v="102.6"/>
    <n v="72.5"/>
    <n v="30.1"/>
    <x v="2"/>
  </r>
  <r>
    <s v="ORD00463"/>
    <x v="365"/>
    <x v="363"/>
    <x v="307"/>
    <x v="0"/>
    <x v="2"/>
    <x v="3"/>
    <s v="Notebook"/>
    <n v="18"/>
    <n v="475.07"/>
    <n v="5"/>
    <n v="8123.7"/>
    <n v="5243.95"/>
    <n v="2879.75"/>
    <x v="1"/>
  </r>
  <r>
    <s v="ORD00464"/>
    <x v="366"/>
    <x v="177"/>
    <x v="279"/>
    <x v="3"/>
    <x v="7"/>
    <x v="3"/>
    <s v="Pen"/>
    <n v="19"/>
    <n v="84.85"/>
    <n v="10"/>
    <n v="1450.93"/>
    <n v="1266.55"/>
    <n v="184.38"/>
    <x v="2"/>
  </r>
  <r>
    <s v="ORD00465"/>
    <x v="342"/>
    <x v="230"/>
    <x v="308"/>
    <x v="2"/>
    <x v="6"/>
    <x v="1"/>
    <s v="Table"/>
    <n v="10"/>
    <n v="347.38"/>
    <n v="20"/>
    <n v="2779.04"/>
    <n v="2425.7399999999998"/>
    <n v="353.3"/>
    <x v="1"/>
  </r>
  <r>
    <s v="ORD00466"/>
    <x v="367"/>
    <x v="364"/>
    <x v="309"/>
    <x v="2"/>
    <x v="3"/>
    <x v="2"/>
    <s v="Laptop"/>
    <n v="6"/>
    <n v="165.62"/>
    <n v="5"/>
    <n v="944.03"/>
    <n v="772.34"/>
    <n v="171.69"/>
    <x v="2"/>
  </r>
  <r>
    <s v="ORD00467"/>
    <x v="368"/>
    <x v="365"/>
    <x v="87"/>
    <x v="3"/>
    <x v="5"/>
    <x v="3"/>
    <s v="Marker"/>
    <n v="5"/>
    <n v="391.76"/>
    <n v="0"/>
    <n v="1958.8"/>
    <n v="1252.58"/>
    <n v="706.22"/>
    <x v="0"/>
  </r>
  <r>
    <s v="ORD00468"/>
    <x v="99"/>
    <x v="366"/>
    <x v="95"/>
    <x v="1"/>
    <x v="1"/>
    <x v="1"/>
    <s v="Table"/>
    <n v="1"/>
    <n v="186.04"/>
    <n v="15"/>
    <n v="158.13"/>
    <n v="101.24"/>
    <n v="56.89"/>
    <x v="1"/>
  </r>
  <r>
    <s v="ORD00469"/>
    <x v="265"/>
    <x v="236"/>
    <x v="310"/>
    <x v="2"/>
    <x v="3"/>
    <x v="3"/>
    <s v="Stapler"/>
    <n v="5"/>
    <n v="90.26"/>
    <n v="5"/>
    <n v="428.74"/>
    <n v="261.39"/>
    <n v="167.35"/>
    <x v="0"/>
  </r>
  <r>
    <s v="ORD00470"/>
    <x v="369"/>
    <x v="367"/>
    <x v="311"/>
    <x v="3"/>
    <x v="7"/>
    <x v="1"/>
    <s v="Table"/>
    <n v="3"/>
    <n v="96.77"/>
    <n v="15"/>
    <n v="246.76"/>
    <n v="212.25"/>
    <n v="34.51"/>
    <x v="1"/>
  </r>
  <r>
    <s v="ORD00471"/>
    <x v="144"/>
    <x v="368"/>
    <x v="312"/>
    <x v="3"/>
    <x v="7"/>
    <x v="3"/>
    <s v="Stapler"/>
    <n v="2"/>
    <n v="307.89"/>
    <n v="15"/>
    <n v="523.41"/>
    <n v="427.14"/>
    <n v="96.27"/>
    <x v="1"/>
  </r>
  <r>
    <s v="ORD00472"/>
    <x v="370"/>
    <x v="369"/>
    <x v="163"/>
    <x v="0"/>
    <x v="0"/>
    <x v="3"/>
    <s v="Stapler"/>
    <n v="2"/>
    <n v="440.11"/>
    <n v="5"/>
    <n v="836.21"/>
    <n v="631.85"/>
    <n v="204.36"/>
    <x v="1"/>
  </r>
  <r>
    <s v="ORD00473"/>
    <x v="371"/>
    <x v="370"/>
    <x v="8"/>
    <x v="3"/>
    <x v="7"/>
    <x v="1"/>
    <s v="Sofa"/>
    <n v="15"/>
    <n v="205.04"/>
    <n v="10"/>
    <n v="2768.04"/>
    <n v="2303.29"/>
    <n v="464.75"/>
    <x v="2"/>
  </r>
  <r>
    <s v="ORD00474"/>
    <x v="372"/>
    <x v="364"/>
    <x v="313"/>
    <x v="1"/>
    <x v="1"/>
    <x v="1"/>
    <s v="Bed"/>
    <n v="15"/>
    <n v="54.32"/>
    <n v="20"/>
    <n v="651.84"/>
    <n v="413.23"/>
    <n v="238.61"/>
    <x v="3"/>
  </r>
  <r>
    <s v="ORD00475"/>
    <x v="225"/>
    <x v="12"/>
    <x v="314"/>
    <x v="3"/>
    <x v="7"/>
    <x v="1"/>
    <s v="Bed"/>
    <n v="19"/>
    <n v="449.34"/>
    <n v="5"/>
    <n v="8110.59"/>
    <n v="7013.75"/>
    <n v="1096.8399999999999"/>
    <x v="0"/>
  </r>
  <r>
    <s v="ORD00476"/>
    <x v="373"/>
    <x v="119"/>
    <x v="315"/>
    <x v="2"/>
    <x v="6"/>
    <x v="2"/>
    <s v="Laptop"/>
    <n v="15"/>
    <n v="320.7"/>
    <n v="0"/>
    <n v="4810.5"/>
    <n v="3642.25"/>
    <n v="1168.25"/>
    <x v="1"/>
  </r>
  <r>
    <s v="ORD00477"/>
    <x v="257"/>
    <x v="371"/>
    <x v="308"/>
    <x v="2"/>
    <x v="3"/>
    <x v="3"/>
    <s v="Notebook"/>
    <n v="6"/>
    <n v="457"/>
    <n v="20"/>
    <n v="2193.6"/>
    <n v="1889.55"/>
    <n v="304.05"/>
    <x v="3"/>
  </r>
  <r>
    <s v="ORD00478"/>
    <x v="374"/>
    <x v="372"/>
    <x v="316"/>
    <x v="2"/>
    <x v="6"/>
    <x v="3"/>
    <s v="Marker"/>
    <n v="10"/>
    <n v="367.78"/>
    <n v="15"/>
    <n v="3126.13"/>
    <n v="2146.5100000000002"/>
    <n v="979.62"/>
    <x v="3"/>
  </r>
  <r>
    <s v="ORD00479"/>
    <x v="375"/>
    <x v="373"/>
    <x v="317"/>
    <x v="2"/>
    <x v="6"/>
    <x v="0"/>
    <s v="Shirt"/>
    <n v="15"/>
    <n v="253.84"/>
    <n v="15"/>
    <n v="3236.46"/>
    <n v="2469.58"/>
    <n v="766.88"/>
    <x v="0"/>
  </r>
  <r>
    <s v="ORD00480"/>
    <x v="23"/>
    <x v="374"/>
    <x v="163"/>
    <x v="2"/>
    <x v="3"/>
    <x v="3"/>
    <s v="Stapler"/>
    <n v="15"/>
    <n v="48.91"/>
    <n v="20"/>
    <n v="586.91999999999996"/>
    <n v="353.31"/>
    <n v="233.61"/>
    <x v="2"/>
  </r>
  <r>
    <s v="ORD00481"/>
    <x v="26"/>
    <x v="375"/>
    <x v="119"/>
    <x v="2"/>
    <x v="6"/>
    <x v="1"/>
    <s v="Table"/>
    <n v="2"/>
    <n v="330.11"/>
    <n v="0"/>
    <n v="660.22"/>
    <n v="424.93"/>
    <n v="235.29"/>
    <x v="0"/>
  </r>
  <r>
    <s v="ORD00482"/>
    <x v="376"/>
    <x v="248"/>
    <x v="314"/>
    <x v="1"/>
    <x v="4"/>
    <x v="2"/>
    <s v="Laptop"/>
    <n v="4"/>
    <n v="214.31"/>
    <n v="5"/>
    <n v="814.38"/>
    <n v="528.04"/>
    <n v="286.33999999999997"/>
    <x v="2"/>
  </r>
  <r>
    <s v="ORD00483"/>
    <x v="244"/>
    <x v="376"/>
    <x v="55"/>
    <x v="2"/>
    <x v="3"/>
    <x v="0"/>
    <s v="Shirt"/>
    <n v="3"/>
    <n v="386.57"/>
    <n v="10"/>
    <n v="1043.74"/>
    <n v="741.65"/>
    <n v="302.08999999999997"/>
    <x v="1"/>
  </r>
  <r>
    <s v="ORD00484"/>
    <x v="377"/>
    <x v="377"/>
    <x v="318"/>
    <x v="3"/>
    <x v="7"/>
    <x v="0"/>
    <s v="Shoes"/>
    <n v="5"/>
    <n v="69.790000000000006"/>
    <n v="10"/>
    <n v="314.06"/>
    <n v="219.45"/>
    <n v="94.61"/>
    <x v="1"/>
  </r>
  <r>
    <s v="ORD00485"/>
    <x v="378"/>
    <x v="378"/>
    <x v="274"/>
    <x v="2"/>
    <x v="6"/>
    <x v="2"/>
    <s v="Laptop"/>
    <n v="16"/>
    <n v="364.8"/>
    <n v="20"/>
    <n v="4669.4399999999996"/>
    <n v="4109.8900000000003"/>
    <n v="559.54999999999995"/>
    <x v="2"/>
  </r>
  <r>
    <s v="ORD00486"/>
    <x v="379"/>
    <x v="379"/>
    <x v="222"/>
    <x v="1"/>
    <x v="4"/>
    <x v="0"/>
    <s v="Jeans"/>
    <n v="20"/>
    <n v="285.69"/>
    <n v="20"/>
    <n v="4571.04"/>
    <n v="3742.56"/>
    <n v="828.48"/>
    <x v="1"/>
  </r>
  <r>
    <s v="ORD00487"/>
    <x v="380"/>
    <x v="206"/>
    <x v="43"/>
    <x v="2"/>
    <x v="3"/>
    <x v="1"/>
    <s v="Chair"/>
    <n v="4"/>
    <n v="21.75"/>
    <n v="0"/>
    <n v="87"/>
    <n v="71.45"/>
    <n v="15.55"/>
    <x v="3"/>
  </r>
  <r>
    <s v="ORD00488"/>
    <x v="381"/>
    <x v="380"/>
    <x v="319"/>
    <x v="3"/>
    <x v="7"/>
    <x v="0"/>
    <s v="Jacket"/>
    <n v="18"/>
    <n v="404.96"/>
    <n v="5"/>
    <n v="6924.82"/>
    <n v="4178.3599999999997"/>
    <n v="2746.46"/>
    <x v="3"/>
  </r>
  <r>
    <s v="ORD00489"/>
    <x v="382"/>
    <x v="381"/>
    <x v="58"/>
    <x v="0"/>
    <x v="2"/>
    <x v="0"/>
    <s v="Jacket"/>
    <n v="1"/>
    <n v="65.78"/>
    <n v="10"/>
    <n v="59.2"/>
    <n v="41.58"/>
    <n v="17.62"/>
    <x v="0"/>
  </r>
  <r>
    <s v="ORD00490"/>
    <x v="383"/>
    <x v="382"/>
    <x v="320"/>
    <x v="1"/>
    <x v="4"/>
    <x v="3"/>
    <s v="Stapler"/>
    <n v="2"/>
    <n v="326.37"/>
    <n v="15"/>
    <n v="554.83000000000004"/>
    <n v="358.76"/>
    <n v="196.07"/>
    <x v="1"/>
  </r>
  <r>
    <s v="ORD00491"/>
    <x v="384"/>
    <x v="375"/>
    <x v="321"/>
    <x v="1"/>
    <x v="4"/>
    <x v="3"/>
    <s v="Notebook"/>
    <n v="17"/>
    <n v="156.68"/>
    <n v="10"/>
    <n v="2397.1999999999998"/>
    <n v="1837.58"/>
    <n v="559.62"/>
    <x v="0"/>
  </r>
  <r>
    <s v="ORD00492"/>
    <x v="385"/>
    <x v="84"/>
    <x v="322"/>
    <x v="1"/>
    <x v="4"/>
    <x v="2"/>
    <s v="Smartphone"/>
    <n v="9"/>
    <n v="421.96"/>
    <n v="10"/>
    <n v="3417.88"/>
    <n v="3059.29"/>
    <n v="358.59"/>
    <x v="3"/>
  </r>
  <r>
    <s v="ORD00493"/>
    <x v="275"/>
    <x v="100"/>
    <x v="323"/>
    <x v="2"/>
    <x v="6"/>
    <x v="0"/>
    <s v="Jacket"/>
    <n v="2"/>
    <n v="143.03"/>
    <n v="0"/>
    <n v="286.06"/>
    <n v="214.29"/>
    <n v="71.77"/>
    <x v="3"/>
  </r>
  <r>
    <s v="ORD00494"/>
    <x v="386"/>
    <x v="54"/>
    <x v="30"/>
    <x v="1"/>
    <x v="1"/>
    <x v="0"/>
    <s v="Jeans"/>
    <n v="4"/>
    <n v="193.37"/>
    <n v="0"/>
    <n v="773.48"/>
    <n v="644.57000000000005"/>
    <n v="128.91"/>
    <x v="0"/>
  </r>
  <r>
    <s v="ORD00495"/>
    <x v="387"/>
    <x v="156"/>
    <x v="141"/>
    <x v="3"/>
    <x v="7"/>
    <x v="1"/>
    <s v="Sofa"/>
    <n v="16"/>
    <n v="368.9"/>
    <n v="20"/>
    <n v="4721.92"/>
    <n v="3272.8"/>
    <n v="1449.12"/>
    <x v="2"/>
  </r>
  <r>
    <s v="ORD00496"/>
    <x v="388"/>
    <x v="35"/>
    <x v="324"/>
    <x v="0"/>
    <x v="0"/>
    <x v="1"/>
    <s v="Chair"/>
    <n v="15"/>
    <n v="199.92"/>
    <n v="20"/>
    <n v="2399.04"/>
    <n v="1522.79"/>
    <n v="876.25"/>
    <x v="2"/>
  </r>
  <r>
    <s v="ORD00497"/>
    <x v="389"/>
    <x v="377"/>
    <x v="126"/>
    <x v="0"/>
    <x v="2"/>
    <x v="3"/>
    <s v="Notebook"/>
    <n v="4"/>
    <n v="265.08"/>
    <n v="10"/>
    <n v="954.29"/>
    <n v="579.01"/>
    <n v="375.28"/>
    <x v="2"/>
  </r>
  <r>
    <s v="ORD00498"/>
    <x v="286"/>
    <x v="353"/>
    <x v="248"/>
    <x v="2"/>
    <x v="6"/>
    <x v="0"/>
    <s v="Jacket"/>
    <n v="18"/>
    <n v="166.38"/>
    <n v="15"/>
    <n v="2545.61"/>
    <n v="2039.9"/>
    <n v="505.71"/>
    <x v="2"/>
  </r>
  <r>
    <s v="ORD00499"/>
    <x v="111"/>
    <x v="383"/>
    <x v="325"/>
    <x v="0"/>
    <x v="0"/>
    <x v="2"/>
    <s v="Smartphone"/>
    <n v="18"/>
    <n v="181.66"/>
    <n v="10"/>
    <n v="2942.89"/>
    <n v="2005.04"/>
    <n v="937.85"/>
    <x v="2"/>
  </r>
  <r>
    <s v="ORD00500"/>
    <x v="390"/>
    <x v="77"/>
    <x v="326"/>
    <x v="0"/>
    <x v="2"/>
    <x v="0"/>
    <s v="Shoes"/>
    <n v="2"/>
    <n v="73.739999999999995"/>
    <n v="15"/>
    <n v="125.36"/>
    <n v="109.19"/>
    <n v="16.170000000000002"/>
    <x v="0"/>
  </r>
  <r>
    <s v="ORD00501"/>
    <x v="391"/>
    <x v="384"/>
    <x v="219"/>
    <x v="0"/>
    <x v="2"/>
    <x v="3"/>
    <s v="Pen"/>
    <n v="20"/>
    <n v="446.73"/>
    <n v="15"/>
    <n v="7594.41"/>
    <n v="5960.81"/>
    <n v="1633.6"/>
    <x v="2"/>
  </r>
  <r>
    <s v="ORD00502"/>
    <x v="49"/>
    <x v="385"/>
    <x v="183"/>
    <x v="0"/>
    <x v="2"/>
    <x v="1"/>
    <s v="Chair"/>
    <n v="15"/>
    <n v="57.66"/>
    <n v="10"/>
    <n v="778.41"/>
    <n v="626.89"/>
    <n v="151.52000000000001"/>
    <x v="1"/>
  </r>
  <r>
    <s v="ORD00503"/>
    <x v="107"/>
    <x v="276"/>
    <x v="176"/>
    <x v="2"/>
    <x v="6"/>
    <x v="0"/>
    <s v="Jacket"/>
    <n v="13"/>
    <n v="99.84"/>
    <n v="10"/>
    <n v="1168.1300000000001"/>
    <n v="977.3"/>
    <n v="190.83"/>
    <x v="2"/>
  </r>
  <r>
    <s v="ORD00504"/>
    <x v="392"/>
    <x v="386"/>
    <x v="327"/>
    <x v="0"/>
    <x v="2"/>
    <x v="2"/>
    <s v="Headphones"/>
    <n v="16"/>
    <n v="236.01"/>
    <n v="5"/>
    <n v="3587.35"/>
    <n v="2456.1799999999998"/>
    <n v="1131.17"/>
    <x v="2"/>
  </r>
  <r>
    <s v="ORD00505"/>
    <x v="0"/>
    <x v="364"/>
    <x v="49"/>
    <x v="0"/>
    <x v="2"/>
    <x v="2"/>
    <s v="Headphones"/>
    <n v="18"/>
    <n v="328.23"/>
    <n v="10"/>
    <n v="5317.33"/>
    <n v="4040.23"/>
    <n v="1277.0999999999999"/>
    <x v="1"/>
  </r>
  <r>
    <s v="ORD00506"/>
    <x v="393"/>
    <x v="387"/>
    <x v="293"/>
    <x v="2"/>
    <x v="6"/>
    <x v="3"/>
    <s v="Stapler"/>
    <n v="3"/>
    <n v="176.95"/>
    <n v="20"/>
    <n v="424.68"/>
    <n v="309.74"/>
    <n v="114.94"/>
    <x v="1"/>
  </r>
  <r>
    <s v="ORD00507"/>
    <x v="246"/>
    <x v="388"/>
    <x v="268"/>
    <x v="2"/>
    <x v="6"/>
    <x v="2"/>
    <s v="Tablet"/>
    <n v="4"/>
    <n v="300.16000000000003"/>
    <n v="15"/>
    <n v="1020.54"/>
    <n v="711.95"/>
    <n v="308.58999999999997"/>
    <x v="0"/>
  </r>
  <r>
    <s v="ORD00508"/>
    <x v="394"/>
    <x v="389"/>
    <x v="328"/>
    <x v="1"/>
    <x v="4"/>
    <x v="2"/>
    <s v="Laptop"/>
    <n v="20"/>
    <n v="387.96"/>
    <n v="15"/>
    <n v="6595.32"/>
    <n v="4605"/>
    <n v="1990.32"/>
    <x v="0"/>
  </r>
  <r>
    <s v="ORD00509"/>
    <x v="395"/>
    <x v="390"/>
    <x v="142"/>
    <x v="2"/>
    <x v="6"/>
    <x v="1"/>
    <s v="Table"/>
    <n v="15"/>
    <n v="270.32"/>
    <n v="15"/>
    <n v="3446.58"/>
    <n v="2704.43"/>
    <n v="742.15"/>
    <x v="1"/>
  </r>
  <r>
    <s v="ORD00510"/>
    <x v="153"/>
    <x v="48"/>
    <x v="329"/>
    <x v="1"/>
    <x v="4"/>
    <x v="0"/>
    <s v="Shoes"/>
    <n v="12"/>
    <n v="495.24"/>
    <n v="20"/>
    <n v="4754.3"/>
    <n v="2864.16"/>
    <n v="1890.14"/>
    <x v="1"/>
  </r>
  <r>
    <s v="ORD00511"/>
    <x v="75"/>
    <x v="133"/>
    <x v="86"/>
    <x v="1"/>
    <x v="1"/>
    <x v="0"/>
    <s v="Shirt"/>
    <n v="1"/>
    <n v="354.64"/>
    <n v="10"/>
    <n v="319.18"/>
    <n v="202.01"/>
    <n v="117.17"/>
    <x v="2"/>
  </r>
  <r>
    <s v="ORD00512"/>
    <x v="396"/>
    <x v="391"/>
    <x v="330"/>
    <x v="3"/>
    <x v="5"/>
    <x v="0"/>
    <s v="Shoes"/>
    <n v="13"/>
    <n v="196.97"/>
    <n v="20"/>
    <n v="2048.4899999999998"/>
    <n v="1358.89"/>
    <n v="689.6"/>
    <x v="3"/>
  </r>
  <r>
    <s v="ORD00513"/>
    <x v="91"/>
    <x v="392"/>
    <x v="80"/>
    <x v="3"/>
    <x v="5"/>
    <x v="3"/>
    <s v="Pen"/>
    <n v="10"/>
    <n v="498.75"/>
    <n v="5"/>
    <n v="4738.12"/>
    <n v="3033.74"/>
    <n v="1704.39"/>
    <x v="0"/>
  </r>
  <r>
    <s v="ORD00514"/>
    <x v="397"/>
    <x v="393"/>
    <x v="4"/>
    <x v="3"/>
    <x v="5"/>
    <x v="1"/>
    <s v="Chair"/>
    <n v="5"/>
    <n v="324.7"/>
    <n v="15"/>
    <n v="1379.97"/>
    <n v="1184.08"/>
    <n v="195.89"/>
    <x v="1"/>
  </r>
  <r>
    <s v="ORD00515"/>
    <x v="153"/>
    <x v="394"/>
    <x v="317"/>
    <x v="3"/>
    <x v="5"/>
    <x v="3"/>
    <s v="Marker"/>
    <n v="8"/>
    <n v="101.04"/>
    <n v="20"/>
    <n v="646.66"/>
    <n v="389.43"/>
    <n v="257.23"/>
    <x v="1"/>
  </r>
  <r>
    <s v="ORD00516"/>
    <x v="398"/>
    <x v="395"/>
    <x v="228"/>
    <x v="1"/>
    <x v="4"/>
    <x v="0"/>
    <s v="Shirt"/>
    <n v="2"/>
    <n v="288.39"/>
    <n v="10"/>
    <n v="519.1"/>
    <n v="329.08"/>
    <n v="190.02"/>
    <x v="1"/>
  </r>
  <r>
    <s v="ORD00517"/>
    <x v="399"/>
    <x v="247"/>
    <x v="36"/>
    <x v="1"/>
    <x v="4"/>
    <x v="2"/>
    <s v="Laptop"/>
    <n v="8"/>
    <n v="241.5"/>
    <n v="0"/>
    <n v="1932"/>
    <n v="1555.69"/>
    <n v="376.31"/>
    <x v="2"/>
  </r>
  <r>
    <s v="ORD00518"/>
    <x v="400"/>
    <x v="396"/>
    <x v="3"/>
    <x v="1"/>
    <x v="1"/>
    <x v="3"/>
    <s v="Stapler"/>
    <n v="17"/>
    <n v="453.97"/>
    <n v="20"/>
    <n v="6173.99"/>
    <n v="5063.5600000000004"/>
    <n v="1110.43"/>
    <x v="1"/>
  </r>
  <r>
    <s v="ORD00519"/>
    <x v="365"/>
    <x v="229"/>
    <x v="331"/>
    <x v="1"/>
    <x v="1"/>
    <x v="2"/>
    <s v="Headphones"/>
    <n v="19"/>
    <n v="137.62"/>
    <n v="15"/>
    <n v="2222.56"/>
    <n v="1719.02"/>
    <n v="503.54"/>
    <x v="0"/>
  </r>
  <r>
    <s v="ORD00520"/>
    <x v="181"/>
    <x v="225"/>
    <x v="332"/>
    <x v="0"/>
    <x v="2"/>
    <x v="3"/>
    <s v="Notebook"/>
    <n v="5"/>
    <n v="257.74"/>
    <n v="10"/>
    <n v="1159.83"/>
    <n v="783.6"/>
    <n v="376.23"/>
    <x v="2"/>
  </r>
  <r>
    <s v="ORD00521"/>
    <x v="350"/>
    <x v="104"/>
    <x v="290"/>
    <x v="0"/>
    <x v="0"/>
    <x v="1"/>
    <s v="Table"/>
    <n v="15"/>
    <n v="191.19"/>
    <n v="5"/>
    <n v="2724.46"/>
    <n v="1848.21"/>
    <n v="876.25"/>
    <x v="3"/>
  </r>
  <r>
    <s v="ORD00522"/>
    <x v="243"/>
    <x v="77"/>
    <x v="317"/>
    <x v="0"/>
    <x v="2"/>
    <x v="2"/>
    <s v="Smartphone"/>
    <n v="20"/>
    <n v="467.63"/>
    <n v="5"/>
    <n v="8884.9699999999993"/>
    <n v="7563.64"/>
    <n v="1321.33"/>
    <x v="1"/>
  </r>
  <r>
    <s v="ORD00523"/>
    <x v="360"/>
    <x v="116"/>
    <x v="333"/>
    <x v="3"/>
    <x v="7"/>
    <x v="1"/>
    <s v="Sofa"/>
    <n v="2"/>
    <n v="324.70999999999998"/>
    <n v="0"/>
    <n v="649.41999999999996"/>
    <n v="399.88"/>
    <n v="249.54"/>
    <x v="1"/>
  </r>
  <r>
    <s v="ORD00524"/>
    <x v="214"/>
    <x v="56"/>
    <x v="158"/>
    <x v="3"/>
    <x v="7"/>
    <x v="3"/>
    <s v="Stapler"/>
    <n v="16"/>
    <n v="138.69"/>
    <n v="20"/>
    <n v="1775.23"/>
    <n v="1528.62"/>
    <n v="246.61"/>
    <x v="0"/>
  </r>
  <r>
    <s v="ORD00525"/>
    <x v="401"/>
    <x v="236"/>
    <x v="194"/>
    <x v="3"/>
    <x v="5"/>
    <x v="2"/>
    <s v="Laptop"/>
    <n v="18"/>
    <n v="322.33999999999997"/>
    <n v="15"/>
    <n v="4931.8"/>
    <n v="3862.32"/>
    <n v="1069.48"/>
    <x v="2"/>
  </r>
  <r>
    <s v="ORD00526"/>
    <x v="36"/>
    <x v="111"/>
    <x v="222"/>
    <x v="0"/>
    <x v="2"/>
    <x v="3"/>
    <s v="Stapler"/>
    <n v="8"/>
    <n v="369.81"/>
    <n v="20"/>
    <n v="2366.7800000000002"/>
    <n v="1967.15"/>
    <n v="399.63"/>
    <x v="2"/>
  </r>
  <r>
    <s v="ORD00527"/>
    <x v="138"/>
    <x v="47"/>
    <x v="334"/>
    <x v="1"/>
    <x v="1"/>
    <x v="2"/>
    <s v="Laptop"/>
    <n v="1"/>
    <n v="211.51"/>
    <n v="20"/>
    <n v="169.21"/>
    <n v="106.8"/>
    <n v="62.41"/>
    <x v="1"/>
  </r>
  <r>
    <s v="ORD00528"/>
    <x v="402"/>
    <x v="315"/>
    <x v="204"/>
    <x v="1"/>
    <x v="4"/>
    <x v="1"/>
    <s v="Chair"/>
    <n v="1"/>
    <n v="313.5"/>
    <n v="0"/>
    <n v="313.5"/>
    <n v="276.37"/>
    <n v="37.130000000000003"/>
    <x v="3"/>
  </r>
  <r>
    <s v="ORD00529"/>
    <x v="162"/>
    <x v="240"/>
    <x v="318"/>
    <x v="0"/>
    <x v="0"/>
    <x v="2"/>
    <s v="Smartphone"/>
    <n v="13"/>
    <n v="331.63"/>
    <n v="20"/>
    <n v="3448.95"/>
    <n v="2900.43"/>
    <n v="548.52"/>
    <x v="3"/>
  </r>
  <r>
    <s v="ORD00530"/>
    <x v="403"/>
    <x v="332"/>
    <x v="255"/>
    <x v="2"/>
    <x v="3"/>
    <x v="0"/>
    <s v="Shoes"/>
    <n v="3"/>
    <n v="323"/>
    <n v="10"/>
    <n v="872.1"/>
    <n v="724.55"/>
    <n v="147.55000000000001"/>
    <x v="2"/>
  </r>
  <r>
    <s v="ORD00531"/>
    <x v="351"/>
    <x v="397"/>
    <x v="335"/>
    <x v="0"/>
    <x v="2"/>
    <x v="2"/>
    <s v="Tablet"/>
    <n v="13"/>
    <n v="173"/>
    <n v="0"/>
    <n v="2249"/>
    <n v="1523.63"/>
    <n v="725.37"/>
    <x v="2"/>
  </r>
  <r>
    <s v="ORD00532"/>
    <x v="404"/>
    <x v="278"/>
    <x v="336"/>
    <x v="3"/>
    <x v="7"/>
    <x v="3"/>
    <s v="Pen"/>
    <n v="16"/>
    <n v="63.13"/>
    <n v="20"/>
    <n v="808.06"/>
    <n v="671.19"/>
    <n v="136.87"/>
    <x v="3"/>
  </r>
  <r>
    <s v="ORD00533"/>
    <x v="405"/>
    <x v="398"/>
    <x v="337"/>
    <x v="3"/>
    <x v="5"/>
    <x v="2"/>
    <s v="Laptop"/>
    <n v="3"/>
    <n v="44.5"/>
    <n v="10"/>
    <n v="120.15"/>
    <n v="100.11"/>
    <n v="20.04"/>
    <x v="0"/>
  </r>
  <r>
    <s v="ORD00534"/>
    <x v="406"/>
    <x v="399"/>
    <x v="251"/>
    <x v="0"/>
    <x v="0"/>
    <x v="3"/>
    <s v="Marker"/>
    <n v="5"/>
    <n v="353.03"/>
    <n v="15"/>
    <n v="1500.38"/>
    <n v="1158.8800000000001"/>
    <n v="341.5"/>
    <x v="1"/>
  </r>
  <r>
    <s v="ORD00535"/>
    <x v="119"/>
    <x v="400"/>
    <x v="338"/>
    <x v="0"/>
    <x v="0"/>
    <x v="2"/>
    <s v="Tablet"/>
    <n v="16"/>
    <n v="69.39"/>
    <n v="20"/>
    <n v="888.19"/>
    <n v="782.06"/>
    <n v="106.13"/>
    <x v="2"/>
  </r>
  <r>
    <s v="ORD00536"/>
    <x v="71"/>
    <x v="120"/>
    <x v="162"/>
    <x v="3"/>
    <x v="7"/>
    <x v="2"/>
    <s v="Headphones"/>
    <n v="18"/>
    <n v="428.14"/>
    <n v="10"/>
    <n v="6935.87"/>
    <n v="4328.93"/>
    <n v="2606.94"/>
    <x v="1"/>
  </r>
  <r>
    <s v="ORD00537"/>
    <x v="407"/>
    <x v="401"/>
    <x v="39"/>
    <x v="2"/>
    <x v="6"/>
    <x v="2"/>
    <s v="Tablet"/>
    <n v="7"/>
    <n v="156.44999999999999"/>
    <n v="15"/>
    <n v="930.88"/>
    <n v="808.88"/>
    <n v="122"/>
    <x v="2"/>
  </r>
  <r>
    <s v="ORD00538"/>
    <x v="408"/>
    <x v="402"/>
    <x v="18"/>
    <x v="3"/>
    <x v="7"/>
    <x v="1"/>
    <s v="Chair"/>
    <n v="7"/>
    <n v="22.43"/>
    <n v="20"/>
    <n v="125.61"/>
    <n v="84.35"/>
    <n v="41.26"/>
    <x v="1"/>
  </r>
  <r>
    <s v="ORD00539"/>
    <x v="409"/>
    <x v="296"/>
    <x v="47"/>
    <x v="1"/>
    <x v="4"/>
    <x v="3"/>
    <s v="Notebook"/>
    <n v="2"/>
    <n v="176.25"/>
    <n v="10"/>
    <n v="317.25"/>
    <n v="265.33"/>
    <n v="51.92"/>
    <x v="0"/>
  </r>
  <r>
    <s v="ORD00540"/>
    <x v="272"/>
    <x v="322"/>
    <x v="339"/>
    <x v="3"/>
    <x v="7"/>
    <x v="1"/>
    <s v="Chair"/>
    <n v="2"/>
    <n v="370.38"/>
    <n v="15"/>
    <n v="629.65"/>
    <n v="501.29"/>
    <n v="128.36000000000001"/>
    <x v="1"/>
  </r>
  <r>
    <s v="ORD00541"/>
    <x v="410"/>
    <x v="403"/>
    <x v="340"/>
    <x v="2"/>
    <x v="6"/>
    <x v="2"/>
    <s v="Smartphone"/>
    <n v="2"/>
    <n v="453.28"/>
    <n v="0"/>
    <n v="906.56"/>
    <n v="668"/>
    <n v="238.56"/>
    <x v="3"/>
  </r>
  <r>
    <s v="ORD00542"/>
    <x v="411"/>
    <x v="59"/>
    <x v="315"/>
    <x v="0"/>
    <x v="0"/>
    <x v="3"/>
    <s v="Pen"/>
    <n v="3"/>
    <n v="404.18"/>
    <n v="15"/>
    <n v="1030.6600000000001"/>
    <n v="722.7"/>
    <n v="307.95999999999998"/>
    <x v="1"/>
  </r>
  <r>
    <s v="ORD00543"/>
    <x v="412"/>
    <x v="404"/>
    <x v="181"/>
    <x v="2"/>
    <x v="3"/>
    <x v="1"/>
    <s v="Chair"/>
    <n v="19"/>
    <n v="94.99"/>
    <n v="0"/>
    <n v="1804.81"/>
    <n v="1148.26"/>
    <n v="656.55"/>
    <x v="3"/>
  </r>
  <r>
    <s v="ORD00544"/>
    <x v="51"/>
    <x v="353"/>
    <x v="123"/>
    <x v="1"/>
    <x v="1"/>
    <x v="3"/>
    <s v="Pen"/>
    <n v="19"/>
    <n v="29.94"/>
    <n v="0"/>
    <n v="568.86"/>
    <n v="476.32"/>
    <n v="92.54"/>
    <x v="1"/>
  </r>
  <r>
    <s v="ORD00545"/>
    <x v="227"/>
    <x v="163"/>
    <x v="131"/>
    <x v="3"/>
    <x v="7"/>
    <x v="2"/>
    <s v="Laptop"/>
    <n v="6"/>
    <n v="463.81"/>
    <n v="20"/>
    <n v="2226.29"/>
    <n v="1928.13"/>
    <n v="298.16000000000003"/>
    <x v="1"/>
  </r>
  <r>
    <s v="ORD00546"/>
    <x v="376"/>
    <x v="405"/>
    <x v="341"/>
    <x v="3"/>
    <x v="7"/>
    <x v="1"/>
    <s v="Table"/>
    <n v="9"/>
    <n v="266.31"/>
    <n v="15"/>
    <n v="2037.27"/>
    <n v="1368.59"/>
    <n v="668.68"/>
    <x v="3"/>
  </r>
  <r>
    <s v="ORD00547"/>
    <x v="413"/>
    <x v="406"/>
    <x v="177"/>
    <x v="2"/>
    <x v="3"/>
    <x v="2"/>
    <s v="Headphones"/>
    <n v="12"/>
    <n v="215.21"/>
    <n v="20"/>
    <n v="2066.02"/>
    <n v="1385.66"/>
    <n v="680.36"/>
    <x v="0"/>
  </r>
  <r>
    <s v="ORD00548"/>
    <x v="82"/>
    <x v="407"/>
    <x v="258"/>
    <x v="1"/>
    <x v="1"/>
    <x v="3"/>
    <s v="Pen"/>
    <n v="9"/>
    <n v="36"/>
    <n v="0"/>
    <n v="324"/>
    <n v="271.83"/>
    <n v="52.17"/>
    <x v="1"/>
  </r>
  <r>
    <s v="ORD00549"/>
    <x v="134"/>
    <x v="408"/>
    <x v="342"/>
    <x v="0"/>
    <x v="0"/>
    <x v="0"/>
    <s v="Jacket"/>
    <n v="7"/>
    <n v="222.99"/>
    <n v="10"/>
    <n v="1404.84"/>
    <n v="1102.8599999999999"/>
    <n v="301.98"/>
    <x v="1"/>
  </r>
  <r>
    <s v="ORD00550"/>
    <x v="414"/>
    <x v="409"/>
    <x v="343"/>
    <x v="0"/>
    <x v="0"/>
    <x v="1"/>
    <s v="Chair"/>
    <n v="16"/>
    <n v="262.3"/>
    <n v="0"/>
    <n v="4196.8"/>
    <n v="3645.02"/>
    <n v="551.78"/>
    <x v="1"/>
  </r>
  <r>
    <s v="ORD00551"/>
    <x v="358"/>
    <x v="235"/>
    <x v="282"/>
    <x v="3"/>
    <x v="7"/>
    <x v="0"/>
    <s v="Jeans"/>
    <n v="4"/>
    <n v="169.8"/>
    <n v="0"/>
    <n v="679.2"/>
    <n v="455.84"/>
    <n v="223.36"/>
    <x v="1"/>
  </r>
  <r>
    <s v="ORD00552"/>
    <x v="351"/>
    <x v="410"/>
    <x v="95"/>
    <x v="2"/>
    <x v="6"/>
    <x v="3"/>
    <s v="Stapler"/>
    <n v="2"/>
    <n v="446.34"/>
    <n v="5"/>
    <n v="848.05"/>
    <n v="563.82000000000005"/>
    <n v="284.23"/>
    <x v="1"/>
  </r>
  <r>
    <s v="ORD00553"/>
    <x v="415"/>
    <x v="411"/>
    <x v="90"/>
    <x v="2"/>
    <x v="3"/>
    <x v="1"/>
    <s v="Sofa"/>
    <n v="9"/>
    <n v="109.08"/>
    <n v="5"/>
    <n v="932.63"/>
    <n v="568.55999999999995"/>
    <n v="364.07"/>
    <x v="0"/>
  </r>
  <r>
    <s v="ORD00554"/>
    <x v="416"/>
    <x v="61"/>
    <x v="344"/>
    <x v="3"/>
    <x v="5"/>
    <x v="3"/>
    <s v="Pen"/>
    <n v="11"/>
    <n v="117.73"/>
    <n v="10"/>
    <n v="1165.53"/>
    <n v="910.38"/>
    <n v="255.15"/>
    <x v="3"/>
  </r>
  <r>
    <s v="ORD00555"/>
    <x v="417"/>
    <x v="412"/>
    <x v="223"/>
    <x v="2"/>
    <x v="6"/>
    <x v="3"/>
    <s v="Stapler"/>
    <n v="7"/>
    <n v="299.87"/>
    <n v="15"/>
    <n v="1784.23"/>
    <n v="1219.97"/>
    <n v="564.26"/>
    <x v="1"/>
  </r>
  <r>
    <s v="ORD00556"/>
    <x v="418"/>
    <x v="413"/>
    <x v="120"/>
    <x v="2"/>
    <x v="3"/>
    <x v="3"/>
    <s v="Pen"/>
    <n v="19"/>
    <n v="473.66"/>
    <n v="20"/>
    <n v="7199.63"/>
    <n v="6259.9"/>
    <n v="939.73"/>
    <x v="1"/>
  </r>
  <r>
    <s v="ORD00557"/>
    <x v="419"/>
    <x v="246"/>
    <x v="237"/>
    <x v="0"/>
    <x v="2"/>
    <x v="3"/>
    <s v="Stapler"/>
    <n v="4"/>
    <n v="231.7"/>
    <n v="5"/>
    <n v="880.46"/>
    <n v="550.22"/>
    <n v="330.24"/>
    <x v="0"/>
  </r>
  <r>
    <s v="ORD00558"/>
    <x v="125"/>
    <x v="109"/>
    <x v="291"/>
    <x v="2"/>
    <x v="6"/>
    <x v="0"/>
    <s v="Jacket"/>
    <n v="8"/>
    <n v="327.33999999999997"/>
    <n v="0"/>
    <n v="2618.7199999999998"/>
    <n v="1583.75"/>
    <n v="1034.97"/>
    <x v="2"/>
  </r>
  <r>
    <s v="ORD00559"/>
    <x v="420"/>
    <x v="414"/>
    <x v="345"/>
    <x v="0"/>
    <x v="2"/>
    <x v="3"/>
    <s v="Pen"/>
    <n v="13"/>
    <n v="100.62"/>
    <n v="10"/>
    <n v="1177.25"/>
    <n v="927.73"/>
    <n v="249.52"/>
    <x v="0"/>
  </r>
  <r>
    <s v="ORD00560"/>
    <x v="167"/>
    <x v="202"/>
    <x v="21"/>
    <x v="3"/>
    <x v="5"/>
    <x v="2"/>
    <s v="Headphones"/>
    <n v="14"/>
    <n v="378.92"/>
    <n v="20"/>
    <n v="4243.8999999999996"/>
    <n v="3236.96"/>
    <n v="1006.94"/>
    <x v="3"/>
  </r>
  <r>
    <s v="ORD00561"/>
    <x v="282"/>
    <x v="381"/>
    <x v="52"/>
    <x v="1"/>
    <x v="1"/>
    <x v="0"/>
    <s v="Shirt"/>
    <n v="4"/>
    <n v="197.65"/>
    <n v="15"/>
    <n v="672.01"/>
    <n v="528.03"/>
    <n v="143.97999999999999"/>
    <x v="2"/>
  </r>
  <r>
    <s v="ORD00562"/>
    <x v="421"/>
    <x v="415"/>
    <x v="79"/>
    <x v="0"/>
    <x v="0"/>
    <x v="1"/>
    <s v="Sofa"/>
    <n v="8"/>
    <n v="274.42"/>
    <n v="15"/>
    <n v="1866.06"/>
    <n v="1532.43"/>
    <n v="333.63"/>
    <x v="3"/>
  </r>
  <r>
    <s v="ORD00563"/>
    <x v="422"/>
    <x v="416"/>
    <x v="114"/>
    <x v="2"/>
    <x v="3"/>
    <x v="0"/>
    <s v="Jacket"/>
    <n v="17"/>
    <n v="343.31"/>
    <n v="10"/>
    <n v="5252.64"/>
    <n v="3237.4"/>
    <n v="2015.24"/>
    <x v="2"/>
  </r>
  <r>
    <s v="ORD00564"/>
    <x v="142"/>
    <x v="68"/>
    <x v="188"/>
    <x v="0"/>
    <x v="2"/>
    <x v="0"/>
    <s v="Shoes"/>
    <n v="20"/>
    <n v="190.39"/>
    <n v="0"/>
    <n v="3807.8"/>
    <n v="2499.84"/>
    <n v="1307.96"/>
    <x v="1"/>
  </r>
  <r>
    <s v="ORD00565"/>
    <x v="423"/>
    <x v="414"/>
    <x v="346"/>
    <x v="2"/>
    <x v="3"/>
    <x v="2"/>
    <s v="Laptop"/>
    <n v="6"/>
    <n v="145.21"/>
    <n v="5"/>
    <n v="827.7"/>
    <n v="619.86"/>
    <n v="207.84"/>
    <x v="3"/>
  </r>
  <r>
    <s v="ORD00566"/>
    <x v="245"/>
    <x v="417"/>
    <x v="284"/>
    <x v="1"/>
    <x v="4"/>
    <x v="1"/>
    <s v="Bed"/>
    <n v="12"/>
    <n v="215.86"/>
    <n v="0"/>
    <n v="2590.3200000000002"/>
    <n v="1780.73"/>
    <n v="809.59"/>
    <x v="0"/>
  </r>
  <r>
    <s v="ORD00567"/>
    <x v="24"/>
    <x v="418"/>
    <x v="347"/>
    <x v="2"/>
    <x v="3"/>
    <x v="3"/>
    <s v="Marker"/>
    <n v="11"/>
    <n v="248.21"/>
    <n v="20"/>
    <n v="2184.25"/>
    <n v="1862.23"/>
    <n v="322.02"/>
    <x v="1"/>
  </r>
  <r>
    <s v="ORD00568"/>
    <x v="158"/>
    <x v="419"/>
    <x v="348"/>
    <x v="2"/>
    <x v="3"/>
    <x v="1"/>
    <s v="Sofa"/>
    <n v="8"/>
    <n v="247.28"/>
    <n v="10"/>
    <n v="1780.42"/>
    <n v="1479.39"/>
    <n v="301.02999999999997"/>
    <x v="0"/>
  </r>
  <r>
    <s v="ORD00569"/>
    <x v="424"/>
    <x v="420"/>
    <x v="271"/>
    <x v="3"/>
    <x v="7"/>
    <x v="1"/>
    <s v="Sofa"/>
    <n v="6"/>
    <n v="486.87"/>
    <n v="5"/>
    <n v="2775.16"/>
    <n v="1799.35"/>
    <n v="975.81"/>
    <x v="0"/>
  </r>
  <r>
    <s v="ORD00570"/>
    <x v="158"/>
    <x v="226"/>
    <x v="158"/>
    <x v="2"/>
    <x v="3"/>
    <x v="0"/>
    <s v="Jacket"/>
    <n v="6"/>
    <n v="110.53"/>
    <n v="0"/>
    <n v="663.18"/>
    <n v="530.32000000000005"/>
    <n v="132.86000000000001"/>
    <x v="2"/>
  </r>
  <r>
    <s v="ORD00571"/>
    <x v="425"/>
    <x v="421"/>
    <x v="77"/>
    <x v="2"/>
    <x v="3"/>
    <x v="2"/>
    <s v="Laptop"/>
    <n v="13"/>
    <n v="466.22"/>
    <n v="5"/>
    <n v="5757.82"/>
    <n v="5091.8500000000004"/>
    <n v="665.97"/>
    <x v="2"/>
  </r>
  <r>
    <s v="ORD00572"/>
    <x v="426"/>
    <x v="422"/>
    <x v="155"/>
    <x v="1"/>
    <x v="4"/>
    <x v="3"/>
    <s v="Marker"/>
    <n v="19"/>
    <n v="336.77"/>
    <n v="20"/>
    <n v="5118.8999999999996"/>
    <n v="4190.1499999999996"/>
    <n v="928.75"/>
    <x v="1"/>
  </r>
  <r>
    <s v="ORD00573"/>
    <x v="427"/>
    <x v="2"/>
    <x v="349"/>
    <x v="3"/>
    <x v="7"/>
    <x v="1"/>
    <s v="Chair"/>
    <n v="10"/>
    <n v="22.15"/>
    <n v="20"/>
    <n v="177.2"/>
    <n v="151.02000000000001"/>
    <n v="26.18"/>
    <x v="1"/>
  </r>
  <r>
    <s v="ORD00574"/>
    <x v="428"/>
    <x v="358"/>
    <x v="58"/>
    <x v="0"/>
    <x v="0"/>
    <x v="1"/>
    <s v="Sofa"/>
    <n v="7"/>
    <n v="21.05"/>
    <n v="20"/>
    <n v="117.88"/>
    <n v="100.77"/>
    <n v="17.11"/>
    <x v="0"/>
  </r>
  <r>
    <s v="ORD00575"/>
    <x v="429"/>
    <x v="423"/>
    <x v="135"/>
    <x v="3"/>
    <x v="5"/>
    <x v="2"/>
    <s v="Headphones"/>
    <n v="13"/>
    <n v="82.49"/>
    <n v="15"/>
    <n v="911.51"/>
    <n v="647.99"/>
    <n v="263.52"/>
    <x v="2"/>
  </r>
  <r>
    <s v="ORD00576"/>
    <x v="430"/>
    <x v="106"/>
    <x v="121"/>
    <x v="1"/>
    <x v="4"/>
    <x v="3"/>
    <s v="Notebook"/>
    <n v="7"/>
    <n v="366.65"/>
    <n v="15"/>
    <n v="2181.5700000000002"/>
    <n v="1794.25"/>
    <n v="387.32"/>
    <x v="1"/>
  </r>
  <r>
    <s v="ORD00577"/>
    <x v="431"/>
    <x v="424"/>
    <x v="350"/>
    <x v="2"/>
    <x v="3"/>
    <x v="3"/>
    <s v="Pen"/>
    <n v="19"/>
    <n v="302.99"/>
    <n v="5"/>
    <n v="5468.97"/>
    <n v="3622.29"/>
    <n v="1846.68"/>
    <x v="1"/>
  </r>
  <r>
    <s v="ORD00578"/>
    <x v="432"/>
    <x v="425"/>
    <x v="13"/>
    <x v="0"/>
    <x v="2"/>
    <x v="2"/>
    <s v="Laptop"/>
    <n v="14"/>
    <n v="323.01"/>
    <n v="10"/>
    <n v="4069.93"/>
    <n v="2948.07"/>
    <n v="1121.8599999999999"/>
    <x v="1"/>
  </r>
  <r>
    <s v="ORD00579"/>
    <x v="433"/>
    <x v="426"/>
    <x v="338"/>
    <x v="2"/>
    <x v="6"/>
    <x v="1"/>
    <s v="Bed"/>
    <n v="10"/>
    <n v="281.39"/>
    <n v="0"/>
    <n v="2813.9"/>
    <n v="2382.92"/>
    <n v="430.98"/>
    <x v="2"/>
  </r>
  <r>
    <s v="ORD00580"/>
    <x v="434"/>
    <x v="427"/>
    <x v="351"/>
    <x v="3"/>
    <x v="5"/>
    <x v="1"/>
    <s v="Chair"/>
    <n v="1"/>
    <n v="85.47"/>
    <n v="10"/>
    <n v="76.92"/>
    <n v="68.22"/>
    <n v="8.6999999999999993"/>
    <x v="1"/>
  </r>
  <r>
    <s v="ORD00581"/>
    <x v="12"/>
    <x v="185"/>
    <x v="352"/>
    <x v="1"/>
    <x v="4"/>
    <x v="1"/>
    <s v="Bed"/>
    <n v="8"/>
    <n v="23.94"/>
    <n v="10"/>
    <n v="172.37"/>
    <n v="128.91999999999999"/>
    <n v="43.45"/>
    <x v="0"/>
  </r>
  <r>
    <s v="ORD00582"/>
    <x v="257"/>
    <x v="347"/>
    <x v="286"/>
    <x v="3"/>
    <x v="5"/>
    <x v="0"/>
    <s v="Shoes"/>
    <n v="4"/>
    <n v="192.87"/>
    <n v="20"/>
    <n v="617.17999999999995"/>
    <n v="373.56"/>
    <n v="243.62"/>
    <x v="2"/>
  </r>
  <r>
    <s v="ORD00583"/>
    <x v="283"/>
    <x v="428"/>
    <x v="59"/>
    <x v="2"/>
    <x v="3"/>
    <x v="3"/>
    <s v="Pen"/>
    <n v="12"/>
    <n v="90.02"/>
    <n v="10"/>
    <n v="972.22"/>
    <n v="688.67"/>
    <n v="283.55"/>
    <x v="2"/>
  </r>
  <r>
    <s v="ORD00584"/>
    <x v="435"/>
    <x v="429"/>
    <x v="321"/>
    <x v="0"/>
    <x v="0"/>
    <x v="1"/>
    <s v="Chair"/>
    <n v="20"/>
    <n v="378.79"/>
    <n v="20"/>
    <n v="6060.64"/>
    <n v="4222.95"/>
    <n v="1837.69"/>
    <x v="2"/>
  </r>
  <r>
    <s v="ORD00585"/>
    <x v="436"/>
    <x v="430"/>
    <x v="114"/>
    <x v="1"/>
    <x v="4"/>
    <x v="0"/>
    <s v="Shirt"/>
    <n v="18"/>
    <n v="294.22000000000003"/>
    <n v="5"/>
    <n v="5031.16"/>
    <n v="3038.16"/>
    <n v="1993"/>
    <x v="2"/>
  </r>
  <r>
    <s v="ORD00586"/>
    <x v="437"/>
    <x v="431"/>
    <x v="353"/>
    <x v="3"/>
    <x v="5"/>
    <x v="1"/>
    <s v="Chair"/>
    <n v="7"/>
    <n v="85.73"/>
    <n v="5"/>
    <n v="570.1"/>
    <n v="484.29"/>
    <n v="85.81"/>
    <x v="0"/>
  </r>
  <r>
    <s v="ORD00587"/>
    <x v="438"/>
    <x v="99"/>
    <x v="354"/>
    <x v="0"/>
    <x v="0"/>
    <x v="1"/>
    <s v="Chair"/>
    <n v="16"/>
    <n v="180.62"/>
    <n v="10"/>
    <n v="2600.9299999999998"/>
    <n v="1669.03"/>
    <n v="931.9"/>
    <x v="1"/>
  </r>
  <r>
    <s v="ORD00588"/>
    <x v="439"/>
    <x v="377"/>
    <x v="355"/>
    <x v="1"/>
    <x v="1"/>
    <x v="0"/>
    <s v="Shirt"/>
    <n v="4"/>
    <n v="118.96"/>
    <n v="5"/>
    <n v="452.05"/>
    <n v="364.54"/>
    <n v="87.51"/>
    <x v="2"/>
  </r>
  <r>
    <s v="ORD00589"/>
    <x v="440"/>
    <x v="432"/>
    <x v="356"/>
    <x v="0"/>
    <x v="2"/>
    <x v="2"/>
    <s v="Laptop"/>
    <n v="1"/>
    <n v="389.6"/>
    <n v="15"/>
    <n v="331.16"/>
    <n v="202.92"/>
    <n v="128.24"/>
    <x v="0"/>
  </r>
  <r>
    <s v="ORD00590"/>
    <x v="441"/>
    <x v="433"/>
    <x v="357"/>
    <x v="0"/>
    <x v="2"/>
    <x v="2"/>
    <s v="Headphones"/>
    <n v="2"/>
    <n v="42.46"/>
    <n v="0"/>
    <n v="84.92"/>
    <n v="70.17"/>
    <n v="14.75"/>
    <x v="0"/>
  </r>
  <r>
    <s v="ORD00591"/>
    <x v="442"/>
    <x v="434"/>
    <x v="344"/>
    <x v="2"/>
    <x v="6"/>
    <x v="0"/>
    <s v="Shirt"/>
    <n v="3"/>
    <n v="81.319999999999993"/>
    <n v="10"/>
    <n v="219.56"/>
    <n v="194.23"/>
    <n v="25.33"/>
    <x v="2"/>
  </r>
  <r>
    <s v="ORD00592"/>
    <x v="443"/>
    <x v="435"/>
    <x v="358"/>
    <x v="2"/>
    <x v="6"/>
    <x v="2"/>
    <s v="Laptop"/>
    <n v="17"/>
    <n v="116.33"/>
    <n v="5"/>
    <n v="1878.73"/>
    <n v="1670.71"/>
    <n v="208.02"/>
    <x v="3"/>
  </r>
  <r>
    <s v="ORD00593"/>
    <x v="444"/>
    <x v="436"/>
    <x v="16"/>
    <x v="0"/>
    <x v="0"/>
    <x v="1"/>
    <s v="Bed"/>
    <n v="12"/>
    <n v="352.09"/>
    <n v="5"/>
    <n v="4013.83"/>
    <n v="2937.72"/>
    <n v="1076.1099999999999"/>
    <x v="0"/>
  </r>
  <r>
    <s v="ORD00594"/>
    <x v="324"/>
    <x v="411"/>
    <x v="69"/>
    <x v="3"/>
    <x v="5"/>
    <x v="1"/>
    <s v="Table"/>
    <n v="14"/>
    <n v="65.290000000000006"/>
    <n v="10"/>
    <n v="822.65"/>
    <n v="524.1"/>
    <n v="298.55"/>
    <x v="0"/>
  </r>
  <r>
    <s v="ORD00595"/>
    <x v="445"/>
    <x v="437"/>
    <x v="359"/>
    <x v="1"/>
    <x v="4"/>
    <x v="2"/>
    <s v="Laptop"/>
    <n v="11"/>
    <n v="251.92"/>
    <n v="15"/>
    <n v="2355.4499999999998"/>
    <n v="1613.68"/>
    <n v="741.77"/>
    <x v="2"/>
  </r>
  <r>
    <s v="ORD00596"/>
    <x v="446"/>
    <x v="438"/>
    <x v="360"/>
    <x v="2"/>
    <x v="3"/>
    <x v="0"/>
    <s v="Shoes"/>
    <n v="7"/>
    <n v="429.82"/>
    <n v="15"/>
    <n v="2557.4299999999998"/>
    <n v="2254.9499999999998"/>
    <n v="302.48"/>
    <x v="2"/>
  </r>
  <r>
    <s v="ORD00597"/>
    <x v="447"/>
    <x v="192"/>
    <x v="108"/>
    <x v="3"/>
    <x v="7"/>
    <x v="3"/>
    <s v="Stapler"/>
    <n v="17"/>
    <n v="332.69"/>
    <n v="0"/>
    <n v="5655.73"/>
    <n v="3595.72"/>
    <n v="2060.0100000000002"/>
    <x v="1"/>
  </r>
  <r>
    <s v="ORD00598"/>
    <x v="448"/>
    <x v="439"/>
    <x v="119"/>
    <x v="0"/>
    <x v="0"/>
    <x v="2"/>
    <s v="Headphones"/>
    <n v="7"/>
    <n v="175.93"/>
    <n v="20"/>
    <n v="985.21"/>
    <n v="840.59"/>
    <n v="144.62"/>
    <x v="1"/>
  </r>
  <r>
    <s v="ORD00599"/>
    <x v="213"/>
    <x v="135"/>
    <x v="306"/>
    <x v="3"/>
    <x v="5"/>
    <x v="0"/>
    <s v="Jacket"/>
    <n v="13"/>
    <n v="184.49"/>
    <n v="20"/>
    <n v="1918.7"/>
    <n v="1698.13"/>
    <n v="220.57"/>
    <x v="1"/>
  </r>
  <r>
    <s v="ORD00600"/>
    <x v="55"/>
    <x v="376"/>
    <x v="6"/>
    <x v="3"/>
    <x v="7"/>
    <x v="2"/>
    <s v="Headphones"/>
    <n v="16"/>
    <n v="253.66"/>
    <n v="5"/>
    <n v="3855.63"/>
    <n v="2347.7600000000002"/>
    <n v="1507.87"/>
    <x v="0"/>
  </r>
  <r>
    <s v="ORD00601"/>
    <x v="319"/>
    <x v="440"/>
    <x v="42"/>
    <x v="0"/>
    <x v="0"/>
    <x v="3"/>
    <s v="Marker"/>
    <n v="5"/>
    <n v="158.35"/>
    <n v="20"/>
    <n v="633.4"/>
    <n v="398.35"/>
    <n v="235.05"/>
    <x v="0"/>
  </r>
  <r>
    <s v="ORD00602"/>
    <x v="139"/>
    <x v="441"/>
    <x v="0"/>
    <x v="3"/>
    <x v="5"/>
    <x v="1"/>
    <s v="Sofa"/>
    <n v="16"/>
    <n v="250.22"/>
    <n v="10"/>
    <n v="3603.17"/>
    <n v="2748.25"/>
    <n v="854.92"/>
    <x v="0"/>
  </r>
  <r>
    <s v="ORD00603"/>
    <x v="114"/>
    <x v="442"/>
    <x v="356"/>
    <x v="3"/>
    <x v="7"/>
    <x v="3"/>
    <s v="Stapler"/>
    <n v="11"/>
    <n v="427.91"/>
    <n v="15"/>
    <n v="4000.96"/>
    <n v="2952.29"/>
    <n v="1048.67"/>
    <x v="0"/>
  </r>
  <r>
    <s v="ORD00604"/>
    <x v="64"/>
    <x v="443"/>
    <x v="68"/>
    <x v="1"/>
    <x v="1"/>
    <x v="3"/>
    <s v="Stapler"/>
    <n v="5"/>
    <n v="163.11000000000001"/>
    <n v="15"/>
    <n v="693.22"/>
    <n v="517.29999999999995"/>
    <n v="175.92"/>
    <x v="0"/>
  </r>
  <r>
    <s v="ORD00605"/>
    <x v="42"/>
    <x v="423"/>
    <x v="126"/>
    <x v="3"/>
    <x v="5"/>
    <x v="1"/>
    <s v="Chair"/>
    <n v="13"/>
    <n v="139.06"/>
    <n v="20"/>
    <n v="1446.22"/>
    <n v="1288.96"/>
    <n v="157.26"/>
    <x v="2"/>
  </r>
  <r>
    <s v="ORD00606"/>
    <x v="4"/>
    <x v="85"/>
    <x v="361"/>
    <x v="0"/>
    <x v="0"/>
    <x v="2"/>
    <s v="Smartphone"/>
    <n v="12"/>
    <n v="180.95"/>
    <n v="20"/>
    <n v="1737.12"/>
    <n v="1056.29"/>
    <n v="680.83"/>
    <x v="2"/>
  </r>
  <r>
    <s v="ORD00607"/>
    <x v="414"/>
    <x v="401"/>
    <x v="362"/>
    <x v="1"/>
    <x v="4"/>
    <x v="3"/>
    <s v="Marker"/>
    <n v="2"/>
    <n v="334.01"/>
    <n v="5"/>
    <n v="634.62"/>
    <n v="425.44"/>
    <n v="209.18"/>
    <x v="2"/>
  </r>
  <r>
    <s v="ORD00608"/>
    <x v="449"/>
    <x v="444"/>
    <x v="234"/>
    <x v="0"/>
    <x v="2"/>
    <x v="2"/>
    <s v="Headphones"/>
    <n v="6"/>
    <n v="19.66"/>
    <n v="10"/>
    <n v="106.16"/>
    <n v="64.89"/>
    <n v="41.27"/>
    <x v="1"/>
  </r>
  <r>
    <s v="ORD00609"/>
    <x v="450"/>
    <x v="207"/>
    <x v="363"/>
    <x v="3"/>
    <x v="5"/>
    <x v="2"/>
    <s v="Tablet"/>
    <n v="19"/>
    <n v="20.9"/>
    <n v="10"/>
    <n v="357.39"/>
    <n v="254.93"/>
    <n v="102.46"/>
    <x v="1"/>
  </r>
  <r>
    <s v="ORD00610"/>
    <x v="451"/>
    <x v="399"/>
    <x v="226"/>
    <x v="3"/>
    <x v="7"/>
    <x v="1"/>
    <s v="Sofa"/>
    <n v="16"/>
    <n v="256.36"/>
    <n v="10"/>
    <n v="3691.58"/>
    <n v="2399.4899999999998"/>
    <n v="1292.0899999999999"/>
    <x v="2"/>
  </r>
  <r>
    <s v="ORD00611"/>
    <x v="452"/>
    <x v="368"/>
    <x v="364"/>
    <x v="3"/>
    <x v="7"/>
    <x v="1"/>
    <s v="Sofa"/>
    <n v="9"/>
    <n v="33.29"/>
    <n v="20"/>
    <n v="239.69"/>
    <n v="172.72"/>
    <n v="66.97"/>
    <x v="3"/>
  </r>
  <r>
    <s v="ORD00612"/>
    <x v="329"/>
    <x v="445"/>
    <x v="200"/>
    <x v="0"/>
    <x v="0"/>
    <x v="0"/>
    <s v="Jacket"/>
    <n v="3"/>
    <n v="287.55"/>
    <n v="20"/>
    <n v="690.12"/>
    <n v="512.47"/>
    <n v="177.65"/>
    <x v="3"/>
  </r>
  <r>
    <s v="ORD00613"/>
    <x v="453"/>
    <x v="446"/>
    <x v="365"/>
    <x v="1"/>
    <x v="4"/>
    <x v="3"/>
    <s v="Marker"/>
    <n v="7"/>
    <n v="213.01"/>
    <n v="10"/>
    <n v="1341.96"/>
    <n v="1056.78"/>
    <n v="285.18"/>
    <x v="1"/>
  </r>
  <r>
    <s v="ORD00614"/>
    <x v="454"/>
    <x v="447"/>
    <x v="366"/>
    <x v="2"/>
    <x v="6"/>
    <x v="1"/>
    <s v="Bed"/>
    <n v="7"/>
    <n v="333.8"/>
    <n v="15"/>
    <n v="1986.11"/>
    <n v="1351.31"/>
    <n v="634.79999999999995"/>
    <x v="1"/>
  </r>
  <r>
    <s v="ORD00615"/>
    <x v="455"/>
    <x v="448"/>
    <x v="367"/>
    <x v="0"/>
    <x v="0"/>
    <x v="0"/>
    <s v="Shoes"/>
    <n v="5"/>
    <n v="127.78"/>
    <n v="10"/>
    <n v="575.01"/>
    <n v="490.62"/>
    <n v="84.39"/>
    <x v="1"/>
  </r>
  <r>
    <s v="ORD00616"/>
    <x v="409"/>
    <x v="449"/>
    <x v="9"/>
    <x v="0"/>
    <x v="0"/>
    <x v="3"/>
    <s v="Marker"/>
    <n v="10"/>
    <n v="326.56"/>
    <n v="10"/>
    <n v="2939.04"/>
    <n v="2369.0300000000002"/>
    <n v="570.01"/>
    <x v="3"/>
  </r>
  <r>
    <s v="ORD00617"/>
    <x v="270"/>
    <x v="196"/>
    <x v="226"/>
    <x v="2"/>
    <x v="6"/>
    <x v="2"/>
    <s v="Smartphone"/>
    <n v="10"/>
    <n v="237.44"/>
    <n v="20"/>
    <n v="1899.52"/>
    <n v="1704.61"/>
    <n v="194.91"/>
    <x v="1"/>
  </r>
  <r>
    <s v="ORD00618"/>
    <x v="456"/>
    <x v="273"/>
    <x v="127"/>
    <x v="2"/>
    <x v="3"/>
    <x v="1"/>
    <s v="Chair"/>
    <n v="9"/>
    <n v="396.94"/>
    <n v="10"/>
    <n v="3215.21"/>
    <n v="2564.46"/>
    <n v="650.75"/>
    <x v="3"/>
  </r>
  <r>
    <s v="ORD00619"/>
    <x v="405"/>
    <x v="450"/>
    <x v="368"/>
    <x v="3"/>
    <x v="7"/>
    <x v="2"/>
    <s v="Laptop"/>
    <n v="11"/>
    <n v="304.77999999999997"/>
    <n v="0"/>
    <n v="3352.58"/>
    <n v="2917.32"/>
    <n v="435.26"/>
    <x v="1"/>
  </r>
  <r>
    <s v="ORD00620"/>
    <x v="234"/>
    <x v="271"/>
    <x v="317"/>
    <x v="0"/>
    <x v="2"/>
    <x v="1"/>
    <s v="Table"/>
    <n v="4"/>
    <n v="289.77999999999997"/>
    <n v="20"/>
    <n v="927.3"/>
    <n v="815.91"/>
    <n v="111.39"/>
    <x v="2"/>
  </r>
  <r>
    <s v="ORD00621"/>
    <x v="457"/>
    <x v="114"/>
    <x v="369"/>
    <x v="0"/>
    <x v="2"/>
    <x v="0"/>
    <s v="Shoes"/>
    <n v="8"/>
    <n v="468.4"/>
    <n v="5"/>
    <n v="3559.84"/>
    <n v="2289.9899999999998"/>
    <n v="1269.8499999999999"/>
    <x v="3"/>
  </r>
  <r>
    <s v="ORD00622"/>
    <x v="396"/>
    <x v="250"/>
    <x v="223"/>
    <x v="3"/>
    <x v="5"/>
    <x v="2"/>
    <s v="Tablet"/>
    <n v="18"/>
    <n v="193.61"/>
    <n v="0"/>
    <n v="3484.98"/>
    <n v="2421.88"/>
    <n v="1063.0999999999999"/>
    <x v="1"/>
  </r>
  <r>
    <s v="ORD00623"/>
    <x v="458"/>
    <x v="451"/>
    <x v="370"/>
    <x v="1"/>
    <x v="1"/>
    <x v="0"/>
    <s v="Shoes"/>
    <n v="12"/>
    <n v="412.47"/>
    <n v="0"/>
    <n v="4949.6400000000003"/>
    <n v="3928.13"/>
    <n v="1021.51"/>
    <x v="0"/>
  </r>
  <r>
    <s v="ORD00624"/>
    <x v="459"/>
    <x v="452"/>
    <x v="317"/>
    <x v="0"/>
    <x v="0"/>
    <x v="0"/>
    <s v="Shoes"/>
    <n v="10"/>
    <n v="323.08999999999997"/>
    <n v="10"/>
    <n v="2907.81"/>
    <n v="2532.5500000000002"/>
    <n v="375.26"/>
    <x v="0"/>
  </r>
  <r>
    <s v="ORD00625"/>
    <x v="460"/>
    <x v="453"/>
    <x v="371"/>
    <x v="3"/>
    <x v="5"/>
    <x v="2"/>
    <s v="Tablet"/>
    <n v="9"/>
    <n v="157.44"/>
    <n v="5"/>
    <n v="1346.11"/>
    <n v="927.78"/>
    <n v="418.33"/>
    <x v="3"/>
  </r>
  <r>
    <s v="ORD00626"/>
    <x v="461"/>
    <x v="437"/>
    <x v="140"/>
    <x v="1"/>
    <x v="4"/>
    <x v="2"/>
    <s v="Headphones"/>
    <n v="3"/>
    <n v="413.37"/>
    <n v="15"/>
    <n v="1054.0899999999999"/>
    <n v="781.43"/>
    <n v="272.66000000000003"/>
    <x v="1"/>
  </r>
  <r>
    <s v="ORD00627"/>
    <x v="107"/>
    <x v="192"/>
    <x v="372"/>
    <x v="3"/>
    <x v="7"/>
    <x v="1"/>
    <s v="Sofa"/>
    <n v="17"/>
    <n v="42.52"/>
    <n v="15"/>
    <n v="614.41"/>
    <n v="479.63"/>
    <n v="134.78"/>
    <x v="2"/>
  </r>
  <r>
    <s v="ORD00628"/>
    <x v="109"/>
    <x v="353"/>
    <x v="128"/>
    <x v="0"/>
    <x v="0"/>
    <x v="3"/>
    <s v="Pen"/>
    <n v="1"/>
    <n v="206.32"/>
    <n v="10"/>
    <n v="185.69"/>
    <n v="128.88999999999999"/>
    <n v="56.8"/>
    <x v="0"/>
  </r>
  <r>
    <s v="ORD00629"/>
    <x v="380"/>
    <x v="380"/>
    <x v="219"/>
    <x v="2"/>
    <x v="3"/>
    <x v="0"/>
    <s v="Shoes"/>
    <n v="16"/>
    <n v="438.02"/>
    <n v="5"/>
    <n v="6657.9"/>
    <n v="4515.42"/>
    <n v="2142.48"/>
    <x v="2"/>
  </r>
  <r>
    <s v="ORD00630"/>
    <x v="462"/>
    <x v="454"/>
    <x v="52"/>
    <x v="0"/>
    <x v="2"/>
    <x v="0"/>
    <s v="Jeans"/>
    <n v="13"/>
    <n v="439.43"/>
    <n v="20"/>
    <n v="4570.07"/>
    <n v="3049.82"/>
    <n v="1520.25"/>
    <x v="0"/>
  </r>
  <r>
    <s v="ORD00631"/>
    <x v="463"/>
    <x v="263"/>
    <x v="337"/>
    <x v="2"/>
    <x v="6"/>
    <x v="3"/>
    <s v="Pen"/>
    <n v="9"/>
    <n v="353.62"/>
    <n v="5"/>
    <n v="3023.45"/>
    <n v="1859.23"/>
    <n v="1164.22"/>
    <x v="1"/>
  </r>
  <r>
    <s v="ORD00632"/>
    <x v="464"/>
    <x v="455"/>
    <x v="69"/>
    <x v="0"/>
    <x v="2"/>
    <x v="1"/>
    <s v="Chair"/>
    <n v="1"/>
    <n v="362.11"/>
    <n v="15"/>
    <n v="307.79000000000002"/>
    <n v="256.08999999999997"/>
    <n v="51.7"/>
    <x v="1"/>
  </r>
  <r>
    <s v="ORD00633"/>
    <x v="465"/>
    <x v="456"/>
    <x v="240"/>
    <x v="0"/>
    <x v="0"/>
    <x v="1"/>
    <s v="Table"/>
    <n v="9"/>
    <n v="151.1"/>
    <n v="15"/>
    <n v="1155.9100000000001"/>
    <n v="826.04"/>
    <n v="329.88"/>
    <x v="1"/>
  </r>
  <r>
    <s v="ORD00634"/>
    <x v="364"/>
    <x v="457"/>
    <x v="63"/>
    <x v="2"/>
    <x v="3"/>
    <x v="1"/>
    <s v="Bed"/>
    <n v="6"/>
    <n v="210.18"/>
    <n v="5"/>
    <n v="1198.03"/>
    <n v="729.16"/>
    <n v="468.87"/>
    <x v="2"/>
  </r>
  <r>
    <s v="ORD00635"/>
    <x v="445"/>
    <x v="458"/>
    <x v="373"/>
    <x v="2"/>
    <x v="3"/>
    <x v="3"/>
    <s v="Notebook"/>
    <n v="1"/>
    <n v="239.75"/>
    <n v="10"/>
    <n v="215.78"/>
    <n v="192.54"/>
    <n v="23.24"/>
    <x v="1"/>
  </r>
  <r>
    <s v="ORD00636"/>
    <x v="466"/>
    <x v="459"/>
    <x v="374"/>
    <x v="3"/>
    <x v="5"/>
    <x v="0"/>
    <s v="Shirt"/>
    <n v="4"/>
    <n v="282.93"/>
    <n v="0"/>
    <n v="1131.72"/>
    <n v="792.04"/>
    <n v="339.68"/>
    <x v="3"/>
  </r>
  <r>
    <s v="ORD00637"/>
    <x v="467"/>
    <x v="460"/>
    <x v="215"/>
    <x v="0"/>
    <x v="0"/>
    <x v="0"/>
    <s v="Shoes"/>
    <n v="10"/>
    <n v="488.99"/>
    <n v="10"/>
    <n v="4400.91"/>
    <n v="2815.14"/>
    <n v="1585.77"/>
    <x v="0"/>
  </r>
  <r>
    <s v="ORD00638"/>
    <x v="468"/>
    <x v="461"/>
    <x v="27"/>
    <x v="2"/>
    <x v="3"/>
    <x v="0"/>
    <s v="Shoes"/>
    <n v="5"/>
    <n v="53.93"/>
    <n v="20"/>
    <n v="215.72"/>
    <n v="157.44999999999999"/>
    <n v="58.27"/>
    <x v="2"/>
  </r>
  <r>
    <s v="ORD00639"/>
    <x v="320"/>
    <x v="461"/>
    <x v="375"/>
    <x v="2"/>
    <x v="3"/>
    <x v="0"/>
    <s v="Jacket"/>
    <n v="14"/>
    <n v="148.63"/>
    <n v="10"/>
    <n v="1872.74"/>
    <n v="1468"/>
    <n v="404.74"/>
    <x v="2"/>
  </r>
  <r>
    <s v="ORD00640"/>
    <x v="61"/>
    <x v="307"/>
    <x v="376"/>
    <x v="2"/>
    <x v="3"/>
    <x v="3"/>
    <s v="Pen"/>
    <n v="18"/>
    <n v="427.99"/>
    <n v="15"/>
    <n v="6548.25"/>
    <n v="4033.5"/>
    <n v="2514.75"/>
    <x v="3"/>
  </r>
  <r>
    <s v="ORD00641"/>
    <x v="469"/>
    <x v="462"/>
    <x v="114"/>
    <x v="0"/>
    <x v="2"/>
    <x v="0"/>
    <s v="Jeans"/>
    <n v="15"/>
    <n v="223.85"/>
    <n v="15"/>
    <n v="2854.09"/>
    <n v="1747.38"/>
    <n v="1106.71"/>
    <x v="2"/>
  </r>
  <r>
    <s v="ORD00642"/>
    <x v="433"/>
    <x v="300"/>
    <x v="48"/>
    <x v="3"/>
    <x v="5"/>
    <x v="2"/>
    <s v="Smartphone"/>
    <n v="4"/>
    <n v="181.31"/>
    <n v="5"/>
    <n v="688.98"/>
    <n v="592.83000000000004"/>
    <n v="96.15"/>
    <x v="3"/>
  </r>
  <r>
    <s v="ORD00643"/>
    <x v="470"/>
    <x v="463"/>
    <x v="203"/>
    <x v="1"/>
    <x v="1"/>
    <x v="2"/>
    <s v="Smartphone"/>
    <n v="14"/>
    <n v="461"/>
    <n v="5"/>
    <n v="6131.3"/>
    <n v="5091.8999999999996"/>
    <n v="1039.4000000000001"/>
    <x v="0"/>
  </r>
  <r>
    <s v="ORD00644"/>
    <x v="471"/>
    <x v="23"/>
    <x v="291"/>
    <x v="1"/>
    <x v="1"/>
    <x v="3"/>
    <s v="Marker"/>
    <n v="19"/>
    <n v="465.28"/>
    <n v="0"/>
    <n v="8840.32"/>
    <n v="7523.94"/>
    <n v="1316.38"/>
    <x v="3"/>
  </r>
  <r>
    <s v="ORD00645"/>
    <x v="121"/>
    <x v="246"/>
    <x v="377"/>
    <x v="3"/>
    <x v="5"/>
    <x v="0"/>
    <s v="Shirt"/>
    <n v="11"/>
    <n v="485.19"/>
    <n v="20"/>
    <n v="4269.67"/>
    <n v="3779.81"/>
    <n v="489.86"/>
    <x v="2"/>
  </r>
  <r>
    <s v="ORD00646"/>
    <x v="305"/>
    <x v="464"/>
    <x v="319"/>
    <x v="2"/>
    <x v="6"/>
    <x v="2"/>
    <s v="Headphones"/>
    <n v="11"/>
    <n v="401.09"/>
    <n v="0"/>
    <n v="4411.99"/>
    <n v="3371.41"/>
    <n v="1040.58"/>
    <x v="1"/>
  </r>
  <r>
    <s v="ORD00647"/>
    <x v="126"/>
    <x v="287"/>
    <x v="190"/>
    <x v="2"/>
    <x v="6"/>
    <x v="3"/>
    <s v="Notebook"/>
    <n v="1"/>
    <n v="427.65"/>
    <n v="5"/>
    <n v="406.27"/>
    <n v="291.11"/>
    <n v="115.16"/>
    <x v="1"/>
  </r>
  <r>
    <s v="ORD00648"/>
    <x v="472"/>
    <x v="465"/>
    <x v="232"/>
    <x v="2"/>
    <x v="6"/>
    <x v="0"/>
    <s v="Shoes"/>
    <n v="14"/>
    <n v="370.59"/>
    <n v="10"/>
    <n v="4669.43"/>
    <n v="4067.64"/>
    <n v="601.79"/>
    <x v="3"/>
  </r>
  <r>
    <s v="ORD00649"/>
    <x v="473"/>
    <x v="0"/>
    <x v="304"/>
    <x v="1"/>
    <x v="1"/>
    <x v="3"/>
    <s v="Stapler"/>
    <n v="13"/>
    <n v="243.46"/>
    <n v="20"/>
    <n v="2531.98"/>
    <n v="1975.21"/>
    <n v="556.77"/>
    <x v="0"/>
  </r>
  <r>
    <s v="ORD00650"/>
    <x v="91"/>
    <x v="466"/>
    <x v="373"/>
    <x v="1"/>
    <x v="1"/>
    <x v="3"/>
    <s v="Stapler"/>
    <n v="3"/>
    <n v="29.81"/>
    <n v="10"/>
    <n v="80.489999999999995"/>
    <n v="71.790000000000006"/>
    <n v="8.6999999999999993"/>
    <x v="3"/>
  </r>
  <r>
    <s v="ORD00651"/>
    <x v="474"/>
    <x v="36"/>
    <x v="233"/>
    <x v="2"/>
    <x v="3"/>
    <x v="2"/>
    <s v="Headphones"/>
    <n v="15"/>
    <n v="224.3"/>
    <n v="15"/>
    <n v="2859.82"/>
    <n v="1973.62"/>
    <n v="886.2"/>
    <x v="3"/>
  </r>
  <r>
    <s v="ORD00652"/>
    <x v="475"/>
    <x v="467"/>
    <x v="238"/>
    <x v="2"/>
    <x v="3"/>
    <x v="0"/>
    <s v="Shirt"/>
    <n v="18"/>
    <n v="47.5"/>
    <n v="0"/>
    <n v="855"/>
    <n v="644.69000000000005"/>
    <n v="210.31"/>
    <x v="1"/>
  </r>
  <r>
    <s v="ORD00653"/>
    <x v="476"/>
    <x v="468"/>
    <x v="339"/>
    <x v="1"/>
    <x v="4"/>
    <x v="0"/>
    <s v="Shirt"/>
    <n v="17"/>
    <n v="17.97"/>
    <n v="15"/>
    <n v="259.67"/>
    <n v="169.79"/>
    <n v="89.88"/>
    <x v="3"/>
  </r>
  <r>
    <s v="ORD00654"/>
    <x v="477"/>
    <x v="417"/>
    <x v="331"/>
    <x v="0"/>
    <x v="2"/>
    <x v="0"/>
    <s v="Jacket"/>
    <n v="19"/>
    <n v="364.81"/>
    <n v="15"/>
    <n v="5891.68"/>
    <n v="4637.6000000000004"/>
    <n v="1254.08"/>
    <x v="2"/>
  </r>
  <r>
    <s v="ORD00655"/>
    <x v="165"/>
    <x v="152"/>
    <x v="253"/>
    <x v="2"/>
    <x v="6"/>
    <x v="1"/>
    <s v="Chair"/>
    <n v="20"/>
    <n v="137.07"/>
    <n v="0"/>
    <n v="2741.4"/>
    <n v="2001.6"/>
    <n v="739.8"/>
    <x v="0"/>
  </r>
  <r>
    <s v="ORD00656"/>
    <x v="478"/>
    <x v="272"/>
    <x v="175"/>
    <x v="0"/>
    <x v="0"/>
    <x v="3"/>
    <s v="Stapler"/>
    <n v="13"/>
    <n v="435.7"/>
    <n v="20"/>
    <n v="4531.28"/>
    <n v="3705.56"/>
    <n v="825.72"/>
    <x v="2"/>
  </r>
  <r>
    <s v="ORD00657"/>
    <x v="479"/>
    <x v="469"/>
    <x v="78"/>
    <x v="1"/>
    <x v="4"/>
    <x v="0"/>
    <s v="Shirt"/>
    <n v="5"/>
    <n v="76.209999999999994"/>
    <n v="5"/>
    <n v="362"/>
    <n v="229.35"/>
    <n v="132.65"/>
    <x v="0"/>
  </r>
  <r>
    <s v="ORD00658"/>
    <x v="243"/>
    <x v="171"/>
    <x v="306"/>
    <x v="0"/>
    <x v="0"/>
    <x v="3"/>
    <s v="Pen"/>
    <n v="8"/>
    <n v="223.54"/>
    <n v="20"/>
    <n v="1430.66"/>
    <n v="940.33"/>
    <n v="490.33"/>
    <x v="2"/>
  </r>
  <r>
    <s v="ORD00659"/>
    <x v="480"/>
    <x v="448"/>
    <x v="63"/>
    <x v="3"/>
    <x v="5"/>
    <x v="2"/>
    <s v="Laptop"/>
    <n v="6"/>
    <n v="452.18"/>
    <n v="15"/>
    <n v="2306.12"/>
    <n v="2050.5100000000002"/>
    <n v="255.61"/>
    <x v="1"/>
  </r>
  <r>
    <s v="ORD00660"/>
    <x v="481"/>
    <x v="470"/>
    <x v="69"/>
    <x v="2"/>
    <x v="6"/>
    <x v="0"/>
    <s v="Shoes"/>
    <n v="2"/>
    <n v="173.59"/>
    <n v="0"/>
    <n v="347.18"/>
    <n v="273.97000000000003"/>
    <n v="73.209999999999994"/>
    <x v="1"/>
  </r>
  <r>
    <s v="ORD00661"/>
    <x v="482"/>
    <x v="471"/>
    <x v="378"/>
    <x v="1"/>
    <x v="1"/>
    <x v="3"/>
    <s v="Stapler"/>
    <n v="16"/>
    <n v="261.54000000000002"/>
    <n v="20"/>
    <n v="3347.71"/>
    <n v="2947.94"/>
    <n v="399.77"/>
    <x v="1"/>
  </r>
  <r>
    <s v="ORD00662"/>
    <x v="483"/>
    <x v="472"/>
    <x v="294"/>
    <x v="0"/>
    <x v="2"/>
    <x v="0"/>
    <s v="Shirt"/>
    <n v="9"/>
    <n v="447.51"/>
    <n v="15"/>
    <n v="3423.45"/>
    <n v="2967.25"/>
    <n v="456.2"/>
    <x v="0"/>
  </r>
  <r>
    <s v="ORD00663"/>
    <x v="482"/>
    <x v="279"/>
    <x v="40"/>
    <x v="1"/>
    <x v="4"/>
    <x v="3"/>
    <s v="Notebook"/>
    <n v="6"/>
    <n v="151.13"/>
    <n v="5"/>
    <n v="861.44"/>
    <n v="638.13"/>
    <n v="223.31"/>
    <x v="1"/>
  </r>
  <r>
    <s v="ORD00664"/>
    <x v="50"/>
    <x v="231"/>
    <x v="273"/>
    <x v="1"/>
    <x v="4"/>
    <x v="1"/>
    <s v="Sofa"/>
    <n v="13"/>
    <n v="480.3"/>
    <n v="10"/>
    <n v="5619.51"/>
    <n v="4713.6000000000004"/>
    <n v="905.91"/>
    <x v="3"/>
  </r>
  <r>
    <s v="ORD00665"/>
    <x v="288"/>
    <x v="373"/>
    <x v="338"/>
    <x v="0"/>
    <x v="2"/>
    <x v="1"/>
    <s v="Table"/>
    <n v="7"/>
    <n v="86.59"/>
    <n v="15"/>
    <n v="515.21"/>
    <n v="324.72000000000003"/>
    <n v="190.49"/>
    <x v="1"/>
  </r>
  <r>
    <s v="ORD00666"/>
    <x v="464"/>
    <x v="448"/>
    <x v="379"/>
    <x v="2"/>
    <x v="6"/>
    <x v="2"/>
    <s v="Laptop"/>
    <n v="12"/>
    <n v="441.64"/>
    <n v="10"/>
    <n v="4769.71"/>
    <n v="3830.45"/>
    <n v="939.26"/>
    <x v="3"/>
  </r>
  <r>
    <s v="ORD00667"/>
    <x v="484"/>
    <x v="473"/>
    <x v="116"/>
    <x v="0"/>
    <x v="0"/>
    <x v="0"/>
    <s v="Shoes"/>
    <n v="4"/>
    <n v="312.61"/>
    <n v="0"/>
    <n v="1250.44"/>
    <n v="961.08"/>
    <n v="289.36"/>
    <x v="1"/>
  </r>
  <r>
    <s v="ORD00668"/>
    <x v="380"/>
    <x v="474"/>
    <x v="309"/>
    <x v="1"/>
    <x v="1"/>
    <x v="0"/>
    <s v="Jeans"/>
    <n v="17"/>
    <n v="306.10000000000002"/>
    <n v="0"/>
    <n v="5203.7"/>
    <n v="4225"/>
    <n v="978.7"/>
    <x v="1"/>
  </r>
  <r>
    <s v="ORD00669"/>
    <x v="259"/>
    <x v="345"/>
    <x v="59"/>
    <x v="0"/>
    <x v="0"/>
    <x v="2"/>
    <s v="Laptop"/>
    <n v="17"/>
    <n v="61.65"/>
    <n v="0"/>
    <n v="1048.05"/>
    <n v="902.64"/>
    <n v="145.41"/>
    <x v="2"/>
  </r>
  <r>
    <s v="ORD00670"/>
    <x v="485"/>
    <x v="404"/>
    <x v="380"/>
    <x v="3"/>
    <x v="5"/>
    <x v="2"/>
    <s v="Smartphone"/>
    <n v="12"/>
    <n v="173.96"/>
    <n v="5"/>
    <n v="1983.14"/>
    <n v="1263.05"/>
    <n v="720.09"/>
    <x v="3"/>
  </r>
  <r>
    <s v="ORD00671"/>
    <x v="198"/>
    <x v="475"/>
    <x v="351"/>
    <x v="0"/>
    <x v="0"/>
    <x v="3"/>
    <s v="Marker"/>
    <n v="10"/>
    <n v="257.45999999999998"/>
    <n v="0"/>
    <n v="2574.6"/>
    <n v="1750.23"/>
    <n v="824.37"/>
    <x v="1"/>
  </r>
  <r>
    <s v="ORD00672"/>
    <x v="486"/>
    <x v="273"/>
    <x v="243"/>
    <x v="2"/>
    <x v="6"/>
    <x v="3"/>
    <s v="Pen"/>
    <n v="5"/>
    <n v="402.87"/>
    <n v="15"/>
    <n v="1712.2"/>
    <n v="1498.87"/>
    <n v="213.33"/>
    <x v="1"/>
  </r>
  <r>
    <s v="ORD00673"/>
    <x v="426"/>
    <x v="476"/>
    <x v="257"/>
    <x v="1"/>
    <x v="1"/>
    <x v="3"/>
    <s v="Pen"/>
    <n v="1"/>
    <n v="361.64"/>
    <n v="20"/>
    <n v="289.31"/>
    <n v="255.49"/>
    <n v="33.82"/>
    <x v="0"/>
  </r>
  <r>
    <s v="ORD00674"/>
    <x v="487"/>
    <x v="147"/>
    <x v="290"/>
    <x v="2"/>
    <x v="3"/>
    <x v="2"/>
    <s v="Tablet"/>
    <n v="2"/>
    <n v="333.49"/>
    <n v="5"/>
    <n v="633.63"/>
    <n v="551.74"/>
    <n v="81.89"/>
    <x v="0"/>
  </r>
  <r>
    <s v="ORD00675"/>
    <x v="488"/>
    <x v="477"/>
    <x v="74"/>
    <x v="1"/>
    <x v="4"/>
    <x v="3"/>
    <s v="Marker"/>
    <n v="11"/>
    <n v="455.52"/>
    <n v="0"/>
    <n v="5010.72"/>
    <n v="4249.6000000000004"/>
    <n v="761.12"/>
    <x v="3"/>
  </r>
  <r>
    <s v="ORD00676"/>
    <x v="489"/>
    <x v="148"/>
    <x v="381"/>
    <x v="2"/>
    <x v="3"/>
    <x v="0"/>
    <s v="Shoes"/>
    <n v="7"/>
    <n v="441.68"/>
    <n v="0"/>
    <n v="3091.76"/>
    <n v="1889.35"/>
    <n v="1202.4100000000001"/>
    <x v="2"/>
  </r>
  <r>
    <s v="ORD00677"/>
    <x v="490"/>
    <x v="478"/>
    <x v="382"/>
    <x v="2"/>
    <x v="3"/>
    <x v="1"/>
    <s v="Chair"/>
    <n v="17"/>
    <n v="280.38"/>
    <n v="20"/>
    <n v="3813.17"/>
    <n v="2677.65"/>
    <n v="1135.52"/>
    <x v="3"/>
  </r>
  <r>
    <s v="ORD00678"/>
    <x v="491"/>
    <x v="279"/>
    <x v="16"/>
    <x v="1"/>
    <x v="1"/>
    <x v="0"/>
    <s v="Shoes"/>
    <n v="17"/>
    <n v="64.12"/>
    <n v="0"/>
    <n v="1090.04"/>
    <n v="929.23"/>
    <n v="160.81"/>
    <x v="2"/>
  </r>
  <r>
    <s v="ORD00679"/>
    <x v="492"/>
    <x v="185"/>
    <x v="56"/>
    <x v="0"/>
    <x v="0"/>
    <x v="2"/>
    <s v="Tablet"/>
    <n v="10"/>
    <n v="290.49"/>
    <n v="0"/>
    <n v="2904.9"/>
    <n v="2137.84"/>
    <n v="767.06"/>
    <x v="3"/>
  </r>
  <r>
    <s v="ORD00680"/>
    <x v="493"/>
    <x v="49"/>
    <x v="243"/>
    <x v="2"/>
    <x v="3"/>
    <x v="0"/>
    <s v="Jacket"/>
    <n v="19"/>
    <n v="339.49"/>
    <n v="15"/>
    <n v="5482.76"/>
    <n v="4144.42"/>
    <n v="1338.34"/>
    <x v="3"/>
  </r>
  <r>
    <s v="ORD00681"/>
    <x v="494"/>
    <x v="102"/>
    <x v="383"/>
    <x v="2"/>
    <x v="3"/>
    <x v="3"/>
    <s v="Notebook"/>
    <n v="5"/>
    <n v="358.7"/>
    <n v="15"/>
    <n v="1524.47"/>
    <n v="952.16"/>
    <n v="572.30999999999995"/>
    <x v="0"/>
  </r>
  <r>
    <s v="ORD00682"/>
    <x v="495"/>
    <x v="66"/>
    <x v="216"/>
    <x v="2"/>
    <x v="3"/>
    <x v="2"/>
    <s v="Headphones"/>
    <n v="17"/>
    <n v="207.35"/>
    <n v="20"/>
    <n v="2819.96"/>
    <n v="2131"/>
    <n v="688.96"/>
    <x v="1"/>
  </r>
  <r>
    <s v="ORD00683"/>
    <x v="297"/>
    <x v="474"/>
    <x v="355"/>
    <x v="3"/>
    <x v="5"/>
    <x v="3"/>
    <s v="Stapler"/>
    <n v="14"/>
    <n v="413.67"/>
    <n v="5"/>
    <n v="5501.81"/>
    <n v="4135.91"/>
    <n v="1365.9"/>
    <x v="1"/>
  </r>
  <r>
    <s v="ORD00684"/>
    <x v="496"/>
    <x v="273"/>
    <x v="164"/>
    <x v="0"/>
    <x v="0"/>
    <x v="3"/>
    <s v="Stapler"/>
    <n v="2"/>
    <n v="375.78"/>
    <n v="20"/>
    <n v="601.25"/>
    <n v="427.37"/>
    <n v="173.88"/>
    <x v="0"/>
  </r>
  <r>
    <s v="ORD00685"/>
    <x v="497"/>
    <x v="479"/>
    <x v="114"/>
    <x v="0"/>
    <x v="0"/>
    <x v="0"/>
    <s v="Jacket"/>
    <n v="2"/>
    <n v="266.16000000000003"/>
    <n v="0"/>
    <n v="532.32000000000005"/>
    <n v="378.71"/>
    <n v="153.61000000000001"/>
    <x v="2"/>
  </r>
  <r>
    <s v="ORD00686"/>
    <x v="287"/>
    <x v="52"/>
    <x v="384"/>
    <x v="0"/>
    <x v="0"/>
    <x v="1"/>
    <s v="Bed"/>
    <n v="2"/>
    <n v="469.04"/>
    <n v="10"/>
    <n v="844.27"/>
    <n v="731.75"/>
    <n v="112.52"/>
    <x v="3"/>
  </r>
  <r>
    <s v="ORD00687"/>
    <x v="498"/>
    <x v="416"/>
    <x v="246"/>
    <x v="3"/>
    <x v="7"/>
    <x v="2"/>
    <s v="Headphones"/>
    <n v="3"/>
    <n v="436.51"/>
    <n v="15"/>
    <n v="1113.0999999999999"/>
    <n v="828.54"/>
    <n v="284.56"/>
    <x v="2"/>
  </r>
  <r>
    <s v="ORD00688"/>
    <x v="286"/>
    <x v="452"/>
    <x v="366"/>
    <x v="1"/>
    <x v="4"/>
    <x v="3"/>
    <s v="Pen"/>
    <n v="5"/>
    <n v="257.33"/>
    <n v="15"/>
    <n v="1093.6500000000001"/>
    <n v="906.1"/>
    <n v="187.55"/>
    <x v="1"/>
  </r>
  <r>
    <s v="ORD00689"/>
    <x v="417"/>
    <x v="4"/>
    <x v="301"/>
    <x v="1"/>
    <x v="1"/>
    <x v="3"/>
    <s v="Stapler"/>
    <n v="8"/>
    <n v="451.12"/>
    <n v="10"/>
    <n v="3248.06"/>
    <n v="2475.9899999999998"/>
    <n v="772.07"/>
    <x v="1"/>
  </r>
  <r>
    <s v="ORD00690"/>
    <x v="499"/>
    <x v="480"/>
    <x v="330"/>
    <x v="0"/>
    <x v="0"/>
    <x v="2"/>
    <s v="Headphones"/>
    <n v="18"/>
    <n v="326.13"/>
    <n v="20"/>
    <n v="4696.2700000000004"/>
    <n v="2937.73"/>
    <n v="1758.54"/>
    <x v="0"/>
  </r>
  <r>
    <s v="ORD00691"/>
    <x v="500"/>
    <x v="163"/>
    <x v="272"/>
    <x v="3"/>
    <x v="7"/>
    <x v="2"/>
    <s v="Smartphone"/>
    <n v="1"/>
    <n v="144.72999999999999"/>
    <n v="5"/>
    <n v="137.49"/>
    <n v="92.61"/>
    <n v="44.88"/>
    <x v="1"/>
  </r>
  <r>
    <s v="ORD00692"/>
    <x v="228"/>
    <x v="481"/>
    <x v="178"/>
    <x v="1"/>
    <x v="4"/>
    <x v="2"/>
    <s v="Tablet"/>
    <n v="1"/>
    <n v="176.58"/>
    <n v="5"/>
    <n v="167.75"/>
    <n v="121.53"/>
    <n v="46.22"/>
    <x v="2"/>
  </r>
  <r>
    <s v="ORD00693"/>
    <x v="501"/>
    <x v="482"/>
    <x v="62"/>
    <x v="0"/>
    <x v="0"/>
    <x v="1"/>
    <s v="Sofa"/>
    <n v="5"/>
    <n v="99.51"/>
    <n v="0"/>
    <n v="497.55"/>
    <n v="321.55"/>
    <n v="176"/>
    <x v="1"/>
  </r>
  <r>
    <s v="ORD00694"/>
    <x v="484"/>
    <x v="483"/>
    <x v="44"/>
    <x v="1"/>
    <x v="1"/>
    <x v="2"/>
    <s v="Laptop"/>
    <n v="10"/>
    <n v="201.07"/>
    <n v="10"/>
    <n v="1809.63"/>
    <n v="1163.1199999999999"/>
    <n v="646.51"/>
    <x v="2"/>
  </r>
  <r>
    <s v="ORD00695"/>
    <x v="41"/>
    <x v="484"/>
    <x v="385"/>
    <x v="0"/>
    <x v="0"/>
    <x v="1"/>
    <s v="Table"/>
    <n v="20"/>
    <n v="297.14999999999998"/>
    <n v="15"/>
    <n v="5051.55"/>
    <n v="3801.73"/>
    <n v="1249.82"/>
    <x v="1"/>
  </r>
  <r>
    <s v="ORD00696"/>
    <x v="502"/>
    <x v="485"/>
    <x v="261"/>
    <x v="0"/>
    <x v="2"/>
    <x v="3"/>
    <s v="Stapler"/>
    <n v="3"/>
    <n v="247.24"/>
    <n v="15"/>
    <n v="630.46"/>
    <n v="498.1"/>
    <n v="132.36000000000001"/>
    <x v="0"/>
  </r>
  <r>
    <s v="ORD00697"/>
    <x v="503"/>
    <x v="486"/>
    <x v="95"/>
    <x v="0"/>
    <x v="0"/>
    <x v="1"/>
    <s v="Sofa"/>
    <n v="19"/>
    <n v="209.31"/>
    <n v="0"/>
    <n v="3976.89"/>
    <n v="3395.8"/>
    <n v="581.09"/>
    <x v="3"/>
  </r>
  <r>
    <s v="ORD00698"/>
    <x v="504"/>
    <x v="487"/>
    <x v="198"/>
    <x v="2"/>
    <x v="6"/>
    <x v="3"/>
    <s v="Stapler"/>
    <n v="2"/>
    <n v="10.49"/>
    <n v="15"/>
    <n v="17.829999999999998"/>
    <n v="15.84"/>
    <n v="1.99"/>
    <x v="2"/>
  </r>
  <r>
    <s v="ORD00699"/>
    <x v="505"/>
    <x v="332"/>
    <x v="384"/>
    <x v="0"/>
    <x v="2"/>
    <x v="0"/>
    <s v="Jacket"/>
    <n v="13"/>
    <n v="499.63"/>
    <n v="5"/>
    <n v="6170.43"/>
    <n v="4785.46"/>
    <n v="1384.97"/>
    <x v="2"/>
  </r>
  <r>
    <s v="ORD00700"/>
    <x v="506"/>
    <x v="488"/>
    <x v="170"/>
    <x v="0"/>
    <x v="2"/>
    <x v="2"/>
    <s v="Tablet"/>
    <n v="4"/>
    <n v="416.94"/>
    <n v="20"/>
    <n v="1334.21"/>
    <n v="1200.32"/>
    <n v="133.88999999999999"/>
    <x v="1"/>
  </r>
  <r>
    <s v="ORD00701"/>
    <x v="12"/>
    <x v="463"/>
    <x v="123"/>
    <x v="1"/>
    <x v="4"/>
    <x v="0"/>
    <s v="Shoes"/>
    <n v="9"/>
    <n v="130.5"/>
    <n v="10"/>
    <n v="1057.05"/>
    <n v="742.57"/>
    <n v="314.48"/>
    <x v="1"/>
  </r>
  <r>
    <s v="ORD00702"/>
    <x v="368"/>
    <x v="468"/>
    <x v="358"/>
    <x v="2"/>
    <x v="6"/>
    <x v="3"/>
    <s v="Notebook"/>
    <n v="1"/>
    <n v="339.63"/>
    <n v="15"/>
    <n v="288.69"/>
    <n v="221.35"/>
    <n v="67.34"/>
    <x v="1"/>
  </r>
  <r>
    <s v="ORD00703"/>
    <x v="507"/>
    <x v="242"/>
    <x v="119"/>
    <x v="0"/>
    <x v="0"/>
    <x v="2"/>
    <s v="Tablet"/>
    <n v="4"/>
    <n v="182.97"/>
    <n v="15"/>
    <n v="622.1"/>
    <n v="527.69000000000005"/>
    <n v="94.41"/>
    <x v="2"/>
  </r>
  <r>
    <s v="ORD00704"/>
    <x v="10"/>
    <x v="489"/>
    <x v="386"/>
    <x v="0"/>
    <x v="0"/>
    <x v="3"/>
    <s v="Marker"/>
    <n v="7"/>
    <n v="227.84"/>
    <n v="5"/>
    <n v="1515.14"/>
    <n v="1246.8699999999999"/>
    <n v="268.27"/>
    <x v="2"/>
  </r>
  <r>
    <s v="ORD00705"/>
    <x v="508"/>
    <x v="109"/>
    <x v="387"/>
    <x v="2"/>
    <x v="6"/>
    <x v="0"/>
    <s v="Jeans"/>
    <n v="8"/>
    <n v="490.26"/>
    <n v="10"/>
    <n v="3529.87"/>
    <n v="2156.89"/>
    <n v="1372.98"/>
    <x v="1"/>
  </r>
  <r>
    <s v="ORD00706"/>
    <x v="509"/>
    <x v="299"/>
    <x v="356"/>
    <x v="2"/>
    <x v="6"/>
    <x v="1"/>
    <s v="Bed"/>
    <n v="4"/>
    <n v="436.26"/>
    <n v="20"/>
    <n v="1396.03"/>
    <n v="1047.1600000000001"/>
    <n v="348.87"/>
    <x v="3"/>
  </r>
  <r>
    <s v="ORD00707"/>
    <x v="193"/>
    <x v="470"/>
    <x v="101"/>
    <x v="2"/>
    <x v="6"/>
    <x v="1"/>
    <s v="Chair"/>
    <n v="5"/>
    <n v="137.22"/>
    <n v="20"/>
    <n v="548.88"/>
    <n v="470.19"/>
    <n v="78.69"/>
    <x v="2"/>
  </r>
  <r>
    <s v="ORD00708"/>
    <x v="510"/>
    <x v="275"/>
    <x v="237"/>
    <x v="0"/>
    <x v="2"/>
    <x v="3"/>
    <s v="Notebook"/>
    <n v="14"/>
    <n v="324.07"/>
    <n v="0"/>
    <n v="4536.9799999999996"/>
    <n v="3884.37"/>
    <n v="652.61"/>
    <x v="2"/>
  </r>
  <r>
    <s v="ORD00709"/>
    <x v="511"/>
    <x v="4"/>
    <x v="105"/>
    <x v="1"/>
    <x v="1"/>
    <x v="3"/>
    <s v="Stapler"/>
    <n v="12"/>
    <n v="263.45999999999998"/>
    <n v="0"/>
    <n v="3161.52"/>
    <n v="2735.16"/>
    <n v="426.36"/>
    <x v="3"/>
  </r>
  <r>
    <s v="ORD00710"/>
    <x v="341"/>
    <x v="181"/>
    <x v="51"/>
    <x v="3"/>
    <x v="5"/>
    <x v="0"/>
    <s v="Shirt"/>
    <n v="13"/>
    <n v="105.36"/>
    <n v="0"/>
    <n v="1369.68"/>
    <n v="1183.44"/>
    <n v="186.24"/>
    <x v="0"/>
  </r>
  <r>
    <s v="ORD00711"/>
    <x v="512"/>
    <x v="301"/>
    <x v="388"/>
    <x v="3"/>
    <x v="7"/>
    <x v="1"/>
    <s v="Table"/>
    <n v="6"/>
    <n v="171.32"/>
    <n v="0"/>
    <n v="1027.92"/>
    <n v="809.79"/>
    <n v="218.13"/>
    <x v="0"/>
  </r>
  <r>
    <s v="ORD00712"/>
    <x v="324"/>
    <x v="490"/>
    <x v="317"/>
    <x v="0"/>
    <x v="2"/>
    <x v="0"/>
    <s v="Jeans"/>
    <n v="4"/>
    <n v="242.05"/>
    <n v="10"/>
    <n v="871.38"/>
    <n v="740.46"/>
    <n v="130.91999999999999"/>
    <x v="2"/>
  </r>
  <r>
    <s v="ORD00713"/>
    <x v="513"/>
    <x v="470"/>
    <x v="212"/>
    <x v="0"/>
    <x v="2"/>
    <x v="2"/>
    <s v="Tablet"/>
    <n v="19"/>
    <n v="71.16"/>
    <n v="0"/>
    <n v="1352.04"/>
    <n v="1183.05"/>
    <n v="168.99"/>
    <x v="1"/>
  </r>
  <r>
    <s v="ORD00714"/>
    <x v="330"/>
    <x v="491"/>
    <x v="3"/>
    <x v="0"/>
    <x v="0"/>
    <x v="2"/>
    <s v="Tablet"/>
    <n v="2"/>
    <n v="157.72"/>
    <n v="15"/>
    <n v="268.12"/>
    <n v="166.17"/>
    <n v="101.95"/>
    <x v="0"/>
  </r>
  <r>
    <s v="ORD00715"/>
    <x v="237"/>
    <x v="445"/>
    <x v="361"/>
    <x v="3"/>
    <x v="5"/>
    <x v="2"/>
    <s v="Tablet"/>
    <n v="8"/>
    <n v="433.65"/>
    <n v="20"/>
    <n v="2775.36"/>
    <n v="1674.05"/>
    <n v="1101.31"/>
    <x v="1"/>
  </r>
  <r>
    <s v="ORD00716"/>
    <x v="357"/>
    <x v="147"/>
    <x v="275"/>
    <x v="0"/>
    <x v="2"/>
    <x v="2"/>
    <s v="Tablet"/>
    <n v="17"/>
    <n v="170.81"/>
    <n v="5"/>
    <n v="2758.58"/>
    <n v="1744.53"/>
    <n v="1014.05"/>
    <x v="0"/>
  </r>
  <r>
    <s v="ORD00717"/>
    <x v="156"/>
    <x v="56"/>
    <x v="27"/>
    <x v="2"/>
    <x v="6"/>
    <x v="0"/>
    <s v="Jacket"/>
    <n v="14"/>
    <n v="245.89"/>
    <n v="20"/>
    <n v="2753.97"/>
    <n v="2019.73"/>
    <n v="734.24"/>
    <x v="3"/>
  </r>
  <r>
    <s v="ORD00718"/>
    <x v="514"/>
    <x v="492"/>
    <x v="389"/>
    <x v="0"/>
    <x v="0"/>
    <x v="0"/>
    <s v="Shoes"/>
    <n v="17"/>
    <n v="480.27"/>
    <n v="10"/>
    <n v="7348.13"/>
    <n v="5094.87"/>
    <n v="2253.2600000000002"/>
    <x v="3"/>
  </r>
  <r>
    <s v="ORD00719"/>
    <x v="515"/>
    <x v="493"/>
    <x v="390"/>
    <x v="1"/>
    <x v="4"/>
    <x v="0"/>
    <s v="Shirt"/>
    <n v="17"/>
    <n v="297.36"/>
    <n v="5"/>
    <n v="4802.3599999999997"/>
    <n v="2964"/>
    <n v="1838.36"/>
    <x v="0"/>
  </r>
  <r>
    <s v="ORD00720"/>
    <x v="79"/>
    <x v="284"/>
    <x v="391"/>
    <x v="2"/>
    <x v="6"/>
    <x v="2"/>
    <s v="Headphones"/>
    <n v="7"/>
    <n v="337.25"/>
    <n v="15"/>
    <n v="2006.64"/>
    <n v="1565.03"/>
    <n v="441.61"/>
    <x v="2"/>
  </r>
  <r>
    <s v="ORD00721"/>
    <x v="389"/>
    <x v="165"/>
    <x v="314"/>
    <x v="1"/>
    <x v="4"/>
    <x v="3"/>
    <s v="Marker"/>
    <n v="6"/>
    <n v="61.38"/>
    <n v="0"/>
    <n v="368.28"/>
    <n v="275.76"/>
    <n v="92.52"/>
    <x v="0"/>
  </r>
  <r>
    <s v="ORD00722"/>
    <x v="210"/>
    <x v="316"/>
    <x v="392"/>
    <x v="2"/>
    <x v="3"/>
    <x v="1"/>
    <s v="Table"/>
    <n v="16"/>
    <n v="369.95"/>
    <n v="10"/>
    <n v="5327.28"/>
    <n v="4486.54"/>
    <n v="840.74"/>
    <x v="1"/>
  </r>
  <r>
    <s v="ORD00723"/>
    <x v="516"/>
    <x v="494"/>
    <x v="216"/>
    <x v="0"/>
    <x v="2"/>
    <x v="2"/>
    <s v="Laptop"/>
    <n v="12"/>
    <n v="24.71"/>
    <n v="0"/>
    <n v="296.52"/>
    <n v="190.58"/>
    <n v="105.94"/>
    <x v="1"/>
  </r>
  <r>
    <s v="ORD00724"/>
    <x v="136"/>
    <x v="286"/>
    <x v="25"/>
    <x v="1"/>
    <x v="1"/>
    <x v="2"/>
    <s v="Smartphone"/>
    <n v="7"/>
    <n v="149.21"/>
    <n v="5"/>
    <n v="992.25"/>
    <n v="858.9"/>
    <n v="133.35"/>
    <x v="3"/>
  </r>
  <r>
    <s v="ORD00725"/>
    <x v="48"/>
    <x v="79"/>
    <x v="64"/>
    <x v="2"/>
    <x v="6"/>
    <x v="1"/>
    <s v="Chair"/>
    <n v="6"/>
    <n v="423.01"/>
    <n v="0"/>
    <n v="2538.06"/>
    <n v="1538.82"/>
    <n v="999.24"/>
    <x v="3"/>
  </r>
  <r>
    <s v="ORD00726"/>
    <x v="517"/>
    <x v="269"/>
    <x v="132"/>
    <x v="0"/>
    <x v="2"/>
    <x v="1"/>
    <s v="Sofa"/>
    <n v="15"/>
    <n v="127.67"/>
    <n v="10"/>
    <n v="1723.55"/>
    <n v="1375.86"/>
    <n v="347.69"/>
    <x v="1"/>
  </r>
  <r>
    <s v="ORD00727"/>
    <x v="238"/>
    <x v="383"/>
    <x v="206"/>
    <x v="0"/>
    <x v="0"/>
    <x v="1"/>
    <s v="Table"/>
    <n v="7"/>
    <n v="270.95"/>
    <n v="10"/>
    <n v="1706.98"/>
    <n v="1187.01"/>
    <n v="519.97"/>
    <x v="1"/>
  </r>
  <r>
    <s v="ORD00728"/>
    <x v="518"/>
    <x v="194"/>
    <x v="21"/>
    <x v="0"/>
    <x v="0"/>
    <x v="0"/>
    <s v="Jeans"/>
    <n v="11"/>
    <n v="131.11000000000001"/>
    <n v="10"/>
    <n v="1297.99"/>
    <n v="1118.68"/>
    <n v="179.31"/>
    <x v="1"/>
  </r>
  <r>
    <s v="ORD00729"/>
    <x v="99"/>
    <x v="146"/>
    <x v="171"/>
    <x v="3"/>
    <x v="7"/>
    <x v="1"/>
    <s v="Bed"/>
    <n v="17"/>
    <n v="193.39"/>
    <n v="20"/>
    <n v="2630.1"/>
    <n v="1944.38"/>
    <n v="685.72"/>
    <x v="2"/>
  </r>
  <r>
    <s v="ORD00730"/>
    <x v="321"/>
    <x v="495"/>
    <x v="217"/>
    <x v="3"/>
    <x v="5"/>
    <x v="3"/>
    <s v="Marker"/>
    <n v="19"/>
    <n v="206.46"/>
    <n v="20"/>
    <n v="3138.19"/>
    <n v="2494.62"/>
    <n v="643.57000000000005"/>
    <x v="3"/>
  </r>
  <r>
    <s v="ORD00731"/>
    <x v="34"/>
    <x v="155"/>
    <x v="214"/>
    <x v="2"/>
    <x v="3"/>
    <x v="1"/>
    <s v="Sofa"/>
    <n v="14"/>
    <n v="445.47"/>
    <n v="20"/>
    <n v="4989.26"/>
    <n v="3228.87"/>
    <n v="1760.39"/>
    <x v="2"/>
  </r>
  <r>
    <s v="ORD00732"/>
    <x v="519"/>
    <x v="283"/>
    <x v="393"/>
    <x v="2"/>
    <x v="6"/>
    <x v="0"/>
    <s v="Shoes"/>
    <n v="17"/>
    <n v="182.27"/>
    <n v="20"/>
    <n v="2478.87"/>
    <n v="1517.92"/>
    <n v="960.95"/>
    <x v="2"/>
  </r>
  <r>
    <s v="ORD00733"/>
    <x v="520"/>
    <x v="115"/>
    <x v="230"/>
    <x v="3"/>
    <x v="5"/>
    <x v="0"/>
    <s v="Shoes"/>
    <n v="11"/>
    <n v="143.78"/>
    <n v="0"/>
    <n v="1581.58"/>
    <n v="1034.1500000000001"/>
    <n v="547.42999999999995"/>
    <x v="3"/>
  </r>
  <r>
    <s v="ORD00734"/>
    <x v="33"/>
    <x v="496"/>
    <x v="117"/>
    <x v="1"/>
    <x v="1"/>
    <x v="0"/>
    <s v="Shirt"/>
    <n v="9"/>
    <n v="464.04"/>
    <n v="0"/>
    <n v="4176.3599999999997"/>
    <n v="2654.4"/>
    <n v="1521.96"/>
    <x v="2"/>
  </r>
  <r>
    <s v="ORD00735"/>
    <x v="521"/>
    <x v="497"/>
    <x v="394"/>
    <x v="1"/>
    <x v="1"/>
    <x v="0"/>
    <s v="Jacket"/>
    <n v="10"/>
    <n v="375.15"/>
    <n v="10"/>
    <n v="3376.35"/>
    <n v="2218.91"/>
    <n v="1157.44"/>
    <x v="3"/>
  </r>
  <r>
    <s v="ORD00736"/>
    <x v="276"/>
    <x v="427"/>
    <x v="179"/>
    <x v="1"/>
    <x v="1"/>
    <x v="0"/>
    <s v="Jacket"/>
    <n v="12"/>
    <n v="393.73"/>
    <n v="15"/>
    <n v="4016.05"/>
    <n v="3549.16"/>
    <n v="466.89"/>
    <x v="0"/>
  </r>
  <r>
    <s v="ORD00737"/>
    <x v="522"/>
    <x v="70"/>
    <x v="185"/>
    <x v="2"/>
    <x v="3"/>
    <x v="1"/>
    <s v="Table"/>
    <n v="7"/>
    <n v="242.47"/>
    <n v="20"/>
    <n v="1357.83"/>
    <n v="1053.81"/>
    <n v="304.02"/>
    <x v="1"/>
  </r>
  <r>
    <s v="ORD00738"/>
    <x v="523"/>
    <x v="454"/>
    <x v="176"/>
    <x v="1"/>
    <x v="1"/>
    <x v="0"/>
    <s v="Jeans"/>
    <n v="14"/>
    <n v="387.36"/>
    <n v="15"/>
    <n v="4609.58"/>
    <n v="3055.58"/>
    <n v="1554"/>
    <x v="1"/>
  </r>
  <r>
    <s v="ORD00739"/>
    <x v="494"/>
    <x v="466"/>
    <x v="190"/>
    <x v="1"/>
    <x v="1"/>
    <x v="1"/>
    <s v="Sofa"/>
    <n v="1"/>
    <n v="254.9"/>
    <n v="10"/>
    <n v="229.41"/>
    <n v="161.03"/>
    <n v="68.38"/>
    <x v="1"/>
  </r>
  <r>
    <s v="ORD00740"/>
    <x v="449"/>
    <x v="475"/>
    <x v="290"/>
    <x v="3"/>
    <x v="5"/>
    <x v="0"/>
    <s v="Shirt"/>
    <n v="19"/>
    <n v="394.83"/>
    <n v="5"/>
    <n v="7126.68"/>
    <n v="4604.6000000000004"/>
    <n v="2522.08"/>
    <x v="2"/>
  </r>
  <r>
    <s v="ORD00741"/>
    <x v="499"/>
    <x v="100"/>
    <x v="395"/>
    <x v="3"/>
    <x v="5"/>
    <x v="1"/>
    <s v="Bed"/>
    <n v="3"/>
    <n v="271.89999999999998"/>
    <n v="5"/>
    <n v="774.91"/>
    <n v="575.32000000000005"/>
    <n v="199.59"/>
    <x v="2"/>
  </r>
  <r>
    <s v="ORD00742"/>
    <x v="524"/>
    <x v="33"/>
    <x v="362"/>
    <x v="1"/>
    <x v="1"/>
    <x v="1"/>
    <s v="Chair"/>
    <n v="18"/>
    <n v="97.04"/>
    <n v="20"/>
    <n v="1397.38"/>
    <n v="1043.26"/>
    <n v="354.12"/>
    <x v="3"/>
  </r>
  <r>
    <s v="ORD00743"/>
    <x v="525"/>
    <x v="244"/>
    <x v="325"/>
    <x v="3"/>
    <x v="5"/>
    <x v="1"/>
    <s v="Table"/>
    <n v="10"/>
    <n v="333.19"/>
    <n v="0"/>
    <n v="3331.9"/>
    <n v="2453.61"/>
    <n v="878.29"/>
    <x v="2"/>
  </r>
  <r>
    <s v="ORD00744"/>
    <x v="526"/>
    <x v="498"/>
    <x v="357"/>
    <x v="1"/>
    <x v="4"/>
    <x v="3"/>
    <s v="Pen"/>
    <n v="4"/>
    <n v="73.28"/>
    <n v="15"/>
    <n v="249.15"/>
    <n v="185.24"/>
    <n v="63.91"/>
    <x v="0"/>
  </r>
  <r>
    <s v="ORD00745"/>
    <x v="263"/>
    <x v="499"/>
    <x v="321"/>
    <x v="2"/>
    <x v="6"/>
    <x v="0"/>
    <s v="Shoes"/>
    <n v="16"/>
    <n v="87.8"/>
    <n v="20"/>
    <n v="1123.8399999999999"/>
    <n v="990.94"/>
    <n v="132.9"/>
    <x v="3"/>
  </r>
  <r>
    <s v="ORD00746"/>
    <x v="527"/>
    <x v="463"/>
    <x v="362"/>
    <x v="3"/>
    <x v="5"/>
    <x v="1"/>
    <s v="Chair"/>
    <n v="5"/>
    <n v="228.41"/>
    <n v="15"/>
    <n v="970.74"/>
    <n v="758.59"/>
    <n v="212.15"/>
    <x v="3"/>
  </r>
  <r>
    <s v="ORD00747"/>
    <x v="528"/>
    <x v="500"/>
    <x v="84"/>
    <x v="3"/>
    <x v="5"/>
    <x v="3"/>
    <s v="Notebook"/>
    <n v="3"/>
    <n v="151.08000000000001"/>
    <n v="15"/>
    <n v="385.25"/>
    <n v="271.23"/>
    <n v="114.02"/>
    <x v="2"/>
  </r>
  <r>
    <s v="ORD00748"/>
    <x v="332"/>
    <x v="501"/>
    <x v="396"/>
    <x v="2"/>
    <x v="3"/>
    <x v="1"/>
    <s v="Table"/>
    <n v="20"/>
    <n v="369.29"/>
    <n v="15"/>
    <n v="6277.93"/>
    <n v="4491.2299999999996"/>
    <n v="1786.7"/>
    <x v="3"/>
  </r>
  <r>
    <s v="ORD00749"/>
    <x v="529"/>
    <x v="502"/>
    <x v="57"/>
    <x v="3"/>
    <x v="7"/>
    <x v="1"/>
    <s v="Table"/>
    <n v="9"/>
    <n v="442.45"/>
    <n v="20"/>
    <n v="3185.64"/>
    <n v="2190.34"/>
    <n v="995.3"/>
    <x v="0"/>
  </r>
  <r>
    <s v="ORD00750"/>
    <x v="530"/>
    <x v="283"/>
    <x v="397"/>
    <x v="2"/>
    <x v="3"/>
    <x v="3"/>
    <s v="Notebook"/>
    <n v="12"/>
    <n v="47.5"/>
    <n v="0"/>
    <n v="570"/>
    <n v="428.25"/>
    <n v="141.75"/>
    <x v="2"/>
  </r>
  <r>
    <s v="ORD00751"/>
    <x v="465"/>
    <x v="264"/>
    <x v="398"/>
    <x v="1"/>
    <x v="1"/>
    <x v="2"/>
    <s v="Tablet"/>
    <n v="1"/>
    <n v="45.87"/>
    <n v="15"/>
    <n v="38.99"/>
    <n v="27.85"/>
    <n v="11.14"/>
    <x v="1"/>
  </r>
  <r>
    <s v="ORD00752"/>
    <x v="531"/>
    <x v="325"/>
    <x v="399"/>
    <x v="0"/>
    <x v="0"/>
    <x v="0"/>
    <s v="Shirt"/>
    <n v="5"/>
    <n v="170.28"/>
    <n v="15"/>
    <n v="723.69"/>
    <n v="539.46"/>
    <n v="184.23"/>
    <x v="0"/>
  </r>
  <r>
    <s v="ORD00753"/>
    <x v="114"/>
    <x v="479"/>
    <x v="400"/>
    <x v="2"/>
    <x v="3"/>
    <x v="1"/>
    <s v="Bed"/>
    <n v="9"/>
    <n v="422.37"/>
    <n v="5"/>
    <n v="3611.26"/>
    <n v="3075.17"/>
    <n v="536.09"/>
    <x v="0"/>
  </r>
  <r>
    <s v="ORD00754"/>
    <x v="43"/>
    <x v="443"/>
    <x v="280"/>
    <x v="3"/>
    <x v="7"/>
    <x v="2"/>
    <s v="Laptop"/>
    <n v="9"/>
    <n v="85.21"/>
    <n v="10"/>
    <n v="690.2"/>
    <n v="450.96"/>
    <n v="239.24"/>
    <x v="0"/>
  </r>
  <r>
    <s v="ORD00755"/>
    <x v="283"/>
    <x v="187"/>
    <x v="401"/>
    <x v="2"/>
    <x v="3"/>
    <x v="2"/>
    <s v="Laptop"/>
    <n v="13"/>
    <n v="348.27"/>
    <n v="15"/>
    <n v="3848.38"/>
    <n v="2369.54"/>
    <n v="1478.84"/>
    <x v="0"/>
  </r>
  <r>
    <s v="ORD00756"/>
    <x v="223"/>
    <x v="503"/>
    <x v="402"/>
    <x v="2"/>
    <x v="6"/>
    <x v="0"/>
    <s v="Jeans"/>
    <n v="7"/>
    <n v="54.78"/>
    <n v="15"/>
    <n v="325.94"/>
    <n v="198.3"/>
    <n v="127.64"/>
    <x v="0"/>
  </r>
  <r>
    <s v="ORD00757"/>
    <x v="450"/>
    <x v="504"/>
    <x v="300"/>
    <x v="0"/>
    <x v="0"/>
    <x v="2"/>
    <s v="Smartphone"/>
    <n v="6"/>
    <n v="31.57"/>
    <n v="20"/>
    <n v="151.54"/>
    <n v="95.82"/>
    <n v="55.72"/>
    <x v="2"/>
  </r>
  <r>
    <s v="ORD00758"/>
    <x v="532"/>
    <x v="505"/>
    <x v="403"/>
    <x v="2"/>
    <x v="6"/>
    <x v="3"/>
    <s v="Stapler"/>
    <n v="4"/>
    <n v="123.88"/>
    <n v="0"/>
    <n v="495.52"/>
    <n v="350.32"/>
    <n v="145.19999999999999"/>
    <x v="3"/>
  </r>
  <r>
    <s v="ORD00759"/>
    <x v="134"/>
    <x v="506"/>
    <x v="39"/>
    <x v="1"/>
    <x v="1"/>
    <x v="3"/>
    <s v="Pen"/>
    <n v="15"/>
    <n v="117.85"/>
    <n v="10"/>
    <n v="1590.98"/>
    <n v="1264.8"/>
    <n v="326.18"/>
    <x v="2"/>
  </r>
  <r>
    <s v="ORD00760"/>
    <x v="463"/>
    <x v="367"/>
    <x v="371"/>
    <x v="2"/>
    <x v="3"/>
    <x v="0"/>
    <s v="Shoes"/>
    <n v="4"/>
    <n v="359.14"/>
    <n v="20"/>
    <n v="1149.25"/>
    <n v="748.66"/>
    <n v="400.59"/>
    <x v="0"/>
  </r>
  <r>
    <s v="ORD00761"/>
    <x v="355"/>
    <x v="426"/>
    <x v="158"/>
    <x v="3"/>
    <x v="7"/>
    <x v="0"/>
    <s v="Jeans"/>
    <n v="11"/>
    <n v="489.23"/>
    <n v="15"/>
    <n v="4574.3"/>
    <n v="2837.23"/>
    <n v="1737.07"/>
    <x v="0"/>
  </r>
  <r>
    <s v="ORD00762"/>
    <x v="412"/>
    <x v="308"/>
    <x v="262"/>
    <x v="3"/>
    <x v="7"/>
    <x v="2"/>
    <s v="Smartphone"/>
    <n v="1"/>
    <n v="312.01"/>
    <n v="0"/>
    <n v="312.01"/>
    <n v="216.12"/>
    <n v="95.89"/>
    <x v="1"/>
  </r>
  <r>
    <s v="ORD00763"/>
    <x v="533"/>
    <x v="148"/>
    <x v="66"/>
    <x v="0"/>
    <x v="0"/>
    <x v="1"/>
    <s v="Sofa"/>
    <n v="16"/>
    <n v="155.34"/>
    <n v="5"/>
    <n v="2361.17"/>
    <n v="1682.86"/>
    <n v="678.31"/>
    <x v="0"/>
  </r>
  <r>
    <s v="ORD00764"/>
    <x v="91"/>
    <x v="272"/>
    <x v="121"/>
    <x v="3"/>
    <x v="5"/>
    <x v="1"/>
    <s v="Sofa"/>
    <n v="11"/>
    <n v="325.37"/>
    <n v="0"/>
    <n v="3579.07"/>
    <n v="2706.71"/>
    <n v="872.36"/>
    <x v="1"/>
  </r>
  <r>
    <s v="ORD00765"/>
    <x v="534"/>
    <x v="507"/>
    <x v="318"/>
    <x v="0"/>
    <x v="0"/>
    <x v="0"/>
    <s v="Jacket"/>
    <n v="8"/>
    <n v="110.85"/>
    <n v="0"/>
    <n v="886.8"/>
    <n v="773.28"/>
    <n v="113.52"/>
    <x v="3"/>
  </r>
  <r>
    <s v="ORD00766"/>
    <x v="535"/>
    <x v="491"/>
    <x v="196"/>
    <x v="2"/>
    <x v="3"/>
    <x v="0"/>
    <s v="Jeans"/>
    <n v="15"/>
    <n v="318.58999999999997"/>
    <n v="0"/>
    <n v="4778.8500000000004"/>
    <n v="4114.3999999999996"/>
    <n v="664.45"/>
    <x v="0"/>
  </r>
  <r>
    <s v="ORD00767"/>
    <x v="519"/>
    <x v="148"/>
    <x v="393"/>
    <x v="2"/>
    <x v="6"/>
    <x v="1"/>
    <s v="Chair"/>
    <n v="6"/>
    <n v="300.39"/>
    <n v="5"/>
    <n v="1712.22"/>
    <n v="1148.72"/>
    <n v="563.5"/>
    <x v="0"/>
  </r>
  <r>
    <s v="ORD00768"/>
    <x v="69"/>
    <x v="508"/>
    <x v="45"/>
    <x v="1"/>
    <x v="1"/>
    <x v="1"/>
    <s v="Table"/>
    <n v="14"/>
    <n v="96.45"/>
    <n v="5"/>
    <n v="1282.78"/>
    <n v="886.31"/>
    <n v="396.47"/>
    <x v="1"/>
  </r>
  <r>
    <s v="ORD00769"/>
    <x v="71"/>
    <x v="509"/>
    <x v="146"/>
    <x v="3"/>
    <x v="7"/>
    <x v="0"/>
    <s v="Shoes"/>
    <n v="13"/>
    <n v="92.21"/>
    <n v="15"/>
    <n v="1018.92"/>
    <n v="740.56"/>
    <n v="278.36"/>
    <x v="1"/>
  </r>
  <r>
    <s v="ORD00770"/>
    <x v="262"/>
    <x v="194"/>
    <x v="225"/>
    <x v="3"/>
    <x v="7"/>
    <x v="3"/>
    <s v="Stapler"/>
    <n v="3"/>
    <n v="381.84"/>
    <n v="10"/>
    <n v="1030.97"/>
    <n v="802.67"/>
    <n v="228.3"/>
    <x v="3"/>
  </r>
  <r>
    <s v="ORD00771"/>
    <x v="119"/>
    <x v="411"/>
    <x v="394"/>
    <x v="1"/>
    <x v="4"/>
    <x v="3"/>
    <s v="Marker"/>
    <n v="15"/>
    <n v="148.78"/>
    <n v="20"/>
    <n v="1785.36"/>
    <n v="1395.81"/>
    <n v="389.55"/>
    <x v="0"/>
  </r>
  <r>
    <s v="ORD00772"/>
    <x v="239"/>
    <x v="110"/>
    <x v="174"/>
    <x v="3"/>
    <x v="7"/>
    <x v="1"/>
    <s v="Table"/>
    <n v="1"/>
    <n v="16.29"/>
    <n v="20"/>
    <n v="13.03"/>
    <n v="10.67"/>
    <n v="2.36"/>
    <x v="2"/>
  </r>
  <r>
    <s v="ORD00773"/>
    <x v="536"/>
    <x v="510"/>
    <x v="404"/>
    <x v="3"/>
    <x v="5"/>
    <x v="0"/>
    <s v="Shoes"/>
    <n v="16"/>
    <n v="160.83000000000001"/>
    <n v="20"/>
    <n v="2058.62"/>
    <n v="1279.17"/>
    <n v="779.45"/>
    <x v="0"/>
  </r>
  <r>
    <s v="ORD00774"/>
    <x v="182"/>
    <x v="511"/>
    <x v="252"/>
    <x v="2"/>
    <x v="6"/>
    <x v="3"/>
    <s v="Marker"/>
    <n v="12"/>
    <n v="259.70999999999998"/>
    <n v="15"/>
    <n v="2649.04"/>
    <n v="2094.0500000000002"/>
    <n v="554.99"/>
    <x v="2"/>
  </r>
  <r>
    <s v="ORD00775"/>
    <x v="529"/>
    <x v="465"/>
    <x v="301"/>
    <x v="3"/>
    <x v="5"/>
    <x v="1"/>
    <s v="Table"/>
    <n v="16"/>
    <n v="26.91"/>
    <n v="10"/>
    <n v="387.5"/>
    <n v="305.85000000000002"/>
    <n v="81.650000000000006"/>
    <x v="0"/>
  </r>
  <r>
    <s v="ORD00776"/>
    <x v="429"/>
    <x v="512"/>
    <x v="145"/>
    <x v="2"/>
    <x v="3"/>
    <x v="3"/>
    <s v="Pen"/>
    <n v="9"/>
    <n v="131.22999999999999"/>
    <n v="20"/>
    <n v="944.86"/>
    <n v="836.7"/>
    <n v="108.16"/>
    <x v="3"/>
  </r>
  <r>
    <s v="ORD00777"/>
    <x v="204"/>
    <x v="405"/>
    <x v="333"/>
    <x v="0"/>
    <x v="2"/>
    <x v="3"/>
    <s v="Notebook"/>
    <n v="17"/>
    <n v="455.88"/>
    <n v="15"/>
    <n v="6587.47"/>
    <n v="4280.1899999999996"/>
    <n v="2307.2800000000002"/>
    <x v="1"/>
  </r>
  <r>
    <s v="ORD00778"/>
    <x v="537"/>
    <x v="377"/>
    <x v="263"/>
    <x v="3"/>
    <x v="5"/>
    <x v="3"/>
    <s v="Notebook"/>
    <n v="4"/>
    <n v="321.73"/>
    <n v="10"/>
    <n v="1158.23"/>
    <n v="977.86"/>
    <n v="180.37"/>
    <x v="2"/>
  </r>
  <r>
    <s v="ORD00779"/>
    <x v="377"/>
    <x v="170"/>
    <x v="168"/>
    <x v="3"/>
    <x v="5"/>
    <x v="2"/>
    <s v="Smartphone"/>
    <n v="16"/>
    <n v="10.77"/>
    <n v="0"/>
    <n v="172.32"/>
    <n v="143.38999999999999"/>
    <n v="28.93"/>
    <x v="1"/>
  </r>
  <r>
    <s v="ORD00780"/>
    <x v="263"/>
    <x v="513"/>
    <x v="63"/>
    <x v="1"/>
    <x v="4"/>
    <x v="1"/>
    <s v="Table"/>
    <n v="12"/>
    <n v="101.34"/>
    <n v="5"/>
    <n v="1155.28"/>
    <n v="761.8"/>
    <n v="393.48"/>
    <x v="3"/>
  </r>
  <r>
    <s v="ORD00781"/>
    <x v="224"/>
    <x v="514"/>
    <x v="144"/>
    <x v="2"/>
    <x v="6"/>
    <x v="1"/>
    <s v="Chair"/>
    <n v="6"/>
    <n v="406.5"/>
    <n v="5"/>
    <n v="2317.0500000000002"/>
    <n v="1570.51"/>
    <n v="746.54"/>
    <x v="1"/>
  </r>
  <r>
    <s v="ORD00782"/>
    <x v="538"/>
    <x v="515"/>
    <x v="152"/>
    <x v="0"/>
    <x v="0"/>
    <x v="2"/>
    <s v="Headphones"/>
    <n v="3"/>
    <n v="195.09"/>
    <n v="10"/>
    <n v="526.74"/>
    <n v="326.2"/>
    <n v="200.54"/>
    <x v="0"/>
  </r>
  <r>
    <s v="ORD00783"/>
    <x v="208"/>
    <x v="108"/>
    <x v="354"/>
    <x v="3"/>
    <x v="7"/>
    <x v="2"/>
    <s v="Laptop"/>
    <n v="9"/>
    <n v="378.38"/>
    <n v="0"/>
    <n v="3405.42"/>
    <n v="2722.96"/>
    <n v="682.46"/>
    <x v="0"/>
  </r>
  <r>
    <s v="ORD00784"/>
    <x v="539"/>
    <x v="360"/>
    <x v="202"/>
    <x v="0"/>
    <x v="2"/>
    <x v="0"/>
    <s v="Shoes"/>
    <n v="16"/>
    <n v="380.89"/>
    <n v="20"/>
    <n v="4875.3900000000003"/>
    <n v="3553.36"/>
    <n v="1322.03"/>
    <x v="2"/>
  </r>
  <r>
    <s v="ORD00785"/>
    <x v="540"/>
    <x v="210"/>
    <x v="98"/>
    <x v="2"/>
    <x v="3"/>
    <x v="3"/>
    <s v="Stapler"/>
    <n v="20"/>
    <n v="38.049999999999997"/>
    <n v="10"/>
    <n v="684.9"/>
    <n v="590.33000000000004"/>
    <n v="94.57"/>
    <x v="0"/>
  </r>
  <r>
    <s v="ORD00786"/>
    <x v="541"/>
    <x v="364"/>
    <x v="100"/>
    <x v="3"/>
    <x v="7"/>
    <x v="2"/>
    <s v="Laptop"/>
    <n v="17"/>
    <n v="146.94"/>
    <n v="5"/>
    <n v="2373.08"/>
    <n v="1686.14"/>
    <n v="686.94"/>
    <x v="1"/>
  </r>
  <r>
    <s v="ORD00787"/>
    <x v="309"/>
    <x v="516"/>
    <x v="7"/>
    <x v="2"/>
    <x v="6"/>
    <x v="0"/>
    <s v="Shirt"/>
    <n v="12"/>
    <n v="437.98"/>
    <n v="10"/>
    <n v="4730.18"/>
    <n v="3800.13"/>
    <n v="930.05"/>
    <x v="3"/>
  </r>
  <r>
    <s v="ORD00788"/>
    <x v="358"/>
    <x v="517"/>
    <x v="115"/>
    <x v="0"/>
    <x v="2"/>
    <x v="3"/>
    <s v="Stapler"/>
    <n v="4"/>
    <n v="369.8"/>
    <n v="10"/>
    <n v="1331.28"/>
    <n v="1041.26"/>
    <n v="290.02"/>
    <x v="3"/>
  </r>
  <r>
    <s v="ORD00789"/>
    <x v="542"/>
    <x v="136"/>
    <x v="205"/>
    <x v="0"/>
    <x v="0"/>
    <x v="3"/>
    <s v="Notebook"/>
    <n v="10"/>
    <n v="417.85"/>
    <n v="20"/>
    <n v="3342.8"/>
    <n v="2995.7"/>
    <n v="347.1"/>
    <x v="1"/>
  </r>
  <r>
    <s v="ORD00790"/>
    <x v="258"/>
    <x v="186"/>
    <x v="36"/>
    <x v="0"/>
    <x v="2"/>
    <x v="1"/>
    <s v="Table"/>
    <n v="7"/>
    <n v="93.51"/>
    <n v="0"/>
    <n v="654.57000000000005"/>
    <n v="413.45"/>
    <n v="241.12"/>
    <x v="0"/>
  </r>
  <r>
    <s v="ORD00791"/>
    <x v="394"/>
    <x v="445"/>
    <x v="314"/>
    <x v="3"/>
    <x v="5"/>
    <x v="1"/>
    <s v="Sofa"/>
    <n v="16"/>
    <n v="476.24"/>
    <n v="0"/>
    <n v="7619.84"/>
    <n v="6093.15"/>
    <n v="1526.69"/>
    <x v="1"/>
  </r>
  <r>
    <s v="ORD00792"/>
    <x v="543"/>
    <x v="439"/>
    <x v="260"/>
    <x v="1"/>
    <x v="1"/>
    <x v="2"/>
    <s v="Headphones"/>
    <n v="13"/>
    <n v="455.98"/>
    <n v="15"/>
    <n v="5038.58"/>
    <n v="4011.6"/>
    <n v="1026.98"/>
    <x v="1"/>
  </r>
  <r>
    <s v="ORD00793"/>
    <x v="544"/>
    <x v="92"/>
    <x v="327"/>
    <x v="1"/>
    <x v="1"/>
    <x v="0"/>
    <s v="Shirt"/>
    <n v="4"/>
    <n v="53.68"/>
    <n v="20"/>
    <n v="171.78"/>
    <n v="151.36000000000001"/>
    <n v="20.420000000000002"/>
    <x v="0"/>
  </r>
  <r>
    <s v="ORD00794"/>
    <x v="545"/>
    <x v="518"/>
    <x v="405"/>
    <x v="1"/>
    <x v="4"/>
    <x v="2"/>
    <s v="Headphones"/>
    <n v="2"/>
    <n v="299.13"/>
    <n v="5"/>
    <n v="568.35"/>
    <n v="485.45"/>
    <n v="82.9"/>
    <x v="1"/>
  </r>
  <r>
    <s v="ORD00795"/>
    <x v="546"/>
    <x v="47"/>
    <x v="6"/>
    <x v="2"/>
    <x v="6"/>
    <x v="2"/>
    <s v="Tablet"/>
    <n v="1"/>
    <n v="273.76"/>
    <n v="15"/>
    <n v="232.7"/>
    <n v="161.66999999999999"/>
    <n v="71.03"/>
    <x v="2"/>
  </r>
  <r>
    <s v="ORD00796"/>
    <x v="296"/>
    <x v="470"/>
    <x v="387"/>
    <x v="3"/>
    <x v="7"/>
    <x v="0"/>
    <s v="Jeans"/>
    <n v="2"/>
    <n v="303.45"/>
    <n v="10"/>
    <n v="546.21"/>
    <n v="410.05"/>
    <n v="136.16"/>
    <x v="0"/>
  </r>
  <r>
    <s v="ORD00797"/>
    <x v="547"/>
    <x v="519"/>
    <x v="157"/>
    <x v="3"/>
    <x v="7"/>
    <x v="3"/>
    <s v="Marker"/>
    <n v="13"/>
    <n v="38.82"/>
    <n v="10"/>
    <n v="454.19"/>
    <n v="293.32"/>
    <n v="160.87"/>
    <x v="3"/>
  </r>
  <r>
    <s v="ORD00798"/>
    <x v="223"/>
    <x v="0"/>
    <x v="101"/>
    <x v="2"/>
    <x v="6"/>
    <x v="1"/>
    <s v="Bed"/>
    <n v="13"/>
    <n v="156.56"/>
    <n v="5"/>
    <n v="1933.52"/>
    <n v="1734.98"/>
    <n v="198.54"/>
    <x v="1"/>
  </r>
  <r>
    <s v="ORD00799"/>
    <x v="488"/>
    <x v="520"/>
    <x v="365"/>
    <x v="3"/>
    <x v="5"/>
    <x v="3"/>
    <s v="Stapler"/>
    <n v="3"/>
    <n v="268.64"/>
    <n v="10"/>
    <n v="725.33"/>
    <n v="496.64"/>
    <n v="228.69"/>
    <x v="3"/>
  </r>
  <r>
    <s v="ORD00800"/>
    <x v="24"/>
    <x v="79"/>
    <x v="50"/>
    <x v="3"/>
    <x v="7"/>
    <x v="1"/>
    <s v="Sofa"/>
    <n v="19"/>
    <n v="434.27"/>
    <n v="0"/>
    <n v="8251.1299999999992"/>
    <n v="7054.25"/>
    <n v="1196.8800000000001"/>
    <x v="2"/>
  </r>
  <r>
    <s v="ORD00801"/>
    <x v="548"/>
    <x v="502"/>
    <x v="218"/>
    <x v="2"/>
    <x v="3"/>
    <x v="3"/>
    <s v="Marker"/>
    <n v="5"/>
    <n v="112.79"/>
    <n v="5"/>
    <n v="535.75"/>
    <n v="439.64"/>
    <n v="96.11"/>
    <x v="0"/>
  </r>
  <r>
    <s v="ORD00802"/>
    <x v="446"/>
    <x v="491"/>
    <x v="61"/>
    <x v="0"/>
    <x v="0"/>
    <x v="3"/>
    <s v="Stapler"/>
    <n v="6"/>
    <n v="463.73"/>
    <n v="0"/>
    <n v="2782.38"/>
    <n v="1966.24"/>
    <n v="816.14"/>
    <x v="1"/>
  </r>
  <r>
    <s v="ORD00803"/>
    <x v="369"/>
    <x v="355"/>
    <x v="205"/>
    <x v="1"/>
    <x v="4"/>
    <x v="1"/>
    <s v="Bed"/>
    <n v="8"/>
    <n v="26.66"/>
    <n v="5"/>
    <n v="202.62"/>
    <n v="145.68"/>
    <n v="56.94"/>
    <x v="2"/>
  </r>
  <r>
    <s v="ORD00804"/>
    <x v="468"/>
    <x v="211"/>
    <x v="406"/>
    <x v="2"/>
    <x v="3"/>
    <x v="2"/>
    <s v="Tablet"/>
    <n v="13"/>
    <n v="144.86000000000001"/>
    <n v="15"/>
    <n v="1600.7"/>
    <n v="1136.81"/>
    <n v="463.89"/>
    <x v="0"/>
  </r>
  <r>
    <s v="ORD00805"/>
    <x v="549"/>
    <x v="191"/>
    <x v="301"/>
    <x v="3"/>
    <x v="7"/>
    <x v="2"/>
    <s v="Tablet"/>
    <n v="9"/>
    <n v="349.93"/>
    <n v="0"/>
    <n v="3149.37"/>
    <n v="2640.13"/>
    <n v="509.24"/>
    <x v="3"/>
  </r>
  <r>
    <s v="ORD00806"/>
    <x v="155"/>
    <x v="521"/>
    <x v="328"/>
    <x v="3"/>
    <x v="5"/>
    <x v="1"/>
    <s v="Chair"/>
    <n v="11"/>
    <n v="41.11"/>
    <n v="20"/>
    <n v="361.77"/>
    <n v="237.13"/>
    <n v="124.64"/>
    <x v="0"/>
  </r>
  <r>
    <s v="ORD00807"/>
    <x v="334"/>
    <x v="132"/>
    <x v="290"/>
    <x v="3"/>
    <x v="7"/>
    <x v="2"/>
    <s v="Smartphone"/>
    <n v="4"/>
    <n v="98.53"/>
    <n v="20"/>
    <n v="315.3"/>
    <n v="254.94"/>
    <n v="60.36"/>
    <x v="0"/>
  </r>
  <r>
    <s v="ORD00808"/>
    <x v="550"/>
    <x v="522"/>
    <x v="161"/>
    <x v="1"/>
    <x v="1"/>
    <x v="2"/>
    <s v="Smartphone"/>
    <n v="19"/>
    <n v="111.05"/>
    <n v="5"/>
    <n v="2004.45"/>
    <n v="1255.48"/>
    <n v="748.97"/>
    <x v="2"/>
  </r>
  <r>
    <s v="ORD00809"/>
    <x v="98"/>
    <x v="523"/>
    <x v="407"/>
    <x v="0"/>
    <x v="0"/>
    <x v="0"/>
    <s v="Jacket"/>
    <n v="18"/>
    <n v="94.09"/>
    <n v="0"/>
    <n v="1693.62"/>
    <n v="1142.3499999999999"/>
    <n v="551.27"/>
    <x v="0"/>
  </r>
  <r>
    <s v="ORD00810"/>
    <x v="369"/>
    <x v="126"/>
    <x v="370"/>
    <x v="1"/>
    <x v="4"/>
    <x v="1"/>
    <s v="Bed"/>
    <n v="11"/>
    <n v="266.11"/>
    <n v="10"/>
    <n v="2634.49"/>
    <n v="2059.7800000000002"/>
    <n v="574.71"/>
    <x v="3"/>
  </r>
  <r>
    <s v="ORD00811"/>
    <x v="551"/>
    <x v="524"/>
    <x v="15"/>
    <x v="0"/>
    <x v="0"/>
    <x v="2"/>
    <s v="Smartphone"/>
    <n v="5"/>
    <n v="156.86000000000001"/>
    <n v="5"/>
    <n v="745.09"/>
    <n v="661.06"/>
    <n v="84.03"/>
    <x v="3"/>
  </r>
  <r>
    <s v="ORD00812"/>
    <x v="552"/>
    <x v="525"/>
    <x v="189"/>
    <x v="2"/>
    <x v="3"/>
    <x v="2"/>
    <s v="Headphones"/>
    <n v="9"/>
    <n v="197.07"/>
    <n v="5"/>
    <n v="1684.95"/>
    <n v="1213.19"/>
    <n v="471.76"/>
    <x v="0"/>
  </r>
  <r>
    <s v="ORD00813"/>
    <x v="248"/>
    <x v="6"/>
    <x v="186"/>
    <x v="3"/>
    <x v="7"/>
    <x v="1"/>
    <s v="Chair"/>
    <n v="9"/>
    <n v="497.73"/>
    <n v="5"/>
    <n v="4255.59"/>
    <n v="3465.47"/>
    <n v="790.12"/>
    <x v="3"/>
  </r>
  <r>
    <s v="ORD00814"/>
    <x v="474"/>
    <x v="325"/>
    <x v="237"/>
    <x v="1"/>
    <x v="4"/>
    <x v="3"/>
    <s v="Notebook"/>
    <n v="20"/>
    <n v="131.27000000000001"/>
    <n v="10"/>
    <n v="2362.86"/>
    <n v="1506.05"/>
    <n v="856.81"/>
    <x v="0"/>
  </r>
  <r>
    <s v="ORD00815"/>
    <x v="296"/>
    <x v="526"/>
    <x v="363"/>
    <x v="0"/>
    <x v="2"/>
    <x v="2"/>
    <s v="Headphones"/>
    <n v="11"/>
    <n v="391.25"/>
    <n v="5"/>
    <n v="4088.56"/>
    <n v="3518.85"/>
    <n v="569.71"/>
    <x v="3"/>
  </r>
  <r>
    <s v="ORD00816"/>
    <x v="553"/>
    <x v="527"/>
    <x v="106"/>
    <x v="3"/>
    <x v="7"/>
    <x v="3"/>
    <s v="Notebook"/>
    <n v="4"/>
    <n v="96.11"/>
    <n v="10"/>
    <n v="346"/>
    <n v="268.72000000000003"/>
    <n v="77.28"/>
    <x v="1"/>
  </r>
  <r>
    <s v="ORD00817"/>
    <x v="45"/>
    <x v="53"/>
    <x v="327"/>
    <x v="1"/>
    <x v="4"/>
    <x v="2"/>
    <s v="Laptop"/>
    <n v="6"/>
    <n v="165.82"/>
    <n v="15"/>
    <n v="845.68"/>
    <n v="553.25"/>
    <n v="292.43"/>
    <x v="1"/>
  </r>
  <r>
    <s v="ORD00818"/>
    <x v="54"/>
    <x v="43"/>
    <x v="128"/>
    <x v="1"/>
    <x v="1"/>
    <x v="1"/>
    <s v="Table"/>
    <n v="5"/>
    <n v="195.61"/>
    <n v="10"/>
    <n v="880.25"/>
    <n v="542.11"/>
    <n v="338.14"/>
    <x v="2"/>
  </r>
  <r>
    <s v="ORD00819"/>
    <x v="423"/>
    <x v="528"/>
    <x v="408"/>
    <x v="3"/>
    <x v="5"/>
    <x v="1"/>
    <s v="Bed"/>
    <n v="12"/>
    <n v="401.25"/>
    <n v="20"/>
    <n v="3852"/>
    <n v="2642.65"/>
    <n v="1209.3499999999999"/>
    <x v="1"/>
  </r>
  <r>
    <s v="ORD00820"/>
    <x v="231"/>
    <x v="529"/>
    <x v="28"/>
    <x v="2"/>
    <x v="3"/>
    <x v="2"/>
    <s v="Headphones"/>
    <n v="14"/>
    <n v="387.58"/>
    <n v="0"/>
    <n v="5426.12"/>
    <n v="4288.82"/>
    <n v="1137.3"/>
    <x v="0"/>
  </r>
  <r>
    <s v="ORD00821"/>
    <x v="554"/>
    <x v="530"/>
    <x v="189"/>
    <x v="0"/>
    <x v="0"/>
    <x v="2"/>
    <s v="Laptop"/>
    <n v="10"/>
    <n v="281.54000000000002"/>
    <n v="15"/>
    <n v="2393.09"/>
    <n v="2016.19"/>
    <n v="376.9"/>
    <x v="0"/>
  </r>
  <r>
    <s v="ORD00822"/>
    <x v="555"/>
    <x v="41"/>
    <x v="409"/>
    <x v="2"/>
    <x v="3"/>
    <x v="3"/>
    <s v="Notebook"/>
    <n v="13"/>
    <n v="16.809999999999999"/>
    <n v="5"/>
    <n v="207.6"/>
    <n v="181.29"/>
    <n v="26.31"/>
    <x v="0"/>
  </r>
  <r>
    <s v="ORD00823"/>
    <x v="556"/>
    <x v="352"/>
    <x v="119"/>
    <x v="1"/>
    <x v="1"/>
    <x v="2"/>
    <s v="Tablet"/>
    <n v="6"/>
    <n v="340.52"/>
    <n v="20"/>
    <n v="1634.5"/>
    <n v="1423.87"/>
    <n v="210.63"/>
    <x v="3"/>
  </r>
  <r>
    <s v="ORD00824"/>
    <x v="88"/>
    <x v="531"/>
    <x v="128"/>
    <x v="2"/>
    <x v="3"/>
    <x v="2"/>
    <s v="Tablet"/>
    <n v="16"/>
    <n v="195.76"/>
    <n v="10"/>
    <n v="2818.94"/>
    <n v="2511.4499999999998"/>
    <n v="307.49"/>
    <x v="2"/>
  </r>
  <r>
    <s v="ORD00825"/>
    <x v="557"/>
    <x v="532"/>
    <x v="23"/>
    <x v="0"/>
    <x v="2"/>
    <x v="0"/>
    <s v="Shoes"/>
    <n v="10"/>
    <n v="139.72999999999999"/>
    <n v="0"/>
    <n v="1397.3"/>
    <n v="1147.75"/>
    <n v="249.55"/>
    <x v="1"/>
  </r>
  <r>
    <s v="ORD00826"/>
    <x v="84"/>
    <x v="533"/>
    <x v="239"/>
    <x v="0"/>
    <x v="2"/>
    <x v="3"/>
    <s v="Notebook"/>
    <n v="12"/>
    <n v="12.89"/>
    <n v="15"/>
    <n v="131.47999999999999"/>
    <n v="91.85"/>
    <n v="39.630000000000003"/>
    <x v="2"/>
  </r>
  <r>
    <s v="ORD00827"/>
    <x v="159"/>
    <x v="534"/>
    <x v="144"/>
    <x v="2"/>
    <x v="3"/>
    <x v="0"/>
    <s v="Shirt"/>
    <n v="4"/>
    <n v="221.09"/>
    <n v="5"/>
    <n v="840.14"/>
    <n v="525.44000000000005"/>
    <n v="314.7"/>
    <x v="3"/>
  </r>
  <r>
    <s v="ORD00828"/>
    <x v="383"/>
    <x v="535"/>
    <x v="320"/>
    <x v="3"/>
    <x v="7"/>
    <x v="1"/>
    <s v="Sofa"/>
    <n v="8"/>
    <n v="240.64"/>
    <n v="10"/>
    <n v="1732.61"/>
    <n v="1195.1300000000001"/>
    <n v="537.48"/>
    <x v="1"/>
  </r>
  <r>
    <s v="ORD00829"/>
    <x v="109"/>
    <x v="21"/>
    <x v="348"/>
    <x v="1"/>
    <x v="1"/>
    <x v="3"/>
    <s v="Stapler"/>
    <n v="6"/>
    <n v="78.540000000000006"/>
    <n v="15"/>
    <n v="400.55"/>
    <n v="241.03"/>
    <n v="159.52000000000001"/>
    <x v="3"/>
  </r>
  <r>
    <s v="ORD00830"/>
    <x v="102"/>
    <x v="536"/>
    <x v="61"/>
    <x v="0"/>
    <x v="0"/>
    <x v="3"/>
    <s v="Stapler"/>
    <n v="11"/>
    <n v="451.49"/>
    <n v="5"/>
    <n v="4718.07"/>
    <n v="3773.8"/>
    <n v="944.27"/>
    <x v="1"/>
  </r>
  <r>
    <s v="ORD00831"/>
    <x v="558"/>
    <x v="513"/>
    <x v="364"/>
    <x v="3"/>
    <x v="5"/>
    <x v="3"/>
    <s v="Pen"/>
    <n v="11"/>
    <n v="378.03"/>
    <n v="15"/>
    <n v="3534.58"/>
    <n v="2652.91"/>
    <n v="881.67"/>
    <x v="1"/>
  </r>
  <r>
    <s v="ORD00832"/>
    <x v="279"/>
    <x v="99"/>
    <x v="410"/>
    <x v="0"/>
    <x v="0"/>
    <x v="1"/>
    <s v="Table"/>
    <n v="12"/>
    <n v="255"/>
    <n v="5"/>
    <n v="2907"/>
    <n v="1789.58"/>
    <n v="1117.42"/>
    <x v="2"/>
  </r>
  <r>
    <s v="ORD00833"/>
    <x v="559"/>
    <x v="219"/>
    <x v="149"/>
    <x v="0"/>
    <x v="2"/>
    <x v="3"/>
    <s v="Marker"/>
    <n v="10"/>
    <n v="248.11"/>
    <n v="15"/>
    <n v="2108.94"/>
    <n v="1422.11"/>
    <n v="686.83"/>
    <x v="3"/>
  </r>
  <r>
    <s v="ORD00834"/>
    <x v="488"/>
    <x v="537"/>
    <x v="287"/>
    <x v="2"/>
    <x v="3"/>
    <x v="2"/>
    <s v="Headphones"/>
    <n v="8"/>
    <n v="336.5"/>
    <n v="15"/>
    <n v="2288.1999999999998"/>
    <n v="1509.12"/>
    <n v="779.08"/>
    <x v="0"/>
  </r>
  <r>
    <s v="ORD00835"/>
    <x v="196"/>
    <x v="82"/>
    <x v="411"/>
    <x v="2"/>
    <x v="6"/>
    <x v="1"/>
    <s v="Table"/>
    <n v="4"/>
    <n v="74.819999999999993"/>
    <n v="0"/>
    <n v="299.27999999999997"/>
    <n v="204.16"/>
    <n v="95.12"/>
    <x v="3"/>
  </r>
  <r>
    <s v="ORD00836"/>
    <x v="560"/>
    <x v="121"/>
    <x v="411"/>
    <x v="0"/>
    <x v="0"/>
    <x v="2"/>
    <s v="Laptop"/>
    <n v="13"/>
    <n v="209.58"/>
    <n v="10"/>
    <n v="2452.09"/>
    <n v="1986.31"/>
    <n v="465.78"/>
    <x v="3"/>
  </r>
  <r>
    <s v="ORD00837"/>
    <x v="297"/>
    <x v="262"/>
    <x v="223"/>
    <x v="3"/>
    <x v="7"/>
    <x v="3"/>
    <s v="Notebook"/>
    <n v="10"/>
    <n v="63.93"/>
    <n v="10"/>
    <n v="575.37"/>
    <n v="393.65"/>
    <n v="181.72"/>
    <x v="2"/>
  </r>
  <r>
    <s v="ORD00838"/>
    <x v="561"/>
    <x v="538"/>
    <x v="231"/>
    <x v="1"/>
    <x v="1"/>
    <x v="1"/>
    <s v="Chair"/>
    <n v="1"/>
    <n v="35.54"/>
    <n v="10"/>
    <n v="31.99"/>
    <n v="21.23"/>
    <n v="10.76"/>
    <x v="1"/>
  </r>
  <r>
    <s v="ORD00839"/>
    <x v="562"/>
    <x v="3"/>
    <x v="145"/>
    <x v="3"/>
    <x v="7"/>
    <x v="0"/>
    <s v="Shoes"/>
    <n v="12"/>
    <n v="173.8"/>
    <n v="0"/>
    <n v="2085.6"/>
    <n v="1311.98"/>
    <n v="773.62"/>
    <x v="0"/>
  </r>
  <r>
    <s v="ORD00840"/>
    <x v="506"/>
    <x v="289"/>
    <x v="249"/>
    <x v="2"/>
    <x v="3"/>
    <x v="0"/>
    <s v="Jacket"/>
    <n v="19"/>
    <n v="269.14"/>
    <n v="10"/>
    <n v="4602.29"/>
    <n v="3090.33"/>
    <n v="1511.96"/>
    <x v="2"/>
  </r>
  <r>
    <s v="ORD00841"/>
    <x v="265"/>
    <x v="126"/>
    <x v="230"/>
    <x v="0"/>
    <x v="0"/>
    <x v="1"/>
    <s v="Chair"/>
    <n v="2"/>
    <n v="297.42"/>
    <n v="5"/>
    <n v="565.1"/>
    <n v="371.77"/>
    <n v="193.33"/>
    <x v="1"/>
  </r>
  <r>
    <s v="ORD00842"/>
    <x v="563"/>
    <x v="269"/>
    <x v="412"/>
    <x v="1"/>
    <x v="4"/>
    <x v="3"/>
    <s v="Pen"/>
    <n v="18"/>
    <n v="363.18"/>
    <n v="0"/>
    <n v="6537.24"/>
    <n v="4173.04"/>
    <n v="2364.1999999999998"/>
    <x v="1"/>
  </r>
  <r>
    <s v="ORD00843"/>
    <x v="564"/>
    <x v="315"/>
    <x v="248"/>
    <x v="1"/>
    <x v="4"/>
    <x v="3"/>
    <s v="Notebook"/>
    <n v="14"/>
    <n v="43.18"/>
    <n v="15"/>
    <n v="513.84"/>
    <n v="389.04"/>
    <n v="124.8"/>
    <x v="0"/>
  </r>
  <r>
    <s v="ORD00844"/>
    <x v="218"/>
    <x v="122"/>
    <x v="413"/>
    <x v="2"/>
    <x v="3"/>
    <x v="2"/>
    <s v="Laptop"/>
    <n v="7"/>
    <n v="372.95"/>
    <n v="15"/>
    <n v="2219.0500000000002"/>
    <n v="1660.98"/>
    <n v="558.07000000000005"/>
    <x v="0"/>
  </r>
  <r>
    <s v="ORD00845"/>
    <x v="565"/>
    <x v="539"/>
    <x v="179"/>
    <x v="3"/>
    <x v="5"/>
    <x v="3"/>
    <s v="Marker"/>
    <n v="7"/>
    <n v="100.19"/>
    <n v="5"/>
    <n v="666.26"/>
    <n v="514.07000000000005"/>
    <n v="152.19"/>
    <x v="0"/>
  </r>
  <r>
    <s v="ORD00846"/>
    <x v="505"/>
    <x v="141"/>
    <x v="317"/>
    <x v="3"/>
    <x v="5"/>
    <x v="0"/>
    <s v="Jeans"/>
    <n v="10"/>
    <n v="357.04"/>
    <n v="20"/>
    <n v="2856.32"/>
    <n v="1815.85"/>
    <n v="1040.47"/>
    <x v="3"/>
  </r>
  <r>
    <s v="ORD00847"/>
    <x v="281"/>
    <x v="27"/>
    <x v="272"/>
    <x v="1"/>
    <x v="1"/>
    <x v="1"/>
    <s v="Sofa"/>
    <n v="5"/>
    <n v="142.51"/>
    <n v="0"/>
    <n v="712.55"/>
    <n v="564.86"/>
    <n v="147.69"/>
    <x v="3"/>
  </r>
  <r>
    <s v="ORD00848"/>
    <x v="215"/>
    <x v="365"/>
    <x v="3"/>
    <x v="0"/>
    <x v="0"/>
    <x v="0"/>
    <s v="Jacket"/>
    <n v="11"/>
    <n v="50.79"/>
    <n v="20"/>
    <n v="446.95"/>
    <n v="303.57"/>
    <n v="143.38"/>
    <x v="3"/>
  </r>
  <r>
    <s v="ORD00849"/>
    <x v="566"/>
    <x v="540"/>
    <x v="414"/>
    <x v="1"/>
    <x v="1"/>
    <x v="2"/>
    <s v="Headphones"/>
    <n v="8"/>
    <n v="367.93"/>
    <n v="10"/>
    <n v="2649.1"/>
    <n v="1729.91"/>
    <n v="919.19"/>
    <x v="0"/>
  </r>
  <r>
    <s v="ORD00850"/>
    <x v="425"/>
    <x v="136"/>
    <x v="303"/>
    <x v="0"/>
    <x v="2"/>
    <x v="0"/>
    <s v="Jeans"/>
    <n v="15"/>
    <n v="118.11"/>
    <n v="10"/>
    <n v="1594.49"/>
    <n v="1054.23"/>
    <n v="540.26"/>
    <x v="1"/>
  </r>
  <r>
    <s v="ORD00851"/>
    <x v="567"/>
    <x v="541"/>
    <x v="68"/>
    <x v="3"/>
    <x v="5"/>
    <x v="1"/>
    <s v="Bed"/>
    <n v="3"/>
    <n v="253.02"/>
    <n v="15"/>
    <n v="645.20000000000005"/>
    <n v="422.93"/>
    <n v="222.27"/>
    <x v="3"/>
  </r>
  <r>
    <s v="ORD00852"/>
    <x v="568"/>
    <x v="542"/>
    <x v="345"/>
    <x v="2"/>
    <x v="3"/>
    <x v="2"/>
    <s v="Headphones"/>
    <n v="6"/>
    <n v="443.77"/>
    <n v="15"/>
    <n v="2263.23"/>
    <n v="1824.64"/>
    <n v="438.59"/>
    <x v="3"/>
  </r>
  <r>
    <s v="ORD00853"/>
    <x v="202"/>
    <x v="237"/>
    <x v="401"/>
    <x v="3"/>
    <x v="7"/>
    <x v="3"/>
    <s v="Stapler"/>
    <n v="4"/>
    <n v="364.91"/>
    <n v="5"/>
    <n v="1386.66"/>
    <n v="1134.33"/>
    <n v="252.33"/>
    <x v="0"/>
  </r>
  <r>
    <s v="ORD00854"/>
    <x v="9"/>
    <x v="337"/>
    <x v="364"/>
    <x v="3"/>
    <x v="7"/>
    <x v="2"/>
    <s v="Laptop"/>
    <n v="2"/>
    <n v="74.77"/>
    <n v="0"/>
    <n v="149.54"/>
    <n v="101.73"/>
    <n v="47.81"/>
    <x v="0"/>
  </r>
  <r>
    <s v="ORD00855"/>
    <x v="569"/>
    <x v="197"/>
    <x v="415"/>
    <x v="0"/>
    <x v="2"/>
    <x v="2"/>
    <s v="Smartphone"/>
    <n v="5"/>
    <n v="245.41"/>
    <n v="20"/>
    <n v="981.64"/>
    <n v="851.79"/>
    <n v="129.85"/>
    <x v="3"/>
  </r>
  <r>
    <s v="ORD00856"/>
    <x v="317"/>
    <x v="219"/>
    <x v="39"/>
    <x v="2"/>
    <x v="6"/>
    <x v="2"/>
    <s v="Headphones"/>
    <n v="18"/>
    <n v="70.31"/>
    <n v="0"/>
    <n v="1265.58"/>
    <n v="798.38"/>
    <n v="467.2"/>
    <x v="2"/>
  </r>
  <r>
    <s v="ORD00857"/>
    <x v="570"/>
    <x v="260"/>
    <x v="249"/>
    <x v="3"/>
    <x v="7"/>
    <x v="2"/>
    <s v="Smartphone"/>
    <n v="1"/>
    <n v="121.07"/>
    <n v="15"/>
    <n v="102.91"/>
    <n v="66.3"/>
    <n v="36.61"/>
    <x v="2"/>
  </r>
  <r>
    <s v="ORD00858"/>
    <x v="571"/>
    <x v="543"/>
    <x v="154"/>
    <x v="0"/>
    <x v="2"/>
    <x v="1"/>
    <s v="Chair"/>
    <n v="8"/>
    <n v="59.85"/>
    <n v="10"/>
    <n v="430.92"/>
    <n v="304.74"/>
    <n v="126.18"/>
    <x v="2"/>
  </r>
  <r>
    <s v="ORD00859"/>
    <x v="572"/>
    <x v="544"/>
    <x v="324"/>
    <x v="0"/>
    <x v="0"/>
    <x v="1"/>
    <s v="Table"/>
    <n v="14"/>
    <n v="269.94"/>
    <n v="20"/>
    <n v="3023.33"/>
    <n v="1978.5"/>
    <n v="1044.83"/>
    <x v="1"/>
  </r>
  <r>
    <s v="ORD00860"/>
    <x v="573"/>
    <x v="545"/>
    <x v="124"/>
    <x v="1"/>
    <x v="4"/>
    <x v="0"/>
    <s v="Shirt"/>
    <n v="9"/>
    <n v="458.95"/>
    <n v="10"/>
    <n v="3717.5"/>
    <n v="3270.89"/>
    <n v="446.61"/>
    <x v="0"/>
  </r>
  <r>
    <s v="ORD00861"/>
    <x v="416"/>
    <x v="546"/>
    <x v="316"/>
    <x v="2"/>
    <x v="6"/>
    <x v="0"/>
    <s v="Jeans"/>
    <n v="13"/>
    <n v="228.88"/>
    <n v="15"/>
    <n v="2529.12"/>
    <n v="2135.58"/>
    <n v="393.54"/>
    <x v="0"/>
  </r>
  <r>
    <s v="ORD00862"/>
    <x v="574"/>
    <x v="547"/>
    <x v="212"/>
    <x v="1"/>
    <x v="1"/>
    <x v="2"/>
    <s v="Headphones"/>
    <n v="5"/>
    <n v="99.12"/>
    <n v="15"/>
    <n v="421.26"/>
    <n v="297.32"/>
    <n v="123.94"/>
    <x v="1"/>
  </r>
  <r>
    <s v="ORD00863"/>
    <x v="110"/>
    <x v="548"/>
    <x v="67"/>
    <x v="3"/>
    <x v="5"/>
    <x v="1"/>
    <s v="Table"/>
    <n v="13"/>
    <n v="215.14"/>
    <n v="15"/>
    <n v="2377.3000000000002"/>
    <n v="1810.61"/>
    <n v="566.69000000000005"/>
    <x v="1"/>
  </r>
  <r>
    <s v="ORD00864"/>
    <x v="548"/>
    <x v="545"/>
    <x v="71"/>
    <x v="2"/>
    <x v="3"/>
    <x v="2"/>
    <s v="Tablet"/>
    <n v="17"/>
    <n v="293.16000000000003"/>
    <n v="5"/>
    <n v="4734.53"/>
    <n v="3839.37"/>
    <n v="895.16"/>
    <x v="3"/>
  </r>
  <r>
    <s v="ORD00865"/>
    <x v="303"/>
    <x v="431"/>
    <x v="80"/>
    <x v="0"/>
    <x v="2"/>
    <x v="3"/>
    <s v="Pen"/>
    <n v="4"/>
    <n v="39.19"/>
    <n v="10"/>
    <n v="141.08000000000001"/>
    <n v="99.92"/>
    <n v="41.16"/>
    <x v="3"/>
  </r>
  <r>
    <s v="ORD00866"/>
    <x v="331"/>
    <x v="519"/>
    <x v="203"/>
    <x v="3"/>
    <x v="7"/>
    <x v="1"/>
    <s v="Table"/>
    <n v="2"/>
    <n v="376.03"/>
    <n v="0"/>
    <n v="752.06"/>
    <n v="668.29"/>
    <n v="83.77"/>
    <x v="3"/>
  </r>
  <r>
    <s v="ORD00867"/>
    <x v="514"/>
    <x v="313"/>
    <x v="228"/>
    <x v="3"/>
    <x v="5"/>
    <x v="2"/>
    <s v="Laptop"/>
    <n v="19"/>
    <n v="46.15"/>
    <n v="20"/>
    <n v="701.48"/>
    <n v="604.07000000000005"/>
    <n v="97.41"/>
    <x v="0"/>
  </r>
  <r>
    <s v="ORD00868"/>
    <x v="49"/>
    <x v="288"/>
    <x v="193"/>
    <x v="0"/>
    <x v="0"/>
    <x v="2"/>
    <s v="Laptop"/>
    <n v="19"/>
    <n v="417.22"/>
    <n v="15"/>
    <n v="6738.1"/>
    <n v="4345.5"/>
    <n v="2392.6"/>
    <x v="3"/>
  </r>
  <r>
    <s v="ORD00869"/>
    <x v="335"/>
    <x v="356"/>
    <x v="0"/>
    <x v="1"/>
    <x v="4"/>
    <x v="3"/>
    <s v="Marker"/>
    <n v="15"/>
    <n v="392.88"/>
    <n v="0"/>
    <n v="5893.2"/>
    <n v="4042.92"/>
    <n v="1850.28"/>
    <x v="3"/>
  </r>
  <r>
    <s v="ORD00870"/>
    <x v="47"/>
    <x v="549"/>
    <x v="110"/>
    <x v="2"/>
    <x v="6"/>
    <x v="2"/>
    <s v="Tablet"/>
    <n v="14"/>
    <n v="343.15"/>
    <n v="15"/>
    <n v="4083.48"/>
    <n v="3128.96"/>
    <n v="954.52"/>
    <x v="2"/>
  </r>
  <r>
    <s v="ORD00871"/>
    <x v="301"/>
    <x v="108"/>
    <x v="257"/>
    <x v="1"/>
    <x v="1"/>
    <x v="3"/>
    <s v="Pen"/>
    <n v="9"/>
    <n v="486.83"/>
    <n v="20"/>
    <n v="3505.18"/>
    <n v="2500.13"/>
    <n v="1005.05"/>
    <x v="3"/>
  </r>
  <r>
    <s v="ORD00872"/>
    <x v="45"/>
    <x v="461"/>
    <x v="403"/>
    <x v="0"/>
    <x v="0"/>
    <x v="3"/>
    <s v="Pen"/>
    <n v="18"/>
    <n v="306.49"/>
    <n v="0"/>
    <n v="5516.82"/>
    <n v="4661.53"/>
    <n v="855.29"/>
    <x v="1"/>
  </r>
  <r>
    <s v="ORD00873"/>
    <x v="173"/>
    <x v="550"/>
    <x v="416"/>
    <x v="3"/>
    <x v="5"/>
    <x v="1"/>
    <s v="Chair"/>
    <n v="12"/>
    <n v="326.86"/>
    <n v="5"/>
    <n v="3726.2"/>
    <n v="2537.46"/>
    <n v="1188.74"/>
    <x v="0"/>
  </r>
  <r>
    <s v="ORD00874"/>
    <x v="473"/>
    <x v="238"/>
    <x v="330"/>
    <x v="1"/>
    <x v="1"/>
    <x v="1"/>
    <s v="Sofa"/>
    <n v="6"/>
    <n v="275.37"/>
    <n v="0"/>
    <n v="1652.22"/>
    <n v="1096.3699999999999"/>
    <n v="555.85"/>
    <x v="0"/>
  </r>
  <r>
    <s v="ORD00875"/>
    <x v="505"/>
    <x v="551"/>
    <x v="202"/>
    <x v="2"/>
    <x v="6"/>
    <x v="1"/>
    <s v="Sofa"/>
    <n v="3"/>
    <n v="488.56"/>
    <n v="20"/>
    <n v="1172.54"/>
    <n v="719.31"/>
    <n v="453.23"/>
    <x v="1"/>
  </r>
  <r>
    <s v="ORD00876"/>
    <x v="575"/>
    <x v="552"/>
    <x v="175"/>
    <x v="0"/>
    <x v="2"/>
    <x v="2"/>
    <s v="Headphones"/>
    <n v="10"/>
    <n v="479.78"/>
    <n v="20"/>
    <n v="3838.24"/>
    <n v="2527.35"/>
    <n v="1310.89"/>
    <x v="1"/>
  </r>
  <r>
    <s v="ORD00877"/>
    <x v="45"/>
    <x v="553"/>
    <x v="414"/>
    <x v="2"/>
    <x v="6"/>
    <x v="0"/>
    <s v="Shoes"/>
    <n v="17"/>
    <n v="59.49"/>
    <n v="5"/>
    <n v="960.76"/>
    <n v="583.28"/>
    <n v="377.48"/>
    <x v="1"/>
  </r>
  <r>
    <s v="ORD00878"/>
    <x v="576"/>
    <x v="329"/>
    <x v="417"/>
    <x v="0"/>
    <x v="2"/>
    <x v="1"/>
    <s v="Table"/>
    <n v="15"/>
    <n v="48.59"/>
    <n v="0"/>
    <n v="728.85"/>
    <n v="645.65"/>
    <n v="83.2"/>
    <x v="3"/>
  </r>
  <r>
    <s v="ORD00879"/>
    <x v="117"/>
    <x v="554"/>
    <x v="143"/>
    <x v="2"/>
    <x v="6"/>
    <x v="0"/>
    <s v="Shoes"/>
    <n v="5"/>
    <n v="176.12"/>
    <n v="10"/>
    <n v="792.54"/>
    <n v="623.76"/>
    <n v="168.78"/>
    <x v="1"/>
  </r>
  <r>
    <s v="ORD00880"/>
    <x v="387"/>
    <x v="120"/>
    <x v="98"/>
    <x v="3"/>
    <x v="7"/>
    <x v="1"/>
    <s v="Chair"/>
    <n v="5"/>
    <n v="287.77999999999997"/>
    <n v="15"/>
    <n v="1223.06"/>
    <n v="769.58"/>
    <n v="453.48"/>
    <x v="0"/>
  </r>
  <r>
    <s v="ORD00881"/>
    <x v="577"/>
    <x v="450"/>
    <x v="137"/>
    <x v="1"/>
    <x v="1"/>
    <x v="3"/>
    <s v="Notebook"/>
    <n v="15"/>
    <n v="163.72"/>
    <n v="10"/>
    <n v="2210.2199999999998"/>
    <n v="1433.2"/>
    <n v="777.02"/>
    <x v="2"/>
  </r>
  <r>
    <s v="ORD00882"/>
    <x v="140"/>
    <x v="160"/>
    <x v="60"/>
    <x v="0"/>
    <x v="0"/>
    <x v="1"/>
    <s v="Bed"/>
    <n v="9"/>
    <n v="493.21"/>
    <n v="10"/>
    <n v="3995"/>
    <n v="3311.63"/>
    <n v="683.37"/>
    <x v="1"/>
  </r>
  <r>
    <s v="ORD00883"/>
    <x v="224"/>
    <x v="352"/>
    <x v="179"/>
    <x v="0"/>
    <x v="2"/>
    <x v="2"/>
    <s v="Headphones"/>
    <n v="10"/>
    <n v="206.46"/>
    <n v="20"/>
    <n v="1651.68"/>
    <n v="1445.45"/>
    <n v="206.23"/>
    <x v="3"/>
  </r>
  <r>
    <s v="ORD00884"/>
    <x v="578"/>
    <x v="539"/>
    <x v="5"/>
    <x v="1"/>
    <x v="4"/>
    <x v="2"/>
    <s v="Tablet"/>
    <n v="17"/>
    <n v="230.55"/>
    <n v="0"/>
    <n v="3919.35"/>
    <n v="3081.33"/>
    <n v="838.02"/>
    <x v="0"/>
  </r>
  <r>
    <s v="ORD00885"/>
    <x v="249"/>
    <x v="555"/>
    <x v="185"/>
    <x v="0"/>
    <x v="0"/>
    <x v="2"/>
    <s v="Headphones"/>
    <n v="13"/>
    <n v="87.52"/>
    <n v="15"/>
    <n v="967.1"/>
    <n v="827.98"/>
    <n v="139.12"/>
    <x v="3"/>
  </r>
  <r>
    <s v="ORD00886"/>
    <x v="13"/>
    <x v="145"/>
    <x v="353"/>
    <x v="0"/>
    <x v="2"/>
    <x v="3"/>
    <s v="Stapler"/>
    <n v="18"/>
    <n v="451.06"/>
    <n v="15"/>
    <n v="6901.22"/>
    <n v="4366.6499999999996"/>
    <n v="2534.5700000000002"/>
    <x v="3"/>
  </r>
  <r>
    <s v="ORD00887"/>
    <x v="7"/>
    <x v="556"/>
    <x v="342"/>
    <x v="3"/>
    <x v="5"/>
    <x v="1"/>
    <s v="Bed"/>
    <n v="11"/>
    <n v="41.59"/>
    <n v="10"/>
    <n v="411.74"/>
    <n v="370.13"/>
    <n v="41.61"/>
    <x v="1"/>
  </r>
  <r>
    <s v="ORD00888"/>
    <x v="545"/>
    <x v="425"/>
    <x v="0"/>
    <x v="3"/>
    <x v="7"/>
    <x v="0"/>
    <s v="Shoes"/>
    <n v="2"/>
    <n v="277.08999999999997"/>
    <n v="15"/>
    <n v="471.05"/>
    <n v="303.2"/>
    <n v="167.85"/>
    <x v="3"/>
  </r>
  <r>
    <s v="ORD00889"/>
    <x v="579"/>
    <x v="62"/>
    <x v="85"/>
    <x v="3"/>
    <x v="7"/>
    <x v="0"/>
    <s v="Shoes"/>
    <n v="16"/>
    <n v="114.58"/>
    <n v="5"/>
    <n v="1741.62"/>
    <n v="1498.5"/>
    <n v="243.12"/>
    <x v="1"/>
  </r>
  <r>
    <s v="ORD00890"/>
    <x v="495"/>
    <x v="245"/>
    <x v="296"/>
    <x v="2"/>
    <x v="6"/>
    <x v="1"/>
    <s v="Chair"/>
    <n v="9"/>
    <n v="208.48"/>
    <n v="10"/>
    <n v="1688.69"/>
    <n v="1455.87"/>
    <n v="232.82"/>
    <x v="1"/>
  </r>
  <r>
    <s v="ORD00891"/>
    <x v="20"/>
    <x v="557"/>
    <x v="106"/>
    <x v="2"/>
    <x v="3"/>
    <x v="1"/>
    <s v="Chair"/>
    <n v="3"/>
    <n v="448.53"/>
    <n v="15"/>
    <n v="1143.75"/>
    <n v="803.61"/>
    <n v="340.14"/>
    <x v="2"/>
  </r>
  <r>
    <s v="ORD00892"/>
    <x v="580"/>
    <x v="558"/>
    <x v="379"/>
    <x v="3"/>
    <x v="5"/>
    <x v="3"/>
    <s v="Pen"/>
    <n v="14"/>
    <n v="183.8"/>
    <n v="20"/>
    <n v="2058.56"/>
    <n v="1475.46"/>
    <n v="583.1"/>
    <x v="0"/>
  </r>
  <r>
    <s v="ORD00893"/>
    <x v="32"/>
    <x v="420"/>
    <x v="9"/>
    <x v="2"/>
    <x v="6"/>
    <x v="1"/>
    <s v="Sofa"/>
    <n v="11"/>
    <n v="16.95"/>
    <n v="15"/>
    <n v="158.47999999999999"/>
    <n v="139.49"/>
    <n v="18.989999999999998"/>
    <x v="1"/>
  </r>
  <r>
    <s v="ORD00894"/>
    <x v="267"/>
    <x v="469"/>
    <x v="91"/>
    <x v="3"/>
    <x v="5"/>
    <x v="2"/>
    <s v="Tablet"/>
    <n v="5"/>
    <n v="320.8"/>
    <n v="20"/>
    <n v="1283.2"/>
    <n v="807.43"/>
    <n v="475.77"/>
    <x v="3"/>
  </r>
  <r>
    <s v="ORD00895"/>
    <x v="581"/>
    <x v="450"/>
    <x v="123"/>
    <x v="2"/>
    <x v="3"/>
    <x v="1"/>
    <s v="Sofa"/>
    <n v="7"/>
    <n v="476.66"/>
    <n v="20"/>
    <n v="2669.3"/>
    <n v="2366.41"/>
    <n v="302.89"/>
    <x v="2"/>
  </r>
  <r>
    <s v="ORD00896"/>
    <x v="343"/>
    <x v="559"/>
    <x v="350"/>
    <x v="1"/>
    <x v="4"/>
    <x v="2"/>
    <s v="Tablet"/>
    <n v="15"/>
    <n v="212.89"/>
    <n v="10"/>
    <n v="2874.01"/>
    <n v="2028.09"/>
    <n v="845.92"/>
    <x v="1"/>
  </r>
  <r>
    <s v="ORD00897"/>
    <x v="100"/>
    <x v="423"/>
    <x v="245"/>
    <x v="0"/>
    <x v="0"/>
    <x v="3"/>
    <s v="Stapler"/>
    <n v="12"/>
    <n v="96.68"/>
    <n v="20"/>
    <n v="928.13"/>
    <n v="602.16999999999996"/>
    <n v="325.95999999999998"/>
    <x v="1"/>
  </r>
  <r>
    <s v="ORD00898"/>
    <x v="582"/>
    <x v="243"/>
    <x v="48"/>
    <x v="3"/>
    <x v="5"/>
    <x v="2"/>
    <s v="Laptop"/>
    <n v="4"/>
    <n v="53.92"/>
    <n v="0"/>
    <n v="215.68"/>
    <n v="169.28"/>
    <n v="46.4"/>
    <x v="1"/>
  </r>
  <r>
    <s v="ORD00899"/>
    <x v="395"/>
    <x v="520"/>
    <x v="120"/>
    <x v="0"/>
    <x v="2"/>
    <x v="2"/>
    <s v="Headphones"/>
    <n v="14"/>
    <n v="113.82"/>
    <n v="15"/>
    <n v="1354.46"/>
    <n v="1036.81"/>
    <n v="317.64999999999998"/>
    <x v="0"/>
  </r>
  <r>
    <s v="ORD00900"/>
    <x v="583"/>
    <x v="195"/>
    <x v="229"/>
    <x v="0"/>
    <x v="2"/>
    <x v="3"/>
    <s v="Stapler"/>
    <n v="13"/>
    <n v="13.73"/>
    <n v="10"/>
    <n v="160.63999999999999"/>
    <n v="134.08000000000001"/>
    <n v="26.56"/>
    <x v="2"/>
  </r>
  <r>
    <s v="ORD00901"/>
    <x v="584"/>
    <x v="26"/>
    <x v="418"/>
    <x v="1"/>
    <x v="4"/>
    <x v="1"/>
    <s v="Chair"/>
    <n v="14"/>
    <n v="26.01"/>
    <n v="0"/>
    <n v="364.14"/>
    <n v="235.24"/>
    <n v="128.9"/>
    <x v="2"/>
  </r>
  <r>
    <s v="ORD00902"/>
    <x v="585"/>
    <x v="73"/>
    <x v="284"/>
    <x v="1"/>
    <x v="4"/>
    <x v="1"/>
    <s v="Bed"/>
    <n v="8"/>
    <n v="282.31"/>
    <n v="15"/>
    <n v="1919.71"/>
    <n v="1262.78"/>
    <n v="656.93"/>
    <x v="1"/>
  </r>
  <r>
    <s v="ORD00903"/>
    <x v="586"/>
    <x v="560"/>
    <x v="284"/>
    <x v="3"/>
    <x v="7"/>
    <x v="3"/>
    <s v="Pen"/>
    <n v="13"/>
    <n v="453.04"/>
    <n v="20"/>
    <n v="4711.62"/>
    <n v="3050.93"/>
    <n v="1660.69"/>
    <x v="3"/>
  </r>
  <r>
    <s v="ORD00904"/>
    <x v="587"/>
    <x v="241"/>
    <x v="419"/>
    <x v="2"/>
    <x v="6"/>
    <x v="3"/>
    <s v="Marker"/>
    <n v="18"/>
    <n v="87.94"/>
    <n v="10"/>
    <n v="1424.63"/>
    <n v="941.86"/>
    <n v="482.77"/>
    <x v="0"/>
  </r>
  <r>
    <s v="ORD00905"/>
    <x v="131"/>
    <x v="529"/>
    <x v="403"/>
    <x v="2"/>
    <x v="6"/>
    <x v="2"/>
    <s v="Tablet"/>
    <n v="1"/>
    <n v="373.75"/>
    <n v="5"/>
    <n v="355.06"/>
    <n v="317.79000000000002"/>
    <n v="37.270000000000003"/>
    <x v="2"/>
  </r>
  <r>
    <s v="ORD00906"/>
    <x v="491"/>
    <x v="561"/>
    <x v="204"/>
    <x v="2"/>
    <x v="3"/>
    <x v="1"/>
    <s v="Table"/>
    <n v="13"/>
    <n v="387.49"/>
    <n v="0"/>
    <n v="5037.37"/>
    <n v="3437.95"/>
    <n v="1599.42"/>
    <x v="3"/>
  </r>
  <r>
    <s v="ORD00907"/>
    <x v="173"/>
    <x v="562"/>
    <x v="245"/>
    <x v="0"/>
    <x v="0"/>
    <x v="3"/>
    <s v="Notebook"/>
    <n v="4"/>
    <n v="79.5"/>
    <n v="10"/>
    <n v="286.2"/>
    <n v="248.53"/>
    <n v="37.67"/>
    <x v="0"/>
  </r>
  <r>
    <s v="ORD00908"/>
    <x v="506"/>
    <x v="507"/>
    <x v="22"/>
    <x v="1"/>
    <x v="1"/>
    <x v="3"/>
    <s v="Notebook"/>
    <n v="16"/>
    <n v="399.77"/>
    <n v="15"/>
    <n v="5436.87"/>
    <n v="3382.13"/>
    <n v="2054.7399999999998"/>
    <x v="0"/>
  </r>
  <r>
    <s v="ORD00909"/>
    <x v="374"/>
    <x v="360"/>
    <x v="269"/>
    <x v="3"/>
    <x v="5"/>
    <x v="3"/>
    <s v="Pen"/>
    <n v="6"/>
    <n v="156.38999999999999"/>
    <n v="5"/>
    <n v="891.42"/>
    <n v="711.27"/>
    <n v="180.15"/>
    <x v="0"/>
  </r>
  <r>
    <s v="ORD00910"/>
    <x v="588"/>
    <x v="452"/>
    <x v="405"/>
    <x v="3"/>
    <x v="7"/>
    <x v="1"/>
    <s v="Sofa"/>
    <n v="4"/>
    <n v="104.49"/>
    <n v="0"/>
    <n v="417.96"/>
    <n v="317.98"/>
    <n v="99.98"/>
    <x v="3"/>
  </r>
  <r>
    <s v="ORD00911"/>
    <x v="261"/>
    <x v="2"/>
    <x v="106"/>
    <x v="0"/>
    <x v="0"/>
    <x v="2"/>
    <s v="Headphones"/>
    <n v="5"/>
    <n v="117.68"/>
    <n v="5"/>
    <n v="558.98"/>
    <n v="380.26"/>
    <n v="178.72"/>
    <x v="1"/>
  </r>
  <r>
    <s v="ORD00912"/>
    <x v="445"/>
    <x v="220"/>
    <x v="94"/>
    <x v="1"/>
    <x v="4"/>
    <x v="3"/>
    <s v="Stapler"/>
    <n v="17"/>
    <n v="473.71"/>
    <n v="5"/>
    <n v="7650.42"/>
    <n v="5164.24"/>
    <n v="2486.1799999999998"/>
    <x v="3"/>
  </r>
  <r>
    <s v="ORD00913"/>
    <x v="589"/>
    <x v="355"/>
    <x v="147"/>
    <x v="1"/>
    <x v="4"/>
    <x v="2"/>
    <s v="Headphones"/>
    <n v="6"/>
    <n v="399.11"/>
    <n v="15"/>
    <n v="2035.46"/>
    <n v="1485.97"/>
    <n v="549.49"/>
    <x v="1"/>
  </r>
  <r>
    <s v="ORD00914"/>
    <x v="217"/>
    <x v="487"/>
    <x v="382"/>
    <x v="1"/>
    <x v="4"/>
    <x v="2"/>
    <s v="Tablet"/>
    <n v="14"/>
    <n v="107.86"/>
    <n v="10"/>
    <n v="1359.04"/>
    <n v="967.89"/>
    <n v="391.15"/>
    <x v="0"/>
  </r>
  <r>
    <s v="ORD00915"/>
    <x v="105"/>
    <x v="393"/>
    <x v="331"/>
    <x v="0"/>
    <x v="2"/>
    <x v="3"/>
    <s v="Marker"/>
    <n v="20"/>
    <n v="415.08"/>
    <n v="20"/>
    <n v="6641.28"/>
    <n v="4686.59"/>
    <n v="1954.69"/>
    <x v="0"/>
  </r>
  <r>
    <s v="ORD00916"/>
    <x v="448"/>
    <x v="337"/>
    <x v="420"/>
    <x v="1"/>
    <x v="4"/>
    <x v="1"/>
    <s v="Sofa"/>
    <n v="8"/>
    <n v="45.59"/>
    <n v="10"/>
    <n v="328.25"/>
    <n v="233.58"/>
    <n v="94.67"/>
    <x v="2"/>
  </r>
  <r>
    <s v="ORD00917"/>
    <x v="590"/>
    <x v="433"/>
    <x v="47"/>
    <x v="0"/>
    <x v="2"/>
    <x v="1"/>
    <s v="Bed"/>
    <n v="19"/>
    <n v="399.67"/>
    <n v="5"/>
    <n v="7214.04"/>
    <n v="5543.94"/>
    <n v="1670.1"/>
    <x v="1"/>
  </r>
  <r>
    <s v="ORD00918"/>
    <x v="591"/>
    <x v="272"/>
    <x v="420"/>
    <x v="2"/>
    <x v="6"/>
    <x v="0"/>
    <s v="Shirt"/>
    <n v="19"/>
    <n v="447.41"/>
    <n v="15"/>
    <n v="7225.67"/>
    <n v="5814.06"/>
    <n v="1411.61"/>
    <x v="1"/>
  </r>
  <r>
    <s v="ORD00919"/>
    <x v="592"/>
    <x v="182"/>
    <x v="240"/>
    <x v="2"/>
    <x v="6"/>
    <x v="2"/>
    <s v="Tablet"/>
    <n v="16"/>
    <n v="32.93"/>
    <n v="10"/>
    <n v="474.19"/>
    <n v="344.44"/>
    <n v="129.75"/>
    <x v="0"/>
  </r>
  <r>
    <s v="ORD00920"/>
    <x v="126"/>
    <x v="372"/>
    <x v="233"/>
    <x v="1"/>
    <x v="4"/>
    <x v="1"/>
    <s v="Chair"/>
    <n v="10"/>
    <n v="18.739999999999998"/>
    <n v="20"/>
    <n v="149.91999999999999"/>
    <n v="134.38999999999999"/>
    <n v="15.53"/>
    <x v="1"/>
  </r>
  <r>
    <s v="ORD00921"/>
    <x v="593"/>
    <x v="563"/>
    <x v="248"/>
    <x v="3"/>
    <x v="7"/>
    <x v="2"/>
    <s v="Headphones"/>
    <n v="1"/>
    <n v="44.03"/>
    <n v="0"/>
    <n v="44.03"/>
    <n v="37.380000000000003"/>
    <n v="6.65"/>
    <x v="1"/>
  </r>
  <r>
    <s v="ORD00922"/>
    <x v="271"/>
    <x v="564"/>
    <x v="4"/>
    <x v="1"/>
    <x v="4"/>
    <x v="3"/>
    <s v="Notebook"/>
    <n v="18"/>
    <n v="389.56"/>
    <n v="15"/>
    <n v="5960.27"/>
    <n v="4671.04"/>
    <n v="1289.23"/>
    <x v="1"/>
  </r>
  <r>
    <s v="ORD00923"/>
    <x v="594"/>
    <x v="565"/>
    <x v="83"/>
    <x v="3"/>
    <x v="7"/>
    <x v="0"/>
    <s v="Shirt"/>
    <n v="1"/>
    <n v="119.77"/>
    <n v="0"/>
    <n v="119.77"/>
    <n v="76.849999999999994"/>
    <n v="42.92"/>
    <x v="2"/>
  </r>
  <r>
    <s v="ORD00924"/>
    <x v="595"/>
    <x v="565"/>
    <x v="414"/>
    <x v="3"/>
    <x v="7"/>
    <x v="1"/>
    <s v="Chair"/>
    <n v="7"/>
    <n v="364.81"/>
    <n v="10"/>
    <n v="2298.3000000000002"/>
    <n v="1941.71"/>
    <n v="356.59"/>
    <x v="0"/>
  </r>
  <r>
    <s v="ORD00925"/>
    <x v="579"/>
    <x v="566"/>
    <x v="325"/>
    <x v="0"/>
    <x v="2"/>
    <x v="2"/>
    <s v="Laptop"/>
    <n v="2"/>
    <n v="474.1"/>
    <n v="0"/>
    <n v="948.2"/>
    <n v="643.94000000000005"/>
    <n v="304.26"/>
    <x v="1"/>
  </r>
  <r>
    <s v="ORD00926"/>
    <x v="596"/>
    <x v="132"/>
    <x v="122"/>
    <x v="2"/>
    <x v="3"/>
    <x v="2"/>
    <s v="Smartphone"/>
    <n v="11"/>
    <n v="432.33"/>
    <n v="20"/>
    <n v="3804.5"/>
    <n v="3295.99"/>
    <n v="508.51"/>
    <x v="1"/>
  </r>
  <r>
    <s v="ORD00927"/>
    <x v="42"/>
    <x v="567"/>
    <x v="195"/>
    <x v="0"/>
    <x v="0"/>
    <x v="3"/>
    <s v="Stapler"/>
    <n v="9"/>
    <n v="167.74"/>
    <n v="15"/>
    <n v="1283.21"/>
    <n v="856.86"/>
    <n v="426.35"/>
    <x v="2"/>
  </r>
  <r>
    <s v="ORD00928"/>
    <x v="597"/>
    <x v="94"/>
    <x v="393"/>
    <x v="0"/>
    <x v="2"/>
    <x v="1"/>
    <s v="Table"/>
    <n v="3"/>
    <n v="46.82"/>
    <n v="15"/>
    <n v="119.39"/>
    <n v="73.790000000000006"/>
    <n v="45.6"/>
    <x v="0"/>
  </r>
  <r>
    <s v="ORD00929"/>
    <x v="71"/>
    <x v="568"/>
    <x v="34"/>
    <x v="3"/>
    <x v="7"/>
    <x v="3"/>
    <s v="Notebook"/>
    <n v="11"/>
    <n v="112.24"/>
    <n v="20"/>
    <n v="987.71"/>
    <n v="818.3"/>
    <n v="169.41"/>
    <x v="2"/>
  </r>
  <r>
    <s v="ORD00930"/>
    <x v="242"/>
    <x v="316"/>
    <x v="330"/>
    <x v="3"/>
    <x v="7"/>
    <x v="2"/>
    <s v="Smartphone"/>
    <n v="8"/>
    <n v="459.18"/>
    <n v="15"/>
    <n v="3122.42"/>
    <n v="2786.82"/>
    <n v="335.6"/>
    <x v="3"/>
  </r>
  <r>
    <s v="ORD00931"/>
    <x v="371"/>
    <x v="569"/>
    <x v="336"/>
    <x v="0"/>
    <x v="2"/>
    <x v="3"/>
    <s v="Pen"/>
    <n v="10"/>
    <n v="476.23"/>
    <n v="20"/>
    <n v="3809.84"/>
    <n v="3026.97"/>
    <n v="782.87"/>
    <x v="3"/>
  </r>
  <r>
    <s v="ORD00932"/>
    <x v="442"/>
    <x v="570"/>
    <x v="61"/>
    <x v="0"/>
    <x v="0"/>
    <x v="2"/>
    <s v="Tablet"/>
    <n v="6"/>
    <n v="140.71"/>
    <n v="15"/>
    <n v="717.62"/>
    <n v="573.07000000000005"/>
    <n v="144.55000000000001"/>
    <x v="1"/>
  </r>
  <r>
    <s v="ORD00933"/>
    <x v="224"/>
    <x v="571"/>
    <x v="281"/>
    <x v="0"/>
    <x v="2"/>
    <x v="3"/>
    <s v="Pen"/>
    <n v="5"/>
    <n v="204.49"/>
    <n v="15"/>
    <n v="869.08"/>
    <n v="653.88"/>
    <n v="215.2"/>
    <x v="0"/>
  </r>
  <r>
    <s v="ORD00934"/>
    <x v="413"/>
    <x v="572"/>
    <x v="421"/>
    <x v="0"/>
    <x v="0"/>
    <x v="3"/>
    <s v="Stapler"/>
    <n v="7"/>
    <n v="154.06"/>
    <n v="15"/>
    <n v="916.66"/>
    <n v="598.57000000000005"/>
    <n v="318.08999999999997"/>
    <x v="2"/>
  </r>
  <r>
    <s v="ORD00935"/>
    <x v="598"/>
    <x v="573"/>
    <x v="280"/>
    <x v="3"/>
    <x v="7"/>
    <x v="2"/>
    <s v="Smartphone"/>
    <n v="4"/>
    <n v="117.59"/>
    <n v="0"/>
    <n v="470.36"/>
    <n v="408.52"/>
    <n v="61.84"/>
    <x v="2"/>
  </r>
  <r>
    <s v="ORD00936"/>
    <x v="599"/>
    <x v="390"/>
    <x v="325"/>
    <x v="0"/>
    <x v="2"/>
    <x v="1"/>
    <s v="Bed"/>
    <n v="13"/>
    <n v="202.51"/>
    <n v="5"/>
    <n v="2501"/>
    <n v="2051.2600000000002"/>
    <n v="449.74"/>
    <x v="2"/>
  </r>
  <r>
    <s v="ORD00937"/>
    <x v="600"/>
    <x v="532"/>
    <x v="329"/>
    <x v="2"/>
    <x v="3"/>
    <x v="0"/>
    <s v="Jacket"/>
    <n v="1"/>
    <n v="56.18"/>
    <n v="20"/>
    <n v="44.94"/>
    <n v="39.21"/>
    <n v="5.73"/>
    <x v="1"/>
  </r>
  <r>
    <s v="ORD00938"/>
    <x v="601"/>
    <x v="574"/>
    <x v="361"/>
    <x v="2"/>
    <x v="6"/>
    <x v="0"/>
    <s v="Shirt"/>
    <n v="6"/>
    <n v="101.8"/>
    <n v="15"/>
    <n v="519.17999999999995"/>
    <n v="333.6"/>
    <n v="185.58"/>
    <x v="0"/>
  </r>
  <r>
    <s v="ORD00939"/>
    <x v="602"/>
    <x v="575"/>
    <x v="11"/>
    <x v="1"/>
    <x v="1"/>
    <x v="1"/>
    <s v="Sofa"/>
    <n v="3"/>
    <n v="93.66"/>
    <n v="0"/>
    <n v="280.98"/>
    <n v="218.66"/>
    <n v="62.32"/>
    <x v="1"/>
  </r>
  <r>
    <s v="ORD00940"/>
    <x v="603"/>
    <x v="576"/>
    <x v="143"/>
    <x v="2"/>
    <x v="3"/>
    <x v="2"/>
    <s v="Laptop"/>
    <n v="1"/>
    <n v="287.95999999999998"/>
    <n v="10"/>
    <n v="259.16000000000003"/>
    <n v="220.45"/>
    <n v="38.71"/>
    <x v="3"/>
  </r>
  <r>
    <s v="ORD00941"/>
    <x v="604"/>
    <x v="577"/>
    <x v="412"/>
    <x v="0"/>
    <x v="0"/>
    <x v="0"/>
    <s v="Jacket"/>
    <n v="15"/>
    <n v="250.42"/>
    <n v="10"/>
    <n v="3380.67"/>
    <n v="3032.25"/>
    <n v="348.42"/>
    <x v="2"/>
  </r>
  <r>
    <s v="ORD00942"/>
    <x v="348"/>
    <x v="236"/>
    <x v="324"/>
    <x v="1"/>
    <x v="4"/>
    <x v="2"/>
    <s v="Headphones"/>
    <n v="10"/>
    <n v="357.98"/>
    <n v="20"/>
    <n v="2863.84"/>
    <n v="2383.7399999999998"/>
    <n v="480.1"/>
    <x v="1"/>
  </r>
  <r>
    <s v="ORD00943"/>
    <x v="605"/>
    <x v="456"/>
    <x v="82"/>
    <x v="0"/>
    <x v="0"/>
    <x v="3"/>
    <s v="Pen"/>
    <n v="5"/>
    <n v="185.03"/>
    <n v="0"/>
    <n v="925.15"/>
    <n v="622.91"/>
    <n v="302.24"/>
    <x v="1"/>
  </r>
  <r>
    <s v="ORD00944"/>
    <x v="606"/>
    <x v="578"/>
    <x v="225"/>
    <x v="0"/>
    <x v="0"/>
    <x v="3"/>
    <s v="Notebook"/>
    <n v="9"/>
    <n v="439.8"/>
    <n v="20"/>
    <n v="3166.56"/>
    <n v="2754.17"/>
    <n v="412.39"/>
    <x v="1"/>
  </r>
  <r>
    <s v="ORD00945"/>
    <x v="607"/>
    <x v="517"/>
    <x v="409"/>
    <x v="1"/>
    <x v="4"/>
    <x v="0"/>
    <s v="Shoes"/>
    <n v="19"/>
    <n v="214.47"/>
    <n v="10"/>
    <n v="3667.44"/>
    <n v="2540.79"/>
    <n v="1126.6500000000001"/>
    <x v="0"/>
  </r>
  <r>
    <s v="ORD00946"/>
    <x v="608"/>
    <x v="202"/>
    <x v="306"/>
    <x v="1"/>
    <x v="1"/>
    <x v="3"/>
    <s v="Stapler"/>
    <n v="19"/>
    <n v="484.39"/>
    <n v="10"/>
    <n v="8283.07"/>
    <n v="5686.51"/>
    <n v="2596.56"/>
    <x v="0"/>
  </r>
  <r>
    <s v="ORD00947"/>
    <x v="107"/>
    <x v="413"/>
    <x v="422"/>
    <x v="3"/>
    <x v="7"/>
    <x v="0"/>
    <s v="Jeans"/>
    <n v="10"/>
    <n v="248.54"/>
    <n v="0"/>
    <n v="2485.4"/>
    <n v="2087.58"/>
    <n v="397.82"/>
    <x v="0"/>
  </r>
  <r>
    <s v="ORD00948"/>
    <x v="19"/>
    <x v="579"/>
    <x v="256"/>
    <x v="1"/>
    <x v="1"/>
    <x v="2"/>
    <s v="Tablet"/>
    <n v="10"/>
    <n v="12.49"/>
    <n v="10"/>
    <n v="112.41"/>
    <n v="89.71"/>
    <n v="22.7"/>
    <x v="0"/>
  </r>
  <r>
    <s v="ORD00949"/>
    <x v="311"/>
    <x v="47"/>
    <x v="0"/>
    <x v="1"/>
    <x v="4"/>
    <x v="1"/>
    <s v="Chair"/>
    <n v="9"/>
    <n v="79.900000000000006"/>
    <n v="5"/>
    <n v="683.14"/>
    <n v="498.43"/>
    <n v="184.71"/>
    <x v="0"/>
  </r>
  <r>
    <s v="ORD00950"/>
    <x v="609"/>
    <x v="580"/>
    <x v="265"/>
    <x v="3"/>
    <x v="5"/>
    <x v="1"/>
    <s v="Bed"/>
    <n v="14"/>
    <n v="205.57"/>
    <n v="0"/>
    <n v="2877.98"/>
    <n v="2497.83"/>
    <n v="380.15"/>
    <x v="2"/>
  </r>
  <r>
    <s v="ORD00951"/>
    <x v="63"/>
    <x v="151"/>
    <x v="347"/>
    <x v="3"/>
    <x v="5"/>
    <x v="1"/>
    <s v="Table"/>
    <n v="9"/>
    <n v="76.489999999999995"/>
    <n v="20"/>
    <n v="550.73"/>
    <n v="363.4"/>
    <n v="187.33"/>
    <x v="2"/>
  </r>
  <r>
    <s v="ORD00952"/>
    <x v="610"/>
    <x v="459"/>
    <x v="411"/>
    <x v="3"/>
    <x v="7"/>
    <x v="3"/>
    <s v="Stapler"/>
    <n v="4"/>
    <n v="77.92"/>
    <n v="15"/>
    <n v="264.93"/>
    <n v="214.13"/>
    <n v="50.8"/>
    <x v="2"/>
  </r>
  <r>
    <s v="ORD00953"/>
    <x v="327"/>
    <x v="42"/>
    <x v="193"/>
    <x v="3"/>
    <x v="5"/>
    <x v="3"/>
    <s v="Stapler"/>
    <n v="1"/>
    <n v="457.15"/>
    <n v="0"/>
    <n v="457.15"/>
    <n v="405.61"/>
    <n v="51.54"/>
    <x v="1"/>
  </r>
  <r>
    <s v="ORD00954"/>
    <x v="603"/>
    <x v="429"/>
    <x v="423"/>
    <x v="1"/>
    <x v="1"/>
    <x v="0"/>
    <s v="Jeans"/>
    <n v="20"/>
    <n v="276.2"/>
    <n v="20"/>
    <n v="4419.2"/>
    <n v="3815.28"/>
    <n v="603.91999999999996"/>
    <x v="0"/>
  </r>
  <r>
    <s v="ORD00955"/>
    <x v="28"/>
    <x v="366"/>
    <x v="336"/>
    <x v="2"/>
    <x v="3"/>
    <x v="2"/>
    <s v="Tablet"/>
    <n v="17"/>
    <n v="235.51"/>
    <n v="0"/>
    <n v="4003.67"/>
    <n v="2503.89"/>
    <n v="1499.78"/>
    <x v="2"/>
  </r>
  <r>
    <s v="ORD00956"/>
    <x v="611"/>
    <x v="581"/>
    <x v="243"/>
    <x v="1"/>
    <x v="1"/>
    <x v="0"/>
    <s v="Shoes"/>
    <n v="11"/>
    <n v="433.51"/>
    <n v="0"/>
    <n v="4768.6099999999997"/>
    <n v="3920.47"/>
    <n v="848.14"/>
    <x v="0"/>
  </r>
  <r>
    <s v="ORD00957"/>
    <x v="492"/>
    <x v="516"/>
    <x v="424"/>
    <x v="2"/>
    <x v="3"/>
    <x v="1"/>
    <s v="Table"/>
    <n v="5"/>
    <n v="157.44"/>
    <n v="10"/>
    <n v="708.48"/>
    <n v="577.94000000000005"/>
    <n v="130.54"/>
    <x v="0"/>
  </r>
  <r>
    <s v="ORD00958"/>
    <x v="612"/>
    <x v="408"/>
    <x v="425"/>
    <x v="2"/>
    <x v="6"/>
    <x v="2"/>
    <s v="Laptop"/>
    <n v="5"/>
    <n v="305.86"/>
    <n v="0"/>
    <n v="1529.3"/>
    <n v="1156.07"/>
    <n v="373.23"/>
    <x v="3"/>
  </r>
  <r>
    <s v="ORD00959"/>
    <x v="458"/>
    <x v="470"/>
    <x v="426"/>
    <x v="0"/>
    <x v="2"/>
    <x v="3"/>
    <s v="Notebook"/>
    <n v="4"/>
    <n v="156.96"/>
    <n v="15"/>
    <n v="533.66"/>
    <n v="477.53"/>
    <n v="56.13"/>
    <x v="3"/>
  </r>
  <r>
    <s v="ORD00960"/>
    <x v="613"/>
    <x v="219"/>
    <x v="342"/>
    <x v="1"/>
    <x v="4"/>
    <x v="2"/>
    <s v="Tablet"/>
    <n v="5"/>
    <n v="321.74"/>
    <n v="5"/>
    <n v="1528.26"/>
    <n v="981.92"/>
    <n v="546.34"/>
    <x v="3"/>
  </r>
  <r>
    <s v="ORD00961"/>
    <x v="528"/>
    <x v="582"/>
    <x v="427"/>
    <x v="2"/>
    <x v="3"/>
    <x v="3"/>
    <s v="Marker"/>
    <n v="10"/>
    <n v="337.09"/>
    <n v="20"/>
    <n v="2696.72"/>
    <n v="2016.85"/>
    <n v="679.87"/>
    <x v="2"/>
  </r>
  <r>
    <s v="ORD00962"/>
    <x v="291"/>
    <x v="583"/>
    <x v="338"/>
    <x v="0"/>
    <x v="2"/>
    <x v="3"/>
    <s v="Stapler"/>
    <n v="5"/>
    <n v="23.71"/>
    <n v="15"/>
    <n v="100.77"/>
    <n v="64.09"/>
    <n v="36.68"/>
    <x v="1"/>
  </r>
  <r>
    <s v="ORD00963"/>
    <x v="614"/>
    <x v="584"/>
    <x v="218"/>
    <x v="0"/>
    <x v="2"/>
    <x v="2"/>
    <s v="Headphones"/>
    <n v="5"/>
    <n v="239.27"/>
    <n v="15"/>
    <n v="1016.9"/>
    <n v="694.61"/>
    <n v="322.29000000000002"/>
    <x v="3"/>
  </r>
  <r>
    <s v="ORD00964"/>
    <x v="615"/>
    <x v="585"/>
    <x v="78"/>
    <x v="2"/>
    <x v="3"/>
    <x v="3"/>
    <s v="Notebook"/>
    <n v="6"/>
    <n v="331.4"/>
    <n v="10"/>
    <n v="1789.56"/>
    <n v="1425.89"/>
    <n v="363.67"/>
    <x v="2"/>
  </r>
  <r>
    <s v="ORD00965"/>
    <x v="616"/>
    <x v="195"/>
    <x v="222"/>
    <x v="2"/>
    <x v="3"/>
    <x v="0"/>
    <s v="Shoes"/>
    <n v="3"/>
    <n v="458.92"/>
    <n v="15"/>
    <n v="1170.25"/>
    <n v="834.33"/>
    <n v="335.92"/>
    <x v="1"/>
  </r>
  <r>
    <s v="ORD00966"/>
    <x v="79"/>
    <x v="519"/>
    <x v="258"/>
    <x v="1"/>
    <x v="1"/>
    <x v="0"/>
    <s v="Jacket"/>
    <n v="19"/>
    <n v="312.56"/>
    <n v="15"/>
    <n v="5047.84"/>
    <n v="3131.03"/>
    <n v="1916.81"/>
    <x v="0"/>
  </r>
  <r>
    <s v="ORD00967"/>
    <x v="493"/>
    <x v="95"/>
    <x v="366"/>
    <x v="2"/>
    <x v="6"/>
    <x v="2"/>
    <s v="Tablet"/>
    <n v="16"/>
    <n v="168.59"/>
    <n v="5"/>
    <n v="2562.5700000000002"/>
    <n v="2291.96"/>
    <n v="270.61"/>
    <x v="3"/>
  </r>
  <r>
    <s v="ORD00968"/>
    <x v="617"/>
    <x v="446"/>
    <x v="95"/>
    <x v="3"/>
    <x v="5"/>
    <x v="2"/>
    <s v="Laptop"/>
    <n v="20"/>
    <n v="132.74"/>
    <n v="0"/>
    <n v="2654.8"/>
    <n v="2267.31"/>
    <n v="387.49"/>
    <x v="0"/>
  </r>
  <r>
    <s v="ORD00969"/>
    <x v="204"/>
    <x v="586"/>
    <x v="302"/>
    <x v="0"/>
    <x v="0"/>
    <x v="0"/>
    <s v="Shirt"/>
    <n v="15"/>
    <n v="195.04"/>
    <n v="20"/>
    <n v="2340.48"/>
    <n v="1795.01"/>
    <n v="545.47"/>
    <x v="3"/>
  </r>
  <r>
    <s v="ORD00970"/>
    <x v="209"/>
    <x v="292"/>
    <x v="232"/>
    <x v="1"/>
    <x v="1"/>
    <x v="1"/>
    <s v="Table"/>
    <n v="14"/>
    <n v="408.78"/>
    <n v="5"/>
    <n v="5436.77"/>
    <n v="3402.36"/>
    <n v="2034.41"/>
    <x v="0"/>
  </r>
  <r>
    <s v="ORD00971"/>
    <x v="618"/>
    <x v="587"/>
    <x v="130"/>
    <x v="2"/>
    <x v="6"/>
    <x v="1"/>
    <s v="Chair"/>
    <n v="12"/>
    <n v="389.45"/>
    <n v="20"/>
    <n v="3738.72"/>
    <n v="2856.29"/>
    <n v="882.43"/>
    <x v="0"/>
  </r>
  <r>
    <s v="ORD00972"/>
    <x v="534"/>
    <x v="506"/>
    <x v="302"/>
    <x v="3"/>
    <x v="7"/>
    <x v="1"/>
    <s v="Bed"/>
    <n v="17"/>
    <n v="182.53"/>
    <n v="20"/>
    <n v="2482.41"/>
    <n v="2159.5100000000002"/>
    <n v="322.89999999999998"/>
    <x v="3"/>
  </r>
  <r>
    <s v="ORD00973"/>
    <x v="59"/>
    <x v="73"/>
    <x v="240"/>
    <x v="3"/>
    <x v="5"/>
    <x v="2"/>
    <s v="Laptop"/>
    <n v="5"/>
    <n v="393.37"/>
    <n v="10"/>
    <n v="1770.16"/>
    <n v="1115.69"/>
    <n v="654.47"/>
    <x v="1"/>
  </r>
  <r>
    <s v="ORD00974"/>
    <x v="104"/>
    <x v="588"/>
    <x v="272"/>
    <x v="1"/>
    <x v="1"/>
    <x v="1"/>
    <s v="Sofa"/>
    <n v="9"/>
    <n v="201.31"/>
    <n v="10"/>
    <n v="1630.61"/>
    <n v="1011.61"/>
    <n v="619"/>
    <x v="3"/>
  </r>
  <r>
    <s v="ORD00975"/>
    <x v="504"/>
    <x v="589"/>
    <x v="0"/>
    <x v="2"/>
    <x v="3"/>
    <x v="3"/>
    <s v="Notebook"/>
    <n v="18"/>
    <n v="351.78"/>
    <n v="0"/>
    <n v="6332.04"/>
    <n v="4906.2700000000004"/>
    <n v="1425.77"/>
    <x v="2"/>
  </r>
  <r>
    <s v="ORD00976"/>
    <x v="66"/>
    <x v="590"/>
    <x v="370"/>
    <x v="1"/>
    <x v="4"/>
    <x v="0"/>
    <s v="Jeans"/>
    <n v="11"/>
    <n v="445.13"/>
    <n v="0"/>
    <n v="4896.43"/>
    <n v="3142.46"/>
    <n v="1753.97"/>
    <x v="2"/>
  </r>
  <r>
    <s v="ORD00977"/>
    <x v="41"/>
    <x v="170"/>
    <x v="66"/>
    <x v="0"/>
    <x v="0"/>
    <x v="3"/>
    <s v="Notebook"/>
    <n v="19"/>
    <n v="453.12"/>
    <n v="0"/>
    <n v="8609.2800000000007"/>
    <n v="6058.81"/>
    <n v="2550.4699999999998"/>
    <x v="0"/>
  </r>
  <r>
    <s v="ORD00978"/>
    <x v="81"/>
    <x v="591"/>
    <x v="338"/>
    <x v="0"/>
    <x v="2"/>
    <x v="1"/>
    <s v="Sofa"/>
    <n v="2"/>
    <n v="60.99"/>
    <n v="15"/>
    <n v="103.68"/>
    <n v="78"/>
    <n v="25.68"/>
    <x v="2"/>
  </r>
  <r>
    <s v="ORD00979"/>
    <x v="509"/>
    <x v="592"/>
    <x v="111"/>
    <x v="2"/>
    <x v="6"/>
    <x v="2"/>
    <s v="Laptop"/>
    <n v="7"/>
    <n v="271.75"/>
    <n v="15"/>
    <n v="1616.91"/>
    <n v="1300.94"/>
    <n v="315.97000000000003"/>
    <x v="0"/>
  </r>
  <r>
    <s v="ORD00980"/>
    <x v="442"/>
    <x v="299"/>
    <x v="293"/>
    <x v="3"/>
    <x v="5"/>
    <x v="1"/>
    <s v="Bed"/>
    <n v="14"/>
    <n v="279.27999999999997"/>
    <n v="0"/>
    <n v="3909.92"/>
    <n v="2859.66"/>
    <n v="1050.26"/>
    <x v="2"/>
  </r>
  <r>
    <s v="ORD00981"/>
    <x v="619"/>
    <x v="593"/>
    <x v="207"/>
    <x v="3"/>
    <x v="7"/>
    <x v="1"/>
    <s v="Table"/>
    <n v="3"/>
    <n v="298.42"/>
    <n v="5"/>
    <n v="850.5"/>
    <n v="615.69000000000005"/>
    <n v="234.81"/>
    <x v="0"/>
  </r>
  <r>
    <s v="ORD00982"/>
    <x v="496"/>
    <x v="79"/>
    <x v="382"/>
    <x v="2"/>
    <x v="6"/>
    <x v="2"/>
    <s v="Laptop"/>
    <n v="5"/>
    <n v="224.89"/>
    <n v="10"/>
    <n v="1012"/>
    <n v="620.48"/>
    <n v="391.52"/>
    <x v="2"/>
  </r>
  <r>
    <s v="ORD00983"/>
    <x v="483"/>
    <x v="75"/>
    <x v="428"/>
    <x v="2"/>
    <x v="3"/>
    <x v="1"/>
    <s v="Bed"/>
    <n v="16"/>
    <n v="332.22"/>
    <n v="0"/>
    <n v="5315.52"/>
    <n v="3311.11"/>
    <n v="2004.41"/>
    <x v="3"/>
  </r>
  <r>
    <s v="ORD00984"/>
    <x v="620"/>
    <x v="594"/>
    <x v="420"/>
    <x v="1"/>
    <x v="1"/>
    <x v="3"/>
    <s v="Marker"/>
    <n v="12"/>
    <n v="392.3"/>
    <n v="10"/>
    <n v="4236.84"/>
    <n v="3646.61"/>
    <n v="590.23"/>
    <x v="3"/>
  </r>
  <r>
    <s v="ORD00985"/>
    <x v="458"/>
    <x v="595"/>
    <x v="303"/>
    <x v="0"/>
    <x v="0"/>
    <x v="0"/>
    <s v="Shoes"/>
    <n v="20"/>
    <n v="248.24"/>
    <n v="0"/>
    <n v="4964.8"/>
    <n v="3282.06"/>
    <n v="1682.74"/>
    <x v="3"/>
  </r>
  <r>
    <s v="ORD00986"/>
    <x v="139"/>
    <x v="274"/>
    <x v="14"/>
    <x v="1"/>
    <x v="1"/>
    <x v="2"/>
    <s v="Headphones"/>
    <n v="5"/>
    <n v="27.58"/>
    <n v="5"/>
    <n v="131"/>
    <n v="106.05"/>
    <n v="24.95"/>
    <x v="1"/>
  </r>
  <r>
    <s v="ORD00987"/>
    <x v="599"/>
    <x v="50"/>
    <x v="124"/>
    <x v="3"/>
    <x v="7"/>
    <x v="0"/>
    <s v="Jacket"/>
    <n v="19"/>
    <n v="198.25"/>
    <n v="0"/>
    <n v="3766.75"/>
    <n v="2327.54"/>
    <n v="1439.21"/>
    <x v="1"/>
  </r>
  <r>
    <s v="ORD00988"/>
    <x v="319"/>
    <x v="532"/>
    <x v="0"/>
    <x v="3"/>
    <x v="5"/>
    <x v="3"/>
    <s v="Notebook"/>
    <n v="8"/>
    <n v="110.81"/>
    <n v="5"/>
    <n v="842.16"/>
    <n v="672.02"/>
    <n v="170.14"/>
    <x v="0"/>
  </r>
  <r>
    <s v="ORD00989"/>
    <x v="75"/>
    <x v="546"/>
    <x v="182"/>
    <x v="1"/>
    <x v="1"/>
    <x v="0"/>
    <s v="Jacket"/>
    <n v="19"/>
    <n v="116.11"/>
    <n v="0"/>
    <n v="2206.09"/>
    <n v="1549.3"/>
    <n v="656.79"/>
    <x v="1"/>
  </r>
  <r>
    <s v="ORD00990"/>
    <x v="257"/>
    <x v="89"/>
    <x v="393"/>
    <x v="0"/>
    <x v="0"/>
    <x v="3"/>
    <s v="Marker"/>
    <n v="18"/>
    <n v="237.12"/>
    <n v="20"/>
    <n v="3414.53"/>
    <n v="2785.46"/>
    <n v="629.07000000000005"/>
    <x v="2"/>
  </r>
  <r>
    <s v="ORD00991"/>
    <x v="223"/>
    <x v="249"/>
    <x v="220"/>
    <x v="2"/>
    <x v="6"/>
    <x v="2"/>
    <s v="Headphones"/>
    <n v="9"/>
    <n v="51.91"/>
    <n v="5"/>
    <n v="443.83"/>
    <n v="369"/>
    <n v="74.83"/>
    <x v="2"/>
  </r>
  <r>
    <s v="ORD00992"/>
    <x v="64"/>
    <x v="248"/>
    <x v="126"/>
    <x v="0"/>
    <x v="2"/>
    <x v="0"/>
    <s v="Jacket"/>
    <n v="9"/>
    <n v="393.39"/>
    <n v="20"/>
    <n v="2832.41"/>
    <n v="1709.93"/>
    <n v="1122.48"/>
    <x v="2"/>
  </r>
  <r>
    <s v="ORD00993"/>
    <x v="621"/>
    <x v="596"/>
    <x v="245"/>
    <x v="1"/>
    <x v="1"/>
    <x v="3"/>
    <s v="Stapler"/>
    <n v="1"/>
    <n v="225.56"/>
    <n v="15"/>
    <n v="191.73"/>
    <n v="117.16"/>
    <n v="74.569999999999993"/>
    <x v="2"/>
  </r>
  <r>
    <s v="ORD00994"/>
    <x v="224"/>
    <x v="393"/>
    <x v="54"/>
    <x v="2"/>
    <x v="3"/>
    <x v="2"/>
    <s v="Laptop"/>
    <n v="9"/>
    <n v="449.55"/>
    <n v="20"/>
    <n v="3236.76"/>
    <n v="2246.98"/>
    <n v="989.78"/>
    <x v="0"/>
  </r>
  <r>
    <s v="ORD00995"/>
    <x v="356"/>
    <x v="484"/>
    <x v="168"/>
    <x v="1"/>
    <x v="4"/>
    <x v="3"/>
    <s v="Pen"/>
    <n v="8"/>
    <n v="318.87"/>
    <n v="5"/>
    <n v="2423.41"/>
    <n v="2087.46"/>
    <n v="335.95"/>
    <x v="0"/>
  </r>
  <r>
    <s v="ORD00996"/>
    <x v="403"/>
    <x v="392"/>
    <x v="101"/>
    <x v="0"/>
    <x v="0"/>
    <x v="3"/>
    <s v="Marker"/>
    <n v="2"/>
    <n v="281.17"/>
    <n v="5"/>
    <n v="534.22"/>
    <n v="330.28"/>
    <n v="203.94"/>
    <x v="2"/>
  </r>
  <r>
    <s v="ORD00997"/>
    <x v="241"/>
    <x v="597"/>
    <x v="343"/>
    <x v="1"/>
    <x v="1"/>
    <x v="1"/>
    <s v="Sofa"/>
    <n v="4"/>
    <n v="47.96"/>
    <n v="15"/>
    <n v="163.06"/>
    <n v="103.38"/>
    <n v="59.68"/>
    <x v="0"/>
  </r>
  <r>
    <s v="ORD00998"/>
    <x v="401"/>
    <x v="598"/>
    <x v="429"/>
    <x v="1"/>
    <x v="4"/>
    <x v="2"/>
    <s v="Tablet"/>
    <n v="10"/>
    <n v="80.11"/>
    <n v="10"/>
    <n v="720.99"/>
    <n v="563.88"/>
    <n v="157.11000000000001"/>
    <x v="2"/>
  </r>
  <r>
    <s v="ORD00999"/>
    <x v="390"/>
    <x v="378"/>
    <x v="47"/>
    <x v="1"/>
    <x v="4"/>
    <x v="0"/>
    <s v="Shirt"/>
    <n v="6"/>
    <n v="190.47"/>
    <n v="10"/>
    <n v="1028.54"/>
    <n v="904.18"/>
    <n v="124.36"/>
    <x v="0"/>
  </r>
  <r>
    <s v="ORD01000"/>
    <x v="173"/>
    <x v="599"/>
    <x v="391"/>
    <x v="1"/>
    <x v="4"/>
    <x v="1"/>
    <s v="Bed"/>
    <n v="19"/>
    <n v="25.97"/>
    <n v="5"/>
    <n v="468.76"/>
    <n v="334.85"/>
    <n v="133.91"/>
    <x v="0"/>
  </r>
  <r>
    <s v="ORD01001"/>
    <x v="85"/>
    <x v="308"/>
    <x v="113"/>
    <x v="3"/>
    <x v="7"/>
    <x v="2"/>
    <s v="Tablet"/>
    <n v="17"/>
    <n v="264.95999999999998"/>
    <n v="10"/>
    <n v="4053.89"/>
    <n v="2759.7"/>
    <n v="1294.19"/>
    <x v="2"/>
  </r>
  <r>
    <s v="ORD01002"/>
    <x v="256"/>
    <x v="265"/>
    <x v="352"/>
    <x v="2"/>
    <x v="3"/>
    <x v="1"/>
    <s v="Bed"/>
    <n v="11"/>
    <n v="376.61"/>
    <n v="0"/>
    <n v="4142.71"/>
    <n v="3346.99"/>
    <n v="795.72"/>
    <x v="1"/>
  </r>
  <r>
    <s v="ORD01003"/>
    <x v="499"/>
    <x v="600"/>
    <x v="430"/>
    <x v="0"/>
    <x v="2"/>
    <x v="2"/>
    <s v="Headphones"/>
    <n v="16"/>
    <n v="306.56"/>
    <n v="15"/>
    <n v="4169.22"/>
    <n v="3485.01"/>
    <n v="684.21"/>
    <x v="3"/>
  </r>
  <r>
    <s v="ORD01004"/>
    <x v="622"/>
    <x v="65"/>
    <x v="91"/>
    <x v="2"/>
    <x v="6"/>
    <x v="3"/>
    <s v="Pen"/>
    <n v="20"/>
    <n v="137.54"/>
    <n v="10"/>
    <n v="2475.7199999999998"/>
    <n v="1739.12"/>
    <n v="736.6"/>
    <x v="0"/>
  </r>
  <r>
    <s v="ORD01005"/>
    <x v="301"/>
    <x v="601"/>
    <x v="299"/>
    <x v="2"/>
    <x v="3"/>
    <x v="1"/>
    <s v="Table"/>
    <n v="15"/>
    <n v="17.600000000000001"/>
    <n v="0"/>
    <n v="264"/>
    <n v="191.56"/>
    <n v="72.44"/>
    <x v="1"/>
  </r>
  <r>
    <s v="ORD01006"/>
    <x v="623"/>
    <x v="48"/>
    <x v="257"/>
    <x v="0"/>
    <x v="2"/>
    <x v="2"/>
    <s v="Smartphone"/>
    <n v="3"/>
    <n v="74.87"/>
    <n v="20"/>
    <n v="179.69"/>
    <n v="157.33000000000001"/>
    <n v="22.36"/>
    <x v="1"/>
  </r>
  <r>
    <s v="ORD01007"/>
    <x v="83"/>
    <x v="602"/>
    <x v="206"/>
    <x v="2"/>
    <x v="3"/>
    <x v="2"/>
    <s v="Headphones"/>
    <n v="11"/>
    <n v="299.82"/>
    <n v="20"/>
    <n v="2638.42"/>
    <n v="1668.35"/>
    <n v="970.07"/>
    <x v="0"/>
  </r>
  <r>
    <s v="ORD01008"/>
    <x v="624"/>
    <x v="120"/>
    <x v="1"/>
    <x v="1"/>
    <x v="4"/>
    <x v="3"/>
    <s v="Stapler"/>
    <n v="14"/>
    <n v="151.75"/>
    <n v="15"/>
    <n v="1805.83"/>
    <n v="1462.78"/>
    <n v="343.05"/>
    <x v="3"/>
  </r>
  <r>
    <s v="ORD01009"/>
    <x v="552"/>
    <x v="113"/>
    <x v="232"/>
    <x v="0"/>
    <x v="0"/>
    <x v="2"/>
    <s v="Headphones"/>
    <n v="15"/>
    <n v="195.89"/>
    <n v="15"/>
    <n v="2497.6"/>
    <n v="1630.97"/>
    <n v="866.63"/>
    <x v="2"/>
  </r>
  <r>
    <s v="ORD01010"/>
    <x v="135"/>
    <x v="603"/>
    <x v="249"/>
    <x v="2"/>
    <x v="3"/>
    <x v="3"/>
    <s v="Marker"/>
    <n v="2"/>
    <n v="286.42"/>
    <n v="20"/>
    <n v="458.27"/>
    <n v="354.68"/>
    <n v="103.59"/>
    <x v="1"/>
  </r>
  <r>
    <s v="ORD01011"/>
    <x v="586"/>
    <x v="335"/>
    <x v="348"/>
    <x v="1"/>
    <x v="1"/>
    <x v="1"/>
    <s v="Chair"/>
    <n v="7"/>
    <n v="220.96"/>
    <n v="10"/>
    <n v="1392.05"/>
    <n v="1075.4100000000001"/>
    <n v="316.64"/>
    <x v="2"/>
  </r>
  <r>
    <s v="ORD01012"/>
    <x v="616"/>
    <x v="522"/>
    <x v="336"/>
    <x v="2"/>
    <x v="6"/>
    <x v="0"/>
    <s v="Jacket"/>
    <n v="16"/>
    <n v="225.07"/>
    <n v="5"/>
    <n v="3421.06"/>
    <n v="2348.71"/>
    <n v="1072.3499999999999"/>
    <x v="2"/>
  </r>
  <r>
    <s v="ORD01013"/>
    <x v="625"/>
    <x v="369"/>
    <x v="316"/>
    <x v="2"/>
    <x v="3"/>
    <x v="1"/>
    <s v="Chair"/>
    <n v="7"/>
    <n v="280.56"/>
    <n v="20"/>
    <n v="1571.14"/>
    <n v="1298.48"/>
    <n v="272.66000000000003"/>
    <x v="0"/>
  </r>
  <r>
    <s v="ORD01014"/>
    <x v="423"/>
    <x v="604"/>
    <x v="367"/>
    <x v="2"/>
    <x v="6"/>
    <x v="3"/>
    <s v="Notebook"/>
    <n v="12"/>
    <n v="109.54"/>
    <n v="20"/>
    <n v="1051.58"/>
    <n v="765.5"/>
    <n v="286.08"/>
    <x v="1"/>
  </r>
  <r>
    <s v="ORD01015"/>
    <x v="626"/>
    <x v="246"/>
    <x v="122"/>
    <x v="3"/>
    <x v="5"/>
    <x v="2"/>
    <s v="Laptop"/>
    <n v="15"/>
    <n v="445.55"/>
    <n v="15"/>
    <n v="5680.76"/>
    <n v="3856.77"/>
    <n v="1823.99"/>
    <x v="3"/>
  </r>
  <r>
    <s v="ORD01016"/>
    <x v="627"/>
    <x v="605"/>
    <x v="179"/>
    <x v="0"/>
    <x v="2"/>
    <x v="2"/>
    <s v="Smartphone"/>
    <n v="3"/>
    <n v="170.29"/>
    <n v="20"/>
    <n v="408.7"/>
    <n v="286.33"/>
    <n v="122.37"/>
    <x v="1"/>
  </r>
  <r>
    <s v="ORD01017"/>
    <x v="554"/>
    <x v="606"/>
    <x v="107"/>
    <x v="0"/>
    <x v="2"/>
    <x v="2"/>
    <s v="Tablet"/>
    <n v="4"/>
    <n v="466.86"/>
    <n v="20"/>
    <n v="1493.95"/>
    <n v="1038.68"/>
    <n v="455.27"/>
    <x v="0"/>
  </r>
  <r>
    <s v="ORD01018"/>
    <x v="581"/>
    <x v="130"/>
    <x v="377"/>
    <x v="0"/>
    <x v="0"/>
    <x v="1"/>
    <s v="Bed"/>
    <n v="8"/>
    <n v="339.94"/>
    <n v="10"/>
    <n v="2447.5700000000002"/>
    <n v="1813.73"/>
    <n v="633.84"/>
    <x v="1"/>
  </r>
  <r>
    <s v="ORD01019"/>
    <x v="304"/>
    <x v="454"/>
    <x v="431"/>
    <x v="3"/>
    <x v="5"/>
    <x v="1"/>
    <s v="Table"/>
    <n v="3"/>
    <n v="475.91"/>
    <n v="5"/>
    <n v="1356.34"/>
    <n v="815.11"/>
    <n v="541.23"/>
    <x v="0"/>
  </r>
  <r>
    <s v="ORD01020"/>
    <x v="628"/>
    <x v="351"/>
    <x v="399"/>
    <x v="2"/>
    <x v="6"/>
    <x v="2"/>
    <s v="Tablet"/>
    <n v="9"/>
    <n v="310.56"/>
    <n v="20"/>
    <n v="2236.0300000000002"/>
    <n v="1499.07"/>
    <n v="736.96"/>
    <x v="2"/>
  </r>
  <r>
    <s v="ORD01021"/>
    <x v="629"/>
    <x v="294"/>
    <x v="40"/>
    <x v="2"/>
    <x v="3"/>
    <x v="1"/>
    <s v="Sofa"/>
    <n v="16"/>
    <n v="250.21"/>
    <n v="15"/>
    <n v="3402.86"/>
    <n v="2652.02"/>
    <n v="750.84"/>
    <x v="1"/>
  </r>
  <r>
    <s v="ORD01022"/>
    <x v="455"/>
    <x v="248"/>
    <x v="9"/>
    <x v="0"/>
    <x v="2"/>
    <x v="3"/>
    <s v="Stapler"/>
    <n v="11"/>
    <n v="131.22"/>
    <n v="15"/>
    <n v="1226.9100000000001"/>
    <n v="778.77"/>
    <n v="448.14"/>
    <x v="1"/>
  </r>
  <r>
    <s v="ORD01023"/>
    <x v="273"/>
    <x v="329"/>
    <x v="382"/>
    <x v="1"/>
    <x v="4"/>
    <x v="1"/>
    <s v="Bed"/>
    <n v="16"/>
    <n v="304.52"/>
    <n v="5"/>
    <n v="4628.7"/>
    <n v="2817.44"/>
    <n v="1811.26"/>
    <x v="2"/>
  </r>
  <r>
    <s v="ORD01024"/>
    <x v="630"/>
    <x v="607"/>
    <x v="385"/>
    <x v="3"/>
    <x v="7"/>
    <x v="0"/>
    <s v="Jacket"/>
    <n v="11"/>
    <n v="211.5"/>
    <n v="15"/>
    <n v="1977.52"/>
    <n v="1438.77"/>
    <n v="538.75"/>
    <x v="2"/>
  </r>
  <r>
    <s v="ORD01025"/>
    <x v="631"/>
    <x v="456"/>
    <x v="255"/>
    <x v="3"/>
    <x v="7"/>
    <x v="0"/>
    <s v="Shirt"/>
    <n v="10"/>
    <n v="229.34"/>
    <n v="5"/>
    <n v="2178.73"/>
    <n v="1681.44"/>
    <n v="497.29"/>
    <x v="3"/>
  </r>
  <r>
    <s v="ORD01026"/>
    <x v="630"/>
    <x v="419"/>
    <x v="102"/>
    <x v="0"/>
    <x v="2"/>
    <x v="1"/>
    <s v="Chair"/>
    <n v="1"/>
    <n v="403.18"/>
    <n v="0"/>
    <n v="403.18"/>
    <n v="336.3"/>
    <n v="66.88"/>
    <x v="2"/>
  </r>
  <r>
    <s v="ORD01027"/>
    <x v="89"/>
    <x v="528"/>
    <x v="103"/>
    <x v="0"/>
    <x v="0"/>
    <x v="1"/>
    <s v="Sofa"/>
    <n v="18"/>
    <n v="107.24"/>
    <n v="5"/>
    <n v="1833.8"/>
    <n v="1561.38"/>
    <n v="272.42"/>
    <x v="1"/>
  </r>
  <r>
    <s v="ORD01028"/>
    <x v="632"/>
    <x v="330"/>
    <x v="13"/>
    <x v="1"/>
    <x v="1"/>
    <x v="0"/>
    <s v="Jacket"/>
    <n v="14"/>
    <n v="115.65"/>
    <n v="5"/>
    <n v="1538.14"/>
    <n v="1356.65"/>
    <n v="181.49"/>
    <x v="0"/>
  </r>
  <r>
    <s v="ORD01029"/>
    <x v="633"/>
    <x v="608"/>
    <x v="48"/>
    <x v="0"/>
    <x v="2"/>
    <x v="3"/>
    <s v="Notebook"/>
    <n v="6"/>
    <n v="148.71"/>
    <n v="0"/>
    <n v="892.26"/>
    <n v="596.91999999999996"/>
    <n v="295.33999999999997"/>
    <x v="3"/>
  </r>
  <r>
    <s v="ORD01030"/>
    <x v="480"/>
    <x v="593"/>
    <x v="298"/>
    <x v="0"/>
    <x v="2"/>
    <x v="3"/>
    <s v="Pen"/>
    <n v="9"/>
    <n v="432.37"/>
    <n v="0"/>
    <n v="3891.33"/>
    <n v="2421.06"/>
    <n v="1470.27"/>
    <x v="1"/>
  </r>
  <r>
    <s v="ORD01031"/>
    <x v="634"/>
    <x v="609"/>
    <x v="264"/>
    <x v="2"/>
    <x v="6"/>
    <x v="3"/>
    <s v="Pen"/>
    <n v="20"/>
    <n v="431.06"/>
    <n v="10"/>
    <n v="7759.08"/>
    <n v="5645.09"/>
    <n v="2113.9899999999998"/>
    <x v="0"/>
  </r>
  <r>
    <s v="ORD01032"/>
    <x v="580"/>
    <x v="135"/>
    <x v="288"/>
    <x v="2"/>
    <x v="6"/>
    <x v="0"/>
    <s v="Shoes"/>
    <n v="13"/>
    <n v="152.71"/>
    <n v="0"/>
    <n v="1985.23"/>
    <n v="1323.5"/>
    <n v="661.73"/>
    <x v="1"/>
  </r>
  <r>
    <s v="ORD01033"/>
    <x v="592"/>
    <x v="599"/>
    <x v="197"/>
    <x v="1"/>
    <x v="1"/>
    <x v="3"/>
    <s v="Notebook"/>
    <n v="16"/>
    <n v="366.5"/>
    <n v="10"/>
    <n v="5277.6"/>
    <n v="4374.13"/>
    <n v="903.47"/>
    <x v="0"/>
  </r>
  <r>
    <s v="ORD01034"/>
    <x v="635"/>
    <x v="137"/>
    <x v="292"/>
    <x v="0"/>
    <x v="2"/>
    <x v="1"/>
    <s v="Bed"/>
    <n v="12"/>
    <n v="243.64"/>
    <n v="0"/>
    <n v="2923.68"/>
    <n v="2318.0300000000002"/>
    <n v="605.65"/>
    <x v="2"/>
  </r>
  <r>
    <s v="ORD01035"/>
    <x v="343"/>
    <x v="161"/>
    <x v="119"/>
    <x v="0"/>
    <x v="0"/>
    <x v="1"/>
    <s v="Table"/>
    <n v="16"/>
    <n v="300.77"/>
    <n v="0"/>
    <n v="4812.32"/>
    <n v="3091.43"/>
    <n v="1720.89"/>
    <x v="1"/>
  </r>
  <r>
    <s v="ORD01036"/>
    <x v="636"/>
    <x v="422"/>
    <x v="391"/>
    <x v="2"/>
    <x v="6"/>
    <x v="3"/>
    <s v="Marker"/>
    <n v="14"/>
    <n v="162.61000000000001"/>
    <n v="10"/>
    <n v="2048.89"/>
    <n v="1742.16"/>
    <n v="306.73"/>
    <x v="0"/>
  </r>
  <r>
    <s v="ORD01037"/>
    <x v="636"/>
    <x v="610"/>
    <x v="34"/>
    <x v="3"/>
    <x v="7"/>
    <x v="0"/>
    <s v="Jeans"/>
    <n v="18"/>
    <n v="399.4"/>
    <n v="20"/>
    <n v="5751.36"/>
    <n v="4313.2"/>
    <n v="1438.16"/>
    <x v="3"/>
  </r>
  <r>
    <s v="ORD01038"/>
    <x v="564"/>
    <x v="611"/>
    <x v="302"/>
    <x v="3"/>
    <x v="7"/>
    <x v="2"/>
    <s v="Tablet"/>
    <n v="3"/>
    <n v="194.09"/>
    <n v="0"/>
    <n v="582.27"/>
    <n v="377.68"/>
    <n v="204.59"/>
    <x v="0"/>
  </r>
  <r>
    <s v="ORD01039"/>
    <x v="360"/>
    <x v="337"/>
    <x v="20"/>
    <x v="0"/>
    <x v="0"/>
    <x v="3"/>
    <s v="Stapler"/>
    <n v="6"/>
    <n v="316.82"/>
    <n v="20"/>
    <n v="1520.74"/>
    <n v="1134.71"/>
    <n v="386.03"/>
    <x v="1"/>
  </r>
  <r>
    <s v="ORD01040"/>
    <x v="150"/>
    <x v="612"/>
    <x v="354"/>
    <x v="0"/>
    <x v="2"/>
    <x v="0"/>
    <s v="Jacket"/>
    <n v="17"/>
    <n v="167.97"/>
    <n v="10"/>
    <n v="2569.94"/>
    <n v="1976.65"/>
    <n v="593.29"/>
    <x v="3"/>
  </r>
  <r>
    <s v="ORD01041"/>
    <x v="20"/>
    <x v="613"/>
    <x v="394"/>
    <x v="2"/>
    <x v="3"/>
    <x v="0"/>
    <s v="Shoes"/>
    <n v="15"/>
    <n v="113.2"/>
    <n v="10"/>
    <n v="1528.2"/>
    <n v="1341.95"/>
    <n v="186.25"/>
    <x v="3"/>
  </r>
  <r>
    <s v="ORD01042"/>
    <x v="637"/>
    <x v="614"/>
    <x v="330"/>
    <x v="3"/>
    <x v="7"/>
    <x v="0"/>
    <s v="Shoes"/>
    <n v="6"/>
    <n v="83.67"/>
    <n v="0"/>
    <n v="502.02"/>
    <n v="450.81"/>
    <n v="51.21"/>
    <x v="0"/>
  </r>
  <r>
    <s v="ORD01043"/>
    <x v="638"/>
    <x v="615"/>
    <x v="432"/>
    <x v="2"/>
    <x v="6"/>
    <x v="3"/>
    <s v="Marker"/>
    <n v="4"/>
    <n v="39.94"/>
    <n v="15"/>
    <n v="135.80000000000001"/>
    <n v="105.69"/>
    <n v="30.11"/>
    <x v="0"/>
  </r>
  <r>
    <s v="ORD01044"/>
    <x v="639"/>
    <x v="616"/>
    <x v="102"/>
    <x v="2"/>
    <x v="3"/>
    <x v="2"/>
    <s v="Smartphone"/>
    <n v="9"/>
    <n v="149.25"/>
    <n v="15"/>
    <n v="1141.76"/>
    <n v="885.25"/>
    <n v="256.51"/>
    <x v="2"/>
  </r>
  <r>
    <s v="ORD01045"/>
    <x v="640"/>
    <x v="617"/>
    <x v="299"/>
    <x v="3"/>
    <x v="5"/>
    <x v="1"/>
    <s v="Chair"/>
    <n v="19"/>
    <n v="84.69"/>
    <n v="5"/>
    <n v="1528.65"/>
    <n v="1045.5899999999999"/>
    <n v="483.06"/>
    <x v="2"/>
  </r>
  <r>
    <s v="ORD01046"/>
    <x v="196"/>
    <x v="618"/>
    <x v="433"/>
    <x v="3"/>
    <x v="5"/>
    <x v="0"/>
    <s v="Shoes"/>
    <n v="7"/>
    <n v="92.37"/>
    <n v="5"/>
    <n v="614.26"/>
    <n v="550.82000000000005"/>
    <n v="63.44"/>
    <x v="0"/>
  </r>
  <r>
    <s v="ORD01047"/>
    <x v="494"/>
    <x v="128"/>
    <x v="434"/>
    <x v="2"/>
    <x v="6"/>
    <x v="1"/>
    <s v="Bed"/>
    <n v="1"/>
    <n v="168.44"/>
    <n v="0"/>
    <n v="168.44"/>
    <n v="107.99"/>
    <n v="60.45"/>
    <x v="1"/>
  </r>
  <r>
    <s v="ORD01048"/>
    <x v="637"/>
    <x v="619"/>
    <x v="354"/>
    <x v="1"/>
    <x v="4"/>
    <x v="2"/>
    <s v="Smartphone"/>
    <n v="18"/>
    <n v="202.69"/>
    <n v="15"/>
    <n v="3101.16"/>
    <n v="2517.75"/>
    <n v="583.41"/>
    <x v="2"/>
  </r>
  <r>
    <s v="ORD01049"/>
    <x v="641"/>
    <x v="349"/>
    <x v="266"/>
    <x v="1"/>
    <x v="1"/>
    <x v="1"/>
    <s v="Table"/>
    <n v="9"/>
    <n v="358.56"/>
    <n v="15"/>
    <n v="2742.98"/>
    <n v="2107.0100000000002"/>
    <n v="635.97"/>
    <x v="1"/>
  </r>
  <r>
    <s v="ORD01050"/>
    <x v="177"/>
    <x v="530"/>
    <x v="129"/>
    <x v="0"/>
    <x v="2"/>
    <x v="0"/>
    <s v="Jeans"/>
    <n v="1"/>
    <n v="434.41"/>
    <n v="15"/>
    <n v="369.25"/>
    <n v="306.93"/>
    <n v="62.32"/>
    <x v="2"/>
  </r>
  <r>
    <s v="ORD01051"/>
    <x v="96"/>
    <x v="39"/>
    <x v="113"/>
    <x v="2"/>
    <x v="3"/>
    <x v="0"/>
    <s v="Jeans"/>
    <n v="1"/>
    <n v="105.96"/>
    <n v="10"/>
    <n v="95.36"/>
    <n v="72.27"/>
    <n v="23.09"/>
    <x v="0"/>
  </r>
  <r>
    <s v="ORD01052"/>
    <x v="134"/>
    <x v="620"/>
    <x v="435"/>
    <x v="0"/>
    <x v="2"/>
    <x v="0"/>
    <s v="Shirt"/>
    <n v="20"/>
    <n v="143.78"/>
    <n v="10"/>
    <n v="2588.04"/>
    <n v="2051.0300000000002"/>
    <n v="537.01"/>
    <x v="1"/>
  </r>
  <r>
    <s v="ORD01053"/>
    <x v="233"/>
    <x v="555"/>
    <x v="52"/>
    <x v="1"/>
    <x v="4"/>
    <x v="2"/>
    <s v="Laptop"/>
    <n v="16"/>
    <n v="498.64"/>
    <n v="15"/>
    <n v="6781.5"/>
    <n v="5066.3900000000003"/>
    <n v="1715.11"/>
    <x v="1"/>
  </r>
  <r>
    <s v="ORD01054"/>
    <x v="78"/>
    <x v="621"/>
    <x v="279"/>
    <x v="0"/>
    <x v="0"/>
    <x v="0"/>
    <s v="Shirt"/>
    <n v="20"/>
    <n v="448.19"/>
    <n v="5"/>
    <n v="8515.61"/>
    <n v="6912.05"/>
    <n v="1603.56"/>
    <x v="3"/>
  </r>
  <r>
    <s v="ORD01055"/>
    <x v="523"/>
    <x v="299"/>
    <x v="168"/>
    <x v="0"/>
    <x v="2"/>
    <x v="2"/>
    <s v="Laptop"/>
    <n v="15"/>
    <n v="322.36"/>
    <n v="0"/>
    <n v="4835.3999999999996"/>
    <n v="3357.08"/>
    <n v="1478.32"/>
    <x v="2"/>
  </r>
  <r>
    <s v="ORD01056"/>
    <x v="642"/>
    <x v="622"/>
    <x v="436"/>
    <x v="0"/>
    <x v="2"/>
    <x v="0"/>
    <s v="Jeans"/>
    <n v="19"/>
    <n v="363.85"/>
    <n v="10"/>
    <n v="6221.84"/>
    <n v="4696.88"/>
    <n v="1524.96"/>
    <x v="1"/>
  </r>
  <r>
    <s v="ORD01057"/>
    <x v="148"/>
    <x v="623"/>
    <x v="164"/>
    <x v="0"/>
    <x v="0"/>
    <x v="1"/>
    <s v="Table"/>
    <n v="9"/>
    <n v="51.14"/>
    <n v="15"/>
    <n v="391.22"/>
    <n v="239.96"/>
    <n v="151.26"/>
    <x v="3"/>
  </r>
  <r>
    <s v="ORD01058"/>
    <x v="498"/>
    <x v="171"/>
    <x v="148"/>
    <x v="2"/>
    <x v="6"/>
    <x v="0"/>
    <s v="Jacket"/>
    <n v="18"/>
    <n v="181.84"/>
    <n v="10"/>
    <n v="2945.81"/>
    <n v="2179.5300000000002"/>
    <n v="766.28"/>
    <x v="0"/>
  </r>
  <r>
    <s v="ORD01059"/>
    <x v="557"/>
    <x v="596"/>
    <x v="95"/>
    <x v="0"/>
    <x v="0"/>
    <x v="1"/>
    <s v="Chair"/>
    <n v="6"/>
    <n v="165.58"/>
    <n v="0"/>
    <n v="993.48"/>
    <n v="824.61"/>
    <n v="168.87"/>
    <x v="0"/>
  </r>
  <r>
    <s v="ORD01060"/>
    <x v="643"/>
    <x v="218"/>
    <x v="10"/>
    <x v="3"/>
    <x v="7"/>
    <x v="1"/>
    <s v="Sofa"/>
    <n v="7"/>
    <n v="376.23"/>
    <n v="5"/>
    <n v="2501.9299999999998"/>
    <n v="1734.2"/>
    <n v="767.73"/>
    <x v="1"/>
  </r>
  <r>
    <s v="ORD01061"/>
    <x v="629"/>
    <x v="624"/>
    <x v="427"/>
    <x v="1"/>
    <x v="1"/>
    <x v="0"/>
    <s v="Shoes"/>
    <n v="8"/>
    <n v="419.28"/>
    <n v="10"/>
    <n v="3018.82"/>
    <n v="2611.4899999999998"/>
    <n v="407.33"/>
    <x v="3"/>
  </r>
  <r>
    <s v="ORD01062"/>
    <x v="28"/>
    <x v="494"/>
    <x v="324"/>
    <x v="3"/>
    <x v="5"/>
    <x v="2"/>
    <s v="Tablet"/>
    <n v="12"/>
    <n v="293.56"/>
    <n v="10"/>
    <n v="3170.45"/>
    <n v="2636.9"/>
    <n v="533.54999999999995"/>
    <x v="1"/>
  </r>
  <r>
    <s v="ORD01063"/>
    <x v="644"/>
    <x v="625"/>
    <x v="295"/>
    <x v="2"/>
    <x v="6"/>
    <x v="3"/>
    <s v="Pen"/>
    <n v="18"/>
    <n v="288.67"/>
    <n v="15"/>
    <n v="4416.6499999999996"/>
    <n v="3109.66"/>
    <n v="1306.99"/>
    <x v="2"/>
  </r>
  <r>
    <s v="ORD01064"/>
    <x v="396"/>
    <x v="160"/>
    <x v="393"/>
    <x v="1"/>
    <x v="1"/>
    <x v="1"/>
    <s v="Sofa"/>
    <n v="7"/>
    <n v="239.17"/>
    <n v="0"/>
    <n v="1674.19"/>
    <n v="1467.55"/>
    <n v="206.64"/>
    <x v="3"/>
  </r>
  <r>
    <s v="ORD01065"/>
    <x v="645"/>
    <x v="626"/>
    <x v="383"/>
    <x v="1"/>
    <x v="4"/>
    <x v="3"/>
    <s v="Notebook"/>
    <n v="11"/>
    <n v="353.63"/>
    <n v="10"/>
    <n v="3500.94"/>
    <n v="3013.6"/>
    <n v="487.34"/>
    <x v="0"/>
  </r>
  <r>
    <s v="ORD01066"/>
    <x v="485"/>
    <x v="123"/>
    <x v="87"/>
    <x v="1"/>
    <x v="4"/>
    <x v="2"/>
    <s v="Smartphone"/>
    <n v="12"/>
    <n v="160.08000000000001"/>
    <n v="15"/>
    <n v="1632.82"/>
    <n v="1247.53"/>
    <n v="385.29"/>
    <x v="0"/>
  </r>
  <r>
    <s v="ORD01067"/>
    <x v="501"/>
    <x v="627"/>
    <x v="172"/>
    <x v="3"/>
    <x v="5"/>
    <x v="3"/>
    <s v="Stapler"/>
    <n v="8"/>
    <n v="133.76"/>
    <n v="10"/>
    <n v="963.07"/>
    <n v="751.47"/>
    <n v="211.6"/>
    <x v="1"/>
  </r>
  <r>
    <s v="ORD01068"/>
    <x v="646"/>
    <x v="628"/>
    <x v="270"/>
    <x v="0"/>
    <x v="0"/>
    <x v="2"/>
    <s v="Tablet"/>
    <n v="14"/>
    <n v="389.3"/>
    <n v="20"/>
    <n v="4360.16"/>
    <n v="3140.3"/>
    <n v="1219.8599999999999"/>
    <x v="0"/>
  </r>
  <r>
    <s v="ORD01069"/>
    <x v="9"/>
    <x v="120"/>
    <x v="228"/>
    <x v="1"/>
    <x v="1"/>
    <x v="1"/>
    <s v="Table"/>
    <n v="11"/>
    <n v="396.4"/>
    <n v="0"/>
    <n v="4360.3999999999996"/>
    <n v="3885.54"/>
    <n v="474.86"/>
    <x v="2"/>
  </r>
  <r>
    <s v="ORD01070"/>
    <x v="284"/>
    <x v="67"/>
    <x v="21"/>
    <x v="1"/>
    <x v="4"/>
    <x v="3"/>
    <s v="Pen"/>
    <n v="15"/>
    <n v="10.41"/>
    <n v="5"/>
    <n v="148.34"/>
    <n v="97.92"/>
    <n v="50.42"/>
    <x v="3"/>
  </r>
  <r>
    <s v="ORD01071"/>
    <x v="165"/>
    <x v="212"/>
    <x v="258"/>
    <x v="2"/>
    <x v="6"/>
    <x v="1"/>
    <s v="Bed"/>
    <n v="3"/>
    <n v="364.83"/>
    <n v="5"/>
    <n v="1039.77"/>
    <n v="837.44"/>
    <n v="202.33"/>
    <x v="2"/>
  </r>
  <r>
    <s v="ORD01072"/>
    <x v="151"/>
    <x v="294"/>
    <x v="437"/>
    <x v="1"/>
    <x v="1"/>
    <x v="3"/>
    <s v="Stapler"/>
    <n v="7"/>
    <n v="457.29"/>
    <n v="15"/>
    <n v="2720.88"/>
    <n v="2311.12"/>
    <n v="409.76"/>
    <x v="3"/>
  </r>
  <r>
    <s v="ORD01073"/>
    <x v="329"/>
    <x v="629"/>
    <x v="122"/>
    <x v="2"/>
    <x v="3"/>
    <x v="1"/>
    <s v="Bed"/>
    <n v="11"/>
    <n v="450.03"/>
    <n v="15"/>
    <n v="4207.78"/>
    <n v="3278.2"/>
    <n v="929.58"/>
    <x v="0"/>
  </r>
  <r>
    <s v="ORD01074"/>
    <x v="647"/>
    <x v="630"/>
    <x v="301"/>
    <x v="0"/>
    <x v="0"/>
    <x v="1"/>
    <s v="Table"/>
    <n v="12"/>
    <n v="187.52"/>
    <n v="20"/>
    <n v="1800.19"/>
    <n v="1524.71"/>
    <n v="275.48"/>
    <x v="1"/>
  </r>
  <r>
    <s v="ORD01075"/>
    <x v="648"/>
    <x v="393"/>
    <x v="438"/>
    <x v="2"/>
    <x v="6"/>
    <x v="3"/>
    <s v="Pen"/>
    <n v="2"/>
    <n v="113.5"/>
    <n v="15"/>
    <n v="192.95"/>
    <n v="121.14"/>
    <n v="71.81"/>
    <x v="1"/>
  </r>
  <r>
    <s v="ORD01076"/>
    <x v="539"/>
    <x v="293"/>
    <x v="159"/>
    <x v="2"/>
    <x v="3"/>
    <x v="0"/>
    <s v="Shoes"/>
    <n v="16"/>
    <n v="27.07"/>
    <n v="15"/>
    <n v="368.15"/>
    <n v="240.72"/>
    <n v="127.43"/>
    <x v="1"/>
  </r>
  <r>
    <s v="ORD01077"/>
    <x v="258"/>
    <x v="631"/>
    <x v="327"/>
    <x v="0"/>
    <x v="2"/>
    <x v="2"/>
    <s v="Headphones"/>
    <n v="4"/>
    <n v="331.38"/>
    <n v="15"/>
    <n v="1126.69"/>
    <n v="947.62"/>
    <n v="179.07"/>
    <x v="0"/>
  </r>
  <r>
    <s v="ORD01078"/>
    <x v="186"/>
    <x v="606"/>
    <x v="253"/>
    <x v="3"/>
    <x v="5"/>
    <x v="2"/>
    <s v="Tablet"/>
    <n v="13"/>
    <n v="217"/>
    <n v="0"/>
    <n v="2821"/>
    <n v="1948.99"/>
    <n v="872.01"/>
    <x v="2"/>
  </r>
  <r>
    <s v="ORD01079"/>
    <x v="649"/>
    <x v="348"/>
    <x v="249"/>
    <x v="3"/>
    <x v="5"/>
    <x v="3"/>
    <s v="Marker"/>
    <n v="18"/>
    <n v="486.17"/>
    <n v="0"/>
    <n v="8751.06"/>
    <n v="7312.81"/>
    <n v="1438.25"/>
    <x v="1"/>
  </r>
  <r>
    <s v="ORD01080"/>
    <x v="650"/>
    <x v="551"/>
    <x v="238"/>
    <x v="0"/>
    <x v="0"/>
    <x v="2"/>
    <s v="Headphones"/>
    <n v="19"/>
    <n v="136.34"/>
    <n v="20"/>
    <n v="2072.37"/>
    <n v="1748.77"/>
    <n v="323.60000000000002"/>
    <x v="1"/>
  </r>
  <r>
    <s v="ORD01081"/>
    <x v="494"/>
    <x v="632"/>
    <x v="360"/>
    <x v="1"/>
    <x v="1"/>
    <x v="2"/>
    <s v="Tablet"/>
    <n v="15"/>
    <n v="189.88"/>
    <n v="20"/>
    <n v="2278.56"/>
    <n v="1836.33"/>
    <n v="442.23"/>
    <x v="2"/>
  </r>
  <r>
    <s v="ORD01082"/>
    <x v="238"/>
    <x v="633"/>
    <x v="33"/>
    <x v="1"/>
    <x v="1"/>
    <x v="0"/>
    <s v="Jeans"/>
    <n v="10"/>
    <n v="184.87"/>
    <n v="0"/>
    <n v="1848.7"/>
    <n v="1357"/>
    <n v="491.7"/>
    <x v="2"/>
  </r>
  <r>
    <s v="ORD01083"/>
    <x v="651"/>
    <x v="373"/>
    <x v="138"/>
    <x v="0"/>
    <x v="2"/>
    <x v="2"/>
    <s v="Tablet"/>
    <n v="8"/>
    <n v="95.86"/>
    <n v="20"/>
    <n v="613.5"/>
    <n v="385.51"/>
    <n v="227.99"/>
    <x v="3"/>
  </r>
  <r>
    <s v="ORD01084"/>
    <x v="33"/>
    <x v="576"/>
    <x v="439"/>
    <x v="1"/>
    <x v="4"/>
    <x v="3"/>
    <s v="Pen"/>
    <n v="17"/>
    <n v="288.83999999999997"/>
    <n v="0"/>
    <n v="4910.28"/>
    <n v="3058.91"/>
    <n v="1851.37"/>
    <x v="2"/>
  </r>
  <r>
    <s v="ORD01085"/>
    <x v="123"/>
    <x v="634"/>
    <x v="298"/>
    <x v="0"/>
    <x v="2"/>
    <x v="2"/>
    <s v="Headphones"/>
    <n v="10"/>
    <n v="217.04"/>
    <n v="0"/>
    <n v="2170.4"/>
    <n v="1422"/>
    <n v="748.4"/>
    <x v="2"/>
  </r>
  <r>
    <s v="ORD01086"/>
    <x v="227"/>
    <x v="342"/>
    <x v="136"/>
    <x v="0"/>
    <x v="2"/>
    <x v="2"/>
    <s v="Smartphone"/>
    <n v="19"/>
    <n v="137.88"/>
    <n v="10"/>
    <n v="2357.75"/>
    <n v="1850.06"/>
    <n v="507.69"/>
    <x v="3"/>
  </r>
  <r>
    <s v="ORD01087"/>
    <x v="27"/>
    <x v="464"/>
    <x v="440"/>
    <x v="1"/>
    <x v="4"/>
    <x v="1"/>
    <s v="Bed"/>
    <n v="9"/>
    <n v="375.97"/>
    <n v="5"/>
    <n v="3214.54"/>
    <n v="2195.71"/>
    <n v="1018.83"/>
    <x v="0"/>
  </r>
  <r>
    <s v="ORD01088"/>
    <x v="652"/>
    <x v="635"/>
    <x v="66"/>
    <x v="2"/>
    <x v="3"/>
    <x v="0"/>
    <s v="Shirt"/>
    <n v="14"/>
    <n v="111.5"/>
    <n v="15"/>
    <n v="1326.85"/>
    <n v="1057.72"/>
    <n v="269.13"/>
    <x v="2"/>
  </r>
  <r>
    <s v="ORD01089"/>
    <x v="177"/>
    <x v="554"/>
    <x v="439"/>
    <x v="1"/>
    <x v="1"/>
    <x v="1"/>
    <s v="Table"/>
    <n v="1"/>
    <n v="357.41"/>
    <n v="5"/>
    <n v="339.54"/>
    <n v="210.21"/>
    <n v="129.33000000000001"/>
    <x v="2"/>
  </r>
  <r>
    <s v="ORD01090"/>
    <x v="653"/>
    <x v="204"/>
    <x v="359"/>
    <x v="3"/>
    <x v="5"/>
    <x v="0"/>
    <s v="Shoes"/>
    <n v="16"/>
    <n v="465.64"/>
    <n v="0"/>
    <n v="7450.24"/>
    <n v="5236.66"/>
    <n v="2213.58"/>
    <x v="2"/>
  </r>
  <r>
    <s v="ORD01091"/>
    <x v="319"/>
    <x v="273"/>
    <x v="312"/>
    <x v="2"/>
    <x v="3"/>
    <x v="3"/>
    <s v="Pen"/>
    <n v="18"/>
    <n v="351.89"/>
    <n v="15"/>
    <n v="5383.92"/>
    <n v="3643.34"/>
    <n v="1740.58"/>
    <x v="0"/>
  </r>
  <r>
    <s v="ORD01092"/>
    <x v="654"/>
    <x v="476"/>
    <x v="217"/>
    <x v="0"/>
    <x v="2"/>
    <x v="0"/>
    <s v="Shirt"/>
    <n v="7"/>
    <n v="376.53"/>
    <n v="20"/>
    <n v="2108.5700000000002"/>
    <n v="1498.68"/>
    <n v="609.89"/>
    <x v="2"/>
  </r>
  <r>
    <s v="ORD01093"/>
    <x v="655"/>
    <x v="107"/>
    <x v="96"/>
    <x v="3"/>
    <x v="7"/>
    <x v="1"/>
    <s v="Table"/>
    <n v="20"/>
    <n v="182.3"/>
    <n v="15"/>
    <n v="3099.1"/>
    <n v="2245.66"/>
    <n v="853.44"/>
    <x v="0"/>
  </r>
  <r>
    <s v="ORD01094"/>
    <x v="14"/>
    <x v="240"/>
    <x v="312"/>
    <x v="3"/>
    <x v="7"/>
    <x v="3"/>
    <s v="Pen"/>
    <n v="13"/>
    <n v="307.49"/>
    <n v="0"/>
    <n v="3997.37"/>
    <n v="2514.7199999999998"/>
    <n v="1482.65"/>
    <x v="3"/>
  </r>
  <r>
    <s v="ORD01095"/>
    <x v="545"/>
    <x v="230"/>
    <x v="352"/>
    <x v="1"/>
    <x v="1"/>
    <x v="1"/>
    <s v="Bed"/>
    <n v="18"/>
    <n v="210.17"/>
    <n v="5"/>
    <n v="3593.91"/>
    <n v="2607.21"/>
    <n v="986.7"/>
    <x v="2"/>
  </r>
  <r>
    <s v="ORD01096"/>
    <x v="259"/>
    <x v="277"/>
    <x v="268"/>
    <x v="0"/>
    <x v="2"/>
    <x v="3"/>
    <s v="Pen"/>
    <n v="13"/>
    <n v="252.47"/>
    <n v="15"/>
    <n v="2789.79"/>
    <n v="1913.48"/>
    <n v="876.31"/>
    <x v="1"/>
  </r>
  <r>
    <s v="ORD01097"/>
    <x v="656"/>
    <x v="636"/>
    <x v="330"/>
    <x v="3"/>
    <x v="5"/>
    <x v="2"/>
    <s v="Headphones"/>
    <n v="15"/>
    <n v="331.53"/>
    <n v="0"/>
    <n v="4972.95"/>
    <n v="3555.69"/>
    <n v="1417.26"/>
    <x v="1"/>
  </r>
  <r>
    <s v="ORD01098"/>
    <x v="657"/>
    <x v="338"/>
    <x v="270"/>
    <x v="0"/>
    <x v="0"/>
    <x v="1"/>
    <s v="Chair"/>
    <n v="20"/>
    <n v="289.58999999999997"/>
    <n v="15"/>
    <n v="4923.03"/>
    <n v="4350.22"/>
    <n v="572.80999999999995"/>
    <x v="2"/>
  </r>
  <r>
    <s v="ORD01099"/>
    <x v="658"/>
    <x v="332"/>
    <x v="264"/>
    <x v="3"/>
    <x v="7"/>
    <x v="0"/>
    <s v="Shirt"/>
    <n v="20"/>
    <n v="442.92"/>
    <n v="15"/>
    <n v="7529.64"/>
    <n v="5764.82"/>
    <n v="1764.82"/>
    <x v="3"/>
  </r>
  <r>
    <s v="ORD01100"/>
    <x v="659"/>
    <x v="375"/>
    <x v="185"/>
    <x v="1"/>
    <x v="1"/>
    <x v="1"/>
    <s v="Bed"/>
    <n v="7"/>
    <n v="168.13"/>
    <n v="10"/>
    <n v="1059.22"/>
    <n v="656.13"/>
    <n v="403.09"/>
    <x v="0"/>
  </r>
  <r>
    <s v="ORD01101"/>
    <x v="660"/>
    <x v="144"/>
    <x v="5"/>
    <x v="3"/>
    <x v="7"/>
    <x v="3"/>
    <s v="Pen"/>
    <n v="6"/>
    <n v="486.67"/>
    <n v="20"/>
    <n v="2336.02"/>
    <n v="1851.09"/>
    <n v="484.93"/>
    <x v="2"/>
  </r>
  <r>
    <s v="ORD01102"/>
    <x v="503"/>
    <x v="637"/>
    <x v="364"/>
    <x v="3"/>
    <x v="7"/>
    <x v="2"/>
    <s v="Laptop"/>
    <n v="14"/>
    <n v="434.86"/>
    <n v="15"/>
    <n v="5174.83"/>
    <n v="4443.37"/>
    <n v="731.46"/>
    <x v="0"/>
  </r>
  <r>
    <s v="ORD01103"/>
    <x v="585"/>
    <x v="204"/>
    <x v="334"/>
    <x v="1"/>
    <x v="1"/>
    <x v="2"/>
    <s v="Tablet"/>
    <n v="16"/>
    <n v="415.6"/>
    <n v="0"/>
    <n v="6649.6"/>
    <n v="4574.1899999999996"/>
    <n v="2075.41"/>
    <x v="1"/>
  </r>
  <r>
    <s v="ORD01104"/>
    <x v="661"/>
    <x v="638"/>
    <x v="441"/>
    <x v="0"/>
    <x v="2"/>
    <x v="3"/>
    <s v="Stapler"/>
    <n v="14"/>
    <n v="395.84"/>
    <n v="0"/>
    <n v="5541.76"/>
    <n v="3567.76"/>
    <n v="1974"/>
    <x v="2"/>
  </r>
  <r>
    <s v="ORD01105"/>
    <x v="662"/>
    <x v="85"/>
    <x v="113"/>
    <x v="0"/>
    <x v="0"/>
    <x v="0"/>
    <s v="Shoes"/>
    <n v="11"/>
    <n v="79.56"/>
    <n v="5"/>
    <n v="831.4"/>
    <n v="697.27"/>
    <n v="134.13"/>
    <x v="3"/>
  </r>
  <r>
    <s v="ORD01106"/>
    <x v="663"/>
    <x v="639"/>
    <x v="347"/>
    <x v="0"/>
    <x v="2"/>
    <x v="3"/>
    <s v="Pen"/>
    <n v="9"/>
    <n v="177.8"/>
    <n v="15"/>
    <n v="1360.17"/>
    <n v="951.03"/>
    <n v="409.14"/>
    <x v="1"/>
  </r>
  <r>
    <s v="ORD01107"/>
    <x v="664"/>
    <x v="229"/>
    <x v="156"/>
    <x v="1"/>
    <x v="1"/>
    <x v="1"/>
    <s v="Table"/>
    <n v="17"/>
    <n v="151.33000000000001"/>
    <n v="5"/>
    <n v="2443.98"/>
    <n v="2111.7199999999998"/>
    <n v="332.26"/>
    <x v="2"/>
  </r>
  <r>
    <s v="ORD01108"/>
    <x v="31"/>
    <x v="640"/>
    <x v="332"/>
    <x v="2"/>
    <x v="3"/>
    <x v="3"/>
    <s v="Stapler"/>
    <n v="10"/>
    <n v="85.68"/>
    <n v="5"/>
    <n v="813.96"/>
    <n v="524.16"/>
    <n v="289.8"/>
    <x v="2"/>
  </r>
  <r>
    <s v="ORD01109"/>
    <x v="45"/>
    <x v="322"/>
    <x v="246"/>
    <x v="2"/>
    <x v="6"/>
    <x v="1"/>
    <s v="Sofa"/>
    <n v="5"/>
    <n v="296.27999999999997"/>
    <n v="10"/>
    <n v="1333.26"/>
    <n v="945.61"/>
    <n v="387.65"/>
    <x v="1"/>
  </r>
  <r>
    <s v="ORD01110"/>
    <x v="665"/>
    <x v="191"/>
    <x v="429"/>
    <x v="2"/>
    <x v="3"/>
    <x v="1"/>
    <s v="Sofa"/>
    <n v="17"/>
    <n v="193.44"/>
    <n v="15"/>
    <n v="2795.21"/>
    <n v="2220.83"/>
    <n v="574.38"/>
    <x v="1"/>
  </r>
  <r>
    <s v="ORD01111"/>
    <x v="140"/>
    <x v="641"/>
    <x v="289"/>
    <x v="3"/>
    <x v="7"/>
    <x v="2"/>
    <s v="Headphones"/>
    <n v="8"/>
    <n v="161.56"/>
    <n v="5"/>
    <n v="1227.8599999999999"/>
    <n v="792"/>
    <n v="435.86"/>
    <x v="0"/>
  </r>
  <r>
    <s v="ORD01112"/>
    <x v="486"/>
    <x v="642"/>
    <x v="35"/>
    <x v="3"/>
    <x v="5"/>
    <x v="2"/>
    <s v="Smartphone"/>
    <n v="7"/>
    <n v="188.14"/>
    <n v="0"/>
    <n v="1316.98"/>
    <n v="947.63"/>
    <n v="369.35"/>
    <x v="0"/>
  </r>
  <r>
    <s v="ORD01113"/>
    <x v="381"/>
    <x v="643"/>
    <x v="78"/>
    <x v="0"/>
    <x v="2"/>
    <x v="2"/>
    <s v="Laptop"/>
    <n v="15"/>
    <n v="287.68"/>
    <n v="5"/>
    <n v="4099.4399999999996"/>
    <n v="2760.59"/>
    <n v="1338.85"/>
    <x v="3"/>
  </r>
  <r>
    <s v="ORD01114"/>
    <x v="301"/>
    <x v="21"/>
    <x v="377"/>
    <x v="2"/>
    <x v="6"/>
    <x v="3"/>
    <s v="Pen"/>
    <n v="2"/>
    <n v="489.89"/>
    <n v="10"/>
    <n v="881.8"/>
    <n v="675.1"/>
    <n v="206.7"/>
    <x v="0"/>
  </r>
  <r>
    <s v="ORD01115"/>
    <x v="237"/>
    <x v="81"/>
    <x v="320"/>
    <x v="0"/>
    <x v="0"/>
    <x v="0"/>
    <s v="Shirt"/>
    <n v="7"/>
    <n v="121.52"/>
    <n v="20"/>
    <n v="680.51"/>
    <n v="563.80999999999995"/>
    <n v="116.7"/>
    <x v="1"/>
  </r>
  <r>
    <s v="ORD01116"/>
    <x v="44"/>
    <x v="644"/>
    <x v="442"/>
    <x v="0"/>
    <x v="2"/>
    <x v="2"/>
    <s v="Smartphone"/>
    <n v="16"/>
    <n v="67.040000000000006"/>
    <n v="0"/>
    <n v="1072.6400000000001"/>
    <n v="796.77"/>
    <n v="275.87"/>
    <x v="0"/>
  </r>
  <r>
    <s v="ORD01117"/>
    <x v="666"/>
    <x v="645"/>
    <x v="85"/>
    <x v="3"/>
    <x v="5"/>
    <x v="2"/>
    <s v="Tablet"/>
    <n v="4"/>
    <n v="362.79"/>
    <n v="15"/>
    <n v="1233.49"/>
    <n v="1027.76"/>
    <n v="205.73"/>
    <x v="3"/>
  </r>
  <r>
    <s v="ORD01118"/>
    <x v="16"/>
    <x v="107"/>
    <x v="443"/>
    <x v="3"/>
    <x v="7"/>
    <x v="0"/>
    <s v="Shoes"/>
    <n v="20"/>
    <n v="142.66"/>
    <n v="5"/>
    <n v="2710.54"/>
    <n v="1893.56"/>
    <n v="816.98"/>
    <x v="1"/>
  </r>
  <r>
    <s v="ORD01119"/>
    <x v="29"/>
    <x v="646"/>
    <x v="444"/>
    <x v="1"/>
    <x v="4"/>
    <x v="1"/>
    <s v="Sofa"/>
    <n v="9"/>
    <n v="342.14"/>
    <n v="20"/>
    <n v="2463.41"/>
    <n v="1706.26"/>
    <n v="757.15"/>
    <x v="1"/>
  </r>
  <r>
    <s v="ORD01120"/>
    <x v="308"/>
    <x v="418"/>
    <x v="396"/>
    <x v="2"/>
    <x v="3"/>
    <x v="2"/>
    <s v="Headphones"/>
    <n v="17"/>
    <n v="240.55"/>
    <n v="5"/>
    <n v="3884.88"/>
    <n v="2539.31"/>
    <n v="1345.57"/>
    <x v="1"/>
  </r>
  <r>
    <s v="ORD01121"/>
    <x v="545"/>
    <x v="120"/>
    <x v="93"/>
    <x v="3"/>
    <x v="5"/>
    <x v="1"/>
    <s v="Table"/>
    <n v="4"/>
    <n v="383.8"/>
    <n v="5"/>
    <n v="1458.44"/>
    <n v="1009.47"/>
    <n v="448.97"/>
    <x v="2"/>
  </r>
  <r>
    <s v="ORD01122"/>
    <x v="326"/>
    <x v="182"/>
    <x v="329"/>
    <x v="3"/>
    <x v="7"/>
    <x v="0"/>
    <s v="Jeans"/>
    <n v="19"/>
    <n v="339.22"/>
    <n v="10"/>
    <n v="5800.66"/>
    <n v="3752.54"/>
    <n v="2048.12"/>
    <x v="1"/>
  </r>
  <r>
    <s v="ORD01123"/>
    <x v="276"/>
    <x v="520"/>
    <x v="159"/>
    <x v="2"/>
    <x v="6"/>
    <x v="0"/>
    <s v="Shoes"/>
    <n v="20"/>
    <n v="396.49"/>
    <n v="10"/>
    <n v="7136.82"/>
    <n v="4771.8"/>
    <n v="2365.02"/>
    <x v="2"/>
  </r>
  <r>
    <s v="ORD01124"/>
    <x v="188"/>
    <x v="468"/>
    <x v="118"/>
    <x v="1"/>
    <x v="4"/>
    <x v="1"/>
    <s v="Sofa"/>
    <n v="11"/>
    <n v="366.09"/>
    <n v="10"/>
    <n v="3624.29"/>
    <n v="2663.54"/>
    <n v="960.75"/>
    <x v="1"/>
  </r>
  <r>
    <s v="ORD01125"/>
    <x v="667"/>
    <x v="52"/>
    <x v="435"/>
    <x v="3"/>
    <x v="7"/>
    <x v="3"/>
    <s v="Notebook"/>
    <n v="14"/>
    <n v="183.27"/>
    <n v="5"/>
    <n v="2437.4899999999998"/>
    <n v="2175.4499999999998"/>
    <n v="262.04000000000002"/>
    <x v="2"/>
  </r>
  <r>
    <s v="ORD01126"/>
    <x v="307"/>
    <x v="647"/>
    <x v="384"/>
    <x v="2"/>
    <x v="6"/>
    <x v="0"/>
    <s v="Jacket"/>
    <n v="12"/>
    <n v="21.6"/>
    <n v="15"/>
    <n v="220.32"/>
    <n v="184.47"/>
    <n v="35.85"/>
    <x v="2"/>
  </r>
  <r>
    <s v="ORD01127"/>
    <x v="161"/>
    <x v="10"/>
    <x v="224"/>
    <x v="2"/>
    <x v="6"/>
    <x v="3"/>
    <s v="Marker"/>
    <n v="4"/>
    <n v="46.47"/>
    <n v="5"/>
    <n v="176.59"/>
    <n v="123.19"/>
    <n v="53.4"/>
    <x v="1"/>
  </r>
  <r>
    <s v="ORD01128"/>
    <x v="179"/>
    <x v="648"/>
    <x v="395"/>
    <x v="3"/>
    <x v="7"/>
    <x v="3"/>
    <s v="Stapler"/>
    <n v="8"/>
    <n v="147.27000000000001"/>
    <n v="20"/>
    <n v="942.53"/>
    <n v="731.25"/>
    <n v="211.28"/>
    <x v="0"/>
  </r>
  <r>
    <s v="ORD01129"/>
    <x v="411"/>
    <x v="649"/>
    <x v="377"/>
    <x v="1"/>
    <x v="4"/>
    <x v="0"/>
    <s v="Shoes"/>
    <n v="10"/>
    <n v="64.41"/>
    <n v="5"/>
    <n v="611.89"/>
    <n v="528.83000000000004"/>
    <n v="83.06"/>
    <x v="0"/>
  </r>
  <r>
    <s v="ORD01130"/>
    <x v="544"/>
    <x v="496"/>
    <x v="118"/>
    <x v="3"/>
    <x v="7"/>
    <x v="1"/>
    <s v="Sofa"/>
    <n v="19"/>
    <n v="108"/>
    <n v="0"/>
    <n v="2052"/>
    <n v="1500.99"/>
    <n v="551.01"/>
    <x v="2"/>
  </r>
  <r>
    <s v="ORD01131"/>
    <x v="508"/>
    <x v="113"/>
    <x v="74"/>
    <x v="1"/>
    <x v="4"/>
    <x v="2"/>
    <s v="Smartphone"/>
    <n v="3"/>
    <n v="436.66"/>
    <n v="10"/>
    <n v="1178.98"/>
    <n v="1045.95"/>
    <n v="133.03"/>
    <x v="2"/>
  </r>
  <r>
    <s v="ORD01132"/>
    <x v="668"/>
    <x v="280"/>
    <x v="147"/>
    <x v="2"/>
    <x v="6"/>
    <x v="0"/>
    <s v="Shoes"/>
    <n v="8"/>
    <n v="235.79"/>
    <n v="10"/>
    <n v="1697.69"/>
    <n v="1119.96"/>
    <n v="577.73"/>
    <x v="2"/>
  </r>
  <r>
    <s v="ORD01133"/>
    <x v="630"/>
    <x v="628"/>
    <x v="95"/>
    <x v="0"/>
    <x v="0"/>
    <x v="2"/>
    <s v="Tablet"/>
    <n v="14"/>
    <n v="204.19"/>
    <n v="15"/>
    <n v="2429.86"/>
    <n v="2039.7"/>
    <n v="390.16"/>
    <x v="0"/>
  </r>
  <r>
    <s v="ORD01134"/>
    <x v="370"/>
    <x v="29"/>
    <x v="391"/>
    <x v="0"/>
    <x v="2"/>
    <x v="2"/>
    <s v="Headphones"/>
    <n v="18"/>
    <n v="251.08"/>
    <n v="20"/>
    <n v="3615.55"/>
    <n v="2531.34"/>
    <n v="1084.21"/>
    <x v="0"/>
  </r>
  <r>
    <s v="ORD01135"/>
    <x v="655"/>
    <x v="318"/>
    <x v="102"/>
    <x v="0"/>
    <x v="0"/>
    <x v="1"/>
    <s v="Chair"/>
    <n v="19"/>
    <n v="462.02"/>
    <n v="20"/>
    <n v="7022.7"/>
    <n v="5583.42"/>
    <n v="1439.28"/>
    <x v="3"/>
  </r>
  <r>
    <s v="ORD01136"/>
    <x v="107"/>
    <x v="650"/>
    <x v="255"/>
    <x v="3"/>
    <x v="5"/>
    <x v="3"/>
    <s v="Stapler"/>
    <n v="5"/>
    <n v="328.72"/>
    <n v="0"/>
    <n v="1643.6"/>
    <n v="1075.74"/>
    <n v="567.86"/>
    <x v="2"/>
  </r>
  <r>
    <s v="ORD01137"/>
    <x v="450"/>
    <x v="546"/>
    <x v="201"/>
    <x v="3"/>
    <x v="7"/>
    <x v="3"/>
    <s v="Marker"/>
    <n v="1"/>
    <n v="315.61"/>
    <n v="15"/>
    <n v="268.27"/>
    <n v="162.47999999999999"/>
    <n v="105.79"/>
    <x v="3"/>
  </r>
  <r>
    <s v="ORD01138"/>
    <x v="567"/>
    <x v="113"/>
    <x v="306"/>
    <x v="1"/>
    <x v="1"/>
    <x v="0"/>
    <s v="Shoes"/>
    <n v="7"/>
    <n v="387.26"/>
    <n v="20"/>
    <n v="2168.66"/>
    <n v="1903.23"/>
    <n v="265.43"/>
    <x v="3"/>
  </r>
  <r>
    <s v="ORD01139"/>
    <x v="53"/>
    <x v="49"/>
    <x v="98"/>
    <x v="2"/>
    <x v="3"/>
    <x v="1"/>
    <s v="Chair"/>
    <n v="1"/>
    <n v="271.38"/>
    <n v="0"/>
    <n v="271.38"/>
    <n v="226.29"/>
    <n v="45.09"/>
    <x v="2"/>
  </r>
  <r>
    <s v="ORD01140"/>
    <x v="294"/>
    <x v="651"/>
    <x v="203"/>
    <x v="1"/>
    <x v="1"/>
    <x v="1"/>
    <s v="Table"/>
    <n v="10"/>
    <n v="90.01"/>
    <n v="10"/>
    <n v="810.09"/>
    <n v="542.66999999999996"/>
    <n v="267.42"/>
    <x v="3"/>
  </r>
  <r>
    <s v="ORD01141"/>
    <x v="485"/>
    <x v="464"/>
    <x v="219"/>
    <x v="2"/>
    <x v="3"/>
    <x v="2"/>
    <s v="Tablet"/>
    <n v="1"/>
    <n v="227.54"/>
    <n v="5"/>
    <n v="216.16"/>
    <n v="154.37"/>
    <n v="61.79"/>
    <x v="1"/>
  </r>
  <r>
    <s v="ORD01142"/>
    <x v="257"/>
    <x v="646"/>
    <x v="29"/>
    <x v="2"/>
    <x v="3"/>
    <x v="2"/>
    <s v="Laptop"/>
    <n v="6"/>
    <n v="258.27999999999997"/>
    <n v="20"/>
    <n v="1239.74"/>
    <n v="1013.31"/>
    <n v="226.43"/>
    <x v="0"/>
  </r>
  <r>
    <s v="ORD01143"/>
    <x v="406"/>
    <x v="101"/>
    <x v="209"/>
    <x v="0"/>
    <x v="2"/>
    <x v="0"/>
    <s v="Jacket"/>
    <n v="14"/>
    <n v="103.58"/>
    <n v="0"/>
    <n v="1450.12"/>
    <n v="1218.01"/>
    <n v="232.11"/>
    <x v="2"/>
  </r>
  <r>
    <s v="ORD01144"/>
    <x v="56"/>
    <x v="543"/>
    <x v="444"/>
    <x v="0"/>
    <x v="2"/>
    <x v="2"/>
    <s v="Laptop"/>
    <n v="13"/>
    <n v="403.67"/>
    <n v="15"/>
    <n v="4460.55"/>
    <n v="3963.07"/>
    <n v="497.48"/>
    <x v="0"/>
  </r>
  <r>
    <s v="ORD01145"/>
    <x v="669"/>
    <x v="217"/>
    <x v="123"/>
    <x v="1"/>
    <x v="1"/>
    <x v="3"/>
    <s v="Marker"/>
    <n v="8"/>
    <n v="499.86"/>
    <n v="0"/>
    <n v="3998.88"/>
    <n v="3179.63"/>
    <n v="819.25"/>
    <x v="1"/>
  </r>
  <r>
    <s v="ORD01146"/>
    <x v="180"/>
    <x v="192"/>
    <x v="120"/>
    <x v="1"/>
    <x v="4"/>
    <x v="2"/>
    <s v="Smartphone"/>
    <n v="8"/>
    <n v="96.91"/>
    <n v="0"/>
    <n v="775.28"/>
    <n v="494.93"/>
    <n v="280.35000000000002"/>
    <x v="3"/>
  </r>
  <r>
    <s v="ORD01147"/>
    <x v="670"/>
    <x v="523"/>
    <x v="76"/>
    <x v="0"/>
    <x v="0"/>
    <x v="1"/>
    <s v="Sofa"/>
    <n v="12"/>
    <n v="312.60000000000002"/>
    <n v="5"/>
    <n v="3563.64"/>
    <n v="2586.39"/>
    <n v="977.25"/>
    <x v="3"/>
  </r>
  <r>
    <s v="ORD01148"/>
    <x v="342"/>
    <x v="437"/>
    <x v="229"/>
    <x v="2"/>
    <x v="6"/>
    <x v="0"/>
    <s v="Shirt"/>
    <n v="6"/>
    <n v="24.69"/>
    <n v="5"/>
    <n v="140.72999999999999"/>
    <n v="97.36"/>
    <n v="43.37"/>
    <x v="2"/>
  </r>
  <r>
    <s v="ORD01149"/>
    <x v="88"/>
    <x v="598"/>
    <x v="339"/>
    <x v="1"/>
    <x v="1"/>
    <x v="2"/>
    <s v="Headphones"/>
    <n v="1"/>
    <n v="445.52"/>
    <n v="0"/>
    <n v="445.52"/>
    <n v="365.54"/>
    <n v="79.98"/>
    <x v="3"/>
  </r>
  <r>
    <s v="ORD01150"/>
    <x v="348"/>
    <x v="116"/>
    <x v="238"/>
    <x v="3"/>
    <x v="7"/>
    <x v="1"/>
    <s v="Chair"/>
    <n v="1"/>
    <n v="180.85"/>
    <n v="5"/>
    <n v="171.81"/>
    <n v="107.83"/>
    <n v="63.98"/>
    <x v="0"/>
  </r>
  <r>
    <s v="ORD01151"/>
    <x v="404"/>
    <x v="292"/>
    <x v="394"/>
    <x v="3"/>
    <x v="5"/>
    <x v="1"/>
    <s v="Chair"/>
    <n v="10"/>
    <n v="243.36"/>
    <n v="10"/>
    <n v="2190.2399999999998"/>
    <n v="1398.38"/>
    <n v="791.86"/>
    <x v="2"/>
  </r>
  <r>
    <s v="ORD01152"/>
    <x v="216"/>
    <x v="652"/>
    <x v="173"/>
    <x v="0"/>
    <x v="2"/>
    <x v="3"/>
    <s v="Pen"/>
    <n v="5"/>
    <n v="117.46"/>
    <n v="5"/>
    <n v="557.92999999999995"/>
    <n v="469.58"/>
    <n v="88.35"/>
    <x v="3"/>
  </r>
  <r>
    <s v="ORD01153"/>
    <x v="671"/>
    <x v="560"/>
    <x v="175"/>
    <x v="0"/>
    <x v="2"/>
    <x v="0"/>
    <s v="Shirt"/>
    <n v="8"/>
    <n v="120.85"/>
    <n v="5"/>
    <n v="918.46"/>
    <n v="752.23"/>
    <n v="166.23"/>
    <x v="2"/>
  </r>
  <r>
    <s v="ORD01154"/>
    <x v="172"/>
    <x v="342"/>
    <x v="404"/>
    <x v="3"/>
    <x v="5"/>
    <x v="1"/>
    <s v="Sofa"/>
    <n v="14"/>
    <n v="193.64"/>
    <n v="5"/>
    <n v="2575.41"/>
    <n v="1992.88"/>
    <n v="582.53"/>
    <x v="0"/>
  </r>
  <r>
    <s v="ORD01155"/>
    <x v="291"/>
    <x v="549"/>
    <x v="297"/>
    <x v="0"/>
    <x v="0"/>
    <x v="1"/>
    <s v="Chair"/>
    <n v="5"/>
    <n v="320.97000000000003"/>
    <n v="5"/>
    <n v="1524.61"/>
    <n v="988.81"/>
    <n v="535.79999999999995"/>
    <x v="2"/>
  </r>
  <r>
    <s v="ORD01156"/>
    <x v="374"/>
    <x v="415"/>
    <x v="184"/>
    <x v="3"/>
    <x v="5"/>
    <x v="1"/>
    <s v="Bed"/>
    <n v="15"/>
    <n v="496.42"/>
    <n v="15"/>
    <n v="6329.35"/>
    <n v="4977.37"/>
    <n v="1351.98"/>
    <x v="1"/>
  </r>
  <r>
    <s v="ORD01157"/>
    <x v="604"/>
    <x v="294"/>
    <x v="122"/>
    <x v="1"/>
    <x v="4"/>
    <x v="1"/>
    <s v="Sofa"/>
    <n v="11"/>
    <n v="405.42"/>
    <n v="15"/>
    <n v="3790.68"/>
    <n v="3152.34"/>
    <n v="638.34"/>
    <x v="1"/>
  </r>
  <r>
    <s v="ORD01158"/>
    <x v="24"/>
    <x v="653"/>
    <x v="90"/>
    <x v="1"/>
    <x v="4"/>
    <x v="2"/>
    <s v="Headphones"/>
    <n v="14"/>
    <n v="324.72000000000003"/>
    <n v="20"/>
    <n v="3636.86"/>
    <n v="2319.84"/>
    <n v="1317.02"/>
    <x v="3"/>
  </r>
  <r>
    <s v="ORD01159"/>
    <x v="672"/>
    <x v="654"/>
    <x v="376"/>
    <x v="0"/>
    <x v="2"/>
    <x v="1"/>
    <s v="Sofa"/>
    <n v="10"/>
    <n v="231.76"/>
    <n v="20"/>
    <n v="1854.08"/>
    <n v="1659.95"/>
    <n v="194.13"/>
    <x v="0"/>
  </r>
  <r>
    <s v="ORD01160"/>
    <x v="188"/>
    <x v="448"/>
    <x v="93"/>
    <x v="3"/>
    <x v="7"/>
    <x v="1"/>
    <s v="Table"/>
    <n v="1"/>
    <n v="107.35"/>
    <n v="10"/>
    <n v="96.61"/>
    <n v="73.2"/>
    <n v="23.41"/>
    <x v="3"/>
  </r>
  <r>
    <s v="ORD01161"/>
    <x v="476"/>
    <x v="440"/>
    <x v="394"/>
    <x v="0"/>
    <x v="2"/>
    <x v="1"/>
    <s v="Table"/>
    <n v="12"/>
    <n v="87.79"/>
    <n v="5"/>
    <n v="1000.81"/>
    <n v="791.11"/>
    <n v="209.7"/>
    <x v="3"/>
  </r>
  <r>
    <s v="ORD01162"/>
    <x v="673"/>
    <x v="116"/>
    <x v="393"/>
    <x v="2"/>
    <x v="3"/>
    <x v="1"/>
    <s v="Sofa"/>
    <n v="2"/>
    <n v="479.94"/>
    <n v="15"/>
    <n v="815.9"/>
    <n v="562.11"/>
    <n v="253.79"/>
    <x v="1"/>
  </r>
  <r>
    <s v="ORD01163"/>
    <x v="462"/>
    <x v="266"/>
    <x v="283"/>
    <x v="1"/>
    <x v="1"/>
    <x v="0"/>
    <s v="Shirt"/>
    <n v="3"/>
    <n v="133.15"/>
    <n v="20"/>
    <n v="319.56"/>
    <n v="255.79"/>
    <n v="63.77"/>
    <x v="3"/>
  </r>
  <r>
    <s v="ORD01164"/>
    <x v="528"/>
    <x v="655"/>
    <x v="258"/>
    <x v="0"/>
    <x v="0"/>
    <x v="3"/>
    <s v="Pen"/>
    <n v="5"/>
    <n v="245.66"/>
    <n v="5"/>
    <n v="1166.8800000000001"/>
    <n v="967.79"/>
    <n v="199.1"/>
    <x v="3"/>
  </r>
  <r>
    <s v="ORD01165"/>
    <x v="674"/>
    <x v="502"/>
    <x v="384"/>
    <x v="3"/>
    <x v="5"/>
    <x v="1"/>
    <s v="Table"/>
    <n v="12"/>
    <n v="44.56"/>
    <n v="10"/>
    <n v="481.25"/>
    <n v="309.02"/>
    <n v="172.23"/>
    <x v="1"/>
  </r>
  <r>
    <s v="ORD01166"/>
    <x v="675"/>
    <x v="656"/>
    <x v="445"/>
    <x v="2"/>
    <x v="6"/>
    <x v="3"/>
    <s v="Pen"/>
    <n v="9"/>
    <n v="382.69"/>
    <n v="0"/>
    <n v="3444.21"/>
    <n v="2724.46"/>
    <n v="719.75"/>
    <x v="2"/>
  </r>
  <r>
    <s v="ORD01167"/>
    <x v="367"/>
    <x v="435"/>
    <x v="362"/>
    <x v="3"/>
    <x v="7"/>
    <x v="3"/>
    <s v="Marker"/>
    <n v="4"/>
    <n v="275.22000000000003"/>
    <n v="20"/>
    <n v="880.7"/>
    <n v="648.47"/>
    <n v="232.23"/>
    <x v="0"/>
  </r>
  <r>
    <s v="ORD01168"/>
    <x v="606"/>
    <x v="489"/>
    <x v="314"/>
    <x v="1"/>
    <x v="4"/>
    <x v="2"/>
    <s v="Tablet"/>
    <n v="9"/>
    <n v="65.290000000000006"/>
    <n v="15"/>
    <n v="499.47"/>
    <n v="363.5"/>
    <n v="135.97"/>
    <x v="3"/>
  </r>
  <r>
    <s v="ORD01169"/>
    <x v="676"/>
    <x v="657"/>
    <x v="150"/>
    <x v="3"/>
    <x v="5"/>
    <x v="1"/>
    <s v="Chair"/>
    <n v="3"/>
    <n v="498.83"/>
    <n v="20"/>
    <n v="1197.19"/>
    <n v="1063.01"/>
    <n v="134.18"/>
    <x v="2"/>
  </r>
  <r>
    <s v="ORD01170"/>
    <x v="508"/>
    <x v="579"/>
    <x v="395"/>
    <x v="3"/>
    <x v="5"/>
    <x v="3"/>
    <s v="Notebook"/>
    <n v="4"/>
    <n v="433.93"/>
    <n v="10"/>
    <n v="1562.15"/>
    <n v="1332.04"/>
    <n v="230.11"/>
    <x v="2"/>
  </r>
  <r>
    <s v="ORD01171"/>
    <x v="310"/>
    <x v="403"/>
    <x v="53"/>
    <x v="1"/>
    <x v="4"/>
    <x v="0"/>
    <s v="Jacket"/>
    <n v="3"/>
    <n v="16.329999999999998"/>
    <n v="15"/>
    <n v="41.64"/>
    <n v="28.02"/>
    <n v="13.62"/>
    <x v="1"/>
  </r>
  <r>
    <s v="ORD01172"/>
    <x v="0"/>
    <x v="619"/>
    <x v="139"/>
    <x v="1"/>
    <x v="1"/>
    <x v="3"/>
    <s v="Stapler"/>
    <n v="20"/>
    <n v="264.29000000000002"/>
    <n v="15"/>
    <n v="4492.93"/>
    <n v="2752.51"/>
    <n v="1740.42"/>
    <x v="0"/>
  </r>
  <r>
    <s v="ORD01173"/>
    <x v="677"/>
    <x v="415"/>
    <x v="446"/>
    <x v="0"/>
    <x v="0"/>
    <x v="2"/>
    <s v="Smartphone"/>
    <n v="12"/>
    <n v="294.26"/>
    <n v="20"/>
    <n v="2824.9"/>
    <n v="2052.42"/>
    <n v="772.48"/>
    <x v="1"/>
  </r>
  <r>
    <s v="ORD01174"/>
    <x v="588"/>
    <x v="658"/>
    <x v="222"/>
    <x v="1"/>
    <x v="4"/>
    <x v="3"/>
    <s v="Notebook"/>
    <n v="13"/>
    <n v="408.45"/>
    <n v="15"/>
    <n v="4513.37"/>
    <n v="3613.95"/>
    <n v="899.42"/>
    <x v="0"/>
  </r>
  <r>
    <s v="ORD01175"/>
    <x v="472"/>
    <x v="52"/>
    <x v="130"/>
    <x v="0"/>
    <x v="2"/>
    <x v="2"/>
    <s v="Headphones"/>
    <n v="14"/>
    <n v="402.93"/>
    <n v="15"/>
    <n v="4794.87"/>
    <n v="4098.79"/>
    <n v="696.08"/>
    <x v="2"/>
  </r>
  <r>
    <s v="ORD01176"/>
    <x v="314"/>
    <x v="432"/>
    <x v="133"/>
    <x v="1"/>
    <x v="4"/>
    <x v="1"/>
    <s v="Sofa"/>
    <n v="15"/>
    <n v="394.02"/>
    <n v="10"/>
    <n v="5319.27"/>
    <n v="3922.76"/>
    <n v="1396.51"/>
    <x v="2"/>
  </r>
  <r>
    <s v="ORD01177"/>
    <x v="678"/>
    <x v="659"/>
    <x v="447"/>
    <x v="2"/>
    <x v="3"/>
    <x v="3"/>
    <s v="Marker"/>
    <n v="6"/>
    <n v="423.91"/>
    <n v="0"/>
    <n v="2543.46"/>
    <n v="1780.75"/>
    <n v="762.71"/>
    <x v="3"/>
  </r>
  <r>
    <s v="ORD01178"/>
    <x v="520"/>
    <x v="520"/>
    <x v="34"/>
    <x v="0"/>
    <x v="0"/>
    <x v="3"/>
    <s v="Marker"/>
    <n v="20"/>
    <n v="253.62"/>
    <n v="5"/>
    <n v="4818.78"/>
    <n v="3984.98"/>
    <n v="833.8"/>
    <x v="3"/>
  </r>
  <r>
    <s v="ORD01179"/>
    <x v="679"/>
    <x v="347"/>
    <x v="389"/>
    <x v="3"/>
    <x v="5"/>
    <x v="0"/>
    <s v="Shoes"/>
    <n v="12"/>
    <n v="379.84"/>
    <n v="5"/>
    <n v="4330.18"/>
    <n v="3017.39"/>
    <n v="1312.79"/>
    <x v="0"/>
  </r>
  <r>
    <s v="ORD01180"/>
    <x v="79"/>
    <x v="205"/>
    <x v="308"/>
    <x v="1"/>
    <x v="1"/>
    <x v="3"/>
    <s v="Notebook"/>
    <n v="7"/>
    <n v="55.75"/>
    <n v="20"/>
    <n v="312.2"/>
    <n v="272.99"/>
    <n v="39.21"/>
    <x v="1"/>
  </r>
  <r>
    <s v="ORD01181"/>
    <x v="680"/>
    <x v="660"/>
    <x v="37"/>
    <x v="1"/>
    <x v="4"/>
    <x v="3"/>
    <s v="Pen"/>
    <n v="13"/>
    <n v="60.78"/>
    <n v="10"/>
    <n v="711.13"/>
    <n v="557.54"/>
    <n v="153.59"/>
    <x v="0"/>
  </r>
  <r>
    <s v="ORD01182"/>
    <x v="318"/>
    <x v="661"/>
    <x v="304"/>
    <x v="0"/>
    <x v="0"/>
    <x v="1"/>
    <s v="Sofa"/>
    <n v="1"/>
    <n v="252.3"/>
    <n v="5"/>
    <n v="239.69"/>
    <n v="161.44999999999999"/>
    <n v="78.239999999999995"/>
    <x v="3"/>
  </r>
  <r>
    <s v="ORD01183"/>
    <x v="681"/>
    <x v="521"/>
    <x v="448"/>
    <x v="2"/>
    <x v="6"/>
    <x v="2"/>
    <s v="Headphones"/>
    <n v="8"/>
    <n v="482.65"/>
    <n v="20"/>
    <n v="3088.96"/>
    <n v="2301.2199999999998"/>
    <n v="787.74"/>
    <x v="1"/>
  </r>
  <r>
    <s v="ORD01184"/>
    <x v="430"/>
    <x v="662"/>
    <x v="285"/>
    <x v="2"/>
    <x v="3"/>
    <x v="1"/>
    <s v="Bed"/>
    <n v="19"/>
    <n v="445.42"/>
    <n v="15"/>
    <n v="7193.53"/>
    <n v="5927.74"/>
    <n v="1265.79"/>
    <x v="2"/>
  </r>
  <r>
    <s v="ORD01185"/>
    <x v="636"/>
    <x v="448"/>
    <x v="430"/>
    <x v="3"/>
    <x v="5"/>
    <x v="0"/>
    <s v="Jeans"/>
    <n v="11"/>
    <n v="274.77999999999997"/>
    <n v="0"/>
    <n v="3022.58"/>
    <n v="2682.32"/>
    <n v="340.26"/>
    <x v="3"/>
  </r>
  <r>
    <s v="ORD01186"/>
    <x v="174"/>
    <x v="614"/>
    <x v="301"/>
    <x v="2"/>
    <x v="6"/>
    <x v="2"/>
    <s v="Tablet"/>
    <n v="18"/>
    <n v="163.61000000000001"/>
    <n v="20"/>
    <n v="2355.98"/>
    <n v="1574.62"/>
    <n v="781.36"/>
    <x v="2"/>
  </r>
  <r>
    <s v="ORD01187"/>
    <x v="682"/>
    <x v="663"/>
    <x v="432"/>
    <x v="2"/>
    <x v="3"/>
    <x v="0"/>
    <s v="Shirt"/>
    <n v="15"/>
    <n v="313.20999999999998"/>
    <n v="15"/>
    <n v="3993.43"/>
    <n v="3104.17"/>
    <n v="889.26"/>
    <x v="0"/>
  </r>
  <r>
    <s v="ORD01188"/>
    <x v="499"/>
    <x v="62"/>
    <x v="183"/>
    <x v="3"/>
    <x v="7"/>
    <x v="0"/>
    <s v="Shoes"/>
    <n v="5"/>
    <n v="41.25"/>
    <n v="10"/>
    <n v="185.62"/>
    <n v="115.02"/>
    <n v="70.61"/>
    <x v="2"/>
  </r>
  <r>
    <s v="ORD01189"/>
    <x v="683"/>
    <x v="439"/>
    <x v="247"/>
    <x v="0"/>
    <x v="2"/>
    <x v="3"/>
    <s v="Pen"/>
    <n v="13"/>
    <n v="115.45"/>
    <n v="15"/>
    <n v="1275.72"/>
    <n v="884.01"/>
    <n v="391.71"/>
    <x v="2"/>
  </r>
  <r>
    <s v="ORD01190"/>
    <x v="404"/>
    <x v="314"/>
    <x v="93"/>
    <x v="3"/>
    <x v="7"/>
    <x v="0"/>
    <s v="Shirt"/>
    <n v="20"/>
    <n v="35.96"/>
    <n v="10"/>
    <n v="647.28"/>
    <n v="502.44"/>
    <n v="144.84"/>
    <x v="0"/>
  </r>
  <r>
    <s v="ORD01191"/>
    <x v="684"/>
    <x v="562"/>
    <x v="227"/>
    <x v="3"/>
    <x v="7"/>
    <x v="1"/>
    <s v="Table"/>
    <n v="20"/>
    <n v="389.13"/>
    <n v="5"/>
    <n v="7393.47"/>
    <n v="6289.79"/>
    <n v="1103.68"/>
    <x v="0"/>
  </r>
  <r>
    <s v="ORD01192"/>
    <x v="182"/>
    <x v="574"/>
    <x v="256"/>
    <x v="0"/>
    <x v="2"/>
    <x v="2"/>
    <s v="Laptop"/>
    <n v="13"/>
    <n v="291.26"/>
    <n v="15"/>
    <n v="3218.42"/>
    <n v="2708.22"/>
    <n v="510.2"/>
    <x v="1"/>
  </r>
  <r>
    <s v="ORD01193"/>
    <x v="394"/>
    <x v="200"/>
    <x v="215"/>
    <x v="1"/>
    <x v="1"/>
    <x v="2"/>
    <s v="Headphones"/>
    <n v="12"/>
    <n v="96.93"/>
    <n v="15"/>
    <n v="988.69"/>
    <n v="853.95"/>
    <n v="134.74"/>
    <x v="1"/>
  </r>
  <r>
    <s v="ORD01194"/>
    <x v="565"/>
    <x v="84"/>
    <x v="378"/>
    <x v="3"/>
    <x v="7"/>
    <x v="1"/>
    <s v="Sofa"/>
    <n v="3"/>
    <n v="176.46"/>
    <n v="0"/>
    <n v="529.38"/>
    <n v="400.83"/>
    <n v="128.55000000000001"/>
    <x v="0"/>
  </r>
  <r>
    <s v="ORD01195"/>
    <x v="549"/>
    <x v="664"/>
    <x v="372"/>
    <x v="0"/>
    <x v="2"/>
    <x v="2"/>
    <s v="Smartphone"/>
    <n v="1"/>
    <n v="482.16"/>
    <n v="20"/>
    <n v="385.73"/>
    <n v="232.89"/>
    <n v="152.84"/>
    <x v="2"/>
  </r>
  <r>
    <s v="ORD01196"/>
    <x v="208"/>
    <x v="412"/>
    <x v="130"/>
    <x v="1"/>
    <x v="1"/>
    <x v="1"/>
    <s v="Table"/>
    <n v="20"/>
    <n v="254.12"/>
    <n v="20"/>
    <n v="4065.92"/>
    <n v="2705.92"/>
    <n v="1360"/>
    <x v="2"/>
  </r>
  <r>
    <s v="ORD01197"/>
    <x v="454"/>
    <x v="203"/>
    <x v="94"/>
    <x v="2"/>
    <x v="3"/>
    <x v="1"/>
    <s v="Bed"/>
    <n v="6"/>
    <n v="258.58999999999997"/>
    <n v="15"/>
    <n v="1318.81"/>
    <n v="803.29"/>
    <n v="515.52"/>
    <x v="0"/>
  </r>
  <r>
    <s v="ORD01198"/>
    <x v="82"/>
    <x v="257"/>
    <x v="416"/>
    <x v="0"/>
    <x v="2"/>
    <x v="0"/>
    <s v="Shirt"/>
    <n v="12"/>
    <n v="344.69"/>
    <n v="20"/>
    <n v="3309.02"/>
    <n v="2500.12"/>
    <n v="808.9"/>
    <x v="0"/>
  </r>
  <r>
    <s v="ORD01199"/>
    <x v="685"/>
    <x v="665"/>
    <x v="49"/>
    <x v="2"/>
    <x v="3"/>
    <x v="3"/>
    <s v="Stapler"/>
    <n v="15"/>
    <n v="472.57"/>
    <n v="20"/>
    <n v="5670.84"/>
    <n v="3513.87"/>
    <n v="2156.9699999999998"/>
    <x v="3"/>
  </r>
  <r>
    <s v="ORD01200"/>
    <x v="547"/>
    <x v="517"/>
    <x v="178"/>
    <x v="3"/>
    <x v="7"/>
    <x v="3"/>
    <s v="Notebook"/>
    <n v="12"/>
    <n v="38.729999999999997"/>
    <n v="15"/>
    <n v="395.05"/>
    <n v="333.13"/>
    <n v="61.92"/>
    <x v="0"/>
  </r>
  <r>
    <s v="ORD01201"/>
    <x v="686"/>
    <x v="666"/>
    <x v="401"/>
    <x v="1"/>
    <x v="4"/>
    <x v="1"/>
    <s v="Sofa"/>
    <n v="11"/>
    <n v="76.38"/>
    <n v="5"/>
    <n v="798.17"/>
    <n v="549.04999999999995"/>
    <n v="249.12"/>
    <x v="1"/>
  </r>
  <r>
    <s v="ORD01202"/>
    <x v="82"/>
    <x v="655"/>
    <x v="145"/>
    <x v="0"/>
    <x v="2"/>
    <x v="2"/>
    <s v="Tablet"/>
    <n v="4"/>
    <n v="167.54"/>
    <n v="15"/>
    <n v="569.64"/>
    <n v="445.97"/>
    <n v="123.67"/>
    <x v="2"/>
  </r>
  <r>
    <s v="ORD01203"/>
    <x v="687"/>
    <x v="667"/>
    <x v="384"/>
    <x v="1"/>
    <x v="1"/>
    <x v="2"/>
    <s v="Smartphone"/>
    <n v="3"/>
    <n v="160.49"/>
    <n v="20"/>
    <n v="385.18"/>
    <n v="317.52"/>
    <n v="67.66"/>
    <x v="3"/>
  </r>
  <r>
    <s v="ORD01204"/>
    <x v="600"/>
    <x v="22"/>
    <x v="296"/>
    <x v="0"/>
    <x v="0"/>
    <x v="2"/>
    <s v="Headphones"/>
    <n v="13"/>
    <n v="102.24"/>
    <n v="20"/>
    <n v="1063.3"/>
    <n v="654.70000000000005"/>
    <n v="408.6"/>
    <x v="1"/>
  </r>
  <r>
    <s v="ORD01205"/>
    <x v="688"/>
    <x v="471"/>
    <x v="71"/>
    <x v="2"/>
    <x v="3"/>
    <x v="2"/>
    <s v="Smartphone"/>
    <n v="4"/>
    <n v="234.04"/>
    <n v="5"/>
    <n v="889.35"/>
    <n v="771.7"/>
    <n v="117.65"/>
    <x v="2"/>
  </r>
  <r>
    <s v="ORD01206"/>
    <x v="508"/>
    <x v="354"/>
    <x v="356"/>
    <x v="3"/>
    <x v="7"/>
    <x v="2"/>
    <s v="Laptop"/>
    <n v="13"/>
    <n v="110.95"/>
    <n v="0"/>
    <n v="1442.35"/>
    <n v="1265.3599999999999"/>
    <n v="176.99"/>
    <x v="0"/>
  </r>
  <r>
    <s v="ORD01207"/>
    <x v="12"/>
    <x v="668"/>
    <x v="46"/>
    <x v="1"/>
    <x v="1"/>
    <x v="3"/>
    <s v="Pen"/>
    <n v="12"/>
    <n v="459.62"/>
    <n v="15"/>
    <n v="4688.12"/>
    <n v="2875.82"/>
    <n v="1812.3"/>
    <x v="3"/>
  </r>
  <r>
    <s v="ORD01208"/>
    <x v="331"/>
    <x v="4"/>
    <x v="449"/>
    <x v="1"/>
    <x v="4"/>
    <x v="0"/>
    <s v="Jeans"/>
    <n v="9"/>
    <n v="210.51"/>
    <n v="0"/>
    <n v="1894.59"/>
    <n v="1373.13"/>
    <n v="521.46"/>
    <x v="1"/>
  </r>
  <r>
    <s v="ORD01209"/>
    <x v="689"/>
    <x v="669"/>
    <x v="9"/>
    <x v="2"/>
    <x v="3"/>
    <x v="0"/>
    <s v="Shirt"/>
    <n v="13"/>
    <n v="30.48"/>
    <n v="15"/>
    <n v="336.8"/>
    <n v="215.11"/>
    <n v="121.69"/>
    <x v="3"/>
  </r>
  <r>
    <s v="ORD01210"/>
    <x v="690"/>
    <x v="585"/>
    <x v="263"/>
    <x v="0"/>
    <x v="0"/>
    <x v="3"/>
    <s v="Notebook"/>
    <n v="6"/>
    <n v="273.10000000000002"/>
    <n v="5"/>
    <n v="1556.67"/>
    <n v="1374.62"/>
    <n v="182.05"/>
    <x v="2"/>
  </r>
  <r>
    <s v="ORD01211"/>
    <x v="402"/>
    <x v="55"/>
    <x v="96"/>
    <x v="3"/>
    <x v="5"/>
    <x v="0"/>
    <s v="Jacket"/>
    <n v="19"/>
    <n v="138.13"/>
    <n v="0"/>
    <n v="2624.47"/>
    <n v="1885.61"/>
    <n v="738.86"/>
    <x v="3"/>
  </r>
  <r>
    <s v="ORD01212"/>
    <x v="190"/>
    <x v="124"/>
    <x v="118"/>
    <x v="3"/>
    <x v="7"/>
    <x v="1"/>
    <s v="Chair"/>
    <n v="16"/>
    <n v="244.62"/>
    <n v="0"/>
    <n v="3913.92"/>
    <n v="2616.8200000000002"/>
    <n v="1297.0999999999999"/>
    <x v="1"/>
  </r>
  <r>
    <s v="ORD01213"/>
    <x v="691"/>
    <x v="168"/>
    <x v="102"/>
    <x v="0"/>
    <x v="0"/>
    <x v="3"/>
    <s v="Marker"/>
    <n v="15"/>
    <n v="371.79"/>
    <n v="15"/>
    <n v="4740.32"/>
    <n v="3693.19"/>
    <n v="1047.1300000000001"/>
    <x v="0"/>
  </r>
  <r>
    <s v="ORD01214"/>
    <x v="536"/>
    <x v="381"/>
    <x v="239"/>
    <x v="2"/>
    <x v="6"/>
    <x v="0"/>
    <s v="Shirt"/>
    <n v="19"/>
    <n v="16.96"/>
    <n v="5"/>
    <n v="306.13"/>
    <n v="215.03"/>
    <n v="91.1"/>
    <x v="2"/>
  </r>
  <r>
    <s v="ORD01215"/>
    <x v="190"/>
    <x v="414"/>
    <x v="58"/>
    <x v="3"/>
    <x v="7"/>
    <x v="2"/>
    <s v="Tablet"/>
    <n v="13"/>
    <n v="85.02"/>
    <n v="10"/>
    <n v="994.73"/>
    <n v="747.72"/>
    <n v="247.01"/>
    <x v="3"/>
  </r>
  <r>
    <s v="ORD01216"/>
    <x v="387"/>
    <x v="209"/>
    <x v="261"/>
    <x v="1"/>
    <x v="4"/>
    <x v="2"/>
    <s v="Tablet"/>
    <n v="3"/>
    <n v="423.28"/>
    <n v="20"/>
    <n v="1015.87"/>
    <n v="770.61"/>
    <n v="245.26"/>
    <x v="3"/>
  </r>
  <r>
    <s v="ORD01217"/>
    <x v="624"/>
    <x v="670"/>
    <x v="281"/>
    <x v="1"/>
    <x v="1"/>
    <x v="2"/>
    <s v="Laptop"/>
    <n v="14"/>
    <n v="263.83999999999997"/>
    <n v="0"/>
    <n v="3693.76"/>
    <n v="2901.73"/>
    <n v="792.03"/>
    <x v="3"/>
  </r>
  <r>
    <s v="ORD01218"/>
    <x v="314"/>
    <x v="658"/>
    <x v="211"/>
    <x v="0"/>
    <x v="0"/>
    <x v="2"/>
    <s v="Smartphone"/>
    <n v="1"/>
    <n v="196.79"/>
    <n v="20"/>
    <n v="157.43"/>
    <n v="97.22"/>
    <n v="60.21"/>
    <x v="1"/>
  </r>
  <r>
    <s v="ORD01219"/>
    <x v="217"/>
    <x v="37"/>
    <x v="317"/>
    <x v="2"/>
    <x v="6"/>
    <x v="2"/>
    <s v="Laptop"/>
    <n v="16"/>
    <n v="469.23"/>
    <n v="15"/>
    <n v="6381.53"/>
    <n v="4369.6899999999996"/>
    <n v="2011.84"/>
    <x v="1"/>
  </r>
  <r>
    <s v="ORD01220"/>
    <x v="692"/>
    <x v="671"/>
    <x v="450"/>
    <x v="3"/>
    <x v="5"/>
    <x v="0"/>
    <s v="Shoes"/>
    <n v="16"/>
    <n v="460.52"/>
    <n v="5"/>
    <n v="6999.9"/>
    <n v="5153.8"/>
    <n v="1846.1"/>
    <x v="2"/>
  </r>
  <r>
    <s v="ORD01221"/>
    <x v="349"/>
    <x v="150"/>
    <x v="278"/>
    <x v="2"/>
    <x v="3"/>
    <x v="0"/>
    <s v="Jeans"/>
    <n v="12"/>
    <n v="372.6"/>
    <n v="15"/>
    <n v="3800.52"/>
    <n v="3198.65"/>
    <n v="601.87"/>
    <x v="3"/>
  </r>
  <r>
    <s v="ORD01222"/>
    <x v="149"/>
    <x v="416"/>
    <x v="359"/>
    <x v="2"/>
    <x v="3"/>
    <x v="1"/>
    <s v="Sofa"/>
    <n v="7"/>
    <n v="471.52"/>
    <n v="15"/>
    <n v="2805.54"/>
    <n v="2427.04"/>
    <n v="378.5"/>
    <x v="1"/>
  </r>
  <r>
    <s v="ORD01223"/>
    <x v="693"/>
    <x v="389"/>
    <x v="195"/>
    <x v="3"/>
    <x v="5"/>
    <x v="0"/>
    <s v="Jacket"/>
    <n v="11"/>
    <n v="336.03"/>
    <n v="5"/>
    <n v="3511.51"/>
    <n v="2868.88"/>
    <n v="642.63"/>
    <x v="3"/>
  </r>
  <r>
    <s v="ORD01224"/>
    <x v="226"/>
    <x v="468"/>
    <x v="228"/>
    <x v="2"/>
    <x v="6"/>
    <x v="0"/>
    <s v="Shoes"/>
    <n v="18"/>
    <n v="432.59"/>
    <n v="15"/>
    <n v="6618.63"/>
    <n v="4715.41"/>
    <n v="1903.22"/>
    <x v="2"/>
  </r>
  <r>
    <s v="ORD01225"/>
    <x v="694"/>
    <x v="640"/>
    <x v="451"/>
    <x v="3"/>
    <x v="7"/>
    <x v="3"/>
    <s v="Marker"/>
    <n v="20"/>
    <n v="211.94"/>
    <n v="5"/>
    <n v="4026.86"/>
    <n v="2678.48"/>
    <n v="1348.38"/>
    <x v="3"/>
  </r>
  <r>
    <s v="ORD01226"/>
    <x v="687"/>
    <x v="505"/>
    <x v="271"/>
    <x v="3"/>
    <x v="7"/>
    <x v="3"/>
    <s v="Notebook"/>
    <n v="7"/>
    <n v="199.13"/>
    <n v="5"/>
    <n v="1324.21"/>
    <n v="903.11"/>
    <n v="421.1"/>
    <x v="3"/>
  </r>
  <r>
    <s v="ORD01227"/>
    <x v="695"/>
    <x v="488"/>
    <x v="452"/>
    <x v="2"/>
    <x v="6"/>
    <x v="3"/>
    <s v="Marker"/>
    <n v="15"/>
    <n v="130.38999999999999"/>
    <n v="5"/>
    <n v="1858.06"/>
    <n v="1539.93"/>
    <n v="318.13"/>
    <x v="1"/>
  </r>
  <r>
    <s v="ORD01228"/>
    <x v="513"/>
    <x v="129"/>
    <x v="226"/>
    <x v="0"/>
    <x v="0"/>
    <x v="2"/>
    <s v="Laptop"/>
    <n v="1"/>
    <n v="14.25"/>
    <n v="0"/>
    <n v="14.25"/>
    <n v="9.9700000000000006"/>
    <n v="4.28"/>
    <x v="0"/>
  </r>
  <r>
    <s v="ORD01229"/>
    <x v="396"/>
    <x v="15"/>
    <x v="435"/>
    <x v="2"/>
    <x v="6"/>
    <x v="0"/>
    <s v="Shirt"/>
    <n v="12"/>
    <n v="315.38"/>
    <n v="10"/>
    <n v="3406.1"/>
    <n v="2639.85"/>
    <n v="766.25"/>
    <x v="1"/>
  </r>
  <r>
    <s v="ORD01230"/>
    <x v="110"/>
    <x v="322"/>
    <x v="164"/>
    <x v="2"/>
    <x v="3"/>
    <x v="0"/>
    <s v="Shirt"/>
    <n v="18"/>
    <n v="88.31"/>
    <n v="5"/>
    <n v="1510.1"/>
    <n v="980.02"/>
    <n v="530.08000000000004"/>
    <x v="0"/>
  </r>
  <r>
    <s v="ORD01231"/>
    <x v="603"/>
    <x v="369"/>
    <x v="453"/>
    <x v="2"/>
    <x v="3"/>
    <x v="0"/>
    <s v="Jeans"/>
    <n v="4"/>
    <n v="335.3"/>
    <n v="5"/>
    <n v="1274.1400000000001"/>
    <n v="1112.01"/>
    <n v="162.13"/>
    <x v="0"/>
  </r>
  <r>
    <s v="ORD01232"/>
    <x v="128"/>
    <x v="397"/>
    <x v="216"/>
    <x v="3"/>
    <x v="5"/>
    <x v="3"/>
    <s v="Stapler"/>
    <n v="6"/>
    <n v="385.9"/>
    <n v="20"/>
    <n v="1852.32"/>
    <n v="1493.78"/>
    <n v="358.54"/>
    <x v="2"/>
  </r>
  <r>
    <s v="ORD01233"/>
    <x v="53"/>
    <x v="242"/>
    <x v="453"/>
    <x v="2"/>
    <x v="3"/>
    <x v="2"/>
    <s v="Tablet"/>
    <n v="19"/>
    <n v="178.48"/>
    <n v="10"/>
    <n v="3052.01"/>
    <n v="2735.65"/>
    <n v="316.36"/>
    <x v="2"/>
  </r>
  <r>
    <s v="ORD01234"/>
    <x v="56"/>
    <x v="672"/>
    <x v="290"/>
    <x v="1"/>
    <x v="4"/>
    <x v="1"/>
    <s v="Chair"/>
    <n v="7"/>
    <n v="481.17"/>
    <n v="10"/>
    <n v="3031.37"/>
    <n v="2084.69"/>
    <n v="946.68"/>
    <x v="0"/>
  </r>
  <r>
    <s v="ORD01235"/>
    <x v="696"/>
    <x v="631"/>
    <x v="407"/>
    <x v="3"/>
    <x v="7"/>
    <x v="3"/>
    <s v="Pen"/>
    <n v="12"/>
    <n v="427.11"/>
    <n v="5"/>
    <n v="4869.05"/>
    <n v="3671.4"/>
    <n v="1197.6500000000001"/>
    <x v="0"/>
  </r>
  <r>
    <s v="ORD01236"/>
    <x v="233"/>
    <x v="348"/>
    <x v="399"/>
    <x v="2"/>
    <x v="6"/>
    <x v="1"/>
    <s v="Sofa"/>
    <n v="9"/>
    <n v="229.98"/>
    <n v="15"/>
    <n v="1759.35"/>
    <n v="1233.75"/>
    <n v="525.6"/>
    <x v="2"/>
  </r>
  <r>
    <s v="ORD01237"/>
    <x v="634"/>
    <x v="190"/>
    <x v="117"/>
    <x v="3"/>
    <x v="7"/>
    <x v="0"/>
    <s v="Shirt"/>
    <n v="5"/>
    <n v="437.3"/>
    <n v="20"/>
    <n v="1749.2"/>
    <n v="1055.1199999999999"/>
    <n v="694.08"/>
    <x v="0"/>
  </r>
  <r>
    <s v="ORD01238"/>
    <x v="697"/>
    <x v="673"/>
    <x v="293"/>
    <x v="3"/>
    <x v="5"/>
    <x v="3"/>
    <s v="Notebook"/>
    <n v="9"/>
    <n v="351.46"/>
    <n v="10"/>
    <n v="2846.83"/>
    <n v="2021.36"/>
    <n v="825.47"/>
    <x v="1"/>
  </r>
  <r>
    <s v="ORD01239"/>
    <x v="492"/>
    <x v="674"/>
    <x v="144"/>
    <x v="2"/>
    <x v="3"/>
    <x v="0"/>
    <s v="Jeans"/>
    <n v="16"/>
    <n v="148"/>
    <n v="0"/>
    <n v="2368"/>
    <n v="2069.65"/>
    <n v="298.35000000000002"/>
    <x v="0"/>
  </r>
  <r>
    <s v="ORD01240"/>
    <x v="76"/>
    <x v="662"/>
    <x v="317"/>
    <x v="1"/>
    <x v="1"/>
    <x v="2"/>
    <s v="Smartphone"/>
    <n v="4"/>
    <n v="129.05000000000001"/>
    <n v="5"/>
    <n v="490.39"/>
    <n v="349.17"/>
    <n v="141.22"/>
    <x v="3"/>
  </r>
  <r>
    <s v="ORD01241"/>
    <x v="487"/>
    <x v="277"/>
    <x v="454"/>
    <x v="0"/>
    <x v="0"/>
    <x v="2"/>
    <s v="Laptop"/>
    <n v="11"/>
    <n v="436.38"/>
    <n v="20"/>
    <n v="3840.14"/>
    <n v="2385.17"/>
    <n v="1454.97"/>
    <x v="1"/>
  </r>
  <r>
    <s v="ORD01242"/>
    <x v="540"/>
    <x v="675"/>
    <x v="131"/>
    <x v="0"/>
    <x v="0"/>
    <x v="2"/>
    <s v="Smartphone"/>
    <n v="7"/>
    <n v="459.82"/>
    <n v="0"/>
    <n v="3218.74"/>
    <n v="2110.44"/>
    <n v="1108.3"/>
    <x v="0"/>
  </r>
  <r>
    <s v="ORD01243"/>
    <x v="698"/>
    <x v="157"/>
    <x v="455"/>
    <x v="2"/>
    <x v="6"/>
    <x v="2"/>
    <s v="Laptop"/>
    <n v="13"/>
    <n v="167"/>
    <n v="20"/>
    <n v="1736.8"/>
    <n v="1142.45"/>
    <n v="594.35"/>
    <x v="3"/>
  </r>
  <r>
    <s v="ORD01244"/>
    <x v="699"/>
    <x v="671"/>
    <x v="456"/>
    <x v="2"/>
    <x v="3"/>
    <x v="0"/>
    <s v="Shirt"/>
    <n v="15"/>
    <n v="100.61"/>
    <n v="0"/>
    <n v="1509.15"/>
    <n v="941.51"/>
    <n v="567.64"/>
    <x v="3"/>
  </r>
  <r>
    <s v="ORD01245"/>
    <x v="700"/>
    <x v="31"/>
    <x v="35"/>
    <x v="2"/>
    <x v="6"/>
    <x v="2"/>
    <s v="Smartphone"/>
    <n v="6"/>
    <n v="425.82"/>
    <n v="5"/>
    <n v="2427.17"/>
    <n v="1574.57"/>
    <n v="852.6"/>
    <x v="2"/>
  </r>
  <r>
    <s v="ORD01246"/>
    <x v="345"/>
    <x v="435"/>
    <x v="133"/>
    <x v="1"/>
    <x v="1"/>
    <x v="3"/>
    <s v="Marker"/>
    <n v="12"/>
    <n v="370.37"/>
    <n v="20"/>
    <n v="3555.55"/>
    <n v="2140.7800000000002"/>
    <n v="1414.77"/>
    <x v="2"/>
  </r>
  <r>
    <s v="ORD01247"/>
    <x v="337"/>
    <x v="80"/>
    <x v="457"/>
    <x v="0"/>
    <x v="0"/>
    <x v="2"/>
    <s v="Tablet"/>
    <n v="12"/>
    <n v="452.32"/>
    <n v="0"/>
    <n v="5427.84"/>
    <n v="4266.03"/>
    <n v="1161.81"/>
    <x v="1"/>
  </r>
  <r>
    <s v="ORD01248"/>
    <x v="64"/>
    <x v="676"/>
    <x v="366"/>
    <x v="3"/>
    <x v="7"/>
    <x v="2"/>
    <s v="Headphones"/>
    <n v="19"/>
    <n v="387.98"/>
    <n v="10"/>
    <n v="6634.46"/>
    <n v="5370.08"/>
    <n v="1264.3800000000001"/>
    <x v="0"/>
  </r>
  <r>
    <s v="ORD01249"/>
    <x v="235"/>
    <x v="677"/>
    <x v="325"/>
    <x v="1"/>
    <x v="4"/>
    <x v="0"/>
    <s v="Shoes"/>
    <n v="12"/>
    <n v="254.85"/>
    <n v="15"/>
    <n v="2599.4699999999998"/>
    <n v="1804.14"/>
    <n v="795.33"/>
    <x v="3"/>
  </r>
  <r>
    <s v="ORD01250"/>
    <x v="592"/>
    <x v="51"/>
    <x v="228"/>
    <x v="0"/>
    <x v="2"/>
    <x v="3"/>
    <s v="Stapler"/>
    <n v="15"/>
    <n v="168.94"/>
    <n v="15"/>
    <n v="2153.98"/>
    <n v="1591.98"/>
    <n v="562"/>
    <x v="1"/>
  </r>
  <r>
    <s v="ORD01251"/>
    <x v="80"/>
    <x v="119"/>
    <x v="328"/>
    <x v="3"/>
    <x v="5"/>
    <x v="2"/>
    <s v="Smartphone"/>
    <n v="11"/>
    <n v="196.91"/>
    <n v="5"/>
    <n v="2057.71"/>
    <n v="1481.19"/>
    <n v="576.52"/>
    <x v="0"/>
  </r>
  <r>
    <s v="ORD01252"/>
    <x v="701"/>
    <x v="663"/>
    <x v="125"/>
    <x v="2"/>
    <x v="6"/>
    <x v="1"/>
    <s v="Table"/>
    <n v="4"/>
    <n v="18.03"/>
    <n v="15"/>
    <n v="61.3"/>
    <n v="39.54"/>
    <n v="21.76"/>
    <x v="2"/>
  </r>
  <r>
    <s v="ORD01253"/>
    <x v="650"/>
    <x v="273"/>
    <x v="258"/>
    <x v="3"/>
    <x v="7"/>
    <x v="0"/>
    <s v="Jacket"/>
    <n v="8"/>
    <n v="103.07"/>
    <n v="20"/>
    <n v="659.65"/>
    <n v="539.01"/>
    <n v="120.64"/>
    <x v="1"/>
  </r>
  <r>
    <s v="ORD01254"/>
    <x v="702"/>
    <x v="523"/>
    <x v="44"/>
    <x v="3"/>
    <x v="7"/>
    <x v="0"/>
    <s v="Shirt"/>
    <n v="3"/>
    <n v="476.95"/>
    <n v="15"/>
    <n v="1216.22"/>
    <n v="951.51"/>
    <n v="264.70999999999998"/>
    <x v="3"/>
  </r>
  <r>
    <s v="ORD01255"/>
    <x v="474"/>
    <x v="322"/>
    <x v="361"/>
    <x v="3"/>
    <x v="7"/>
    <x v="3"/>
    <s v="Stapler"/>
    <n v="1"/>
    <n v="478.86"/>
    <n v="5"/>
    <n v="454.92"/>
    <n v="319.16000000000003"/>
    <n v="135.76"/>
    <x v="2"/>
  </r>
  <r>
    <s v="ORD01256"/>
    <x v="408"/>
    <x v="678"/>
    <x v="74"/>
    <x v="0"/>
    <x v="0"/>
    <x v="0"/>
    <s v="Jacket"/>
    <n v="12"/>
    <n v="405.49"/>
    <n v="5"/>
    <n v="4622.59"/>
    <n v="3286.06"/>
    <n v="1336.53"/>
    <x v="1"/>
  </r>
  <r>
    <s v="ORD01257"/>
    <x v="359"/>
    <x v="679"/>
    <x v="96"/>
    <x v="1"/>
    <x v="4"/>
    <x v="1"/>
    <s v="Table"/>
    <n v="11"/>
    <n v="347.26"/>
    <n v="10"/>
    <n v="3437.87"/>
    <n v="2716.48"/>
    <n v="721.39"/>
    <x v="1"/>
  </r>
  <r>
    <s v="ORD01258"/>
    <x v="698"/>
    <x v="680"/>
    <x v="431"/>
    <x v="1"/>
    <x v="4"/>
    <x v="1"/>
    <s v="Table"/>
    <n v="11"/>
    <n v="392.98"/>
    <n v="20"/>
    <n v="3458.22"/>
    <n v="3082.46"/>
    <n v="375.76"/>
    <x v="3"/>
  </r>
  <r>
    <s v="ORD01259"/>
    <x v="397"/>
    <x v="670"/>
    <x v="21"/>
    <x v="2"/>
    <x v="6"/>
    <x v="3"/>
    <s v="Stapler"/>
    <n v="1"/>
    <n v="163.6"/>
    <n v="0"/>
    <n v="163.6"/>
    <n v="117.01"/>
    <n v="46.59"/>
    <x v="3"/>
  </r>
  <r>
    <s v="ORD01260"/>
    <x v="297"/>
    <x v="542"/>
    <x v="405"/>
    <x v="3"/>
    <x v="5"/>
    <x v="0"/>
    <s v="Shirt"/>
    <n v="15"/>
    <n v="200.89"/>
    <n v="5"/>
    <n v="2862.68"/>
    <n v="2397.17"/>
    <n v="465.51"/>
    <x v="2"/>
  </r>
  <r>
    <s v="ORD01261"/>
    <x v="328"/>
    <x v="571"/>
    <x v="458"/>
    <x v="0"/>
    <x v="2"/>
    <x v="1"/>
    <s v="Table"/>
    <n v="1"/>
    <n v="170.34"/>
    <n v="20"/>
    <n v="136.27000000000001"/>
    <n v="101.49"/>
    <n v="34.78"/>
    <x v="3"/>
  </r>
  <r>
    <s v="ORD01262"/>
    <x v="149"/>
    <x v="169"/>
    <x v="428"/>
    <x v="1"/>
    <x v="4"/>
    <x v="0"/>
    <s v="Jeans"/>
    <n v="7"/>
    <n v="479.29"/>
    <n v="20"/>
    <n v="2684.02"/>
    <n v="2097.63"/>
    <n v="586.39"/>
    <x v="2"/>
  </r>
  <r>
    <s v="ORD01263"/>
    <x v="635"/>
    <x v="567"/>
    <x v="30"/>
    <x v="2"/>
    <x v="3"/>
    <x v="1"/>
    <s v="Bed"/>
    <n v="14"/>
    <n v="353.32"/>
    <n v="0"/>
    <n v="4946.4799999999996"/>
    <n v="3410.37"/>
    <n v="1536.11"/>
    <x v="3"/>
  </r>
  <r>
    <s v="ORD01264"/>
    <x v="334"/>
    <x v="681"/>
    <x v="65"/>
    <x v="0"/>
    <x v="2"/>
    <x v="2"/>
    <s v="Headphones"/>
    <n v="15"/>
    <n v="390.14"/>
    <n v="5"/>
    <n v="5559.49"/>
    <n v="4080.7"/>
    <n v="1478.79"/>
    <x v="1"/>
  </r>
  <r>
    <s v="ORD01265"/>
    <x v="96"/>
    <x v="682"/>
    <x v="313"/>
    <x v="3"/>
    <x v="5"/>
    <x v="2"/>
    <s v="Headphones"/>
    <n v="15"/>
    <n v="145.22"/>
    <n v="20"/>
    <n v="1742.64"/>
    <n v="1282.58"/>
    <n v="460.06"/>
    <x v="3"/>
  </r>
  <r>
    <s v="ORD01266"/>
    <x v="563"/>
    <x v="683"/>
    <x v="107"/>
    <x v="0"/>
    <x v="0"/>
    <x v="2"/>
    <s v="Headphones"/>
    <n v="18"/>
    <n v="243.78"/>
    <n v="5"/>
    <n v="4168.6400000000003"/>
    <n v="2895.46"/>
    <n v="1273.18"/>
    <x v="1"/>
  </r>
  <r>
    <s v="ORD01267"/>
    <x v="498"/>
    <x v="646"/>
    <x v="247"/>
    <x v="3"/>
    <x v="5"/>
    <x v="3"/>
    <s v="Pen"/>
    <n v="11"/>
    <n v="310.41000000000003"/>
    <n v="0"/>
    <n v="3414.51"/>
    <n v="2708"/>
    <n v="706.51"/>
    <x v="2"/>
  </r>
  <r>
    <s v="ORD01268"/>
    <x v="703"/>
    <x v="147"/>
    <x v="86"/>
    <x v="0"/>
    <x v="0"/>
    <x v="1"/>
    <s v="Bed"/>
    <n v="3"/>
    <n v="464.2"/>
    <n v="5"/>
    <n v="1322.97"/>
    <n v="853.94"/>
    <n v="469.03"/>
    <x v="3"/>
  </r>
  <r>
    <s v="ORD01269"/>
    <x v="377"/>
    <x v="170"/>
    <x v="169"/>
    <x v="0"/>
    <x v="2"/>
    <x v="0"/>
    <s v="Jacket"/>
    <n v="3"/>
    <n v="212.19"/>
    <n v="0"/>
    <n v="636.57000000000005"/>
    <n v="475.99"/>
    <n v="160.58000000000001"/>
    <x v="0"/>
  </r>
  <r>
    <s v="ORD01270"/>
    <x v="704"/>
    <x v="250"/>
    <x v="163"/>
    <x v="3"/>
    <x v="7"/>
    <x v="2"/>
    <s v="Smartphone"/>
    <n v="15"/>
    <n v="87.94"/>
    <n v="10"/>
    <n v="1187.19"/>
    <n v="793.3"/>
    <n v="393.89"/>
    <x v="0"/>
  </r>
  <r>
    <s v="ORD01271"/>
    <x v="11"/>
    <x v="684"/>
    <x v="313"/>
    <x v="0"/>
    <x v="0"/>
    <x v="1"/>
    <s v="Bed"/>
    <n v="2"/>
    <n v="30.67"/>
    <n v="5"/>
    <n v="58.27"/>
    <n v="51.57"/>
    <n v="6.7"/>
    <x v="3"/>
  </r>
  <r>
    <s v="ORD01272"/>
    <x v="261"/>
    <x v="644"/>
    <x v="210"/>
    <x v="3"/>
    <x v="5"/>
    <x v="2"/>
    <s v="Headphones"/>
    <n v="16"/>
    <n v="21.52"/>
    <n v="15"/>
    <n v="292.67"/>
    <n v="223.9"/>
    <n v="68.77"/>
    <x v="0"/>
  </r>
  <r>
    <s v="ORD01273"/>
    <x v="705"/>
    <x v="458"/>
    <x v="201"/>
    <x v="2"/>
    <x v="6"/>
    <x v="3"/>
    <s v="Notebook"/>
    <n v="12"/>
    <n v="353.89"/>
    <n v="20"/>
    <n v="3397.34"/>
    <n v="2936.98"/>
    <n v="460.36"/>
    <x v="3"/>
  </r>
  <r>
    <s v="ORD01274"/>
    <x v="706"/>
    <x v="685"/>
    <x v="349"/>
    <x v="0"/>
    <x v="2"/>
    <x v="0"/>
    <s v="Jacket"/>
    <n v="17"/>
    <n v="200.33"/>
    <n v="5"/>
    <n v="3235.33"/>
    <n v="2673.2"/>
    <n v="562.13"/>
    <x v="2"/>
  </r>
  <r>
    <s v="ORD01275"/>
    <x v="612"/>
    <x v="587"/>
    <x v="155"/>
    <x v="1"/>
    <x v="4"/>
    <x v="2"/>
    <s v="Headphones"/>
    <n v="15"/>
    <n v="24.12"/>
    <n v="20"/>
    <n v="289.44"/>
    <n v="257.69"/>
    <n v="31.75"/>
    <x v="1"/>
  </r>
  <r>
    <s v="ORD01276"/>
    <x v="707"/>
    <x v="680"/>
    <x v="328"/>
    <x v="0"/>
    <x v="2"/>
    <x v="2"/>
    <s v="Smartphone"/>
    <n v="7"/>
    <n v="382.28"/>
    <n v="10"/>
    <n v="2408.36"/>
    <n v="2046.82"/>
    <n v="361.54"/>
    <x v="3"/>
  </r>
  <r>
    <s v="ORD01277"/>
    <x v="708"/>
    <x v="221"/>
    <x v="442"/>
    <x v="1"/>
    <x v="4"/>
    <x v="3"/>
    <s v="Notebook"/>
    <n v="8"/>
    <n v="287.75"/>
    <n v="10"/>
    <n v="2071.8000000000002"/>
    <n v="1377.83"/>
    <n v="693.97"/>
    <x v="0"/>
  </r>
  <r>
    <s v="ORD01278"/>
    <x v="441"/>
    <x v="686"/>
    <x v="415"/>
    <x v="2"/>
    <x v="3"/>
    <x v="1"/>
    <s v="Bed"/>
    <n v="13"/>
    <n v="362.78"/>
    <n v="15"/>
    <n v="4008.72"/>
    <n v="3588.88"/>
    <n v="419.84"/>
    <x v="3"/>
  </r>
  <r>
    <s v="ORD01279"/>
    <x v="274"/>
    <x v="609"/>
    <x v="263"/>
    <x v="1"/>
    <x v="1"/>
    <x v="2"/>
    <s v="Laptop"/>
    <n v="1"/>
    <n v="427.81"/>
    <n v="20"/>
    <n v="342.25"/>
    <n v="210.49"/>
    <n v="131.76"/>
    <x v="0"/>
  </r>
  <r>
    <s v="ORD01280"/>
    <x v="709"/>
    <x v="687"/>
    <x v="213"/>
    <x v="0"/>
    <x v="2"/>
    <x v="3"/>
    <s v="Stapler"/>
    <n v="19"/>
    <n v="480.99"/>
    <n v="0"/>
    <n v="9138.81"/>
    <n v="5630.07"/>
    <n v="3508.74"/>
    <x v="3"/>
  </r>
  <r>
    <s v="ORD01281"/>
    <x v="634"/>
    <x v="486"/>
    <x v="285"/>
    <x v="3"/>
    <x v="5"/>
    <x v="2"/>
    <s v="Headphones"/>
    <n v="14"/>
    <n v="330.28"/>
    <n v="10"/>
    <n v="4161.53"/>
    <n v="3458.78"/>
    <n v="702.75"/>
    <x v="0"/>
  </r>
  <r>
    <s v="ORD01282"/>
    <x v="39"/>
    <x v="657"/>
    <x v="39"/>
    <x v="3"/>
    <x v="7"/>
    <x v="2"/>
    <s v="Laptop"/>
    <n v="16"/>
    <n v="95.54"/>
    <n v="0"/>
    <n v="1528.64"/>
    <n v="956.67"/>
    <n v="571.97"/>
    <x v="3"/>
  </r>
  <r>
    <s v="ORD01283"/>
    <x v="501"/>
    <x v="688"/>
    <x v="176"/>
    <x v="1"/>
    <x v="4"/>
    <x v="2"/>
    <s v="Tablet"/>
    <n v="3"/>
    <n v="368.4"/>
    <n v="5"/>
    <n v="1049.94"/>
    <n v="697.83"/>
    <n v="352.11"/>
    <x v="1"/>
  </r>
  <r>
    <s v="ORD01284"/>
    <x v="365"/>
    <x v="90"/>
    <x v="316"/>
    <x v="0"/>
    <x v="2"/>
    <x v="3"/>
    <s v="Stapler"/>
    <n v="14"/>
    <n v="95.76"/>
    <n v="0"/>
    <n v="1340.64"/>
    <n v="1036.3499999999999"/>
    <n v="304.29000000000002"/>
    <x v="0"/>
  </r>
  <r>
    <s v="ORD01285"/>
    <x v="702"/>
    <x v="111"/>
    <x v="158"/>
    <x v="1"/>
    <x v="4"/>
    <x v="3"/>
    <s v="Pen"/>
    <n v="9"/>
    <n v="21.96"/>
    <n v="10"/>
    <n v="177.88"/>
    <n v="158.12"/>
    <n v="19.760000000000002"/>
    <x v="3"/>
  </r>
  <r>
    <s v="ORD01286"/>
    <x v="625"/>
    <x v="92"/>
    <x v="459"/>
    <x v="0"/>
    <x v="0"/>
    <x v="3"/>
    <s v="Stapler"/>
    <n v="8"/>
    <n v="360.63"/>
    <n v="0"/>
    <n v="2885.04"/>
    <n v="1979.01"/>
    <n v="906.03"/>
    <x v="0"/>
  </r>
  <r>
    <s v="ORD01287"/>
    <x v="697"/>
    <x v="95"/>
    <x v="56"/>
    <x v="3"/>
    <x v="7"/>
    <x v="0"/>
    <s v="Jacket"/>
    <n v="18"/>
    <n v="274.98"/>
    <n v="10"/>
    <n v="4454.68"/>
    <n v="3655.32"/>
    <n v="799.36"/>
    <x v="2"/>
  </r>
  <r>
    <s v="ORD01288"/>
    <x v="605"/>
    <x v="327"/>
    <x v="307"/>
    <x v="3"/>
    <x v="5"/>
    <x v="3"/>
    <s v="Marker"/>
    <n v="10"/>
    <n v="82.34"/>
    <n v="15"/>
    <n v="699.89"/>
    <n v="561.80999999999995"/>
    <n v="138.08000000000001"/>
    <x v="1"/>
  </r>
  <r>
    <s v="ORD01289"/>
    <x v="438"/>
    <x v="305"/>
    <x v="293"/>
    <x v="1"/>
    <x v="1"/>
    <x v="0"/>
    <s v="Jacket"/>
    <n v="15"/>
    <n v="230.88"/>
    <n v="20"/>
    <n v="2770.56"/>
    <n v="2378.64"/>
    <n v="391.92"/>
    <x v="3"/>
  </r>
  <r>
    <s v="ORD01290"/>
    <x v="367"/>
    <x v="689"/>
    <x v="110"/>
    <x v="2"/>
    <x v="3"/>
    <x v="1"/>
    <s v="Table"/>
    <n v="7"/>
    <n v="414.1"/>
    <n v="15"/>
    <n v="2463.89"/>
    <n v="1538.76"/>
    <n v="925.13"/>
    <x v="1"/>
  </r>
  <r>
    <s v="ORD01291"/>
    <x v="57"/>
    <x v="512"/>
    <x v="343"/>
    <x v="0"/>
    <x v="0"/>
    <x v="2"/>
    <s v="Headphones"/>
    <n v="18"/>
    <n v="335.67"/>
    <n v="5"/>
    <n v="5739.96"/>
    <n v="4717.75"/>
    <n v="1022.21"/>
    <x v="2"/>
  </r>
  <r>
    <s v="ORD01292"/>
    <x v="570"/>
    <x v="690"/>
    <x v="221"/>
    <x v="1"/>
    <x v="4"/>
    <x v="3"/>
    <s v="Pen"/>
    <n v="19"/>
    <n v="182.06"/>
    <n v="15"/>
    <n v="2940.27"/>
    <n v="2370.86"/>
    <n v="569.41"/>
    <x v="0"/>
  </r>
  <r>
    <s v="ORD01293"/>
    <x v="641"/>
    <x v="664"/>
    <x v="460"/>
    <x v="3"/>
    <x v="7"/>
    <x v="1"/>
    <s v="Chair"/>
    <n v="17"/>
    <n v="401.97"/>
    <n v="15"/>
    <n v="5808.47"/>
    <n v="3736.63"/>
    <n v="2071.84"/>
    <x v="0"/>
  </r>
  <r>
    <s v="ORD01294"/>
    <x v="710"/>
    <x v="600"/>
    <x v="461"/>
    <x v="3"/>
    <x v="5"/>
    <x v="1"/>
    <s v="Chair"/>
    <n v="7"/>
    <n v="21.52"/>
    <n v="0"/>
    <n v="150.63999999999999"/>
    <n v="103.75"/>
    <n v="46.89"/>
    <x v="3"/>
  </r>
  <r>
    <s v="ORD01295"/>
    <x v="529"/>
    <x v="99"/>
    <x v="172"/>
    <x v="0"/>
    <x v="0"/>
    <x v="0"/>
    <s v="Shoes"/>
    <n v="4"/>
    <n v="216.74"/>
    <n v="10"/>
    <n v="780.26"/>
    <n v="623.02"/>
    <n v="157.24"/>
    <x v="0"/>
  </r>
  <r>
    <s v="ORD01296"/>
    <x v="118"/>
    <x v="686"/>
    <x v="0"/>
    <x v="1"/>
    <x v="4"/>
    <x v="0"/>
    <s v="Jeans"/>
    <n v="10"/>
    <n v="219.98"/>
    <n v="20"/>
    <n v="1759.84"/>
    <n v="1541.39"/>
    <n v="218.45"/>
    <x v="0"/>
  </r>
  <r>
    <s v="ORD01297"/>
    <x v="515"/>
    <x v="422"/>
    <x v="462"/>
    <x v="3"/>
    <x v="5"/>
    <x v="0"/>
    <s v="Shirt"/>
    <n v="9"/>
    <n v="353.31"/>
    <n v="15"/>
    <n v="2702.82"/>
    <n v="2232.19"/>
    <n v="470.63"/>
    <x v="0"/>
  </r>
  <r>
    <s v="ORD01298"/>
    <x v="531"/>
    <x v="691"/>
    <x v="83"/>
    <x v="1"/>
    <x v="4"/>
    <x v="2"/>
    <s v="Tablet"/>
    <n v="2"/>
    <n v="481.76"/>
    <n v="0"/>
    <n v="963.52"/>
    <n v="715.38"/>
    <n v="248.14"/>
    <x v="0"/>
  </r>
  <r>
    <s v="ORD01299"/>
    <x v="509"/>
    <x v="692"/>
    <x v="435"/>
    <x v="0"/>
    <x v="2"/>
    <x v="3"/>
    <s v="Marker"/>
    <n v="8"/>
    <n v="305.77"/>
    <n v="15"/>
    <n v="2079.2399999999998"/>
    <n v="1268.96"/>
    <n v="810.28"/>
    <x v="2"/>
  </r>
  <r>
    <s v="ORD01300"/>
    <x v="454"/>
    <x v="54"/>
    <x v="359"/>
    <x v="3"/>
    <x v="7"/>
    <x v="3"/>
    <s v="Notebook"/>
    <n v="1"/>
    <n v="345.07"/>
    <n v="20"/>
    <n v="276.06"/>
    <n v="237.08"/>
    <n v="38.979999999999997"/>
    <x v="0"/>
  </r>
  <r>
    <s v="ORD01301"/>
    <x v="132"/>
    <x v="426"/>
    <x v="61"/>
    <x v="0"/>
    <x v="0"/>
    <x v="3"/>
    <s v="Marker"/>
    <n v="19"/>
    <n v="200.21"/>
    <n v="20"/>
    <n v="3043.19"/>
    <n v="2422.7199999999998"/>
    <n v="620.47"/>
    <x v="0"/>
  </r>
  <r>
    <s v="ORD01302"/>
    <x v="445"/>
    <x v="693"/>
    <x v="32"/>
    <x v="3"/>
    <x v="7"/>
    <x v="3"/>
    <s v="Marker"/>
    <n v="6"/>
    <n v="29.51"/>
    <n v="20"/>
    <n v="141.65"/>
    <n v="99.07"/>
    <n v="42.58"/>
    <x v="0"/>
  </r>
  <r>
    <s v="ORD01303"/>
    <x v="634"/>
    <x v="694"/>
    <x v="260"/>
    <x v="0"/>
    <x v="0"/>
    <x v="3"/>
    <s v="Stapler"/>
    <n v="8"/>
    <n v="12.79"/>
    <n v="5"/>
    <n v="97.2"/>
    <n v="80.849999999999994"/>
    <n v="16.350000000000001"/>
    <x v="0"/>
  </r>
  <r>
    <s v="ORD01304"/>
    <x v="67"/>
    <x v="243"/>
    <x v="463"/>
    <x v="1"/>
    <x v="4"/>
    <x v="1"/>
    <s v="Bed"/>
    <n v="4"/>
    <n v="59.75"/>
    <n v="5"/>
    <n v="227.05"/>
    <n v="145.22"/>
    <n v="81.83"/>
    <x v="0"/>
  </r>
  <r>
    <s v="ORD01305"/>
    <x v="711"/>
    <x v="233"/>
    <x v="307"/>
    <x v="3"/>
    <x v="7"/>
    <x v="0"/>
    <s v="Shirt"/>
    <n v="14"/>
    <n v="242.09"/>
    <n v="10"/>
    <n v="3050.33"/>
    <n v="2229.4499999999998"/>
    <n v="820.88"/>
    <x v="1"/>
  </r>
  <r>
    <s v="ORD01306"/>
    <x v="712"/>
    <x v="249"/>
    <x v="149"/>
    <x v="1"/>
    <x v="4"/>
    <x v="3"/>
    <s v="Stapler"/>
    <n v="17"/>
    <n v="460.44"/>
    <n v="5"/>
    <n v="7436.11"/>
    <n v="4731.62"/>
    <n v="2704.49"/>
    <x v="3"/>
  </r>
  <r>
    <s v="ORD01307"/>
    <x v="293"/>
    <x v="369"/>
    <x v="303"/>
    <x v="2"/>
    <x v="3"/>
    <x v="0"/>
    <s v="Jacket"/>
    <n v="16"/>
    <n v="42.74"/>
    <n v="5"/>
    <n v="649.65"/>
    <n v="503.24"/>
    <n v="146.41"/>
    <x v="0"/>
  </r>
  <r>
    <s v="ORD01308"/>
    <x v="348"/>
    <x v="424"/>
    <x v="351"/>
    <x v="2"/>
    <x v="6"/>
    <x v="0"/>
    <s v="Jeans"/>
    <n v="13"/>
    <n v="15.48"/>
    <n v="0"/>
    <n v="201.24"/>
    <n v="151.55000000000001"/>
    <n v="49.69"/>
    <x v="0"/>
  </r>
  <r>
    <s v="ORD01309"/>
    <x v="604"/>
    <x v="254"/>
    <x v="152"/>
    <x v="1"/>
    <x v="1"/>
    <x v="0"/>
    <s v="Jeans"/>
    <n v="11"/>
    <n v="461.16"/>
    <n v="15"/>
    <n v="4311.8500000000004"/>
    <n v="3623.54"/>
    <n v="688.31"/>
    <x v="3"/>
  </r>
  <r>
    <s v="ORD01310"/>
    <x v="713"/>
    <x v="544"/>
    <x v="327"/>
    <x v="3"/>
    <x v="7"/>
    <x v="2"/>
    <s v="Smartphone"/>
    <n v="13"/>
    <n v="280.99"/>
    <n v="20"/>
    <n v="2922.3"/>
    <n v="2506.1799999999998"/>
    <n v="416.12"/>
    <x v="0"/>
  </r>
  <r>
    <s v="ORD01311"/>
    <x v="714"/>
    <x v="660"/>
    <x v="430"/>
    <x v="2"/>
    <x v="6"/>
    <x v="3"/>
    <s v="Notebook"/>
    <n v="19"/>
    <n v="90.72"/>
    <n v="15"/>
    <n v="1465.13"/>
    <n v="1248.19"/>
    <n v="216.94"/>
    <x v="2"/>
  </r>
  <r>
    <s v="ORD01312"/>
    <x v="528"/>
    <x v="172"/>
    <x v="374"/>
    <x v="1"/>
    <x v="4"/>
    <x v="2"/>
    <s v="Tablet"/>
    <n v="2"/>
    <n v="436.63"/>
    <n v="15"/>
    <n v="742.27"/>
    <n v="451.52"/>
    <n v="290.75"/>
    <x v="2"/>
  </r>
  <r>
    <s v="ORD01313"/>
    <x v="715"/>
    <x v="103"/>
    <x v="176"/>
    <x v="2"/>
    <x v="6"/>
    <x v="3"/>
    <s v="Stapler"/>
    <n v="6"/>
    <n v="128.26"/>
    <n v="20"/>
    <n v="615.65"/>
    <n v="422.51"/>
    <n v="193.14"/>
    <x v="0"/>
  </r>
  <r>
    <s v="ORD01314"/>
    <x v="497"/>
    <x v="695"/>
    <x v="320"/>
    <x v="3"/>
    <x v="7"/>
    <x v="2"/>
    <s v="Smartphone"/>
    <n v="2"/>
    <n v="191.07"/>
    <n v="15"/>
    <n v="324.82"/>
    <n v="222.26"/>
    <n v="102.56"/>
    <x v="2"/>
  </r>
  <r>
    <s v="ORD01315"/>
    <x v="716"/>
    <x v="632"/>
    <x v="178"/>
    <x v="1"/>
    <x v="4"/>
    <x v="3"/>
    <s v="Stapler"/>
    <n v="13"/>
    <n v="381.13"/>
    <n v="20"/>
    <n v="3963.75"/>
    <n v="3204.99"/>
    <n v="758.76"/>
    <x v="3"/>
  </r>
  <r>
    <s v="ORD01316"/>
    <x v="513"/>
    <x v="12"/>
    <x v="464"/>
    <x v="3"/>
    <x v="5"/>
    <x v="2"/>
    <s v="Headphones"/>
    <n v="9"/>
    <n v="467.74"/>
    <n v="10"/>
    <n v="3788.69"/>
    <n v="2948.85"/>
    <n v="839.84"/>
    <x v="3"/>
  </r>
  <r>
    <s v="ORD01317"/>
    <x v="662"/>
    <x v="118"/>
    <x v="438"/>
    <x v="2"/>
    <x v="6"/>
    <x v="0"/>
    <s v="Jacket"/>
    <n v="7"/>
    <n v="414.61"/>
    <n v="20"/>
    <n v="2321.8200000000002"/>
    <n v="1864.02"/>
    <n v="457.8"/>
    <x v="2"/>
  </r>
  <r>
    <s v="ORD01318"/>
    <x v="717"/>
    <x v="517"/>
    <x v="265"/>
    <x v="2"/>
    <x v="6"/>
    <x v="0"/>
    <s v="Jeans"/>
    <n v="12"/>
    <n v="359.18"/>
    <n v="20"/>
    <n v="3448.13"/>
    <n v="2401.08"/>
    <n v="1047.05"/>
    <x v="1"/>
  </r>
  <r>
    <s v="ORD01319"/>
    <x v="176"/>
    <x v="691"/>
    <x v="188"/>
    <x v="0"/>
    <x v="2"/>
    <x v="1"/>
    <s v="Table"/>
    <n v="20"/>
    <n v="397.07"/>
    <n v="10"/>
    <n v="7147.26"/>
    <n v="4680.91"/>
    <n v="2466.35"/>
    <x v="1"/>
  </r>
  <r>
    <s v="ORD01320"/>
    <x v="718"/>
    <x v="155"/>
    <x v="423"/>
    <x v="3"/>
    <x v="5"/>
    <x v="3"/>
    <s v="Marker"/>
    <n v="5"/>
    <n v="134.82"/>
    <n v="0"/>
    <n v="674.1"/>
    <n v="455.53"/>
    <n v="218.57"/>
    <x v="1"/>
  </r>
  <r>
    <s v="ORD01321"/>
    <x v="213"/>
    <x v="425"/>
    <x v="91"/>
    <x v="0"/>
    <x v="0"/>
    <x v="1"/>
    <s v="Sofa"/>
    <n v="16"/>
    <n v="232.83"/>
    <n v="20"/>
    <n v="2980.22"/>
    <n v="2309.9"/>
    <n v="670.32"/>
    <x v="2"/>
  </r>
  <r>
    <s v="ORD01322"/>
    <x v="232"/>
    <x v="160"/>
    <x v="222"/>
    <x v="2"/>
    <x v="3"/>
    <x v="2"/>
    <s v="Tablet"/>
    <n v="16"/>
    <n v="301.68"/>
    <n v="15"/>
    <n v="4102.8500000000004"/>
    <n v="2999.8"/>
    <n v="1103.05"/>
    <x v="2"/>
  </r>
  <r>
    <s v="ORD01323"/>
    <x v="328"/>
    <x v="294"/>
    <x v="174"/>
    <x v="0"/>
    <x v="2"/>
    <x v="2"/>
    <s v="Laptop"/>
    <n v="3"/>
    <n v="145.9"/>
    <n v="20"/>
    <n v="350.16"/>
    <n v="266.32"/>
    <n v="83.84"/>
    <x v="3"/>
  </r>
  <r>
    <s v="ORD01324"/>
    <x v="101"/>
    <x v="354"/>
    <x v="303"/>
    <x v="3"/>
    <x v="7"/>
    <x v="2"/>
    <s v="Laptop"/>
    <n v="1"/>
    <n v="64.599999999999994"/>
    <n v="20"/>
    <n v="51.68"/>
    <n v="42.16"/>
    <n v="9.52"/>
    <x v="2"/>
  </r>
  <r>
    <s v="ORD01325"/>
    <x v="682"/>
    <x v="645"/>
    <x v="76"/>
    <x v="2"/>
    <x v="3"/>
    <x v="0"/>
    <s v="Jeans"/>
    <n v="5"/>
    <n v="21.25"/>
    <n v="20"/>
    <n v="85"/>
    <n v="59.08"/>
    <n v="25.92"/>
    <x v="3"/>
  </r>
  <r>
    <s v="ORD01326"/>
    <x v="719"/>
    <x v="13"/>
    <x v="400"/>
    <x v="3"/>
    <x v="7"/>
    <x v="2"/>
    <s v="Smartphone"/>
    <n v="3"/>
    <n v="289.91000000000003"/>
    <n v="20"/>
    <n v="695.78"/>
    <n v="621.75"/>
    <n v="74.03"/>
    <x v="2"/>
  </r>
  <r>
    <s v="ORD01327"/>
    <x v="561"/>
    <x v="188"/>
    <x v="19"/>
    <x v="0"/>
    <x v="0"/>
    <x v="3"/>
    <s v="Pen"/>
    <n v="8"/>
    <n v="235.16"/>
    <n v="5"/>
    <n v="1787.22"/>
    <n v="1550.53"/>
    <n v="236.69"/>
    <x v="3"/>
  </r>
  <r>
    <s v="ORD01328"/>
    <x v="99"/>
    <x v="98"/>
    <x v="37"/>
    <x v="2"/>
    <x v="3"/>
    <x v="3"/>
    <s v="Stapler"/>
    <n v="15"/>
    <n v="114.56"/>
    <n v="0"/>
    <n v="1718.4"/>
    <n v="1467.83"/>
    <n v="250.57"/>
    <x v="1"/>
  </r>
  <r>
    <s v="ORD01329"/>
    <x v="720"/>
    <x v="290"/>
    <x v="115"/>
    <x v="2"/>
    <x v="3"/>
    <x v="3"/>
    <s v="Notebook"/>
    <n v="18"/>
    <n v="384.88"/>
    <n v="5"/>
    <n v="6581.45"/>
    <n v="5689.94"/>
    <n v="891.51"/>
    <x v="1"/>
  </r>
  <r>
    <s v="ORD01330"/>
    <x v="635"/>
    <x v="109"/>
    <x v="200"/>
    <x v="1"/>
    <x v="4"/>
    <x v="2"/>
    <s v="Tablet"/>
    <n v="17"/>
    <n v="311.66000000000003"/>
    <n v="15"/>
    <n v="4503.49"/>
    <n v="3521.57"/>
    <n v="981.92"/>
    <x v="2"/>
  </r>
  <r>
    <s v="ORD01331"/>
    <x v="30"/>
    <x v="696"/>
    <x v="2"/>
    <x v="3"/>
    <x v="7"/>
    <x v="3"/>
    <s v="Pen"/>
    <n v="7"/>
    <n v="163.96"/>
    <n v="15"/>
    <n v="975.56"/>
    <n v="665.57"/>
    <n v="309.99"/>
    <x v="2"/>
  </r>
  <r>
    <s v="ORD01332"/>
    <x v="605"/>
    <x v="89"/>
    <x v="14"/>
    <x v="3"/>
    <x v="7"/>
    <x v="1"/>
    <s v="Chair"/>
    <n v="15"/>
    <n v="359.4"/>
    <n v="0"/>
    <n v="5391"/>
    <n v="3863.52"/>
    <n v="1527.48"/>
    <x v="2"/>
  </r>
  <r>
    <s v="ORD01333"/>
    <x v="721"/>
    <x v="263"/>
    <x v="415"/>
    <x v="3"/>
    <x v="5"/>
    <x v="3"/>
    <s v="Stapler"/>
    <n v="3"/>
    <n v="224.31"/>
    <n v="10"/>
    <n v="605.64"/>
    <n v="404.91"/>
    <n v="200.73"/>
    <x v="2"/>
  </r>
  <r>
    <s v="ORD01334"/>
    <x v="394"/>
    <x v="673"/>
    <x v="165"/>
    <x v="2"/>
    <x v="6"/>
    <x v="1"/>
    <s v="Table"/>
    <n v="2"/>
    <n v="489.79"/>
    <n v="10"/>
    <n v="881.62"/>
    <n v="541.66"/>
    <n v="339.96"/>
    <x v="3"/>
  </r>
  <r>
    <s v="ORD01335"/>
    <x v="722"/>
    <x v="697"/>
    <x v="375"/>
    <x v="2"/>
    <x v="6"/>
    <x v="2"/>
    <s v="Headphones"/>
    <n v="3"/>
    <n v="267.37"/>
    <n v="10"/>
    <n v="721.9"/>
    <n v="531.27"/>
    <n v="190.63"/>
    <x v="2"/>
  </r>
  <r>
    <s v="ORD01336"/>
    <x v="723"/>
    <x v="491"/>
    <x v="153"/>
    <x v="1"/>
    <x v="1"/>
    <x v="1"/>
    <s v="Bed"/>
    <n v="10"/>
    <n v="91.65"/>
    <n v="0"/>
    <n v="916.5"/>
    <n v="613.64"/>
    <n v="302.86"/>
    <x v="0"/>
  </r>
  <r>
    <s v="ORD01337"/>
    <x v="711"/>
    <x v="113"/>
    <x v="231"/>
    <x v="2"/>
    <x v="3"/>
    <x v="3"/>
    <s v="Stapler"/>
    <n v="6"/>
    <n v="125.76"/>
    <n v="5"/>
    <n v="716.83"/>
    <n v="559.70000000000005"/>
    <n v="157.13"/>
    <x v="0"/>
  </r>
  <r>
    <s v="ORD01338"/>
    <x v="693"/>
    <x v="655"/>
    <x v="465"/>
    <x v="1"/>
    <x v="1"/>
    <x v="2"/>
    <s v="Tablet"/>
    <n v="18"/>
    <n v="382.82"/>
    <n v="5"/>
    <n v="6546.22"/>
    <n v="4227.6499999999996"/>
    <n v="2318.5700000000002"/>
    <x v="3"/>
  </r>
  <r>
    <s v="ORD01339"/>
    <x v="283"/>
    <x v="492"/>
    <x v="160"/>
    <x v="1"/>
    <x v="1"/>
    <x v="0"/>
    <s v="Shirt"/>
    <n v="17"/>
    <n v="257.20999999999998"/>
    <n v="0"/>
    <n v="4372.57"/>
    <n v="3140.12"/>
    <n v="1232.45"/>
    <x v="3"/>
  </r>
  <r>
    <s v="ORD01340"/>
    <x v="125"/>
    <x v="690"/>
    <x v="374"/>
    <x v="2"/>
    <x v="6"/>
    <x v="0"/>
    <s v="Jacket"/>
    <n v="15"/>
    <n v="130.44"/>
    <n v="5"/>
    <n v="1858.77"/>
    <n v="1511.3"/>
    <n v="347.47"/>
    <x v="3"/>
  </r>
  <r>
    <s v="ORD01341"/>
    <x v="563"/>
    <x v="698"/>
    <x v="334"/>
    <x v="0"/>
    <x v="0"/>
    <x v="3"/>
    <s v="Pen"/>
    <n v="1"/>
    <n v="150.72999999999999"/>
    <n v="20"/>
    <n v="120.58"/>
    <n v="101.25"/>
    <n v="19.329999999999998"/>
    <x v="1"/>
  </r>
  <r>
    <s v="ORD01342"/>
    <x v="77"/>
    <x v="699"/>
    <x v="210"/>
    <x v="3"/>
    <x v="5"/>
    <x v="0"/>
    <s v="Shoes"/>
    <n v="9"/>
    <n v="266.5"/>
    <n v="15"/>
    <n v="2038.72"/>
    <n v="1325.31"/>
    <n v="713.41"/>
    <x v="1"/>
  </r>
  <r>
    <s v="ORD01343"/>
    <x v="724"/>
    <x v="700"/>
    <x v="202"/>
    <x v="2"/>
    <x v="6"/>
    <x v="0"/>
    <s v="Jacket"/>
    <n v="4"/>
    <n v="306.14999999999998"/>
    <n v="15"/>
    <n v="1040.9100000000001"/>
    <n v="744.01"/>
    <n v="296.89999999999998"/>
    <x v="2"/>
  </r>
  <r>
    <s v="ORD01344"/>
    <x v="684"/>
    <x v="432"/>
    <x v="333"/>
    <x v="3"/>
    <x v="7"/>
    <x v="2"/>
    <s v="Smartphone"/>
    <n v="14"/>
    <n v="389.79"/>
    <n v="5"/>
    <n v="5184.21"/>
    <n v="3810.3"/>
    <n v="1373.91"/>
    <x v="3"/>
  </r>
  <r>
    <s v="ORD01345"/>
    <x v="99"/>
    <x v="362"/>
    <x v="199"/>
    <x v="3"/>
    <x v="7"/>
    <x v="1"/>
    <s v="Chair"/>
    <n v="8"/>
    <n v="452.8"/>
    <n v="10"/>
    <n v="3260.16"/>
    <n v="2432.19"/>
    <n v="827.97"/>
    <x v="1"/>
  </r>
  <r>
    <s v="ORD01346"/>
    <x v="629"/>
    <x v="198"/>
    <x v="326"/>
    <x v="2"/>
    <x v="3"/>
    <x v="1"/>
    <s v="Bed"/>
    <n v="2"/>
    <n v="130.22999999999999"/>
    <n v="5"/>
    <n v="247.44"/>
    <n v="215.05"/>
    <n v="32.39"/>
    <x v="0"/>
  </r>
  <r>
    <s v="ORD01347"/>
    <x v="725"/>
    <x v="371"/>
    <x v="166"/>
    <x v="1"/>
    <x v="4"/>
    <x v="3"/>
    <s v="Stapler"/>
    <n v="3"/>
    <n v="303.14"/>
    <n v="10"/>
    <n v="818.48"/>
    <n v="692.7"/>
    <n v="125.78"/>
    <x v="1"/>
  </r>
  <r>
    <s v="ORD01348"/>
    <x v="713"/>
    <x v="415"/>
    <x v="195"/>
    <x v="3"/>
    <x v="7"/>
    <x v="0"/>
    <s v="Jacket"/>
    <n v="7"/>
    <n v="162.07"/>
    <n v="20"/>
    <n v="907.59"/>
    <n v="589.74"/>
    <n v="317.85000000000002"/>
    <x v="0"/>
  </r>
  <r>
    <s v="ORD01349"/>
    <x v="329"/>
    <x v="701"/>
    <x v="349"/>
    <x v="1"/>
    <x v="1"/>
    <x v="2"/>
    <s v="Smartphone"/>
    <n v="17"/>
    <n v="191.92"/>
    <n v="15"/>
    <n v="2773.24"/>
    <n v="1999.57"/>
    <n v="773.67"/>
    <x v="1"/>
  </r>
  <r>
    <s v="ORD01350"/>
    <x v="601"/>
    <x v="702"/>
    <x v="365"/>
    <x v="1"/>
    <x v="4"/>
    <x v="2"/>
    <s v="Laptop"/>
    <n v="15"/>
    <n v="381.66"/>
    <n v="15"/>
    <n v="4866.16"/>
    <n v="4034.5"/>
    <n v="831.66"/>
    <x v="0"/>
  </r>
  <r>
    <s v="ORD01351"/>
    <x v="726"/>
    <x v="297"/>
    <x v="249"/>
    <x v="0"/>
    <x v="0"/>
    <x v="3"/>
    <s v="Marker"/>
    <n v="15"/>
    <n v="368.41"/>
    <n v="10"/>
    <n v="4973.54"/>
    <n v="3198.91"/>
    <n v="1774.63"/>
    <x v="3"/>
  </r>
  <r>
    <s v="ORD01352"/>
    <x v="437"/>
    <x v="342"/>
    <x v="70"/>
    <x v="1"/>
    <x v="4"/>
    <x v="1"/>
    <s v="Chair"/>
    <n v="2"/>
    <n v="158.43"/>
    <n v="5"/>
    <n v="301.02"/>
    <n v="198.17"/>
    <n v="102.85"/>
    <x v="3"/>
  </r>
  <r>
    <s v="ORD01353"/>
    <x v="373"/>
    <x v="361"/>
    <x v="466"/>
    <x v="2"/>
    <x v="3"/>
    <x v="0"/>
    <s v="Jeans"/>
    <n v="1"/>
    <n v="495.6"/>
    <n v="5"/>
    <n v="470.82"/>
    <n v="403.8"/>
    <n v="67.02"/>
    <x v="2"/>
  </r>
  <r>
    <s v="ORD01354"/>
    <x v="727"/>
    <x v="345"/>
    <x v="199"/>
    <x v="0"/>
    <x v="0"/>
    <x v="3"/>
    <s v="Pen"/>
    <n v="16"/>
    <n v="65.98"/>
    <n v="15"/>
    <n v="897.33"/>
    <n v="756.9"/>
    <n v="140.43"/>
    <x v="2"/>
  </r>
  <r>
    <s v="ORD01355"/>
    <x v="183"/>
    <x v="167"/>
    <x v="467"/>
    <x v="3"/>
    <x v="5"/>
    <x v="0"/>
    <s v="Jacket"/>
    <n v="17"/>
    <n v="86.24"/>
    <n v="20"/>
    <n v="1172.8599999999999"/>
    <n v="886.7"/>
    <n v="286.16000000000003"/>
    <x v="2"/>
  </r>
  <r>
    <s v="ORD01356"/>
    <x v="62"/>
    <x v="403"/>
    <x v="172"/>
    <x v="2"/>
    <x v="6"/>
    <x v="2"/>
    <s v="Tablet"/>
    <n v="16"/>
    <n v="143.37"/>
    <n v="20"/>
    <n v="1835.14"/>
    <n v="1266.56"/>
    <n v="568.58000000000004"/>
    <x v="1"/>
  </r>
  <r>
    <s v="ORD01357"/>
    <x v="461"/>
    <x v="81"/>
    <x v="427"/>
    <x v="1"/>
    <x v="1"/>
    <x v="1"/>
    <s v="Table"/>
    <n v="8"/>
    <n v="441.57"/>
    <n v="5"/>
    <n v="3355.93"/>
    <n v="2481.0500000000002"/>
    <n v="874.88"/>
    <x v="3"/>
  </r>
  <r>
    <s v="ORD01358"/>
    <x v="554"/>
    <x v="703"/>
    <x v="132"/>
    <x v="1"/>
    <x v="4"/>
    <x v="3"/>
    <s v="Stapler"/>
    <n v="19"/>
    <n v="172.29"/>
    <n v="0"/>
    <n v="3273.51"/>
    <n v="2202.25"/>
    <n v="1071.26"/>
    <x v="1"/>
  </r>
  <r>
    <s v="ORD01359"/>
    <x v="714"/>
    <x v="704"/>
    <x v="61"/>
    <x v="1"/>
    <x v="1"/>
    <x v="3"/>
    <s v="Stapler"/>
    <n v="14"/>
    <n v="85.48"/>
    <n v="15"/>
    <n v="1017.21"/>
    <n v="908.89"/>
    <n v="108.32"/>
    <x v="2"/>
  </r>
  <r>
    <s v="ORD01360"/>
    <x v="300"/>
    <x v="308"/>
    <x v="431"/>
    <x v="1"/>
    <x v="1"/>
    <x v="3"/>
    <s v="Stapler"/>
    <n v="13"/>
    <n v="298.33"/>
    <n v="15"/>
    <n v="3296.55"/>
    <n v="2403.29"/>
    <n v="893.26"/>
    <x v="3"/>
  </r>
  <r>
    <s v="ORD01361"/>
    <x v="115"/>
    <x v="344"/>
    <x v="465"/>
    <x v="2"/>
    <x v="3"/>
    <x v="1"/>
    <s v="Sofa"/>
    <n v="19"/>
    <n v="194.66"/>
    <n v="0"/>
    <n v="3698.54"/>
    <n v="2330.81"/>
    <n v="1367.73"/>
    <x v="0"/>
  </r>
  <r>
    <s v="ORD01362"/>
    <x v="728"/>
    <x v="229"/>
    <x v="449"/>
    <x v="2"/>
    <x v="3"/>
    <x v="3"/>
    <s v="Notebook"/>
    <n v="5"/>
    <n v="496"/>
    <n v="0"/>
    <n v="2480"/>
    <n v="1838.58"/>
    <n v="641.41999999999996"/>
    <x v="0"/>
  </r>
  <r>
    <s v="ORD01363"/>
    <x v="117"/>
    <x v="97"/>
    <x v="198"/>
    <x v="1"/>
    <x v="4"/>
    <x v="2"/>
    <s v="Laptop"/>
    <n v="6"/>
    <n v="447.51"/>
    <n v="10"/>
    <n v="2416.5500000000002"/>
    <n v="1522.41"/>
    <n v="894.14"/>
    <x v="0"/>
  </r>
  <r>
    <s v="ORD01364"/>
    <x v="112"/>
    <x v="500"/>
    <x v="348"/>
    <x v="2"/>
    <x v="6"/>
    <x v="3"/>
    <s v="Stapler"/>
    <n v="4"/>
    <n v="140.99"/>
    <n v="10"/>
    <n v="507.56"/>
    <n v="398.25"/>
    <n v="109.31"/>
    <x v="0"/>
  </r>
  <r>
    <s v="ORD01365"/>
    <x v="148"/>
    <x v="107"/>
    <x v="0"/>
    <x v="2"/>
    <x v="6"/>
    <x v="3"/>
    <s v="Marker"/>
    <n v="6"/>
    <n v="325.3"/>
    <n v="20"/>
    <n v="1561.44"/>
    <n v="981.89"/>
    <n v="579.54999999999995"/>
    <x v="3"/>
  </r>
  <r>
    <s v="ORD01366"/>
    <x v="656"/>
    <x v="163"/>
    <x v="263"/>
    <x v="3"/>
    <x v="5"/>
    <x v="1"/>
    <s v="Bed"/>
    <n v="15"/>
    <n v="185.79"/>
    <n v="20"/>
    <n v="2229.48"/>
    <n v="1542.62"/>
    <n v="686.86"/>
    <x v="1"/>
  </r>
  <r>
    <s v="ORD01367"/>
    <x v="729"/>
    <x v="705"/>
    <x v="61"/>
    <x v="2"/>
    <x v="3"/>
    <x v="0"/>
    <s v="Jeans"/>
    <n v="8"/>
    <n v="236.03"/>
    <n v="5"/>
    <n v="1793.83"/>
    <n v="1096.0999999999999"/>
    <n v="697.73"/>
    <x v="0"/>
  </r>
  <r>
    <s v="ORD01368"/>
    <x v="607"/>
    <x v="449"/>
    <x v="26"/>
    <x v="2"/>
    <x v="6"/>
    <x v="3"/>
    <s v="Pen"/>
    <n v="5"/>
    <n v="364.16"/>
    <n v="10"/>
    <n v="1638.72"/>
    <n v="1361.96"/>
    <n v="276.76"/>
    <x v="2"/>
  </r>
  <r>
    <s v="ORD01369"/>
    <x v="162"/>
    <x v="706"/>
    <x v="168"/>
    <x v="3"/>
    <x v="5"/>
    <x v="3"/>
    <s v="Notebook"/>
    <n v="18"/>
    <n v="367.4"/>
    <n v="10"/>
    <n v="5951.88"/>
    <n v="5244.98"/>
    <n v="706.9"/>
    <x v="3"/>
  </r>
  <r>
    <s v="ORD01370"/>
    <x v="526"/>
    <x v="130"/>
    <x v="89"/>
    <x v="0"/>
    <x v="2"/>
    <x v="1"/>
    <s v="Bed"/>
    <n v="7"/>
    <n v="179.09"/>
    <n v="0"/>
    <n v="1253.6300000000001"/>
    <n v="763.98"/>
    <n v="489.65"/>
    <x v="2"/>
  </r>
  <r>
    <s v="ORD01371"/>
    <x v="17"/>
    <x v="476"/>
    <x v="364"/>
    <x v="3"/>
    <x v="5"/>
    <x v="3"/>
    <s v="Marker"/>
    <n v="15"/>
    <n v="75.12"/>
    <n v="10"/>
    <n v="1014.12"/>
    <n v="835.21"/>
    <n v="178.91"/>
    <x v="1"/>
  </r>
  <r>
    <s v="ORD01372"/>
    <x v="730"/>
    <x v="707"/>
    <x v="455"/>
    <x v="2"/>
    <x v="6"/>
    <x v="1"/>
    <s v="Sofa"/>
    <n v="14"/>
    <n v="55.68"/>
    <n v="10"/>
    <n v="701.57"/>
    <n v="452.13"/>
    <n v="249.44"/>
    <x v="3"/>
  </r>
  <r>
    <s v="ORD01373"/>
    <x v="731"/>
    <x v="97"/>
    <x v="199"/>
    <x v="3"/>
    <x v="5"/>
    <x v="1"/>
    <s v="Table"/>
    <n v="14"/>
    <n v="28.84"/>
    <n v="0"/>
    <n v="403.76"/>
    <n v="318.75"/>
    <n v="85.01"/>
    <x v="2"/>
  </r>
  <r>
    <s v="ORD01374"/>
    <x v="732"/>
    <x v="708"/>
    <x v="382"/>
    <x v="1"/>
    <x v="1"/>
    <x v="2"/>
    <s v="Tablet"/>
    <n v="17"/>
    <n v="108.84"/>
    <n v="5"/>
    <n v="1757.77"/>
    <n v="1230.01"/>
    <n v="527.76"/>
    <x v="2"/>
  </r>
  <r>
    <s v="ORD01375"/>
    <x v="418"/>
    <x v="423"/>
    <x v="140"/>
    <x v="2"/>
    <x v="3"/>
    <x v="2"/>
    <s v="Tablet"/>
    <n v="19"/>
    <n v="278.08999999999997"/>
    <n v="20"/>
    <n v="4226.97"/>
    <n v="3800.2"/>
    <n v="426.77"/>
    <x v="1"/>
  </r>
  <r>
    <s v="ORD01376"/>
    <x v="433"/>
    <x v="403"/>
    <x v="260"/>
    <x v="0"/>
    <x v="2"/>
    <x v="2"/>
    <s v="Tablet"/>
    <n v="14"/>
    <n v="465.23"/>
    <n v="20"/>
    <n v="5210.58"/>
    <n v="4020.32"/>
    <n v="1190.26"/>
    <x v="2"/>
  </r>
  <r>
    <s v="ORD01377"/>
    <x v="278"/>
    <x v="351"/>
    <x v="103"/>
    <x v="3"/>
    <x v="5"/>
    <x v="0"/>
    <s v="Shirt"/>
    <n v="8"/>
    <n v="337.53"/>
    <n v="20"/>
    <n v="2160.19"/>
    <n v="1460.81"/>
    <n v="699.38"/>
    <x v="2"/>
  </r>
  <r>
    <s v="ORD01378"/>
    <x v="631"/>
    <x v="70"/>
    <x v="246"/>
    <x v="0"/>
    <x v="0"/>
    <x v="3"/>
    <s v="Pen"/>
    <n v="13"/>
    <n v="11.1"/>
    <n v="0"/>
    <n v="144.30000000000001"/>
    <n v="128.08000000000001"/>
    <n v="16.22"/>
    <x v="2"/>
  </r>
  <r>
    <s v="ORD01379"/>
    <x v="242"/>
    <x v="709"/>
    <x v="344"/>
    <x v="3"/>
    <x v="7"/>
    <x v="0"/>
    <s v="Shirt"/>
    <n v="16"/>
    <n v="494.55"/>
    <n v="5"/>
    <n v="7517.16"/>
    <n v="5714.75"/>
    <n v="1802.41"/>
    <x v="2"/>
  </r>
  <r>
    <s v="ORD01380"/>
    <x v="671"/>
    <x v="287"/>
    <x v="5"/>
    <x v="2"/>
    <x v="3"/>
    <x v="0"/>
    <s v="Jeans"/>
    <n v="18"/>
    <n v="331.49"/>
    <n v="0"/>
    <n v="5966.82"/>
    <n v="4806.42"/>
    <n v="1160.4000000000001"/>
    <x v="0"/>
  </r>
  <r>
    <s v="ORD01381"/>
    <x v="125"/>
    <x v="710"/>
    <x v="71"/>
    <x v="3"/>
    <x v="7"/>
    <x v="2"/>
    <s v="Smartphone"/>
    <n v="9"/>
    <n v="92.82"/>
    <n v="10"/>
    <n v="751.84"/>
    <n v="602.63"/>
    <n v="149.21"/>
    <x v="1"/>
  </r>
  <r>
    <s v="ORD01382"/>
    <x v="425"/>
    <x v="277"/>
    <x v="406"/>
    <x v="2"/>
    <x v="3"/>
    <x v="2"/>
    <s v="Headphones"/>
    <n v="10"/>
    <n v="498.96"/>
    <n v="20"/>
    <n v="3991.68"/>
    <n v="3160.24"/>
    <n v="831.44"/>
    <x v="0"/>
  </r>
  <r>
    <s v="ORD01383"/>
    <x v="213"/>
    <x v="711"/>
    <x v="297"/>
    <x v="0"/>
    <x v="0"/>
    <x v="2"/>
    <s v="Headphones"/>
    <n v="6"/>
    <n v="65.55"/>
    <n v="15"/>
    <n v="334.3"/>
    <n v="234.43"/>
    <n v="99.87"/>
    <x v="1"/>
  </r>
  <r>
    <s v="ORD01384"/>
    <x v="733"/>
    <x v="678"/>
    <x v="362"/>
    <x v="1"/>
    <x v="1"/>
    <x v="0"/>
    <s v="Shirt"/>
    <n v="12"/>
    <n v="96.44"/>
    <n v="5"/>
    <n v="1099.42"/>
    <n v="839.5"/>
    <n v="259.92"/>
    <x v="2"/>
  </r>
  <r>
    <s v="ORD01385"/>
    <x v="734"/>
    <x v="473"/>
    <x v="329"/>
    <x v="0"/>
    <x v="0"/>
    <x v="1"/>
    <s v="Table"/>
    <n v="11"/>
    <n v="88.57"/>
    <n v="20"/>
    <n v="779.42"/>
    <n v="513.04999999999995"/>
    <n v="266.37"/>
    <x v="2"/>
  </r>
  <r>
    <s v="ORD01386"/>
    <x v="735"/>
    <x v="712"/>
    <x v="159"/>
    <x v="3"/>
    <x v="5"/>
    <x v="2"/>
    <s v="Tablet"/>
    <n v="7"/>
    <n v="92.09"/>
    <n v="20"/>
    <n v="515.70000000000005"/>
    <n v="408.05"/>
    <n v="107.65"/>
    <x v="0"/>
  </r>
  <r>
    <s v="ORD01387"/>
    <x v="540"/>
    <x v="249"/>
    <x v="16"/>
    <x v="3"/>
    <x v="5"/>
    <x v="3"/>
    <s v="Marker"/>
    <n v="12"/>
    <n v="107.57"/>
    <n v="0"/>
    <n v="1290.8399999999999"/>
    <n v="788.59"/>
    <n v="502.25"/>
    <x v="3"/>
  </r>
  <r>
    <s v="ORD01388"/>
    <x v="361"/>
    <x v="595"/>
    <x v="267"/>
    <x v="0"/>
    <x v="2"/>
    <x v="0"/>
    <s v="Shoes"/>
    <n v="1"/>
    <n v="485.1"/>
    <n v="15"/>
    <n v="412.34"/>
    <n v="257.94"/>
    <n v="154.4"/>
    <x v="0"/>
  </r>
  <r>
    <s v="ORD01389"/>
    <x v="359"/>
    <x v="232"/>
    <x v="204"/>
    <x v="0"/>
    <x v="0"/>
    <x v="3"/>
    <s v="Stapler"/>
    <n v="18"/>
    <n v="498.11"/>
    <n v="10"/>
    <n v="8069.38"/>
    <n v="5131.53"/>
    <n v="2937.85"/>
    <x v="0"/>
  </r>
  <r>
    <s v="ORD01390"/>
    <x v="736"/>
    <x v="363"/>
    <x v="318"/>
    <x v="1"/>
    <x v="1"/>
    <x v="0"/>
    <s v="Shoes"/>
    <n v="10"/>
    <n v="29.08"/>
    <n v="0"/>
    <n v="290.8"/>
    <n v="179.27"/>
    <n v="111.53"/>
    <x v="2"/>
  </r>
  <r>
    <s v="ORD01391"/>
    <x v="556"/>
    <x v="713"/>
    <x v="156"/>
    <x v="1"/>
    <x v="4"/>
    <x v="1"/>
    <s v="Sofa"/>
    <n v="11"/>
    <n v="426.37"/>
    <n v="0"/>
    <n v="4690.07"/>
    <n v="4186.07"/>
    <n v="504"/>
    <x v="2"/>
  </r>
  <r>
    <s v="ORD01392"/>
    <x v="154"/>
    <x v="274"/>
    <x v="396"/>
    <x v="1"/>
    <x v="4"/>
    <x v="2"/>
    <s v="Laptop"/>
    <n v="10"/>
    <n v="170.6"/>
    <n v="0"/>
    <n v="1706"/>
    <n v="1468.61"/>
    <n v="237.39"/>
    <x v="0"/>
  </r>
  <r>
    <s v="ORD01393"/>
    <x v="352"/>
    <x v="28"/>
    <x v="97"/>
    <x v="1"/>
    <x v="4"/>
    <x v="0"/>
    <s v="Shirt"/>
    <n v="6"/>
    <n v="292.44"/>
    <n v="20"/>
    <n v="1403.71"/>
    <n v="1179.27"/>
    <n v="224.44"/>
    <x v="3"/>
  </r>
  <r>
    <s v="ORD01394"/>
    <x v="726"/>
    <x v="540"/>
    <x v="140"/>
    <x v="0"/>
    <x v="2"/>
    <x v="0"/>
    <s v="Shirt"/>
    <n v="13"/>
    <n v="378.63"/>
    <n v="0"/>
    <n v="4922.1899999999996"/>
    <n v="3413.87"/>
    <n v="1508.32"/>
    <x v="1"/>
  </r>
  <r>
    <s v="ORD01395"/>
    <x v="349"/>
    <x v="492"/>
    <x v="331"/>
    <x v="1"/>
    <x v="1"/>
    <x v="1"/>
    <s v="Chair"/>
    <n v="4"/>
    <n v="475"/>
    <n v="20"/>
    <n v="1520"/>
    <n v="913.83"/>
    <n v="606.16999999999996"/>
    <x v="1"/>
  </r>
  <r>
    <s v="ORD01396"/>
    <x v="622"/>
    <x v="714"/>
    <x v="181"/>
    <x v="1"/>
    <x v="4"/>
    <x v="2"/>
    <s v="Headphones"/>
    <n v="6"/>
    <n v="299.52"/>
    <n v="20"/>
    <n v="1437.7"/>
    <n v="1248.6500000000001"/>
    <n v="189.05"/>
    <x v="3"/>
  </r>
  <r>
    <s v="ORD01397"/>
    <x v="737"/>
    <x v="533"/>
    <x v="142"/>
    <x v="2"/>
    <x v="6"/>
    <x v="2"/>
    <s v="Tablet"/>
    <n v="7"/>
    <n v="367.09"/>
    <n v="5"/>
    <n v="2441.15"/>
    <n v="1588.73"/>
    <n v="852.42"/>
    <x v="3"/>
  </r>
  <r>
    <s v="ORD01398"/>
    <x v="738"/>
    <x v="650"/>
    <x v="59"/>
    <x v="1"/>
    <x v="1"/>
    <x v="3"/>
    <s v="Pen"/>
    <n v="2"/>
    <n v="220.56"/>
    <n v="20"/>
    <n v="352.9"/>
    <n v="282.33999999999997"/>
    <n v="70.56"/>
    <x v="3"/>
  </r>
  <r>
    <s v="ORD01399"/>
    <x v="739"/>
    <x v="270"/>
    <x v="319"/>
    <x v="1"/>
    <x v="1"/>
    <x v="3"/>
    <s v="Stapler"/>
    <n v="19"/>
    <n v="150.94999999999999"/>
    <n v="5"/>
    <n v="2724.65"/>
    <n v="2138.62"/>
    <n v="586.03"/>
    <x v="0"/>
  </r>
  <r>
    <s v="ORD01400"/>
    <x v="581"/>
    <x v="715"/>
    <x v="56"/>
    <x v="3"/>
    <x v="7"/>
    <x v="2"/>
    <s v="Tablet"/>
    <n v="19"/>
    <n v="103.67"/>
    <n v="10"/>
    <n v="1772.76"/>
    <n v="1431.31"/>
    <n v="341.45"/>
    <x v="3"/>
  </r>
  <r>
    <s v="ORD01401"/>
    <x v="728"/>
    <x v="178"/>
    <x v="73"/>
    <x v="0"/>
    <x v="0"/>
    <x v="1"/>
    <s v="Chair"/>
    <n v="8"/>
    <n v="499.09"/>
    <n v="0"/>
    <n v="3992.72"/>
    <n v="3271.54"/>
    <n v="721.18"/>
    <x v="1"/>
  </r>
  <r>
    <s v="ORD01402"/>
    <x v="514"/>
    <x v="234"/>
    <x v="52"/>
    <x v="0"/>
    <x v="0"/>
    <x v="1"/>
    <s v="Chair"/>
    <n v="1"/>
    <n v="212.54"/>
    <n v="10"/>
    <n v="191.29"/>
    <n v="126.61"/>
    <n v="64.680000000000007"/>
    <x v="3"/>
  </r>
  <r>
    <s v="ORD01403"/>
    <x v="740"/>
    <x v="716"/>
    <x v="308"/>
    <x v="0"/>
    <x v="2"/>
    <x v="0"/>
    <s v="Shoes"/>
    <n v="13"/>
    <n v="333.16"/>
    <n v="10"/>
    <n v="3897.97"/>
    <n v="2857.31"/>
    <n v="1040.6600000000001"/>
    <x v="3"/>
  </r>
  <r>
    <s v="ORD01404"/>
    <x v="540"/>
    <x v="675"/>
    <x v="238"/>
    <x v="2"/>
    <x v="3"/>
    <x v="0"/>
    <s v="Jeans"/>
    <n v="8"/>
    <n v="250.06"/>
    <n v="10"/>
    <n v="1800.43"/>
    <n v="1316.54"/>
    <n v="483.89"/>
    <x v="2"/>
  </r>
  <r>
    <s v="ORD01405"/>
    <x v="150"/>
    <x v="107"/>
    <x v="184"/>
    <x v="2"/>
    <x v="6"/>
    <x v="2"/>
    <s v="Tablet"/>
    <n v="17"/>
    <n v="151.65"/>
    <n v="15"/>
    <n v="2191.34"/>
    <n v="1387.39"/>
    <n v="803.95"/>
    <x v="2"/>
  </r>
  <r>
    <s v="ORD01406"/>
    <x v="217"/>
    <x v="138"/>
    <x v="254"/>
    <x v="2"/>
    <x v="3"/>
    <x v="2"/>
    <s v="Tablet"/>
    <n v="17"/>
    <n v="41.99"/>
    <n v="15"/>
    <n v="606.76"/>
    <n v="427.37"/>
    <n v="179.39"/>
    <x v="3"/>
  </r>
  <r>
    <s v="ORD01407"/>
    <x v="338"/>
    <x v="515"/>
    <x v="301"/>
    <x v="1"/>
    <x v="4"/>
    <x v="3"/>
    <s v="Marker"/>
    <n v="6"/>
    <n v="245.37"/>
    <n v="15"/>
    <n v="1251.3900000000001"/>
    <n v="1090.51"/>
    <n v="160.88"/>
    <x v="0"/>
  </r>
  <r>
    <s v="ORD01408"/>
    <x v="108"/>
    <x v="717"/>
    <x v="356"/>
    <x v="3"/>
    <x v="5"/>
    <x v="1"/>
    <s v="Table"/>
    <n v="4"/>
    <n v="141.16"/>
    <n v="10"/>
    <n v="508.18"/>
    <n v="384.49"/>
    <n v="123.69"/>
    <x v="0"/>
  </r>
  <r>
    <s v="ORD01409"/>
    <x v="204"/>
    <x v="137"/>
    <x v="5"/>
    <x v="1"/>
    <x v="4"/>
    <x v="2"/>
    <s v="Laptop"/>
    <n v="19"/>
    <n v="479.01"/>
    <n v="0"/>
    <n v="9101.19"/>
    <n v="6119.35"/>
    <n v="2981.84"/>
    <x v="2"/>
  </r>
  <r>
    <s v="ORD01410"/>
    <x v="741"/>
    <x v="547"/>
    <x v="58"/>
    <x v="2"/>
    <x v="3"/>
    <x v="2"/>
    <s v="Smartphone"/>
    <n v="1"/>
    <n v="170.41"/>
    <n v="20"/>
    <n v="136.33000000000001"/>
    <n v="98.96"/>
    <n v="37.369999999999997"/>
    <x v="2"/>
  </r>
  <r>
    <s v="ORD01411"/>
    <x v="290"/>
    <x v="718"/>
    <x v="316"/>
    <x v="2"/>
    <x v="6"/>
    <x v="0"/>
    <s v="Shoes"/>
    <n v="9"/>
    <n v="351.05"/>
    <n v="10"/>
    <n v="2843.51"/>
    <n v="2206.16"/>
    <n v="637.35"/>
    <x v="1"/>
  </r>
  <r>
    <s v="ORD01412"/>
    <x v="427"/>
    <x v="217"/>
    <x v="55"/>
    <x v="1"/>
    <x v="1"/>
    <x v="3"/>
    <s v="Stapler"/>
    <n v="20"/>
    <n v="106.17"/>
    <n v="5"/>
    <n v="2017.23"/>
    <n v="1406.85"/>
    <n v="610.38"/>
    <x v="2"/>
  </r>
  <r>
    <s v="ORD01413"/>
    <x v="325"/>
    <x v="363"/>
    <x v="303"/>
    <x v="2"/>
    <x v="3"/>
    <x v="3"/>
    <s v="Pen"/>
    <n v="14"/>
    <n v="479.18"/>
    <n v="0"/>
    <n v="6708.52"/>
    <n v="5413.23"/>
    <n v="1295.29"/>
    <x v="0"/>
  </r>
  <r>
    <s v="ORD01414"/>
    <x v="677"/>
    <x v="719"/>
    <x v="31"/>
    <x v="3"/>
    <x v="7"/>
    <x v="1"/>
    <s v="Bed"/>
    <n v="14"/>
    <n v="272.14"/>
    <n v="0"/>
    <n v="3809.96"/>
    <n v="2403.2600000000002"/>
    <n v="1406.7"/>
    <x v="1"/>
  </r>
  <r>
    <s v="ORD01415"/>
    <x v="120"/>
    <x v="720"/>
    <x v="382"/>
    <x v="2"/>
    <x v="6"/>
    <x v="0"/>
    <s v="Shirt"/>
    <n v="2"/>
    <n v="135.66"/>
    <n v="20"/>
    <n v="217.06"/>
    <n v="156.88"/>
    <n v="60.18"/>
    <x v="2"/>
  </r>
  <r>
    <s v="ORD01416"/>
    <x v="418"/>
    <x v="116"/>
    <x v="254"/>
    <x v="3"/>
    <x v="7"/>
    <x v="2"/>
    <s v="Headphones"/>
    <n v="8"/>
    <n v="309.77"/>
    <n v="0"/>
    <n v="2478.16"/>
    <n v="2085.6799999999998"/>
    <n v="392.48"/>
    <x v="3"/>
  </r>
  <r>
    <s v="ORD01417"/>
    <x v="265"/>
    <x v="721"/>
    <x v="15"/>
    <x v="1"/>
    <x v="1"/>
    <x v="2"/>
    <s v="Tablet"/>
    <n v="7"/>
    <n v="399.9"/>
    <n v="10"/>
    <n v="2519.37"/>
    <n v="1587.27"/>
    <n v="932.1"/>
    <x v="3"/>
  </r>
  <r>
    <s v="ORD01418"/>
    <x v="491"/>
    <x v="549"/>
    <x v="14"/>
    <x v="0"/>
    <x v="2"/>
    <x v="0"/>
    <s v="Jacket"/>
    <n v="15"/>
    <n v="282.58"/>
    <n v="5"/>
    <n v="4026.76"/>
    <n v="2448.5500000000002"/>
    <n v="1578.21"/>
    <x v="0"/>
  </r>
  <r>
    <s v="ORD01419"/>
    <x v="701"/>
    <x v="213"/>
    <x v="20"/>
    <x v="1"/>
    <x v="1"/>
    <x v="1"/>
    <s v="Table"/>
    <n v="8"/>
    <n v="371.36"/>
    <n v="5"/>
    <n v="2822.34"/>
    <n v="1859.23"/>
    <n v="963.11"/>
    <x v="3"/>
  </r>
  <r>
    <s v="ORD01420"/>
    <x v="282"/>
    <x v="414"/>
    <x v="192"/>
    <x v="3"/>
    <x v="7"/>
    <x v="3"/>
    <s v="Pen"/>
    <n v="20"/>
    <n v="75.91"/>
    <n v="0"/>
    <n v="1518.2"/>
    <n v="1241.47"/>
    <n v="276.73"/>
    <x v="3"/>
  </r>
  <r>
    <s v="ORD01421"/>
    <x v="110"/>
    <x v="381"/>
    <x v="321"/>
    <x v="1"/>
    <x v="4"/>
    <x v="1"/>
    <s v="Chair"/>
    <n v="6"/>
    <n v="242.13"/>
    <n v="0"/>
    <n v="1452.78"/>
    <n v="946.36"/>
    <n v="506.42"/>
    <x v="0"/>
  </r>
  <r>
    <s v="ORD01422"/>
    <x v="663"/>
    <x v="272"/>
    <x v="270"/>
    <x v="3"/>
    <x v="7"/>
    <x v="2"/>
    <s v="Smartphone"/>
    <n v="7"/>
    <n v="45.87"/>
    <n v="15"/>
    <n v="272.93"/>
    <n v="172.63"/>
    <n v="100.3"/>
    <x v="3"/>
  </r>
  <r>
    <s v="ORD01423"/>
    <x v="494"/>
    <x v="253"/>
    <x v="431"/>
    <x v="1"/>
    <x v="4"/>
    <x v="3"/>
    <s v="Pen"/>
    <n v="20"/>
    <n v="271.10000000000002"/>
    <n v="20"/>
    <n v="4337.6000000000004"/>
    <n v="2883.1"/>
    <n v="1454.5"/>
    <x v="1"/>
  </r>
  <r>
    <s v="ORD01424"/>
    <x v="742"/>
    <x v="113"/>
    <x v="320"/>
    <x v="3"/>
    <x v="5"/>
    <x v="0"/>
    <s v="Jacket"/>
    <n v="20"/>
    <n v="114.93"/>
    <n v="0"/>
    <n v="2298.6"/>
    <n v="1514.5"/>
    <n v="784.1"/>
    <x v="2"/>
  </r>
  <r>
    <s v="ORD01425"/>
    <x v="293"/>
    <x v="722"/>
    <x v="220"/>
    <x v="3"/>
    <x v="7"/>
    <x v="2"/>
    <s v="Smartphone"/>
    <n v="2"/>
    <n v="122.57"/>
    <n v="20"/>
    <n v="196.11"/>
    <n v="173.53"/>
    <n v="22.58"/>
    <x v="0"/>
  </r>
  <r>
    <s v="ORD01426"/>
    <x v="676"/>
    <x v="723"/>
    <x v="448"/>
    <x v="2"/>
    <x v="6"/>
    <x v="1"/>
    <s v="Table"/>
    <n v="5"/>
    <n v="127.84"/>
    <n v="0"/>
    <n v="639.20000000000005"/>
    <n v="481.01"/>
    <n v="158.19"/>
    <x v="0"/>
  </r>
  <r>
    <s v="ORD01427"/>
    <x v="378"/>
    <x v="586"/>
    <x v="150"/>
    <x v="0"/>
    <x v="2"/>
    <x v="2"/>
    <s v="Headphones"/>
    <n v="9"/>
    <n v="172.72"/>
    <n v="5"/>
    <n v="1476.76"/>
    <n v="1252.93"/>
    <n v="223.83"/>
    <x v="0"/>
  </r>
  <r>
    <s v="ORD01428"/>
    <x v="341"/>
    <x v="724"/>
    <x v="126"/>
    <x v="2"/>
    <x v="6"/>
    <x v="1"/>
    <s v="Chair"/>
    <n v="17"/>
    <n v="82.43"/>
    <n v="15"/>
    <n v="1191.1099999999999"/>
    <n v="740.19"/>
    <n v="450.92"/>
    <x v="0"/>
  </r>
  <r>
    <s v="ORD01429"/>
    <x v="743"/>
    <x v="137"/>
    <x v="83"/>
    <x v="3"/>
    <x v="7"/>
    <x v="0"/>
    <s v="Jacket"/>
    <n v="1"/>
    <n v="26.22"/>
    <n v="0"/>
    <n v="26.22"/>
    <n v="21.87"/>
    <n v="4.3499999999999996"/>
    <x v="0"/>
  </r>
  <r>
    <s v="ORD01430"/>
    <x v="485"/>
    <x v="311"/>
    <x v="379"/>
    <x v="0"/>
    <x v="0"/>
    <x v="0"/>
    <s v="Jeans"/>
    <n v="19"/>
    <n v="49.72"/>
    <n v="5"/>
    <n v="897.45"/>
    <n v="667.91"/>
    <n v="229.54"/>
    <x v="0"/>
  </r>
  <r>
    <s v="ORD01431"/>
    <x v="206"/>
    <x v="725"/>
    <x v="215"/>
    <x v="1"/>
    <x v="1"/>
    <x v="2"/>
    <s v="Smartphone"/>
    <n v="12"/>
    <n v="163.29"/>
    <n v="0"/>
    <n v="1959.48"/>
    <n v="1642.84"/>
    <n v="316.64"/>
    <x v="2"/>
  </r>
  <r>
    <s v="ORD01432"/>
    <x v="744"/>
    <x v="701"/>
    <x v="64"/>
    <x v="2"/>
    <x v="6"/>
    <x v="1"/>
    <s v="Bed"/>
    <n v="10"/>
    <n v="250.66"/>
    <n v="0"/>
    <n v="2506.6"/>
    <n v="1617.19"/>
    <n v="889.41"/>
    <x v="2"/>
  </r>
  <r>
    <s v="ORD01433"/>
    <x v="65"/>
    <x v="726"/>
    <x v="215"/>
    <x v="0"/>
    <x v="2"/>
    <x v="3"/>
    <s v="Stapler"/>
    <n v="2"/>
    <n v="258.5"/>
    <n v="15"/>
    <n v="439.45"/>
    <n v="267.13"/>
    <n v="172.32"/>
    <x v="0"/>
  </r>
  <r>
    <s v="ORD01434"/>
    <x v="745"/>
    <x v="688"/>
    <x v="235"/>
    <x v="2"/>
    <x v="3"/>
    <x v="0"/>
    <s v="Jacket"/>
    <n v="3"/>
    <n v="187.12"/>
    <n v="20"/>
    <n v="449.09"/>
    <n v="306.51"/>
    <n v="142.58000000000001"/>
    <x v="3"/>
  </r>
  <r>
    <s v="ORD01435"/>
    <x v="685"/>
    <x v="39"/>
    <x v="67"/>
    <x v="0"/>
    <x v="0"/>
    <x v="3"/>
    <s v="Pen"/>
    <n v="9"/>
    <n v="260.72000000000003"/>
    <n v="10"/>
    <n v="2111.83"/>
    <n v="1501.24"/>
    <n v="610.59"/>
    <x v="0"/>
  </r>
  <r>
    <s v="ORD01436"/>
    <x v="746"/>
    <x v="651"/>
    <x v="466"/>
    <x v="2"/>
    <x v="3"/>
    <x v="2"/>
    <s v="Laptop"/>
    <n v="16"/>
    <n v="35.99"/>
    <n v="5"/>
    <n v="547.04999999999995"/>
    <n v="367.68"/>
    <n v="179.37"/>
    <x v="1"/>
  </r>
  <r>
    <s v="ORD01437"/>
    <x v="204"/>
    <x v="436"/>
    <x v="468"/>
    <x v="0"/>
    <x v="0"/>
    <x v="1"/>
    <s v="Chair"/>
    <n v="2"/>
    <n v="141.22999999999999"/>
    <n v="0"/>
    <n v="282.45999999999998"/>
    <n v="248.12"/>
    <n v="34.340000000000003"/>
    <x v="1"/>
  </r>
  <r>
    <s v="ORD01438"/>
    <x v="747"/>
    <x v="299"/>
    <x v="401"/>
    <x v="0"/>
    <x v="0"/>
    <x v="0"/>
    <s v="Jacket"/>
    <n v="6"/>
    <n v="278.26"/>
    <n v="15"/>
    <n v="1419.13"/>
    <n v="1063.68"/>
    <n v="355.45"/>
    <x v="3"/>
  </r>
  <r>
    <s v="ORD01439"/>
    <x v="478"/>
    <x v="727"/>
    <x v="20"/>
    <x v="2"/>
    <x v="6"/>
    <x v="3"/>
    <s v="Marker"/>
    <n v="8"/>
    <n v="85.88"/>
    <n v="0"/>
    <n v="687.04"/>
    <n v="441.39"/>
    <n v="245.65"/>
    <x v="1"/>
  </r>
  <r>
    <s v="ORD01440"/>
    <x v="269"/>
    <x v="728"/>
    <x v="334"/>
    <x v="2"/>
    <x v="3"/>
    <x v="3"/>
    <s v="Marker"/>
    <n v="6"/>
    <n v="20.149999999999999"/>
    <n v="15"/>
    <n v="102.76"/>
    <n v="84.98"/>
    <n v="17.78"/>
    <x v="3"/>
  </r>
  <r>
    <s v="ORD01441"/>
    <x v="98"/>
    <x v="494"/>
    <x v="322"/>
    <x v="3"/>
    <x v="7"/>
    <x v="2"/>
    <s v="Headphones"/>
    <n v="9"/>
    <n v="50.26"/>
    <n v="0"/>
    <n v="452.34"/>
    <n v="382.96"/>
    <n v="69.38"/>
    <x v="2"/>
  </r>
  <r>
    <s v="ORD01442"/>
    <x v="618"/>
    <x v="343"/>
    <x v="130"/>
    <x v="2"/>
    <x v="3"/>
    <x v="0"/>
    <s v="Jacket"/>
    <n v="2"/>
    <n v="101.43"/>
    <n v="5"/>
    <n v="192.72"/>
    <n v="157.32"/>
    <n v="35.4"/>
    <x v="2"/>
  </r>
  <r>
    <s v="ORD01443"/>
    <x v="743"/>
    <x v="612"/>
    <x v="179"/>
    <x v="2"/>
    <x v="3"/>
    <x v="1"/>
    <s v="Chair"/>
    <n v="3"/>
    <n v="240.22"/>
    <n v="10"/>
    <n v="648.59"/>
    <n v="469.17"/>
    <n v="179.42"/>
    <x v="2"/>
  </r>
  <r>
    <s v="ORD01444"/>
    <x v="252"/>
    <x v="148"/>
    <x v="213"/>
    <x v="0"/>
    <x v="0"/>
    <x v="2"/>
    <s v="Headphones"/>
    <n v="8"/>
    <n v="282.48"/>
    <n v="20"/>
    <n v="1807.87"/>
    <n v="1366.07"/>
    <n v="441.8"/>
    <x v="2"/>
  </r>
  <r>
    <s v="ORD01445"/>
    <x v="598"/>
    <x v="581"/>
    <x v="353"/>
    <x v="2"/>
    <x v="3"/>
    <x v="2"/>
    <s v="Headphones"/>
    <n v="2"/>
    <n v="151.94999999999999"/>
    <n v="0"/>
    <n v="303.89999999999998"/>
    <n v="272.88"/>
    <n v="31.02"/>
    <x v="2"/>
  </r>
  <r>
    <s v="ORD01446"/>
    <x v="344"/>
    <x v="345"/>
    <x v="31"/>
    <x v="2"/>
    <x v="6"/>
    <x v="0"/>
    <s v="Jeans"/>
    <n v="17"/>
    <n v="136.28"/>
    <n v="10"/>
    <n v="2085.08"/>
    <n v="1803.69"/>
    <n v="281.39"/>
    <x v="0"/>
  </r>
  <r>
    <s v="ORD01447"/>
    <x v="748"/>
    <x v="551"/>
    <x v="374"/>
    <x v="2"/>
    <x v="6"/>
    <x v="2"/>
    <s v="Laptop"/>
    <n v="20"/>
    <n v="232.82"/>
    <n v="15"/>
    <n v="3957.94"/>
    <n v="3231.17"/>
    <n v="726.77"/>
    <x v="0"/>
  </r>
  <r>
    <s v="ORD01448"/>
    <x v="117"/>
    <x v="729"/>
    <x v="344"/>
    <x v="2"/>
    <x v="6"/>
    <x v="2"/>
    <s v="Smartphone"/>
    <n v="16"/>
    <n v="116.22"/>
    <n v="15"/>
    <n v="1580.59"/>
    <n v="1253.74"/>
    <n v="326.85000000000002"/>
    <x v="3"/>
  </r>
  <r>
    <s v="ORD01449"/>
    <x v="40"/>
    <x v="3"/>
    <x v="381"/>
    <x v="0"/>
    <x v="0"/>
    <x v="2"/>
    <s v="Tablet"/>
    <n v="11"/>
    <n v="495.8"/>
    <n v="0"/>
    <n v="5453.8"/>
    <n v="4027.71"/>
    <n v="1426.09"/>
    <x v="1"/>
  </r>
  <r>
    <s v="ORD01450"/>
    <x v="40"/>
    <x v="40"/>
    <x v="155"/>
    <x v="0"/>
    <x v="0"/>
    <x v="1"/>
    <s v="Table"/>
    <n v="1"/>
    <n v="498.66"/>
    <n v="0"/>
    <n v="498.66"/>
    <n v="386.87"/>
    <n v="111.79"/>
    <x v="2"/>
  </r>
  <r>
    <s v="ORD01451"/>
    <x v="749"/>
    <x v="355"/>
    <x v="211"/>
    <x v="2"/>
    <x v="6"/>
    <x v="1"/>
    <s v="Bed"/>
    <n v="11"/>
    <n v="241.41"/>
    <n v="15"/>
    <n v="2257.1799999999998"/>
    <n v="1533"/>
    <n v="724.18"/>
    <x v="2"/>
  </r>
  <r>
    <s v="ORD01452"/>
    <x v="116"/>
    <x v="580"/>
    <x v="455"/>
    <x v="3"/>
    <x v="7"/>
    <x v="1"/>
    <s v="Bed"/>
    <n v="12"/>
    <n v="308.77"/>
    <n v="10"/>
    <n v="3334.72"/>
    <n v="2134.81"/>
    <n v="1199.9100000000001"/>
    <x v="0"/>
  </r>
  <r>
    <s v="ORD01453"/>
    <x v="750"/>
    <x v="619"/>
    <x v="203"/>
    <x v="0"/>
    <x v="0"/>
    <x v="0"/>
    <s v="Shirt"/>
    <n v="18"/>
    <n v="153.19999999999999"/>
    <n v="5"/>
    <n v="2619.7199999999998"/>
    <n v="1883.84"/>
    <n v="735.88"/>
    <x v="1"/>
  </r>
  <r>
    <s v="ORD01454"/>
    <x v="83"/>
    <x v="529"/>
    <x v="217"/>
    <x v="2"/>
    <x v="3"/>
    <x v="1"/>
    <s v="Table"/>
    <n v="6"/>
    <n v="471.38"/>
    <n v="20"/>
    <n v="2262.62"/>
    <n v="1766.18"/>
    <n v="496.44"/>
    <x v="3"/>
  </r>
  <r>
    <s v="ORD01455"/>
    <x v="751"/>
    <x v="517"/>
    <x v="320"/>
    <x v="1"/>
    <x v="4"/>
    <x v="0"/>
    <s v="Shoes"/>
    <n v="3"/>
    <n v="55.19"/>
    <n v="0"/>
    <n v="165.57"/>
    <n v="133.88"/>
    <n v="31.69"/>
    <x v="2"/>
  </r>
  <r>
    <s v="ORD01456"/>
    <x v="752"/>
    <x v="71"/>
    <x v="232"/>
    <x v="3"/>
    <x v="7"/>
    <x v="0"/>
    <s v="Shirt"/>
    <n v="11"/>
    <n v="126.45"/>
    <n v="15"/>
    <n v="1182.31"/>
    <n v="861.43"/>
    <n v="320.88"/>
    <x v="0"/>
  </r>
  <r>
    <s v="ORD01457"/>
    <x v="198"/>
    <x v="730"/>
    <x v="398"/>
    <x v="0"/>
    <x v="0"/>
    <x v="3"/>
    <s v="Notebook"/>
    <n v="2"/>
    <n v="472.49"/>
    <n v="0"/>
    <n v="944.98"/>
    <n v="714.48"/>
    <n v="230.5"/>
    <x v="3"/>
  </r>
  <r>
    <s v="ORD01458"/>
    <x v="753"/>
    <x v="178"/>
    <x v="319"/>
    <x v="0"/>
    <x v="0"/>
    <x v="3"/>
    <s v="Pen"/>
    <n v="15"/>
    <n v="45.61"/>
    <n v="5"/>
    <n v="649.94000000000005"/>
    <n v="409.45"/>
    <n v="240.49"/>
    <x v="3"/>
  </r>
  <r>
    <s v="ORD01459"/>
    <x v="280"/>
    <x v="286"/>
    <x v="114"/>
    <x v="1"/>
    <x v="4"/>
    <x v="2"/>
    <s v="Tablet"/>
    <n v="17"/>
    <n v="279.64"/>
    <n v="15"/>
    <n v="4040.8"/>
    <n v="3117.93"/>
    <n v="922.87"/>
    <x v="1"/>
  </r>
  <r>
    <s v="ORD01460"/>
    <x v="162"/>
    <x v="485"/>
    <x v="277"/>
    <x v="3"/>
    <x v="7"/>
    <x v="1"/>
    <s v="Sofa"/>
    <n v="10"/>
    <n v="377.34"/>
    <n v="0"/>
    <n v="3773.4"/>
    <n v="2395.16"/>
    <n v="1378.24"/>
    <x v="2"/>
  </r>
  <r>
    <s v="ORD01461"/>
    <x v="737"/>
    <x v="183"/>
    <x v="47"/>
    <x v="3"/>
    <x v="7"/>
    <x v="0"/>
    <s v="Jacket"/>
    <n v="8"/>
    <n v="243.67"/>
    <n v="20"/>
    <n v="1559.49"/>
    <n v="1280.3399999999999"/>
    <n v="279.14999999999998"/>
    <x v="3"/>
  </r>
  <r>
    <s v="ORD01462"/>
    <x v="616"/>
    <x v="6"/>
    <x v="469"/>
    <x v="2"/>
    <x v="3"/>
    <x v="2"/>
    <s v="Laptop"/>
    <n v="4"/>
    <n v="336.84"/>
    <n v="15"/>
    <n v="1145.26"/>
    <n v="924.6"/>
    <n v="220.66"/>
    <x v="0"/>
  </r>
  <r>
    <s v="ORD01463"/>
    <x v="668"/>
    <x v="731"/>
    <x v="417"/>
    <x v="1"/>
    <x v="1"/>
    <x v="0"/>
    <s v="Jacket"/>
    <n v="19"/>
    <n v="99.07"/>
    <n v="0"/>
    <n v="1882.33"/>
    <n v="1532.96"/>
    <n v="349.37"/>
    <x v="1"/>
  </r>
  <r>
    <s v="ORD01464"/>
    <x v="754"/>
    <x v="480"/>
    <x v="20"/>
    <x v="2"/>
    <x v="3"/>
    <x v="3"/>
    <s v="Stapler"/>
    <n v="10"/>
    <n v="416.84"/>
    <n v="20"/>
    <n v="3334.72"/>
    <n v="2760.64"/>
    <n v="574.08000000000004"/>
    <x v="1"/>
  </r>
  <r>
    <s v="ORD01465"/>
    <x v="499"/>
    <x v="322"/>
    <x v="131"/>
    <x v="2"/>
    <x v="3"/>
    <x v="3"/>
    <s v="Pen"/>
    <n v="5"/>
    <n v="171.87"/>
    <n v="0"/>
    <n v="859.35"/>
    <n v="591.51"/>
    <n v="267.83999999999997"/>
    <x v="2"/>
  </r>
  <r>
    <s v="ORD01466"/>
    <x v="755"/>
    <x v="732"/>
    <x v="251"/>
    <x v="2"/>
    <x v="6"/>
    <x v="1"/>
    <s v="Chair"/>
    <n v="6"/>
    <n v="421.2"/>
    <n v="5"/>
    <n v="2400.84"/>
    <n v="1652.57"/>
    <n v="748.27"/>
    <x v="3"/>
  </r>
  <r>
    <s v="ORD01467"/>
    <x v="383"/>
    <x v="133"/>
    <x v="169"/>
    <x v="0"/>
    <x v="2"/>
    <x v="2"/>
    <s v="Tablet"/>
    <n v="5"/>
    <n v="205.02"/>
    <n v="0"/>
    <n v="1025.0999999999999"/>
    <n v="755.66"/>
    <n v="269.44"/>
    <x v="1"/>
  </r>
  <r>
    <s v="ORD01468"/>
    <x v="203"/>
    <x v="733"/>
    <x v="370"/>
    <x v="3"/>
    <x v="7"/>
    <x v="1"/>
    <s v="Sofa"/>
    <n v="18"/>
    <n v="472.09"/>
    <n v="5"/>
    <n v="8072.74"/>
    <n v="6102.98"/>
    <n v="1969.76"/>
    <x v="3"/>
  </r>
  <r>
    <s v="ORD01469"/>
    <x v="722"/>
    <x v="192"/>
    <x v="391"/>
    <x v="1"/>
    <x v="1"/>
    <x v="1"/>
    <s v="Chair"/>
    <n v="10"/>
    <n v="415.73"/>
    <n v="10"/>
    <n v="3741.57"/>
    <n v="3322.54"/>
    <n v="419.03"/>
    <x v="0"/>
  </r>
  <r>
    <s v="ORD01470"/>
    <x v="80"/>
    <x v="248"/>
    <x v="194"/>
    <x v="3"/>
    <x v="5"/>
    <x v="2"/>
    <s v="Smartphone"/>
    <n v="13"/>
    <n v="299.35000000000002"/>
    <n v="10"/>
    <n v="3502.4"/>
    <n v="2673.55"/>
    <n v="828.85"/>
    <x v="3"/>
  </r>
  <r>
    <s v="ORD01471"/>
    <x v="719"/>
    <x v="710"/>
    <x v="363"/>
    <x v="0"/>
    <x v="2"/>
    <x v="3"/>
    <s v="Marker"/>
    <n v="14"/>
    <n v="318.87"/>
    <n v="5"/>
    <n v="4240.97"/>
    <n v="2563.58"/>
    <n v="1677.39"/>
    <x v="1"/>
  </r>
  <r>
    <s v="ORD01472"/>
    <x v="175"/>
    <x v="76"/>
    <x v="460"/>
    <x v="2"/>
    <x v="6"/>
    <x v="0"/>
    <s v="Jacket"/>
    <n v="4"/>
    <n v="133.44999999999999"/>
    <n v="5"/>
    <n v="507.11"/>
    <n v="422.51"/>
    <n v="84.6"/>
    <x v="1"/>
  </r>
  <r>
    <s v="ORD01473"/>
    <x v="463"/>
    <x v="708"/>
    <x v="464"/>
    <x v="1"/>
    <x v="4"/>
    <x v="2"/>
    <s v="Laptop"/>
    <n v="6"/>
    <n v="244.42"/>
    <n v="5"/>
    <n v="1393.19"/>
    <n v="836.33"/>
    <n v="556.86"/>
    <x v="1"/>
  </r>
  <r>
    <s v="ORD01474"/>
    <x v="581"/>
    <x v="365"/>
    <x v="350"/>
    <x v="3"/>
    <x v="7"/>
    <x v="2"/>
    <s v="Laptop"/>
    <n v="13"/>
    <n v="256.91000000000003"/>
    <n v="0"/>
    <n v="3339.83"/>
    <n v="2085.27"/>
    <n v="1254.56"/>
    <x v="3"/>
  </r>
  <r>
    <s v="ORD01475"/>
    <x v="740"/>
    <x v="344"/>
    <x v="126"/>
    <x v="0"/>
    <x v="0"/>
    <x v="2"/>
    <s v="Tablet"/>
    <n v="17"/>
    <n v="37.43"/>
    <n v="10"/>
    <n v="572.67999999999995"/>
    <n v="357.37"/>
    <n v="215.31"/>
    <x v="0"/>
  </r>
  <r>
    <s v="ORD01476"/>
    <x v="491"/>
    <x v="671"/>
    <x v="136"/>
    <x v="0"/>
    <x v="2"/>
    <x v="3"/>
    <s v="Pen"/>
    <n v="17"/>
    <n v="105.99"/>
    <n v="20"/>
    <n v="1441.46"/>
    <n v="1275.45"/>
    <n v="166.01"/>
    <x v="1"/>
  </r>
  <r>
    <s v="ORD01477"/>
    <x v="528"/>
    <x v="734"/>
    <x v="286"/>
    <x v="1"/>
    <x v="1"/>
    <x v="0"/>
    <s v="Jacket"/>
    <n v="1"/>
    <n v="448.9"/>
    <n v="15"/>
    <n v="381.56"/>
    <n v="279.61"/>
    <n v="101.95"/>
    <x v="2"/>
  </r>
  <r>
    <s v="ORD01478"/>
    <x v="267"/>
    <x v="412"/>
    <x v="68"/>
    <x v="3"/>
    <x v="7"/>
    <x v="3"/>
    <s v="Stapler"/>
    <n v="5"/>
    <n v="302.19"/>
    <n v="10"/>
    <n v="1359.86"/>
    <n v="823.85"/>
    <n v="536"/>
    <x v="0"/>
  </r>
  <r>
    <s v="ORD01479"/>
    <x v="490"/>
    <x v="334"/>
    <x v="451"/>
    <x v="3"/>
    <x v="5"/>
    <x v="2"/>
    <s v="Smartphone"/>
    <n v="19"/>
    <n v="352.65"/>
    <n v="20"/>
    <n v="5360.28"/>
    <n v="3323.58"/>
    <n v="2036.7"/>
    <x v="2"/>
  </r>
  <r>
    <s v="ORD01480"/>
    <x v="614"/>
    <x v="585"/>
    <x v="263"/>
    <x v="1"/>
    <x v="1"/>
    <x v="1"/>
    <s v="Table"/>
    <n v="7"/>
    <n v="232.39"/>
    <n v="0"/>
    <n v="1626.73"/>
    <n v="1433.43"/>
    <n v="193.3"/>
    <x v="2"/>
  </r>
  <r>
    <s v="ORD01481"/>
    <x v="756"/>
    <x v="140"/>
    <x v="101"/>
    <x v="2"/>
    <x v="6"/>
    <x v="0"/>
    <s v="Shoes"/>
    <n v="4"/>
    <n v="238.92"/>
    <n v="0"/>
    <n v="955.68"/>
    <n v="706.51"/>
    <n v="249.17"/>
    <x v="3"/>
  </r>
  <r>
    <s v="ORD01482"/>
    <x v="757"/>
    <x v="735"/>
    <x v="69"/>
    <x v="0"/>
    <x v="0"/>
    <x v="1"/>
    <s v="Chair"/>
    <n v="13"/>
    <n v="65.180000000000007"/>
    <n v="15"/>
    <n v="720.24"/>
    <n v="483.56"/>
    <n v="236.68"/>
    <x v="2"/>
  </r>
  <r>
    <s v="ORD01483"/>
    <x v="414"/>
    <x v="736"/>
    <x v="334"/>
    <x v="1"/>
    <x v="4"/>
    <x v="2"/>
    <s v="Smartphone"/>
    <n v="7"/>
    <n v="229.27"/>
    <n v="20"/>
    <n v="1283.9100000000001"/>
    <n v="884.64"/>
    <n v="399.27"/>
    <x v="2"/>
  </r>
  <r>
    <s v="ORD01484"/>
    <x v="81"/>
    <x v="251"/>
    <x v="348"/>
    <x v="2"/>
    <x v="3"/>
    <x v="2"/>
    <s v="Smartphone"/>
    <n v="13"/>
    <n v="154.07"/>
    <n v="0"/>
    <n v="2002.91"/>
    <n v="1786.44"/>
    <n v="216.47"/>
    <x v="0"/>
  </r>
  <r>
    <s v="ORD01485"/>
    <x v="758"/>
    <x v="486"/>
    <x v="407"/>
    <x v="0"/>
    <x v="0"/>
    <x v="3"/>
    <s v="Pen"/>
    <n v="9"/>
    <n v="417.68"/>
    <n v="15"/>
    <n v="3195.25"/>
    <n v="2368.06"/>
    <n v="827.19"/>
    <x v="0"/>
  </r>
  <r>
    <s v="ORD01486"/>
    <x v="673"/>
    <x v="503"/>
    <x v="1"/>
    <x v="3"/>
    <x v="5"/>
    <x v="1"/>
    <s v="Table"/>
    <n v="3"/>
    <n v="16.87"/>
    <n v="5"/>
    <n v="48.08"/>
    <n v="38.07"/>
    <n v="10.01"/>
    <x v="1"/>
  </r>
  <r>
    <s v="ORD01487"/>
    <x v="370"/>
    <x v="653"/>
    <x v="68"/>
    <x v="2"/>
    <x v="6"/>
    <x v="1"/>
    <s v="Sofa"/>
    <n v="17"/>
    <n v="465.99"/>
    <n v="15"/>
    <n v="6733.56"/>
    <n v="4386.82"/>
    <n v="2346.7399999999998"/>
    <x v="2"/>
  </r>
  <r>
    <s v="ORD01488"/>
    <x v="205"/>
    <x v="737"/>
    <x v="420"/>
    <x v="3"/>
    <x v="7"/>
    <x v="3"/>
    <s v="Pen"/>
    <n v="18"/>
    <n v="129.08000000000001"/>
    <n v="0"/>
    <n v="2323.44"/>
    <n v="1985.2"/>
    <n v="338.24"/>
    <x v="3"/>
  </r>
  <r>
    <s v="ORD01489"/>
    <x v="759"/>
    <x v="737"/>
    <x v="470"/>
    <x v="3"/>
    <x v="7"/>
    <x v="0"/>
    <s v="Jeans"/>
    <n v="19"/>
    <n v="377.63"/>
    <n v="0"/>
    <n v="7174.97"/>
    <n v="5365.79"/>
    <n v="1809.18"/>
    <x v="1"/>
  </r>
  <r>
    <s v="ORD01490"/>
    <x v="525"/>
    <x v="702"/>
    <x v="417"/>
    <x v="0"/>
    <x v="2"/>
    <x v="3"/>
    <s v="Notebook"/>
    <n v="13"/>
    <n v="431.84"/>
    <n v="15"/>
    <n v="4771.83"/>
    <n v="3200.87"/>
    <n v="1570.96"/>
    <x v="1"/>
  </r>
  <r>
    <s v="ORD01491"/>
    <x v="760"/>
    <x v="599"/>
    <x v="292"/>
    <x v="2"/>
    <x v="6"/>
    <x v="0"/>
    <s v="Shirt"/>
    <n v="13"/>
    <n v="274.89999999999998"/>
    <n v="0"/>
    <n v="3573.7"/>
    <n v="2850.64"/>
    <n v="723.06"/>
    <x v="3"/>
  </r>
  <r>
    <s v="ORD01492"/>
    <x v="761"/>
    <x v="738"/>
    <x v="451"/>
    <x v="1"/>
    <x v="4"/>
    <x v="1"/>
    <s v="Chair"/>
    <n v="13"/>
    <n v="342.59"/>
    <n v="10"/>
    <n v="4008.3"/>
    <n v="2422.8200000000002"/>
    <n v="1585.48"/>
    <x v="2"/>
  </r>
  <r>
    <s v="ORD01493"/>
    <x v="236"/>
    <x v="425"/>
    <x v="398"/>
    <x v="0"/>
    <x v="2"/>
    <x v="3"/>
    <s v="Pen"/>
    <n v="3"/>
    <n v="266.19"/>
    <n v="5"/>
    <n v="758.64"/>
    <n v="471.74"/>
    <n v="286.89999999999998"/>
    <x v="3"/>
  </r>
  <r>
    <s v="ORD01494"/>
    <x v="139"/>
    <x v="739"/>
    <x v="299"/>
    <x v="3"/>
    <x v="7"/>
    <x v="0"/>
    <s v="Jeans"/>
    <n v="14"/>
    <n v="315.48"/>
    <n v="20"/>
    <n v="3533.38"/>
    <n v="2426.16"/>
    <n v="1107.22"/>
    <x v="0"/>
  </r>
  <r>
    <s v="ORD01495"/>
    <x v="273"/>
    <x v="229"/>
    <x v="52"/>
    <x v="0"/>
    <x v="2"/>
    <x v="2"/>
    <s v="Smartphone"/>
    <n v="18"/>
    <n v="222.24"/>
    <n v="20"/>
    <n v="3200.26"/>
    <n v="2608.29"/>
    <n v="591.97"/>
    <x v="2"/>
  </r>
  <r>
    <s v="ORD01496"/>
    <x v="762"/>
    <x v="440"/>
    <x v="144"/>
    <x v="2"/>
    <x v="3"/>
    <x v="0"/>
    <s v="Shirt"/>
    <n v="3"/>
    <n v="148.94999999999999"/>
    <n v="15"/>
    <n v="379.82"/>
    <n v="299.23"/>
    <n v="80.59"/>
    <x v="1"/>
  </r>
  <r>
    <s v="ORD01497"/>
    <x v="406"/>
    <x v="685"/>
    <x v="18"/>
    <x v="0"/>
    <x v="2"/>
    <x v="2"/>
    <s v="Headphones"/>
    <n v="6"/>
    <n v="125.29"/>
    <n v="20"/>
    <n v="601.39"/>
    <n v="433.3"/>
    <n v="168.09"/>
    <x v="1"/>
  </r>
  <r>
    <s v="ORD01498"/>
    <x v="483"/>
    <x v="488"/>
    <x v="280"/>
    <x v="2"/>
    <x v="6"/>
    <x v="3"/>
    <s v="Marker"/>
    <n v="13"/>
    <n v="392.32"/>
    <n v="20"/>
    <n v="4080.13"/>
    <n v="2525.7800000000002"/>
    <n v="1554.35"/>
    <x v="1"/>
  </r>
  <r>
    <s v="ORD01499"/>
    <x v="545"/>
    <x v="740"/>
    <x v="197"/>
    <x v="3"/>
    <x v="5"/>
    <x v="1"/>
    <s v="Bed"/>
    <n v="17"/>
    <n v="253.64"/>
    <n v="5"/>
    <n v="4096.29"/>
    <n v="3486.4"/>
    <n v="609.89"/>
    <x v="3"/>
  </r>
  <r>
    <s v="ORD01500"/>
    <x v="269"/>
    <x v="491"/>
    <x v="318"/>
    <x v="2"/>
    <x v="3"/>
    <x v="2"/>
    <s v="Headphones"/>
    <n v="17"/>
    <n v="10.32"/>
    <n v="5"/>
    <n v="166.67"/>
    <n v="134.12"/>
    <n v="32.549999999999997"/>
    <x v="3"/>
  </r>
  <r>
    <s v="ORD01501"/>
    <x v="763"/>
    <x v="455"/>
    <x v="400"/>
    <x v="1"/>
    <x v="1"/>
    <x v="0"/>
    <s v="Shoes"/>
    <n v="13"/>
    <n v="366.57"/>
    <n v="10"/>
    <n v="4288.87"/>
    <n v="3455.47"/>
    <n v="833.4"/>
    <x v="0"/>
  </r>
  <r>
    <s v="ORD01502"/>
    <x v="178"/>
    <x v="680"/>
    <x v="423"/>
    <x v="2"/>
    <x v="3"/>
    <x v="1"/>
    <s v="Sofa"/>
    <n v="12"/>
    <n v="141.47999999999999"/>
    <n v="5"/>
    <n v="1612.87"/>
    <n v="1419.76"/>
    <n v="193.11"/>
    <x v="1"/>
  </r>
  <r>
    <s v="ORD01503"/>
    <x v="764"/>
    <x v="708"/>
    <x v="367"/>
    <x v="2"/>
    <x v="6"/>
    <x v="0"/>
    <s v="Jacket"/>
    <n v="6"/>
    <n v="322.77"/>
    <n v="5"/>
    <n v="1839.79"/>
    <n v="1481.14"/>
    <n v="358.65"/>
    <x v="2"/>
  </r>
  <r>
    <s v="ORD01504"/>
    <x v="131"/>
    <x v="741"/>
    <x v="79"/>
    <x v="2"/>
    <x v="6"/>
    <x v="2"/>
    <s v="Headphones"/>
    <n v="13"/>
    <n v="90.57"/>
    <n v="0"/>
    <n v="1177.4100000000001"/>
    <n v="948.22"/>
    <n v="229.19"/>
    <x v="2"/>
  </r>
  <r>
    <s v="ORD01505"/>
    <x v="268"/>
    <x v="192"/>
    <x v="31"/>
    <x v="1"/>
    <x v="4"/>
    <x v="1"/>
    <s v="Sofa"/>
    <n v="13"/>
    <n v="92.16"/>
    <n v="20"/>
    <n v="958.46"/>
    <n v="624.49"/>
    <n v="333.97"/>
    <x v="3"/>
  </r>
  <r>
    <s v="ORD01506"/>
    <x v="486"/>
    <x v="742"/>
    <x v="11"/>
    <x v="1"/>
    <x v="4"/>
    <x v="2"/>
    <s v="Smartphone"/>
    <n v="17"/>
    <n v="62.04"/>
    <n v="15"/>
    <n v="896.48"/>
    <n v="637.19000000000005"/>
    <n v="259.29000000000002"/>
    <x v="0"/>
  </r>
  <r>
    <s v="ORD01507"/>
    <x v="738"/>
    <x v="175"/>
    <x v="260"/>
    <x v="1"/>
    <x v="4"/>
    <x v="0"/>
    <s v="Shirt"/>
    <n v="20"/>
    <n v="167.02"/>
    <n v="15"/>
    <n v="2839.34"/>
    <n v="2362.0500000000002"/>
    <n v="477.29"/>
    <x v="2"/>
  </r>
  <r>
    <s v="ORD01508"/>
    <x v="88"/>
    <x v="547"/>
    <x v="66"/>
    <x v="0"/>
    <x v="0"/>
    <x v="0"/>
    <s v="Shirt"/>
    <n v="17"/>
    <n v="413.92"/>
    <n v="0"/>
    <n v="7036.64"/>
    <n v="6177.44"/>
    <n v="859.2"/>
    <x v="0"/>
  </r>
  <r>
    <s v="ORD01509"/>
    <x v="765"/>
    <x v="743"/>
    <x v="307"/>
    <x v="3"/>
    <x v="7"/>
    <x v="2"/>
    <s v="Smartphone"/>
    <n v="17"/>
    <n v="418.18"/>
    <n v="10"/>
    <n v="6398.15"/>
    <n v="4955.97"/>
    <n v="1442.18"/>
    <x v="2"/>
  </r>
  <r>
    <s v="ORD01510"/>
    <x v="766"/>
    <x v="188"/>
    <x v="442"/>
    <x v="1"/>
    <x v="1"/>
    <x v="3"/>
    <s v="Marker"/>
    <n v="3"/>
    <n v="169.37"/>
    <n v="15"/>
    <n v="431.89"/>
    <n v="273.07"/>
    <n v="158.82"/>
    <x v="2"/>
  </r>
  <r>
    <s v="ORD01511"/>
    <x v="767"/>
    <x v="621"/>
    <x v="276"/>
    <x v="2"/>
    <x v="3"/>
    <x v="1"/>
    <s v="Bed"/>
    <n v="16"/>
    <n v="366.64"/>
    <n v="20"/>
    <n v="4692.99"/>
    <n v="2952.89"/>
    <n v="1740.1"/>
    <x v="1"/>
  </r>
  <r>
    <s v="ORD01512"/>
    <x v="114"/>
    <x v="210"/>
    <x v="249"/>
    <x v="0"/>
    <x v="0"/>
    <x v="0"/>
    <s v="Jeans"/>
    <n v="4"/>
    <n v="148.9"/>
    <n v="0"/>
    <n v="595.6"/>
    <n v="363.65"/>
    <n v="231.95"/>
    <x v="2"/>
  </r>
  <r>
    <s v="ORD01513"/>
    <x v="768"/>
    <x v="734"/>
    <x v="382"/>
    <x v="0"/>
    <x v="2"/>
    <x v="2"/>
    <s v="Smartphone"/>
    <n v="16"/>
    <n v="13.3"/>
    <n v="10"/>
    <n v="191.52"/>
    <n v="122.37"/>
    <n v="69.150000000000006"/>
    <x v="2"/>
  </r>
  <r>
    <s v="ORD01514"/>
    <x v="769"/>
    <x v="38"/>
    <x v="184"/>
    <x v="2"/>
    <x v="3"/>
    <x v="3"/>
    <s v="Stapler"/>
    <n v="2"/>
    <n v="478.22"/>
    <n v="20"/>
    <n v="765.15"/>
    <n v="575.34"/>
    <n v="189.81"/>
    <x v="1"/>
  </r>
  <r>
    <s v="ORD01515"/>
    <x v="256"/>
    <x v="720"/>
    <x v="8"/>
    <x v="1"/>
    <x v="1"/>
    <x v="1"/>
    <s v="Bed"/>
    <n v="11"/>
    <n v="260"/>
    <n v="10"/>
    <n v="2574"/>
    <n v="1962.43"/>
    <n v="611.57000000000005"/>
    <x v="2"/>
  </r>
  <r>
    <s v="ORD01516"/>
    <x v="103"/>
    <x v="744"/>
    <x v="361"/>
    <x v="1"/>
    <x v="4"/>
    <x v="0"/>
    <s v="Jeans"/>
    <n v="17"/>
    <n v="73.16"/>
    <n v="20"/>
    <n v="994.98"/>
    <n v="868.76"/>
    <n v="126.22"/>
    <x v="0"/>
  </r>
  <r>
    <s v="ORD01517"/>
    <x v="96"/>
    <x v="287"/>
    <x v="456"/>
    <x v="1"/>
    <x v="1"/>
    <x v="1"/>
    <s v="Chair"/>
    <n v="2"/>
    <n v="31.01"/>
    <n v="10"/>
    <n v="55.82"/>
    <n v="39.729999999999997"/>
    <n v="16.09"/>
    <x v="3"/>
  </r>
  <r>
    <s v="ORD01518"/>
    <x v="680"/>
    <x v="473"/>
    <x v="297"/>
    <x v="2"/>
    <x v="6"/>
    <x v="1"/>
    <s v="Table"/>
    <n v="4"/>
    <n v="401.66"/>
    <n v="10"/>
    <n v="1445.98"/>
    <n v="897.62"/>
    <n v="548.36"/>
    <x v="0"/>
  </r>
  <r>
    <s v="ORD01519"/>
    <x v="770"/>
    <x v="553"/>
    <x v="262"/>
    <x v="0"/>
    <x v="0"/>
    <x v="3"/>
    <s v="Pen"/>
    <n v="4"/>
    <n v="149.12"/>
    <n v="10"/>
    <n v="536.83000000000004"/>
    <n v="459.17"/>
    <n v="77.66"/>
    <x v="1"/>
  </r>
  <r>
    <s v="ORD01520"/>
    <x v="120"/>
    <x v="364"/>
    <x v="337"/>
    <x v="3"/>
    <x v="7"/>
    <x v="3"/>
    <s v="Pen"/>
    <n v="14"/>
    <n v="230.01"/>
    <n v="15"/>
    <n v="2737.12"/>
    <n v="2232.96"/>
    <n v="504.16"/>
    <x v="2"/>
  </r>
  <r>
    <s v="ORD01521"/>
    <x v="54"/>
    <x v="343"/>
    <x v="417"/>
    <x v="0"/>
    <x v="0"/>
    <x v="0"/>
    <s v="Jeans"/>
    <n v="12"/>
    <n v="151.08000000000001"/>
    <n v="0"/>
    <n v="1812.96"/>
    <n v="1373.77"/>
    <n v="439.19"/>
    <x v="3"/>
  </r>
  <r>
    <s v="ORD01522"/>
    <x v="280"/>
    <x v="532"/>
    <x v="424"/>
    <x v="0"/>
    <x v="0"/>
    <x v="1"/>
    <s v="Chair"/>
    <n v="5"/>
    <n v="108.09"/>
    <n v="5"/>
    <n v="513.42999999999995"/>
    <n v="443.4"/>
    <n v="70.03"/>
    <x v="0"/>
  </r>
  <r>
    <s v="ORD01523"/>
    <x v="771"/>
    <x v="745"/>
    <x v="25"/>
    <x v="0"/>
    <x v="0"/>
    <x v="3"/>
    <s v="Notebook"/>
    <n v="3"/>
    <n v="264.60000000000002"/>
    <n v="15"/>
    <n v="674.73"/>
    <n v="457.95"/>
    <n v="216.78"/>
    <x v="3"/>
  </r>
  <r>
    <s v="ORD01524"/>
    <x v="359"/>
    <x v="104"/>
    <x v="246"/>
    <x v="3"/>
    <x v="5"/>
    <x v="2"/>
    <s v="Smartphone"/>
    <n v="16"/>
    <n v="207.97"/>
    <n v="0"/>
    <n v="3327.52"/>
    <n v="2660.51"/>
    <n v="667.01"/>
    <x v="3"/>
  </r>
  <r>
    <s v="ORD01525"/>
    <x v="628"/>
    <x v="719"/>
    <x v="2"/>
    <x v="1"/>
    <x v="4"/>
    <x v="3"/>
    <s v="Marker"/>
    <n v="9"/>
    <n v="375.95"/>
    <n v="10"/>
    <n v="3045.19"/>
    <n v="2340.5700000000002"/>
    <n v="704.62"/>
    <x v="2"/>
  </r>
  <r>
    <s v="ORD01526"/>
    <x v="231"/>
    <x v="617"/>
    <x v="188"/>
    <x v="2"/>
    <x v="6"/>
    <x v="0"/>
    <s v="Jeans"/>
    <n v="20"/>
    <n v="54.21"/>
    <n v="15"/>
    <n v="921.57"/>
    <n v="658.67"/>
    <n v="262.89999999999998"/>
    <x v="3"/>
  </r>
  <r>
    <s v="ORD01527"/>
    <x v="772"/>
    <x v="387"/>
    <x v="26"/>
    <x v="0"/>
    <x v="0"/>
    <x v="3"/>
    <s v="Notebook"/>
    <n v="16"/>
    <n v="96.02"/>
    <n v="15"/>
    <n v="1305.8699999999999"/>
    <n v="1052.8499999999999"/>
    <n v="253.02"/>
    <x v="3"/>
  </r>
  <r>
    <s v="ORD01528"/>
    <x v="578"/>
    <x v="746"/>
    <x v="408"/>
    <x v="2"/>
    <x v="6"/>
    <x v="2"/>
    <s v="Headphones"/>
    <n v="6"/>
    <n v="94.55"/>
    <n v="20"/>
    <n v="453.84"/>
    <n v="402.36"/>
    <n v="51.48"/>
    <x v="3"/>
  </r>
  <r>
    <s v="ORD01529"/>
    <x v="241"/>
    <x v="370"/>
    <x v="343"/>
    <x v="2"/>
    <x v="6"/>
    <x v="3"/>
    <s v="Marker"/>
    <n v="19"/>
    <n v="46.93"/>
    <n v="10"/>
    <n v="802.5"/>
    <n v="538.38"/>
    <n v="264.12"/>
    <x v="3"/>
  </r>
  <r>
    <s v="ORD01530"/>
    <x v="733"/>
    <x v="115"/>
    <x v="238"/>
    <x v="1"/>
    <x v="1"/>
    <x v="1"/>
    <s v="Sofa"/>
    <n v="18"/>
    <n v="470.45"/>
    <n v="10"/>
    <n v="7621.29"/>
    <n v="5528.2"/>
    <n v="2093.09"/>
    <x v="1"/>
  </r>
  <r>
    <s v="ORD01531"/>
    <x v="75"/>
    <x v="747"/>
    <x v="197"/>
    <x v="3"/>
    <x v="7"/>
    <x v="1"/>
    <s v="Bed"/>
    <n v="10"/>
    <n v="131.1"/>
    <n v="0"/>
    <n v="1311"/>
    <n v="1011.19"/>
    <n v="299.81"/>
    <x v="2"/>
  </r>
  <r>
    <s v="ORD01532"/>
    <x v="385"/>
    <x v="95"/>
    <x v="369"/>
    <x v="3"/>
    <x v="7"/>
    <x v="1"/>
    <s v="Bed"/>
    <n v="20"/>
    <n v="414.19"/>
    <n v="20"/>
    <n v="6627.04"/>
    <n v="4848.6000000000004"/>
    <n v="1778.44"/>
    <x v="3"/>
  </r>
  <r>
    <s v="ORD01533"/>
    <x v="773"/>
    <x v="748"/>
    <x v="129"/>
    <x v="0"/>
    <x v="0"/>
    <x v="2"/>
    <s v="Headphones"/>
    <n v="8"/>
    <n v="336.69"/>
    <n v="20"/>
    <n v="2154.8200000000002"/>
    <n v="1595.76"/>
    <n v="559.05999999999995"/>
    <x v="1"/>
  </r>
  <r>
    <s v="ORD01534"/>
    <x v="705"/>
    <x v="5"/>
    <x v="187"/>
    <x v="3"/>
    <x v="5"/>
    <x v="1"/>
    <s v="Table"/>
    <n v="5"/>
    <n v="83.13"/>
    <n v="0"/>
    <n v="415.65"/>
    <n v="266.19"/>
    <n v="149.46"/>
    <x v="2"/>
  </r>
  <r>
    <s v="ORD01535"/>
    <x v="752"/>
    <x v="168"/>
    <x v="35"/>
    <x v="0"/>
    <x v="0"/>
    <x v="1"/>
    <s v="Chair"/>
    <n v="2"/>
    <n v="140"/>
    <n v="20"/>
    <n v="224"/>
    <n v="167.26"/>
    <n v="56.74"/>
    <x v="1"/>
  </r>
  <r>
    <s v="ORD01536"/>
    <x v="66"/>
    <x v="169"/>
    <x v="471"/>
    <x v="3"/>
    <x v="5"/>
    <x v="1"/>
    <s v="Sofa"/>
    <n v="17"/>
    <n v="185.11"/>
    <n v="5"/>
    <n v="2989.53"/>
    <n v="2365.4"/>
    <n v="624.13"/>
    <x v="1"/>
  </r>
  <r>
    <s v="ORD01537"/>
    <x v="774"/>
    <x v="431"/>
    <x v="275"/>
    <x v="0"/>
    <x v="0"/>
    <x v="2"/>
    <s v="Headphones"/>
    <n v="10"/>
    <n v="125.78"/>
    <n v="15"/>
    <n v="1069.1300000000001"/>
    <n v="848.49"/>
    <n v="220.64"/>
    <x v="2"/>
  </r>
  <r>
    <s v="ORD01538"/>
    <x v="604"/>
    <x v="700"/>
    <x v="134"/>
    <x v="1"/>
    <x v="1"/>
    <x v="1"/>
    <s v="Chair"/>
    <n v="1"/>
    <n v="391.68"/>
    <n v="20"/>
    <n v="313.33999999999997"/>
    <n v="203.75"/>
    <n v="109.59"/>
    <x v="2"/>
  </r>
  <r>
    <s v="ORD01539"/>
    <x v="577"/>
    <x v="404"/>
    <x v="120"/>
    <x v="1"/>
    <x v="1"/>
    <x v="3"/>
    <s v="Marker"/>
    <n v="17"/>
    <n v="104.5"/>
    <n v="20"/>
    <n v="1421.2"/>
    <n v="1203.72"/>
    <n v="217.48"/>
    <x v="0"/>
  </r>
  <r>
    <s v="ORD01540"/>
    <x v="13"/>
    <x v="749"/>
    <x v="253"/>
    <x v="0"/>
    <x v="0"/>
    <x v="3"/>
    <s v="Notebook"/>
    <n v="20"/>
    <n v="484.03"/>
    <n v="5"/>
    <n v="9196.57"/>
    <n v="6615.51"/>
    <n v="2581.06"/>
    <x v="3"/>
  </r>
  <r>
    <s v="ORD01541"/>
    <x v="92"/>
    <x v="748"/>
    <x v="81"/>
    <x v="2"/>
    <x v="6"/>
    <x v="2"/>
    <s v="Tablet"/>
    <n v="14"/>
    <n v="238.61"/>
    <n v="5"/>
    <n v="3173.51"/>
    <n v="1955.05"/>
    <n v="1218.46"/>
    <x v="0"/>
  </r>
  <r>
    <s v="ORD01542"/>
    <x v="122"/>
    <x v="368"/>
    <x v="174"/>
    <x v="3"/>
    <x v="7"/>
    <x v="1"/>
    <s v="Table"/>
    <n v="2"/>
    <n v="69.27"/>
    <n v="0"/>
    <n v="138.54"/>
    <n v="101.68"/>
    <n v="36.86"/>
    <x v="2"/>
  </r>
  <r>
    <s v="ORD01543"/>
    <x v="384"/>
    <x v="548"/>
    <x v="180"/>
    <x v="3"/>
    <x v="7"/>
    <x v="1"/>
    <s v="Table"/>
    <n v="2"/>
    <n v="153.87"/>
    <n v="5"/>
    <n v="292.35000000000002"/>
    <n v="213.25"/>
    <n v="79.099999999999994"/>
    <x v="2"/>
  </r>
  <r>
    <s v="ORD01544"/>
    <x v="126"/>
    <x v="561"/>
    <x v="187"/>
    <x v="2"/>
    <x v="3"/>
    <x v="0"/>
    <s v="Shirt"/>
    <n v="5"/>
    <n v="384.54"/>
    <n v="10"/>
    <n v="1730.43"/>
    <n v="1129.7"/>
    <n v="600.73"/>
    <x v="0"/>
  </r>
  <r>
    <s v="ORD01545"/>
    <x v="742"/>
    <x v="682"/>
    <x v="123"/>
    <x v="3"/>
    <x v="7"/>
    <x v="0"/>
    <s v="Shirt"/>
    <n v="19"/>
    <n v="335.81"/>
    <n v="5"/>
    <n v="6061.37"/>
    <n v="3909.82"/>
    <n v="2151.5500000000002"/>
    <x v="2"/>
  </r>
  <r>
    <s v="ORD01546"/>
    <x v="775"/>
    <x v="674"/>
    <x v="247"/>
    <x v="2"/>
    <x v="3"/>
    <x v="0"/>
    <s v="Shoes"/>
    <n v="3"/>
    <n v="407.13"/>
    <n v="0"/>
    <n v="1221.3900000000001"/>
    <n v="1027.93"/>
    <n v="193.46"/>
    <x v="3"/>
  </r>
  <r>
    <s v="ORD01547"/>
    <x v="776"/>
    <x v="530"/>
    <x v="157"/>
    <x v="1"/>
    <x v="1"/>
    <x v="3"/>
    <s v="Notebook"/>
    <n v="4"/>
    <n v="122.14"/>
    <n v="15"/>
    <n v="415.28"/>
    <n v="263.95"/>
    <n v="151.33000000000001"/>
    <x v="2"/>
  </r>
  <r>
    <s v="ORD01548"/>
    <x v="777"/>
    <x v="588"/>
    <x v="94"/>
    <x v="1"/>
    <x v="4"/>
    <x v="0"/>
    <s v="Shoes"/>
    <n v="10"/>
    <n v="383.66"/>
    <n v="5"/>
    <n v="3644.77"/>
    <n v="2418.6799999999998"/>
    <n v="1226.0899999999999"/>
    <x v="0"/>
  </r>
  <r>
    <s v="ORD01549"/>
    <x v="59"/>
    <x v="442"/>
    <x v="69"/>
    <x v="2"/>
    <x v="6"/>
    <x v="1"/>
    <s v="Bed"/>
    <n v="2"/>
    <n v="217.01"/>
    <n v="10"/>
    <n v="390.62"/>
    <n v="306.35000000000002"/>
    <n v="84.27"/>
    <x v="1"/>
  </r>
  <r>
    <s v="ORD01550"/>
    <x v="475"/>
    <x v="255"/>
    <x v="355"/>
    <x v="1"/>
    <x v="1"/>
    <x v="1"/>
    <s v="Chair"/>
    <n v="15"/>
    <n v="362.23"/>
    <n v="0"/>
    <n v="5433.45"/>
    <n v="3962.98"/>
    <n v="1470.47"/>
    <x v="0"/>
  </r>
  <r>
    <s v="ORD01551"/>
    <x v="560"/>
    <x v="614"/>
    <x v="104"/>
    <x v="2"/>
    <x v="3"/>
    <x v="2"/>
    <s v="Headphones"/>
    <n v="11"/>
    <n v="137.91999999999999"/>
    <n v="5"/>
    <n v="1441.26"/>
    <n v="1222.67"/>
    <n v="218.59"/>
    <x v="0"/>
  </r>
  <r>
    <s v="ORD01552"/>
    <x v="234"/>
    <x v="162"/>
    <x v="165"/>
    <x v="1"/>
    <x v="1"/>
    <x v="1"/>
    <s v="Chair"/>
    <n v="4"/>
    <n v="18.260000000000002"/>
    <n v="10"/>
    <n v="65.739999999999995"/>
    <n v="57.35"/>
    <n v="8.39"/>
    <x v="1"/>
  </r>
  <r>
    <s v="ORD01553"/>
    <x v="275"/>
    <x v="423"/>
    <x v="438"/>
    <x v="3"/>
    <x v="5"/>
    <x v="3"/>
    <s v="Marker"/>
    <n v="20"/>
    <n v="41.79"/>
    <n v="15"/>
    <n v="710.43"/>
    <n v="552.03"/>
    <n v="158.4"/>
    <x v="2"/>
  </r>
  <r>
    <s v="ORD01554"/>
    <x v="109"/>
    <x v="35"/>
    <x v="96"/>
    <x v="2"/>
    <x v="6"/>
    <x v="0"/>
    <s v="Shoes"/>
    <n v="4"/>
    <n v="77.06"/>
    <n v="10"/>
    <n v="277.42"/>
    <n v="204.88"/>
    <n v="72.540000000000006"/>
    <x v="0"/>
  </r>
  <r>
    <s v="ORD01555"/>
    <x v="217"/>
    <x v="464"/>
    <x v="73"/>
    <x v="0"/>
    <x v="0"/>
    <x v="2"/>
    <s v="Laptop"/>
    <n v="7"/>
    <n v="23.06"/>
    <n v="15"/>
    <n v="137.21"/>
    <n v="105.12"/>
    <n v="32.090000000000003"/>
    <x v="0"/>
  </r>
  <r>
    <s v="ORD01556"/>
    <x v="767"/>
    <x v="188"/>
    <x v="306"/>
    <x v="0"/>
    <x v="2"/>
    <x v="1"/>
    <s v="Bed"/>
    <n v="17"/>
    <n v="30.89"/>
    <n v="0"/>
    <n v="525.13"/>
    <n v="396.5"/>
    <n v="128.63"/>
    <x v="2"/>
  </r>
  <r>
    <s v="ORD01557"/>
    <x v="2"/>
    <x v="668"/>
    <x v="326"/>
    <x v="0"/>
    <x v="0"/>
    <x v="0"/>
    <s v="Shirt"/>
    <n v="15"/>
    <n v="51.37"/>
    <n v="20"/>
    <n v="616.44000000000005"/>
    <n v="377.71"/>
    <n v="238.73"/>
    <x v="1"/>
  </r>
  <r>
    <s v="ORD01558"/>
    <x v="239"/>
    <x v="36"/>
    <x v="117"/>
    <x v="3"/>
    <x v="7"/>
    <x v="0"/>
    <s v="Shirt"/>
    <n v="2"/>
    <n v="408.37"/>
    <n v="10"/>
    <n v="735.07"/>
    <n v="520.66999999999996"/>
    <n v="214.4"/>
    <x v="2"/>
  </r>
  <r>
    <s v="ORD01559"/>
    <x v="255"/>
    <x v="710"/>
    <x v="435"/>
    <x v="3"/>
    <x v="7"/>
    <x v="2"/>
    <s v="Smartphone"/>
    <n v="1"/>
    <n v="18.54"/>
    <n v="15"/>
    <n v="15.76"/>
    <n v="10.31"/>
    <n v="5.45"/>
    <x v="2"/>
  </r>
  <r>
    <s v="ORD01560"/>
    <x v="309"/>
    <x v="750"/>
    <x v="99"/>
    <x v="3"/>
    <x v="5"/>
    <x v="3"/>
    <s v="Notebook"/>
    <n v="7"/>
    <n v="69.040000000000006"/>
    <n v="0"/>
    <n v="483.28"/>
    <n v="338.36"/>
    <n v="144.91999999999999"/>
    <x v="3"/>
  </r>
  <r>
    <s v="ORD01561"/>
    <x v="377"/>
    <x v="354"/>
    <x v="367"/>
    <x v="3"/>
    <x v="5"/>
    <x v="3"/>
    <s v="Stapler"/>
    <n v="14"/>
    <n v="413.36"/>
    <n v="0"/>
    <n v="5787.04"/>
    <n v="4085.48"/>
    <n v="1701.56"/>
    <x v="0"/>
  </r>
  <r>
    <s v="ORD01562"/>
    <x v="72"/>
    <x v="751"/>
    <x v="300"/>
    <x v="2"/>
    <x v="3"/>
    <x v="2"/>
    <s v="Laptop"/>
    <n v="2"/>
    <n v="490.11"/>
    <n v="15"/>
    <n v="833.19"/>
    <n v="603.59"/>
    <n v="229.6"/>
    <x v="0"/>
  </r>
  <r>
    <s v="ORD01563"/>
    <x v="266"/>
    <x v="330"/>
    <x v="48"/>
    <x v="0"/>
    <x v="0"/>
    <x v="2"/>
    <s v="Laptop"/>
    <n v="15"/>
    <n v="298.37"/>
    <n v="15"/>
    <n v="3804.22"/>
    <n v="2424.42"/>
    <n v="1379.8"/>
    <x v="2"/>
  </r>
  <r>
    <s v="ORD01564"/>
    <x v="678"/>
    <x v="752"/>
    <x v="265"/>
    <x v="1"/>
    <x v="1"/>
    <x v="2"/>
    <s v="Headphones"/>
    <n v="19"/>
    <n v="11.48"/>
    <n v="5"/>
    <n v="207.21"/>
    <n v="165.84"/>
    <n v="41.37"/>
    <x v="0"/>
  </r>
  <r>
    <s v="ORD01565"/>
    <x v="389"/>
    <x v="599"/>
    <x v="52"/>
    <x v="0"/>
    <x v="2"/>
    <x v="2"/>
    <s v="Headphones"/>
    <n v="20"/>
    <n v="412.64"/>
    <n v="15"/>
    <n v="7014.88"/>
    <n v="5857.41"/>
    <n v="1157.47"/>
    <x v="1"/>
  </r>
  <r>
    <s v="ORD01566"/>
    <x v="2"/>
    <x v="636"/>
    <x v="464"/>
    <x v="0"/>
    <x v="0"/>
    <x v="3"/>
    <s v="Stapler"/>
    <n v="4"/>
    <n v="408.7"/>
    <n v="15"/>
    <n v="1389.58"/>
    <n v="1085.1199999999999"/>
    <n v="304.45999999999998"/>
    <x v="2"/>
  </r>
  <r>
    <s v="ORD01567"/>
    <x v="18"/>
    <x v="439"/>
    <x v="367"/>
    <x v="3"/>
    <x v="7"/>
    <x v="1"/>
    <s v="Table"/>
    <n v="16"/>
    <n v="150.46"/>
    <n v="0"/>
    <n v="2407.36"/>
    <n v="1794.7"/>
    <n v="612.66"/>
    <x v="2"/>
  </r>
  <r>
    <s v="ORD01568"/>
    <x v="171"/>
    <x v="501"/>
    <x v="362"/>
    <x v="2"/>
    <x v="3"/>
    <x v="3"/>
    <s v="Pen"/>
    <n v="7"/>
    <n v="371.11"/>
    <n v="20"/>
    <n v="2078.2199999999998"/>
    <n v="1664.48"/>
    <n v="413.74"/>
    <x v="2"/>
  </r>
  <r>
    <s v="ORD01569"/>
    <x v="587"/>
    <x v="753"/>
    <x v="393"/>
    <x v="0"/>
    <x v="2"/>
    <x v="2"/>
    <s v="Laptop"/>
    <n v="9"/>
    <n v="90.92"/>
    <n v="15"/>
    <n v="695.54"/>
    <n v="594.29"/>
    <n v="101.25"/>
    <x v="3"/>
  </r>
  <r>
    <s v="ORD01570"/>
    <x v="627"/>
    <x v="618"/>
    <x v="100"/>
    <x v="0"/>
    <x v="2"/>
    <x v="1"/>
    <s v="Chair"/>
    <n v="3"/>
    <n v="211.26"/>
    <n v="5"/>
    <n v="602.09"/>
    <n v="480.61"/>
    <n v="121.48"/>
    <x v="0"/>
  </r>
  <r>
    <s v="ORD01571"/>
    <x v="778"/>
    <x v="576"/>
    <x v="429"/>
    <x v="1"/>
    <x v="1"/>
    <x v="2"/>
    <s v="Smartphone"/>
    <n v="12"/>
    <n v="345.33"/>
    <n v="20"/>
    <n v="3315.17"/>
    <n v="2557.5500000000002"/>
    <n v="757.62"/>
    <x v="1"/>
  </r>
  <r>
    <s v="ORD01572"/>
    <x v="779"/>
    <x v="503"/>
    <x v="150"/>
    <x v="0"/>
    <x v="0"/>
    <x v="3"/>
    <s v="Notebook"/>
    <n v="18"/>
    <n v="256.79000000000002"/>
    <n v="20"/>
    <n v="3697.78"/>
    <n v="3288.71"/>
    <n v="409.07"/>
    <x v="0"/>
  </r>
  <r>
    <s v="ORD01573"/>
    <x v="323"/>
    <x v="707"/>
    <x v="410"/>
    <x v="0"/>
    <x v="2"/>
    <x v="0"/>
    <s v="Jacket"/>
    <n v="18"/>
    <n v="77.739999999999995"/>
    <n v="0"/>
    <n v="1399.32"/>
    <n v="1029.04"/>
    <n v="370.28"/>
    <x v="2"/>
  </r>
  <r>
    <s v="ORD01574"/>
    <x v="780"/>
    <x v="183"/>
    <x v="22"/>
    <x v="2"/>
    <x v="3"/>
    <x v="0"/>
    <s v="Shoes"/>
    <n v="1"/>
    <n v="274.16000000000003"/>
    <n v="0"/>
    <n v="274.16000000000003"/>
    <n v="231.27"/>
    <n v="42.89"/>
    <x v="2"/>
  </r>
  <r>
    <s v="ORD01575"/>
    <x v="357"/>
    <x v="750"/>
    <x v="178"/>
    <x v="3"/>
    <x v="5"/>
    <x v="3"/>
    <s v="Notebook"/>
    <n v="6"/>
    <n v="422.64"/>
    <n v="15"/>
    <n v="2155.46"/>
    <n v="1657.61"/>
    <n v="497.85"/>
    <x v="2"/>
  </r>
  <r>
    <s v="ORD01576"/>
    <x v="781"/>
    <x v="502"/>
    <x v="190"/>
    <x v="0"/>
    <x v="0"/>
    <x v="3"/>
    <s v="Marker"/>
    <n v="6"/>
    <n v="303.95"/>
    <n v="15"/>
    <n v="1550.14"/>
    <n v="1190.3699999999999"/>
    <n v="359.77"/>
    <x v="3"/>
  </r>
  <r>
    <s v="ORD01577"/>
    <x v="508"/>
    <x v="539"/>
    <x v="148"/>
    <x v="3"/>
    <x v="5"/>
    <x v="2"/>
    <s v="Headphones"/>
    <n v="2"/>
    <n v="298.52999999999997"/>
    <n v="5"/>
    <n v="567.21"/>
    <n v="461.71"/>
    <n v="105.5"/>
    <x v="2"/>
  </r>
  <r>
    <s v="ORD01578"/>
    <x v="46"/>
    <x v="107"/>
    <x v="360"/>
    <x v="3"/>
    <x v="7"/>
    <x v="0"/>
    <s v="Shoes"/>
    <n v="2"/>
    <n v="252.23"/>
    <n v="20"/>
    <n v="403.57"/>
    <n v="319.91000000000003"/>
    <n v="83.66"/>
    <x v="3"/>
  </r>
  <r>
    <s v="ORD01579"/>
    <x v="782"/>
    <x v="725"/>
    <x v="395"/>
    <x v="2"/>
    <x v="3"/>
    <x v="3"/>
    <s v="Marker"/>
    <n v="4"/>
    <n v="391.73"/>
    <n v="15"/>
    <n v="1331.88"/>
    <n v="1031.29"/>
    <n v="300.58999999999997"/>
    <x v="1"/>
  </r>
  <r>
    <s v="ORD01580"/>
    <x v="587"/>
    <x v="536"/>
    <x v="217"/>
    <x v="0"/>
    <x v="2"/>
    <x v="0"/>
    <s v="Shoes"/>
    <n v="13"/>
    <n v="277.93"/>
    <n v="10"/>
    <n v="3251.78"/>
    <n v="2863.74"/>
    <n v="388.04"/>
    <x v="1"/>
  </r>
  <r>
    <s v="ORD01581"/>
    <x v="250"/>
    <x v="552"/>
    <x v="441"/>
    <x v="1"/>
    <x v="1"/>
    <x v="2"/>
    <s v="Tablet"/>
    <n v="1"/>
    <n v="84.95"/>
    <n v="10"/>
    <n v="76.45"/>
    <n v="48.22"/>
    <n v="28.23"/>
    <x v="3"/>
  </r>
  <r>
    <s v="ORD01582"/>
    <x v="783"/>
    <x v="754"/>
    <x v="7"/>
    <x v="2"/>
    <x v="3"/>
    <x v="0"/>
    <s v="Jeans"/>
    <n v="1"/>
    <n v="256.24"/>
    <n v="20"/>
    <n v="204.99"/>
    <n v="182.04"/>
    <n v="22.95"/>
    <x v="3"/>
  </r>
  <r>
    <s v="ORD01583"/>
    <x v="496"/>
    <x v="721"/>
    <x v="275"/>
    <x v="2"/>
    <x v="6"/>
    <x v="3"/>
    <s v="Pen"/>
    <n v="9"/>
    <n v="203.64"/>
    <n v="5"/>
    <n v="1741.12"/>
    <n v="1562.1"/>
    <n v="179.02"/>
    <x v="1"/>
  </r>
  <r>
    <s v="ORD01584"/>
    <x v="614"/>
    <x v="726"/>
    <x v="13"/>
    <x v="3"/>
    <x v="7"/>
    <x v="2"/>
    <s v="Laptop"/>
    <n v="10"/>
    <n v="46.19"/>
    <n v="0"/>
    <n v="461.9"/>
    <n v="358.41"/>
    <n v="103.49"/>
    <x v="3"/>
  </r>
  <r>
    <s v="ORD01585"/>
    <x v="131"/>
    <x v="63"/>
    <x v="27"/>
    <x v="2"/>
    <x v="6"/>
    <x v="3"/>
    <s v="Notebook"/>
    <n v="8"/>
    <n v="114.54"/>
    <n v="15"/>
    <n v="778.87"/>
    <n v="676.32"/>
    <n v="102.55"/>
    <x v="2"/>
  </r>
  <r>
    <s v="ORD01586"/>
    <x v="272"/>
    <x v="135"/>
    <x v="413"/>
    <x v="1"/>
    <x v="4"/>
    <x v="2"/>
    <s v="Tablet"/>
    <n v="11"/>
    <n v="392.08"/>
    <n v="0"/>
    <n v="4312.88"/>
    <n v="3765.16"/>
    <n v="547.72"/>
    <x v="2"/>
  </r>
  <r>
    <s v="ORD01587"/>
    <x v="660"/>
    <x v="257"/>
    <x v="318"/>
    <x v="1"/>
    <x v="4"/>
    <x v="1"/>
    <s v="Sofa"/>
    <n v="4"/>
    <n v="311.98"/>
    <n v="15"/>
    <n v="1060.73"/>
    <n v="737.6"/>
    <n v="323.13"/>
    <x v="0"/>
  </r>
  <r>
    <s v="ORD01588"/>
    <x v="405"/>
    <x v="86"/>
    <x v="132"/>
    <x v="1"/>
    <x v="4"/>
    <x v="2"/>
    <s v="Tablet"/>
    <n v="13"/>
    <n v="424.11"/>
    <n v="15"/>
    <n v="4686.42"/>
    <n v="3874.17"/>
    <n v="812.25"/>
    <x v="1"/>
  </r>
  <r>
    <s v="ORD01589"/>
    <x v="337"/>
    <x v="106"/>
    <x v="472"/>
    <x v="2"/>
    <x v="3"/>
    <x v="2"/>
    <s v="Laptop"/>
    <n v="13"/>
    <n v="236.25"/>
    <n v="20"/>
    <n v="2457"/>
    <n v="1581.42"/>
    <n v="875.58"/>
    <x v="2"/>
  </r>
  <r>
    <s v="ORD01590"/>
    <x v="133"/>
    <x v="0"/>
    <x v="87"/>
    <x v="3"/>
    <x v="7"/>
    <x v="1"/>
    <s v="Sofa"/>
    <n v="20"/>
    <n v="100.51"/>
    <n v="15"/>
    <n v="1708.67"/>
    <n v="1346.39"/>
    <n v="362.28"/>
    <x v="2"/>
  </r>
  <r>
    <s v="ORD01591"/>
    <x v="236"/>
    <x v="473"/>
    <x v="1"/>
    <x v="2"/>
    <x v="3"/>
    <x v="3"/>
    <s v="Marker"/>
    <n v="17"/>
    <n v="196.77"/>
    <n v="10"/>
    <n v="3010.58"/>
    <n v="2428.35"/>
    <n v="582.23"/>
    <x v="0"/>
  </r>
  <r>
    <s v="ORD01592"/>
    <x v="632"/>
    <x v="507"/>
    <x v="255"/>
    <x v="1"/>
    <x v="4"/>
    <x v="2"/>
    <s v="Laptop"/>
    <n v="4"/>
    <n v="310.70999999999998"/>
    <n v="20"/>
    <n v="994.27"/>
    <n v="799.25"/>
    <n v="195.02"/>
    <x v="0"/>
  </r>
  <r>
    <s v="ORD01593"/>
    <x v="562"/>
    <x v="345"/>
    <x v="378"/>
    <x v="3"/>
    <x v="5"/>
    <x v="1"/>
    <s v="Bed"/>
    <n v="2"/>
    <n v="182.12"/>
    <n v="0"/>
    <n v="364.24"/>
    <n v="270.39"/>
    <n v="93.85"/>
    <x v="1"/>
  </r>
  <r>
    <s v="ORD01594"/>
    <x v="236"/>
    <x v="226"/>
    <x v="66"/>
    <x v="2"/>
    <x v="3"/>
    <x v="1"/>
    <s v="Bed"/>
    <n v="11"/>
    <n v="131.79"/>
    <n v="5"/>
    <n v="1377.21"/>
    <n v="867.64"/>
    <n v="509.57"/>
    <x v="2"/>
  </r>
  <r>
    <s v="ORD01595"/>
    <x v="271"/>
    <x v="351"/>
    <x v="213"/>
    <x v="0"/>
    <x v="2"/>
    <x v="3"/>
    <s v="Notebook"/>
    <n v="2"/>
    <n v="22.14"/>
    <n v="20"/>
    <n v="35.42"/>
    <n v="24.45"/>
    <n v="10.97"/>
    <x v="3"/>
  </r>
  <r>
    <s v="ORD01596"/>
    <x v="81"/>
    <x v="398"/>
    <x v="278"/>
    <x v="1"/>
    <x v="1"/>
    <x v="2"/>
    <s v="Headphones"/>
    <n v="13"/>
    <n v="499.33"/>
    <n v="10"/>
    <n v="5842.16"/>
    <n v="4882.03"/>
    <n v="960.13"/>
    <x v="1"/>
  </r>
  <r>
    <s v="ORD01597"/>
    <x v="696"/>
    <x v="646"/>
    <x v="37"/>
    <x v="0"/>
    <x v="2"/>
    <x v="3"/>
    <s v="Marker"/>
    <n v="6"/>
    <n v="17.03"/>
    <n v="10"/>
    <n v="91.96"/>
    <n v="63.86"/>
    <n v="28.1"/>
    <x v="2"/>
  </r>
  <r>
    <s v="ORD01598"/>
    <x v="494"/>
    <x v="102"/>
    <x v="473"/>
    <x v="1"/>
    <x v="1"/>
    <x v="3"/>
    <s v="Marker"/>
    <n v="11"/>
    <n v="482.73"/>
    <n v="5"/>
    <n v="5044.53"/>
    <n v="4209.04"/>
    <n v="835.49"/>
    <x v="0"/>
  </r>
  <r>
    <s v="ORD01599"/>
    <x v="488"/>
    <x v="428"/>
    <x v="326"/>
    <x v="1"/>
    <x v="4"/>
    <x v="3"/>
    <s v="Stapler"/>
    <n v="5"/>
    <n v="428.6"/>
    <n v="5"/>
    <n v="2035.85"/>
    <n v="1692.05"/>
    <n v="343.8"/>
    <x v="2"/>
  </r>
  <r>
    <s v="ORD01600"/>
    <x v="258"/>
    <x v="520"/>
    <x v="149"/>
    <x v="0"/>
    <x v="2"/>
    <x v="0"/>
    <s v="Jacket"/>
    <n v="8"/>
    <n v="463.42"/>
    <n v="0"/>
    <n v="3707.36"/>
    <n v="2997.17"/>
    <n v="710.19"/>
    <x v="1"/>
  </r>
  <r>
    <s v="ORD01601"/>
    <x v="227"/>
    <x v="755"/>
    <x v="425"/>
    <x v="0"/>
    <x v="0"/>
    <x v="1"/>
    <s v="Sofa"/>
    <n v="6"/>
    <n v="482.01"/>
    <n v="15"/>
    <n v="2458.25"/>
    <n v="1790.72"/>
    <n v="667.53"/>
    <x v="1"/>
  </r>
  <r>
    <s v="ORD01602"/>
    <x v="415"/>
    <x v="489"/>
    <x v="231"/>
    <x v="1"/>
    <x v="4"/>
    <x v="1"/>
    <s v="Sofa"/>
    <n v="20"/>
    <n v="42.99"/>
    <n v="0"/>
    <n v="859.8"/>
    <n v="542.62"/>
    <n v="317.18"/>
    <x v="3"/>
  </r>
  <r>
    <s v="ORD01603"/>
    <x v="784"/>
    <x v="740"/>
    <x v="220"/>
    <x v="0"/>
    <x v="2"/>
    <x v="0"/>
    <s v="Shoes"/>
    <n v="2"/>
    <n v="13"/>
    <n v="20"/>
    <n v="20.8"/>
    <n v="12.57"/>
    <n v="8.23"/>
    <x v="1"/>
  </r>
  <r>
    <s v="ORD01604"/>
    <x v="386"/>
    <x v="756"/>
    <x v="429"/>
    <x v="3"/>
    <x v="5"/>
    <x v="1"/>
    <s v="Table"/>
    <n v="3"/>
    <n v="94.72"/>
    <n v="20"/>
    <n v="227.33"/>
    <n v="196.58"/>
    <n v="30.75"/>
    <x v="2"/>
  </r>
  <r>
    <s v="ORD01605"/>
    <x v="52"/>
    <x v="576"/>
    <x v="227"/>
    <x v="0"/>
    <x v="2"/>
    <x v="3"/>
    <s v="Pen"/>
    <n v="14"/>
    <n v="398.34"/>
    <n v="5"/>
    <n v="5297.92"/>
    <n v="4193.72"/>
    <n v="1104.2"/>
    <x v="1"/>
  </r>
  <r>
    <s v="ORD01606"/>
    <x v="653"/>
    <x v="564"/>
    <x v="1"/>
    <x v="0"/>
    <x v="0"/>
    <x v="2"/>
    <s v="Smartphone"/>
    <n v="17"/>
    <n v="133.1"/>
    <n v="15"/>
    <n v="1923.29"/>
    <n v="1351.39"/>
    <n v="571.9"/>
    <x v="1"/>
  </r>
  <r>
    <s v="ORD01607"/>
    <x v="708"/>
    <x v="48"/>
    <x v="400"/>
    <x v="3"/>
    <x v="7"/>
    <x v="3"/>
    <s v="Marker"/>
    <n v="6"/>
    <n v="190.56"/>
    <n v="10"/>
    <n v="1029.02"/>
    <n v="910.07"/>
    <n v="118.95"/>
    <x v="3"/>
  </r>
  <r>
    <s v="ORD01608"/>
    <x v="135"/>
    <x v="19"/>
    <x v="393"/>
    <x v="2"/>
    <x v="3"/>
    <x v="0"/>
    <s v="Jacket"/>
    <n v="9"/>
    <n v="33.1"/>
    <n v="15"/>
    <n v="253.22"/>
    <n v="171.26"/>
    <n v="81.96"/>
    <x v="2"/>
  </r>
  <r>
    <s v="ORD01609"/>
    <x v="135"/>
    <x v="230"/>
    <x v="358"/>
    <x v="1"/>
    <x v="1"/>
    <x v="1"/>
    <s v="Chair"/>
    <n v="4"/>
    <n v="78.569999999999993"/>
    <n v="5"/>
    <n v="298.57"/>
    <n v="192.95"/>
    <n v="105.62"/>
    <x v="1"/>
  </r>
  <r>
    <s v="ORD01610"/>
    <x v="696"/>
    <x v="482"/>
    <x v="176"/>
    <x v="3"/>
    <x v="7"/>
    <x v="3"/>
    <s v="Stapler"/>
    <n v="13"/>
    <n v="384.44"/>
    <n v="5"/>
    <n v="4747.83"/>
    <n v="3795.18"/>
    <n v="952.65"/>
    <x v="3"/>
  </r>
  <r>
    <s v="ORD01611"/>
    <x v="534"/>
    <x v="286"/>
    <x v="275"/>
    <x v="2"/>
    <x v="3"/>
    <x v="1"/>
    <s v="Chair"/>
    <n v="16"/>
    <n v="183.28"/>
    <n v="0"/>
    <n v="2932.48"/>
    <n v="2335.77"/>
    <n v="596.71"/>
    <x v="0"/>
  </r>
  <r>
    <s v="ORD01612"/>
    <x v="411"/>
    <x v="757"/>
    <x v="426"/>
    <x v="3"/>
    <x v="7"/>
    <x v="2"/>
    <s v="Headphones"/>
    <n v="11"/>
    <n v="360.23"/>
    <n v="5"/>
    <n v="3764.4"/>
    <n v="2296.14"/>
    <n v="1468.26"/>
    <x v="3"/>
  </r>
  <r>
    <s v="ORD01613"/>
    <x v="541"/>
    <x v="25"/>
    <x v="394"/>
    <x v="2"/>
    <x v="3"/>
    <x v="1"/>
    <s v="Sofa"/>
    <n v="8"/>
    <n v="441.74"/>
    <n v="0"/>
    <n v="3533.92"/>
    <n v="2158.27"/>
    <n v="1375.65"/>
    <x v="0"/>
  </r>
  <r>
    <s v="ORD01614"/>
    <x v="626"/>
    <x v="525"/>
    <x v="319"/>
    <x v="3"/>
    <x v="5"/>
    <x v="3"/>
    <s v="Marker"/>
    <n v="17"/>
    <n v="453.45"/>
    <n v="15"/>
    <n v="6552.35"/>
    <n v="4610.25"/>
    <n v="1942.1"/>
    <x v="3"/>
  </r>
  <r>
    <s v="ORD01615"/>
    <x v="369"/>
    <x v="573"/>
    <x v="383"/>
    <x v="1"/>
    <x v="4"/>
    <x v="0"/>
    <s v="Shoes"/>
    <n v="2"/>
    <n v="414.67"/>
    <n v="5"/>
    <n v="787.87"/>
    <n v="666.41"/>
    <n v="121.46"/>
    <x v="2"/>
  </r>
  <r>
    <s v="ORD01616"/>
    <x v="263"/>
    <x v="628"/>
    <x v="100"/>
    <x v="2"/>
    <x v="3"/>
    <x v="2"/>
    <s v="Laptop"/>
    <n v="11"/>
    <n v="128.05000000000001"/>
    <n v="20"/>
    <n v="1126.8399999999999"/>
    <n v="717.8"/>
    <n v="409.04"/>
    <x v="1"/>
  </r>
  <r>
    <s v="ORD01617"/>
    <x v="546"/>
    <x v="722"/>
    <x v="474"/>
    <x v="1"/>
    <x v="4"/>
    <x v="3"/>
    <s v="Pen"/>
    <n v="20"/>
    <n v="39.85"/>
    <n v="10"/>
    <n v="717.3"/>
    <n v="533.94000000000005"/>
    <n v="183.36"/>
    <x v="3"/>
  </r>
  <r>
    <s v="ORD01618"/>
    <x v="432"/>
    <x v="62"/>
    <x v="225"/>
    <x v="1"/>
    <x v="4"/>
    <x v="1"/>
    <s v="Sofa"/>
    <n v="13"/>
    <n v="123.95"/>
    <n v="0"/>
    <n v="1611.35"/>
    <n v="1383.43"/>
    <n v="227.92"/>
    <x v="1"/>
  </r>
  <r>
    <s v="ORD01619"/>
    <x v="785"/>
    <x v="748"/>
    <x v="301"/>
    <x v="1"/>
    <x v="1"/>
    <x v="1"/>
    <s v="Table"/>
    <n v="19"/>
    <n v="230.27"/>
    <n v="20"/>
    <n v="3500.1"/>
    <n v="2347.31"/>
    <n v="1152.79"/>
    <x v="0"/>
  </r>
  <r>
    <s v="ORD01620"/>
    <x v="297"/>
    <x v="375"/>
    <x v="163"/>
    <x v="3"/>
    <x v="7"/>
    <x v="3"/>
    <s v="Pen"/>
    <n v="19"/>
    <n v="112.94"/>
    <n v="5"/>
    <n v="2038.57"/>
    <n v="1539.37"/>
    <n v="499.2"/>
    <x v="0"/>
  </r>
  <r>
    <s v="ORD01621"/>
    <x v="168"/>
    <x v="545"/>
    <x v="123"/>
    <x v="2"/>
    <x v="6"/>
    <x v="1"/>
    <s v="Chair"/>
    <n v="2"/>
    <n v="409.95"/>
    <n v="0"/>
    <n v="819.9"/>
    <n v="537.47"/>
    <n v="282.43"/>
    <x v="3"/>
  </r>
  <r>
    <s v="ORD01622"/>
    <x v="775"/>
    <x v="582"/>
    <x v="406"/>
    <x v="0"/>
    <x v="2"/>
    <x v="3"/>
    <s v="Stapler"/>
    <n v="13"/>
    <n v="66.16"/>
    <n v="0"/>
    <n v="860.08"/>
    <n v="647.1"/>
    <n v="212.98"/>
    <x v="1"/>
  </r>
  <r>
    <s v="ORD01623"/>
    <x v="8"/>
    <x v="61"/>
    <x v="162"/>
    <x v="0"/>
    <x v="0"/>
    <x v="0"/>
    <s v="Jeans"/>
    <n v="12"/>
    <n v="198.02"/>
    <n v="0"/>
    <n v="2376.2399999999998"/>
    <n v="1631.6"/>
    <n v="744.64"/>
    <x v="3"/>
  </r>
  <r>
    <s v="ORD01624"/>
    <x v="786"/>
    <x v="238"/>
    <x v="164"/>
    <x v="1"/>
    <x v="1"/>
    <x v="2"/>
    <s v="Laptop"/>
    <n v="16"/>
    <n v="145.41999999999999"/>
    <n v="20"/>
    <n v="1861.38"/>
    <n v="1475.06"/>
    <n v="386.32"/>
    <x v="3"/>
  </r>
  <r>
    <s v="ORD01625"/>
    <x v="460"/>
    <x v="535"/>
    <x v="19"/>
    <x v="1"/>
    <x v="1"/>
    <x v="2"/>
    <s v="Laptop"/>
    <n v="7"/>
    <n v="369.33"/>
    <n v="0"/>
    <n v="2585.31"/>
    <n v="1905.67"/>
    <n v="679.64"/>
    <x v="1"/>
  </r>
  <r>
    <s v="ORD01626"/>
    <x v="787"/>
    <x v="675"/>
    <x v="213"/>
    <x v="1"/>
    <x v="4"/>
    <x v="0"/>
    <s v="Shoes"/>
    <n v="15"/>
    <n v="418.7"/>
    <n v="10"/>
    <n v="5652.45"/>
    <n v="3424.61"/>
    <n v="2227.84"/>
    <x v="0"/>
  </r>
  <r>
    <s v="ORD01627"/>
    <x v="431"/>
    <x v="55"/>
    <x v="34"/>
    <x v="3"/>
    <x v="5"/>
    <x v="0"/>
    <s v="Shirt"/>
    <n v="3"/>
    <n v="16.39"/>
    <n v="15"/>
    <n v="41.79"/>
    <n v="36.56"/>
    <n v="5.23"/>
    <x v="2"/>
  </r>
  <r>
    <s v="ORD01628"/>
    <x v="294"/>
    <x v="322"/>
    <x v="120"/>
    <x v="0"/>
    <x v="0"/>
    <x v="0"/>
    <s v="Shirt"/>
    <n v="15"/>
    <n v="275.41000000000003"/>
    <n v="0"/>
    <n v="4131.1499999999996"/>
    <n v="2972.97"/>
    <n v="1158.18"/>
    <x v="2"/>
  </r>
  <r>
    <s v="ORD01629"/>
    <x v="331"/>
    <x v="754"/>
    <x v="334"/>
    <x v="0"/>
    <x v="0"/>
    <x v="0"/>
    <s v="Jeans"/>
    <n v="14"/>
    <n v="215.65"/>
    <n v="5"/>
    <n v="2868.14"/>
    <n v="1974.03"/>
    <n v="894.12"/>
    <x v="3"/>
  </r>
  <r>
    <s v="ORD01630"/>
    <x v="276"/>
    <x v="527"/>
    <x v="130"/>
    <x v="3"/>
    <x v="7"/>
    <x v="3"/>
    <s v="Stapler"/>
    <n v="1"/>
    <n v="268.7"/>
    <n v="20"/>
    <n v="214.96"/>
    <n v="156.93"/>
    <n v="58.03"/>
    <x v="0"/>
  </r>
  <r>
    <s v="ORD01631"/>
    <x v="788"/>
    <x v="630"/>
    <x v="247"/>
    <x v="3"/>
    <x v="7"/>
    <x v="0"/>
    <s v="Shirt"/>
    <n v="12"/>
    <n v="403.4"/>
    <n v="15"/>
    <n v="4114.68"/>
    <n v="2691.75"/>
    <n v="1422.93"/>
    <x v="1"/>
  </r>
  <r>
    <s v="ORD01632"/>
    <x v="789"/>
    <x v="328"/>
    <x v="261"/>
    <x v="3"/>
    <x v="5"/>
    <x v="2"/>
    <s v="Smartphone"/>
    <n v="5"/>
    <n v="20.92"/>
    <n v="0"/>
    <n v="104.6"/>
    <n v="66.92"/>
    <n v="37.68"/>
    <x v="2"/>
  </r>
  <r>
    <s v="ORD01633"/>
    <x v="595"/>
    <x v="391"/>
    <x v="60"/>
    <x v="2"/>
    <x v="3"/>
    <x v="2"/>
    <s v="Headphones"/>
    <n v="3"/>
    <n v="281.12"/>
    <n v="0"/>
    <n v="843.36"/>
    <n v="698.57"/>
    <n v="144.79"/>
    <x v="2"/>
  </r>
  <r>
    <s v="ORD01634"/>
    <x v="311"/>
    <x v="350"/>
    <x v="178"/>
    <x v="0"/>
    <x v="2"/>
    <x v="0"/>
    <s v="Jacket"/>
    <n v="17"/>
    <n v="164.03"/>
    <n v="0"/>
    <n v="2788.51"/>
    <n v="2058.4"/>
    <n v="730.11"/>
    <x v="1"/>
  </r>
  <r>
    <s v="ORD01635"/>
    <x v="415"/>
    <x v="2"/>
    <x v="439"/>
    <x v="2"/>
    <x v="3"/>
    <x v="0"/>
    <s v="Shoes"/>
    <n v="20"/>
    <n v="100.59"/>
    <n v="0"/>
    <n v="2011.8"/>
    <n v="1265.3699999999999"/>
    <n v="746.43"/>
    <x v="3"/>
  </r>
  <r>
    <s v="ORD01636"/>
    <x v="428"/>
    <x v="677"/>
    <x v="230"/>
    <x v="3"/>
    <x v="7"/>
    <x v="3"/>
    <s v="Marker"/>
    <n v="6"/>
    <n v="89.73"/>
    <n v="20"/>
    <n v="430.7"/>
    <n v="380.27"/>
    <n v="50.43"/>
    <x v="2"/>
  </r>
  <r>
    <s v="ORD01637"/>
    <x v="690"/>
    <x v="131"/>
    <x v="199"/>
    <x v="3"/>
    <x v="7"/>
    <x v="0"/>
    <s v="Jacket"/>
    <n v="9"/>
    <n v="458.96"/>
    <n v="0"/>
    <n v="4130.6400000000003"/>
    <n v="3498.62"/>
    <n v="632.02"/>
    <x v="2"/>
  </r>
  <r>
    <s v="ORD01638"/>
    <x v="234"/>
    <x v="310"/>
    <x v="198"/>
    <x v="3"/>
    <x v="7"/>
    <x v="0"/>
    <s v="Shoes"/>
    <n v="17"/>
    <n v="71.95"/>
    <n v="20"/>
    <n v="978.52"/>
    <n v="628.66"/>
    <n v="349.86"/>
    <x v="2"/>
  </r>
  <r>
    <s v="ORD01639"/>
    <x v="615"/>
    <x v="182"/>
    <x v="47"/>
    <x v="0"/>
    <x v="0"/>
    <x v="2"/>
    <s v="Tablet"/>
    <n v="8"/>
    <n v="463.42"/>
    <n v="10"/>
    <n v="3336.62"/>
    <n v="2412.39"/>
    <n v="924.23"/>
    <x v="0"/>
  </r>
  <r>
    <s v="ORD01640"/>
    <x v="165"/>
    <x v="511"/>
    <x v="148"/>
    <x v="2"/>
    <x v="3"/>
    <x v="3"/>
    <s v="Pen"/>
    <n v="17"/>
    <n v="89.85"/>
    <n v="20"/>
    <n v="1221.96"/>
    <n v="957.17"/>
    <n v="264.79000000000002"/>
    <x v="2"/>
  </r>
  <r>
    <s v="ORD01641"/>
    <x v="526"/>
    <x v="177"/>
    <x v="174"/>
    <x v="3"/>
    <x v="7"/>
    <x v="1"/>
    <s v="Sofa"/>
    <n v="15"/>
    <n v="127.78"/>
    <n v="5"/>
    <n v="1820.87"/>
    <n v="1635.33"/>
    <n v="185.54"/>
    <x v="0"/>
  </r>
  <r>
    <s v="ORD01642"/>
    <x v="790"/>
    <x v="709"/>
    <x v="271"/>
    <x v="1"/>
    <x v="1"/>
    <x v="3"/>
    <s v="Notebook"/>
    <n v="2"/>
    <n v="395.29"/>
    <n v="20"/>
    <n v="632.46"/>
    <n v="501.19"/>
    <n v="131.27000000000001"/>
    <x v="0"/>
  </r>
  <r>
    <s v="ORD01643"/>
    <x v="791"/>
    <x v="86"/>
    <x v="24"/>
    <x v="1"/>
    <x v="1"/>
    <x v="1"/>
    <s v="Bed"/>
    <n v="4"/>
    <n v="490.72"/>
    <n v="0"/>
    <n v="1962.88"/>
    <n v="1363.21"/>
    <n v="599.66999999999996"/>
    <x v="1"/>
  </r>
  <r>
    <s v="ORD01644"/>
    <x v="792"/>
    <x v="295"/>
    <x v="331"/>
    <x v="0"/>
    <x v="2"/>
    <x v="1"/>
    <s v="Bed"/>
    <n v="2"/>
    <n v="412.2"/>
    <n v="5"/>
    <n v="783.18"/>
    <n v="516.80999999999995"/>
    <n v="266.37"/>
    <x v="0"/>
  </r>
  <r>
    <s v="ORD01645"/>
    <x v="793"/>
    <x v="269"/>
    <x v="349"/>
    <x v="3"/>
    <x v="5"/>
    <x v="2"/>
    <s v="Laptop"/>
    <n v="16"/>
    <n v="135.65"/>
    <n v="0"/>
    <n v="2170.4"/>
    <n v="1873.44"/>
    <n v="296.95999999999998"/>
    <x v="2"/>
  </r>
  <r>
    <s v="ORD01646"/>
    <x v="336"/>
    <x v="372"/>
    <x v="65"/>
    <x v="1"/>
    <x v="1"/>
    <x v="1"/>
    <s v="Bed"/>
    <n v="14"/>
    <n v="300.62"/>
    <n v="20"/>
    <n v="3366.94"/>
    <n v="2235.66"/>
    <n v="1131.28"/>
    <x v="1"/>
  </r>
  <r>
    <s v="ORD01647"/>
    <x v="794"/>
    <x v="495"/>
    <x v="475"/>
    <x v="1"/>
    <x v="4"/>
    <x v="3"/>
    <s v="Notebook"/>
    <n v="14"/>
    <n v="419.8"/>
    <n v="0"/>
    <n v="5877.2"/>
    <n v="5217.78"/>
    <n v="659.42"/>
    <x v="3"/>
  </r>
  <r>
    <s v="ORD01648"/>
    <x v="560"/>
    <x v="202"/>
    <x v="376"/>
    <x v="1"/>
    <x v="1"/>
    <x v="1"/>
    <s v="Chair"/>
    <n v="2"/>
    <n v="136.33000000000001"/>
    <n v="0"/>
    <n v="272.66000000000003"/>
    <n v="176.17"/>
    <n v="96.49"/>
    <x v="1"/>
  </r>
  <r>
    <s v="ORD01649"/>
    <x v="223"/>
    <x v="417"/>
    <x v="105"/>
    <x v="0"/>
    <x v="2"/>
    <x v="0"/>
    <s v="Jeans"/>
    <n v="12"/>
    <n v="224.55"/>
    <n v="20"/>
    <n v="2155.6799999999998"/>
    <n v="1787.45"/>
    <n v="368.23"/>
    <x v="3"/>
  </r>
  <r>
    <s v="ORD01650"/>
    <x v="767"/>
    <x v="299"/>
    <x v="1"/>
    <x v="2"/>
    <x v="3"/>
    <x v="2"/>
    <s v="Tablet"/>
    <n v="9"/>
    <n v="489.72"/>
    <n v="15"/>
    <n v="3746.36"/>
    <n v="2291.5500000000002"/>
    <n v="1454.81"/>
    <x v="1"/>
  </r>
  <r>
    <s v="ORD01651"/>
    <x v="228"/>
    <x v="56"/>
    <x v="464"/>
    <x v="2"/>
    <x v="3"/>
    <x v="0"/>
    <s v="Jeans"/>
    <n v="18"/>
    <n v="158.78"/>
    <n v="5"/>
    <n v="2715.14"/>
    <n v="1888.04"/>
    <n v="827.1"/>
    <x v="3"/>
  </r>
  <r>
    <s v="ORD01652"/>
    <x v="795"/>
    <x v="154"/>
    <x v="423"/>
    <x v="1"/>
    <x v="4"/>
    <x v="1"/>
    <s v="Chair"/>
    <n v="11"/>
    <n v="173.66"/>
    <n v="15"/>
    <n v="1623.72"/>
    <n v="1371.87"/>
    <n v="251.85"/>
    <x v="2"/>
  </r>
  <r>
    <s v="ORD01653"/>
    <x v="559"/>
    <x v="87"/>
    <x v="465"/>
    <x v="1"/>
    <x v="4"/>
    <x v="0"/>
    <s v="Jacket"/>
    <n v="3"/>
    <n v="188.47"/>
    <n v="15"/>
    <n v="480.6"/>
    <n v="311.35000000000002"/>
    <n v="169.25"/>
    <x v="3"/>
  </r>
  <r>
    <s v="ORD01654"/>
    <x v="168"/>
    <x v="758"/>
    <x v="231"/>
    <x v="0"/>
    <x v="2"/>
    <x v="0"/>
    <s v="Shirt"/>
    <n v="2"/>
    <n v="251.76"/>
    <n v="10"/>
    <n v="453.17"/>
    <n v="371.23"/>
    <n v="81.94"/>
    <x v="0"/>
  </r>
  <r>
    <s v="ORD01655"/>
    <x v="795"/>
    <x v="388"/>
    <x v="130"/>
    <x v="0"/>
    <x v="0"/>
    <x v="3"/>
    <s v="Stapler"/>
    <n v="4"/>
    <n v="304.5"/>
    <n v="0"/>
    <n v="1218"/>
    <n v="782.81"/>
    <n v="435.19"/>
    <x v="2"/>
  </r>
  <r>
    <s v="ORD01656"/>
    <x v="786"/>
    <x v="384"/>
    <x v="105"/>
    <x v="3"/>
    <x v="7"/>
    <x v="1"/>
    <s v="Table"/>
    <n v="1"/>
    <n v="209"/>
    <n v="20"/>
    <n v="167.2"/>
    <n v="118.93"/>
    <n v="48.27"/>
    <x v="3"/>
  </r>
  <r>
    <s v="ORD01657"/>
    <x v="285"/>
    <x v="432"/>
    <x v="246"/>
    <x v="1"/>
    <x v="1"/>
    <x v="1"/>
    <s v="Chair"/>
    <n v="3"/>
    <n v="336.76"/>
    <n v="5"/>
    <n v="959.77"/>
    <n v="701.9"/>
    <n v="257.87"/>
    <x v="2"/>
  </r>
  <r>
    <s v="ORD01658"/>
    <x v="223"/>
    <x v="753"/>
    <x v="124"/>
    <x v="1"/>
    <x v="1"/>
    <x v="2"/>
    <s v="Smartphone"/>
    <n v="14"/>
    <n v="382.18"/>
    <n v="0"/>
    <n v="5350.52"/>
    <n v="3337.02"/>
    <n v="2013.5"/>
    <x v="0"/>
  </r>
  <r>
    <s v="ORD01659"/>
    <x v="60"/>
    <x v="559"/>
    <x v="37"/>
    <x v="2"/>
    <x v="3"/>
    <x v="0"/>
    <s v="Shoes"/>
    <n v="20"/>
    <n v="176.49"/>
    <n v="15"/>
    <n v="3000.33"/>
    <n v="2054.4899999999998"/>
    <n v="945.84"/>
    <x v="1"/>
  </r>
  <r>
    <s v="ORD01660"/>
    <x v="88"/>
    <x v="696"/>
    <x v="436"/>
    <x v="2"/>
    <x v="6"/>
    <x v="3"/>
    <s v="Notebook"/>
    <n v="12"/>
    <n v="357.07"/>
    <n v="20"/>
    <n v="3427.87"/>
    <n v="2749.91"/>
    <n v="677.96"/>
    <x v="0"/>
  </r>
  <r>
    <s v="ORD01661"/>
    <x v="796"/>
    <x v="10"/>
    <x v="180"/>
    <x v="0"/>
    <x v="0"/>
    <x v="2"/>
    <s v="Tablet"/>
    <n v="10"/>
    <n v="479.12"/>
    <n v="20"/>
    <n v="3832.96"/>
    <n v="2548.42"/>
    <n v="1284.54"/>
    <x v="2"/>
  </r>
  <r>
    <s v="ORD01662"/>
    <x v="505"/>
    <x v="54"/>
    <x v="283"/>
    <x v="2"/>
    <x v="6"/>
    <x v="2"/>
    <s v="Headphones"/>
    <n v="12"/>
    <n v="71.77"/>
    <n v="0"/>
    <n v="861.24"/>
    <n v="743.67"/>
    <n v="117.57"/>
    <x v="1"/>
  </r>
  <r>
    <s v="ORD01663"/>
    <x v="367"/>
    <x v="206"/>
    <x v="87"/>
    <x v="1"/>
    <x v="1"/>
    <x v="2"/>
    <s v="Headphones"/>
    <n v="20"/>
    <n v="455.83"/>
    <n v="5"/>
    <n v="8660.77"/>
    <n v="7769.97"/>
    <n v="890.8"/>
    <x v="2"/>
  </r>
  <r>
    <s v="ORD01664"/>
    <x v="249"/>
    <x v="295"/>
    <x v="161"/>
    <x v="2"/>
    <x v="3"/>
    <x v="0"/>
    <s v="Jeans"/>
    <n v="12"/>
    <n v="346.15"/>
    <n v="10"/>
    <n v="3738.42"/>
    <n v="2407.36"/>
    <n v="1331.06"/>
    <x v="2"/>
  </r>
  <r>
    <s v="ORD01665"/>
    <x v="83"/>
    <x v="496"/>
    <x v="437"/>
    <x v="0"/>
    <x v="2"/>
    <x v="3"/>
    <s v="Notebook"/>
    <n v="1"/>
    <n v="204.91"/>
    <n v="15"/>
    <n v="174.17"/>
    <n v="153.77000000000001"/>
    <n v="20.399999999999999"/>
    <x v="0"/>
  </r>
  <r>
    <s v="ORD01666"/>
    <x v="797"/>
    <x v="178"/>
    <x v="370"/>
    <x v="3"/>
    <x v="5"/>
    <x v="0"/>
    <s v="Shirt"/>
    <n v="8"/>
    <n v="498.1"/>
    <n v="20"/>
    <n v="3187.84"/>
    <n v="2168.1"/>
    <n v="1019.74"/>
    <x v="3"/>
  </r>
  <r>
    <s v="ORD01667"/>
    <x v="661"/>
    <x v="470"/>
    <x v="166"/>
    <x v="2"/>
    <x v="3"/>
    <x v="0"/>
    <s v="Jacket"/>
    <n v="8"/>
    <n v="20.05"/>
    <n v="15"/>
    <n v="136.34"/>
    <n v="101.88"/>
    <n v="34.46"/>
    <x v="1"/>
  </r>
  <r>
    <s v="ORD01668"/>
    <x v="798"/>
    <x v="458"/>
    <x v="2"/>
    <x v="2"/>
    <x v="3"/>
    <x v="0"/>
    <s v="Shirt"/>
    <n v="7"/>
    <n v="88.73"/>
    <n v="10"/>
    <n v="559"/>
    <n v="474.33"/>
    <n v="84.67"/>
    <x v="0"/>
  </r>
  <r>
    <s v="ORD01669"/>
    <x v="171"/>
    <x v="169"/>
    <x v="107"/>
    <x v="1"/>
    <x v="4"/>
    <x v="1"/>
    <s v="Bed"/>
    <n v="6"/>
    <n v="150.08000000000001"/>
    <n v="15"/>
    <n v="765.41"/>
    <n v="582.61"/>
    <n v="182.8"/>
    <x v="3"/>
  </r>
  <r>
    <s v="ORD01670"/>
    <x v="76"/>
    <x v="369"/>
    <x v="221"/>
    <x v="2"/>
    <x v="6"/>
    <x v="1"/>
    <s v="Table"/>
    <n v="10"/>
    <n v="172.2"/>
    <n v="0"/>
    <n v="1722"/>
    <n v="1069.23"/>
    <n v="652.77"/>
    <x v="0"/>
  </r>
  <r>
    <s v="ORD01671"/>
    <x v="799"/>
    <x v="747"/>
    <x v="473"/>
    <x v="3"/>
    <x v="7"/>
    <x v="0"/>
    <s v="Jeans"/>
    <n v="1"/>
    <n v="322.23"/>
    <n v="20"/>
    <n v="257.77999999999997"/>
    <n v="197.65"/>
    <n v="60.13"/>
    <x v="1"/>
  </r>
  <r>
    <s v="ORD01672"/>
    <x v="345"/>
    <x v="727"/>
    <x v="350"/>
    <x v="0"/>
    <x v="0"/>
    <x v="2"/>
    <s v="Laptop"/>
    <n v="13"/>
    <n v="202.37"/>
    <n v="5"/>
    <n v="2499.27"/>
    <n v="2095.3200000000002"/>
    <n v="403.95"/>
    <x v="0"/>
  </r>
  <r>
    <s v="ORD01673"/>
    <x v="637"/>
    <x v="487"/>
    <x v="220"/>
    <x v="3"/>
    <x v="5"/>
    <x v="3"/>
    <s v="Marker"/>
    <n v="19"/>
    <n v="431.74"/>
    <n v="0"/>
    <n v="8203.06"/>
    <n v="5342.63"/>
    <n v="2860.43"/>
    <x v="1"/>
  </r>
  <r>
    <s v="ORD01674"/>
    <x v="423"/>
    <x v="130"/>
    <x v="200"/>
    <x v="0"/>
    <x v="0"/>
    <x v="1"/>
    <s v="Bed"/>
    <n v="6"/>
    <n v="400.7"/>
    <n v="5"/>
    <n v="2283.9899999999998"/>
    <n v="1683.92"/>
    <n v="600.07000000000005"/>
    <x v="2"/>
  </r>
  <r>
    <s v="ORD01675"/>
    <x v="800"/>
    <x v="332"/>
    <x v="38"/>
    <x v="1"/>
    <x v="4"/>
    <x v="3"/>
    <s v="Notebook"/>
    <n v="20"/>
    <n v="71.78"/>
    <n v="15"/>
    <n v="1220.26"/>
    <n v="774.08"/>
    <n v="446.18"/>
    <x v="2"/>
  </r>
  <r>
    <s v="ORD01676"/>
    <x v="801"/>
    <x v="419"/>
    <x v="464"/>
    <x v="0"/>
    <x v="0"/>
    <x v="1"/>
    <s v="Bed"/>
    <n v="6"/>
    <n v="58.5"/>
    <n v="20"/>
    <n v="280.8"/>
    <n v="229.6"/>
    <n v="51.2"/>
    <x v="3"/>
  </r>
  <r>
    <s v="ORD01677"/>
    <x v="14"/>
    <x v="759"/>
    <x v="199"/>
    <x v="0"/>
    <x v="2"/>
    <x v="2"/>
    <s v="Headphones"/>
    <n v="19"/>
    <n v="56.29"/>
    <n v="0"/>
    <n v="1069.51"/>
    <n v="889.66"/>
    <n v="179.85"/>
    <x v="1"/>
  </r>
  <r>
    <s v="ORD01678"/>
    <x v="698"/>
    <x v="154"/>
    <x v="413"/>
    <x v="1"/>
    <x v="1"/>
    <x v="0"/>
    <s v="Shoes"/>
    <n v="16"/>
    <n v="92.06"/>
    <n v="0"/>
    <n v="1472.96"/>
    <n v="1052.45"/>
    <n v="420.51"/>
    <x v="0"/>
  </r>
  <r>
    <s v="ORD01679"/>
    <x v="802"/>
    <x v="347"/>
    <x v="415"/>
    <x v="1"/>
    <x v="1"/>
    <x v="3"/>
    <s v="Pen"/>
    <n v="3"/>
    <n v="278.27"/>
    <n v="15"/>
    <n v="709.59"/>
    <n v="555.32000000000005"/>
    <n v="154.27000000000001"/>
    <x v="3"/>
  </r>
  <r>
    <s v="ORD01680"/>
    <x v="257"/>
    <x v="575"/>
    <x v="326"/>
    <x v="2"/>
    <x v="3"/>
    <x v="0"/>
    <s v="Jacket"/>
    <n v="2"/>
    <n v="332.1"/>
    <n v="20"/>
    <n v="531.36"/>
    <n v="340.83"/>
    <n v="190.53"/>
    <x v="1"/>
  </r>
  <r>
    <s v="ORD01681"/>
    <x v="803"/>
    <x v="135"/>
    <x v="476"/>
    <x v="2"/>
    <x v="6"/>
    <x v="0"/>
    <s v="Jeans"/>
    <n v="8"/>
    <n v="76.28"/>
    <n v="5"/>
    <n v="579.73"/>
    <n v="358.13"/>
    <n v="221.6"/>
    <x v="0"/>
  </r>
  <r>
    <s v="ORD01682"/>
    <x v="488"/>
    <x v="526"/>
    <x v="477"/>
    <x v="1"/>
    <x v="1"/>
    <x v="1"/>
    <s v="Chair"/>
    <n v="3"/>
    <n v="216.52"/>
    <n v="10"/>
    <n v="584.6"/>
    <n v="452.01"/>
    <n v="132.59"/>
    <x v="3"/>
  </r>
  <r>
    <s v="ORD01683"/>
    <x v="321"/>
    <x v="273"/>
    <x v="279"/>
    <x v="2"/>
    <x v="6"/>
    <x v="1"/>
    <s v="Chair"/>
    <n v="7"/>
    <n v="489.55"/>
    <n v="10"/>
    <n v="3084.16"/>
    <n v="2717.55"/>
    <n v="366.61"/>
    <x v="3"/>
  </r>
  <r>
    <s v="ORD01684"/>
    <x v="424"/>
    <x v="692"/>
    <x v="55"/>
    <x v="2"/>
    <x v="3"/>
    <x v="3"/>
    <s v="Marker"/>
    <n v="5"/>
    <n v="350.77"/>
    <n v="0"/>
    <n v="1753.85"/>
    <n v="1180.53"/>
    <n v="573.32000000000005"/>
    <x v="3"/>
  </r>
  <r>
    <s v="ORD01685"/>
    <x v="336"/>
    <x v="585"/>
    <x v="139"/>
    <x v="2"/>
    <x v="6"/>
    <x v="3"/>
    <s v="Marker"/>
    <n v="2"/>
    <n v="209.51"/>
    <n v="15"/>
    <n v="356.17"/>
    <n v="234.75"/>
    <n v="121.42"/>
    <x v="0"/>
  </r>
  <r>
    <s v="ORD01686"/>
    <x v="757"/>
    <x v="760"/>
    <x v="345"/>
    <x v="2"/>
    <x v="3"/>
    <x v="3"/>
    <s v="Stapler"/>
    <n v="12"/>
    <n v="204.96"/>
    <n v="20"/>
    <n v="1967.62"/>
    <n v="1237.21"/>
    <n v="730.41"/>
    <x v="3"/>
  </r>
  <r>
    <s v="ORD01687"/>
    <x v="420"/>
    <x v="739"/>
    <x v="112"/>
    <x v="0"/>
    <x v="0"/>
    <x v="2"/>
    <s v="Tablet"/>
    <n v="3"/>
    <n v="240.14"/>
    <n v="15"/>
    <n v="612.36"/>
    <n v="526.36"/>
    <n v="86"/>
    <x v="0"/>
  </r>
  <r>
    <s v="ORD01688"/>
    <x v="23"/>
    <x v="410"/>
    <x v="188"/>
    <x v="2"/>
    <x v="6"/>
    <x v="2"/>
    <s v="Headphones"/>
    <n v="8"/>
    <n v="422.65"/>
    <n v="20"/>
    <n v="2704.96"/>
    <n v="2289.35"/>
    <n v="415.61"/>
    <x v="0"/>
  </r>
  <r>
    <s v="ORD01689"/>
    <x v="409"/>
    <x v="442"/>
    <x v="39"/>
    <x v="2"/>
    <x v="6"/>
    <x v="2"/>
    <s v="Smartphone"/>
    <n v="4"/>
    <n v="215.7"/>
    <n v="0"/>
    <n v="862.8"/>
    <n v="647.38"/>
    <n v="215.42"/>
    <x v="2"/>
  </r>
  <r>
    <s v="ORD01690"/>
    <x v="385"/>
    <x v="628"/>
    <x v="478"/>
    <x v="1"/>
    <x v="4"/>
    <x v="3"/>
    <s v="Stapler"/>
    <n v="2"/>
    <n v="197.75"/>
    <n v="15"/>
    <n v="336.18"/>
    <n v="295.48"/>
    <n v="40.69"/>
    <x v="0"/>
  </r>
  <r>
    <s v="ORD01691"/>
    <x v="224"/>
    <x v="17"/>
    <x v="188"/>
    <x v="3"/>
    <x v="5"/>
    <x v="0"/>
    <s v="Shirt"/>
    <n v="10"/>
    <n v="294.79000000000002"/>
    <n v="10"/>
    <n v="2653.11"/>
    <n v="1831.05"/>
    <n v="822.06"/>
    <x v="0"/>
  </r>
  <r>
    <s v="ORD01692"/>
    <x v="804"/>
    <x v="761"/>
    <x v="17"/>
    <x v="2"/>
    <x v="3"/>
    <x v="1"/>
    <s v="Table"/>
    <n v="19"/>
    <n v="214.25"/>
    <n v="0"/>
    <n v="4070.75"/>
    <n v="2811.63"/>
    <n v="1259.1199999999999"/>
    <x v="1"/>
  </r>
  <r>
    <s v="ORD01693"/>
    <x v="668"/>
    <x v="94"/>
    <x v="466"/>
    <x v="2"/>
    <x v="6"/>
    <x v="3"/>
    <s v="Pen"/>
    <n v="14"/>
    <n v="442.21"/>
    <n v="0"/>
    <n v="6190.94"/>
    <n v="3878.86"/>
    <n v="2312.08"/>
    <x v="3"/>
  </r>
  <r>
    <s v="ORD01694"/>
    <x v="5"/>
    <x v="762"/>
    <x v="421"/>
    <x v="3"/>
    <x v="7"/>
    <x v="0"/>
    <s v="Jacket"/>
    <n v="9"/>
    <n v="340.02"/>
    <n v="0"/>
    <n v="3060.18"/>
    <n v="2459.63"/>
    <n v="600.54999999999995"/>
    <x v="0"/>
  </r>
  <r>
    <s v="ORD01695"/>
    <x v="699"/>
    <x v="763"/>
    <x v="117"/>
    <x v="0"/>
    <x v="2"/>
    <x v="1"/>
    <s v="Table"/>
    <n v="10"/>
    <n v="454.65"/>
    <n v="0"/>
    <n v="4546.5"/>
    <n v="3625.4"/>
    <n v="921.1"/>
    <x v="1"/>
  </r>
  <r>
    <s v="ORD01696"/>
    <x v="333"/>
    <x v="764"/>
    <x v="86"/>
    <x v="1"/>
    <x v="1"/>
    <x v="1"/>
    <s v="Sofa"/>
    <n v="15"/>
    <n v="487.31"/>
    <n v="5"/>
    <n v="6944.17"/>
    <n v="6018.43"/>
    <n v="925.74"/>
    <x v="0"/>
  </r>
  <r>
    <s v="ORD01697"/>
    <x v="547"/>
    <x v="292"/>
    <x v="468"/>
    <x v="2"/>
    <x v="6"/>
    <x v="0"/>
    <s v="Jeans"/>
    <n v="2"/>
    <n v="406.37"/>
    <n v="5"/>
    <n v="772.1"/>
    <n v="481.22"/>
    <n v="290.88"/>
    <x v="2"/>
  </r>
  <r>
    <s v="ORD01698"/>
    <x v="805"/>
    <x v="111"/>
    <x v="235"/>
    <x v="3"/>
    <x v="5"/>
    <x v="2"/>
    <s v="Headphones"/>
    <n v="9"/>
    <n v="191.2"/>
    <n v="15"/>
    <n v="1462.68"/>
    <n v="1219.1600000000001"/>
    <n v="243.52"/>
    <x v="1"/>
  </r>
  <r>
    <s v="ORD01699"/>
    <x v="274"/>
    <x v="235"/>
    <x v="167"/>
    <x v="1"/>
    <x v="4"/>
    <x v="0"/>
    <s v="Shoes"/>
    <n v="13"/>
    <n v="297.54000000000002"/>
    <n v="10"/>
    <n v="3481.22"/>
    <n v="2842.5"/>
    <n v="638.72"/>
    <x v="2"/>
  </r>
  <r>
    <s v="ORD01700"/>
    <x v="806"/>
    <x v="314"/>
    <x v="138"/>
    <x v="2"/>
    <x v="3"/>
    <x v="0"/>
    <s v="Shoes"/>
    <n v="9"/>
    <n v="202.58"/>
    <n v="20"/>
    <n v="1458.58"/>
    <n v="1215.0999999999999"/>
    <n v="243.48"/>
    <x v="1"/>
  </r>
  <r>
    <s v="ORD01701"/>
    <x v="544"/>
    <x v="765"/>
    <x v="174"/>
    <x v="2"/>
    <x v="3"/>
    <x v="1"/>
    <s v="Chair"/>
    <n v="6"/>
    <n v="178.2"/>
    <n v="10"/>
    <n v="962.28"/>
    <n v="583.76"/>
    <n v="378.52"/>
    <x v="0"/>
  </r>
  <r>
    <s v="ORD01702"/>
    <x v="807"/>
    <x v="89"/>
    <x v="398"/>
    <x v="1"/>
    <x v="1"/>
    <x v="0"/>
    <s v="Jeans"/>
    <n v="13"/>
    <n v="302.01"/>
    <n v="10"/>
    <n v="3533.52"/>
    <n v="2953.87"/>
    <n v="579.65"/>
    <x v="2"/>
  </r>
  <r>
    <s v="ORD01703"/>
    <x v="808"/>
    <x v="745"/>
    <x v="1"/>
    <x v="1"/>
    <x v="4"/>
    <x v="1"/>
    <s v="Chair"/>
    <n v="8"/>
    <n v="16.64"/>
    <n v="10"/>
    <n v="119.81"/>
    <n v="76.8"/>
    <n v="43.01"/>
    <x v="2"/>
  </r>
  <r>
    <s v="ORD01704"/>
    <x v="147"/>
    <x v="766"/>
    <x v="112"/>
    <x v="0"/>
    <x v="2"/>
    <x v="1"/>
    <s v="Bed"/>
    <n v="4"/>
    <n v="467.23"/>
    <n v="10"/>
    <n v="1682.03"/>
    <n v="1035.78"/>
    <n v="646.25"/>
    <x v="2"/>
  </r>
  <r>
    <s v="ORD01705"/>
    <x v="677"/>
    <x v="137"/>
    <x v="479"/>
    <x v="2"/>
    <x v="6"/>
    <x v="1"/>
    <s v="Bed"/>
    <n v="4"/>
    <n v="157.49"/>
    <n v="10"/>
    <n v="566.96"/>
    <n v="490.9"/>
    <n v="76.06"/>
    <x v="3"/>
  </r>
  <r>
    <s v="ORD01706"/>
    <x v="599"/>
    <x v="351"/>
    <x v="67"/>
    <x v="3"/>
    <x v="5"/>
    <x v="1"/>
    <s v="Bed"/>
    <n v="8"/>
    <n v="61.08"/>
    <n v="0"/>
    <n v="488.64"/>
    <n v="297.58"/>
    <n v="191.06"/>
    <x v="0"/>
  </r>
  <r>
    <s v="ORD01707"/>
    <x v="591"/>
    <x v="681"/>
    <x v="29"/>
    <x v="1"/>
    <x v="1"/>
    <x v="1"/>
    <s v="Chair"/>
    <n v="3"/>
    <n v="190.5"/>
    <n v="20"/>
    <n v="457.2"/>
    <n v="335.58"/>
    <n v="121.62"/>
    <x v="2"/>
  </r>
  <r>
    <s v="ORD01708"/>
    <x v="283"/>
    <x v="748"/>
    <x v="125"/>
    <x v="1"/>
    <x v="4"/>
    <x v="1"/>
    <s v="Bed"/>
    <n v="17"/>
    <n v="400.78"/>
    <n v="10"/>
    <n v="6131.93"/>
    <n v="4170.4399999999996"/>
    <n v="1961.49"/>
    <x v="1"/>
  </r>
  <r>
    <s v="ORD01709"/>
    <x v="792"/>
    <x v="416"/>
    <x v="279"/>
    <x v="2"/>
    <x v="6"/>
    <x v="2"/>
    <s v="Tablet"/>
    <n v="11"/>
    <n v="438.9"/>
    <n v="5"/>
    <n v="4586.5"/>
    <n v="3058.14"/>
    <n v="1528.36"/>
    <x v="1"/>
  </r>
  <r>
    <s v="ORD01710"/>
    <x v="709"/>
    <x v="600"/>
    <x v="339"/>
    <x v="3"/>
    <x v="5"/>
    <x v="0"/>
    <s v="Shoes"/>
    <n v="7"/>
    <n v="105.54"/>
    <n v="0"/>
    <n v="738.78"/>
    <n v="467.97"/>
    <n v="270.81"/>
    <x v="0"/>
  </r>
  <r>
    <s v="ORD01711"/>
    <x v="809"/>
    <x v="767"/>
    <x v="206"/>
    <x v="1"/>
    <x v="1"/>
    <x v="3"/>
    <s v="Notebook"/>
    <n v="1"/>
    <n v="464.51"/>
    <n v="10"/>
    <n v="418.06"/>
    <n v="291.66000000000003"/>
    <n v="126.4"/>
    <x v="0"/>
  </r>
  <r>
    <s v="ORD01712"/>
    <x v="232"/>
    <x v="41"/>
    <x v="203"/>
    <x v="2"/>
    <x v="3"/>
    <x v="1"/>
    <s v="Table"/>
    <n v="3"/>
    <n v="161.5"/>
    <n v="10"/>
    <n v="436.05"/>
    <n v="322.20999999999998"/>
    <n v="113.84"/>
    <x v="3"/>
  </r>
  <r>
    <s v="ORD01713"/>
    <x v="342"/>
    <x v="768"/>
    <x v="219"/>
    <x v="1"/>
    <x v="1"/>
    <x v="2"/>
    <s v="Smartphone"/>
    <n v="13"/>
    <n v="269.25"/>
    <n v="0"/>
    <n v="3500.25"/>
    <n v="2619.2800000000002"/>
    <n v="880.97"/>
    <x v="3"/>
  </r>
  <r>
    <s v="ORD01714"/>
    <x v="272"/>
    <x v="10"/>
    <x v="203"/>
    <x v="0"/>
    <x v="0"/>
    <x v="3"/>
    <s v="Marker"/>
    <n v="12"/>
    <n v="357.5"/>
    <n v="20"/>
    <n v="3432"/>
    <n v="2857.72"/>
    <n v="574.28"/>
    <x v="3"/>
  </r>
  <r>
    <s v="ORD01715"/>
    <x v="810"/>
    <x v="515"/>
    <x v="306"/>
    <x v="2"/>
    <x v="3"/>
    <x v="1"/>
    <s v="Sofa"/>
    <n v="5"/>
    <n v="362.38"/>
    <n v="20"/>
    <n v="1449.52"/>
    <n v="1022.89"/>
    <n v="426.63"/>
    <x v="3"/>
  </r>
  <r>
    <s v="ORD01716"/>
    <x v="741"/>
    <x v="320"/>
    <x v="405"/>
    <x v="2"/>
    <x v="6"/>
    <x v="3"/>
    <s v="Pen"/>
    <n v="20"/>
    <n v="103.15"/>
    <n v="20"/>
    <n v="1650.4"/>
    <n v="1288.99"/>
    <n v="361.41"/>
    <x v="3"/>
  </r>
  <r>
    <s v="ORD01717"/>
    <x v="811"/>
    <x v="492"/>
    <x v="398"/>
    <x v="3"/>
    <x v="7"/>
    <x v="0"/>
    <s v="Jeans"/>
    <n v="5"/>
    <n v="121.05"/>
    <n v="15"/>
    <n v="514.46"/>
    <n v="322.12"/>
    <n v="192.34"/>
    <x v="2"/>
  </r>
  <r>
    <s v="ORD01718"/>
    <x v="812"/>
    <x v="623"/>
    <x v="417"/>
    <x v="0"/>
    <x v="0"/>
    <x v="3"/>
    <s v="Notebook"/>
    <n v="17"/>
    <n v="101.84"/>
    <n v="20"/>
    <n v="1385.02"/>
    <n v="1037.8699999999999"/>
    <n v="347.15"/>
    <x v="0"/>
  </r>
  <r>
    <s v="ORD01719"/>
    <x v="623"/>
    <x v="115"/>
    <x v="245"/>
    <x v="2"/>
    <x v="6"/>
    <x v="3"/>
    <s v="Notebook"/>
    <n v="4"/>
    <n v="16.940000000000001"/>
    <n v="0"/>
    <n v="67.760000000000005"/>
    <n v="43.83"/>
    <n v="23.93"/>
    <x v="0"/>
  </r>
  <r>
    <s v="ORD01720"/>
    <x v="242"/>
    <x v="750"/>
    <x v="152"/>
    <x v="2"/>
    <x v="6"/>
    <x v="2"/>
    <s v="Tablet"/>
    <n v="14"/>
    <n v="462.29"/>
    <n v="10"/>
    <n v="5824.85"/>
    <n v="4428.29"/>
    <n v="1396.56"/>
    <x v="2"/>
  </r>
  <r>
    <s v="ORD01721"/>
    <x v="722"/>
    <x v="332"/>
    <x v="105"/>
    <x v="2"/>
    <x v="3"/>
    <x v="3"/>
    <s v="Marker"/>
    <n v="5"/>
    <n v="81.12"/>
    <n v="5"/>
    <n v="385.32"/>
    <n v="344.72"/>
    <n v="40.6"/>
    <x v="3"/>
  </r>
  <r>
    <s v="ORD01722"/>
    <x v="351"/>
    <x v="266"/>
    <x v="364"/>
    <x v="0"/>
    <x v="0"/>
    <x v="0"/>
    <s v="Jacket"/>
    <n v="5"/>
    <n v="179.59"/>
    <n v="20"/>
    <n v="718.36"/>
    <n v="464.27"/>
    <n v="254.09"/>
    <x v="3"/>
  </r>
  <r>
    <s v="ORD01723"/>
    <x v="14"/>
    <x v="769"/>
    <x v="168"/>
    <x v="1"/>
    <x v="4"/>
    <x v="2"/>
    <s v="Tablet"/>
    <n v="6"/>
    <n v="412.32"/>
    <n v="20"/>
    <n v="1979.14"/>
    <n v="1777.01"/>
    <n v="202.13"/>
    <x v="2"/>
  </r>
  <r>
    <s v="ORD01724"/>
    <x v="705"/>
    <x v="260"/>
    <x v="139"/>
    <x v="0"/>
    <x v="2"/>
    <x v="1"/>
    <s v="Bed"/>
    <n v="8"/>
    <n v="42.67"/>
    <n v="0"/>
    <n v="341.36"/>
    <n v="259.25"/>
    <n v="82.11"/>
    <x v="2"/>
  </r>
  <r>
    <s v="ORD01725"/>
    <x v="294"/>
    <x v="770"/>
    <x v="403"/>
    <x v="3"/>
    <x v="5"/>
    <x v="2"/>
    <s v="Smartphone"/>
    <n v="1"/>
    <n v="247.93"/>
    <n v="10"/>
    <n v="223.14"/>
    <n v="149.22"/>
    <n v="73.92"/>
    <x v="2"/>
  </r>
  <r>
    <s v="ORD01726"/>
    <x v="802"/>
    <x v="752"/>
    <x v="450"/>
    <x v="1"/>
    <x v="1"/>
    <x v="2"/>
    <s v="Laptop"/>
    <n v="8"/>
    <n v="389.64"/>
    <n v="5"/>
    <n v="2961.26"/>
    <n v="2133.2600000000002"/>
    <n v="828"/>
    <x v="0"/>
  </r>
  <r>
    <s v="ORD01727"/>
    <x v="548"/>
    <x v="631"/>
    <x v="266"/>
    <x v="3"/>
    <x v="7"/>
    <x v="3"/>
    <s v="Marker"/>
    <n v="13"/>
    <n v="41"/>
    <n v="10"/>
    <n v="479.7"/>
    <n v="401.62"/>
    <n v="78.08"/>
    <x v="0"/>
  </r>
  <r>
    <s v="ORD01728"/>
    <x v="813"/>
    <x v="771"/>
    <x v="45"/>
    <x v="0"/>
    <x v="0"/>
    <x v="2"/>
    <s v="Headphones"/>
    <n v="3"/>
    <n v="219.78"/>
    <n v="10"/>
    <n v="593.41"/>
    <n v="368.86"/>
    <n v="224.55"/>
    <x v="2"/>
  </r>
  <r>
    <s v="ORD01729"/>
    <x v="335"/>
    <x v="212"/>
    <x v="478"/>
    <x v="0"/>
    <x v="0"/>
    <x v="3"/>
    <s v="Pen"/>
    <n v="19"/>
    <n v="167.31"/>
    <n v="20"/>
    <n v="2543.11"/>
    <n v="1904.78"/>
    <n v="638.33000000000004"/>
    <x v="3"/>
  </r>
  <r>
    <s v="ORD01730"/>
    <x v="814"/>
    <x v="452"/>
    <x v="252"/>
    <x v="0"/>
    <x v="0"/>
    <x v="2"/>
    <s v="Headphones"/>
    <n v="6"/>
    <n v="222.95"/>
    <n v="5"/>
    <n v="1270.81"/>
    <n v="1016.65"/>
    <n v="254.16"/>
    <x v="0"/>
  </r>
  <r>
    <s v="ORD01731"/>
    <x v="113"/>
    <x v="64"/>
    <x v="251"/>
    <x v="3"/>
    <x v="7"/>
    <x v="1"/>
    <s v="Chair"/>
    <n v="5"/>
    <n v="160.66999999999999"/>
    <n v="5"/>
    <n v="763.18"/>
    <n v="588.77"/>
    <n v="174.41"/>
    <x v="1"/>
  </r>
  <r>
    <s v="ORD01732"/>
    <x v="519"/>
    <x v="586"/>
    <x v="379"/>
    <x v="3"/>
    <x v="5"/>
    <x v="3"/>
    <s v="Notebook"/>
    <n v="19"/>
    <n v="477.9"/>
    <n v="15"/>
    <n v="7718.09"/>
    <n v="5130.1000000000004"/>
    <n v="2587.98"/>
    <x v="3"/>
  </r>
  <r>
    <s v="ORD01733"/>
    <x v="178"/>
    <x v="772"/>
    <x v="318"/>
    <x v="3"/>
    <x v="7"/>
    <x v="2"/>
    <s v="Smartphone"/>
    <n v="5"/>
    <n v="224.55"/>
    <n v="15"/>
    <n v="954.34"/>
    <n v="765.84"/>
    <n v="188.5"/>
    <x v="0"/>
  </r>
  <r>
    <s v="ORD01734"/>
    <x v="766"/>
    <x v="709"/>
    <x v="416"/>
    <x v="3"/>
    <x v="5"/>
    <x v="0"/>
    <s v="Jeans"/>
    <n v="7"/>
    <n v="470.95"/>
    <n v="20"/>
    <n v="2637.32"/>
    <n v="2294.5500000000002"/>
    <n v="342.77"/>
    <x v="2"/>
  </r>
  <r>
    <s v="ORD01735"/>
    <x v="782"/>
    <x v="439"/>
    <x v="400"/>
    <x v="0"/>
    <x v="2"/>
    <x v="0"/>
    <s v="Jacket"/>
    <n v="7"/>
    <n v="25.13"/>
    <n v="20"/>
    <n v="140.72999999999999"/>
    <n v="112.81"/>
    <n v="27.92"/>
    <x v="2"/>
  </r>
  <r>
    <s v="ORD01736"/>
    <x v="806"/>
    <x v="773"/>
    <x v="45"/>
    <x v="2"/>
    <x v="6"/>
    <x v="1"/>
    <s v="Chair"/>
    <n v="19"/>
    <n v="43.93"/>
    <n v="0"/>
    <n v="834.67"/>
    <n v="694.76"/>
    <n v="139.91"/>
    <x v="1"/>
  </r>
  <r>
    <s v="ORD01737"/>
    <x v="815"/>
    <x v="664"/>
    <x v="389"/>
    <x v="1"/>
    <x v="4"/>
    <x v="0"/>
    <s v="Shoes"/>
    <n v="1"/>
    <n v="358.37"/>
    <n v="0"/>
    <n v="358.37"/>
    <n v="230.1"/>
    <n v="128.27000000000001"/>
    <x v="1"/>
  </r>
  <r>
    <s v="ORD01738"/>
    <x v="248"/>
    <x v="317"/>
    <x v="226"/>
    <x v="3"/>
    <x v="5"/>
    <x v="3"/>
    <s v="Marker"/>
    <n v="19"/>
    <n v="229.43"/>
    <n v="15"/>
    <n v="3705.29"/>
    <n v="3249.57"/>
    <n v="455.72"/>
    <x v="0"/>
  </r>
  <r>
    <s v="ORD01739"/>
    <x v="400"/>
    <x v="476"/>
    <x v="427"/>
    <x v="3"/>
    <x v="5"/>
    <x v="3"/>
    <s v="Notebook"/>
    <n v="9"/>
    <n v="430.37"/>
    <n v="0"/>
    <n v="3873.33"/>
    <n v="2350.79"/>
    <n v="1522.54"/>
    <x v="3"/>
  </r>
  <r>
    <s v="ORD01740"/>
    <x v="237"/>
    <x v="397"/>
    <x v="480"/>
    <x v="2"/>
    <x v="3"/>
    <x v="1"/>
    <s v="Chair"/>
    <n v="19"/>
    <n v="372.17"/>
    <n v="10"/>
    <n v="6364.11"/>
    <n v="4897.2700000000004"/>
    <n v="1466.84"/>
    <x v="3"/>
  </r>
  <r>
    <s v="ORD01741"/>
    <x v="773"/>
    <x v="774"/>
    <x v="10"/>
    <x v="0"/>
    <x v="2"/>
    <x v="1"/>
    <s v="Bed"/>
    <n v="8"/>
    <n v="167.34"/>
    <n v="0"/>
    <n v="1338.72"/>
    <n v="1082.24"/>
    <n v="256.48"/>
    <x v="1"/>
  </r>
  <r>
    <s v="ORD01742"/>
    <x v="201"/>
    <x v="515"/>
    <x v="480"/>
    <x v="1"/>
    <x v="4"/>
    <x v="2"/>
    <s v="Smartphone"/>
    <n v="17"/>
    <n v="88.94"/>
    <n v="15"/>
    <n v="1285.18"/>
    <n v="1031.1400000000001"/>
    <n v="254.04"/>
    <x v="1"/>
  </r>
  <r>
    <s v="ORD01743"/>
    <x v="271"/>
    <x v="751"/>
    <x v="190"/>
    <x v="1"/>
    <x v="4"/>
    <x v="0"/>
    <s v="Shoes"/>
    <n v="12"/>
    <n v="462.08"/>
    <n v="15"/>
    <n v="4713.22"/>
    <n v="3757.55"/>
    <n v="955.67"/>
    <x v="3"/>
  </r>
  <r>
    <s v="ORD01744"/>
    <x v="499"/>
    <x v="672"/>
    <x v="1"/>
    <x v="1"/>
    <x v="4"/>
    <x v="1"/>
    <s v="Sofa"/>
    <n v="9"/>
    <n v="394.93"/>
    <n v="10"/>
    <n v="3198.93"/>
    <n v="2506.67"/>
    <n v="692.26"/>
    <x v="1"/>
  </r>
  <r>
    <s v="ORD01745"/>
    <x v="299"/>
    <x v="265"/>
    <x v="229"/>
    <x v="2"/>
    <x v="6"/>
    <x v="0"/>
    <s v="Jacket"/>
    <n v="19"/>
    <n v="230.94"/>
    <n v="5"/>
    <n v="4168.47"/>
    <n v="3220.04"/>
    <n v="948.43"/>
    <x v="2"/>
  </r>
  <r>
    <s v="ORD01746"/>
    <x v="593"/>
    <x v="178"/>
    <x v="271"/>
    <x v="0"/>
    <x v="0"/>
    <x v="1"/>
    <s v="Table"/>
    <n v="2"/>
    <n v="300.73"/>
    <n v="20"/>
    <n v="481.17"/>
    <n v="349.35"/>
    <n v="131.82"/>
    <x v="1"/>
  </r>
  <r>
    <s v="ORD01747"/>
    <x v="398"/>
    <x v="259"/>
    <x v="9"/>
    <x v="1"/>
    <x v="1"/>
    <x v="1"/>
    <s v="Table"/>
    <n v="4"/>
    <n v="484"/>
    <n v="20"/>
    <n v="1548.8"/>
    <n v="1136.3"/>
    <n v="412.5"/>
    <x v="0"/>
  </r>
  <r>
    <s v="ORD01748"/>
    <x v="627"/>
    <x v="489"/>
    <x v="116"/>
    <x v="3"/>
    <x v="7"/>
    <x v="3"/>
    <s v="Marker"/>
    <n v="10"/>
    <n v="450.63"/>
    <n v="20"/>
    <n v="3605.04"/>
    <n v="2539.12"/>
    <n v="1065.92"/>
    <x v="2"/>
  </r>
  <r>
    <s v="ORD01749"/>
    <x v="349"/>
    <x v="775"/>
    <x v="15"/>
    <x v="3"/>
    <x v="5"/>
    <x v="0"/>
    <s v="Shoes"/>
    <n v="19"/>
    <n v="74.64"/>
    <n v="5"/>
    <n v="1347.25"/>
    <n v="823.42"/>
    <n v="523.83000000000004"/>
    <x v="0"/>
  </r>
  <r>
    <s v="ORD01750"/>
    <x v="150"/>
    <x v="159"/>
    <x v="207"/>
    <x v="3"/>
    <x v="5"/>
    <x v="3"/>
    <s v="Notebook"/>
    <n v="5"/>
    <n v="364.53"/>
    <n v="5"/>
    <n v="1731.52"/>
    <n v="1333.22"/>
    <n v="398.3"/>
    <x v="0"/>
  </r>
  <r>
    <s v="ORD01751"/>
    <x v="32"/>
    <x v="552"/>
    <x v="468"/>
    <x v="1"/>
    <x v="1"/>
    <x v="1"/>
    <s v="Chair"/>
    <n v="7"/>
    <n v="369.58"/>
    <n v="15"/>
    <n v="2199"/>
    <n v="1539.29"/>
    <n v="659.71"/>
    <x v="1"/>
  </r>
  <r>
    <s v="ORD01752"/>
    <x v="184"/>
    <x v="776"/>
    <x v="431"/>
    <x v="3"/>
    <x v="7"/>
    <x v="0"/>
    <s v="Jacket"/>
    <n v="16"/>
    <n v="482.28"/>
    <n v="20"/>
    <n v="6173.18"/>
    <n v="5444.6"/>
    <n v="728.58"/>
    <x v="0"/>
  </r>
  <r>
    <s v="ORD01753"/>
    <x v="249"/>
    <x v="258"/>
    <x v="214"/>
    <x v="2"/>
    <x v="6"/>
    <x v="0"/>
    <s v="Jacket"/>
    <n v="18"/>
    <n v="156.19"/>
    <n v="10"/>
    <n v="2530.2800000000002"/>
    <n v="2046.31"/>
    <n v="483.97"/>
    <x v="1"/>
  </r>
  <r>
    <s v="ORD01754"/>
    <x v="816"/>
    <x v="733"/>
    <x v="342"/>
    <x v="0"/>
    <x v="0"/>
    <x v="0"/>
    <s v="Shirt"/>
    <n v="7"/>
    <n v="155.35"/>
    <n v="5"/>
    <n v="1033.08"/>
    <n v="678.88"/>
    <n v="354.2"/>
    <x v="1"/>
  </r>
  <r>
    <s v="ORD01755"/>
    <x v="163"/>
    <x v="145"/>
    <x v="481"/>
    <x v="2"/>
    <x v="6"/>
    <x v="1"/>
    <s v="Table"/>
    <n v="10"/>
    <n v="234.18"/>
    <n v="5"/>
    <n v="2224.71"/>
    <n v="1511.77"/>
    <n v="712.94"/>
    <x v="3"/>
  </r>
  <r>
    <s v="ORD01756"/>
    <x v="440"/>
    <x v="3"/>
    <x v="131"/>
    <x v="1"/>
    <x v="1"/>
    <x v="3"/>
    <s v="Stapler"/>
    <n v="17"/>
    <n v="373.31"/>
    <n v="15"/>
    <n v="5394.33"/>
    <n v="4501.1899999999996"/>
    <n v="893.14"/>
    <x v="0"/>
  </r>
  <r>
    <s v="ORD01757"/>
    <x v="270"/>
    <x v="703"/>
    <x v="213"/>
    <x v="1"/>
    <x v="1"/>
    <x v="0"/>
    <s v="Shoes"/>
    <n v="19"/>
    <n v="480.04"/>
    <n v="5"/>
    <n v="8664.7199999999993"/>
    <n v="7502.23"/>
    <n v="1162.49"/>
    <x v="0"/>
  </r>
  <r>
    <s v="ORD01758"/>
    <x v="817"/>
    <x v="693"/>
    <x v="305"/>
    <x v="3"/>
    <x v="5"/>
    <x v="0"/>
    <s v="Shirt"/>
    <n v="15"/>
    <n v="139.11000000000001"/>
    <n v="0"/>
    <n v="2086.65"/>
    <n v="1441.1"/>
    <n v="645.54999999999995"/>
    <x v="2"/>
  </r>
  <r>
    <s v="ORD01759"/>
    <x v="444"/>
    <x v="1"/>
    <x v="413"/>
    <x v="1"/>
    <x v="1"/>
    <x v="1"/>
    <s v="Table"/>
    <n v="18"/>
    <n v="308.66000000000003"/>
    <n v="10"/>
    <n v="5000.29"/>
    <n v="3633.4"/>
    <n v="1366.89"/>
    <x v="2"/>
  </r>
  <r>
    <s v="ORD01760"/>
    <x v="191"/>
    <x v="411"/>
    <x v="123"/>
    <x v="1"/>
    <x v="1"/>
    <x v="1"/>
    <s v="Table"/>
    <n v="5"/>
    <n v="264.95"/>
    <n v="5"/>
    <n v="1258.51"/>
    <n v="990.55"/>
    <n v="267.95999999999998"/>
    <x v="3"/>
  </r>
  <r>
    <s v="ORD01761"/>
    <x v="701"/>
    <x v="747"/>
    <x v="164"/>
    <x v="2"/>
    <x v="3"/>
    <x v="3"/>
    <s v="Notebook"/>
    <n v="7"/>
    <n v="110.16"/>
    <n v="0"/>
    <n v="771.12"/>
    <n v="515.80999999999995"/>
    <n v="255.31"/>
    <x v="3"/>
  </r>
  <r>
    <s v="ORD01762"/>
    <x v="67"/>
    <x v="520"/>
    <x v="411"/>
    <x v="3"/>
    <x v="5"/>
    <x v="2"/>
    <s v="Laptop"/>
    <n v="14"/>
    <n v="393.82"/>
    <n v="10"/>
    <n v="4962.13"/>
    <n v="4365.8999999999996"/>
    <n v="596.23"/>
    <x v="0"/>
  </r>
  <r>
    <s v="ORD01763"/>
    <x v="506"/>
    <x v="648"/>
    <x v="480"/>
    <x v="2"/>
    <x v="3"/>
    <x v="0"/>
    <s v="Jacket"/>
    <n v="8"/>
    <n v="450.34"/>
    <n v="0"/>
    <n v="3602.72"/>
    <n v="2349.2199999999998"/>
    <n v="1253.5"/>
    <x v="2"/>
  </r>
  <r>
    <s v="ORD01764"/>
    <x v="818"/>
    <x v="48"/>
    <x v="18"/>
    <x v="2"/>
    <x v="6"/>
    <x v="0"/>
    <s v="Shoes"/>
    <n v="6"/>
    <n v="125.14"/>
    <n v="5"/>
    <n v="713.3"/>
    <n v="485.94"/>
    <n v="227.36"/>
    <x v="3"/>
  </r>
  <r>
    <s v="ORD01765"/>
    <x v="819"/>
    <x v="491"/>
    <x v="408"/>
    <x v="1"/>
    <x v="4"/>
    <x v="2"/>
    <s v="Laptop"/>
    <n v="3"/>
    <n v="232.57"/>
    <n v="5"/>
    <n v="662.82"/>
    <n v="588.11"/>
    <n v="74.709999999999994"/>
    <x v="3"/>
  </r>
  <r>
    <s v="ORD01766"/>
    <x v="112"/>
    <x v="116"/>
    <x v="169"/>
    <x v="1"/>
    <x v="1"/>
    <x v="3"/>
    <s v="Stapler"/>
    <n v="9"/>
    <n v="333.67"/>
    <n v="20"/>
    <n v="2402.42"/>
    <n v="1774.84"/>
    <n v="627.58000000000004"/>
    <x v="0"/>
  </r>
  <r>
    <s v="ORD01767"/>
    <x v="265"/>
    <x v="66"/>
    <x v="136"/>
    <x v="3"/>
    <x v="5"/>
    <x v="0"/>
    <s v="Shoes"/>
    <n v="4"/>
    <n v="314.93"/>
    <n v="20"/>
    <n v="1007.78"/>
    <n v="887.56"/>
    <n v="120.22"/>
    <x v="3"/>
  </r>
  <r>
    <s v="ORD01768"/>
    <x v="820"/>
    <x v="412"/>
    <x v="263"/>
    <x v="3"/>
    <x v="5"/>
    <x v="1"/>
    <s v="Bed"/>
    <n v="5"/>
    <n v="396.42"/>
    <n v="15"/>
    <n v="1684.79"/>
    <n v="1328.75"/>
    <n v="356.04"/>
    <x v="2"/>
  </r>
  <r>
    <s v="ORD01769"/>
    <x v="821"/>
    <x v="358"/>
    <x v="55"/>
    <x v="0"/>
    <x v="0"/>
    <x v="1"/>
    <s v="Sofa"/>
    <n v="20"/>
    <n v="29.65"/>
    <n v="20"/>
    <n v="474.4"/>
    <n v="395.93"/>
    <n v="78.47"/>
    <x v="2"/>
  </r>
  <r>
    <s v="ORD01770"/>
    <x v="822"/>
    <x v="777"/>
    <x v="231"/>
    <x v="1"/>
    <x v="4"/>
    <x v="1"/>
    <s v="Table"/>
    <n v="16"/>
    <n v="132.06"/>
    <n v="5"/>
    <n v="2007.31"/>
    <n v="1476.2"/>
    <n v="531.11"/>
    <x v="0"/>
  </r>
  <r>
    <s v="ORD01771"/>
    <x v="369"/>
    <x v="61"/>
    <x v="43"/>
    <x v="2"/>
    <x v="6"/>
    <x v="2"/>
    <s v="Laptop"/>
    <n v="4"/>
    <n v="270.14999999999998"/>
    <n v="20"/>
    <n v="864.48"/>
    <n v="529.57000000000005"/>
    <n v="334.91"/>
    <x v="2"/>
  </r>
  <r>
    <s v="ORD01772"/>
    <x v="625"/>
    <x v="778"/>
    <x v="137"/>
    <x v="0"/>
    <x v="0"/>
    <x v="3"/>
    <s v="Notebook"/>
    <n v="16"/>
    <n v="152.76"/>
    <n v="0"/>
    <n v="2444.16"/>
    <n v="2051.58"/>
    <n v="392.58"/>
    <x v="3"/>
  </r>
  <r>
    <s v="ORD01773"/>
    <x v="665"/>
    <x v="486"/>
    <x v="407"/>
    <x v="0"/>
    <x v="2"/>
    <x v="0"/>
    <s v="Jeans"/>
    <n v="20"/>
    <n v="165.99"/>
    <n v="0"/>
    <n v="3319.8"/>
    <n v="2483.87"/>
    <n v="835.93"/>
    <x v="3"/>
  </r>
  <r>
    <s v="ORD01774"/>
    <x v="264"/>
    <x v="428"/>
    <x v="337"/>
    <x v="3"/>
    <x v="5"/>
    <x v="0"/>
    <s v="Jeans"/>
    <n v="8"/>
    <n v="283.2"/>
    <n v="5"/>
    <n v="2152.3200000000002"/>
    <n v="1397"/>
    <n v="755.32"/>
    <x v="2"/>
  </r>
  <r>
    <s v="ORD01775"/>
    <x v="658"/>
    <x v="18"/>
    <x v="440"/>
    <x v="2"/>
    <x v="6"/>
    <x v="3"/>
    <s v="Pen"/>
    <n v="13"/>
    <n v="342.77"/>
    <n v="10"/>
    <n v="4010.41"/>
    <n v="3117.41"/>
    <n v="893"/>
    <x v="1"/>
  </r>
  <r>
    <s v="ORD01776"/>
    <x v="823"/>
    <x v="78"/>
    <x v="233"/>
    <x v="2"/>
    <x v="6"/>
    <x v="1"/>
    <s v="Table"/>
    <n v="10"/>
    <n v="154.27000000000001"/>
    <n v="15"/>
    <n v="1311.3"/>
    <n v="1131.8599999999999"/>
    <n v="179.44"/>
    <x v="0"/>
  </r>
  <r>
    <s v="ORD01777"/>
    <x v="404"/>
    <x v="250"/>
    <x v="401"/>
    <x v="3"/>
    <x v="5"/>
    <x v="2"/>
    <s v="Headphones"/>
    <n v="15"/>
    <n v="20.2"/>
    <n v="5"/>
    <n v="287.85000000000002"/>
    <n v="173.6"/>
    <n v="114.25"/>
    <x v="2"/>
  </r>
  <r>
    <s v="ORD01778"/>
    <x v="705"/>
    <x v="546"/>
    <x v="196"/>
    <x v="1"/>
    <x v="1"/>
    <x v="0"/>
    <s v="Jeans"/>
    <n v="15"/>
    <n v="253.45"/>
    <n v="20"/>
    <n v="3041.4"/>
    <n v="2465.35"/>
    <n v="576.04999999999995"/>
    <x v="3"/>
  </r>
  <r>
    <s v="ORD01779"/>
    <x v="455"/>
    <x v="490"/>
    <x v="325"/>
    <x v="2"/>
    <x v="6"/>
    <x v="0"/>
    <s v="Shoes"/>
    <n v="8"/>
    <n v="141.32"/>
    <n v="15"/>
    <n v="960.98"/>
    <n v="842.18"/>
    <n v="118.8"/>
    <x v="1"/>
  </r>
  <r>
    <s v="ORD01780"/>
    <x v="722"/>
    <x v="123"/>
    <x v="455"/>
    <x v="2"/>
    <x v="3"/>
    <x v="1"/>
    <s v="Chair"/>
    <n v="14"/>
    <n v="49.47"/>
    <n v="15"/>
    <n v="588.69000000000005"/>
    <n v="414.9"/>
    <n v="173.79"/>
    <x v="0"/>
  </r>
  <r>
    <s v="ORD01781"/>
    <x v="824"/>
    <x v="305"/>
    <x v="201"/>
    <x v="2"/>
    <x v="6"/>
    <x v="0"/>
    <s v="Jeans"/>
    <n v="5"/>
    <n v="300.33999999999997"/>
    <n v="0"/>
    <n v="1501.7"/>
    <n v="933.16"/>
    <n v="568.54"/>
    <x v="1"/>
  </r>
  <r>
    <s v="ORD01782"/>
    <x v="435"/>
    <x v="472"/>
    <x v="83"/>
    <x v="1"/>
    <x v="4"/>
    <x v="3"/>
    <s v="Pen"/>
    <n v="14"/>
    <n v="129.74"/>
    <n v="5"/>
    <n v="1725.54"/>
    <n v="1369.61"/>
    <n v="355.93"/>
    <x v="3"/>
  </r>
  <r>
    <s v="ORD01783"/>
    <x v="709"/>
    <x v="292"/>
    <x v="448"/>
    <x v="1"/>
    <x v="1"/>
    <x v="2"/>
    <s v="Tablet"/>
    <n v="13"/>
    <n v="47.24"/>
    <n v="10"/>
    <n v="552.71"/>
    <n v="435.01"/>
    <n v="117.7"/>
    <x v="0"/>
  </r>
  <r>
    <s v="ORD01784"/>
    <x v="134"/>
    <x v="571"/>
    <x v="153"/>
    <x v="1"/>
    <x v="1"/>
    <x v="1"/>
    <s v="Table"/>
    <n v="4"/>
    <n v="119.29"/>
    <n v="20"/>
    <n v="381.73"/>
    <n v="316.10000000000002"/>
    <n v="65.63"/>
    <x v="0"/>
  </r>
  <r>
    <s v="ORD01785"/>
    <x v="825"/>
    <x v="184"/>
    <x v="199"/>
    <x v="2"/>
    <x v="6"/>
    <x v="2"/>
    <s v="Laptop"/>
    <n v="6"/>
    <n v="426.75"/>
    <n v="0"/>
    <n v="2560.5"/>
    <n v="2265.86"/>
    <n v="294.64"/>
    <x v="3"/>
  </r>
  <r>
    <s v="ORD01786"/>
    <x v="271"/>
    <x v="774"/>
    <x v="474"/>
    <x v="1"/>
    <x v="1"/>
    <x v="0"/>
    <s v="Jeans"/>
    <n v="14"/>
    <n v="276.29000000000002"/>
    <n v="20"/>
    <n v="3094.45"/>
    <n v="2320.38"/>
    <n v="774.07"/>
    <x v="1"/>
  </r>
  <r>
    <s v="ORD01787"/>
    <x v="349"/>
    <x v="490"/>
    <x v="437"/>
    <x v="0"/>
    <x v="2"/>
    <x v="0"/>
    <s v="Shirt"/>
    <n v="13"/>
    <n v="161.56"/>
    <n v="10"/>
    <n v="1890.25"/>
    <n v="1559.5"/>
    <n v="330.75"/>
    <x v="0"/>
  </r>
  <r>
    <s v="ORD01788"/>
    <x v="826"/>
    <x v="505"/>
    <x v="273"/>
    <x v="2"/>
    <x v="3"/>
    <x v="3"/>
    <s v="Stapler"/>
    <n v="8"/>
    <n v="417.64"/>
    <n v="20"/>
    <n v="2672.9"/>
    <n v="1866.18"/>
    <n v="806.72"/>
    <x v="1"/>
  </r>
  <r>
    <s v="ORD01789"/>
    <x v="775"/>
    <x v="399"/>
    <x v="331"/>
    <x v="3"/>
    <x v="5"/>
    <x v="2"/>
    <s v="Tablet"/>
    <n v="5"/>
    <n v="116.68"/>
    <n v="5"/>
    <n v="554.23"/>
    <n v="351.13"/>
    <n v="203.1"/>
    <x v="3"/>
  </r>
  <r>
    <s v="ORD01790"/>
    <x v="144"/>
    <x v="747"/>
    <x v="280"/>
    <x v="2"/>
    <x v="6"/>
    <x v="2"/>
    <s v="Smartphone"/>
    <n v="6"/>
    <n v="18.38"/>
    <n v="0"/>
    <n v="110.28"/>
    <n v="67.67"/>
    <n v="42.61"/>
    <x v="3"/>
  </r>
  <r>
    <s v="ORD01791"/>
    <x v="394"/>
    <x v="217"/>
    <x v="124"/>
    <x v="2"/>
    <x v="6"/>
    <x v="0"/>
    <s v="Shoes"/>
    <n v="17"/>
    <n v="459.35"/>
    <n v="20"/>
    <n v="6247.16"/>
    <n v="5196.05"/>
    <n v="1051.1099999999999"/>
    <x v="0"/>
  </r>
  <r>
    <s v="ORD01792"/>
    <x v="109"/>
    <x v="605"/>
    <x v="482"/>
    <x v="3"/>
    <x v="7"/>
    <x v="3"/>
    <s v="Marker"/>
    <n v="19"/>
    <n v="348.42"/>
    <n v="0"/>
    <n v="6619.98"/>
    <n v="5266.24"/>
    <n v="1353.74"/>
    <x v="3"/>
  </r>
  <r>
    <s v="ORD01793"/>
    <x v="165"/>
    <x v="779"/>
    <x v="451"/>
    <x v="0"/>
    <x v="0"/>
    <x v="1"/>
    <s v="Bed"/>
    <n v="14"/>
    <n v="210.81"/>
    <n v="5"/>
    <n v="2803.77"/>
    <n v="2276.3000000000002"/>
    <n v="527.47"/>
    <x v="0"/>
  </r>
  <r>
    <s v="ORD01794"/>
    <x v="87"/>
    <x v="137"/>
    <x v="10"/>
    <x v="2"/>
    <x v="6"/>
    <x v="0"/>
    <s v="Jeans"/>
    <n v="18"/>
    <n v="204.05"/>
    <n v="0"/>
    <n v="3672.9"/>
    <n v="2207.98"/>
    <n v="1464.92"/>
    <x v="0"/>
  </r>
  <r>
    <s v="ORD01795"/>
    <x v="694"/>
    <x v="430"/>
    <x v="391"/>
    <x v="1"/>
    <x v="1"/>
    <x v="1"/>
    <s v="Chair"/>
    <n v="12"/>
    <n v="281.04000000000002"/>
    <n v="5"/>
    <n v="3203.86"/>
    <n v="2811.29"/>
    <n v="392.57"/>
    <x v="3"/>
  </r>
  <r>
    <s v="ORD01796"/>
    <x v="827"/>
    <x v="308"/>
    <x v="78"/>
    <x v="0"/>
    <x v="0"/>
    <x v="3"/>
    <s v="Stapler"/>
    <n v="18"/>
    <n v="351.78"/>
    <n v="5"/>
    <n v="6015.44"/>
    <n v="5093.82"/>
    <n v="921.62"/>
    <x v="1"/>
  </r>
  <r>
    <s v="ORD01797"/>
    <x v="820"/>
    <x v="121"/>
    <x v="85"/>
    <x v="2"/>
    <x v="6"/>
    <x v="1"/>
    <s v="Bed"/>
    <n v="7"/>
    <n v="115.1"/>
    <n v="15"/>
    <n v="684.84"/>
    <n v="494.63"/>
    <n v="190.21"/>
    <x v="0"/>
  </r>
  <r>
    <s v="ORD01798"/>
    <x v="828"/>
    <x v="588"/>
    <x v="17"/>
    <x v="0"/>
    <x v="2"/>
    <x v="1"/>
    <s v="Bed"/>
    <n v="15"/>
    <n v="61.33"/>
    <n v="15"/>
    <n v="781.96"/>
    <n v="598.70000000000005"/>
    <n v="183.26"/>
    <x v="0"/>
  </r>
  <r>
    <s v="ORD01799"/>
    <x v="829"/>
    <x v="130"/>
    <x v="185"/>
    <x v="2"/>
    <x v="6"/>
    <x v="1"/>
    <s v="Table"/>
    <n v="20"/>
    <n v="84.65"/>
    <n v="20"/>
    <n v="1354.4"/>
    <n v="1157.67"/>
    <n v="196.73"/>
    <x v="3"/>
  </r>
  <r>
    <s v="ORD01800"/>
    <x v="147"/>
    <x v="780"/>
    <x v="8"/>
    <x v="0"/>
    <x v="2"/>
    <x v="0"/>
    <s v="Shirt"/>
    <n v="13"/>
    <n v="476.81"/>
    <n v="15"/>
    <n v="5268.75"/>
    <n v="3940.51"/>
    <n v="1328.24"/>
    <x v="0"/>
  </r>
  <r>
    <s v="ORD01801"/>
    <x v="309"/>
    <x v="388"/>
    <x v="458"/>
    <x v="1"/>
    <x v="1"/>
    <x v="2"/>
    <s v="Laptop"/>
    <n v="9"/>
    <n v="131.21"/>
    <n v="0"/>
    <n v="1180.8900000000001"/>
    <n v="928.59"/>
    <n v="252.3"/>
    <x v="1"/>
  </r>
  <r>
    <s v="ORD01802"/>
    <x v="175"/>
    <x v="744"/>
    <x v="172"/>
    <x v="3"/>
    <x v="7"/>
    <x v="3"/>
    <s v="Notebook"/>
    <n v="12"/>
    <n v="485.27"/>
    <n v="15"/>
    <n v="4949.75"/>
    <n v="3830.45"/>
    <n v="1119.3"/>
    <x v="3"/>
  </r>
  <r>
    <s v="ORD01803"/>
    <x v="5"/>
    <x v="640"/>
    <x v="457"/>
    <x v="1"/>
    <x v="4"/>
    <x v="1"/>
    <s v="Chair"/>
    <n v="5"/>
    <n v="353.73"/>
    <n v="15"/>
    <n v="1503.35"/>
    <n v="1068.27"/>
    <n v="435.08"/>
    <x v="1"/>
  </r>
  <r>
    <s v="ORD01804"/>
    <x v="750"/>
    <x v="781"/>
    <x v="260"/>
    <x v="2"/>
    <x v="3"/>
    <x v="2"/>
    <s v="Smartphone"/>
    <n v="11"/>
    <n v="229.63"/>
    <n v="10"/>
    <n v="2273.34"/>
    <n v="1784.62"/>
    <n v="488.72"/>
    <x v="3"/>
  </r>
  <r>
    <s v="ORD01805"/>
    <x v="830"/>
    <x v="782"/>
    <x v="107"/>
    <x v="1"/>
    <x v="4"/>
    <x v="2"/>
    <s v="Tablet"/>
    <n v="10"/>
    <n v="444.43"/>
    <n v="20"/>
    <n v="3555.44"/>
    <n v="3052.33"/>
    <n v="503.11"/>
    <x v="0"/>
  </r>
  <r>
    <s v="ORD01806"/>
    <x v="111"/>
    <x v="322"/>
    <x v="220"/>
    <x v="3"/>
    <x v="7"/>
    <x v="3"/>
    <s v="Stapler"/>
    <n v="19"/>
    <n v="494.35"/>
    <n v="10"/>
    <n v="8453.39"/>
    <n v="5231.62"/>
    <n v="3221.77"/>
    <x v="1"/>
  </r>
  <r>
    <s v="ORD01807"/>
    <x v="94"/>
    <x v="457"/>
    <x v="150"/>
    <x v="3"/>
    <x v="7"/>
    <x v="2"/>
    <s v="Tablet"/>
    <n v="10"/>
    <n v="346.14"/>
    <n v="15"/>
    <n v="2942.19"/>
    <n v="1990.31"/>
    <n v="951.88"/>
    <x v="2"/>
  </r>
  <r>
    <s v="ORD01808"/>
    <x v="348"/>
    <x v="636"/>
    <x v="185"/>
    <x v="1"/>
    <x v="4"/>
    <x v="0"/>
    <s v="Shirt"/>
    <n v="17"/>
    <n v="104.84"/>
    <n v="20"/>
    <n v="1425.82"/>
    <n v="1198.54"/>
    <n v="227.28"/>
    <x v="2"/>
  </r>
  <r>
    <s v="ORD01809"/>
    <x v="4"/>
    <x v="725"/>
    <x v="461"/>
    <x v="2"/>
    <x v="3"/>
    <x v="3"/>
    <s v="Marker"/>
    <n v="7"/>
    <n v="205.35"/>
    <n v="20"/>
    <n v="1149.96"/>
    <n v="875.04"/>
    <n v="274.92"/>
    <x v="0"/>
  </r>
  <r>
    <s v="ORD01810"/>
    <x v="669"/>
    <x v="526"/>
    <x v="349"/>
    <x v="0"/>
    <x v="2"/>
    <x v="0"/>
    <s v="Jacket"/>
    <n v="1"/>
    <n v="398.24"/>
    <n v="5"/>
    <n v="378.33"/>
    <n v="302.23"/>
    <n v="76.099999999999994"/>
    <x v="1"/>
  </r>
  <r>
    <s v="ORD01811"/>
    <x v="219"/>
    <x v="61"/>
    <x v="416"/>
    <x v="2"/>
    <x v="6"/>
    <x v="2"/>
    <s v="Smartphone"/>
    <n v="13"/>
    <n v="78.38"/>
    <n v="15"/>
    <n v="866.1"/>
    <n v="529.80999999999995"/>
    <n v="336.29"/>
    <x v="1"/>
  </r>
  <r>
    <s v="ORD01812"/>
    <x v="828"/>
    <x v="521"/>
    <x v="456"/>
    <x v="0"/>
    <x v="0"/>
    <x v="1"/>
    <s v="Sofa"/>
    <n v="18"/>
    <n v="418.45"/>
    <n v="10"/>
    <n v="6778.89"/>
    <n v="5125.01"/>
    <n v="1653.88"/>
    <x v="3"/>
  </r>
  <r>
    <s v="ORD01813"/>
    <x v="831"/>
    <x v="783"/>
    <x v="344"/>
    <x v="2"/>
    <x v="6"/>
    <x v="0"/>
    <s v="Shoes"/>
    <n v="10"/>
    <n v="336.71"/>
    <n v="20"/>
    <n v="2693.68"/>
    <n v="2061.5300000000002"/>
    <n v="632.15"/>
    <x v="1"/>
  </r>
  <r>
    <s v="ORD01814"/>
    <x v="511"/>
    <x v="784"/>
    <x v="47"/>
    <x v="0"/>
    <x v="2"/>
    <x v="3"/>
    <s v="Pen"/>
    <n v="1"/>
    <n v="83.19"/>
    <n v="15"/>
    <n v="70.709999999999994"/>
    <n v="59.15"/>
    <n v="11.56"/>
    <x v="0"/>
  </r>
  <r>
    <s v="ORD01815"/>
    <x v="192"/>
    <x v="30"/>
    <x v="437"/>
    <x v="0"/>
    <x v="2"/>
    <x v="3"/>
    <s v="Stapler"/>
    <n v="4"/>
    <n v="300.17"/>
    <n v="20"/>
    <n v="960.54"/>
    <n v="678.88"/>
    <n v="281.66000000000003"/>
    <x v="3"/>
  </r>
  <r>
    <s v="ORD01816"/>
    <x v="263"/>
    <x v="785"/>
    <x v="415"/>
    <x v="1"/>
    <x v="1"/>
    <x v="0"/>
    <s v="Jeans"/>
    <n v="15"/>
    <n v="489.59"/>
    <n v="10"/>
    <n v="6609.46"/>
    <n v="4822.25"/>
    <n v="1787.21"/>
    <x v="0"/>
  </r>
  <r>
    <s v="ORD01817"/>
    <x v="378"/>
    <x v="226"/>
    <x v="94"/>
    <x v="0"/>
    <x v="0"/>
    <x v="3"/>
    <s v="Pen"/>
    <n v="14"/>
    <n v="440.31"/>
    <n v="0"/>
    <n v="6164.34"/>
    <n v="3756.36"/>
    <n v="2407.98"/>
    <x v="3"/>
  </r>
  <r>
    <s v="ORD01818"/>
    <x v="372"/>
    <x v="191"/>
    <x v="248"/>
    <x v="0"/>
    <x v="0"/>
    <x v="1"/>
    <s v="Sofa"/>
    <n v="10"/>
    <n v="158.47999999999999"/>
    <n v="10"/>
    <n v="1426.32"/>
    <n v="912.07"/>
    <n v="514.25"/>
    <x v="0"/>
  </r>
  <r>
    <s v="ORD01819"/>
    <x v="468"/>
    <x v="12"/>
    <x v="362"/>
    <x v="1"/>
    <x v="4"/>
    <x v="3"/>
    <s v="Marker"/>
    <n v="6"/>
    <n v="157.43"/>
    <n v="0"/>
    <n v="944.58"/>
    <n v="673.82"/>
    <n v="270.76"/>
    <x v="3"/>
  </r>
  <r>
    <s v="ORD01820"/>
    <x v="434"/>
    <x v="378"/>
    <x v="465"/>
    <x v="1"/>
    <x v="4"/>
    <x v="3"/>
    <s v="Pen"/>
    <n v="11"/>
    <n v="466.9"/>
    <n v="5"/>
    <n v="4879.1000000000004"/>
    <n v="3197.14"/>
    <n v="1681.96"/>
    <x v="3"/>
  </r>
  <r>
    <s v="ORD01821"/>
    <x v="778"/>
    <x v="786"/>
    <x v="338"/>
    <x v="1"/>
    <x v="1"/>
    <x v="1"/>
    <s v="Sofa"/>
    <n v="15"/>
    <n v="398.63"/>
    <n v="10"/>
    <n v="5381.51"/>
    <n v="4034.36"/>
    <n v="1347.14"/>
    <x v="1"/>
  </r>
  <r>
    <s v="ORD01822"/>
    <x v="459"/>
    <x v="660"/>
    <x v="191"/>
    <x v="1"/>
    <x v="4"/>
    <x v="0"/>
    <s v="Jeans"/>
    <n v="20"/>
    <n v="224.17"/>
    <n v="5"/>
    <n v="4259.2299999999996"/>
    <n v="2678.7"/>
    <n v="1580.53"/>
    <x v="3"/>
  </r>
  <r>
    <s v="ORD01823"/>
    <x v="611"/>
    <x v="659"/>
    <x v="124"/>
    <x v="0"/>
    <x v="2"/>
    <x v="2"/>
    <s v="Smartphone"/>
    <n v="10"/>
    <n v="173.18"/>
    <n v="10"/>
    <n v="1558.62"/>
    <n v="1037.18"/>
    <n v="521.44000000000005"/>
    <x v="3"/>
  </r>
  <r>
    <s v="ORD01824"/>
    <x v="196"/>
    <x v="745"/>
    <x v="467"/>
    <x v="0"/>
    <x v="0"/>
    <x v="1"/>
    <s v="Bed"/>
    <n v="5"/>
    <n v="332.62"/>
    <n v="0"/>
    <n v="1663.1"/>
    <n v="1462.12"/>
    <n v="200.98"/>
    <x v="0"/>
  </r>
  <r>
    <s v="ORD01825"/>
    <x v="746"/>
    <x v="166"/>
    <x v="96"/>
    <x v="3"/>
    <x v="7"/>
    <x v="1"/>
    <s v="Bed"/>
    <n v="16"/>
    <n v="86.96"/>
    <n v="10"/>
    <n v="1252.22"/>
    <n v="952.72"/>
    <n v="299.5"/>
    <x v="3"/>
  </r>
  <r>
    <s v="ORD01826"/>
    <x v="180"/>
    <x v="554"/>
    <x v="78"/>
    <x v="1"/>
    <x v="4"/>
    <x v="0"/>
    <s v="Jeans"/>
    <n v="6"/>
    <n v="296.38"/>
    <n v="10"/>
    <n v="1600.45"/>
    <n v="1042.04"/>
    <n v="558.41"/>
    <x v="2"/>
  </r>
  <r>
    <s v="ORD01827"/>
    <x v="711"/>
    <x v="787"/>
    <x v="151"/>
    <x v="1"/>
    <x v="1"/>
    <x v="3"/>
    <s v="Notebook"/>
    <n v="17"/>
    <n v="170.57"/>
    <n v="10"/>
    <n v="2609.7199999999998"/>
    <n v="2047.29"/>
    <n v="562.42999999999995"/>
    <x v="1"/>
  </r>
  <r>
    <s v="ORD01828"/>
    <x v="466"/>
    <x v="307"/>
    <x v="457"/>
    <x v="0"/>
    <x v="0"/>
    <x v="0"/>
    <s v="Jacket"/>
    <n v="20"/>
    <n v="55.45"/>
    <n v="15"/>
    <n v="942.65"/>
    <n v="694.01"/>
    <n v="248.64"/>
    <x v="2"/>
  </r>
  <r>
    <s v="ORD01829"/>
    <x v="29"/>
    <x v="783"/>
    <x v="187"/>
    <x v="1"/>
    <x v="1"/>
    <x v="0"/>
    <s v="Jeans"/>
    <n v="10"/>
    <n v="224.8"/>
    <n v="20"/>
    <n v="1798.4"/>
    <n v="1473.86"/>
    <n v="324.54000000000002"/>
    <x v="2"/>
  </r>
  <r>
    <s v="ORD01830"/>
    <x v="809"/>
    <x v="788"/>
    <x v="303"/>
    <x v="3"/>
    <x v="7"/>
    <x v="0"/>
    <s v="Jacket"/>
    <n v="19"/>
    <n v="235.14"/>
    <n v="10"/>
    <n v="4020.89"/>
    <n v="2761.61"/>
    <n v="1259.28"/>
    <x v="3"/>
  </r>
  <r>
    <s v="ORD01831"/>
    <x v="369"/>
    <x v="138"/>
    <x v="49"/>
    <x v="3"/>
    <x v="7"/>
    <x v="1"/>
    <s v="Table"/>
    <n v="4"/>
    <n v="269.63"/>
    <n v="15"/>
    <n v="916.74"/>
    <n v="572.91"/>
    <n v="343.83"/>
    <x v="0"/>
  </r>
  <r>
    <s v="ORD01832"/>
    <x v="400"/>
    <x v="490"/>
    <x v="225"/>
    <x v="2"/>
    <x v="3"/>
    <x v="2"/>
    <s v="Tablet"/>
    <n v="17"/>
    <n v="272.12"/>
    <n v="5"/>
    <n v="4394.74"/>
    <n v="3707.51"/>
    <n v="687.23"/>
    <x v="0"/>
  </r>
  <r>
    <s v="ORD01833"/>
    <x v="513"/>
    <x v="104"/>
    <x v="406"/>
    <x v="3"/>
    <x v="5"/>
    <x v="1"/>
    <s v="Chair"/>
    <n v="10"/>
    <n v="415.33"/>
    <n v="15"/>
    <n v="3530.3"/>
    <n v="2313.0100000000002"/>
    <n v="1217.29"/>
    <x v="0"/>
  </r>
  <r>
    <s v="ORD01834"/>
    <x v="179"/>
    <x v="628"/>
    <x v="391"/>
    <x v="3"/>
    <x v="5"/>
    <x v="3"/>
    <s v="Marker"/>
    <n v="7"/>
    <n v="464.03"/>
    <n v="5"/>
    <n v="3085.8"/>
    <n v="2298.27"/>
    <n v="787.53"/>
    <x v="0"/>
  </r>
  <r>
    <s v="ORD01835"/>
    <x v="772"/>
    <x v="368"/>
    <x v="401"/>
    <x v="0"/>
    <x v="2"/>
    <x v="3"/>
    <s v="Stapler"/>
    <n v="7"/>
    <n v="153.34"/>
    <n v="15"/>
    <n v="912.37"/>
    <n v="683.34"/>
    <n v="229.03"/>
    <x v="1"/>
  </r>
  <r>
    <s v="ORD01836"/>
    <x v="832"/>
    <x v="193"/>
    <x v="292"/>
    <x v="2"/>
    <x v="3"/>
    <x v="2"/>
    <s v="Headphones"/>
    <n v="8"/>
    <n v="112.85"/>
    <n v="15"/>
    <n v="767.38"/>
    <n v="491.86"/>
    <n v="275.52"/>
    <x v="2"/>
  </r>
  <r>
    <s v="ORD01837"/>
    <x v="29"/>
    <x v="551"/>
    <x v="280"/>
    <x v="3"/>
    <x v="5"/>
    <x v="0"/>
    <s v="Shirt"/>
    <n v="20"/>
    <n v="297.89999999999998"/>
    <n v="20"/>
    <n v="4766.3999999999996"/>
    <n v="3989.9"/>
    <n v="776.5"/>
    <x v="0"/>
  </r>
  <r>
    <s v="ORD01838"/>
    <x v="780"/>
    <x v="167"/>
    <x v="164"/>
    <x v="1"/>
    <x v="4"/>
    <x v="1"/>
    <s v="Chair"/>
    <n v="18"/>
    <n v="453.9"/>
    <n v="10"/>
    <n v="7353.18"/>
    <n v="4773.08"/>
    <n v="2580.1"/>
    <x v="0"/>
  </r>
  <r>
    <s v="ORD01839"/>
    <x v="23"/>
    <x v="440"/>
    <x v="294"/>
    <x v="1"/>
    <x v="4"/>
    <x v="1"/>
    <s v="Sofa"/>
    <n v="13"/>
    <n v="145.69999999999999"/>
    <n v="20"/>
    <n v="1515.28"/>
    <n v="1262.1400000000001"/>
    <n v="253.14"/>
    <x v="2"/>
  </r>
  <r>
    <s v="ORD01840"/>
    <x v="671"/>
    <x v="716"/>
    <x v="104"/>
    <x v="3"/>
    <x v="5"/>
    <x v="3"/>
    <s v="Pen"/>
    <n v="18"/>
    <n v="456.31"/>
    <n v="10"/>
    <n v="7392.22"/>
    <n v="6262.44"/>
    <n v="1129.78"/>
    <x v="1"/>
  </r>
  <r>
    <s v="ORD01841"/>
    <x v="222"/>
    <x v="723"/>
    <x v="439"/>
    <x v="1"/>
    <x v="1"/>
    <x v="2"/>
    <s v="Laptop"/>
    <n v="6"/>
    <n v="80.3"/>
    <n v="15"/>
    <n v="409.53"/>
    <n v="337.27"/>
    <n v="72.260000000000005"/>
    <x v="1"/>
  </r>
  <r>
    <s v="ORD01842"/>
    <x v="169"/>
    <x v="463"/>
    <x v="413"/>
    <x v="0"/>
    <x v="0"/>
    <x v="0"/>
    <s v="Jeans"/>
    <n v="20"/>
    <n v="454.58"/>
    <n v="15"/>
    <n v="7727.86"/>
    <n v="6720.26"/>
    <n v="1007.6"/>
    <x v="1"/>
  </r>
  <r>
    <s v="ORD01843"/>
    <x v="343"/>
    <x v="708"/>
    <x v="354"/>
    <x v="1"/>
    <x v="4"/>
    <x v="0"/>
    <s v="Shirt"/>
    <n v="9"/>
    <n v="399.45"/>
    <n v="5"/>
    <n v="3415.3"/>
    <n v="2485.09"/>
    <n v="930.21"/>
    <x v="3"/>
  </r>
  <r>
    <s v="ORD01844"/>
    <x v="756"/>
    <x v="548"/>
    <x v="9"/>
    <x v="0"/>
    <x v="0"/>
    <x v="1"/>
    <s v="Table"/>
    <n v="1"/>
    <n v="112.86"/>
    <n v="20"/>
    <n v="90.29"/>
    <n v="63.43"/>
    <n v="26.86"/>
    <x v="1"/>
  </r>
  <r>
    <s v="ORD01845"/>
    <x v="341"/>
    <x v="445"/>
    <x v="177"/>
    <x v="0"/>
    <x v="0"/>
    <x v="3"/>
    <s v="Notebook"/>
    <n v="9"/>
    <n v="473.18"/>
    <n v="10"/>
    <n v="3832.76"/>
    <n v="2962.46"/>
    <n v="870.3"/>
    <x v="0"/>
  </r>
  <r>
    <s v="ORD01846"/>
    <x v="66"/>
    <x v="789"/>
    <x v="216"/>
    <x v="2"/>
    <x v="6"/>
    <x v="3"/>
    <s v="Stapler"/>
    <n v="19"/>
    <n v="33.03"/>
    <n v="10"/>
    <n v="564.80999999999995"/>
    <n v="363.93"/>
    <n v="200.88"/>
    <x v="1"/>
  </r>
  <r>
    <s v="ORD01847"/>
    <x v="537"/>
    <x v="221"/>
    <x v="380"/>
    <x v="2"/>
    <x v="6"/>
    <x v="0"/>
    <s v="Shirt"/>
    <n v="11"/>
    <n v="374.81"/>
    <n v="20"/>
    <n v="3298.33"/>
    <n v="2721.97"/>
    <n v="576.36"/>
    <x v="1"/>
  </r>
  <r>
    <s v="ORD01848"/>
    <x v="167"/>
    <x v="289"/>
    <x v="480"/>
    <x v="1"/>
    <x v="1"/>
    <x v="1"/>
    <s v="Bed"/>
    <n v="1"/>
    <n v="375.6"/>
    <n v="0"/>
    <n v="375.6"/>
    <n v="239.09"/>
    <n v="136.51"/>
    <x v="3"/>
  </r>
  <r>
    <s v="ORD01849"/>
    <x v="593"/>
    <x v="710"/>
    <x v="127"/>
    <x v="0"/>
    <x v="0"/>
    <x v="1"/>
    <s v="Bed"/>
    <n v="10"/>
    <n v="75.86"/>
    <n v="10"/>
    <n v="682.74"/>
    <n v="481.24"/>
    <n v="201.5"/>
    <x v="3"/>
  </r>
  <r>
    <s v="ORD01850"/>
    <x v="7"/>
    <x v="471"/>
    <x v="185"/>
    <x v="0"/>
    <x v="2"/>
    <x v="2"/>
    <s v="Laptop"/>
    <n v="2"/>
    <n v="148.87"/>
    <n v="0"/>
    <n v="297.74"/>
    <n v="257.19"/>
    <n v="40.549999999999997"/>
    <x v="2"/>
  </r>
  <r>
    <s v="ORD01851"/>
    <x v="647"/>
    <x v="790"/>
    <x v="480"/>
    <x v="2"/>
    <x v="3"/>
    <x v="2"/>
    <s v="Headphones"/>
    <n v="17"/>
    <n v="253.13"/>
    <n v="15"/>
    <n v="3657.73"/>
    <n v="3025.88"/>
    <n v="631.85"/>
    <x v="3"/>
  </r>
  <r>
    <s v="ORD01852"/>
    <x v="280"/>
    <x v="788"/>
    <x v="88"/>
    <x v="2"/>
    <x v="3"/>
    <x v="3"/>
    <s v="Pen"/>
    <n v="7"/>
    <n v="183.08"/>
    <n v="20"/>
    <n v="1025.25"/>
    <n v="633.71"/>
    <n v="391.54"/>
    <x v="0"/>
  </r>
  <r>
    <s v="ORD01853"/>
    <x v="420"/>
    <x v="582"/>
    <x v="67"/>
    <x v="1"/>
    <x v="4"/>
    <x v="2"/>
    <s v="Headphones"/>
    <n v="10"/>
    <n v="230.68"/>
    <n v="5"/>
    <n v="2191.46"/>
    <n v="1371.38"/>
    <n v="820.08"/>
    <x v="2"/>
  </r>
  <r>
    <s v="ORD01854"/>
    <x v="833"/>
    <x v="468"/>
    <x v="458"/>
    <x v="3"/>
    <x v="7"/>
    <x v="3"/>
    <s v="Pen"/>
    <n v="12"/>
    <n v="179.89"/>
    <n v="0"/>
    <n v="2158.6799999999998"/>
    <n v="1360.79"/>
    <n v="797.89"/>
    <x v="2"/>
  </r>
  <r>
    <s v="ORD01855"/>
    <x v="42"/>
    <x v="366"/>
    <x v="401"/>
    <x v="0"/>
    <x v="0"/>
    <x v="1"/>
    <s v="Bed"/>
    <n v="16"/>
    <n v="99.04"/>
    <n v="0"/>
    <n v="1584.64"/>
    <n v="1357.37"/>
    <n v="227.27"/>
    <x v="1"/>
  </r>
  <r>
    <s v="ORD01856"/>
    <x v="834"/>
    <x v="25"/>
    <x v="328"/>
    <x v="3"/>
    <x v="7"/>
    <x v="0"/>
    <s v="Jeans"/>
    <n v="10"/>
    <n v="96.77"/>
    <n v="0"/>
    <n v="967.7"/>
    <n v="690.27"/>
    <n v="277.43"/>
    <x v="2"/>
  </r>
  <r>
    <s v="ORD01857"/>
    <x v="835"/>
    <x v="581"/>
    <x v="350"/>
    <x v="3"/>
    <x v="7"/>
    <x v="2"/>
    <s v="Laptop"/>
    <n v="20"/>
    <n v="499.6"/>
    <n v="15"/>
    <n v="8493.2000000000007"/>
    <n v="7539.16"/>
    <n v="954.04"/>
    <x v="2"/>
  </r>
  <r>
    <s v="ORD01858"/>
    <x v="836"/>
    <x v="586"/>
    <x v="129"/>
    <x v="1"/>
    <x v="4"/>
    <x v="0"/>
    <s v="Shirt"/>
    <n v="12"/>
    <n v="482.03"/>
    <n v="0"/>
    <n v="5784.36"/>
    <n v="3798.43"/>
    <n v="1985.93"/>
    <x v="0"/>
  </r>
  <r>
    <s v="ORD01859"/>
    <x v="699"/>
    <x v="282"/>
    <x v="54"/>
    <x v="0"/>
    <x v="2"/>
    <x v="1"/>
    <s v="Bed"/>
    <n v="14"/>
    <n v="112.18"/>
    <n v="5"/>
    <n v="1491.99"/>
    <n v="1313.09"/>
    <n v="178.9"/>
    <x v="0"/>
  </r>
  <r>
    <s v="ORD01860"/>
    <x v="837"/>
    <x v="56"/>
    <x v="27"/>
    <x v="1"/>
    <x v="4"/>
    <x v="2"/>
    <s v="Smartphone"/>
    <n v="19"/>
    <n v="165.32"/>
    <n v="5"/>
    <n v="2984.03"/>
    <n v="2619.88"/>
    <n v="364.15"/>
    <x v="1"/>
  </r>
  <r>
    <s v="ORD01861"/>
    <x v="820"/>
    <x v="548"/>
    <x v="118"/>
    <x v="3"/>
    <x v="5"/>
    <x v="3"/>
    <s v="Marker"/>
    <n v="20"/>
    <n v="317.08"/>
    <n v="0"/>
    <n v="6341.6"/>
    <n v="4888.74"/>
    <n v="1452.86"/>
    <x v="3"/>
  </r>
  <r>
    <s v="ORD01862"/>
    <x v="566"/>
    <x v="37"/>
    <x v="379"/>
    <x v="1"/>
    <x v="4"/>
    <x v="0"/>
    <s v="Jacket"/>
    <n v="12"/>
    <n v="64.819999999999993"/>
    <n v="5"/>
    <n v="738.95"/>
    <n v="627.62"/>
    <n v="111.33"/>
    <x v="2"/>
  </r>
  <r>
    <s v="ORD01863"/>
    <x v="183"/>
    <x v="61"/>
    <x v="316"/>
    <x v="3"/>
    <x v="7"/>
    <x v="3"/>
    <s v="Notebook"/>
    <n v="15"/>
    <n v="140.28"/>
    <n v="5"/>
    <n v="1998.99"/>
    <n v="1212.1500000000001"/>
    <n v="786.84"/>
    <x v="1"/>
  </r>
  <r>
    <s v="ORD01864"/>
    <x v="273"/>
    <x v="373"/>
    <x v="357"/>
    <x v="0"/>
    <x v="0"/>
    <x v="3"/>
    <s v="Marker"/>
    <n v="2"/>
    <n v="109.52"/>
    <n v="5"/>
    <n v="208.09"/>
    <n v="161.72"/>
    <n v="46.37"/>
    <x v="0"/>
  </r>
  <r>
    <s v="ORD01865"/>
    <x v="169"/>
    <x v="653"/>
    <x v="266"/>
    <x v="3"/>
    <x v="5"/>
    <x v="0"/>
    <s v="Jeans"/>
    <n v="8"/>
    <n v="115.08"/>
    <n v="10"/>
    <n v="828.58"/>
    <n v="686.3"/>
    <n v="142.28"/>
    <x v="1"/>
  </r>
  <r>
    <s v="ORD01866"/>
    <x v="490"/>
    <x v="777"/>
    <x v="426"/>
    <x v="0"/>
    <x v="0"/>
    <x v="2"/>
    <s v="Laptop"/>
    <n v="20"/>
    <n v="457.44"/>
    <n v="10"/>
    <n v="8233.92"/>
    <n v="5417.1"/>
    <n v="2816.82"/>
    <x v="1"/>
  </r>
  <r>
    <s v="ORD01867"/>
    <x v="838"/>
    <x v="286"/>
    <x v="325"/>
    <x v="2"/>
    <x v="3"/>
    <x v="1"/>
    <s v="Sofa"/>
    <n v="9"/>
    <n v="395.89"/>
    <n v="0"/>
    <n v="3563.01"/>
    <n v="3125.29"/>
    <n v="437.72"/>
    <x v="0"/>
  </r>
  <r>
    <s v="ORD01868"/>
    <x v="839"/>
    <x v="330"/>
    <x v="479"/>
    <x v="2"/>
    <x v="6"/>
    <x v="2"/>
    <s v="Headphones"/>
    <n v="15"/>
    <n v="236.29"/>
    <n v="0"/>
    <n v="3544.35"/>
    <n v="2412.14"/>
    <n v="1132.21"/>
    <x v="2"/>
  </r>
  <r>
    <s v="ORD01869"/>
    <x v="840"/>
    <x v="701"/>
    <x v="288"/>
    <x v="3"/>
    <x v="5"/>
    <x v="2"/>
    <s v="Smartphone"/>
    <n v="6"/>
    <n v="142.65"/>
    <n v="5"/>
    <n v="813.11"/>
    <n v="692.81"/>
    <n v="120.3"/>
    <x v="0"/>
  </r>
  <r>
    <s v="ORD01870"/>
    <x v="785"/>
    <x v="415"/>
    <x v="322"/>
    <x v="1"/>
    <x v="1"/>
    <x v="1"/>
    <s v="Table"/>
    <n v="9"/>
    <n v="276.55"/>
    <n v="15"/>
    <n v="2115.61"/>
    <n v="1287.24"/>
    <n v="828.37"/>
    <x v="1"/>
  </r>
  <r>
    <s v="ORD01871"/>
    <x v="170"/>
    <x v="428"/>
    <x v="72"/>
    <x v="1"/>
    <x v="4"/>
    <x v="1"/>
    <s v="Table"/>
    <n v="6"/>
    <n v="192.87"/>
    <n v="15"/>
    <n v="983.64"/>
    <n v="838.64"/>
    <n v="145"/>
    <x v="3"/>
  </r>
  <r>
    <s v="ORD01872"/>
    <x v="823"/>
    <x v="164"/>
    <x v="171"/>
    <x v="1"/>
    <x v="1"/>
    <x v="1"/>
    <s v="Bed"/>
    <n v="4"/>
    <n v="62.86"/>
    <n v="20"/>
    <n v="201.15"/>
    <n v="123.81"/>
    <n v="77.34"/>
    <x v="3"/>
  </r>
  <r>
    <s v="ORD01873"/>
    <x v="641"/>
    <x v="634"/>
    <x v="181"/>
    <x v="3"/>
    <x v="7"/>
    <x v="3"/>
    <s v="Pen"/>
    <n v="2"/>
    <n v="242.7"/>
    <n v="5"/>
    <n v="461.13"/>
    <n v="352.23"/>
    <n v="108.9"/>
    <x v="1"/>
  </r>
  <r>
    <s v="ORD01874"/>
    <x v="123"/>
    <x v="719"/>
    <x v="335"/>
    <x v="0"/>
    <x v="0"/>
    <x v="2"/>
    <s v="Laptop"/>
    <n v="20"/>
    <n v="174.26"/>
    <n v="5"/>
    <n v="3310.94"/>
    <n v="2374.86"/>
    <n v="936.08"/>
    <x v="1"/>
  </r>
  <r>
    <s v="ORD01875"/>
    <x v="335"/>
    <x v="294"/>
    <x v="69"/>
    <x v="1"/>
    <x v="1"/>
    <x v="3"/>
    <s v="Notebook"/>
    <n v="1"/>
    <n v="176.09"/>
    <n v="15"/>
    <n v="149.68"/>
    <n v="116.97"/>
    <n v="32.71"/>
    <x v="0"/>
  </r>
  <r>
    <s v="ORD01876"/>
    <x v="679"/>
    <x v="497"/>
    <x v="467"/>
    <x v="2"/>
    <x v="6"/>
    <x v="0"/>
    <s v="Shirt"/>
    <n v="1"/>
    <n v="401.28"/>
    <n v="5"/>
    <n v="381.22"/>
    <n v="299.10000000000002"/>
    <n v="82.12"/>
    <x v="0"/>
  </r>
  <r>
    <s v="ORD01877"/>
    <x v="841"/>
    <x v="791"/>
    <x v="434"/>
    <x v="0"/>
    <x v="2"/>
    <x v="1"/>
    <s v="Table"/>
    <n v="3"/>
    <n v="63.49"/>
    <n v="20"/>
    <n v="152.38"/>
    <n v="128.59"/>
    <n v="23.79"/>
    <x v="0"/>
  </r>
  <r>
    <s v="ORD01878"/>
    <x v="841"/>
    <x v="598"/>
    <x v="131"/>
    <x v="0"/>
    <x v="2"/>
    <x v="3"/>
    <s v="Pen"/>
    <n v="6"/>
    <n v="68.78"/>
    <n v="10"/>
    <n v="371.41"/>
    <n v="258.08"/>
    <n v="113.33"/>
    <x v="2"/>
  </r>
  <r>
    <s v="ORD01879"/>
    <x v="789"/>
    <x v="153"/>
    <x v="447"/>
    <x v="0"/>
    <x v="2"/>
    <x v="2"/>
    <s v="Smartphone"/>
    <n v="18"/>
    <n v="405.79"/>
    <n v="0"/>
    <n v="7304.22"/>
    <n v="5421.11"/>
    <n v="1883.11"/>
    <x v="0"/>
  </r>
  <r>
    <s v="ORD01880"/>
    <x v="190"/>
    <x v="543"/>
    <x v="80"/>
    <x v="2"/>
    <x v="3"/>
    <x v="2"/>
    <s v="Smartphone"/>
    <n v="8"/>
    <n v="382.19"/>
    <n v="10"/>
    <n v="2751.77"/>
    <n v="2358.4"/>
    <n v="393.37"/>
    <x v="3"/>
  </r>
  <r>
    <s v="ORD01881"/>
    <x v="722"/>
    <x v="519"/>
    <x v="144"/>
    <x v="0"/>
    <x v="2"/>
    <x v="2"/>
    <s v="Smartphone"/>
    <n v="11"/>
    <n v="98.73"/>
    <n v="20"/>
    <n v="868.82"/>
    <n v="591.64"/>
    <n v="277.18"/>
    <x v="0"/>
  </r>
  <r>
    <s v="ORD01882"/>
    <x v="842"/>
    <x v="694"/>
    <x v="91"/>
    <x v="0"/>
    <x v="2"/>
    <x v="0"/>
    <s v="Shoes"/>
    <n v="16"/>
    <n v="442.82"/>
    <n v="15"/>
    <n v="6022.35"/>
    <n v="4728.1899999999996"/>
    <n v="1294.1600000000001"/>
    <x v="3"/>
  </r>
  <r>
    <s v="ORD01883"/>
    <x v="35"/>
    <x v="442"/>
    <x v="30"/>
    <x v="1"/>
    <x v="4"/>
    <x v="2"/>
    <s v="Smartphone"/>
    <n v="5"/>
    <n v="240.46"/>
    <n v="0"/>
    <n v="1202.3"/>
    <n v="956.39"/>
    <n v="245.91"/>
    <x v="2"/>
  </r>
  <r>
    <s v="ORD01884"/>
    <x v="390"/>
    <x v="252"/>
    <x v="271"/>
    <x v="2"/>
    <x v="3"/>
    <x v="0"/>
    <s v="Jacket"/>
    <n v="19"/>
    <n v="274.62"/>
    <n v="0"/>
    <n v="5217.78"/>
    <n v="3729.04"/>
    <n v="1488.74"/>
    <x v="3"/>
  </r>
  <r>
    <s v="ORD01885"/>
    <x v="256"/>
    <x v="538"/>
    <x v="284"/>
    <x v="0"/>
    <x v="2"/>
    <x v="2"/>
    <s v="Smartphone"/>
    <n v="14"/>
    <n v="274.83999999999997"/>
    <n v="15"/>
    <n v="3270.6"/>
    <n v="2937.03"/>
    <n v="333.57"/>
    <x v="2"/>
  </r>
  <r>
    <s v="ORD01886"/>
    <x v="840"/>
    <x v="337"/>
    <x v="110"/>
    <x v="3"/>
    <x v="5"/>
    <x v="3"/>
    <s v="Stapler"/>
    <n v="17"/>
    <n v="340.49"/>
    <n v="5"/>
    <n v="5498.91"/>
    <n v="3652.2"/>
    <n v="1846.71"/>
    <x v="1"/>
  </r>
  <r>
    <s v="ORD01887"/>
    <x v="325"/>
    <x v="513"/>
    <x v="312"/>
    <x v="1"/>
    <x v="4"/>
    <x v="3"/>
    <s v="Marker"/>
    <n v="1"/>
    <n v="260.47000000000003"/>
    <n v="5"/>
    <n v="247.45"/>
    <n v="181.01"/>
    <n v="66.44"/>
    <x v="0"/>
  </r>
  <r>
    <s v="ORD01888"/>
    <x v="372"/>
    <x v="572"/>
    <x v="309"/>
    <x v="0"/>
    <x v="2"/>
    <x v="0"/>
    <s v="Jeans"/>
    <n v="3"/>
    <n v="224.22"/>
    <n v="0"/>
    <n v="672.66"/>
    <n v="413.76"/>
    <n v="258.89999999999998"/>
    <x v="3"/>
  </r>
  <r>
    <s v="ORD01889"/>
    <x v="552"/>
    <x v="369"/>
    <x v="170"/>
    <x v="2"/>
    <x v="6"/>
    <x v="0"/>
    <s v="Jeans"/>
    <n v="9"/>
    <n v="274.76"/>
    <n v="20"/>
    <n v="1978.27"/>
    <n v="1446.34"/>
    <n v="531.92999999999995"/>
    <x v="1"/>
  </r>
  <r>
    <s v="ORD01890"/>
    <x v="542"/>
    <x v="573"/>
    <x v="270"/>
    <x v="2"/>
    <x v="6"/>
    <x v="1"/>
    <s v="Bed"/>
    <n v="11"/>
    <n v="144.41999999999999"/>
    <n v="5"/>
    <n v="1509.19"/>
    <n v="972.54"/>
    <n v="536.65"/>
    <x v="0"/>
  </r>
  <r>
    <s v="ORD01891"/>
    <x v="65"/>
    <x v="169"/>
    <x v="14"/>
    <x v="2"/>
    <x v="3"/>
    <x v="1"/>
    <s v="Chair"/>
    <n v="12"/>
    <n v="452.3"/>
    <n v="0"/>
    <n v="5427.6"/>
    <n v="4687.25"/>
    <n v="740.35"/>
    <x v="3"/>
  </r>
  <r>
    <s v="ORD01892"/>
    <x v="540"/>
    <x v="740"/>
    <x v="42"/>
    <x v="0"/>
    <x v="2"/>
    <x v="1"/>
    <s v="Sofa"/>
    <n v="13"/>
    <n v="232.18"/>
    <n v="20"/>
    <n v="2414.67"/>
    <n v="1529.38"/>
    <n v="885.29"/>
    <x v="0"/>
  </r>
  <r>
    <s v="ORD01893"/>
    <x v="549"/>
    <x v="425"/>
    <x v="190"/>
    <x v="0"/>
    <x v="0"/>
    <x v="0"/>
    <s v="Shirt"/>
    <n v="13"/>
    <n v="401.18"/>
    <n v="0"/>
    <n v="5215.34"/>
    <n v="4036.12"/>
    <n v="1179.22"/>
    <x v="0"/>
  </r>
  <r>
    <s v="ORD01894"/>
    <x v="843"/>
    <x v="499"/>
    <x v="177"/>
    <x v="2"/>
    <x v="6"/>
    <x v="1"/>
    <s v="Bed"/>
    <n v="7"/>
    <n v="467.57"/>
    <n v="20"/>
    <n v="2618.39"/>
    <n v="2099.89"/>
    <n v="518.5"/>
    <x v="1"/>
  </r>
  <r>
    <s v="ORD01895"/>
    <x v="621"/>
    <x v="639"/>
    <x v="437"/>
    <x v="0"/>
    <x v="2"/>
    <x v="2"/>
    <s v="Headphones"/>
    <n v="10"/>
    <n v="276.23"/>
    <n v="0"/>
    <n v="2762.3"/>
    <n v="2438.67"/>
    <n v="323.63"/>
    <x v="1"/>
  </r>
  <r>
    <s v="ORD01896"/>
    <x v="220"/>
    <x v="792"/>
    <x v="61"/>
    <x v="2"/>
    <x v="6"/>
    <x v="2"/>
    <s v="Laptop"/>
    <n v="20"/>
    <n v="409.81"/>
    <n v="20"/>
    <n v="6556.96"/>
    <n v="4947.32"/>
    <n v="1609.64"/>
    <x v="3"/>
  </r>
  <r>
    <s v="ORD01897"/>
    <x v="227"/>
    <x v="624"/>
    <x v="113"/>
    <x v="0"/>
    <x v="0"/>
    <x v="3"/>
    <s v="Notebook"/>
    <n v="4"/>
    <n v="266.45999999999998"/>
    <n v="0"/>
    <n v="1065.8399999999999"/>
    <n v="741.29"/>
    <n v="324.55"/>
    <x v="2"/>
  </r>
  <r>
    <s v="ORD01898"/>
    <x v="680"/>
    <x v="11"/>
    <x v="49"/>
    <x v="2"/>
    <x v="3"/>
    <x v="1"/>
    <s v="Chair"/>
    <n v="7"/>
    <n v="321.60000000000002"/>
    <n v="0"/>
    <n v="2251.1999999999998"/>
    <n v="1396.92"/>
    <n v="854.28"/>
    <x v="3"/>
  </r>
  <r>
    <s v="ORD01899"/>
    <x v="590"/>
    <x v="347"/>
    <x v="382"/>
    <x v="1"/>
    <x v="4"/>
    <x v="3"/>
    <s v="Notebook"/>
    <n v="15"/>
    <n v="167.61"/>
    <n v="20"/>
    <n v="2011.32"/>
    <n v="1573.18"/>
    <n v="438.14"/>
    <x v="2"/>
  </r>
  <r>
    <s v="ORD01900"/>
    <x v="652"/>
    <x v="793"/>
    <x v="57"/>
    <x v="1"/>
    <x v="4"/>
    <x v="3"/>
    <s v="Stapler"/>
    <n v="5"/>
    <n v="360.9"/>
    <n v="0"/>
    <n v="1804.5"/>
    <n v="1114.4000000000001"/>
    <n v="690.1"/>
    <x v="3"/>
  </r>
  <r>
    <s v="ORD01901"/>
    <x v="741"/>
    <x v="76"/>
    <x v="309"/>
    <x v="0"/>
    <x v="0"/>
    <x v="2"/>
    <s v="Smartphone"/>
    <n v="5"/>
    <n v="329.78"/>
    <n v="20"/>
    <n v="1319.12"/>
    <n v="968.26"/>
    <n v="350.86"/>
    <x v="2"/>
  </r>
  <r>
    <s v="ORD01902"/>
    <x v="508"/>
    <x v="411"/>
    <x v="393"/>
    <x v="3"/>
    <x v="7"/>
    <x v="2"/>
    <s v="Headphones"/>
    <n v="17"/>
    <n v="444.75"/>
    <n v="15"/>
    <n v="6426.64"/>
    <n v="4361.2700000000004"/>
    <n v="2065.37"/>
    <x v="2"/>
  </r>
  <r>
    <s v="ORD01903"/>
    <x v="192"/>
    <x v="774"/>
    <x v="3"/>
    <x v="2"/>
    <x v="3"/>
    <x v="1"/>
    <s v="Bed"/>
    <n v="10"/>
    <n v="88.29"/>
    <n v="5"/>
    <n v="838.75"/>
    <n v="589.91999999999996"/>
    <n v="248.84"/>
    <x v="1"/>
  </r>
  <r>
    <s v="ORD01904"/>
    <x v="714"/>
    <x v="33"/>
    <x v="107"/>
    <x v="0"/>
    <x v="0"/>
    <x v="2"/>
    <s v="Smartphone"/>
    <n v="18"/>
    <n v="353.6"/>
    <n v="0"/>
    <n v="6364.8"/>
    <n v="4867.07"/>
    <n v="1497.73"/>
    <x v="1"/>
  </r>
  <r>
    <s v="ORD01905"/>
    <x v="844"/>
    <x v="304"/>
    <x v="416"/>
    <x v="2"/>
    <x v="3"/>
    <x v="0"/>
    <s v="Shirt"/>
    <n v="10"/>
    <n v="336.12"/>
    <n v="15"/>
    <n v="2857.02"/>
    <n v="1812.28"/>
    <n v="1044.74"/>
    <x v="0"/>
  </r>
  <r>
    <s v="ORD01906"/>
    <x v="323"/>
    <x v="542"/>
    <x v="264"/>
    <x v="2"/>
    <x v="6"/>
    <x v="2"/>
    <s v="Headphones"/>
    <n v="14"/>
    <n v="210.12"/>
    <n v="0"/>
    <n v="2941.68"/>
    <n v="1840.24"/>
    <n v="1101.44"/>
    <x v="3"/>
  </r>
  <r>
    <s v="ORD01907"/>
    <x v="53"/>
    <x v="794"/>
    <x v="148"/>
    <x v="0"/>
    <x v="0"/>
    <x v="2"/>
    <s v="Smartphone"/>
    <n v="7"/>
    <n v="491.97"/>
    <n v="5"/>
    <n v="3271.6"/>
    <n v="2520.2399999999998"/>
    <n v="751.36"/>
    <x v="1"/>
  </r>
  <r>
    <s v="ORD01908"/>
    <x v="692"/>
    <x v="336"/>
    <x v="445"/>
    <x v="2"/>
    <x v="6"/>
    <x v="0"/>
    <s v="Jacket"/>
    <n v="1"/>
    <n v="253.9"/>
    <n v="15"/>
    <n v="215.81"/>
    <n v="157.66999999999999"/>
    <n v="58.15"/>
    <x v="2"/>
  </r>
  <r>
    <s v="ORD01909"/>
    <x v="321"/>
    <x v="273"/>
    <x v="196"/>
    <x v="1"/>
    <x v="4"/>
    <x v="3"/>
    <s v="Notebook"/>
    <n v="10"/>
    <n v="330.99"/>
    <n v="5"/>
    <n v="3144.4"/>
    <n v="2809.65"/>
    <n v="334.75"/>
    <x v="1"/>
  </r>
  <r>
    <s v="ORD01910"/>
    <x v="773"/>
    <x v="288"/>
    <x v="471"/>
    <x v="1"/>
    <x v="4"/>
    <x v="2"/>
    <s v="Laptop"/>
    <n v="20"/>
    <n v="53.18"/>
    <n v="5"/>
    <n v="1010.42"/>
    <n v="608.33000000000004"/>
    <n v="402.09"/>
    <x v="1"/>
  </r>
  <r>
    <s v="ORD01911"/>
    <x v="304"/>
    <x v="265"/>
    <x v="272"/>
    <x v="2"/>
    <x v="3"/>
    <x v="3"/>
    <s v="Pen"/>
    <n v="9"/>
    <n v="125.09"/>
    <n v="20"/>
    <n v="900.65"/>
    <n v="800.07"/>
    <n v="100.58"/>
    <x v="0"/>
  </r>
  <r>
    <s v="ORD01912"/>
    <x v="73"/>
    <x v="795"/>
    <x v="166"/>
    <x v="2"/>
    <x v="6"/>
    <x v="0"/>
    <s v="Shirt"/>
    <n v="5"/>
    <n v="414.76"/>
    <n v="5"/>
    <n v="1970.11"/>
    <n v="1415.08"/>
    <n v="555.03"/>
    <x v="0"/>
  </r>
  <r>
    <s v="ORD01913"/>
    <x v="576"/>
    <x v="65"/>
    <x v="329"/>
    <x v="3"/>
    <x v="5"/>
    <x v="0"/>
    <s v="Shoes"/>
    <n v="5"/>
    <n v="429.4"/>
    <n v="10"/>
    <n v="1932.3"/>
    <n v="1729.54"/>
    <n v="202.76"/>
    <x v="1"/>
  </r>
  <r>
    <s v="ORD01914"/>
    <x v="548"/>
    <x v="593"/>
    <x v="210"/>
    <x v="3"/>
    <x v="5"/>
    <x v="0"/>
    <s v="Shoes"/>
    <n v="15"/>
    <n v="416.64"/>
    <n v="5"/>
    <n v="5937.12"/>
    <n v="4592.09"/>
    <n v="1345.03"/>
    <x v="3"/>
  </r>
  <r>
    <s v="ORD01915"/>
    <x v="103"/>
    <x v="377"/>
    <x v="156"/>
    <x v="3"/>
    <x v="7"/>
    <x v="0"/>
    <s v="Shoes"/>
    <n v="10"/>
    <n v="487.04"/>
    <n v="5"/>
    <n v="4626.88"/>
    <n v="3102.73"/>
    <n v="1524.15"/>
    <x v="2"/>
  </r>
  <r>
    <s v="ORD01916"/>
    <x v="845"/>
    <x v="669"/>
    <x v="388"/>
    <x v="0"/>
    <x v="2"/>
    <x v="3"/>
    <s v="Stapler"/>
    <n v="18"/>
    <n v="84.66"/>
    <n v="0"/>
    <n v="1523.88"/>
    <n v="983.28"/>
    <n v="540.6"/>
    <x v="2"/>
  </r>
  <r>
    <s v="ORD01917"/>
    <x v="694"/>
    <x v="216"/>
    <x v="73"/>
    <x v="1"/>
    <x v="4"/>
    <x v="1"/>
    <s v="Sofa"/>
    <n v="9"/>
    <n v="291.67"/>
    <n v="5"/>
    <n v="2493.7800000000002"/>
    <n v="1509.13"/>
    <n v="984.65"/>
    <x v="1"/>
  </r>
  <r>
    <s v="ORD01918"/>
    <x v="732"/>
    <x v="576"/>
    <x v="238"/>
    <x v="1"/>
    <x v="1"/>
    <x v="2"/>
    <s v="Laptop"/>
    <n v="20"/>
    <n v="251.6"/>
    <n v="5"/>
    <n v="4780.3999999999996"/>
    <n v="3652.28"/>
    <n v="1128.1199999999999"/>
    <x v="0"/>
  </r>
  <r>
    <s v="ORD01919"/>
    <x v="624"/>
    <x v="233"/>
    <x v="468"/>
    <x v="2"/>
    <x v="6"/>
    <x v="3"/>
    <s v="Pen"/>
    <n v="10"/>
    <n v="120.42"/>
    <n v="20"/>
    <n v="963.36"/>
    <n v="806.03"/>
    <n v="157.33000000000001"/>
    <x v="3"/>
  </r>
  <r>
    <s v="ORD01920"/>
    <x v="846"/>
    <x v="601"/>
    <x v="27"/>
    <x v="1"/>
    <x v="4"/>
    <x v="2"/>
    <s v="Tablet"/>
    <n v="13"/>
    <n v="137.24"/>
    <n v="0"/>
    <n v="1784.12"/>
    <n v="1256.3699999999999"/>
    <n v="527.75"/>
    <x v="0"/>
  </r>
  <r>
    <s v="ORD01921"/>
    <x v="347"/>
    <x v="333"/>
    <x v="176"/>
    <x v="2"/>
    <x v="6"/>
    <x v="1"/>
    <s v="Sofa"/>
    <n v="10"/>
    <n v="106.08"/>
    <n v="10"/>
    <n v="954.72"/>
    <n v="596.39"/>
    <n v="358.33"/>
    <x v="3"/>
  </r>
  <r>
    <s v="ORD01922"/>
    <x v="234"/>
    <x v="486"/>
    <x v="231"/>
    <x v="0"/>
    <x v="2"/>
    <x v="2"/>
    <s v="Headphones"/>
    <n v="20"/>
    <n v="374.55"/>
    <n v="20"/>
    <n v="5992.8"/>
    <n v="4357.76"/>
    <n v="1635.04"/>
    <x v="3"/>
  </r>
  <r>
    <s v="ORD01923"/>
    <x v="563"/>
    <x v="600"/>
    <x v="224"/>
    <x v="3"/>
    <x v="7"/>
    <x v="2"/>
    <s v="Smartphone"/>
    <n v="6"/>
    <n v="40.619999999999997"/>
    <n v="5"/>
    <n v="231.53"/>
    <n v="146.22"/>
    <n v="85.31"/>
    <x v="1"/>
  </r>
  <r>
    <s v="ORD01924"/>
    <x v="718"/>
    <x v="512"/>
    <x v="460"/>
    <x v="0"/>
    <x v="0"/>
    <x v="2"/>
    <s v="Headphones"/>
    <n v="2"/>
    <n v="469.8"/>
    <n v="5"/>
    <n v="892.62"/>
    <n v="615.32000000000005"/>
    <n v="277.3"/>
    <x v="1"/>
  </r>
  <r>
    <s v="ORD01925"/>
    <x v="576"/>
    <x v="509"/>
    <x v="79"/>
    <x v="0"/>
    <x v="2"/>
    <x v="2"/>
    <s v="Tablet"/>
    <n v="18"/>
    <n v="213.32"/>
    <n v="0"/>
    <n v="3839.76"/>
    <n v="3322.88"/>
    <n v="516.88"/>
    <x v="1"/>
  </r>
  <r>
    <s v="ORD01926"/>
    <x v="431"/>
    <x v="796"/>
    <x v="206"/>
    <x v="1"/>
    <x v="1"/>
    <x v="0"/>
    <s v="Shirt"/>
    <n v="19"/>
    <n v="327.52999999999997"/>
    <n v="15"/>
    <n v="5289.61"/>
    <n v="4477.3500000000004"/>
    <n v="812.26"/>
    <x v="2"/>
  </r>
  <r>
    <s v="ORD01927"/>
    <x v="490"/>
    <x v="797"/>
    <x v="154"/>
    <x v="0"/>
    <x v="0"/>
    <x v="2"/>
    <s v="Smartphone"/>
    <n v="15"/>
    <n v="176.96"/>
    <n v="10"/>
    <n v="2388.96"/>
    <n v="1813.3"/>
    <n v="575.66"/>
    <x v="0"/>
  </r>
  <r>
    <s v="ORD01928"/>
    <x v="610"/>
    <x v="689"/>
    <x v="444"/>
    <x v="2"/>
    <x v="3"/>
    <x v="2"/>
    <s v="Tablet"/>
    <n v="5"/>
    <n v="391.9"/>
    <n v="20"/>
    <n v="1567.6"/>
    <n v="1298.19"/>
    <n v="269.41000000000003"/>
    <x v="3"/>
  </r>
  <r>
    <s v="ORD01929"/>
    <x v="433"/>
    <x v="693"/>
    <x v="355"/>
    <x v="3"/>
    <x v="7"/>
    <x v="3"/>
    <s v="Notebook"/>
    <n v="18"/>
    <n v="348.23"/>
    <n v="0"/>
    <n v="6268.14"/>
    <n v="5226.12"/>
    <n v="1042.02"/>
    <x v="1"/>
  </r>
  <r>
    <s v="ORD01930"/>
    <x v="546"/>
    <x v="712"/>
    <x v="446"/>
    <x v="2"/>
    <x v="3"/>
    <x v="0"/>
    <s v="Shoes"/>
    <n v="16"/>
    <n v="389.7"/>
    <n v="20"/>
    <n v="4988.16"/>
    <n v="3289.14"/>
    <n v="1699.02"/>
    <x v="2"/>
  </r>
  <r>
    <s v="ORD01931"/>
    <x v="285"/>
    <x v="798"/>
    <x v="241"/>
    <x v="3"/>
    <x v="5"/>
    <x v="2"/>
    <s v="Laptop"/>
    <n v="6"/>
    <n v="401.15"/>
    <n v="20"/>
    <n v="1925.52"/>
    <n v="1163.93"/>
    <n v="761.59"/>
    <x v="2"/>
  </r>
  <r>
    <s v="ORD01932"/>
    <x v="710"/>
    <x v="734"/>
    <x v="77"/>
    <x v="0"/>
    <x v="0"/>
    <x v="1"/>
    <s v="Sofa"/>
    <n v="10"/>
    <n v="105.14"/>
    <n v="5"/>
    <n v="998.83"/>
    <n v="663.21"/>
    <n v="335.62"/>
    <x v="1"/>
  </r>
  <r>
    <s v="ORD01933"/>
    <x v="777"/>
    <x v="285"/>
    <x v="436"/>
    <x v="0"/>
    <x v="2"/>
    <x v="2"/>
    <s v="Tablet"/>
    <n v="20"/>
    <n v="337.76"/>
    <n v="15"/>
    <n v="5741.92"/>
    <n v="4395.13"/>
    <n v="1346.79"/>
    <x v="1"/>
  </r>
  <r>
    <s v="ORD01934"/>
    <x v="416"/>
    <x v="799"/>
    <x v="165"/>
    <x v="3"/>
    <x v="7"/>
    <x v="3"/>
    <s v="Stapler"/>
    <n v="12"/>
    <n v="42.48"/>
    <n v="20"/>
    <n v="407.81"/>
    <n v="329.11"/>
    <n v="78.7"/>
    <x v="3"/>
  </r>
  <r>
    <s v="ORD01935"/>
    <x v="249"/>
    <x v="318"/>
    <x v="277"/>
    <x v="1"/>
    <x v="1"/>
    <x v="2"/>
    <s v="Headphones"/>
    <n v="2"/>
    <n v="370.54"/>
    <n v="15"/>
    <n v="629.91999999999996"/>
    <n v="547.02"/>
    <n v="82.9"/>
    <x v="3"/>
  </r>
  <r>
    <s v="ORD01936"/>
    <x v="345"/>
    <x v="470"/>
    <x v="47"/>
    <x v="3"/>
    <x v="7"/>
    <x v="1"/>
    <s v="Table"/>
    <n v="12"/>
    <n v="32.75"/>
    <n v="20"/>
    <n v="314.39999999999998"/>
    <n v="260.97000000000003"/>
    <n v="53.43"/>
    <x v="3"/>
  </r>
  <r>
    <s v="ORD01937"/>
    <x v="847"/>
    <x v="563"/>
    <x v="144"/>
    <x v="0"/>
    <x v="0"/>
    <x v="1"/>
    <s v="Sofa"/>
    <n v="18"/>
    <n v="429.09"/>
    <n v="20"/>
    <n v="6178.9"/>
    <n v="3829.6"/>
    <n v="2349.3000000000002"/>
    <x v="0"/>
  </r>
  <r>
    <s v="ORD01938"/>
    <x v="721"/>
    <x v="295"/>
    <x v="401"/>
    <x v="0"/>
    <x v="2"/>
    <x v="2"/>
    <s v="Laptop"/>
    <n v="11"/>
    <n v="430.49"/>
    <n v="0"/>
    <n v="4735.3900000000003"/>
    <n v="3050.58"/>
    <n v="1684.81"/>
    <x v="2"/>
  </r>
  <r>
    <s v="ORD01939"/>
    <x v="356"/>
    <x v="39"/>
    <x v="482"/>
    <x v="3"/>
    <x v="5"/>
    <x v="3"/>
    <s v="Marker"/>
    <n v="13"/>
    <n v="359.33"/>
    <n v="5"/>
    <n v="4437.7299999999996"/>
    <n v="2970.29"/>
    <n v="1467.44"/>
    <x v="2"/>
  </r>
  <r>
    <s v="ORD01940"/>
    <x v="777"/>
    <x v="156"/>
    <x v="160"/>
    <x v="0"/>
    <x v="0"/>
    <x v="2"/>
    <s v="Headphones"/>
    <n v="1"/>
    <n v="411.89"/>
    <n v="10"/>
    <n v="370.7"/>
    <n v="323.85000000000002"/>
    <n v="46.85"/>
    <x v="1"/>
  </r>
  <r>
    <s v="ORD01941"/>
    <x v="156"/>
    <x v="496"/>
    <x v="145"/>
    <x v="3"/>
    <x v="5"/>
    <x v="2"/>
    <s v="Headphones"/>
    <n v="16"/>
    <n v="130.91999999999999"/>
    <n v="10"/>
    <n v="1885.25"/>
    <n v="1312.67"/>
    <n v="572.58000000000004"/>
    <x v="0"/>
  </r>
  <r>
    <s v="ORD01942"/>
    <x v="230"/>
    <x v="81"/>
    <x v="483"/>
    <x v="0"/>
    <x v="2"/>
    <x v="3"/>
    <s v="Marker"/>
    <n v="4"/>
    <n v="75.650000000000006"/>
    <n v="20"/>
    <n v="242.08"/>
    <n v="172.27"/>
    <n v="69.81"/>
    <x v="1"/>
  </r>
  <r>
    <s v="ORD01943"/>
    <x v="149"/>
    <x v="77"/>
    <x v="481"/>
    <x v="1"/>
    <x v="4"/>
    <x v="1"/>
    <s v="Bed"/>
    <n v="2"/>
    <n v="383.59"/>
    <n v="20"/>
    <n v="613.74"/>
    <n v="453.29"/>
    <n v="160.44999999999999"/>
    <x v="3"/>
  </r>
  <r>
    <s v="ORD01944"/>
    <x v="150"/>
    <x v="196"/>
    <x v="386"/>
    <x v="2"/>
    <x v="3"/>
    <x v="0"/>
    <s v="Shoes"/>
    <n v="12"/>
    <n v="388.13"/>
    <n v="15"/>
    <n v="3958.93"/>
    <n v="3293.63"/>
    <n v="665.3"/>
    <x v="1"/>
  </r>
  <r>
    <s v="ORD01945"/>
    <x v="549"/>
    <x v="699"/>
    <x v="285"/>
    <x v="0"/>
    <x v="2"/>
    <x v="2"/>
    <s v="Laptop"/>
    <n v="15"/>
    <n v="109.75"/>
    <n v="20"/>
    <n v="1317"/>
    <n v="973.47"/>
    <n v="343.53"/>
    <x v="2"/>
  </r>
  <r>
    <s v="ORD01946"/>
    <x v="413"/>
    <x v="392"/>
    <x v="461"/>
    <x v="3"/>
    <x v="7"/>
    <x v="3"/>
    <s v="Notebook"/>
    <n v="7"/>
    <n v="57.87"/>
    <n v="10"/>
    <n v="364.58"/>
    <n v="252.32"/>
    <n v="112.26"/>
    <x v="3"/>
  </r>
  <r>
    <s v="ORD01947"/>
    <x v="848"/>
    <x v="154"/>
    <x v="133"/>
    <x v="2"/>
    <x v="3"/>
    <x v="0"/>
    <s v="Shirt"/>
    <n v="10"/>
    <n v="256.58999999999997"/>
    <n v="10"/>
    <n v="2309.31"/>
    <n v="1874.47"/>
    <n v="434.84"/>
    <x v="3"/>
  </r>
  <r>
    <s v="ORD01948"/>
    <x v="334"/>
    <x v="740"/>
    <x v="484"/>
    <x v="2"/>
    <x v="3"/>
    <x v="0"/>
    <s v="Shoes"/>
    <n v="17"/>
    <n v="207.39"/>
    <n v="5"/>
    <n v="3349.35"/>
    <n v="2907.4"/>
    <n v="441.95"/>
    <x v="3"/>
  </r>
  <r>
    <s v="ORD01949"/>
    <x v="562"/>
    <x v="456"/>
    <x v="80"/>
    <x v="1"/>
    <x v="1"/>
    <x v="3"/>
    <s v="Stapler"/>
    <n v="14"/>
    <n v="132.83000000000001"/>
    <n v="0"/>
    <n v="1859.62"/>
    <n v="1364.21"/>
    <n v="495.41"/>
    <x v="1"/>
  </r>
  <r>
    <s v="ORD01950"/>
    <x v="614"/>
    <x v="280"/>
    <x v="299"/>
    <x v="3"/>
    <x v="7"/>
    <x v="1"/>
    <s v="Sofa"/>
    <n v="7"/>
    <n v="366.05"/>
    <n v="15"/>
    <n v="2178"/>
    <n v="1617.74"/>
    <n v="560.26"/>
    <x v="3"/>
  </r>
  <r>
    <s v="ORD01951"/>
    <x v="551"/>
    <x v="531"/>
    <x v="75"/>
    <x v="2"/>
    <x v="3"/>
    <x v="3"/>
    <s v="Notebook"/>
    <n v="14"/>
    <n v="449"/>
    <n v="0"/>
    <n v="6286"/>
    <n v="5275.21"/>
    <n v="1010.79"/>
    <x v="1"/>
  </r>
  <r>
    <s v="ORD01952"/>
    <x v="794"/>
    <x v="235"/>
    <x v="197"/>
    <x v="2"/>
    <x v="6"/>
    <x v="0"/>
    <s v="Jacket"/>
    <n v="8"/>
    <n v="137.26"/>
    <n v="10"/>
    <n v="988.27"/>
    <n v="826.65"/>
    <n v="161.62"/>
    <x v="3"/>
  </r>
  <r>
    <s v="ORD01953"/>
    <x v="70"/>
    <x v="283"/>
    <x v="286"/>
    <x v="3"/>
    <x v="7"/>
    <x v="0"/>
    <s v="Shoes"/>
    <n v="14"/>
    <n v="476.26"/>
    <n v="0"/>
    <n v="6667.64"/>
    <n v="4629.22"/>
    <n v="2038.42"/>
    <x v="2"/>
  </r>
  <r>
    <s v="ORD01954"/>
    <x v="676"/>
    <x v="199"/>
    <x v="182"/>
    <x v="3"/>
    <x v="5"/>
    <x v="3"/>
    <s v="Marker"/>
    <n v="12"/>
    <n v="134.80000000000001"/>
    <n v="15"/>
    <n v="1374.96"/>
    <n v="1175.81"/>
    <n v="199.15"/>
    <x v="0"/>
  </r>
  <r>
    <s v="ORD01955"/>
    <x v="760"/>
    <x v="142"/>
    <x v="387"/>
    <x v="1"/>
    <x v="1"/>
    <x v="1"/>
    <s v="Bed"/>
    <n v="7"/>
    <n v="431.55"/>
    <n v="5"/>
    <n v="2869.81"/>
    <n v="2113.9899999999998"/>
    <n v="755.82"/>
    <x v="3"/>
  </r>
  <r>
    <s v="ORD01956"/>
    <x v="147"/>
    <x v="91"/>
    <x v="411"/>
    <x v="2"/>
    <x v="6"/>
    <x v="1"/>
    <s v="Bed"/>
    <n v="4"/>
    <n v="62.14"/>
    <n v="0"/>
    <n v="248.56"/>
    <n v="211.47"/>
    <n v="37.090000000000003"/>
    <x v="2"/>
  </r>
  <r>
    <s v="ORD01957"/>
    <x v="849"/>
    <x v="800"/>
    <x v="385"/>
    <x v="0"/>
    <x v="2"/>
    <x v="2"/>
    <s v="Tablet"/>
    <n v="6"/>
    <n v="38.03"/>
    <n v="10"/>
    <n v="205.36"/>
    <n v="132.93"/>
    <n v="72.430000000000007"/>
    <x v="2"/>
  </r>
  <r>
    <s v="ORD01958"/>
    <x v="644"/>
    <x v="289"/>
    <x v="218"/>
    <x v="3"/>
    <x v="7"/>
    <x v="2"/>
    <s v="Headphones"/>
    <n v="6"/>
    <n v="470.6"/>
    <n v="15"/>
    <n v="2400.06"/>
    <n v="2127.91"/>
    <n v="272.14999999999998"/>
    <x v="0"/>
  </r>
  <r>
    <s v="ORD01959"/>
    <x v="553"/>
    <x v="536"/>
    <x v="392"/>
    <x v="2"/>
    <x v="6"/>
    <x v="2"/>
    <s v="Smartphone"/>
    <n v="14"/>
    <n v="497.5"/>
    <n v="20"/>
    <n v="5572"/>
    <n v="4671.6400000000003"/>
    <n v="900.36"/>
    <x v="0"/>
  </r>
  <r>
    <s v="ORD01960"/>
    <x v="237"/>
    <x v="348"/>
    <x v="481"/>
    <x v="3"/>
    <x v="5"/>
    <x v="3"/>
    <s v="Notebook"/>
    <n v="2"/>
    <n v="216.93"/>
    <n v="0"/>
    <n v="433.86"/>
    <n v="373.34"/>
    <n v="60.52"/>
    <x v="1"/>
  </r>
  <r>
    <s v="ORD01961"/>
    <x v="339"/>
    <x v="801"/>
    <x v="59"/>
    <x v="2"/>
    <x v="6"/>
    <x v="3"/>
    <s v="Pen"/>
    <n v="15"/>
    <n v="444.68"/>
    <n v="0"/>
    <n v="6670.2"/>
    <n v="5779.41"/>
    <n v="890.79"/>
    <x v="0"/>
  </r>
  <r>
    <s v="ORD01962"/>
    <x v="523"/>
    <x v="748"/>
    <x v="124"/>
    <x v="2"/>
    <x v="6"/>
    <x v="1"/>
    <s v="Bed"/>
    <n v="15"/>
    <n v="99.93"/>
    <n v="10"/>
    <n v="1349.06"/>
    <n v="961.9"/>
    <n v="387.16"/>
    <x v="3"/>
  </r>
  <r>
    <s v="ORD01963"/>
    <x v="188"/>
    <x v="801"/>
    <x v="342"/>
    <x v="3"/>
    <x v="7"/>
    <x v="0"/>
    <s v="Shoes"/>
    <n v="14"/>
    <n v="489.66"/>
    <n v="20"/>
    <n v="5484.19"/>
    <n v="3299.28"/>
    <n v="2184.91"/>
    <x v="3"/>
  </r>
  <r>
    <s v="ORD01964"/>
    <x v="850"/>
    <x v="566"/>
    <x v="455"/>
    <x v="3"/>
    <x v="5"/>
    <x v="0"/>
    <s v="Shirt"/>
    <n v="6"/>
    <n v="441.68"/>
    <n v="20"/>
    <n v="2120.06"/>
    <n v="1735.4"/>
    <n v="384.66"/>
    <x v="2"/>
  </r>
  <r>
    <s v="ORD01965"/>
    <x v="250"/>
    <x v="207"/>
    <x v="61"/>
    <x v="2"/>
    <x v="6"/>
    <x v="1"/>
    <s v="Bed"/>
    <n v="6"/>
    <n v="495.74"/>
    <n v="15"/>
    <n v="2528.27"/>
    <n v="1653.63"/>
    <n v="874.64"/>
    <x v="0"/>
  </r>
  <r>
    <s v="ORD01966"/>
    <x v="439"/>
    <x v="310"/>
    <x v="138"/>
    <x v="3"/>
    <x v="7"/>
    <x v="0"/>
    <s v="Shirt"/>
    <n v="10"/>
    <n v="487.72"/>
    <n v="20"/>
    <n v="3901.76"/>
    <n v="3297.5"/>
    <n v="604.26"/>
    <x v="0"/>
  </r>
  <r>
    <s v="ORD01967"/>
    <x v="851"/>
    <x v="390"/>
    <x v="1"/>
    <x v="3"/>
    <x v="5"/>
    <x v="3"/>
    <s v="Marker"/>
    <n v="6"/>
    <n v="232.27"/>
    <n v="5"/>
    <n v="1323.94"/>
    <n v="1013.99"/>
    <n v="309.95"/>
    <x v="2"/>
  </r>
  <r>
    <s v="ORD01968"/>
    <x v="284"/>
    <x v="317"/>
    <x v="19"/>
    <x v="3"/>
    <x v="5"/>
    <x v="0"/>
    <s v="Shirt"/>
    <n v="15"/>
    <n v="364.17"/>
    <n v="20"/>
    <n v="4370.04"/>
    <n v="3748.4"/>
    <n v="621.64"/>
    <x v="1"/>
  </r>
  <r>
    <s v="ORD01969"/>
    <x v="325"/>
    <x v="718"/>
    <x v="245"/>
    <x v="3"/>
    <x v="5"/>
    <x v="0"/>
    <s v="Shoes"/>
    <n v="1"/>
    <n v="93.13"/>
    <n v="20"/>
    <n v="74.5"/>
    <n v="44.93"/>
    <n v="29.57"/>
    <x v="0"/>
  </r>
  <r>
    <s v="ORD01970"/>
    <x v="23"/>
    <x v="801"/>
    <x v="184"/>
    <x v="2"/>
    <x v="6"/>
    <x v="1"/>
    <s v="Table"/>
    <n v="3"/>
    <n v="453.02"/>
    <n v="10"/>
    <n v="1223.1500000000001"/>
    <n v="1057.58"/>
    <n v="165.57"/>
    <x v="3"/>
  </r>
  <r>
    <s v="ORD01971"/>
    <x v="106"/>
    <x v="487"/>
    <x v="5"/>
    <x v="1"/>
    <x v="1"/>
    <x v="1"/>
    <s v="Table"/>
    <n v="6"/>
    <n v="180.76"/>
    <n v="5"/>
    <n v="1030.33"/>
    <n v="694.63"/>
    <n v="335.7"/>
    <x v="3"/>
  </r>
  <r>
    <s v="ORD01972"/>
    <x v="849"/>
    <x v="322"/>
    <x v="485"/>
    <x v="1"/>
    <x v="1"/>
    <x v="2"/>
    <s v="Smartphone"/>
    <n v="12"/>
    <n v="453.88"/>
    <n v="10"/>
    <n v="4901.8999999999996"/>
    <n v="3447.1"/>
    <n v="1454.8"/>
    <x v="0"/>
  </r>
  <r>
    <s v="ORD01973"/>
    <x v="641"/>
    <x v="311"/>
    <x v="486"/>
    <x v="2"/>
    <x v="3"/>
    <x v="0"/>
    <s v="Jacket"/>
    <n v="2"/>
    <n v="120.76"/>
    <n v="15"/>
    <n v="205.29"/>
    <n v="158.94999999999999"/>
    <n v="46.34"/>
    <x v="2"/>
  </r>
  <r>
    <s v="ORD01974"/>
    <x v="757"/>
    <x v="312"/>
    <x v="304"/>
    <x v="2"/>
    <x v="6"/>
    <x v="1"/>
    <s v="Table"/>
    <n v="10"/>
    <n v="426.4"/>
    <n v="15"/>
    <n v="3624.4"/>
    <n v="3174.04"/>
    <n v="450.36"/>
    <x v="1"/>
  </r>
  <r>
    <s v="ORD01975"/>
    <x v="125"/>
    <x v="409"/>
    <x v="286"/>
    <x v="0"/>
    <x v="2"/>
    <x v="1"/>
    <s v="Chair"/>
    <n v="5"/>
    <n v="417.51"/>
    <n v="10"/>
    <n v="1878.8"/>
    <n v="1551.5"/>
    <n v="327.3"/>
    <x v="0"/>
  </r>
  <r>
    <s v="ORD01976"/>
    <x v="387"/>
    <x v="802"/>
    <x v="32"/>
    <x v="3"/>
    <x v="5"/>
    <x v="3"/>
    <s v="Marker"/>
    <n v="20"/>
    <n v="304.56"/>
    <n v="5"/>
    <n v="5786.64"/>
    <n v="5123.57"/>
    <n v="663.07"/>
    <x v="0"/>
  </r>
  <r>
    <s v="ORD01977"/>
    <x v="839"/>
    <x v="593"/>
    <x v="249"/>
    <x v="3"/>
    <x v="5"/>
    <x v="1"/>
    <s v="Chair"/>
    <n v="16"/>
    <n v="235.3"/>
    <n v="20"/>
    <n v="3011.84"/>
    <n v="2142.9499999999998"/>
    <n v="868.89"/>
    <x v="3"/>
  </r>
  <r>
    <s v="ORD01978"/>
    <x v="815"/>
    <x v="132"/>
    <x v="230"/>
    <x v="2"/>
    <x v="3"/>
    <x v="2"/>
    <s v="Smartphone"/>
    <n v="15"/>
    <n v="177.53"/>
    <n v="0"/>
    <n v="2662.95"/>
    <n v="2065.88"/>
    <n v="597.07000000000005"/>
    <x v="3"/>
  </r>
  <r>
    <s v="ORD01979"/>
    <x v="852"/>
    <x v="631"/>
    <x v="201"/>
    <x v="2"/>
    <x v="6"/>
    <x v="3"/>
    <s v="Marker"/>
    <n v="8"/>
    <n v="364.05"/>
    <n v="5"/>
    <n v="2766.78"/>
    <n v="2443.75"/>
    <n v="323.02999999999997"/>
    <x v="2"/>
  </r>
  <r>
    <s v="ORD01980"/>
    <x v="719"/>
    <x v="120"/>
    <x v="103"/>
    <x v="3"/>
    <x v="5"/>
    <x v="3"/>
    <s v="Notebook"/>
    <n v="5"/>
    <n v="353.6"/>
    <n v="20"/>
    <n v="1414.4"/>
    <n v="1029.28"/>
    <n v="385.12"/>
    <x v="1"/>
  </r>
  <r>
    <s v="ORD01981"/>
    <x v="643"/>
    <x v="252"/>
    <x v="340"/>
    <x v="0"/>
    <x v="0"/>
    <x v="1"/>
    <s v="Sofa"/>
    <n v="11"/>
    <n v="438.53"/>
    <n v="10"/>
    <n v="4341.45"/>
    <n v="2684.43"/>
    <n v="1657.02"/>
    <x v="3"/>
  </r>
  <r>
    <s v="ORD01982"/>
    <x v="60"/>
    <x v="347"/>
    <x v="395"/>
    <x v="1"/>
    <x v="1"/>
    <x v="0"/>
    <s v="Jacket"/>
    <n v="1"/>
    <n v="165.72"/>
    <n v="10"/>
    <n v="149.15"/>
    <n v="98.88"/>
    <n v="50.27"/>
    <x v="3"/>
  </r>
  <r>
    <s v="ORD01983"/>
    <x v="826"/>
    <x v="160"/>
    <x v="215"/>
    <x v="0"/>
    <x v="2"/>
    <x v="1"/>
    <s v="Chair"/>
    <n v="17"/>
    <n v="427.16"/>
    <n v="15"/>
    <n v="6172.46"/>
    <n v="5402.12"/>
    <n v="770.34"/>
    <x v="1"/>
  </r>
  <r>
    <s v="ORD01984"/>
    <x v="698"/>
    <x v="52"/>
    <x v="319"/>
    <x v="3"/>
    <x v="7"/>
    <x v="0"/>
    <s v="Jacket"/>
    <n v="5"/>
    <n v="85.13"/>
    <n v="0"/>
    <n v="425.65"/>
    <n v="319.45999999999998"/>
    <n v="106.19"/>
    <x v="3"/>
  </r>
  <r>
    <s v="ORD01985"/>
    <x v="379"/>
    <x v="606"/>
    <x v="81"/>
    <x v="1"/>
    <x v="1"/>
    <x v="1"/>
    <s v="Chair"/>
    <n v="10"/>
    <n v="388.11"/>
    <n v="15"/>
    <n v="3298.94"/>
    <n v="2466.92"/>
    <n v="832.02"/>
    <x v="1"/>
  </r>
  <r>
    <s v="ORD01986"/>
    <x v="614"/>
    <x v="412"/>
    <x v="177"/>
    <x v="2"/>
    <x v="6"/>
    <x v="1"/>
    <s v="Table"/>
    <n v="19"/>
    <n v="298.89"/>
    <n v="20"/>
    <n v="4543.13"/>
    <n v="3311.94"/>
    <n v="1231.19"/>
    <x v="0"/>
  </r>
  <r>
    <s v="ORD01987"/>
    <x v="238"/>
    <x v="168"/>
    <x v="466"/>
    <x v="0"/>
    <x v="0"/>
    <x v="0"/>
    <s v="Shoes"/>
    <n v="18"/>
    <n v="336.1"/>
    <n v="15"/>
    <n v="5142.33"/>
    <n v="3509.54"/>
    <n v="1632.79"/>
    <x v="2"/>
  </r>
  <r>
    <s v="ORD01988"/>
    <x v="853"/>
    <x v="451"/>
    <x v="209"/>
    <x v="1"/>
    <x v="1"/>
    <x v="1"/>
    <s v="Sofa"/>
    <n v="14"/>
    <n v="358.19"/>
    <n v="15"/>
    <n v="4262.46"/>
    <n v="2730.08"/>
    <n v="1532.38"/>
    <x v="3"/>
  </r>
  <r>
    <s v="ORD01989"/>
    <x v="594"/>
    <x v="702"/>
    <x v="204"/>
    <x v="1"/>
    <x v="4"/>
    <x v="3"/>
    <s v="Pen"/>
    <n v="19"/>
    <n v="391.67"/>
    <n v="10"/>
    <n v="6697.56"/>
    <n v="4631.6499999999996"/>
    <n v="2065.91"/>
    <x v="3"/>
  </r>
  <r>
    <s v="ORD01990"/>
    <x v="854"/>
    <x v="42"/>
    <x v="336"/>
    <x v="1"/>
    <x v="4"/>
    <x v="2"/>
    <s v="Tablet"/>
    <n v="6"/>
    <n v="282.17"/>
    <n v="5"/>
    <n v="1608.37"/>
    <n v="1053.5899999999999"/>
    <n v="554.78"/>
    <x v="2"/>
  </r>
  <r>
    <s v="ORD01991"/>
    <x v="367"/>
    <x v="393"/>
    <x v="301"/>
    <x v="2"/>
    <x v="3"/>
    <x v="3"/>
    <s v="Pen"/>
    <n v="10"/>
    <n v="229.14"/>
    <n v="20"/>
    <n v="1833.12"/>
    <n v="1326"/>
    <n v="507.12"/>
    <x v="2"/>
  </r>
  <r>
    <s v="ORD01992"/>
    <x v="361"/>
    <x v="244"/>
    <x v="64"/>
    <x v="0"/>
    <x v="0"/>
    <x v="1"/>
    <s v="Table"/>
    <n v="8"/>
    <n v="461.81"/>
    <n v="0"/>
    <n v="3694.48"/>
    <n v="2535.31"/>
    <n v="1159.17"/>
    <x v="3"/>
  </r>
  <r>
    <s v="ORD01993"/>
    <x v="212"/>
    <x v="310"/>
    <x v="41"/>
    <x v="0"/>
    <x v="2"/>
    <x v="3"/>
    <s v="Pen"/>
    <n v="15"/>
    <n v="29.48"/>
    <n v="15"/>
    <n v="375.87"/>
    <n v="270.45999999999998"/>
    <n v="105.41"/>
    <x v="2"/>
  </r>
  <r>
    <s v="ORD01994"/>
    <x v="667"/>
    <x v="745"/>
    <x v="303"/>
    <x v="1"/>
    <x v="1"/>
    <x v="0"/>
    <s v="Shoes"/>
    <n v="7"/>
    <n v="100.7"/>
    <n v="15"/>
    <n v="599.16"/>
    <n v="509.76"/>
    <n v="89.4"/>
    <x v="0"/>
  </r>
  <r>
    <s v="ORD01995"/>
    <x v="315"/>
    <x v="434"/>
    <x v="250"/>
    <x v="0"/>
    <x v="0"/>
    <x v="2"/>
    <s v="Smartphone"/>
    <n v="8"/>
    <n v="191.66"/>
    <n v="5"/>
    <n v="1456.62"/>
    <n v="1109.3900000000001"/>
    <n v="347.23"/>
    <x v="3"/>
  </r>
  <r>
    <s v="ORD01996"/>
    <x v="388"/>
    <x v="527"/>
    <x v="80"/>
    <x v="3"/>
    <x v="7"/>
    <x v="2"/>
    <s v="Smartphone"/>
    <n v="13"/>
    <n v="427.57"/>
    <n v="0"/>
    <n v="5558.41"/>
    <n v="4035.19"/>
    <n v="1523.22"/>
    <x v="0"/>
  </r>
  <r>
    <s v="ORD01997"/>
    <x v="55"/>
    <x v="803"/>
    <x v="479"/>
    <x v="3"/>
    <x v="5"/>
    <x v="2"/>
    <s v="Headphones"/>
    <n v="13"/>
    <n v="147.68"/>
    <n v="0"/>
    <n v="1919.84"/>
    <n v="1683.78"/>
    <n v="236.06"/>
    <x v="1"/>
  </r>
  <r>
    <s v="ORD01998"/>
    <x v="847"/>
    <x v="593"/>
    <x v="153"/>
    <x v="3"/>
    <x v="5"/>
    <x v="1"/>
    <s v="Bed"/>
    <n v="10"/>
    <n v="117.01"/>
    <n v="20"/>
    <n v="936.08"/>
    <n v="761.94"/>
    <n v="174.14"/>
    <x v="2"/>
  </r>
  <r>
    <s v="ORD01999"/>
    <x v="17"/>
    <x v="576"/>
    <x v="218"/>
    <x v="1"/>
    <x v="1"/>
    <x v="3"/>
    <s v="Pen"/>
    <n v="7"/>
    <n v="142.97"/>
    <n v="0"/>
    <n v="1000.79"/>
    <n v="733.99"/>
    <n v="266.8"/>
    <x v="1"/>
  </r>
  <r>
    <s v="ORD02000"/>
    <x v="650"/>
    <x v="804"/>
    <x v="256"/>
    <x v="2"/>
    <x v="6"/>
    <x v="1"/>
    <s v="Table"/>
    <n v="14"/>
    <n v="66.19"/>
    <n v="20"/>
    <n v="741.33"/>
    <n v="502.39"/>
    <n v="238.94"/>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5">
  <r>
    <x v="0"/>
    <x v="0"/>
  </r>
  <r>
    <x v="1"/>
    <x v="1"/>
  </r>
  <r>
    <x v="2"/>
    <x v="2"/>
  </r>
  <r>
    <x v="3"/>
    <x v="3"/>
  </r>
  <r>
    <x v="4"/>
    <x v="4"/>
  </r>
  <r>
    <x v="5"/>
    <x v="5"/>
  </r>
  <r>
    <x v="6"/>
    <x v="0"/>
  </r>
  <r>
    <x v="7"/>
    <x v="6"/>
  </r>
  <r>
    <x v="8"/>
    <x v="7"/>
  </r>
  <r>
    <x v="9"/>
    <x v="8"/>
  </r>
  <r>
    <x v="10"/>
    <x v="9"/>
  </r>
  <r>
    <x v="11"/>
    <x v="10"/>
  </r>
  <r>
    <x v="12"/>
    <x v="11"/>
  </r>
  <r>
    <x v="13"/>
    <x v="12"/>
  </r>
  <r>
    <x v="14"/>
    <x v="13"/>
  </r>
  <r>
    <x v="15"/>
    <x v="14"/>
  </r>
  <r>
    <x v="16"/>
    <x v="15"/>
  </r>
  <r>
    <x v="17"/>
    <x v="16"/>
  </r>
  <r>
    <x v="18"/>
    <x v="17"/>
  </r>
  <r>
    <x v="19"/>
    <x v="18"/>
  </r>
  <r>
    <x v="20"/>
    <x v="19"/>
  </r>
  <r>
    <x v="21"/>
    <x v="20"/>
  </r>
  <r>
    <x v="22"/>
    <x v="21"/>
  </r>
  <r>
    <x v="23"/>
    <x v="22"/>
  </r>
  <r>
    <x v="24"/>
    <x v="23"/>
  </r>
  <r>
    <x v="25"/>
    <x v="24"/>
  </r>
  <r>
    <x v="26"/>
    <x v="25"/>
  </r>
  <r>
    <x v="27"/>
    <x v="26"/>
  </r>
  <r>
    <x v="28"/>
    <x v="27"/>
  </r>
  <r>
    <x v="29"/>
    <x v="28"/>
  </r>
  <r>
    <x v="30"/>
    <x v="29"/>
  </r>
  <r>
    <x v="25"/>
    <x v="30"/>
  </r>
  <r>
    <x v="31"/>
    <x v="31"/>
  </r>
  <r>
    <x v="32"/>
    <x v="32"/>
  </r>
  <r>
    <x v="33"/>
    <x v="33"/>
  </r>
  <r>
    <x v="34"/>
    <x v="34"/>
  </r>
  <r>
    <x v="35"/>
    <x v="35"/>
  </r>
  <r>
    <x v="36"/>
    <x v="36"/>
  </r>
  <r>
    <x v="37"/>
    <x v="37"/>
  </r>
  <r>
    <x v="38"/>
    <x v="38"/>
  </r>
  <r>
    <x v="39"/>
    <x v="39"/>
  </r>
  <r>
    <x v="40"/>
    <x v="40"/>
  </r>
  <r>
    <x v="41"/>
    <x v="41"/>
  </r>
  <r>
    <x v="42"/>
    <x v="42"/>
  </r>
  <r>
    <x v="43"/>
    <x v="21"/>
  </r>
  <r>
    <x v="44"/>
    <x v="43"/>
  </r>
  <r>
    <x v="45"/>
    <x v="44"/>
  </r>
  <r>
    <x v="46"/>
    <x v="45"/>
  </r>
  <r>
    <x v="47"/>
    <x v="46"/>
  </r>
  <r>
    <x v="48"/>
    <x v="47"/>
  </r>
  <r>
    <x v="49"/>
    <x v="48"/>
  </r>
  <r>
    <x v="50"/>
    <x v="49"/>
  </r>
  <r>
    <x v="51"/>
    <x v="50"/>
  </r>
  <r>
    <x v="52"/>
    <x v="51"/>
  </r>
  <r>
    <x v="53"/>
    <x v="52"/>
  </r>
  <r>
    <x v="54"/>
    <x v="53"/>
  </r>
  <r>
    <x v="55"/>
    <x v="15"/>
  </r>
  <r>
    <x v="56"/>
    <x v="54"/>
  </r>
  <r>
    <x v="57"/>
    <x v="55"/>
  </r>
  <r>
    <x v="58"/>
    <x v="56"/>
  </r>
  <r>
    <x v="59"/>
    <x v="57"/>
  </r>
  <r>
    <x v="60"/>
    <x v="58"/>
  </r>
  <r>
    <x v="61"/>
    <x v="59"/>
  </r>
  <r>
    <x v="62"/>
    <x v="60"/>
  </r>
  <r>
    <x v="63"/>
    <x v="61"/>
  </r>
  <r>
    <x v="64"/>
    <x v="62"/>
  </r>
  <r>
    <x v="65"/>
    <x v="63"/>
  </r>
  <r>
    <x v="66"/>
    <x v="64"/>
  </r>
  <r>
    <x v="9"/>
    <x v="65"/>
  </r>
  <r>
    <x v="67"/>
    <x v="66"/>
  </r>
  <r>
    <x v="68"/>
    <x v="67"/>
  </r>
  <r>
    <x v="69"/>
    <x v="68"/>
  </r>
  <r>
    <x v="70"/>
    <x v="69"/>
  </r>
  <r>
    <x v="32"/>
    <x v="70"/>
  </r>
  <r>
    <x v="71"/>
    <x v="71"/>
  </r>
  <r>
    <x v="72"/>
    <x v="72"/>
  </r>
  <r>
    <x v="73"/>
    <x v="45"/>
  </r>
  <r>
    <x v="74"/>
    <x v="73"/>
  </r>
  <r>
    <x v="75"/>
    <x v="74"/>
  </r>
  <r>
    <x v="76"/>
    <x v="75"/>
  </r>
  <r>
    <x v="77"/>
    <x v="76"/>
  </r>
  <r>
    <x v="78"/>
    <x v="77"/>
  </r>
  <r>
    <x v="79"/>
    <x v="78"/>
  </r>
  <r>
    <x v="80"/>
    <x v="79"/>
  </r>
  <r>
    <x v="81"/>
    <x v="5"/>
  </r>
  <r>
    <x v="82"/>
    <x v="80"/>
  </r>
  <r>
    <x v="83"/>
    <x v="28"/>
  </r>
  <r>
    <x v="84"/>
    <x v="81"/>
  </r>
  <r>
    <x v="85"/>
    <x v="82"/>
  </r>
  <r>
    <x v="86"/>
    <x v="36"/>
  </r>
  <r>
    <x v="87"/>
    <x v="43"/>
  </r>
  <r>
    <x v="88"/>
    <x v="28"/>
  </r>
  <r>
    <x v="89"/>
    <x v="83"/>
  </r>
  <r>
    <x v="90"/>
    <x v="84"/>
  </r>
  <r>
    <x v="91"/>
    <x v="85"/>
  </r>
  <r>
    <x v="92"/>
    <x v="86"/>
  </r>
  <r>
    <x v="93"/>
    <x v="87"/>
  </r>
  <r>
    <x v="94"/>
    <x v="88"/>
  </r>
  <r>
    <x v="95"/>
    <x v="33"/>
  </r>
  <r>
    <x v="96"/>
    <x v="89"/>
  </r>
  <r>
    <x v="97"/>
    <x v="90"/>
  </r>
  <r>
    <x v="77"/>
    <x v="91"/>
  </r>
  <r>
    <x v="98"/>
    <x v="27"/>
  </r>
  <r>
    <x v="99"/>
    <x v="92"/>
  </r>
  <r>
    <x v="100"/>
    <x v="93"/>
  </r>
  <r>
    <x v="101"/>
    <x v="94"/>
  </r>
  <r>
    <x v="102"/>
    <x v="95"/>
  </r>
  <r>
    <x v="103"/>
    <x v="96"/>
  </r>
  <r>
    <x v="104"/>
    <x v="97"/>
  </r>
  <r>
    <x v="105"/>
    <x v="15"/>
  </r>
  <r>
    <x v="106"/>
    <x v="98"/>
  </r>
  <r>
    <x v="107"/>
    <x v="99"/>
  </r>
  <r>
    <x v="108"/>
    <x v="100"/>
  </r>
  <r>
    <x v="109"/>
    <x v="101"/>
  </r>
  <r>
    <x v="98"/>
    <x v="102"/>
  </r>
  <r>
    <x v="110"/>
    <x v="103"/>
  </r>
  <r>
    <x v="111"/>
    <x v="104"/>
  </r>
  <r>
    <x v="112"/>
    <x v="105"/>
  </r>
  <r>
    <x v="78"/>
    <x v="82"/>
  </r>
  <r>
    <x v="113"/>
    <x v="106"/>
  </r>
  <r>
    <x v="114"/>
    <x v="107"/>
  </r>
  <r>
    <x v="115"/>
    <x v="108"/>
  </r>
  <r>
    <x v="116"/>
    <x v="109"/>
  </r>
  <r>
    <x v="27"/>
    <x v="110"/>
  </r>
  <r>
    <x v="117"/>
    <x v="34"/>
  </r>
  <r>
    <x v="118"/>
    <x v="111"/>
  </r>
  <r>
    <x v="119"/>
    <x v="112"/>
  </r>
  <r>
    <x v="120"/>
    <x v="113"/>
  </r>
  <r>
    <x v="121"/>
    <x v="114"/>
  </r>
  <r>
    <x v="122"/>
    <x v="115"/>
  </r>
  <r>
    <x v="123"/>
    <x v="27"/>
  </r>
  <r>
    <x v="124"/>
    <x v="116"/>
  </r>
  <r>
    <x v="125"/>
    <x v="117"/>
  </r>
  <r>
    <x v="126"/>
    <x v="118"/>
  </r>
  <r>
    <x v="127"/>
    <x v="43"/>
  </r>
  <r>
    <x v="128"/>
    <x v="119"/>
  </r>
  <r>
    <x v="129"/>
    <x v="120"/>
  </r>
  <r>
    <x v="109"/>
    <x v="121"/>
  </r>
  <r>
    <x v="130"/>
    <x v="33"/>
  </r>
  <r>
    <x v="131"/>
    <x v="122"/>
  </r>
  <r>
    <x v="132"/>
    <x v="123"/>
  </r>
  <r>
    <x v="133"/>
    <x v="89"/>
  </r>
  <r>
    <x v="134"/>
    <x v="117"/>
  </r>
  <r>
    <x v="135"/>
    <x v="124"/>
  </r>
  <r>
    <x v="136"/>
    <x v="125"/>
  </r>
  <r>
    <x v="137"/>
    <x v="126"/>
  </r>
  <r>
    <x v="138"/>
    <x v="127"/>
  </r>
  <r>
    <x v="139"/>
    <x v="80"/>
  </r>
  <r>
    <x v="27"/>
    <x v="101"/>
  </r>
  <r>
    <x v="140"/>
    <x v="128"/>
  </r>
  <r>
    <x v="141"/>
    <x v="129"/>
  </r>
  <r>
    <x v="142"/>
    <x v="130"/>
  </r>
  <r>
    <x v="143"/>
    <x v="131"/>
  </r>
  <r>
    <x v="144"/>
    <x v="132"/>
  </r>
  <r>
    <x v="95"/>
    <x v="63"/>
  </r>
  <r>
    <x v="145"/>
    <x v="133"/>
  </r>
  <r>
    <x v="146"/>
    <x v="134"/>
  </r>
  <r>
    <x v="147"/>
    <x v="102"/>
  </r>
  <r>
    <x v="148"/>
    <x v="99"/>
  </r>
  <r>
    <x v="149"/>
    <x v="135"/>
  </r>
  <r>
    <x v="150"/>
    <x v="136"/>
  </r>
  <r>
    <x v="151"/>
    <x v="6"/>
  </r>
  <r>
    <x v="152"/>
    <x v="137"/>
  </r>
  <r>
    <x v="153"/>
    <x v="138"/>
  </r>
  <r>
    <x v="154"/>
    <x v="121"/>
  </r>
  <r>
    <x v="155"/>
    <x v="139"/>
  </r>
  <r>
    <x v="156"/>
    <x v="140"/>
  </r>
  <r>
    <x v="157"/>
    <x v="35"/>
  </r>
  <r>
    <x v="115"/>
    <x v="141"/>
  </r>
  <r>
    <x v="158"/>
    <x v="142"/>
  </r>
  <r>
    <x v="159"/>
    <x v="143"/>
  </r>
  <r>
    <x v="160"/>
    <x v="144"/>
  </r>
  <r>
    <x v="161"/>
    <x v="145"/>
  </r>
  <r>
    <x v="162"/>
    <x v="146"/>
  </r>
  <r>
    <x v="163"/>
    <x v="147"/>
  </r>
  <r>
    <x v="164"/>
    <x v="122"/>
  </r>
  <r>
    <x v="165"/>
    <x v="23"/>
  </r>
  <r>
    <x v="166"/>
    <x v="148"/>
  </r>
  <r>
    <x v="167"/>
    <x v="149"/>
  </r>
  <r>
    <x v="168"/>
    <x v="150"/>
  </r>
  <r>
    <x v="169"/>
    <x v="151"/>
  </r>
  <r>
    <x v="170"/>
    <x v="152"/>
  </r>
  <r>
    <x v="171"/>
    <x v="153"/>
  </r>
  <r>
    <x v="94"/>
    <x v="154"/>
  </r>
  <r>
    <x v="172"/>
    <x v="95"/>
  </r>
  <r>
    <x v="173"/>
    <x v="155"/>
  </r>
  <r>
    <x v="174"/>
    <x v="11"/>
  </r>
  <r>
    <x v="38"/>
    <x v="156"/>
  </r>
  <r>
    <x v="175"/>
    <x v="157"/>
  </r>
  <r>
    <x v="176"/>
    <x v="158"/>
  </r>
  <r>
    <x v="177"/>
    <x v="159"/>
  </r>
  <r>
    <x v="178"/>
    <x v="160"/>
  </r>
  <r>
    <x v="179"/>
    <x v="161"/>
  </r>
  <r>
    <x v="180"/>
    <x v="162"/>
  </r>
  <r>
    <x v="181"/>
    <x v="163"/>
  </r>
  <r>
    <x v="182"/>
    <x v="164"/>
  </r>
  <r>
    <x v="183"/>
    <x v="165"/>
  </r>
  <r>
    <x v="184"/>
    <x v="166"/>
  </r>
  <r>
    <x v="185"/>
    <x v="79"/>
  </r>
  <r>
    <x v="186"/>
    <x v="147"/>
  </r>
  <r>
    <x v="187"/>
    <x v="167"/>
  </r>
  <r>
    <x v="188"/>
    <x v="31"/>
  </r>
  <r>
    <x v="189"/>
    <x v="168"/>
  </r>
  <r>
    <x v="190"/>
    <x v="169"/>
  </r>
  <r>
    <x v="191"/>
    <x v="170"/>
  </r>
  <r>
    <x v="192"/>
    <x v="57"/>
  </r>
  <r>
    <x v="193"/>
    <x v="171"/>
  </r>
  <r>
    <x v="182"/>
    <x v="172"/>
  </r>
  <r>
    <x v="194"/>
    <x v="173"/>
  </r>
  <r>
    <x v="195"/>
    <x v="174"/>
  </r>
  <r>
    <x v="196"/>
    <x v="172"/>
  </r>
  <r>
    <x v="11"/>
    <x v="175"/>
  </r>
  <r>
    <x v="197"/>
    <x v="176"/>
  </r>
  <r>
    <x v="63"/>
    <x v="177"/>
  </r>
  <r>
    <x v="198"/>
    <x v="178"/>
  </r>
  <r>
    <x v="199"/>
    <x v="179"/>
  </r>
  <r>
    <x v="74"/>
    <x v="180"/>
  </r>
  <r>
    <x v="200"/>
    <x v="181"/>
  </r>
  <r>
    <x v="201"/>
    <x v="182"/>
  </r>
  <r>
    <x v="145"/>
    <x v="183"/>
  </r>
  <r>
    <x v="202"/>
    <x v="117"/>
  </r>
  <r>
    <x v="203"/>
    <x v="184"/>
  </r>
  <r>
    <x v="139"/>
    <x v="185"/>
  </r>
  <r>
    <x v="204"/>
    <x v="186"/>
  </r>
  <r>
    <x v="205"/>
    <x v="187"/>
  </r>
  <r>
    <x v="206"/>
    <x v="76"/>
  </r>
  <r>
    <x v="207"/>
    <x v="188"/>
  </r>
  <r>
    <x v="92"/>
    <x v="60"/>
  </r>
  <r>
    <x v="208"/>
    <x v="57"/>
  </r>
  <r>
    <x v="91"/>
    <x v="189"/>
  </r>
  <r>
    <x v="209"/>
    <x v="149"/>
  </r>
  <r>
    <x v="210"/>
    <x v="190"/>
  </r>
  <r>
    <x v="211"/>
    <x v="191"/>
  </r>
  <r>
    <x v="212"/>
    <x v="108"/>
  </r>
  <r>
    <x v="213"/>
    <x v="22"/>
  </r>
  <r>
    <x v="214"/>
    <x v="149"/>
  </r>
  <r>
    <x v="215"/>
    <x v="68"/>
  </r>
  <r>
    <x v="216"/>
    <x v="121"/>
  </r>
  <r>
    <x v="44"/>
    <x v="192"/>
  </r>
  <r>
    <x v="217"/>
    <x v="106"/>
  </r>
  <r>
    <x v="218"/>
    <x v="193"/>
  </r>
  <r>
    <x v="219"/>
    <x v="194"/>
  </r>
  <r>
    <x v="220"/>
    <x v="195"/>
  </r>
  <r>
    <x v="221"/>
    <x v="196"/>
  </r>
  <r>
    <x v="222"/>
    <x v="85"/>
  </r>
  <r>
    <x v="223"/>
    <x v="197"/>
  </r>
  <r>
    <x v="224"/>
    <x v="198"/>
  </r>
  <r>
    <x v="225"/>
    <x v="199"/>
  </r>
  <r>
    <x v="226"/>
    <x v="200"/>
  </r>
  <r>
    <x v="227"/>
    <x v="152"/>
  </r>
  <r>
    <x v="228"/>
    <x v="89"/>
  </r>
  <r>
    <x v="86"/>
    <x v="201"/>
  </r>
  <r>
    <x v="138"/>
    <x v="202"/>
  </r>
  <r>
    <x v="40"/>
    <x v="203"/>
  </r>
  <r>
    <x v="229"/>
    <x v="204"/>
  </r>
  <r>
    <x v="151"/>
    <x v="205"/>
  </r>
  <r>
    <x v="230"/>
    <x v="107"/>
  </r>
  <r>
    <x v="3"/>
    <x v="206"/>
  </r>
  <r>
    <x v="231"/>
    <x v="49"/>
  </r>
  <r>
    <x v="232"/>
    <x v="34"/>
  </r>
  <r>
    <x v="233"/>
    <x v="207"/>
  </r>
  <r>
    <x v="234"/>
    <x v="208"/>
  </r>
  <r>
    <x v="235"/>
    <x v="209"/>
  </r>
  <r>
    <x v="128"/>
    <x v="210"/>
  </r>
  <r>
    <x v="76"/>
    <x v="211"/>
  </r>
  <r>
    <x v="236"/>
    <x v="25"/>
  </r>
  <r>
    <x v="237"/>
    <x v="108"/>
  </r>
  <r>
    <x v="238"/>
    <x v="212"/>
  </r>
  <r>
    <x v="239"/>
    <x v="213"/>
  </r>
  <r>
    <x v="240"/>
    <x v="214"/>
  </r>
  <r>
    <x v="241"/>
    <x v="215"/>
  </r>
  <r>
    <x v="242"/>
    <x v="216"/>
  </r>
  <r>
    <x v="243"/>
    <x v="217"/>
  </r>
  <r>
    <x v="152"/>
    <x v="218"/>
  </r>
  <r>
    <x v="244"/>
    <x v="176"/>
  </r>
  <r>
    <x v="55"/>
    <x v="31"/>
  </r>
  <r>
    <x v="245"/>
    <x v="219"/>
  </r>
  <r>
    <x v="246"/>
    <x v="220"/>
  </r>
  <r>
    <x v="247"/>
    <x v="161"/>
  </r>
  <r>
    <x v="248"/>
    <x v="221"/>
  </r>
  <r>
    <x v="249"/>
    <x v="222"/>
  </r>
  <r>
    <x v="250"/>
    <x v="223"/>
  </r>
  <r>
    <x v="251"/>
    <x v="224"/>
  </r>
  <r>
    <x v="44"/>
    <x v="225"/>
  </r>
  <r>
    <x v="252"/>
    <x v="226"/>
  </r>
  <r>
    <x v="197"/>
    <x v="166"/>
  </r>
  <r>
    <x v="13"/>
    <x v="131"/>
  </r>
  <r>
    <x v="253"/>
    <x v="227"/>
  </r>
  <r>
    <x v="254"/>
    <x v="228"/>
  </r>
  <r>
    <x v="255"/>
    <x v="229"/>
  </r>
  <r>
    <x v="256"/>
    <x v="77"/>
  </r>
  <r>
    <x v="257"/>
    <x v="92"/>
  </r>
  <r>
    <x v="258"/>
    <x v="230"/>
  </r>
  <r>
    <x v="259"/>
    <x v="231"/>
  </r>
  <r>
    <x v="260"/>
    <x v="232"/>
  </r>
  <r>
    <x v="261"/>
    <x v="203"/>
  </r>
  <r>
    <x v="57"/>
    <x v="229"/>
  </r>
  <r>
    <x v="37"/>
    <x v="38"/>
  </r>
  <r>
    <x v="262"/>
    <x v="233"/>
  </r>
  <r>
    <x v="263"/>
    <x v="234"/>
  </r>
  <r>
    <x v="3"/>
    <x v="53"/>
  </r>
  <r>
    <x v="264"/>
    <x v="42"/>
  </r>
  <r>
    <x v="265"/>
    <x v="235"/>
  </r>
  <r>
    <x v="266"/>
    <x v="73"/>
  </r>
  <r>
    <x v="267"/>
    <x v="206"/>
  </r>
  <r>
    <x v="268"/>
    <x v="236"/>
  </r>
  <r>
    <x v="88"/>
    <x v="237"/>
  </r>
  <r>
    <x v="160"/>
    <x v="115"/>
  </r>
  <r>
    <x v="269"/>
    <x v="238"/>
  </r>
  <r>
    <x v="96"/>
    <x v="239"/>
  </r>
  <r>
    <x v="264"/>
    <x v="52"/>
  </r>
  <r>
    <x v="270"/>
    <x v="240"/>
  </r>
  <r>
    <x v="204"/>
    <x v="241"/>
  </r>
  <r>
    <x v="271"/>
    <x v="242"/>
  </r>
  <r>
    <x v="185"/>
    <x v="243"/>
  </r>
  <r>
    <x v="272"/>
    <x v="244"/>
  </r>
  <r>
    <x v="273"/>
    <x v="245"/>
  </r>
  <r>
    <x v="274"/>
    <x v="246"/>
  </r>
  <r>
    <x v="275"/>
    <x v="216"/>
  </r>
  <r>
    <x v="276"/>
    <x v="110"/>
  </r>
  <r>
    <x v="277"/>
    <x v="247"/>
  </r>
  <r>
    <x v="278"/>
    <x v="248"/>
  </r>
  <r>
    <x v="279"/>
    <x v="249"/>
  </r>
  <r>
    <x v="280"/>
    <x v="128"/>
  </r>
  <r>
    <x v="281"/>
    <x v="250"/>
  </r>
  <r>
    <x v="20"/>
    <x v="251"/>
  </r>
  <r>
    <x v="282"/>
    <x v="252"/>
  </r>
  <r>
    <x v="283"/>
    <x v="253"/>
  </r>
  <r>
    <x v="284"/>
    <x v="100"/>
  </r>
  <r>
    <x v="285"/>
    <x v="125"/>
  </r>
  <r>
    <x v="85"/>
    <x v="254"/>
  </r>
  <r>
    <x v="286"/>
    <x v="255"/>
  </r>
  <r>
    <x v="60"/>
    <x v="225"/>
  </r>
  <r>
    <x v="191"/>
    <x v="256"/>
  </r>
  <r>
    <x v="287"/>
    <x v="257"/>
  </r>
  <r>
    <x v="288"/>
    <x v="258"/>
  </r>
  <r>
    <x v="289"/>
    <x v="155"/>
  </r>
  <r>
    <x v="290"/>
    <x v="259"/>
  </r>
  <r>
    <x v="291"/>
    <x v="157"/>
  </r>
  <r>
    <x v="19"/>
    <x v="260"/>
  </r>
  <r>
    <x v="255"/>
    <x v="61"/>
  </r>
  <r>
    <x v="292"/>
    <x v="261"/>
  </r>
  <r>
    <x v="293"/>
    <x v="262"/>
  </r>
  <r>
    <x v="28"/>
    <x v="261"/>
  </r>
  <r>
    <x v="185"/>
    <x v="263"/>
  </r>
  <r>
    <x v="294"/>
    <x v="264"/>
  </r>
  <r>
    <x v="295"/>
    <x v="265"/>
  </r>
  <r>
    <x v="296"/>
    <x v="261"/>
  </r>
  <r>
    <x v="297"/>
    <x v="157"/>
  </r>
  <r>
    <x v="298"/>
    <x v="212"/>
  </r>
  <r>
    <x v="299"/>
    <x v="8"/>
  </r>
  <r>
    <x v="300"/>
    <x v="266"/>
  </r>
  <r>
    <x v="301"/>
    <x v="267"/>
  </r>
  <r>
    <x v="302"/>
    <x v="266"/>
  </r>
  <r>
    <x v="303"/>
    <x v="268"/>
  </r>
  <r>
    <x v="258"/>
    <x v="166"/>
  </r>
  <r>
    <x v="304"/>
    <x v="153"/>
  </r>
  <r>
    <x v="305"/>
    <x v="31"/>
  </r>
  <r>
    <x v="105"/>
    <x v="269"/>
  </r>
  <r>
    <x v="306"/>
    <x v="67"/>
  </r>
  <r>
    <x v="121"/>
    <x v="270"/>
  </r>
  <r>
    <x v="270"/>
    <x v="60"/>
  </r>
  <r>
    <x v="307"/>
    <x v="271"/>
  </r>
  <r>
    <x v="308"/>
    <x v="272"/>
  </r>
  <r>
    <x v="309"/>
    <x v="273"/>
  </r>
  <r>
    <x v="115"/>
    <x v="274"/>
  </r>
  <r>
    <x v="165"/>
    <x v="33"/>
  </r>
  <r>
    <x v="310"/>
    <x v="159"/>
  </r>
  <r>
    <x v="311"/>
    <x v="275"/>
  </r>
  <r>
    <x v="312"/>
    <x v="276"/>
  </r>
  <r>
    <x v="313"/>
    <x v="277"/>
  </r>
  <r>
    <x v="299"/>
    <x v="185"/>
  </r>
  <r>
    <x v="31"/>
    <x v="193"/>
  </r>
  <r>
    <x v="314"/>
    <x v="47"/>
  </r>
  <r>
    <x v="315"/>
    <x v="110"/>
  </r>
  <r>
    <x v="207"/>
    <x v="10"/>
  </r>
  <r>
    <x v="316"/>
    <x v="122"/>
  </r>
  <r>
    <x v="317"/>
    <x v="32"/>
  </r>
  <r>
    <x v="166"/>
    <x v="243"/>
  </r>
  <r>
    <x v="318"/>
    <x v="103"/>
  </r>
  <r>
    <x v="319"/>
    <x v="43"/>
  </r>
  <r>
    <x v="245"/>
    <x v="27"/>
  </r>
  <r>
    <x v="320"/>
    <x v="66"/>
  </r>
  <r>
    <x v="321"/>
    <x v="278"/>
  </r>
  <r>
    <x v="322"/>
    <x v="279"/>
  </r>
  <r>
    <x v="299"/>
    <x v="280"/>
  </r>
  <r>
    <x v="323"/>
    <x v="281"/>
  </r>
  <r>
    <x v="34"/>
    <x v="102"/>
  </r>
  <r>
    <x v="324"/>
    <x v="282"/>
  </r>
  <r>
    <x v="325"/>
    <x v="283"/>
  </r>
  <r>
    <x v="132"/>
    <x v="197"/>
  </r>
  <r>
    <x v="326"/>
    <x v="284"/>
  </r>
  <r>
    <x v="327"/>
    <x v="285"/>
  </r>
  <r>
    <x v="297"/>
    <x v="286"/>
  </r>
  <r>
    <x v="328"/>
    <x v="208"/>
  </r>
  <r>
    <x v="242"/>
    <x v="137"/>
  </r>
  <r>
    <x v="329"/>
    <x v="73"/>
  </r>
  <r>
    <x v="330"/>
    <x v="287"/>
  </r>
  <r>
    <x v="331"/>
    <x v="288"/>
  </r>
  <r>
    <x v="228"/>
    <x v="64"/>
  </r>
  <r>
    <x v="18"/>
    <x v="134"/>
  </r>
  <r>
    <x v="287"/>
    <x v="130"/>
  </r>
  <r>
    <x v="130"/>
    <x v="289"/>
  </r>
  <r>
    <x v="275"/>
    <x v="202"/>
  </r>
  <r>
    <x v="61"/>
    <x v="290"/>
  </r>
  <r>
    <x v="332"/>
    <x v="291"/>
  </r>
  <r>
    <x v="131"/>
    <x v="285"/>
  </r>
  <r>
    <x v="333"/>
    <x v="257"/>
  </r>
  <r>
    <x v="334"/>
    <x v="218"/>
  </r>
  <r>
    <x v="43"/>
    <x v="292"/>
  </r>
  <r>
    <x v="335"/>
    <x v="89"/>
  </r>
  <r>
    <x v="336"/>
    <x v="278"/>
  </r>
  <r>
    <x v="168"/>
    <x v="81"/>
  </r>
  <r>
    <x v="337"/>
    <x v="293"/>
  </r>
  <r>
    <x v="338"/>
    <x v="294"/>
  </r>
  <r>
    <x v="339"/>
    <x v="295"/>
  </r>
  <r>
    <x v="340"/>
    <x v="296"/>
  </r>
  <r>
    <x v="341"/>
    <x v="37"/>
  </r>
  <r>
    <x v="78"/>
    <x v="157"/>
  </r>
  <r>
    <x v="342"/>
    <x v="297"/>
  </r>
  <r>
    <x v="343"/>
    <x v="55"/>
  </r>
  <r>
    <x v="201"/>
    <x v="102"/>
  </r>
  <r>
    <x v="344"/>
    <x v="50"/>
  </r>
  <r>
    <x v="126"/>
    <x v="298"/>
  </r>
  <r>
    <x v="108"/>
    <x v="46"/>
  </r>
  <r>
    <x v="345"/>
    <x v="299"/>
  </r>
  <r>
    <x v="326"/>
    <x v="6"/>
  </r>
  <r>
    <x v="346"/>
    <x v="120"/>
  </r>
  <r>
    <x v="347"/>
    <x v="161"/>
  </r>
  <r>
    <x v="209"/>
    <x v="127"/>
  </r>
  <r>
    <x v="348"/>
    <x v="196"/>
  </r>
  <r>
    <x v="349"/>
    <x v="116"/>
  </r>
  <r>
    <x v="128"/>
    <x v="300"/>
  </r>
  <r>
    <x v="307"/>
    <x v="301"/>
  </r>
  <r>
    <x v="350"/>
    <x v="302"/>
  </r>
  <r>
    <x v="53"/>
    <x v="160"/>
  </r>
  <r>
    <x v="247"/>
    <x v="262"/>
  </r>
  <r>
    <x v="42"/>
    <x v="186"/>
  </r>
  <r>
    <x v="351"/>
    <x v="0"/>
  </r>
  <r>
    <x v="352"/>
    <x v="31"/>
  </r>
  <r>
    <x v="246"/>
    <x v="139"/>
  </r>
  <r>
    <x v="179"/>
    <x v="303"/>
  </r>
  <r>
    <x v="353"/>
    <x v="102"/>
  </r>
  <r>
    <x v="354"/>
    <x v="272"/>
  </r>
  <r>
    <x v="355"/>
    <x v="235"/>
  </r>
  <r>
    <x v="126"/>
    <x v="123"/>
  </r>
  <r>
    <x v="47"/>
    <x v="208"/>
  </r>
  <r>
    <x v="356"/>
    <x v="304"/>
  </r>
  <r>
    <x v="357"/>
    <x v="172"/>
  </r>
  <r>
    <x v="358"/>
    <x v="305"/>
  </r>
  <r>
    <x v="263"/>
    <x v="31"/>
  </r>
  <r>
    <x v="359"/>
    <x v="306"/>
  </r>
  <r>
    <x v="360"/>
    <x v="53"/>
  </r>
  <r>
    <x v="164"/>
    <x v="194"/>
  </r>
  <r>
    <x v="361"/>
    <x v="30"/>
  </r>
  <r>
    <x v="261"/>
    <x v="95"/>
  </r>
  <r>
    <x v="169"/>
    <x v="212"/>
  </r>
  <r>
    <x v="362"/>
    <x v="46"/>
  </r>
  <r>
    <x v="363"/>
    <x v="168"/>
  </r>
  <r>
    <x v="59"/>
    <x v="209"/>
  </r>
  <r>
    <x v="117"/>
    <x v="154"/>
  </r>
  <r>
    <x v="364"/>
    <x v="73"/>
  </r>
  <r>
    <x v="365"/>
    <x v="307"/>
  </r>
  <r>
    <x v="366"/>
    <x v="279"/>
  </r>
  <r>
    <x v="342"/>
    <x v="308"/>
  </r>
  <r>
    <x v="367"/>
    <x v="309"/>
  </r>
  <r>
    <x v="368"/>
    <x v="87"/>
  </r>
  <r>
    <x v="99"/>
    <x v="95"/>
  </r>
  <r>
    <x v="265"/>
    <x v="310"/>
  </r>
  <r>
    <x v="369"/>
    <x v="311"/>
  </r>
  <r>
    <x v="144"/>
    <x v="312"/>
  </r>
  <r>
    <x v="370"/>
    <x v="163"/>
  </r>
  <r>
    <x v="371"/>
    <x v="8"/>
  </r>
  <r>
    <x v="372"/>
    <x v="313"/>
  </r>
  <r>
    <x v="225"/>
    <x v="314"/>
  </r>
  <r>
    <x v="373"/>
    <x v="315"/>
  </r>
  <r>
    <x v="257"/>
    <x v="308"/>
  </r>
  <r>
    <x v="374"/>
    <x v="316"/>
  </r>
  <r>
    <x v="375"/>
    <x v="317"/>
  </r>
  <r>
    <x v="23"/>
    <x v="163"/>
  </r>
  <r>
    <x v="26"/>
    <x v="119"/>
  </r>
  <r>
    <x v="376"/>
    <x v="314"/>
  </r>
  <r>
    <x v="244"/>
    <x v="55"/>
  </r>
  <r>
    <x v="377"/>
    <x v="318"/>
  </r>
  <r>
    <x v="378"/>
    <x v="274"/>
  </r>
  <r>
    <x v="379"/>
    <x v="222"/>
  </r>
  <r>
    <x v="380"/>
    <x v="43"/>
  </r>
  <r>
    <x v="381"/>
    <x v="319"/>
  </r>
  <r>
    <x v="382"/>
    <x v="58"/>
  </r>
  <r>
    <x v="383"/>
    <x v="320"/>
  </r>
  <r>
    <x v="384"/>
    <x v="321"/>
  </r>
  <r>
    <x v="385"/>
    <x v="322"/>
  </r>
  <r>
    <x v="275"/>
    <x v="323"/>
  </r>
  <r>
    <x v="386"/>
    <x v="30"/>
  </r>
  <r>
    <x v="387"/>
    <x v="141"/>
  </r>
  <r>
    <x v="388"/>
    <x v="324"/>
  </r>
  <r>
    <x v="389"/>
    <x v="126"/>
  </r>
  <r>
    <x v="286"/>
    <x v="248"/>
  </r>
  <r>
    <x v="111"/>
    <x v="325"/>
  </r>
  <r>
    <x v="390"/>
    <x v="326"/>
  </r>
  <r>
    <x v="391"/>
    <x v="219"/>
  </r>
  <r>
    <x v="49"/>
    <x v="183"/>
  </r>
  <r>
    <x v="107"/>
    <x v="176"/>
  </r>
  <r>
    <x v="392"/>
    <x v="327"/>
  </r>
  <r>
    <x v="0"/>
    <x v="49"/>
  </r>
  <r>
    <x v="393"/>
    <x v="293"/>
  </r>
  <r>
    <x v="246"/>
    <x v="268"/>
  </r>
  <r>
    <x v="394"/>
    <x v="328"/>
  </r>
  <r>
    <x v="395"/>
    <x v="142"/>
  </r>
  <r>
    <x v="153"/>
    <x v="329"/>
  </r>
  <r>
    <x v="75"/>
    <x v="86"/>
  </r>
  <r>
    <x v="396"/>
    <x v="330"/>
  </r>
  <r>
    <x v="91"/>
    <x v="80"/>
  </r>
  <r>
    <x v="397"/>
    <x v="4"/>
  </r>
  <r>
    <x v="153"/>
    <x v="317"/>
  </r>
  <r>
    <x v="398"/>
    <x v="228"/>
  </r>
  <r>
    <x v="399"/>
    <x v="36"/>
  </r>
  <r>
    <x v="400"/>
    <x v="3"/>
  </r>
  <r>
    <x v="365"/>
    <x v="331"/>
  </r>
  <r>
    <x v="181"/>
    <x v="332"/>
  </r>
  <r>
    <x v="350"/>
    <x v="290"/>
  </r>
  <r>
    <x v="243"/>
    <x v="317"/>
  </r>
  <r>
    <x v="360"/>
    <x v="333"/>
  </r>
  <r>
    <x v="214"/>
    <x v="158"/>
  </r>
  <r>
    <x v="401"/>
    <x v="194"/>
  </r>
  <r>
    <x v="36"/>
    <x v="222"/>
  </r>
  <r>
    <x v="138"/>
    <x v="334"/>
  </r>
  <r>
    <x v="402"/>
    <x v="204"/>
  </r>
  <r>
    <x v="162"/>
    <x v="318"/>
  </r>
  <r>
    <x v="403"/>
    <x v="255"/>
  </r>
  <r>
    <x v="351"/>
    <x v="335"/>
  </r>
  <r>
    <x v="404"/>
    <x v="336"/>
  </r>
  <r>
    <x v="405"/>
    <x v="337"/>
  </r>
  <r>
    <x v="406"/>
    <x v="251"/>
  </r>
  <r>
    <x v="119"/>
    <x v="338"/>
  </r>
  <r>
    <x v="71"/>
    <x v="162"/>
  </r>
  <r>
    <x v="407"/>
    <x v="39"/>
  </r>
  <r>
    <x v="408"/>
    <x v="18"/>
  </r>
  <r>
    <x v="409"/>
    <x v="47"/>
  </r>
  <r>
    <x v="272"/>
    <x v="339"/>
  </r>
  <r>
    <x v="410"/>
    <x v="340"/>
  </r>
  <r>
    <x v="411"/>
    <x v="315"/>
  </r>
  <r>
    <x v="412"/>
    <x v="181"/>
  </r>
  <r>
    <x v="51"/>
    <x v="123"/>
  </r>
  <r>
    <x v="227"/>
    <x v="131"/>
  </r>
  <r>
    <x v="376"/>
    <x v="341"/>
  </r>
  <r>
    <x v="413"/>
    <x v="177"/>
  </r>
  <r>
    <x v="82"/>
    <x v="258"/>
  </r>
  <r>
    <x v="134"/>
    <x v="342"/>
  </r>
  <r>
    <x v="414"/>
    <x v="343"/>
  </r>
  <r>
    <x v="358"/>
    <x v="282"/>
  </r>
  <r>
    <x v="351"/>
    <x v="95"/>
  </r>
  <r>
    <x v="415"/>
    <x v="90"/>
  </r>
  <r>
    <x v="416"/>
    <x v="344"/>
  </r>
  <r>
    <x v="417"/>
    <x v="223"/>
  </r>
  <r>
    <x v="418"/>
    <x v="120"/>
  </r>
  <r>
    <x v="419"/>
    <x v="237"/>
  </r>
  <r>
    <x v="125"/>
    <x v="291"/>
  </r>
  <r>
    <x v="420"/>
    <x v="345"/>
  </r>
  <r>
    <x v="167"/>
    <x v="21"/>
  </r>
  <r>
    <x v="282"/>
    <x v="52"/>
  </r>
  <r>
    <x v="421"/>
    <x v="79"/>
  </r>
  <r>
    <x v="422"/>
    <x v="114"/>
  </r>
  <r>
    <x v="142"/>
    <x v="188"/>
  </r>
  <r>
    <x v="423"/>
    <x v="346"/>
  </r>
  <r>
    <x v="245"/>
    <x v="284"/>
  </r>
  <r>
    <x v="24"/>
    <x v="347"/>
  </r>
  <r>
    <x v="158"/>
    <x v="348"/>
  </r>
  <r>
    <x v="424"/>
    <x v="271"/>
  </r>
  <r>
    <x v="158"/>
    <x v="158"/>
  </r>
  <r>
    <x v="425"/>
    <x v="77"/>
  </r>
  <r>
    <x v="426"/>
    <x v="155"/>
  </r>
  <r>
    <x v="427"/>
    <x v="349"/>
  </r>
  <r>
    <x v="428"/>
    <x v="58"/>
  </r>
  <r>
    <x v="429"/>
    <x v="135"/>
  </r>
  <r>
    <x v="430"/>
    <x v="121"/>
  </r>
  <r>
    <x v="431"/>
    <x v="350"/>
  </r>
  <r>
    <x v="432"/>
    <x v="13"/>
  </r>
  <r>
    <x v="433"/>
    <x v="338"/>
  </r>
  <r>
    <x v="434"/>
    <x v="351"/>
  </r>
  <r>
    <x v="12"/>
    <x v="352"/>
  </r>
  <r>
    <x v="257"/>
    <x v="286"/>
  </r>
  <r>
    <x v="283"/>
    <x v="59"/>
  </r>
  <r>
    <x v="435"/>
    <x v="321"/>
  </r>
  <r>
    <x v="436"/>
    <x v="114"/>
  </r>
  <r>
    <x v="437"/>
    <x v="353"/>
  </r>
  <r>
    <x v="438"/>
    <x v="354"/>
  </r>
  <r>
    <x v="439"/>
    <x v="355"/>
  </r>
  <r>
    <x v="440"/>
    <x v="356"/>
  </r>
  <r>
    <x v="441"/>
    <x v="357"/>
  </r>
  <r>
    <x v="442"/>
    <x v="344"/>
  </r>
  <r>
    <x v="443"/>
    <x v="358"/>
  </r>
  <r>
    <x v="444"/>
    <x v="16"/>
  </r>
  <r>
    <x v="324"/>
    <x v="69"/>
  </r>
  <r>
    <x v="445"/>
    <x v="359"/>
  </r>
  <r>
    <x v="446"/>
    <x v="360"/>
  </r>
  <r>
    <x v="447"/>
    <x v="108"/>
  </r>
  <r>
    <x v="448"/>
    <x v="119"/>
  </r>
  <r>
    <x v="213"/>
    <x v="306"/>
  </r>
  <r>
    <x v="55"/>
    <x v="6"/>
  </r>
  <r>
    <x v="319"/>
    <x v="42"/>
  </r>
  <r>
    <x v="139"/>
    <x v="0"/>
  </r>
  <r>
    <x v="114"/>
    <x v="356"/>
  </r>
  <r>
    <x v="64"/>
    <x v="68"/>
  </r>
  <r>
    <x v="42"/>
    <x v="126"/>
  </r>
  <r>
    <x v="4"/>
    <x v="361"/>
  </r>
  <r>
    <x v="414"/>
    <x v="362"/>
  </r>
  <r>
    <x v="449"/>
    <x v="234"/>
  </r>
  <r>
    <x v="450"/>
    <x v="363"/>
  </r>
  <r>
    <x v="451"/>
    <x v="226"/>
  </r>
  <r>
    <x v="452"/>
    <x v="364"/>
  </r>
  <r>
    <x v="329"/>
    <x v="200"/>
  </r>
  <r>
    <x v="453"/>
    <x v="365"/>
  </r>
  <r>
    <x v="454"/>
    <x v="366"/>
  </r>
  <r>
    <x v="455"/>
    <x v="367"/>
  </r>
  <r>
    <x v="409"/>
    <x v="9"/>
  </r>
  <r>
    <x v="270"/>
    <x v="226"/>
  </r>
  <r>
    <x v="456"/>
    <x v="127"/>
  </r>
  <r>
    <x v="405"/>
    <x v="368"/>
  </r>
  <r>
    <x v="234"/>
    <x v="317"/>
  </r>
  <r>
    <x v="457"/>
    <x v="369"/>
  </r>
  <r>
    <x v="396"/>
    <x v="223"/>
  </r>
  <r>
    <x v="458"/>
    <x v="370"/>
  </r>
  <r>
    <x v="459"/>
    <x v="317"/>
  </r>
  <r>
    <x v="460"/>
    <x v="371"/>
  </r>
  <r>
    <x v="461"/>
    <x v="140"/>
  </r>
  <r>
    <x v="107"/>
    <x v="372"/>
  </r>
  <r>
    <x v="109"/>
    <x v="128"/>
  </r>
  <r>
    <x v="380"/>
    <x v="219"/>
  </r>
  <r>
    <x v="462"/>
    <x v="52"/>
  </r>
  <r>
    <x v="463"/>
    <x v="337"/>
  </r>
  <r>
    <x v="464"/>
    <x v="69"/>
  </r>
  <r>
    <x v="465"/>
    <x v="240"/>
  </r>
  <r>
    <x v="364"/>
    <x v="63"/>
  </r>
  <r>
    <x v="445"/>
    <x v="373"/>
  </r>
  <r>
    <x v="466"/>
    <x v="374"/>
  </r>
  <r>
    <x v="467"/>
    <x v="215"/>
  </r>
  <r>
    <x v="468"/>
    <x v="27"/>
  </r>
  <r>
    <x v="320"/>
    <x v="375"/>
  </r>
  <r>
    <x v="61"/>
    <x v="376"/>
  </r>
  <r>
    <x v="469"/>
    <x v="114"/>
  </r>
  <r>
    <x v="433"/>
    <x v="48"/>
  </r>
  <r>
    <x v="470"/>
    <x v="203"/>
  </r>
  <r>
    <x v="471"/>
    <x v="291"/>
  </r>
  <r>
    <x v="121"/>
    <x v="377"/>
  </r>
  <r>
    <x v="305"/>
    <x v="319"/>
  </r>
  <r>
    <x v="126"/>
    <x v="190"/>
  </r>
  <r>
    <x v="472"/>
    <x v="232"/>
  </r>
  <r>
    <x v="473"/>
    <x v="304"/>
  </r>
  <r>
    <x v="91"/>
    <x v="373"/>
  </r>
  <r>
    <x v="474"/>
    <x v="233"/>
  </r>
  <r>
    <x v="475"/>
    <x v="238"/>
  </r>
  <r>
    <x v="476"/>
    <x v="339"/>
  </r>
  <r>
    <x v="477"/>
    <x v="331"/>
  </r>
  <r>
    <x v="165"/>
    <x v="253"/>
  </r>
  <r>
    <x v="478"/>
    <x v="175"/>
  </r>
  <r>
    <x v="479"/>
    <x v="78"/>
  </r>
  <r>
    <x v="243"/>
    <x v="306"/>
  </r>
  <r>
    <x v="480"/>
    <x v="63"/>
  </r>
  <r>
    <x v="481"/>
    <x v="69"/>
  </r>
  <r>
    <x v="482"/>
    <x v="378"/>
  </r>
  <r>
    <x v="483"/>
    <x v="294"/>
  </r>
  <r>
    <x v="482"/>
    <x v="40"/>
  </r>
  <r>
    <x v="50"/>
    <x v="273"/>
  </r>
  <r>
    <x v="288"/>
    <x v="338"/>
  </r>
  <r>
    <x v="464"/>
    <x v="379"/>
  </r>
  <r>
    <x v="484"/>
    <x v="116"/>
  </r>
  <r>
    <x v="380"/>
    <x v="309"/>
  </r>
  <r>
    <x v="259"/>
    <x v="59"/>
  </r>
  <r>
    <x v="485"/>
    <x v="380"/>
  </r>
  <r>
    <x v="198"/>
    <x v="351"/>
  </r>
  <r>
    <x v="486"/>
    <x v="243"/>
  </r>
  <r>
    <x v="426"/>
    <x v="257"/>
  </r>
  <r>
    <x v="487"/>
    <x v="290"/>
  </r>
  <r>
    <x v="488"/>
    <x v="74"/>
  </r>
  <r>
    <x v="489"/>
    <x v="381"/>
  </r>
  <r>
    <x v="490"/>
    <x v="382"/>
  </r>
  <r>
    <x v="491"/>
    <x v="16"/>
  </r>
  <r>
    <x v="492"/>
    <x v="56"/>
  </r>
  <r>
    <x v="493"/>
    <x v="243"/>
  </r>
  <r>
    <x v="494"/>
    <x v="383"/>
  </r>
  <r>
    <x v="495"/>
    <x v="216"/>
  </r>
  <r>
    <x v="297"/>
    <x v="355"/>
  </r>
  <r>
    <x v="496"/>
    <x v="164"/>
  </r>
  <r>
    <x v="497"/>
    <x v="114"/>
  </r>
  <r>
    <x v="287"/>
    <x v="384"/>
  </r>
  <r>
    <x v="498"/>
    <x v="246"/>
  </r>
  <r>
    <x v="286"/>
    <x v="366"/>
  </r>
  <r>
    <x v="417"/>
    <x v="301"/>
  </r>
  <r>
    <x v="499"/>
    <x v="330"/>
  </r>
  <r>
    <x v="500"/>
    <x v="272"/>
  </r>
  <r>
    <x v="228"/>
    <x v="178"/>
  </r>
  <r>
    <x v="501"/>
    <x v="62"/>
  </r>
  <r>
    <x v="484"/>
    <x v="44"/>
  </r>
  <r>
    <x v="41"/>
    <x v="385"/>
  </r>
  <r>
    <x v="502"/>
    <x v="261"/>
  </r>
  <r>
    <x v="503"/>
    <x v="95"/>
  </r>
  <r>
    <x v="504"/>
    <x v="198"/>
  </r>
  <r>
    <x v="505"/>
    <x v="384"/>
  </r>
  <r>
    <x v="506"/>
    <x v="170"/>
  </r>
  <r>
    <x v="12"/>
    <x v="123"/>
  </r>
  <r>
    <x v="368"/>
    <x v="358"/>
  </r>
  <r>
    <x v="507"/>
    <x v="119"/>
  </r>
  <r>
    <x v="10"/>
    <x v="386"/>
  </r>
  <r>
    <x v="508"/>
    <x v="387"/>
  </r>
  <r>
    <x v="509"/>
    <x v="356"/>
  </r>
  <r>
    <x v="193"/>
    <x v="101"/>
  </r>
  <r>
    <x v="510"/>
    <x v="237"/>
  </r>
  <r>
    <x v="511"/>
    <x v="105"/>
  </r>
  <r>
    <x v="341"/>
    <x v="51"/>
  </r>
  <r>
    <x v="512"/>
    <x v="388"/>
  </r>
  <r>
    <x v="324"/>
    <x v="317"/>
  </r>
  <r>
    <x v="513"/>
    <x v="212"/>
  </r>
  <r>
    <x v="330"/>
    <x v="3"/>
  </r>
  <r>
    <x v="237"/>
    <x v="361"/>
  </r>
  <r>
    <x v="357"/>
    <x v="275"/>
  </r>
  <r>
    <x v="156"/>
    <x v="27"/>
  </r>
  <r>
    <x v="514"/>
    <x v="389"/>
  </r>
  <r>
    <x v="515"/>
    <x v="390"/>
  </r>
  <r>
    <x v="79"/>
    <x v="391"/>
  </r>
  <r>
    <x v="389"/>
    <x v="314"/>
  </r>
  <r>
    <x v="210"/>
    <x v="392"/>
  </r>
  <r>
    <x v="516"/>
    <x v="216"/>
  </r>
  <r>
    <x v="136"/>
    <x v="25"/>
  </r>
  <r>
    <x v="48"/>
    <x v="64"/>
  </r>
  <r>
    <x v="517"/>
    <x v="132"/>
  </r>
  <r>
    <x v="238"/>
    <x v="206"/>
  </r>
  <r>
    <x v="518"/>
    <x v="21"/>
  </r>
  <r>
    <x v="99"/>
    <x v="171"/>
  </r>
  <r>
    <x v="321"/>
    <x v="217"/>
  </r>
  <r>
    <x v="34"/>
    <x v="214"/>
  </r>
  <r>
    <x v="519"/>
    <x v="393"/>
  </r>
  <r>
    <x v="520"/>
    <x v="230"/>
  </r>
  <r>
    <x v="33"/>
    <x v="117"/>
  </r>
  <r>
    <x v="521"/>
    <x v="394"/>
  </r>
  <r>
    <x v="276"/>
    <x v="179"/>
  </r>
  <r>
    <x v="522"/>
    <x v="185"/>
  </r>
  <r>
    <x v="523"/>
    <x v="176"/>
  </r>
  <r>
    <x v="494"/>
    <x v="190"/>
  </r>
  <r>
    <x v="449"/>
    <x v="290"/>
  </r>
  <r>
    <x v="499"/>
    <x v="395"/>
  </r>
  <r>
    <x v="524"/>
    <x v="362"/>
  </r>
  <r>
    <x v="525"/>
    <x v="325"/>
  </r>
  <r>
    <x v="526"/>
    <x v="357"/>
  </r>
  <r>
    <x v="263"/>
    <x v="321"/>
  </r>
  <r>
    <x v="527"/>
    <x v="362"/>
  </r>
  <r>
    <x v="528"/>
    <x v="84"/>
  </r>
  <r>
    <x v="332"/>
    <x v="396"/>
  </r>
  <r>
    <x v="529"/>
    <x v="57"/>
  </r>
  <r>
    <x v="530"/>
    <x v="397"/>
  </r>
  <r>
    <x v="465"/>
    <x v="398"/>
  </r>
  <r>
    <x v="531"/>
    <x v="399"/>
  </r>
  <r>
    <x v="114"/>
    <x v="400"/>
  </r>
  <r>
    <x v="43"/>
    <x v="280"/>
  </r>
  <r>
    <x v="283"/>
    <x v="401"/>
  </r>
  <r>
    <x v="223"/>
    <x v="402"/>
  </r>
  <r>
    <x v="450"/>
    <x v="300"/>
  </r>
  <r>
    <x v="532"/>
    <x v="403"/>
  </r>
  <r>
    <x v="134"/>
    <x v="39"/>
  </r>
  <r>
    <x v="463"/>
    <x v="371"/>
  </r>
  <r>
    <x v="355"/>
    <x v="158"/>
  </r>
  <r>
    <x v="412"/>
    <x v="262"/>
  </r>
  <r>
    <x v="533"/>
    <x v="66"/>
  </r>
  <r>
    <x v="91"/>
    <x v="121"/>
  </r>
  <r>
    <x v="534"/>
    <x v="318"/>
  </r>
  <r>
    <x v="535"/>
    <x v="196"/>
  </r>
  <r>
    <x v="69"/>
    <x v="45"/>
  </r>
  <r>
    <x v="71"/>
    <x v="146"/>
  </r>
  <r>
    <x v="262"/>
    <x v="225"/>
  </r>
  <r>
    <x v="119"/>
    <x v="394"/>
  </r>
  <r>
    <x v="239"/>
    <x v="174"/>
  </r>
  <r>
    <x v="536"/>
    <x v="404"/>
  </r>
  <r>
    <x v="182"/>
    <x v="252"/>
  </r>
  <r>
    <x v="529"/>
    <x v="301"/>
  </r>
  <r>
    <x v="429"/>
    <x v="145"/>
  </r>
  <r>
    <x v="204"/>
    <x v="333"/>
  </r>
  <r>
    <x v="537"/>
    <x v="263"/>
  </r>
  <r>
    <x v="377"/>
    <x v="168"/>
  </r>
  <r>
    <x v="263"/>
    <x v="63"/>
  </r>
  <r>
    <x v="224"/>
    <x v="144"/>
  </r>
  <r>
    <x v="538"/>
    <x v="152"/>
  </r>
  <r>
    <x v="208"/>
    <x v="354"/>
  </r>
  <r>
    <x v="539"/>
    <x v="202"/>
  </r>
  <r>
    <x v="540"/>
    <x v="98"/>
  </r>
  <r>
    <x v="541"/>
    <x v="100"/>
  </r>
  <r>
    <x v="309"/>
    <x v="7"/>
  </r>
  <r>
    <x v="358"/>
    <x v="115"/>
  </r>
  <r>
    <x v="542"/>
    <x v="205"/>
  </r>
  <r>
    <x v="258"/>
    <x v="36"/>
  </r>
  <r>
    <x v="394"/>
    <x v="314"/>
  </r>
  <r>
    <x v="543"/>
    <x v="260"/>
  </r>
  <r>
    <x v="544"/>
    <x v="327"/>
  </r>
  <r>
    <x v="545"/>
    <x v="405"/>
  </r>
  <r>
    <x v="546"/>
    <x v="6"/>
  </r>
  <r>
    <x v="296"/>
    <x v="387"/>
  </r>
  <r>
    <x v="547"/>
    <x v="157"/>
  </r>
  <r>
    <x v="223"/>
    <x v="101"/>
  </r>
  <r>
    <x v="488"/>
    <x v="365"/>
  </r>
  <r>
    <x v="24"/>
    <x v="50"/>
  </r>
  <r>
    <x v="548"/>
    <x v="218"/>
  </r>
  <r>
    <x v="446"/>
    <x v="61"/>
  </r>
  <r>
    <x v="369"/>
    <x v="205"/>
  </r>
  <r>
    <x v="468"/>
    <x v="406"/>
  </r>
  <r>
    <x v="549"/>
    <x v="301"/>
  </r>
  <r>
    <x v="155"/>
    <x v="328"/>
  </r>
  <r>
    <x v="334"/>
    <x v="290"/>
  </r>
  <r>
    <x v="550"/>
    <x v="161"/>
  </r>
  <r>
    <x v="98"/>
    <x v="407"/>
  </r>
  <r>
    <x v="369"/>
    <x v="370"/>
  </r>
  <r>
    <x v="551"/>
    <x v="15"/>
  </r>
  <r>
    <x v="552"/>
    <x v="189"/>
  </r>
  <r>
    <x v="248"/>
    <x v="186"/>
  </r>
  <r>
    <x v="474"/>
    <x v="237"/>
  </r>
  <r>
    <x v="296"/>
    <x v="363"/>
  </r>
  <r>
    <x v="553"/>
    <x v="106"/>
  </r>
  <r>
    <x v="45"/>
    <x v="327"/>
  </r>
  <r>
    <x v="54"/>
    <x v="128"/>
  </r>
  <r>
    <x v="423"/>
    <x v="408"/>
  </r>
  <r>
    <x v="231"/>
    <x v="28"/>
  </r>
  <r>
    <x v="554"/>
    <x v="189"/>
  </r>
  <r>
    <x v="555"/>
    <x v="409"/>
  </r>
  <r>
    <x v="556"/>
    <x v="119"/>
  </r>
  <r>
    <x v="88"/>
    <x v="128"/>
  </r>
  <r>
    <x v="557"/>
    <x v="23"/>
  </r>
  <r>
    <x v="84"/>
    <x v="239"/>
  </r>
  <r>
    <x v="159"/>
    <x v="144"/>
  </r>
  <r>
    <x v="109"/>
    <x v="348"/>
  </r>
  <r>
    <x v="102"/>
    <x v="61"/>
  </r>
  <r>
    <x v="558"/>
    <x v="364"/>
  </r>
  <r>
    <x v="279"/>
    <x v="410"/>
  </r>
  <r>
    <x v="559"/>
    <x v="149"/>
  </r>
  <r>
    <x v="488"/>
    <x v="287"/>
  </r>
  <r>
    <x v="196"/>
    <x v="411"/>
  </r>
  <r>
    <x v="560"/>
    <x v="411"/>
  </r>
  <r>
    <x v="297"/>
    <x v="223"/>
  </r>
  <r>
    <x v="561"/>
    <x v="231"/>
  </r>
  <r>
    <x v="562"/>
    <x v="145"/>
  </r>
  <r>
    <x v="506"/>
    <x v="249"/>
  </r>
  <r>
    <x v="265"/>
    <x v="230"/>
  </r>
  <r>
    <x v="563"/>
    <x v="412"/>
  </r>
  <r>
    <x v="564"/>
    <x v="248"/>
  </r>
  <r>
    <x v="218"/>
    <x v="413"/>
  </r>
  <r>
    <x v="565"/>
    <x v="179"/>
  </r>
  <r>
    <x v="505"/>
    <x v="317"/>
  </r>
  <r>
    <x v="281"/>
    <x v="272"/>
  </r>
  <r>
    <x v="215"/>
    <x v="3"/>
  </r>
  <r>
    <x v="566"/>
    <x v="414"/>
  </r>
  <r>
    <x v="425"/>
    <x v="303"/>
  </r>
  <r>
    <x v="567"/>
    <x v="68"/>
  </r>
  <r>
    <x v="568"/>
    <x v="345"/>
  </r>
  <r>
    <x v="202"/>
    <x v="401"/>
  </r>
  <r>
    <x v="9"/>
    <x v="364"/>
  </r>
  <r>
    <x v="569"/>
    <x v="415"/>
  </r>
  <r>
    <x v="317"/>
    <x v="39"/>
  </r>
  <r>
    <x v="570"/>
    <x v="249"/>
  </r>
  <r>
    <x v="571"/>
    <x v="154"/>
  </r>
  <r>
    <x v="572"/>
    <x v="324"/>
  </r>
  <r>
    <x v="573"/>
    <x v="124"/>
  </r>
  <r>
    <x v="416"/>
    <x v="316"/>
  </r>
  <r>
    <x v="574"/>
    <x v="212"/>
  </r>
  <r>
    <x v="110"/>
    <x v="67"/>
  </r>
  <r>
    <x v="548"/>
    <x v="71"/>
  </r>
  <r>
    <x v="303"/>
    <x v="80"/>
  </r>
  <r>
    <x v="331"/>
    <x v="203"/>
  </r>
  <r>
    <x v="514"/>
    <x v="228"/>
  </r>
  <r>
    <x v="49"/>
    <x v="193"/>
  </r>
  <r>
    <x v="335"/>
    <x v="0"/>
  </r>
  <r>
    <x v="47"/>
    <x v="110"/>
  </r>
  <r>
    <x v="301"/>
    <x v="257"/>
  </r>
  <r>
    <x v="45"/>
    <x v="403"/>
  </r>
  <r>
    <x v="173"/>
    <x v="416"/>
  </r>
  <r>
    <x v="473"/>
    <x v="330"/>
  </r>
  <r>
    <x v="505"/>
    <x v="202"/>
  </r>
  <r>
    <x v="575"/>
    <x v="175"/>
  </r>
  <r>
    <x v="45"/>
    <x v="414"/>
  </r>
  <r>
    <x v="576"/>
    <x v="417"/>
  </r>
  <r>
    <x v="117"/>
    <x v="143"/>
  </r>
  <r>
    <x v="387"/>
    <x v="98"/>
  </r>
  <r>
    <x v="577"/>
    <x v="137"/>
  </r>
  <r>
    <x v="140"/>
    <x v="60"/>
  </r>
  <r>
    <x v="224"/>
    <x v="179"/>
  </r>
  <r>
    <x v="578"/>
    <x v="5"/>
  </r>
  <r>
    <x v="249"/>
    <x v="185"/>
  </r>
  <r>
    <x v="13"/>
    <x v="353"/>
  </r>
  <r>
    <x v="7"/>
    <x v="342"/>
  </r>
  <r>
    <x v="545"/>
    <x v="0"/>
  </r>
  <r>
    <x v="579"/>
    <x v="85"/>
  </r>
  <r>
    <x v="495"/>
    <x v="296"/>
  </r>
  <r>
    <x v="20"/>
    <x v="106"/>
  </r>
  <r>
    <x v="580"/>
    <x v="379"/>
  </r>
  <r>
    <x v="32"/>
    <x v="9"/>
  </r>
  <r>
    <x v="267"/>
    <x v="91"/>
  </r>
  <r>
    <x v="581"/>
    <x v="123"/>
  </r>
  <r>
    <x v="343"/>
    <x v="350"/>
  </r>
  <r>
    <x v="100"/>
    <x v="245"/>
  </r>
  <r>
    <x v="582"/>
    <x v="48"/>
  </r>
  <r>
    <x v="395"/>
    <x v="120"/>
  </r>
  <r>
    <x v="583"/>
    <x v="229"/>
  </r>
  <r>
    <x v="584"/>
    <x v="418"/>
  </r>
  <r>
    <x v="585"/>
    <x v="284"/>
  </r>
  <r>
    <x v="586"/>
    <x v="284"/>
  </r>
  <r>
    <x v="587"/>
    <x v="419"/>
  </r>
  <r>
    <x v="131"/>
    <x v="403"/>
  </r>
  <r>
    <x v="491"/>
    <x v="204"/>
  </r>
  <r>
    <x v="173"/>
    <x v="245"/>
  </r>
  <r>
    <x v="506"/>
    <x v="22"/>
  </r>
  <r>
    <x v="374"/>
    <x v="269"/>
  </r>
  <r>
    <x v="588"/>
    <x v="405"/>
  </r>
  <r>
    <x v="261"/>
    <x v="106"/>
  </r>
  <r>
    <x v="445"/>
    <x v="94"/>
  </r>
  <r>
    <x v="589"/>
    <x v="147"/>
  </r>
  <r>
    <x v="217"/>
    <x v="382"/>
  </r>
  <r>
    <x v="105"/>
    <x v="331"/>
  </r>
  <r>
    <x v="448"/>
    <x v="420"/>
  </r>
  <r>
    <x v="590"/>
    <x v="47"/>
  </r>
  <r>
    <x v="591"/>
    <x v="420"/>
  </r>
  <r>
    <x v="592"/>
    <x v="240"/>
  </r>
  <r>
    <x v="126"/>
    <x v="233"/>
  </r>
  <r>
    <x v="593"/>
    <x v="248"/>
  </r>
  <r>
    <x v="271"/>
    <x v="4"/>
  </r>
  <r>
    <x v="594"/>
    <x v="83"/>
  </r>
  <r>
    <x v="595"/>
    <x v="414"/>
  </r>
  <r>
    <x v="579"/>
    <x v="325"/>
  </r>
  <r>
    <x v="596"/>
    <x v="122"/>
  </r>
  <r>
    <x v="42"/>
    <x v="195"/>
  </r>
  <r>
    <x v="597"/>
    <x v="393"/>
  </r>
  <r>
    <x v="71"/>
    <x v="34"/>
  </r>
  <r>
    <x v="242"/>
    <x v="330"/>
  </r>
  <r>
    <x v="371"/>
    <x v="336"/>
  </r>
  <r>
    <x v="442"/>
    <x v="61"/>
  </r>
  <r>
    <x v="224"/>
    <x v="281"/>
  </r>
  <r>
    <x v="413"/>
    <x v="421"/>
  </r>
  <r>
    <x v="598"/>
    <x v="280"/>
  </r>
  <r>
    <x v="599"/>
    <x v="325"/>
  </r>
  <r>
    <x v="600"/>
    <x v="329"/>
  </r>
  <r>
    <x v="601"/>
    <x v="361"/>
  </r>
  <r>
    <x v="602"/>
    <x v="11"/>
  </r>
  <r>
    <x v="603"/>
    <x v="143"/>
  </r>
  <r>
    <x v="604"/>
    <x v="412"/>
  </r>
  <r>
    <x v="348"/>
    <x v="324"/>
  </r>
  <r>
    <x v="605"/>
    <x v="82"/>
  </r>
  <r>
    <x v="606"/>
    <x v="225"/>
  </r>
  <r>
    <x v="607"/>
    <x v="409"/>
  </r>
  <r>
    <x v="608"/>
    <x v="306"/>
  </r>
  <r>
    <x v="107"/>
    <x v="422"/>
  </r>
  <r>
    <x v="19"/>
    <x v="256"/>
  </r>
  <r>
    <x v="311"/>
    <x v="0"/>
  </r>
  <r>
    <x v="609"/>
    <x v="265"/>
  </r>
  <r>
    <x v="63"/>
    <x v="347"/>
  </r>
  <r>
    <x v="610"/>
    <x v="411"/>
  </r>
  <r>
    <x v="327"/>
    <x v="193"/>
  </r>
  <r>
    <x v="603"/>
    <x v="423"/>
  </r>
  <r>
    <x v="28"/>
    <x v="336"/>
  </r>
  <r>
    <x v="611"/>
    <x v="243"/>
  </r>
  <r>
    <x v="492"/>
    <x v="424"/>
  </r>
  <r>
    <x v="612"/>
    <x v="425"/>
  </r>
  <r>
    <x v="458"/>
    <x v="426"/>
  </r>
  <r>
    <x v="613"/>
    <x v="342"/>
  </r>
  <r>
    <x v="528"/>
    <x v="427"/>
  </r>
  <r>
    <x v="291"/>
    <x v="338"/>
  </r>
  <r>
    <x v="614"/>
    <x v="218"/>
  </r>
  <r>
    <x v="615"/>
    <x v="78"/>
  </r>
  <r>
    <x v="616"/>
    <x v="222"/>
  </r>
  <r>
    <x v="79"/>
    <x v="258"/>
  </r>
  <r>
    <x v="493"/>
    <x v="366"/>
  </r>
  <r>
    <x v="617"/>
    <x v="95"/>
  </r>
  <r>
    <x v="204"/>
    <x v="302"/>
  </r>
  <r>
    <x v="209"/>
    <x v="232"/>
  </r>
  <r>
    <x v="618"/>
    <x v="130"/>
  </r>
  <r>
    <x v="534"/>
    <x v="302"/>
  </r>
  <r>
    <x v="59"/>
    <x v="240"/>
  </r>
  <r>
    <x v="104"/>
    <x v="272"/>
  </r>
  <r>
    <x v="504"/>
    <x v="0"/>
  </r>
  <r>
    <x v="66"/>
    <x v="370"/>
  </r>
  <r>
    <x v="41"/>
    <x v="66"/>
  </r>
  <r>
    <x v="81"/>
    <x v="338"/>
  </r>
  <r>
    <x v="509"/>
    <x v="111"/>
  </r>
  <r>
    <x v="442"/>
    <x v="293"/>
  </r>
  <r>
    <x v="619"/>
    <x v="207"/>
  </r>
  <r>
    <x v="496"/>
    <x v="382"/>
  </r>
  <r>
    <x v="483"/>
    <x v="428"/>
  </r>
  <r>
    <x v="620"/>
    <x v="420"/>
  </r>
  <r>
    <x v="458"/>
    <x v="303"/>
  </r>
  <r>
    <x v="139"/>
    <x v="14"/>
  </r>
  <r>
    <x v="599"/>
    <x v="124"/>
  </r>
  <r>
    <x v="319"/>
    <x v="0"/>
  </r>
  <r>
    <x v="75"/>
    <x v="182"/>
  </r>
  <r>
    <x v="257"/>
    <x v="393"/>
  </r>
  <r>
    <x v="223"/>
    <x v="220"/>
  </r>
  <r>
    <x v="64"/>
    <x v="126"/>
  </r>
  <r>
    <x v="621"/>
    <x v="245"/>
  </r>
  <r>
    <x v="224"/>
    <x v="54"/>
  </r>
  <r>
    <x v="356"/>
    <x v="168"/>
  </r>
  <r>
    <x v="403"/>
    <x v="101"/>
  </r>
  <r>
    <x v="241"/>
    <x v="343"/>
  </r>
  <r>
    <x v="401"/>
    <x v="429"/>
  </r>
  <r>
    <x v="390"/>
    <x v="47"/>
  </r>
  <r>
    <x v="173"/>
    <x v="391"/>
  </r>
  <r>
    <x v="85"/>
    <x v="113"/>
  </r>
  <r>
    <x v="256"/>
    <x v="352"/>
  </r>
  <r>
    <x v="499"/>
    <x v="430"/>
  </r>
  <r>
    <x v="622"/>
    <x v="91"/>
  </r>
  <r>
    <x v="301"/>
    <x v="299"/>
  </r>
  <r>
    <x v="623"/>
    <x v="257"/>
  </r>
  <r>
    <x v="83"/>
    <x v="206"/>
  </r>
  <r>
    <x v="624"/>
    <x v="1"/>
  </r>
  <r>
    <x v="552"/>
    <x v="232"/>
  </r>
  <r>
    <x v="135"/>
    <x v="249"/>
  </r>
  <r>
    <x v="586"/>
    <x v="348"/>
  </r>
  <r>
    <x v="616"/>
    <x v="336"/>
  </r>
  <r>
    <x v="625"/>
    <x v="316"/>
  </r>
  <r>
    <x v="423"/>
    <x v="367"/>
  </r>
  <r>
    <x v="626"/>
    <x v="122"/>
  </r>
  <r>
    <x v="627"/>
    <x v="179"/>
  </r>
  <r>
    <x v="554"/>
    <x v="107"/>
  </r>
  <r>
    <x v="581"/>
    <x v="377"/>
  </r>
  <r>
    <x v="304"/>
    <x v="431"/>
  </r>
  <r>
    <x v="628"/>
    <x v="399"/>
  </r>
  <r>
    <x v="629"/>
    <x v="40"/>
  </r>
  <r>
    <x v="455"/>
    <x v="9"/>
  </r>
  <r>
    <x v="273"/>
    <x v="382"/>
  </r>
  <r>
    <x v="630"/>
    <x v="385"/>
  </r>
  <r>
    <x v="631"/>
    <x v="255"/>
  </r>
  <r>
    <x v="630"/>
    <x v="102"/>
  </r>
  <r>
    <x v="89"/>
    <x v="103"/>
  </r>
  <r>
    <x v="632"/>
    <x v="13"/>
  </r>
  <r>
    <x v="633"/>
    <x v="48"/>
  </r>
  <r>
    <x v="480"/>
    <x v="298"/>
  </r>
  <r>
    <x v="634"/>
    <x v="264"/>
  </r>
  <r>
    <x v="580"/>
    <x v="288"/>
  </r>
  <r>
    <x v="592"/>
    <x v="197"/>
  </r>
  <r>
    <x v="635"/>
    <x v="292"/>
  </r>
  <r>
    <x v="343"/>
    <x v="119"/>
  </r>
  <r>
    <x v="636"/>
    <x v="391"/>
  </r>
  <r>
    <x v="636"/>
    <x v="34"/>
  </r>
  <r>
    <x v="564"/>
    <x v="302"/>
  </r>
  <r>
    <x v="360"/>
    <x v="20"/>
  </r>
  <r>
    <x v="150"/>
    <x v="354"/>
  </r>
  <r>
    <x v="20"/>
    <x v="394"/>
  </r>
  <r>
    <x v="637"/>
    <x v="330"/>
  </r>
  <r>
    <x v="638"/>
    <x v="432"/>
  </r>
  <r>
    <x v="639"/>
    <x v="102"/>
  </r>
  <r>
    <x v="640"/>
    <x v="299"/>
  </r>
  <r>
    <x v="196"/>
    <x v="433"/>
  </r>
  <r>
    <x v="494"/>
    <x v="434"/>
  </r>
  <r>
    <x v="637"/>
    <x v="354"/>
  </r>
  <r>
    <x v="641"/>
    <x v="266"/>
  </r>
  <r>
    <x v="177"/>
    <x v="129"/>
  </r>
  <r>
    <x v="96"/>
    <x v="113"/>
  </r>
  <r>
    <x v="134"/>
    <x v="435"/>
  </r>
  <r>
    <x v="233"/>
    <x v="52"/>
  </r>
  <r>
    <x v="78"/>
    <x v="279"/>
  </r>
  <r>
    <x v="523"/>
    <x v="168"/>
  </r>
  <r>
    <x v="642"/>
    <x v="436"/>
  </r>
  <r>
    <x v="148"/>
    <x v="164"/>
  </r>
  <r>
    <x v="498"/>
    <x v="148"/>
  </r>
  <r>
    <x v="557"/>
    <x v="95"/>
  </r>
  <r>
    <x v="643"/>
    <x v="10"/>
  </r>
  <r>
    <x v="629"/>
    <x v="427"/>
  </r>
  <r>
    <x v="28"/>
    <x v="324"/>
  </r>
  <r>
    <x v="644"/>
    <x v="295"/>
  </r>
  <r>
    <x v="396"/>
    <x v="393"/>
  </r>
  <r>
    <x v="645"/>
    <x v="383"/>
  </r>
  <r>
    <x v="485"/>
    <x v="87"/>
  </r>
  <r>
    <x v="501"/>
    <x v="172"/>
  </r>
  <r>
    <x v="646"/>
    <x v="270"/>
  </r>
  <r>
    <x v="9"/>
    <x v="228"/>
  </r>
  <r>
    <x v="284"/>
    <x v="21"/>
  </r>
  <r>
    <x v="165"/>
    <x v="258"/>
  </r>
  <r>
    <x v="151"/>
    <x v="437"/>
  </r>
  <r>
    <x v="329"/>
    <x v="122"/>
  </r>
  <r>
    <x v="647"/>
    <x v="301"/>
  </r>
  <r>
    <x v="648"/>
    <x v="438"/>
  </r>
  <r>
    <x v="539"/>
    <x v="159"/>
  </r>
  <r>
    <x v="258"/>
    <x v="327"/>
  </r>
  <r>
    <x v="186"/>
    <x v="253"/>
  </r>
  <r>
    <x v="649"/>
    <x v="249"/>
  </r>
  <r>
    <x v="650"/>
    <x v="238"/>
  </r>
  <r>
    <x v="494"/>
    <x v="360"/>
  </r>
  <r>
    <x v="238"/>
    <x v="33"/>
  </r>
  <r>
    <x v="651"/>
    <x v="138"/>
  </r>
  <r>
    <x v="33"/>
    <x v="439"/>
  </r>
  <r>
    <x v="123"/>
    <x v="298"/>
  </r>
  <r>
    <x v="227"/>
    <x v="136"/>
  </r>
  <r>
    <x v="27"/>
    <x v="440"/>
  </r>
  <r>
    <x v="652"/>
    <x v="66"/>
  </r>
  <r>
    <x v="177"/>
    <x v="439"/>
  </r>
  <r>
    <x v="653"/>
    <x v="359"/>
  </r>
  <r>
    <x v="319"/>
    <x v="312"/>
  </r>
  <r>
    <x v="654"/>
    <x v="217"/>
  </r>
  <r>
    <x v="655"/>
    <x v="96"/>
  </r>
  <r>
    <x v="14"/>
    <x v="312"/>
  </r>
  <r>
    <x v="545"/>
    <x v="352"/>
  </r>
  <r>
    <x v="259"/>
    <x v="268"/>
  </r>
  <r>
    <x v="656"/>
    <x v="330"/>
  </r>
  <r>
    <x v="657"/>
    <x v="270"/>
  </r>
  <r>
    <x v="658"/>
    <x v="264"/>
  </r>
  <r>
    <x v="659"/>
    <x v="185"/>
  </r>
  <r>
    <x v="660"/>
    <x v="5"/>
  </r>
  <r>
    <x v="503"/>
    <x v="364"/>
  </r>
  <r>
    <x v="585"/>
    <x v="334"/>
  </r>
  <r>
    <x v="661"/>
    <x v="441"/>
  </r>
  <r>
    <x v="662"/>
    <x v="113"/>
  </r>
  <r>
    <x v="663"/>
    <x v="347"/>
  </r>
  <r>
    <x v="664"/>
    <x v="156"/>
  </r>
  <r>
    <x v="31"/>
    <x v="332"/>
  </r>
  <r>
    <x v="45"/>
    <x v="246"/>
  </r>
  <r>
    <x v="665"/>
    <x v="429"/>
  </r>
  <r>
    <x v="140"/>
    <x v="289"/>
  </r>
  <r>
    <x v="486"/>
    <x v="35"/>
  </r>
  <r>
    <x v="381"/>
    <x v="78"/>
  </r>
  <r>
    <x v="301"/>
    <x v="377"/>
  </r>
  <r>
    <x v="237"/>
    <x v="320"/>
  </r>
  <r>
    <x v="44"/>
    <x v="442"/>
  </r>
  <r>
    <x v="666"/>
    <x v="85"/>
  </r>
  <r>
    <x v="16"/>
    <x v="443"/>
  </r>
  <r>
    <x v="29"/>
    <x v="444"/>
  </r>
  <r>
    <x v="308"/>
    <x v="396"/>
  </r>
  <r>
    <x v="545"/>
    <x v="93"/>
  </r>
  <r>
    <x v="326"/>
    <x v="329"/>
  </r>
  <r>
    <x v="276"/>
    <x v="159"/>
  </r>
  <r>
    <x v="188"/>
    <x v="118"/>
  </r>
  <r>
    <x v="667"/>
    <x v="435"/>
  </r>
  <r>
    <x v="307"/>
    <x v="384"/>
  </r>
  <r>
    <x v="161"/>
    <x v="224"/>
  </r>
  <r>
    <x v="179"/>
    <x v="395"/>
  </r>
  <r>
    <x v="411"/>
    <x v="377"/>
  </r>
  <r>
    <x v="544"/>
    <x v="118"/>
  </r>
  <r>
    <x v="508"/>
    <x v="74"/>
  </r>
  <r>
    <x v="668"/>
    <x v="147"/>
  </r>
  <r>
    <x v="630"/>
    <x v="95"/>
  </r>
  <r>
    <x v="370"/>
    <x v="391"/>
  </r>
  <r>
    <x v="655"/>
    <x v="102"/>
  </r>
  <r>
    <x v="107"/>
    <x v="255"/>
  </r>
  <r>
    <x v="450"/>
    <x v="201"/>
  </r>
  <r>
    <x v="567"/>
    <x v="306"/>
  </r>
  <r>
    <x v="53"/>
    <x v="98"/>
  </r>
  <r>
    <x v="294"/>
    <x v="203"/>
  </r>
  <r>
    <x v="485"/>
    <x v="219"/>
  </r>
  <r>
    <x v="257"/>
    <x v="29"/>
  </r>
  <r>
    <x v="406"/>
    <x v="209"/>
  </r>
  <r>
    <x v="56"/>
    <x v="444"/>
  </r>
  <r>
    <x v="669"/>
    <x v="123"/>
  </r>
  <r>
    <x v="180"/>
    <x v="120"/>
  </r>
  <r>
    <x v="670"/>
    <x v="76"/>
  </r>
  <r>
    <x v="342"/>
    <x v="229"/>
  </r>
  <r>
    <x v="88"/>
    <x v="339"/>
  </r>
  <r>
    <x v="348"/>
    <x v="238"/>
  </r>
  <r>
    <x v="404"/>
    <x v="394"/>
  </r>
  <r>
    <x v="216"/>
    <x v="173"/>
  </r>
  <r>
    <x v="671"/>
    <x v="175"/>
  </r>
  <r>
    <x v="172"/>
    <x v="404"/>
  </r>
  <r>
    <x v="291"/>
    <x v="297"/>
  </r>
  <r>
    <x v="374"/>
    <x v="184"/>
  </r>
  <r>
    <x v="604"/>
    <x v="122"/>
  </r>
  <r>
    <x v="24"/>
    <x v="90"/>
  </r>
  <r>
    <x v="672"/>
    <x v="376"/>
  </r>
  <r>
    <x v="188"/>
    <x v="93"/>
  </r>
  <r>
    <x v="476"/>
    <x v="394"/>
  </r>
  <r>
    <x v="673"/>
    <x v="393"/>
  </r>
  <r>
    <x v="462"/>
    <x v="283"/>
  </r>
  <r>
    <x v="528"/>
    <x v="258"/>
  </r>
  <r>
    <x v="674"/>
    <x v="384"/>
  </r>
  <r>
    <x v="675"/>
    <x v="445"/>
  </r>
  <r>
    <x v="367"/>
    <x v="362"/>
  </r>
  <r>
    <x v="606"/>
    <x v="314"/>
  </r>
  <r>
    <x v="676"/>
    <x v="150"/>
  </r>
  <r>
    <x v="508"/>
    <x v="395"/>
  </r>
  <r>
    <x v="310"/>
    <x v="53"/>
  </r>
  <r>
    <x v="0"/>
    <x v="139"/>
  </r>
  <r>
    <x v="677"/>
    <x v="446"/>
  </r>
  <r>
    <x v="588"/>
    <x v="222"/>
  </r>
  <r>
    <x v="472"/>
    <x v="130"/>
  </r>
  <r>
    <x v="314"/>
    <x v="133"/>
  </r>
  <r>
    <x v="678"/>
    <x v="447"/>
  </r>
  <r>
    <x v="520"/>
    <x v="34"/>
  </r>
  <r>
    <x v="679"/>
    <x v="389"/>
  </r>
  <r>
    <x v="79"/>
    <x v="308"/>
  </r>
  <r>
    <x v="680"/>
    <x v="37"/>
  </r>
  <r>
    <x v="318"/>
    <x v="304"/>
  </r>
  <r>
    <x v="681"/>
    <x v="448"/>
  </r>
  <r>
    <x v="430"/>
    <x v="285"/>
  </r>
  <r>
    <x v="636"/>
    <x v="430"/>
  </r>
  <r>
    <x v="174"/>
    <x v="301"/>
  </r>
  <r>
    <x v="682"/>
    <x v="432"/>
  </r>
  <r>
    <x v="499"/>
    <x v="183"/>
  </r>
  <r>
    <x v="683"/>
    <x v="247"/>
  </r>
  <r>
    <x v="404"/>
    <x v="93"/>
  </r>
  <r>
    <x v="684"/>
    <x v="227"/>
  </r>
  <r>
    <x v="182"/>
    <x v="256"/>
  </r>
  <r>
    <x v="394"/>
    <x v="215"/>
  </r>
  <r>
    <x v="565"/>
    <x v="378"/>
  </r>
  <r>
    <x v="549"/>
    <x v="372"/>
  </r>
  <r>
    <x v="208"/>
    <x v="130"/>
  </r>
  <r>
    <x v="454"/>
    <x v="94"/>
  </r>
  <r>
    <x v="82"/>
    <x v="416"/>
  </r>
  <r>
    <x v="685"/>
    <x v="49"/>
  </r>
  <r>
    <x v="547"/>
    <x v="178"/>
  </r>
  <r>
    <x v="686"/>
    <x v="401"/>
  </r>
  <r>
    <x v="82"/>
    <x v="145"/>
  </r>
  <r>
    <x v="687"/>
    <x v="384"/>
  </r>
  <r>
    <x v="600"/>
    <x v="296"/>
  </r>
  <r>
    <x v="688"/>
    <x v="71"/>
  </r>
  <r>
    <x v="508"/>
    <x v="356"/>
  </r>
  <r>
    <x v="12"/>
    <x v="46"/>
  </r>
  <r>
    <x v="331"/>
    <x v="449"/>
  </r>
  <r>
    <x v="689"/>
    <x v="9"/>
  </r>
  <r>
    <x v="690"/>
    <x v="263"/>
  </r>
  <r>
    <x v="402"/>
    <x v="96"/>
  </r>
  <r>
    <x v="190"/>
    <x v="118"/>
  </r>
  <r>
    <x v="691"/>
    <x v="102"/>
  </r>
  <r>
    <x v="536"/>
    <x v="239"/>
  </r>
  <r>
    <x v="190"/>
    <x v="58"/>
  </r>
  <r>
    <x v="387"/>
    <x v="261"/>
  </r>
  <r>
    <x v="624"/>
    <x v="281"/>
  </r>
  <r>
    <x v="314"/>
    <x v="211"/>
  </r>
  <r>
    <x v="217"/>
    <x v="317"/>
  </r>
  <r>
    <x v="692"/>
    <x v="450"/>
  </r>
  <r>
    <x v="349"/>
    <x v="278"/>
  </r>
  <r>
    <x v="149"/>
    <x v="359"/>
  </r>
  <r>
    <x v="693"/>
    <x v="195"/>
  </r>
  <r>
    <x v="226"/>
    <x v="228"/>
  </r>
  <r>
    <x v="694"/>
    <x v="451"/>
  </r>
  <r>
    <x v="687"/>
    <x v="271"/>
  </r>
  <r>
    <x v="695"/>
    <x v="452"/>
  </r>
  <r>
    <x v="513"/>
    <x v="226"/>
  </r>
  <r>
    <x v="396"/>
    <x v="435"/>
  </r>
  <r>
    <x v="110"/>
    <x v="164"/>
  </r>
  <r>
    <x v="603"/>
    <x v="453"/>
  </r>
  <r>
    <x v="128"/>
    <x v="216"/>
  </r>
  <r>
    <x v="53"/>
    <x v="453"/>
  </r>
  <r>
    <x v="56"/>
    <x v="290"/>
  </r>
  <r>
    <x v="696"/>
    <x v="407"/>
  </r>
  <r>
    <x v="233"/>
    <x v="399"/>
  </r>
  <r>
    <x v="634"/>
    <x v="117"/>
  </r>
  <r>
    <x v="697"/>
    <x v="293"/>
  </r>
  <r>
    <x v="492"/>
    <x v="144"/>
  </r>
  <r>
    <x v="76"/>
    <x v="317"/>
  </r>
  <r>
    <x v="487"/>
    <x v="454"/>
  </r>
  <r>
    <x v="540"/>
    <x v="131"/>
  </r>
  <r>
    <x v="698"/>
    <x v="455"/>
  </r>
  <r>
    <x v="699"/>
    <x v="456"/>
  </r>
  <r>
    <x v="700"/>
    <x v="35"/>
  </r>
  <r>
    <x v="345"/>
    <x v="133"/>
  </r>
  <r>
    <x v="337"/>
    <x v="457"/>
  </r>
  <r>
    <x v="64"/>
    <x v="366"/>
  </r>
  <r>
    <x v="235"/>
    <x v="325"/>
  </r>
  <r>
    <x v="592"/>
    <x v="228"/>
  </r>
  <r>
    <x v="80"/>
    <x v="328"/>
  </r>
  <r>
    <x v="701"/>
    <x v="125"/>
  </r>
  <r>
    <x v="650"/>
    <x v="258"/>
  </r>
  <r>
    <x v="702"/>
    <x v="44"/>
  </r>
  <r>
    <x v="474"/>
    <x v="361"/>
  </r>
  <r>
    <x v="408"/>
    <x v="74"/>
  </r>
  <r>
    <x v="359"/>
    <x v="96"/>
  </r>
  <r>
    <x v="698"/>
    <x v="431"/>
  </r>
  <r>
    <x v="397"/>
    <x v="21"/>
  </r>
  <r>
    <x v="297"/>
    <x v="405"/>
  </r>
  <r>
    <x v="328"/>
    <x v="458"/>
  </r>
  <r>
    <x v="149"/>
    <x v="428"/>
  </r>
  <r>
    <x v="635"/>
    <x v="30"/>
  </r>
  <r>
    <x v="334"/>
    <x v="65"/>
  </r>
  <r>
    <x v="96"/>
    <x v="313"/>
  </r>
  <r>
    <x v="563"/>
    <x v="107"/>
  </r>
  <r>
    <x v="498"/>
    <x v="247"/>
  </r>
  <r>
    <x v="703"/>
    <x v="86"/>
  </r>
  <r>
    <x v="377"/>
    <x v="169"/>
  </r>
  <r>
    <x v="704"/>
    <x v="163"/>
  </r>
  <r>
    <x v="11"/>
    <x v="313"/>
  </r>
  <r>
    <x v="261"/>
    <x v="210"/>
  </r>
  <r>
    <x v="705"/>
    <x v="201"/>
  </r>
  <r>
    <x v="706"/>
    <x v="349"/>
  </r>
  <r>
    <x v="612"/>
    <x v="155"/>
  </r>
  <r>
    <x v="707"/>
    <x v="328"/>
  </r>
  <r>
    <x v="708"/>
    <x v="442"/>
  </r>
  <r>
    <x v="441"/>
    <x v="415"/>
  </r>
  <r>
    <x v="274"/>
    <x v="263"/>
  </r>
  <r>
    <x v="709"/>
    <x v="213"/>
  </r>
  <r>
    <x v="634"/>
    <x v="285"/>
  </r>
  <r>
    <x v="501"/>
    <x v="176"/>
  </r>
  <r>
    <x v="365"/>
    <x v="316"/>
  </r>
  <r>
    <x v="702"/>
    <x v="158"/>
  </r>
  <r>
    <x v="625"/>
    <x v="459"/>
  </r>
  <r>
    <x v="697"/>
    <x v="56"/>
  </r>
  <r>
    <x v="605"/>
    <x v="307"/>
  </r>
  <r>
    <x v="438"/>
    <x v="293"/>
  </r>
  <r>
    <x v="367"/>
    <x v="110"/>
  </r>
  <r>
    <x v="57"/>
    <x v="343"/>
  </r>
  <r>
    <x v="570"/>
    <x v="221"/>
  </r>
  <r>
    <x v="641"/>
    <x v="460"/>
  </r>
  <r>
    <x v="710"/>
    <x v="461"/>
  </r>
  <r>
    <x v="529"/>
    <x v="172"/>
  </r>
  <r>
    <x v="118"/>
    <x v="0"/>
  </r>
  <r>
    <x v="515"/>
    <x v="462"/>
  </r>
  <r>
    <x v="531"/>
    <x v="83"/>
  </r>
  <r>
    <x v="509"/>
    <x v="435"/>
  </r>
  <r>
    <x v="454"/>
    <x v="359"/>
  </r>
  <r>
    <x v="132"/>
    <x v="61"/>
  </r>
  <r>
    <x v="445"/>
    <x v="32"/>
  </r>
  <r>
    <x v="634"/>
    <x v="260"/>
  </r>
  <r>
    <x v="67"/>
    <x v="463"/>
  </r>
  <r>
    <x v="711"/>
    <x v="307"/>
  </r>
  <r>
    <x v="712"/>
    <x v="149"/>
  </r>
  <r>
    <x v="293"/>
    <x v="303"/>
  </r>
  <r>
    <x v="348"/>
    <x v="351"/>
  </r>
  <r>
    <x v="604"/>
    <x v="152"/>
  </r>
  <r>
    <x v="713"/>
    <x v="327"/>
  </r>
  <r>
    <x v="714"/>
    <x v="430"/>
  </r>
  <r>
    <x v="528"/>
    <x v="374"/>
  </r>
  <r>
    <x v="715"/>
    <x v="176"/>
  </r>
  <r>
    <x v="497"/>
    <x v="320"/>
  </r>
  <r>
    <x v="716"/>
    <x v="178"/>
  </r>
  <r>
    <x v="513"/>
    <x v="464"/>
  </r>
  <r>
    <x v="662"/>
    <x v="438"/>
  </r>
  <r>
    <x v="717"/>
    <x v="265"/>
  </r>
  <r>
    <x v="176"/>
    <x v="188"/>
  </r>
  <r>
    <x v="718"/>
    <x v="423"/>
  </r>
  <r>
    <x v="213"/>
    <x v="91"/>
  </r>
  <r>
    <x v="232"/>
    <x v="222"/>
  </r>
  <r>
    <x v="328"/>
    <x v="174"/>
  </r>
  <r>
    <x v="101"/>
    <x v="303"/>
  </r>
  <r>
    <x v="682"/>
    <x v="76"/>
  </r>
  <r>
    <x v="719"/>
    <x v="400"/>
  </r>
  <r>
    <x v="561"/>
    <x v="19"/>
  </r>
  <r>
    <x v="99"/>
    <x v="37"/>
  </r>
  <r>
    <x v="720"/>
    <x v="115"/>
  </r>
  <r>
    <x v="635"/>
    <x v="200"/>
  </r>
  <r>
    <x v="30"/>
    <x v="2"/>
  </r>
  <r>
    <x v="605"/>
    <x v="14"/>
  </r>
  <r>
    <x v="721"/>
    <x v="415"/>
  </r>
  <r>
    <x v="394"/>
    <x v="165"/>
  </r>
  <r>
    <x v="722"/>
    <x v="375"/>
  </r>
  <r>
    <x v="723"/>
    <x v="153"/>
  </r>
  <r>
    <x v="711"/>
    <x v="231"/>
  </r>
  <r>
    <x v="693"/>
    <x v="465"/>
  </r>
  <r>
    <x v="283"/>
    <x v="160"/>
  </r>
  <r>
    <x v="125"/>
    <x v="374"/>
  </r>
  <r>
    <x v="563"/>
    <x v="334"/>
  </r>
  <r>
    <x v="77"/>
    <x v="210"/>
  </r>
  <r>
    <x v="724"/>
    <x v="202"/>
  </r>
  <r>
    <x v="684"/>
    <x v="333"/>
  </r>
  <r>
    <x v="99"/>
    <x v="199"/>
  </r>
  <r>
    <x v="629"/>
    <x v="326"/>
  </r>
  <r>
    <x v="725"/>
    <x v="166"/>
  </r>
  <r>
    <x v="713"/>
    <x v="195"/>
  </r>
  <r>
    <x v="329"/>
    <x v="349"/>
  </r>
  <r>
    <x v="601"/>
    <x v="365"/>
  </r>
  <r>
    <x v="726"/>
    <x v="249"/>
  </r>
  <r>
    <x v="437"/>
    <x v="70"/>
  </r>
  <r>
    <x v="373"/>
    <x v="466"/>
  </r>
  <r>
    <x v="727"/>
    <x v="199"/>
  </r>
  <r>
    <x v="183"/>
    <x v="467"/>
  </r>
  <r>
    <x v="62"/>
    <x v="172"/>
  </r>
  <r>
    <x v="461"/>
    <x v="427"/>
  </r>
  <r>
    <x v="554"/>
    <x v="132"/>
  </r>
  <r>
    <x v="714"/>
    <x v="61"/>
  </r>
  <r>
    <x v="300"/>
    <x v="431"/>
  </r>
  <r>
    <x v="115"/>
    <x v="465"/>
  </r>
  <r>
    <x v="728"/>
    <x v="449"/>
  </r>
  <r>
    <x v="117"/>
    <x v="198"/>
  </r>
  <r>
    <x v="112"/>
    <x v="348"/>
  </r>
  <r>
    <x v="148"/>
    <x v="0"/>
  </r>
  <r>
    <x v="656"/>
    <x v="263"/>
  </r>
  <r>
    <x v="729"/>
    <x v="61"/>
  </r>
  <r>
    <x v="607"/>
    <x v="26"/>
  </r>
  <r>
    <x v="162"/>
    <x v="168"/>
  </r>
  <r>
    <x v="526"/>
    <x v="89"/>
  </r>
  <r>
    <x v="17"/>
    <x v="364"/>
  </r>
  <r>
    <x v="730"/>
    <x v="455"/>
  </r>
  <r>
    <x v="731"/>
    <x v="199"/>
  </r>
  <r>
    <x v="732"/>
    <x v="382"/>
  </r>
  <r>
    <x v="418"/>
    <x v="140"/>
  </r>
  <r>
    <x v="433"/>
    <x v="260"/>
  </r>
  <r>
    <x v="278"/>
    <x v="103"/>
  </r>
  <r>
    <x v="631"/>
    <x v="246"/>
  </r>
  <r>
    <x v="242"/>
    <x v="344"/>
  </r>
  <r>
    <x v="671"/>
    <x v="5"/>
  </r>
  <r>
    <x v="125"/>
    <x v="71"/>
  </r>
  <r>
    <x v="425"/>
    <x v="406"/>
  </r>
  <r>
    <x v="213"/>
    <x v="297"/>
  </r>
  <r>
    <x v="733"/>
    <x v="362"/>
  </r>
  <r>
    <x v="734"/>
    <x v="329"/>
  </r>
  <r>
    <x v="735"/>
    <x v="159"/>
  </r>
  <r>
    <x v="540"/>
    <x v="16"/>
  </r>
  <r>
    <x v="361"/>
    <x v="267"/>
  </r>
  <r>
    <x v="359"/>
    <x v="204"/>
  </r>
  <r>
    <x v="736"/>
    <x v="318"/>
  </r>
  <r>
    <x v="556"/>
    <x v="156"/>
  </r>
  <r>
    <x v="154"/>
    <x v="396"/>
  </r>
  <r>
    <x v="352"/>
    <x v="97"/>
  </r>
  <r>
    <x v="726"/>
    <x v="140"/>
  </r>
  <r>
    <x v="349"/>
    <x v="331"/>
  </r>
  <r>
    <x v="622"/>
    <x v="181"/>
  </r>
  <r>
    <x v="737"/>
    <x v="142"/>
  </r>
  <r>
    <x v="738"/>
    <x v="59"/>
  </r>
  <r>
    <x v="739"/>
    <x v="319"/>
  </r>
  <r>
    <x v="581"/>
    <x v="56"/>
  </r>
  <r>
    <x v="728"/>
    <x v="73"/>
  </r>
  <r>
    <x v="514"/>
    <x v="52"/>
  </r>
  <r>
    <x v="740"/>
    <x v="308"/>
  </r>
  <r>
    <x v="540"/>
    <x v="238"/>
  </r>
  <r>
    <x v="150"/>
    <x v="184"/>
  </r>
  <r>
    <x v="217"/>
    <x v="254"/>
  </r>
  <r>
    <x v="338"/>
    <x v="301"/>
  </r>
  <r>
    <x v="108"/>
    <x v="356"/>
  </r>
  <r>
    <x v="204"/>
    <x v="5"/>
  </r>
  <r>
    <x v="741"/>
    <x v="58"/>
  </r>
  <r>
    <x v="290"/>
    <x v="316"/>
  </r>
  <r>
    <x v="427"/>
    <x v="55"/>
  </r>
  <r>
    <x v="325"/>
    <x v="303"/>
  </r>
  <r>
    <x v="677"/>
    <x v="31"/>
  </r>
  <r>
    <x v="120"/>
    <x v="382"/>
  </r>
  <r>
    <x v="418"/>
    <x v="254"/>
  </r>
  <r>
    <x v="265"/>
    <x v="15"/>
  </r>
  <r>
    <x v="491"/>
    <x v="14"/>
  </r>
  <r>
    <x v="701"/>
    <x v="20"/>
  </r>
  <r>
    <x v="282"/>
    <x v="192"/>
  </r>
  <r>
    <x v="110"/>
    <x v="321"/>
  </r>
  <r>
    <x v="663"/>
    <x v="270"/>
  </r>
  <r>
    <x v="494"/>
    <x v="431"/>
  </r>
  <r>
    <x v="742"/>
    <x v="320"/>
  </r>
  <r>
    <x v="293"/>
    <x v="220"/>
  </r>
  <r>
    <x v="676"/>
    <x v="448"/>
  </r>
  <r>
    <x v="378"/>
    <x v="150"/>
  </r>
  <r>
    <x v="341"/>
    <x v="126"/>
  </r>
  <r>
    <x v="743"/>
    <x v="83"/>
  </r>
  <r>
    <x v="485"/>
    <x v="379"/>
  </r>
  <r>
    <x v="206"/>
    <x v="215"/>
  </r>
  <r>
    <x v="744"/>
    <x v="64"/>
  </r>
  <r>
    <x v="65"/>
    <x v="215"/>
  </r>
  <r>
    <x v="745"/>
    <x v="235"/>
  </r>
  <r>
    <x v="685"/>
    <x v="67"/>
  </r>
  <r>
    <x v="746"/>
    <x v="466"/>
  </r>
  <r>
    <x v="204"/>
    <x v="468"/>
  </r>
  <r>
    <x v="747"/>
    <x v="401"/>
  </r>
  <r>
    <x v="478"/>
    <x v="20"/>
  </r>
  <r>
    <x v="269"/>
    <x v="334"/>
  </r>
  <r>
    <x v="98"/>
    <x v="322"/>
  </r>
  <r>
    <x v="743"/>
    <x v="179"/>
  </r>
  <r>
    <x v="252"/>
    <x v="213"/>
  </r>
  <r>
    <x v="598"/>
    <x v="353"/>
  </r>
  <r>
    <x v="344"/>
    <x v="31"/>
  </r>
  <r>
    <x v="748"/>
    <x v="374"/>
  </r>
  <r>
    <x v="117"/>
    <x v="344"/>
  </r>
  <r>
    <x v="40"/>
    <x v="381"/>
  </r>
  <r>
    <x v="40"/>
    <x v="155"/>
  </r>
  <r>
    <x v="749"/>
    <x v="211"/>
  </r>
  <r>
    <x v="116"/>
    <x v="455"/>
  </r>
  <r>
    <x v="750"/>
    <x v="203"/>
  </r>
  <r>
    <x v="83"/>
    <x v="217"/>
  </r>
  <r>
    <x v="751"/>
    <x v="320"/>
  </r>
  <r>
    <x v="752"/>
    <x v="232"/>
  </r>
  <r>
    <x v="198"/>
    <x v="398"/>
  </r>
  <r>
    <x v="753"/>
    <x v="319"/>
  </r>
  <r>
    <x v="280"/>
    <x v="114"/>
  </r>
  <r>
    <x v="162"/>
    <x v="277"/>
  </r>
  <r>
    <x v="737"/>
    <x v="47"/>
  </r>
  <r>
    <x v="616"/>
    <x v="469"/>
  </r>
  <r>
    <x v="668"/>
    <x v="417"/>
  </r>
  <r>
    <x v="754"/>
    <x v="20"/>
  </r>
  <r>
    <x v="499"/>
    <x v="131"/>
  </r>
  <r>
    <x v="755"/>
    <x v="251"/>
  </r>
  <r>
    <x v="383"/>
    <x v="169"/>
  </r>
  <r>
    <x v="203"/>
    <x v="370"/>
  </r>
  <r>
    <x v="722"/>
    <x v="391"/>
  </r>
  <r>
    <x v="80"/>
    <x v="194"/>
  </r>
  <r>
    <x v="719"/>
    <x v="363"/>
  </r>
  <r>
    <x v="175"/>
    <x v="460"/>
  </r>
  <r>
    <x v="463"/>
    <x v="464"/>
  </r>
  <r>
    <x v="581"/>
    <x v="350"/>
  </r>
  <r>
    <x v="740"/>
    <x v="126"/>
  </r>
  <r>
    <x v="491"/>
    <x v="136"/>
  </r>
  <r>
    <x v="528"/>
    <x v="286"/>
  </r>
  <r>
    <x v="267"/>
    <x v="68"/>
  </r>
  <r>
    <x v="490"/>
    <x v="451"/>
  </r>
  <r>
    <x v="614"/>
    <x v="263"/>
  </r>
  <r>
    <x v="756"/>
    <x v="101"/>
  </r>
  <r>
    <x v="757"/>
    <x v="69"/>
  </r>
  <r>
    <x v="414"/>
    <x v="334"/>
  </r>
  <r>
    <x v="81"/>
    <x v="348"/>
  </r>
  <r>
    <x v="758"/>
    <x v="407"/>
  </r>
  <r>
    <x v="673"/>
    <x v="1"/>
  </r>
  <r>
    <x v="370"/>
    <x v="68"/>
  </r>
  <r>
    <x v="205"/>
    <x v="420"/>
  </r>
  <r>
    <x v="759"/>
    <x v="470"/>
  </r>
  <r>
    <x v="525"/>
    <x v="417"/>
  </r>
  <r>
    <x v="760"/>
    <x v="292"/>
  </r>
  <r>
    <x v="761"/>
    <x v="451"/>
  </r>
  <r>
    <x v="236"/>
    <x v="398"/>
  </r>
  <r>
    <x v="139"/>
    <x v="299"/>
  </r>
  <r>
    <x v="273"/>
    <x v="52"/>
  </r>
  <r>
    <x v="762"/>
    <x v="144"/>
  </r>
  <r>
    <x v="406"/>
    <x v="18"/>
  </r>
  <r>
    <x v="483"/>
    <x v="280"/>
  </r>
  <r>
    <x v="545"/>
    <x v="197"/>
  </r>
  <r>
    <x v="269"/>
    <x v="318"/>
  </r>
  <r>
    <x v="763"/>
    <x v="400"/>
  </r>
  <r>
    <x v="178"/>
    <x v="423"/>
  </r>
  <r>
    <x v="764"/>
    <x v="367"/>
  </r>
  <r>
    <x v="131"/>
    <x v="79"/>
  </r>
  <r>
    <x v="268"/>
    <x v="31"/>
  </r>
  <r>
    <x v="486"/>
    <x v="11"/>
  </r>
  <r>
    <x v="738"/>
    <x v="260"/>
  </r>
  <r>
    <x v="88"/>
    <x v="66"/>
  </r>
  <r>
    <x v="765"/>
    <x v="307"/>
  </r>
  <r>
    <x v="766"/>
    <x v="442"/>
  </r>
  <r>
    <x v="767"/>
    <x v="276"/>
  </r>
  <r>
    <x v="114"/>
    <x v="249"/>
  </r>
  <r>
    <x v="768"/>
    <x v="382"/>
  </r>
  <r>
    <x v="769"/>
    <x v="184"/>
  </r>
  <r>
    <x v="256"/>
    <x v="8"/>
  </r>
  <r>
    <x v="103"/>
    <x v="361"/>
  </r>
  <r>
    <x v="96"/>
    <x v="456"/>
  </r>
  <r>
    <x v="680"/>
    <x v="297"/>
  </r>
  <r>
    <x v="770"/>
    <x v="262"/>
  </r>
  <r>
    <x v="120"/>
    <x v="337"/>
  </r>
  <r>
    <x v="54"/>
    <x v="417"/>
  </r>
  <r>
    <x v="280"/>
    <x v="424"/>
  </r>
  <r>
    <x v="771"/>
    <x v="25"/>
  </r>
  <r>
    <x v="359"/>
    <x v="246"/>
  </r>
  <r>
    <x v="628"/>
    <x v="2"/>
  </r>
  <r>
    <x v="231"/>
    <x v="188"/>
  </r>
  <r>
    <x v="772"/>
    <x v="26"/>
  </r>
  <r>
    <x v="578"/>
    <x v="408"/>
  </r>
  <r>
    <x v="733"/>
    <x v="238"/>
  </r>
  <r>
    <x v="75"/>
    <x v="197"/>
  </r>
  <r>
    <x v="385"/>
    <x v="369"/>
  </r>
  <r>
    <x v="773"/>
    <x v="129"/>
  </r>
  <r>
    <x v="705"/>
    <x v="187"/>
  </r>
  <r>
    <x v="752"/>
    <x v="35"/>
  </r>
  <r>
    <x v="66"/>
    <x v="471"/>
  </r>
  <r>
    <x v="774"/>
    <x v="275"/>
  </r>
  <r>
    <x v="604"/>
    <x v="134"/>
  </r>
  <r>
    <x v="577"/>
    <x v="120"/>
  </r>
  <r>
    <x v="13"/>
    <x v="253"/>
  </r>
  <r>
    <x v="92"/>
    <x v="81"/>
  </r>
  <r>
    <x v="122"/>
    <x v="174"/>
  </r>
  <r>
    <x v="384"/>
    <x v="180"/>
  </r>
  <r>
    <x v="126"/>
    <x v="187"/>
  </r>
  <r>
    <x v="742"/>
    <x v="123"/>
  </r>
  <r>
    <x v="775"/>
    <x v="247"/>
  </r>
  <r>
    <x v="776"/>
    <x v="157"/>
  </r>
  <r>
    <x v="777"/>
    <x v="94"/>
  </r>
  <r>
    <x v="59"/>
    <x v="69"/>
  </r>
  <r>
    <x v="475"/>
    <x v="355"/>
  </r>
  <r>
    <x v="560"/>
    <x v="104"/>
  </r>
  <r>
    <x v="234"/>
    <x v="165"/>
  </r>
  <r>
    <x v="275"/>
    <x v="438"/>
  </r>
  <r>
    <x v="109"/>
    <x v="96"/>
  </r>
  <r>
    <x v="217"/>
    <x v="73"/>
  </r>
  <r>
    <x v="767"/>
    <x v="306"/>
  </r>
  <r>
    <x v="2"/>
    <x v="326"/>
  </r>
  <r>
    <x v="239"/>
    <x v="117"/>
  </r>
  <r>
    <x v="255"/>
    <x v="435"/>
  </r>
  <r>
    <x v="309"/>
    <x v="99"/>
  </r>
  <r>
    <x v="377"/>
    <x v="367"/>
  </r>
  <r>
    <x v="72"/>
    <x v="300"/>
  </r>
  <r>
    <x v="266"/>
    <x v="48"/>
  </r>
  <r>
    <x v="678"/>
    <x v="265"/>
  </r>
  <r>
    <x v="389"/>
    <x v="52"/>
  </r>
  <r>
    <x v="2"/>
    <x v="464"/>
  </r>
  <r>
    <x v="18"/>
    <x v="367"/>
  </r>
  <r>
    <x v="171"/>
    <x v="362"/>
  </r>
  <r>
    <x v="587"/>
    <x v="393"/>
  </r>
  <r>
    <x v="627"/>
    <x v="100"/>
  </r>
  <r>
    <x v="778"/>
    <x v="429"/>
  </r>
  <r>
    <x v="779"/>
    <x v="150"/>
  </r>
  <r>
    <x v="323"/>
    <x v="410"/>
  </r>
  <r>
    <x v="780"/>
    <x v="22"/>
  </r>
  <r>
    <x v="357"/>
    <x v="178"/>
  </r>
  <r>
    <x v="781"/>
    <x v="190"/>
  </r>
  <r>
    <x v="508"/>
    <x v="148"/>
  </r>
  <r>
    <x v="46"/>
    <x v="360"/>
  </r>
  <r>
    <x v="782"/>
    <x v="395"/>
  </r>
  <r>
    <x v="587"/>
    <x v="217"/>
  </r>
  <r>
    <x v="250"/>
    <x v="441"/>
  </r>
  <r>
    <x v="783"/>
    <x v="7"/>
  </r>
  <r>
    <x v="496"/>
    <x v="275"/>
  </r>
  <r>
    <x v="614"/>
    <x v="13"/>
  </r>
  <r>
    <x v="131"/>
    <x v="27"/>
  </r>
  <r>
    <x v="272"/>
    <x v="413"/>
  </r>
  <r>
    <x v="660"/>
    <x v="318"/>
  </r>
  <r>
    <x v="405"/>
    <x v="132"/>
  </r>
  <r>
    <x v="337"/>
    <x v="472"/>
  </r>
  <r>
    <x v="133"/>
    <x v="87"/>
  </r>
  <r>
    <x v="236"/>
    <x v="1"/>
  </r>
  <r>
    <x v="632"/>
    <x v="255"/>
  </r>
  <r>
    <x v="562"/>
    <x v="378"/>
  </r>
  <r>
    <x v="236"/>
    <x v="66"/>
  </r>
  <r>
    <x v="271"/>
    <x v="213"/>
  </r>
  <r>
    <x v="81"/>
    <x v="278"/>
  </r>
  <r>
    <x v="696"/>
    <x v="37"/>
  </r>
  <r>
    <x v="494"/>
    <x v="473"/>
  </r>
  <r>
    <x v="488"/>
    <x v="326"/>
  </r>
  <r>
    <x v="258"/>
    <x v="149"/>
  </r>
  <r>
    <x v="227"/>
    <x v="425"/>
  </r>
  <r>
    <x v="415"/>
    <x v="231"/>
  </r>
  <r>
    <x v="784"/>
    <x v="220"/>
  </r>
  <r>
    <x v="386"/>
    <x v="429"/>
  </r>
  <r>
    <x v="52"/>
    <x v="227"/>
  </r>
  <r>
    <x v="653"/>
    <x v="1"/>
  </r>
  <r>
    <x v="708"/>
    <x v="400"/>
  </r>
  <r>
    <x v="135"/>
    <x v="393"/>
  </r>
  <r>
    <x v="135"/>
    <x v="358"/>
  </r>
  <r>
    <x v="696"/>
    <x v="176"/>
  </r>
  <r>
    <x v="534"/>
    <x v="275"/>
  </r>
  <r>
    <x v="411"/>
    <x v="426"/>
  </r>
  <r>
    <x v="541"/>
    <x v="394"/>
  </r>
  <r>
    <x v="626"/>
    <x v="319"/>
  </r>
  <r>
    <x v="369"/>
    <x v="383"/>
  </r>
  <r>
    <x v="263"/>
    <x v="100"/>
  </r>
  <r>
    <x v="546"/>
    <x v="474"/>
  </r>
  <r>
    <x v="432"/>
    <x v="225"/>
  </r>
  <r>
    <x v="785"/>
    <x v="301"/>
  </r>
  <r>
    <x v="297"/>
    <x v="163"/>
  </r>
  <r>
    <x v="168"/>
    <x v="123"/>
  </r>
  <r>
    <x v="775"/>
    <x v="406"/>
  </r>
  <r>
    <x v="8"/>
    <x v="162"/>
  </r>
  <r>
    <x v="786"/>
    <x v="164"/>
  </r>
  <r>
    <x v="460"/>
    <x v="19"/>
  </r>
  <r>
    <x v="787"/>
    <x v="213"/>
  </r>
  <r>
    <x v="431"/>
    <x v="34"/>
  </r>
  <r>
    <x v="294"/>
    <x v="120"/>
  </r>
  <r>
    <x v="331"/>
    <x v="334"/>
  </r>
  <r>
    <x v="276"/>
    <x v="130"/>
  </r>
  <r>
    <x v="788"/>
    <x v="247"/>
  </r>
  <r>
    <x v="789"/>
    <x v="261"/>
  </r>
  <r>
    <x v="595"/>
    <x v="60"/>
  </r>
  <r>
    <x v="311"/>
    <x v="178"/>
  </r>
  <r>
    <x v="415"/>
    <x v="439"/>
  </r>
  <r>
    <x v="428"/>
    <x v="230"/>
  </r>
  <r>
    <x v="690"/>
    <x v="199"/>
  </r>
  <r>
    <x v="234"/>
    <x v="198"/>
  </r>
  <r>
    <x v="615"/>
    <x v="47"/>
  </r>
  <r>
    <x v="165"/>
    <x v="148"/>
  </r>
  <r>
    <x v="526"/>
    <x v="174"/>
  </r>
  <r>
    <x v="790"/>
    <x v="271"/>
  </r>
  <r>
    <x v="791"/>
    <x v="24"/>
  </r>
  <r>
    <x v="792"/>
    <x v="331"/>
  </r>
  <r>
    <x v="793"/>
    <x v="349"/>
  </r>
  <r>
    <x v="336"/>
    <x v="65"/>
  </r>
  <r>
    <x v="794"/>
    <x v="475"/>
  </r>
  <r>
    <x v="560"/>
    <x v="376"/>
  </r>
  <r>
    <x v="223"/>
    <x v="105"/>
  </r>
  <r>
    <x v="767"/>
    <x v="1"/>
  </r>
  <r>
    <x v="228"/>
    <x v="464"/>
  </r>
  <r>
    <x v="795"/>
    <x v="423"/>
  </r>
  <r>
    <x v="559"/>
    <x v="465"/>
  </r>
  <r>
    <x v="168"/>
    <x v="231"/>
  </r>
  <r>
    <x v="795"/>
    <x v="130"/>
  </r>
  <r>
    <x v="786"/>
    <x v="105"/>
  </r>
  <r>
    <x v="285"/>
    <x v="246"/>
  </r>
  <r>
    <x v="223"/>
    <x v="124"/>
  </r>
  <r>
    <x v="60"/>
    <x v="37"/>
  </r>
  <r>
    <x v="88"/>
    <x v="436"/>
  </r>
  <r>
    <x v="796"/>
    <x v="180"/>
  </r>
  <r>
    <x v="505"/>
    <x v="283"/>
  </r>
  <r>
    <x v="367"/>
    <x v="87"/>
  </r>
  <r>
    <x v="249"/>
    <x v="161"/>
  </r>
  <r>
    <x v="83"/>
    <x v="437"/>
  </r>
  <r>
    <x v="797"/>
    <x v="370"/>
  </r>
  <r>
    <x v="661"/>
    <x v="166"/>
  </r>
  <r>
    <x v="798"/>
    <x v="2"/>
  </r>
  <r>
    <x v="171"/>
    <x v="107"/>
  </r>
  <r>
    <x v="76"/>
    <x v="221"/>
  </r>
  <r>
    <x v="799"/>
    <x v="473"/>
  </r>
  <r>
    <x v="345"/>
    <x v="350"/>
  </r>
  <r>
    <x v="637"/>
    <x v="220"/>
  </r>
  <r>
    <x v="423"/>
    <x v="200"/>
  </r>
  <r>
    <x v="800"/>
    <x v="38"/>
  </r>
  <r>
    <x v="801"/>
    <x v="464"/>
  </r>
  <r>
    <x v="14"/>
    <x v="199"/>
  </r>
  <r>
    <x v="698"/>
    <x v="413"/>
  </r>
  <r>
    <x v="802"/>
    <x v="415"/>
  </r>
  <r>
    <x v="257"/>
    <x v="326"/>
  </r>
  <r>
    <x v="803"/>
    <x v="476"/>
  </r>
  <r>
    <x v="488"/>
    <x v="477"/>
  </r>
  <r>
    <x v="321"/>
    <x v="279"/>
  </r>
  <r>
    <x v="424"/>
    <x v="55"/>
  </r>
  <r>
    <x v="336"/>
    <x v="139"/>
  </r>
  <r>
    <x v="757"/>
    <x v="345"/>
  </r>
  <r>
    <x v="420"/>
    <x v="112"/>
  </r>
  <r>
    <x v="23"/>
    <x v="188"/>
  </r>
  <r>
    <x v="409"/>
    <x v="39"/>
  </r>
  <r>
    <x v="385"/>
    <x v="478"/>
  </r>
  <r>
    <x v="224"/>
    <x v="188"/>
  </r>
  <r>
    <x v="804"/>
    <x v="17"/>
  </r>
  <r>
    <x v="668"/>
    <x v="466"/>
  </r>
  <r>
    <x v="5"/>
    <x v="421"/>
  </r>
  <r>
    <x v="699"/>
    <x v="117"/>
  </r>
  <r>
    <x v="333"/>
    <x v="86"/>
  </r>
  <r>
    <x v="547"/>
    <x v="468"/>
  </r>
  <r>
    <x v="805"/>
    <x v="235"/>
  </r>
  <r>
    <x v="274"/>
    <x v="167"/>
  </r>
  <r>
    <x v="806"/>
    <x v="138"/>
  </r>
  <r>
    <x v="544"/>
    <x v="174"/>
  </r>
  <r>
    <x v="807"/>
    <x v="398"/>
  </r>
  <r>
    <x v="808"/>
    <x v="1"/>
  </r>
  <r>
    <x v="147"/>
    <x v="112"/>
  </r>
  <r>
    <x v="677"/>
    <x v="479"/>
  </r>
  <r>
    <x v="599"/>
    <x v="67"/>
  </r>
  <r>
    <x v="591"/>
    <x v="29"/>
  </r>
  <r>
    <x v="283"/>
    <x v="125"/>
  </r>
  <r>
    <x v="792"/>
    <x v="279"/>
  </r>
  <r>
    <x v="709"/>
    <x v="339"/>
  </r>
  <r>
    <x v="809"/>
    <x v="206"/>
  </r>
  <r>
    <x v="232"/>
    <x v="203"/>
  </r>
  <r>
    <x v="342"/>
    <x v="219"/>
  </r>
  <r>
    <x v="272"/>
    <x v="203"/>
  </r>
  <r>
    <x v="810"/>
    <x v="306"/>
  </r>
  <r>
    <x v="741"/>
    <x v="405"/>
  </r>
  <r>
    <x v="811"/>
    <x v="398"/>
  </r>
  <r>
    <x v="812"/>
    <x v="417"/>
  </r>
  <r>
    <x v="623"/>
    <x v="245"/>
  </r>
  <r>
    <x v="242"/>
    <x v="152"/>
  </r>
  <r>
    <x v="722"/>
    <x v="105"/>
  </r>
  <r>
    <x v="351"/>
    <x v="364"/>
  </r>
  <r>
    <x v="14"/>
    <x v="168"/>
  </r>
  <r>
    <x v="705"/>
    <x v="139"/>
  </r>
  <r>
    <x v="294"/>
    <x v="403"/>
  </r>
  <r>
    <x v="802"/>
    <x v="450"/>
  </r>
  <r>
    <x v="548"/>
    <x v="266"/>
  </r>
  <r>
    <x v="813"/>
    <x v="45"/>
  </r>
  <r>
    <x v="335"/>
    <x v="478"/>
  </r>
  <r>
    <x v="814"/>
    <x v="252"/>
  </r>
  <r>
    <x v="113"/>
    <x v="251"/>
  </r>
  <r>
    <x v="519"/>
    <x v="379"/>
  </r>
  <r>
    <x v="178"/>
    <x v="318"/>
  </r>
  <r>
    <x v="766"/>
    <x v="416"/>
  </r>
  <r>
    <x v="782"/>
    <x v="400"/>
  </r>
  <r>
    <x v="806"/>
    <x v="45"/>
  </r>
  <r>
    <x v="815"/>
    <x v="389"/>
  </r>
  <r>
    <x v="248"/>
    <x v="226"/>
  </r>
  <r>
    <x v="400"/>
    <x v="427"/>
  </r>
  <r>
    <x v="237"/>
    <x v="480"/>
  </r>
  <r>
    <x v="773"/>
    <x v="10"/>
  </r>
  <r>
    <x v="201"/>
    <x v="480"/>
  </r>
  <r>
    <x v="271"/>
    <x v="190"/>
  </r>
  <r>
    <x v="499"/>
    <x v="1"/>
  </r>
  <r>
    <x v="299"/>
    <x v="229"/>
  </r>
  <r>
    <x v="593"/>
    <x v="271"/>
  </r>
  <r>
    <x v="398"/>
    <x v="9"/>
  </r>
  <r>
    <x v="627"/>
    <x v="116"/>
  </r>
  <r>
    <x v="349"/>
    <x v="15"/>
  </r>
  <r>
    <x v="150"/>
    <x v="207"/>
  </r>
  <r>
    <x v="32"/>
    <x v="468"/>
  </r>
  <r>
    <x v="184"/>
    <x v="431"/>
  </r>
  <r>
    <x v="249"/>
    <x v="214"/>
  </r>
  <r>
    <x v="816"/>
    <x v="342"/>
  </r>
  <r>
    <x v="163"/>
    <x v="481"/>
  </r>
  <r>
    <x v="440"/>
    <x v="131"/>
  </r>
  <r>
    <x v="270"/>
    <x v="213"/>
  </r>
  <r>
    <x v="817"/>
    <x v="305"/>
  </r>
  <r>
    <x v="444"/>
    <x v="413"/>
  </r>
  <r>
    <x v="191"/>
    <x v="123"/>
  </r>
  <r>
    <x v="701"/>
    <x v="164"/>
  </r>
  <r>
    <x v="67"/>
    <x v="411"/>
  </r>
  <r>
    <x v="506"/>
    <x v="480"/>
  </r>
  <r>
    <x v="818"/>
    <x v="18"/>
  </r>
  <r>
    <x v="819"/>
    <x v="408"/>
  </r>
  <r>
    <x v="112"/>
    <x v="169"/>
  </r>
  <r>
    <x v="265"/>
    <x v="136"/>
  </r>
  <r>
    <x v="820"/>
    <x v="263"/>
  </r>
  <r>
    <x v="821"/>
    <x v="55"/>
  </r>
  <r>
    <x v="822"/>
    <x v="231"/>
  </r>
  <r>
    <x v="369"/>
    <x v="43"/>
  </r>
  <r>
    <x v="625"/>
    <x v="137"/>
  </r>
  <r>
    <x v="665"/>
    <x v="407"/>
  </r>
  <r>
    <x v="264"/>
    <x v="337"/>
  </r>
  <r>
    <x v="658"/>
    <x v="440"/>
  </r>
  <r>
    <x v="823"/>
    <x v="233"/>
  </r>
  <r>
    <x v="404"/>
    <x v="401"/>
  </r>
  <r>
    <x v="705"/>
    <x v="196"/>
  </r>
  <r>
    <x v="455"/>
    <x v="325"/>
  </r>
  <r>
    <x v="722"/>
    <x v="455"/>
  </r>
  <r>
    <x v="824"/>
    <x v="201"/>
  </r>
  <r>
    <x v="435"/>
    <x v="83"/>
  </r>
  <r>
    <x v="709"/>
    <x v="448"/>
  </r>
  <r>
    <x v="134"/>
    <x v="153"/>
  </r>
  <r>
    <x v="825"/>
    <x v="199"/>
  </r>
  <r>
    <x v="271"/>
    <x v="474"/>
  </r>
  <r>
    <x v="349"/>
    <x v="437"/>
  </r>
  <r>
    <x v="826"/>
    <x v="273"/>
  </r>
  <r>
    <x v="775"/>
    <x v="331"/>
  </r>
  <r>
    <x v="144"/>
    <x v="280"/>
  </r>
  <r>
    <x v="394"/>
    <x v="124"/>
  </r>
  <r>
    <x v="109"/>
    <x v="482"/>
  </r>
  <r>
    <x v="165"/>
    <x v="451"/>
  </r>
  <r>
    <x v="87"/>
    <x v="10"/>
  </r>
  <r>
    <x v="694"/>
    <x v="391"/>
  </r>
  <r>
    <x v="827"/>
    <x v="78"/>
  </r>
  <r>
    <x v="820"/>
    <x v="85"/>
  </r>
  <r>
    <x v="828"/>
    <x v="17"/>
  </r>
  <r>
    <x v="829"/>
    <x v="185"/>
  </r>
  <r>
    <x v="147"/>
    <x v="8"/>
  </r>
  <r>
    <x v="309"/>
    <x v="458"/>
  </r>
  <r>
    <x v="175"/>
    <x v="172"/>
  </r>
  <r>
    <x v="5"/>
    <x v="457"/>
  </r>
  <r>
    <x v="750"/>
    <x v="260"/>
  </r>
  <r>
    <x v="830"/>
    <x v="107"/>
  </r>
  <r>
    <x v="111"/>
    <x v="220"/>
  </r>
  <r>
    <x v="94"/>
    <x v="150"/>
  </r>
  <r>
    <x v="348"/>
    <x v="185"/>
  </r>
  <r>
    <x v="4"/>
    <x v="461"/>
  </r>
  <r>
    <x v="669"/>
    <x v="349"/>
  </r>
  <r>
    <x v="219"/>
    <x v="416"/>
  </r>
  <r>
    <x v="828"/>
    <x v="456"/>
  </r>
  <r>
    <x v="831"/>
    <x v="344"/>
  </r>
  <r>
    <x v="511"/>
    <x v="47"/>
  </r>
  <r>
    <x v="192"/>
    <x v="437"/>
  </r>
  <r>
    <x v="263"/>
    <x v="415"/>
  </r>
  <r>
    <x v="378"/>
    <x v="94"/>
  </r>
  <r>
    <x v="372"/>
    <x v="248"/>
  </r>
  <r>
    <x v="468"/>
    <x v="362"/>
  </r>
  <r>
    <x v="434"/>
    <x v="465"/>
  </r>
  <r>
    <x v="778"/>
    <x v="338"/>
  </r>
  <r>
    <x v="459"/>
    <x v="191"/>
  </r>
  <r>
    <x v="611"/>
    <x v="124"/>
  </r>
  <r>
    <x v="196"/>
    <x v="467"/>
  </r>
  <r>
    <x v="746"/>
    <x v="96"/>
  </r>
  <r>
    <x v="180"/>
    <x v="78"/>
  </r>
  <r>
    <x v="711"/>
    <x v="151"/>
  </r>
  <r>
    <x v="466"/>
    <x v="457"/>
  </r>
  <r>
    <x v="29"/>
    <x v="187"/>
  </r>
  <r>
    <x v="809"/>
    <x v="303"/>
  </r>
  <r>
    <x v="369"/>
    <x v="49"/>
  </r>
  <r>
    <x v="400"/>
    <x v="225"/>
  </r>
  <r>
    <x v="513"/>
    <x v="406"/>
  </r>
  <r>
    <x v="179"/>
    <x v="391"/>
  </r>
  <r>
    <x v="772"/>
    <x v="401"/>
  </r>
  <r>
    <x v="832"/>
    <x v="292"/>
  </r>
  <r>
    <x v="29"/>
    <x v="280"/>
  </r>
  <r>
    <x v="780"/>
    <x v="164"/>
  </r>
  <r>
    <x v="23"/>
    <x v="294"/>
  </r>
  <r>
    <x v="671"/>
    <x v="104"/>
  </r>
  <r>
    <x v="222"/>
    <x v="439"/>
  </r>
  <r>
    <x v="169"/>
    <x v="413"/>
  </r>
  <r>
    <x v="343"/>
    <x v="354"/>
  </r>
  <r>
    <x v="756"/>
    <x v="9"/>
  </r>
  <r>
    <x v="341"/>
    <x v="177"/>
  </r>
  <r>
    <x v="66"/>
    <x v="216"/>
  </r>
  <r>
    <x v="537"/>
    <x v="380"/>
  </r>
  <r>
    <x v="167"/>
    <x v="480"/>
  </r>
  <r>
    <x v="593"/>
    <x v="127"/>
  </r>
  <r>
    <x v="7"/>
    <x v="185"/>
  </r>
  <r>
    <x v="647"/>
    <x v="480"/>
  </r>
  <r>
    <x v="280"/>
    <x v="88"/>
  </r>
  <r>
    <x v="420"/>
    <x v="67"/>
  </r>
  <r>
    <x v="833"/>
    <x v="458"/>
  </r>
  <r>
    <x v="42"/>
    <x v="401"/>
  </r>
  <r>
    <x v="834"/>
    <x v="328"/>
  </r>
  <r>
    <x v="835"/>
    <x v="350"/>
  </r>
  <r>
    <x v="836"/>
    <x v="129"/>
  </r>
  <r>
    <x v="699"/>
    <x v="54"/>
  </r>
  <r>
    <x v="837"/>
    <x v="27"/>
  </r>
  <r>
    <x v="820"/>
    <x v="118"/>
  </r>
  <r>
    <x v="566"/>
    <x v="379"/>
  </r>
  <r>
    <x v="183"/>
    <x v="316"/>
  </r>
  <r>
    <x v="273"/>
    <x v="357"/>
  </r>
  <r>
    <x v="169"/>
    <x v="266"/>
  </r>
  <r>
    <x v="490"/>
    <x v="426"/>
  </r>
  <r>
    <x v="838"/>
    <x v="325"/>
  </r>
  <r>
    <x v="839"/>
    <x v="479"/>
  </r>
  <r>
    <x v="840"/>
    <x v="288"/>
  </r>
  <r>
    <x v="785"/>
    <x v="322"/>
  </r>
  <r>
    <x v="170"/>
    <x v="72"/>
  </r>
  <r>
    <x v="823"/>
    <x v="171"/>
  </r>
  <r>
    <x v="641"/>
    <x v="181"/>
  </r>
  <r>
    <x v="123"/>
    <x v="335"/>
  </r>
  <r>
    <x v="335"/>
    <x v="69"/>
  </r>
  <r>
    <x v="679"/>
    <x v="467"/>
  </r>
  <r>
    <x v="841"/>
    <x v="434"/>
  </r>
  <r>
    <x v="841"/>
    <x v="131"/>
  </r>
  <r>
    <x v="789"/>
    <x v="447"/>
  </r>
  <r>
    <x v="190"/>
    <x v="80"/>
  </r>
  <r>
    <x v="722"/>
    <x v="144"/>
  </r>
  <r>
    <x v="842"/>
    <x v="91"/>
  </r>
  <r>
    <x v="35"/>
    <x v="30"/>
  </r>
  <r>
    <x v="390"/>
    <x v="271"/>
  </r>
  <r>
    <x v="256"/>
    <x v="284"/>
  </r>
  <r>
    <x v="840"/>
    <x v="110"/>
  </r>
  <r>
    <x v="325"/>
    <x v="312"/>
  </r>
  <r>
    <x v="372"/>
    <x v="309"/>
  </r>
  <r>
    <x v="552"/>
    <x v="170"/>
  </r>
  <r>
    <x v="542"/>
    <x v="270"/>
  </r>
  <r>
    <x v="65"/>
    <x v="14"/>
  </r>
  <r>
    <x v="540"/>
    <x v="42"/>
  </r>
  <r>
    <x v="549"/>
    <x v="190"/>
  </r>
  <r>
    <x v="843"/>
    <x v="177"/>
  </r>
  <r>
    <x v="621"/>
    <x v="437"/>
  </r>
  <r>
    <x v="220"/>
    <x v="61"/>
  </r>
  <r>
    <x v="227"/>
    <x v="113"/>
  </r>
  <r>
    <x v="680"/>
    <x v="49"/>
  </r>
  <r>
    <x v="590"/>
    <x v="382"/>
  </r>
  <r>
    <x v="652"/>
    <x v="57"/>
  </r>
  <r>
    <x v="741"/>
    <x v="309"/>
  </r>
  <r>
    <x v="508"/>
    <x v="393"/>
  </r>
  <r>
    <x v="192"/>
    <x v="3"/>
  </r>
  <r>
    <x v="714"/>
    <x v="107"/>
  </r>
  <r>
    <x v="844"/>
    <x v="416"/>
  </r>
  <r>
    <x v="323"/>
    <x v="264"/>
  </r>
  <r>
    <x v="53"/>
    <x v="148"/>
  </r>
  <r>
    <x v="692"/>
    <x v="445"/>
  </r>
  <r>
    <x v="321"/>
    <x v="196"/>
  </r>
  <r>
    <x v="773"/>
    <x v="471"/>
  </r>
  <r>
    <x v="304"/>
    <x v="272"/>
  </r>
  <r>
    <x v="73"/>
    <x v="166"/>
  </r>
  <r>
    <x v="576"/>
    <x v="329"/>
  </r>
  <r>
    <x v="548"/>
    <x v="210"/>
  </r>
  <r>
    <x v="103"/>
    <x v="156"/>
  </r>
  <r>
    <x v="845"/>
    <x v="388"/>
  </r>
  <r>
    <x v="694"/>
    <x v="73"/>
  </r>
  <r>
    <x v="732"/>
    <x v="238"/>
  </r>
  <r>
    <x v="624"/>
    <x v="468"/>
  </r>
  <r>
    <x v="846"/>
    <x v="27"/>
  </r>
  <r>
    <x v="347"/>
    <x v="176"/>
  </r>
  <r>
    <x v="234"/>
    <x v="231"/>
  </r>
  <r>
    <x v="563"/>
    <x v="224"/>
  </r>
  <r>
    <x v="718"/>
    <x v="460"/>
  </r>
  <r>
    <x v="576"/>
    <x v="79"/>
  </r>
  <r>
    <x v="431"/>
    <x v="206"/>
  </r>
  <r>
    <x v="490"/>
    <x v="154"/>
  </r>
  <r>
    <x v="610"/>
    <x v="444"/>
  </r>
  <r>
    <x v="433"/>
    <x v="355"/>
  </r>
  <r>
    <x v="546"/>
    <x v="446"/>
  </r>
  <r>
    <x v="285"/>
    <x v="241"/>
  </r>
  <r>
    <x v="710"/>
    <x v="77"/>
  </r>
  <r>
    <x v="777"/>
    <x v="436"/>
  </r>
  <r>
    <x v="416"/>
    <x v="165"/>
  </r>
  <r>
    <x v="249"/>
    <x v="277"/>
  </r>
  <r>
    <x v="345"/>
    <x v="47"/>
  </r>
  <r>
    <x v="847"/>
    <x v="144"/>
  </r>
  <r>
    <x v="721"/>
    <x v="401"/>
  </r>
  <r>
    <x v="356"/>
    <x v="482"/>
  </r>
  <r>
    <x v="777"/>
    <x v="160"/>
  </r>
  <r>
    <x v="156"/>
    <x v="145"/>
  </r>
  <r>
    <x v="230"/>
    <x v="483"/>
  </r>
  <r>
    <x v="149"/>
    <x v="481"/>
  </r>
  <r>
    <x v="150"/>
    <x v="386"/>
  </r>
  <r>
    <x v="549"/>
    <x v="285"/>
  </r>
  <r>
    <x v="413"/>
    <x v="461"/>
  </r>
  <r>
    <x v="848"/>
    <x v="133"/>
  </r>
  <r>
    <x v="334"/>
    <x v="484"/>
  </r>
  <r>
    <x v="562"/>
    <x v="80"/>
  </r>
  <r>
    <x v="614"/>
    <x v="299"/>
  </r>
  <r>
    <x v="551"/>
    <x v="75"/>
  </r>
  <r>
    <x v="794"/>
    <x v="197"/>
  </r>
  <r>
    <x v="70"/>
    <x v="286"/>
  </r>
  <r>
    <x v="676"/>
    <x v="182"/>
  </r>
  <r>
    <x v="760"/>
    <x v="387"/>
  </r>
  <r>
    <x v="147"/>
    <x v="411"/>
  </r>
  <r>
    <x v="849"/>
    <x v="385"/>
  </r>
  <r>
    <x v="644"/>
    <x v="218"/>
  </r>
  <r>
    <x v="553"/>
    <x v="392"/>
  </r>
  <r>
    <x v="237"/>
    <x v="481"/>
  </r>
  <r>
    <x v="339"/>
    <x v="59"/>
  </r>
  <r>
    <x v="523"/>
    <x v="124"/>
  </r>
  <r>
    <x v="188"/>
    <x v="342"/>
  </r>
  <r>
    <x v="850"/>
    <x v="455"/>
  </r>
  <r>
    <x v="250"/>
    <x v="61"/>
  </r>
  <r>
    <x v="439"/>
    <x v="138"/>
  </r>
  <r>
    <x v="851"/>
    <x v="1"/>
  </r>
  <r>
    <x v="284"/>
    <x v="19"/>
  </r>
  <r>
    <x v="325"/>
    <x v="245"/>
  </r>
  <r>
    <x v="23"/>
    <x v="184"/>
  </r>
  <r>
    <x v="106"/>
    <x v="5"/>
  </r>
  <r>
    <x v="849"/>
    <x v="485"/>
  </r>
  <r>
    <x v="641"/>
    <x v="486"/>
  </r>
  <r>
    <x v="757"/>
    <x v="304"/>
  </r>
  <r>
    <x v="125"/>
    <x v="286"/>
  </r>
  <r>
    <x v="387"/>
    <x v="32"/>
  </r>
  <r>
    <x v="839"/>
    <x v="249"/>
  </r>
  <r>
    <x v="815"/>
    <x v="230"/>
  </r>
  <r>
    <x v="852"/>
    <x v="201"/>
  </r>
  <r>
    <x v="719"/>
    <x v="103"/>
  </r>
  <r>
    <x v="643"/>
    <x v="340"/>
  </r>
  <r>
    <x v="60"/>
    <x v="395"/>
  </r>
  <r>
    <x v="826"/>
    <x v="215"/>
  </r>
  <r>
    <x v="698"/>
    <x v="319"/>
  </r>
  <r>
    <x v="379"/>
    <x v="81"/>
  </r>
  <r>
    <x v="614"/>
    <x v="177"/>
  </r>
  <r>
    <x v="238"/>
    <x v="466"/>
  </r>
  <r>
    <x v="853"/>
    <x v="209"/>
  </r>
  <r>
    <x v="594"/>
    <x v="204"/>
  </r>
  <r>
    <x v="854"/>
    <x v="336"/>
  </r>
  <r>
    <x v="367"/>
    <x v="301"/>
  </r>
  <r>
    <x v="361"/>
    <x v="64"/>
  </r>
  <r>
    <x v="212"/>
    <x v="41"/>
  </r>
  <r>
    <x v="667"/>
    <x v="303"/>
  </r>
  <r>
    <x v="315"/>
    <x v="250"/>
  </r>
  <r>
    <x v="388"/>
    <x v="80"/>
  </r>
  <r>
    <x v="55"/>
    <x v="479"/>
  </r>
  <r>
    <x v="847"/>
    <x v="153"/>
  </r>
  <r>
    <x v="17"/>
    <x v="218"/>
  </r>
  <r>
    <x v="650"/>
    <x v="2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3E84CC-D030-48B9-8597-7D956BB35D9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C3:H7" firstHeaderRow="1" firstDataRow="2" firstDataCol="1"/>
  <pivotFields count="18">
    <pivotField showAll="0"/>
    <pivotField numFmtId="164" showAll="0">
      <items count="856">
        <item x="828"/>
        <item x="741"/>
        <item x="65"/>
        <item x="540"/>
        <item x="278"/>
        <item x="165"/>
        <item x="106"/>
        <item x="854"/>
        <item x="191"/>
        <item x="847"/>
        <item x="291"/>
        <item x="429"/>
        <item x="302"/>
        <item x="169"/>
        <item x="532"/>
        <item x="192"/>
        <item x="853"/>
        <item x="667"/>
        <item x="480"/>
        <item x="245"/>
        <item x="490"/>
        <item x="306"/>
        <item x="587"/>
        <item x="512"/>
        <item x="471"/>
        <item x="734"/>
        <item x="763"/>
        <item x="440"/>
        <item x="633"/>
        <item x="811"/>
        <item x="809"/>
        <item x="266"/>
        <item x="33"/>
        <item x="117"/>
        <item x="725"/>
        <item x="424"/>
        <item x="349"/>
        <item x="134"/>
        <item x="418"/>
        <item x="505"/>
        <item x="818"/>
        <item x="511"/>
        <item x="283"/>
        <item x="352"/>
        <item x="19"/>
        <item x="62"/>
        <item x="363"/>
        <item x="61"/>
        <item x="22"/>
        <item x="817"/>
        <item x="840"/>
        <item x="335"/>
        <item x="844"/>
        <item x="408"/>
        <item x="15"/>
        <item x="839"/>
        <item x="711"/>
        <item x="801"/>
        <item x="53"/>
        <item x="568"/>
        <item x="689"/>
        <item x="346"/>
        <item x="688"/>
        <item x="83"/>
        <item x="556"/>
        <item x="52"/>
        <item x="116"/>
        <item x="173"/>
        <item x="3"/>
        <item x="337"/>
        <item x="791"/>
        <item x="622"/>
        <item x="531"/>
        <item x="500"/>
        <item x="63"/>
        <item x="712"/>
        <item x="142"/>
        <item x="327"/>
        <item x="754"/>
        <item x="394"/>
        <item x="790"/>
        <item x="305"/>
        <item x="726"/>
        <item x="553"/>
        <item x="208"/>
        <item x="586"/>
        <item x="60"/>
        <item x="179"/>
        <item x="2"/>
        <item x="317"/>
        <item x="582"/>
        <item x="493"/>
        <item x="390"/>
        <item x="84"/>
        <item x="850"/>
        <item x="774"/>
        <item x="109"/>
        <item x="29"/>
        <item x="348"/>
        <item x="849"/>
        <item x="105"/>
        <item x="92"/>
        <item x="468"/>
        <item x="374"/>
        <item x="571"/>
        <item x="232"/>
        <item x="143"/>
        <item x="448"/>
        <item x="674"/>
        <item x="434"/>
        <item x="439"/>
        <item x="77"/>
        <item x="253"/>
        <item x="751"/>
        <item x="558"/>
        <item x="757"/>
        <item x="728"/>
        <item x="315"/>
        <item x="836"/>
        <item x="156"/>
        <item x="180"/>
        <item x="150"/>
        <item x="722"/>
        <item x="387"/>
        <item x="635"/>
        <item x="713"/>
        <item x="514"/>
        <item x="158"/>
        <item x="286"/>
        <item x="572"/>
        <item x="785"/>
        <item x="21"/>
        <item x="425"/>
        <item x="259"/>
        <item x="816"/>
        <item x="645"/>
        <item x="250"/>
        <item x="258"/>
        <item x="125"/>
        <item x="257"/>
        <item x="646"/>
        <item x="20"/>
        <item x="218"/>
        <item x="564"/>
        <item x="804"/>
        <item x="542"/>
        <item x="613"/>
        <item x="682"/>
        <item x="160"/>
        <item x="665"/>
        <item x="251"/>
        <item x="114"/>
        <item x="351"/>
        <item x="446"/>
        <item x="760"/>
        <item x="444"/>
        <item x="782"/>
        <item x="287"/>
        <item x="190"/>
        <item x="170"/>
        <item x="710"/>
        <item x="131"/>
        <item x="185"/>
        <item x="567"/>
        <item x="679"/>
        <item x="776"/>
        <item x="193"/>
        <item x="535"/>
        <item x="516"/>
        <item x="395"/>
        <item x="701"/>
        <item x="524"/>
        <item x="261"/>
        <item x="766"/>
        <item x="771"/>
        <item x="612"/>
        <item x="210"/>
        <item x="659"/>
        <item x="644"/>
        <item x="384"/>
        <item x="518"/>
        <item x="506"/>
        <item x="14"/>
        <item x="7"/>
        <item x="226"/>
        <item x="457"/>
        <item x="152"/>
        <item x="588"/>
        <item x="557"/>
        <item x="824"/>
        <item x="321"/>
        <item x="1"/>
        <item x="310"/>
        <item x="560"/>
        <item x="692"/>
        <item x="216"/>
        <item x="570"/>
        <item x="235"/>
        <item x="6"/>
        <item x="59"/>
        <item x="482"/>
        <item x="356"/>
        <item x="316"/>
        <item x="702"/>
        <item x="364"/>
        <item x="241"/>
        <item x="533"/>
        <item x="598"/>
        <item x="730"/>
        <item x="229"/>
        <item x="676"/>
        <item x="164"/>
        <item x="693"/>
        <item x="833"/>
        <item x="347"/>
        <item x="18"/>
        <item x="220"/>
        <item x="225"/>
        <item x="204"/>
        <item x="132"/>
        <item x="34"/>
        <item x="668"/>
        <item x="834"/>
        <item x="403"/>
        <item x="484"/>
        <item x="777"/>
        <item x="831"/>
        <item x="699"/>
        <item x="662"/>
        <item x="520"/>
        <item x="783"/>
        <item x="652"/>
        <item x="583"/>
        <item x="502"/>
        <item x="579"/>
        <item x="195"/>
        <item x="108"/>
        <item x="296"/>
        <item x="181"/>
        <item x="803"/>
        <item x="626"/>
        <item x="561"/>
        <item x="415"/>
        <item x="345"/>
        <item x="590"/>
        <item x="126"/>
        <item x="135"/>
        <item x="300"/>
        <item x="104"/>
        <item x="214"/>
        <item x="219"/>
        <item x="311"/>
        <item x="819"/>
        <item x="303"/>
        <item x="629"/>
        <item x="260"/>
        <item x="271"/>
        <item x="201"/>
        <item x="284"/>
        <item x="634"/>
        <item x="497"/>
        <item x="145"/>
        <item x="823"/>
        <item x="58"/>
        <item x="569"/>
        <item x="187"/>
        <item x="124"/>
        <item x="708"/>
        <item x="72"/>
        <item x="637"/>
        <item x="513"/>
        <item x="786"/>
        <item x="695"/>
        <item x="678"/>
        <item x="591"/>
        <item x="455"/>
        <item x="545"/>
        <item x="636"/>
        <item x="450"/>
        <item x="680"/>
        <item x="411"/>
        <item x="203"/>
        <item x="87"/>
        <item x="236"/>
        <item x="671"/>
        <item x="813"/>
        <item x="683"/>
        <item x="252"/>
        <item x="391"/>
        <item x="119"/>
        <item x="706"/>
        <item x="401"/>
        <item x="223"/>
        <item x="426"/>
        <item x="136"/>
        <item x="618"/>
        <item x="477"/>
        <item x="277"/>
        <item x="750"/>
        <item x="336"/>
        <item x="422"/>
        <item x="653"/>
        <item x="329"/>
        <item x="829"/>
        <item x="638"/>
        <item x="138"/>
        <item x="442"/>
        <item x="400"/>
        <item x="623"/>
        <item x="56"/>
        <item x="851"/>
        <item x="427"/>
        <item x="614"/>
        <item x="472"/>
        <item x="605"/>
        <item x="198"/>
        <item x="548"/>
        <item x="154"/>
        <item x="451"/>
        <item x="333"/>
        <item x="685"/>
        <item x="282"/>
        <item x="639"/>
        <item x="269"/>
        <item x="275"/>
        <item x="436"/>
        <item x="724"/>
        <item x="176"/>
        <item x="742"/>
        <item x="331"/>
        <item x="322"/>
        <item x="48"/>
        <item x="4"/>
        <item x="100"/>
        <item x="228"/>
        <item x="848"/>
        <item x="549"/>
        <item x="821"/>
        <item x="770"/>
        <item x="507"/>
        <item x="249"/>
        <item x="526"/>
        <item x="489"/>
        <item x="528"/>
        <item x="372"/>
        <item x="155"/>
        <item x="344"/>
        <item x="815"/>
        <item x="705"/>
        <item x="360"/>
        <item x="447"/>
        <item x="768"/>
        <item x="759"/>
        <item x="686"/>
        <item x="745"/>
        <item x="409"/>
        <item x="697"/>
        <item x="737"/>
        <item x="215"/>
        <item x="530"/>
        <item x="159"/>
        <item x="70"/>
        <item x="475"/>
        <item x="681"/>
        <item x="481"/>
        <item x="642"/>
        <item x="437"/>
        <item x="656"/>
        <item x="248"/>
        <item x="515"/>
        <item x="589"/>
        <item x="574"/>
        <item x="494"/>
        <item x="519"/>
        <item x="378"/>
        <item x="313"/>
        <item x="279"/>
        <item x="101"/>
        <item x="81"/>
        <item x="510"/>
        <item x="715"/>
        <item x="80"/>
        <item x="650"/>
        <item x="787"/>
        <item x="720"/>
        <item x="67"/>
        <item x="485"/>
        <item x="318"/>
        <item x="224"/>
        <item x="617"/>
        <item x="772"/>
        <item x="386"/>
        <item x="830"/>
        <item x="207"/>
        <item x="255"/>
        <item x="767"/>
        <item x="366"/>
        <item x="217"/>
        <item x="221"/>
        <item x="592"/>
        <item x="107"/>
        <item x="789"/>
        <item x="39"/>
        <item x="24"/>
        <item x="240"/>
        <item x="615"/>
        <item x="178"/>
        <item x="371"/>
        <item x="792"/>
        <item x="781"/>
        <item x="237"/>
        <item x="37"/>
        <item x="610"/>
        <item x="716"/>
        <item x="49"/>
        <item x="466"/>
        <item x="276"/>
        <item x="852"/>
        <item x="794"/>
        <item x="396"/>
        <item x="45"/>
        <item x="406"/>
        <item x="621"/>
        <item x="289"/>
        <item x="628"/>
        <item x="350"/>
        <item x="407"/>
        <item x="46"/>
        <item x="57"/>
        <item x="696"/>
        <item x="304"/>
        <item x="239"/>
        <item x="379"/>
        <item x="798"/>
        <item x="483"/>
        <item x="599"/>
        <item x="234"/>
        <item x="82"/>
        <item x="608"/>
        <item x="189"/>
        <item x="11"/>
        <item x="744"/>
        <item x="263"/>
        <item x="298"/>
        <item x="820"/>
        <item x="230"/>
        <item x="273"/>
        <item x="802"/>
        <item x="73"/>
        <item x="799"/>
        <item x="213"/>
        <item x="428"/>
        <item x="16"/>
        <item x="541"/>
        <item x="747"/>
        <item x="320"/>
        <item x="525"/>
        <item x="752"/>
        <item x="324"/>
        <item x="423"/>
        <item x="323"/>
        <item x="343"/>
        <item x="675"/>
        <item x="377"/>
        <item x="527"/>
        <item x="620"/>
        <item x="211"/>
        <item x="413"/>
        <item x="732"/>
        <item x="649"/>
        <item x="110"/>
        <item x="5"/>
        <item x="459"/>
        <item x="631"/>
        <item x="566"/>
        <item x="769"/>
        <item x="761"/>
        <item x="780"/>
        <item x="175"/>
        <item x="44"/>
        <item x="205"/>
        <item x="748"/>
        <item x="137"/>
        <item x="133"/>
        <item x="362"/>
        <item x="563"/>
        <item x="509"/>
        <item x="262"/>
        <item x="334"/>
        <item x="199"/>
        <item x="307"/>
        <item x="330"/>
        <item x="293"/>
        <item x="580"/>
        <item x="793"/>
        <item x="188"/>
        <item x="640"/>
        <item x="325"/>
        <item x="498"/>
        <item x="393"/>
        <item x="449"/>
        <item x="64"/>
        <item x="499"/>
        <item x="385"/>
        <item x="76"/>
        <item x="544"/>
        <item x="111"/>
        <item x="837"/>
        <item x="807"/>
        <item x="577"/>
        <item x="416"/>
        <item x="607"/>
        <item x="467"/>
        <item x="717"/>
        <item x="171"/>
        <item x="602"/>
        <item x="90"/>
        <item x="538"/>
        <item x="96"/>
        <item x="729"/>
        <item x="784"/>
        <item x="666"/>
        <item x="0"/>
        <item x="551"/>
        <item x="414"/>
        <item x="157"/>
        <item x="361"/>
        <item x="357"/>
        <item x="609"/>
        <item x="625"/>
        <item x="12"/>
        <item x="463"/>
        <item x="700"/>
        <item x="496"/>
        <item x="202"/>
        <item x="392"/>
        <item x="27"/>
        <item x="616"/>
        <item x="309"/>
        <item x="375"/>
        <item x="355"/>
        <item x="657"/>
        <item x="376"/>
        <item x="144"/>
        <item x="399"/>
        <item x="404"/>
        <item x="146"/>
        <item x="727"/>
        <item x="746"/>
        <item x="478"/>
        <item x="23"/>
        <item x="723"/>
        <item x="50"/>
        <item x="814"/>
        <item x="397"/>
        <item x="452"/>
        <item x="280"/>
        <item x="491"/>
        <item x="86"/>
        <item x="209"/>
        <item x="627"/>
        <item x="487"/>
        <item x="651"/>
        <item x="835"/>
        <item x="69"/>
        <item x="238"/>
        <item x="596"/>
        <item x="826"/>
        <item x="389"/>
        <item x="687"/>
        <item x="95"/>
        <item x="120"/>
        <item x="456"/>
        <item x="704"/>
        <item x="709"/>
        <item x="270"/>
        <item x="91"/>
        <item x="684"/>
        <item x="140"/>
        <item x="147"/>
        <item x="504"/>
        <item x="648"/>
        <item x="838"/>
        <item x="163"/>
        <item x="365"/>
        <item x="354"/>
        <item x="17"/>
        <item x="694"/>
        <item x="319"/>
        <item x="122"/>
        <item x="691"/>
        <item x="604"/>
        <item x="736"/>
        <item x="102"/>
        <item x="601"/>
        <item x="26"/>
        <item x="290"/>
        <item x="597"/>
        <item x="453"/>
        <item x="38"/>
        <item x="308"/>
        <item x="842"/>
        <item x="36"/>
        <item x="501"/>
        <item x="118"/>
        <item x="10"/>
        <item x="690"/>
        <item x="539"/>
        <item x="562"/>
        <item x="474"/>
        <item x="200"/>
        <item x="94"/>
        <item x="445"/>
        <item x="369"/>
        <item x="148"/>
        <item x="381"/>
        <item x="398"/>
        <item x="295"/>
        <item x="419"/>
        <item x="227"/>
        <item x="641"/>
        <item x="479"/>
        <item x="182"/>
        <item x="529"/>
        <item x="332"/>
        <item x="663"/>
        <item x="488"/>
        <item x="611"/>
        <item x="194"/>
        <item x="141"/>
        <item x="795"/>
        <item x="643"/>
        <item x="739"/>
        <item x="54"/>
        <item x="698"/>
        <item x="469"/>
        <item x="432"/>
        <item x="297"/>
        <item x="99"/>
        <item x="664"/>
        <item x="555"/>
        <item x="775"/>
        <item x="797"/>
        <item x="174"/>
        <item x="677"/>
        <item x="773"/>
        <item x="35"/>
        <item x="123"/>
        <item x="522"/>
        <item x="593"/>
        <item x="624"/>
        <item x="733"/>
        <item x="575"/>
        <item x="373"/>
        <item x="177"/>
        <item x="559"/>
        <item x="231"/>
        <item x="222"/>
        <item x="13"/>
        <item x="256"/>
        <item x="149"/>
        <item x="370"/>
        <item x="417"/>
        <item x="341"/>
        <item x="600"/>
        <item x="843"/>
        <item x="578"/>
        <item x="186"/>
        <item x="301"/>
        <item x="841"/>
        <item x="735"/>
        <item x="267"/>
        <item x="353"/>
        <item x="172"/>
        <item x="537"/>
        <item x="233"/>
        <item x="654"/>
        <item x="655"/>
        <item x="206"/>
        <item x="421"/>
        <item x="603"/>
        <item x="473"/>
        <item x="412"/>
        <item x="661"/>
        <item x="129"/>
        <item x="71"/>
        <item x="368"/>
        <item x="151"/>
        <item x="812"/>
        <item x="68"/>
        <item x="42"/>
        <item x="753"/>
        <item x="314"/>
        <item x="243"/>
        <item x="340"/>
        <item x="294"/>
        <item x="796"/>
        <item x="197"/>
        <item x="755"/>
        <item x="808"/>
        <item x="51"/>
        <item x="40"/>
        <item x="242"/>
        <item x="338"/>
        <item x="825"/>
        <item x="503"/>
        <item x="328"/>
        <item x="285"/>
        <item x="326"/>
        <item x="359"/>
        <item x="167"/>
        <item x="573"/>
        <item x="764"/>
        <item x="845"/>
        <item x="292"/>
        <item x="9"/>
        <item x="765"/>
        <item x="822"/>
        <item x="115"/>
        <item x="97"/>
        <item x="380"/>
        <item x="731"/>
        <item x="534"/>
        <item x="619"/>
        <item x="430"/>
        <item x="492"/>
        <item x="183"/>
        <item x="806"/>
        <item x="543"/>
        <item x="719"/>
        <item x="762"/>
        <item x="103"/>
        <item x="718"/>
        <item x="581"/>
        <item x="779"/>
        <item x="846"/>
        <item x="244"/>
        <item x="246"/>
        <item x="749"/>
        <item x="281"/>
        <item x="738"/>
        <item x="435"/>
        <item x="464"/>
        <item x="585"/>
        <item x="28"/>
        <item x="55"/>
        <item x="112"/>
        <item x="382"/>
        <item x="93"/>
        <item x="433"/>
        <item x="410"/>
        <item x="130"/>
        <item x="546"/>
        <item x="584"/>
        <item x="458"/>
        <item x="800"/>
        <item x="476"/>
        <item x="788"/>
        <item x="632"/>
        <item x="153"/>
        <item x="547"/>
        <item x="756"/>
        <item x="658"/>
        <item x="550"/>
        <item x="79"/>
        <item x="523"/>
        <item x="521"/>
        <item x="465"/>
        <item x="264"/>
        <item x="740"/>
        <item x="31"/>
        <item x="89"/>
        <item x="420"/>
        <item x="594"/>
        <item x="743"/>
        <item x="74"/>
        <item x="32"/>
        <item x="75"/>
        <item x="672"/>
        <item x="431"/>
        <item x="268"/>
        <item x="358"/>
        <item x="78"/>
        <item x="495"/>
        <item x="660"/>
        <item x="669"/>
        <item x="606"/>
        <item x="299"/>
        <item x="517"/>
        <item x="565"/>
        <item x="367"/>
        <item x="25"/>
        <item x="247"/>
        <item x="576"/>
        <item x="707"/>
        <item x="470"/>
        <item x="832"/>
        <item x="168"/>
        <item x="438"/>
        <item x="383"/>
        <item x="43"/>
        <item x="673"/>
        <item x="162"/>
        <item x="405"/>
        <item x="8"/>
        <item x="30"/>
        <item x="312"/>
        <item x="778"/>
        <item x="443"/>
        <item x="508"/>
        <item x="113"/>
        <item x="272"/>
        <item x="166"/>
        <item x="342"/>
        <item x="810"/>
        <item x="85"/>
        <item x="721"/>
        <item x="630"/>
        <item x="88"/>
        <item x="647"/>
        <item x="460"/>
        <item x="805"/>
        <item x="212"/>
        <item x="47"/>
        <item x="441"/>
        <item x="536"/>
        <item x="184"/>
        <item x="462"/>
        <item x="66"/>
        <item x="265"/>
        <item x="461"/>
        <item x="758"/>
        <item x="196"/>
        <item x="127"/>
        <item x="128"/>
        <item x="388"/>
        <item x="827"/>
        <item x="595"/>
        <item x="454"/>
        <item x="670"/>
        <item x="254"/>
        <item x="714"/>
        <item x="703"/>
        <item x="339"/>
        <item x="161"/>
        <item x="288"/>
        <item x="552"/>
        <item x="98"/>
        <item x="274"/>
        <item x="121"/>
        <item x="554"/>
        <item x="41"/>
        <item x="402"/>
        <item x="486"/>
        <item x="139"/>
        <item t="default"/>
      </items>
    </pivotField>
    <pivotField showAll="0"/>
    <pivotField showAll="0"/>
    <pivotField showAll="0">
      <items count="5">
        <item x="1"/>
        <item x="0"/>
        <item x="2"/>
        <item x="3"/>
        <item t="default"/>
      </items>
    </pivotField>
    <pivotField showAll="0">
      <items count="9">
        <item x="3"/>
        <item x="6"/>
        <item x="2"/>
        <item x="4"/>
        <item x="5"/>
        <item x="1"/>
        <item x="7"/>
        <item x="0"/>
        <item t="default"/>
      </items>
    </pivotField>
    <pivotField axis="axisCol" showAll="0">
      <items count="5">
        <item x="0"/>
        <item x="2"/>
        <item x="1"/>
        <item x="3"/>
        <item t="default"/>
      </items>
    </pivotField>
    <pivotField showAll="0"/>
    <pivotField showAll="0"/>
    <pivotField showAll="0"/>
    <pivotField showAll="0"/>
    <pivotField showAll="0"/>
    <pivotField showAll="0"/>
    <pivotField dataField="1" showAll="0"/>
    <pivotField showAll="0"/>
    <pivotField showAll="0">
      <items count="15">
        <item h="1" sd="0" x="0"/>
        <item h="1" sd="0" x="1"/>
        <item h="1" sd="0" x="2"/>
        <item h="1" sd="0" x="3"/>
        <item h="1" sd="0" x="4"/>
        <item h="1" sd="0" x="5"/>
        <item h="1" sd="0" x="6"/>
        <item h="1" sd="0" x="7"/>
        <item h="1" sd="0" x="8"/>
        <item h="1" sd="0" x="9"/>
        <item h="1" sd="0" x="10"/>
        <item sd="0" x="11"/>
        <item h="1" sd="0" x="12"/>
        <item h="1"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7"/>
  </rowFields>
  <rowItems count="3">
    <i>
      <x v="1"/>
    </i>
    <i>
      <x v="2"/>
    </i>
    <i t="grand">
      <x/>
    </i>
  </rowItems>
  <colFields count="1">
    <field x="6"/>
  </colFields>
  <colItems count="5">
    <i>
      <x/>
    </i>
    <i>
      <x v="1"/>
    </i>
    <i>
      <x v="2"/>
    </i>
    <i>
      <x v="3"/>
    </i>
    <i t="grand">
      <x/>
    </i>
  </colItems>
  <dataFields count="1">
    <dataField name="Sum of Profit" fld="13" baseField="0" baseItem="0" numFmtId="167"/>
  </dataFields>
  <formats count="2">
    <format dxfId="207">
      <pivotArea outline="0" collapsedLevelsAreSubtotals="1" fieldPosition="0"/>
    </format>
    <format dxfId="206">
      <pivotArea outline="0" fieldPosition="0">
        <references count="1">
          <reference field="4294967294" count="1">
            <x v="0"/>
          </reference>
        </references>
      </pivotArea>
    </format>
  </formats>
  <chartFormats count="4">
    <chartFormat chart="11" format="16" series="1">
      <pivotArea type="data" outline="0" fieldPosition="0">
        <references count="2">
          <reference field="4294967294" count="1" selected="0">
            <x v="0"/>
          </reference>
          <reference field="6" count="1" selected="0">
            <x v="0"/>
          </reference>
        </references>
      </pivotArea>
    </chartFormat>
    <chartFormat chart="11" format="17" series="1">
      <pivotArea type="data" outline="0" fieldPosition="0">
        <references count="2">
          <reference field="4294967294" count="1" selected="0">
            <x v="0"/>
          </reference>
          <reference field="6" count="1" selected="0">
            <x v="1"/>
          </reference>
        </references>
      </pivotArea>
    </chartFormat>
    <chartFormat chart="11" format="18" series="1">
      <pivotArea type="data" outline="0" fieldPosition="0">
        <references count="2">
          <reference field="4294967294" count="1" selected="0">
            <x v="0"/>
          </reference>
          <reference field="6" count="1" selected="0">
            <x v="2"/>
          </reference>
        </references>
      </pivotArea>
    </chartFormat>
    <chartFormat chart="11" format="19"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B3FCA0-EC0E-445A-9F46-C87E757C6D5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A4" firstHeaderRow="1" firstDataRow="1" firstDataCol="0"/>
  <pivotFields count="18">
    <pivotField showAll="0"/>
    <pivotField numFmtId="164" showAll="0">
      <items count="856">
        <item x="828"/>
        <item x="741"/>
        <item x="65"/>
        <item x="540"/>
        <item x="278"/>
        <item x="165"/>
        <item x="106"/>
        <item x="854"/>
        <item x="191"/>
        <item x="847"/>
        <item x="291"/>
        <item x="429"/>
        <item x="302"/>
        <item x="169"/>
        <item x="532"/>
        <item x="192"/>
        <item x="853"/>
        <item x="667"/>
        <item x="480"/>
        <item x="245"/>
        <item x="490"/>
        <item x="306"/>
        <item x="587"/>
        <item x="512"/>
        <item x="471"/>
        <item x="734"/>
        <item x="763"/>
        <item x="440"/>
        <item x="633"/>
        <item x="811"/>
        <item x="809"/>
        <item x="266"/>
        <item x="33"/>
        <item x="117"/>
        <item x="725"/>
        <item x="424"/>
        <item x="349"/>
        <item x="134"/>
        <item x="418"/>
        <item x="505"/>
        <item x="818"/>
        <item x="511"/>
        <item x="283"/>
        <item x="352"/>
        <item x="19"/>
        <item x="62"/>
        <item x="363"/>
        <item x="61"/>
        <item x="22"/>
        <item x="817"/>
        <item x="840"/>
        <item x="335"/>
        <item x="844"/>
        <item x="408"/>
        <item x="15"/>
        <item x="839"/>
        <item x="711"/>
        <item x="801"/>
        <item x="53"/>
        <item x="568"/>
        <item x="689"/>
        <item x="346"/>
        <item x="688"/>
        <item x="83"/>
        <item x="556"/>
        <item x="52"/>
        <item x="116"/>
        <item x="173"/>
        <item x="3"/>
        <item x="337"/>
        <item x="791"/>
        <item x="622"/>
        <item x="531"/>
        <item x="500"/>
        <item x="63"/>
        <item x="712"/>
        <item x="142"/>
        <item x="327"/>
        <item x="754"/>
        <item x="394"/>
        <item x="790"/>
        <item x="305"/>
        <item x="726"/>
        <item x="553"/>
        <item x="208"/>
        <item x="586"/>
        <item x="60"/>
        <item x="179"/>
        <item x="2"/>
        <item x="317"/>
        <item x="582"/>
        <item x="493"/>
        <item x="390"/>
        <item x="84"/>
        <item x="850"/>
        <item x="774"/>
        <item x="109"/>
        <item x="29"/>
        <item x="348"/>
        <item x="849"/>
        <item x="105"/>
        <item x="92"/>
        <item x="468"/>
        <item x="374"/>
        <item x="571"/>
        <item x="232"/>
        <item x="143"/>
        <item x="448"/>
        <item x="674"/>
        <item x="434"/>
        <item x="439"/>
        <item x="77"/>
        <item x="253"/>
        <item x="751"/>
        <item x="558"/>
        <item x="757"/>
        <item x="728"/>
        <item x="315"/>
        <item x="836"/>
        <item x="156"/>
        <item x="180"/>
        <item x="150"/>
        <item x="722"/>
        <item x="387"/>
        <item x="635"/>
        <item x="713"/>
        <item x="514"/>
        <item x="158"/>
        <item x="286"/>
        <item x="572"/>
        <item x="785"/>
        <item x="21"/>
        <item x="425"/>
        <item x="259"/>
        <item x="816"/>
        <item x="645"/>
        <item x="250"/>
        <item x="258"/>
        <item x="125"/>
        <item x="257"/>
        <item x="646"/>
        <item x="20"/>
        <item x="218"/>
        <item x="564"/>
        <item x="804"/>
        <item x="542"/>
        <item x="613"/>
        <item x="682"/>
        <item x="160"/>
        <item x="665"/>
        <item x="251"/>
        <item x="114"/>
        <item x="351"/>
        <item x="446"/>
        <item x="760"/>
        <item x="444"/>
        <item x="782"/>
        <item x="287"/>
        <item x="190"/>
        <item x="170"/>
        <item x="710"/>
        <item x="131"/>
        <item x="185"/>
        <item x="567"/>
        <item x="679"/>
        <item x="776"/>
        <item x="193"/>
        <item x="535"/>
        <item x="516"/>
        <item x="395"/>
        <item x="701"/>
        <item x="524"/>
        <item x="261"/>
        <item x="766"/>
        <item x="771"/>
        <item x="612"/>
        <item x="210"/>
        <item x="659"/>
        <item x="644"/>
        <item x="384"/>
        <item x="518"/>
        <item x="506"/>
        <item x="14"/>
        <item x="7"/>
        <item x="226"/>
        <item x="457"/>
        <item x="152"/>
        <item x="588"/>
        <item x="557"/>
        <item x="824"/>
        <item x="321"/>
        <item x="1"/>
        <item x="310"/>
        <item x="560"/>
        <item x="692"/>
        <item x="216"/>
        <item x="570"/>
        <item x="235"/>
        <item x="6"/>
        <item x="59"/>
        <item x="482"/>
        <item x="356"/>
        <item x="316"/>
        <item x="702"/>
        <item x="364"/>
        <item x="241"/>
        <item x="533"/>
        <item x="598"/>
        <item x="730"/>
        <item x="229"/>
        <item x="676"/>
        <item x="164"/>
        <item x="693"/>
        <item x="833"/>
        <item x="347"/>
        <item x="18"/>
        <item x="220"/>
        <item x="225"/>
        <item x="204"/>
        <item x="132"/>
        <item x="34"/>
        <item x="668"/>
        <item x="834"/>
        <item x="403"/>
        <item x="484"/>
        <item x="777"/>
        <item x="831"/>
        <item x="699"/>
        <item x="662"/>
        <item x="520"/>
        <item x="783"/>
        <item x="652"/>
        <item x="583"/>
        <item x="502"/>
        <item x="579"/>
        <item x="195"/>
        <item x="108"/>
        <item x="296"/>
        <item x="181"/>
        <item x="803"/>
        <item x="626"/>
        <item x="561"/>
        <item x="415"/>
        <item x="345"/>
        <item x="590"/>
        <item x="126"/>
        <item x="135"/>
        <item x="300"/>
        <item x="104"/>
        <item x="214"/>
        <item x="219"/>
        <item x="311"/>
        <item x="819"/>
        <item x="303"/>
        <item x="629"/>
        <item x="260"/>
        <item x="271"/>
        <item x="201"/>
        <item x="284"/>
        <item x="634"/>
        <item x="497"/>
        <item x="145"/>
        <item x="823"/>
        <item x="58"/>
        <item x="569"/>
        <item x="187"/>
        <item x="124"/>
        <item x="708"/>
        <item x="72"/>
        <item x="637"/>
        <item x="513"/>
        <item x="786"/>
        <item x="695"/>
        <item x="678"/>
        <item x="591"/>
        <item x="455"/>
        <item x="545"/>
        <item x="636"/>
        <item x="450"/>
        <item x="680"/>
        <item x="411"/>
        <item x="203"/>
        <item x="87"/>
        <item x="236"/>
        <item x="671"/>
        <item x="813"/>
        <item x="683"/>
        <item x="252"/>
        <item x="391"/>
        <item x="119"/>
        <item x="706"/>
        <item x="401"/>
        <item x="223"/>
        <item x="426"/>
        <item x="136"/>
        <item x="618"/>
        <item x="477"/>
        <item x="277"/>
        <item x="750"/>
        <item x="336"/>
        <item x="422"/>
        <item x="653"/>
        <item x="329"/>
        <item x="829"/>
        <item x="638"/>
        <item x="138"/>
        <item x="442"/>
        <item x="400"/>
        <item x="623"/>
        <item x="56"/>
        <item x="851"/>
        <item x="427"/>
        <item x="614"/>
        <item x="472"/>
        <item x="605"/>
        <item x="198"/>
        <item x="548"/>
        <item x="154"/>
        <item x="451"/>
        <item x="333"/>
        <item x="685"/>
        <item x="282"/>
        <item x="639"/>
        <item x="269"/>
        <item x="275"/>
        <item x="436"/>
        <item x="724"/>
        <item x="176"/>
        <item x="742"/>
        <item x="331"/>
        <item x="322"/>
        <item x="48"/>
        <item x="4"/>
        <item x="100"/>
        <item x="228"/>
        <item x="848"/>
        <item x="549"/>
        <item x="821"/>
        <item x="770"/>
        <item x="507"/>
        <item x="249"/>
        <item x="526"/>
        <item x="489"/>
        <item x="528"/>
        <item x="372"/>
        <item x="155"/>
        <item x="344"/>
        <item x="815"/>
        <item x="705"/>
        <item x="360"/>
        <item x="447"/>
        <item x="768"/>
        <item x="759"/>
        <item x="686"/>
        <item x="745"/>
        <item x="409"/>
        <item x="697"/>
        <item x="737"/>
        <item x="215"/>
        <item x="530"/>
        <item x="159"/>
        <item x="70"/>
        <item x="475"/>
        <item x="681"/>
        <item x="481"/>
        <item x="642"/>
        <item x="437"/>
        <item x="656"/>
        <item x="248"/>
        <item x="515"/>
        <item x="589"/>
        <item x="574"/>
        <item x="494"/>
        <item x="519"/>
        <item x="378"/>
        <item x="313"/>
        <item x="279"/>
        <item x="101"/>
        <item x="81"/>
        <item x="510"/>
        <item x="715"/>
        <item x="80"/>
        <item x="650"/>
        <item x="787"/>
        <item x="720"/>
        <item x="67"/>
        <item x="485"/>
        <item x="318"/>
        <item x="224"/>
        <item x="617"/>
        <item x="772"/>
        <item x="386"/>
        <item x="830"/>
        <item x="207"/>
        <item x="255"/>
        <item x="767"/>
        <item x="366"/>
        <item x="217"/>
        <item x="221"/>
        <item x="592"/>
        <item x="107"/>
        <item x="789"/>
        <item x="39"/>
        <item x="24"/>
        <item x="240"/>
        <item x="615"/>
        <item x="178"/>
        <item x="371"/>
        <item x="792"/>
        <item x="781"/>
        <item x="237"/>
        <item x="37"/>
        <item x="610"/>
        <item x="716"/>
        <item x="49"/>
        <item x="466"/>
        <item x="276"/>
        <item x="852"/>
        <item x="794"/>
        <item x="396"/>
        <item x="45"/>
        <item x="406"/>
        <item x="621"/>
        <item x="289"/>
        <item x="628"/>
        <item x="350"/>
        <item x="407"/>
        <item x="46"/>
        <item x="57"/>
        <item x="696"/>
        <item x="304"/>
        <item x="239"/>
        <item x="379"/>
        <item x="798"/>
        <item x="483"/>
        <item x="599"/>
        <item x="234"/>
        <item x="82"/>
        <item x="608"/>
        <item x="189"/>
        <item x="11"/>
        <item x="744"/>
        <item x="263"/>
        <item x="298"/>
        <item x="820"/>
        <item x="230"/>
        <item x="273"/>
        <item x="802"/>
        <item x="73"/>
        <item x="799"/>
        <item x="213"/>
        <item x="428"/>
        <item x="16"/>
        <item x="541"/>
        <item x="747"/>
        <item x="320"/>
        <item x="525"/>
        <item x="752"/>
        <item x="324"/>
        <item x="423"/>
        <item x="323"/>
        <item x="343"/>
        <item x="675"/>
        <item x="377"/>
        <item x="527"/>
        <item x="620"/>
        <item x="211"/>
        <item x="413"/>
        <item x="732"/>
        <item x="649"/>
        <item x="110"/>
        <item x="5"/>
        <item x="459"/>
        <item x="631"/>
        <item x="566"/>
        <item x="769"/>
        <item x="761"/>
        <item x="780"/>
        <item x="175"/>
        <item x="44"/>
        <item x="205"/>
        <item x="748"/>
        <item x="137"/>
        <item x="133"/>
        <item x="362"/>
        <item x="563"/>
        <item x="509"/>
        <item x="262"/>
        <item x="334"/>
        <item x="199"/>
        <item x="307"/>
        <item x="330"/>
        <item x="293"/>
        <item x="580"/>
        <item x="793"/>
        <item x="188"/>
        <item x="640"/>
        <item x="325"/>
        <item x="498"/>
        <item x="393"/>
        <item x="449"/>
        <item x="64"/>
        <item x="499"/>
        <item x="385"/>
        <item x="76"/>
        <item x="544"/>
        <item x="111"/>
        <item x="837"/>
        <item x="807"/>
        <item x="577"/>
        <item x="416"/>
        <item x="607"/>
        <item x="467"/>
        <item x="717"/>
        <item x="171"/>
        <item x="602"/>
        <item x="90"/>
        <item x="538"/>
        <item x="96"/>
        <item x="729"/>
        <item x="784"/>
        <item x="666"/>
        <item x="0"/>
        <item x="551"/>
        <item x="414"/>
        <item x="157"/>
        <item x="361"/>
        <item x="357"/>
        <item x="609"/>
        <item x="625"/>
        <item x="12"/>
        <item x="463"/>
        <item x="700"/>
        <item x="496"/>
        <item x="202"/>
        <item x="392"/>
        <item x="27"/>
        <item x="616"/>
        <item x="309"/>
        <item x="375"/>
        <item x="355"/>
        <item x="657"/>
        <item x="376"/>
        <item x="144"/>
        <item x="399"/>
        <item x="404"/>
        <item x="146"/>
        <item x="727"/>
        <item x="746"/>
        <item x="478"/>
        <item x="23"/>
        <item x="723"/>
        <item x="50"/>
        <item x="814"/>
        <item x="397"/>
        <item x="452"/>
        <item x="280"/>
        <item x="491"/>
        <item x="86"/>
        <item x="209"/>
        <item x="627"/>
        <item x="487"/>
        <item x="651"/>
        <item x="835"/>
        <item x="69"/>
        <item x="238"/>
        <item x="596"/>
        <item x="826"/>
        <item x="389"/>
        <item x="687"/>
        <item x="95"/>
        <item x="120"/>
        <item x="456"/>
        <item x="704"/>
        <item x="709"/>
        <item x="270"/>
        <item x="91"/>
        <item x="684"/>
        <item x="140"/>
        <item x="147"/>
        <item x="504"/>
        <item x="648"/>
        <item x="838"/>
        <item x="163"/>
        <item x="365"/>
        <item x="354"/>
        <item x="17"/>
        <item x="694"/>
        <item x="319"/>
        <item x="122"/>
        <item x="691"/>
        <item x="604"/>
        <item x="736"/>
        <item x="102"/>
        <item x="601"/>
        <item x="26"/>
        <item x="290"/>
        <item x="597"/>
        <item x="453"/>
        <item x="38"/>
        <item x="308"/>
        <item x="842"/>
        <item x="36"/>
        <item x="501"/>
        <item x="118"/>
        <item x="10"/>
        <item x="690"/>
        <item x="539"/>
        <item x="562"/>
        <item x="474"/>
        <item x="200"/>
        <item x="94"/>
        <item x="445"/>
        <item x="369"/>
        <item x="148"/>
        <item x="381"/>
        <item x="398"/>
        <item x="295"/>
        <item x="419"/>
        <item x="227"/>
        <item x="641"/>
        <item x="479"/>
        <item x="182"/>
        <item x="529"/>
        <item x="332"/>
        <item x="663"/>
        <item x="488"/>
        <item x="611"/>
        <item x="194"/>
        <item x="141"/>
        <item x="795"/>
        <item x="643"/>
        <item x="739"/>
        <item x="54"/>
        <item x="698"/>
        <item x="469"/>
        <item x="432"/>
        <item x="297"/>
        <item x="99"/>
        <item x="664"/>
        <item x="555"/>
        <item x="775"/>
        <item x="797"/>
        <item x="174"/>
        <item x="677"/>
        <item x="773"/>
        <item x="35"/>
        <item x="123"/>
        <item x="522"/>
        <item x="593"/>
        <item x="624"/>
        <item x="733"/>
        <item x="575"/>
        <item x="373"/>
        <item x="177"/>
        <item x="559"/>
        <item x="231"/>
        <item x="222"/>
        <item x="13"/>
        <item x="256"/>
        <item x="149"/>
        <item x="370"/>
        <item x="417"/>
        <item x="341"/>
        <item x="600"/>
        <item x="843"/>
        <item x="578"/>
        <item x="186"/>
        <item x="301"/>
        <item x="841"/>
        <item x="735"/>
        <item x="267"/>
        <item x="353"/>
        <item x="172"/>
        <item x="537"/>
        <item x="233"/>
        <item x="654"/>
        <item x="655"/>
        <item x="206"/>
        <item x="421"/>
        <item x="603"/>
        <item x="473"/>
        <item x="412"/>
        <item x="661"/>
        <item x="129"/>
        <item x="71"/>
        <item x="368"/>
        <item x="151"/>
        <item x="812"/>
        <item x="68"/>
        <item x="42"/>
        <item x="753"/>
        <item x="314"/>
        <item x="243"/>
        <item x="340"/>
        <item x="294"/>
        <item x="796"/>
        <item x="197"/>
        <item x="755"/>
        <item x="808"/>
        <item x="51"/>
        <item x="40"/>
        <item x="242"/>
        <item x="338"/>
        <item x="825"/>
        <item x="503"/>
        <item x="328"/>
        <item x="285"/>
        <item x="326"/>
        <item x="359"/>
        <item x="167"/>
        <item x="573"/>
        <item x="764"/>
        <item x="845"/>
        <item x="292"/>
        <item x="9"/>
        <item x="765"/>
        <item x="822"/>
        <item x="115"/>
        <item x="97"/>
        <item x="380"/>
        <item x="731"/>
        <item x="534"/>
        <item x="619"/>
        <item x="430"/>
        <item x="492"/>
        <item x="183"/>
        <item x="806"/>
        <item x="543"/>
        <item x="719"/>
        <item x="762"/>
        <item x="103"/>
        <item x="718"/>
        <item x="581"/>
        <item x="779"/>
        <item x="846"/>
        <item x="244"/>
        <item x="246"/>
        <item x="749"/>
        <item x="281"/>
        <item x="738"/>
        <item x="435"/>
        <item x="464"/>
        <item x="585"/>
        <item x="28"/>
        <item x="55"/>
        <item x="112"/>
        <item x="382"/>
        <item x="93"/>
        <item x="433"/>
        <item x="410"/>
        <item x="130"/>
        <item x="546"/>
        <item x="584"/>
        <item x="458"/>
        <item x="800"/>
        <item x="476"/>
        <item x="788"/>
        <item x="632"/>
        <item x="153"/>
        <item x="547"/>
        <item x="756"/>
        <item x="658"/>
        <item x="550"/>
        <item x="79"/>
        <item x="523"/>
        <item x="521"/>
        <item x="465"/>
        <item x="264"/>
        <item x="740"/>
        <item x="31"/>
        <item x="89"/>
        <item x="420"/>
        <item x="594"/>
        <item x="743"/>
        <item x="74"/>
        <item x="32"/>
        <item x="75"/>
        <item x="672"/>
        <item x="431"/>
        <item x="268"/>
        <item x="358"/>
        <item x="78"/>
        <item x="495"/>
        <item x="660"/>
        <item x="669"/>
        <item x="606"/>
        <item x="299"/>
        <item x="517"/>
        <item x="565"/>
        <item x="367"/>
        <item x="25"/>
        <item x="247"/>
        <item x="576"/>
        <item x="707"/>
        <item x="470"/>
        <item x="832"/>
        <item x="168"/>
        <item x="438"/>
        <item x="383"/>
        <item x="43"/>
        <item x="673"/>
        <item x="162"/>
        <item x="405"/>
        <item x="8"/>
        <item x="30"/>
        <item x="312"/>
        <item x="778"/>
        <item x="443"/>
        <item x="508"/>
        <item x="113"/>
        <item x="272"/>
        <item x="166"/>
        <item x="342"/>
        <item x="810"/>
        <item x="85"/>
        <item x="721"/>
        <item x="630"/>
        <item x="88"/>
        <item x="647"/>
        <item x="460"/>
        <item x="805"/>
        <item x="212"/>
        <item x="47"/>
        <item x="441"/>
        <item x="536"/>
        <item x="184"/>
        <item x="462"/>
        <item x="66"/>
        <item x="265"/>
        <item x="461"/>
        <item x="758"/>
        <item x="196"/>
        <item x="127"/>
        <item x="128"/>
        <item x="388"/>
        <item x="827"/>
        <item x="595"/>
        <item x="454"/>
        <item x="670"/>
        <item x="254"/>
        <item x="714"/>
        <item x="703"/>
        <item x="339"/>
        <item x="161"/>
        <item x="288"/>
        <item x="552"/>
        <item x="98"/>
        <item x="274"/>
        <item x="121"/>
        <item x="554"/>
        <item x="41"/>
        <item x="402"/>
        <item x="486"/>
        <item x="139"/>
        <item t="default"/>
      </items>
    </pivotField>
    <pivotField showAll="0"/>
    <pivotField showAll="0"/>
    <pivotField showAll="0">
      <items count="5">
        <item x="1"/>
        <item x="0"/>
        <item x="2"/>
        <item x="3"/>
        <item t="default"/>
      </items>
    </pivotField>
    <pivotField showAll="0">
      <items count="9">
        <item x="3"/>
        <item x="6"/>
        <item x="2"/>
        <item x="4"/>
        <item x="5"/>
        <item x="1"/>
        <item x="7"/>
        <item x="0"/>
        <item t="default"/>
      </items>
    </pivotField>
    <pivotField showAll="0">
      <items count="5">
        <item x="0"/>
        <item x="2"/>
        <item x="1"/>
        <item x="3"/>
        <item t="default"/>
      </items>
    </pivotField>
    <pivotField showAll="0"/>
    <pivotField showAll="0"/>
    <pivotField showAll="0"/>
    <pivotField showAll="0"/>
    <pivotField dataField="1" showAll="0"/>
    <pivotField showAll="0"/>
    <pivotField showAll="0"/>
    <pivotField showAll="0"/>
    <pivotField showAll="0">
      <items count="15">
        <item h="1" x="0"/>
        <item h="1" x="1"/>
        <item h="1" x="2"/>
        <item h="1" x="3"/>
        <item h="1" x="4"/>
        <item h="1" x="5"/>
        <item h="1" x="6"/>
        <item h="1" x="7"/>
        <item h="1" x="8"/>
        <item h="1" x="9"/>
        <item h="1" x="10"/>
        <item x="11"/>
        <item h="1" x="12"/>
        <item h="1"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Sales Amount" fld="11" baseField="0" baseItem="0" numFmtId="166"/>
  </dataFields>
  <formats count="2">
    <format dxfId="209">
      <pivotArea dataOnly="0" labelOnly="1" outline="0" axis="axisValues" fieldPosition="0"/>
    </format>
    <format dxfId="2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E29FAB-E97B-4B64-B1CF-EB41629CE7A3}"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2:C17" firstHeaderRow="0" firstDataRow="1" firstDataCol="1"/>
  <pivotFields count="18">
    <pivotField showAll="0"/>
    <pivotField numFmtId="164" showAll="0">
      <items count="856">
        <item x="828"/>
        <item x="741"/>
        <item x="65"/>
        <item x="540"/>
        <item x="278"/>
        <item x="165"/>
        <item x="106"/>
        <item x="854"/>
        <item x="191"/>
        <item x="847"/>
        <item x="291"/>
        <item x="429"/>
        <item x="302"/>
        <item x="169"/>
        <item x="532"/>
        <item x="192"/>
        <item x="853"/>
        <item x="667"/>
        <item x="480"/>
        <item x="245"/>
        <item x="490"/>
        <item x="306"/>
        <item x="587"/>
        <item x="512"/>
        <item x="471"/>
        <item x="734"/>
        <item x="763"/>
        <item x="440"/>
        <item x="633"/>
        <item x="811"/>
        <item x="809"/>
        <item x="266"/>
        <item x="33"/>
        <item x="117"/>
        <item x="725"/>
        <item x="424"/>
        <item x="349"/>
        <item x="134"/>
        <item x="418"/>
        <item x="505"/>
        <item x="818"/>
        <item x="511"/>
        <item x="283"/>
        <item x="352"/>
        <item x="19"/>
        <item x="62"/>
        <item x="363"/>
        <item x="61"/>
        <item x="22"/>
        <item x="817"/>
        <item x="840"/>
        <item x="335"/>
        <item x="844"/>
        <item x="408"/>
        <item x="15"/>
        <item x="839"/>
        <item x="711"/>
        <item x="801"/>
        <item x="53"/>
        <item x="568"/>
        <item x="689"/>
        <item x="346"/>
        <item x="688"/>
        <item x="83"/>
        <item x="556"/>
        <item x="52"/>
        <item x="116"/>
        <item x="173"/>
        <item x="3"/>
        <item x="337"/>
        <item x="791"/>
        <item x="622"/>
        <item x="531"/>
        <item x="500"/>
        <item x="63"/>
        <item x="712"/>
        <item x="142"/>
        <item x="327"/>
        <item x="754"/>
        <item x="394"/>
        <item x="790"/>
        <item x="305"/>
        <item x="726"/>
        <item x="553"/>
        <item x="208"/>
        <item x="586"/>
        <item x="60"/>
        <item x="179"/>
        <item x="2"/>
        <item x="317"/>
        <item x="582"/>
        <item x="493"/>
        <item x="390"/>
        <item x="84"/>
        <item x="850"/>
        <item x="774"/>
        <item x="109"/>
        <item x="29"/>
        <item x="348"/>
        <item x="849"/>
        <item x="105"/>
        <item x="92"/>
        <item x="468"/>
        <item x="374"/>
        <item x="571"/>
        <item x="232"/>
        <item x="143"/>
        <item x="448"/>
        <item x="674"/>
        <item x="434"/>
        <item x="439"/>
        <item x="77"/>
        <item x="253"/>
        <item x="751"/>
        <item x="558"/>
        <item x="757"/>
        <item x="728"/>
        <item x="315"/>
        <item x="836"/>
        <item x="156"/>
        <item x="180"/>
        <item x="150"/>
        <item x="722"/>
        <item x="387"/>
        <item x="635"/>
        <item x="713"/>
        <item x="514"/>
        <item x="158"/>
        <item x="286"/>
        <item x="572"/>
        <item x="785"/>
        <item x="21"/>
        <item x="425"/>
        <item x="259"/>
        <item x="816"/>
        <item x="645"/>
        <item x="250"/>
        <item x="258"/>
        <item x="125"/>
        <item x="257"/>
        <item x="646"/>
        <item x="20"/>
        <item x="218"/>
        <item x="564"/>
        <item x="804"/>
        <item x="542"/>
        <item x="613"/>
        <item x="682"/>
        <item x="160"/>
        <item x="665"/>
        <item x="251"/>
        <item x="114"/>
        <item x="351"/>
        <item x="446"/>
        <item x="760"/>
        <item x="444"/>
        <item x="782"/>
        <item x="287"/>
        <item x="190"/>
        <item x="170"/>
        <item x="710"/>
        <item x="131"/>
        <item x="185"/>
        <item x="567"/>
        <item x="679"/>
        <item x="776"/>
        <item x="193"/>
        <item x="535"/>
        <item x="516"/>
        <item x="395"/>
        <item x="701"/>
        <item x="524"/>
        <item x="261"/>
        <item x="766"/>
        <item x="771"/>
        <item x="612"/>
        <item x="210"/>
        <item x="659"/>
        <item x="644"/>
        <item x="384"/>
        <item x="518"/>
        <item x="506"/>
        <item x="14"/>
        <item x="7"/>
        <item x="226"/>
        <item x="457"/>
        <item x="152"/>
        <item x="588"/>
        <item x="557"/>
        <item x="824"/>
        <item x="321"/>
        <item x="1"/>
        <item x="310"/>
        <item x="560"/>
        <item x="692"/>
        <item x="216"/>
        <item x="570"/>
        <item x="235"/>
        <item x="6"/>
        <item x="59"/>
        <item x="482"/>
        <item x="356"/>
        <item x="316"/>
        <item x="702"/>
        <item x="364"/>
        <item x="241"/>
        <item x="533"/>
        <item x="598"/>
        <item x="730"/>
        <item x="229"/>
        <item x="676"/>
        <item x="164"/>
        <item x="693"/>
        <item x="833"/>
        <item x="347"/>
        <item x="18"/>
        <item x="220"/>
        <item x="225"/>
        <item x="204"/>
        <item x="132"/>
        <item x="34"/>
        <item x="668"/>
        <item x="834"/>
        <item x="403"/>
        <item x="484"/>
        <item x="777"/>
        <item x="831"/>
        <item x="699"/>
        <item x="662"/>
        <item x="520"/>
        <item x="783"/>
        <item x="652"/>
        <item x="583"/>
        <item x="502"/>
        <item x="579"/>
        <item x="195"/>
        <item x="108"/>
        <item x="296"/>
        <item x="181"/>
        <item x="803"/>
        <item x="626"/>
        <item x="561"/>
        <item x="415"/>
        <item x="345"/>
        <item x="590"/>
        <item x="126"/>
        <item x="135"/>
        <item x="300"/>
        <item x="104"/>
        <item x="214"/>
        <item x="219"/>
        <item x="311"/>
        <item x="819"/>
        <item x="303"/>
        <item x="629"/>
        <item x="260"/>
        <item x="271"/>
        <item x="201"/>
        <item x="284"/>
        <item x="634"/>
        <item x="497"/>
        <item x="145"/>
        <item x="823"/>
        <item x="58"/>
        <item x="569"/>
        <item x="187"/>
        <item x="124"/>
        <item x="708"/>
        <item x="72"/>
        <item x="637"/>
        <item x="513"/>
        <item x="786"/>
        <item x="695"/>
        <item x="678"/>
        <item x="591"/>
        <item x="455"/>
        <item x="545"/>
        <item x="636"/>
        <item x="450"/>
        <item x="680"/>
        <item x="411"/>
        <item x="203"/>
        <item x="87"/>
        <item x="236"/>
        <item x="671"/>
        <item x="813"/>
        <item x="683"/>
        <item x="252"/>
        <item x="391"/>
        <item x="119"/>
        <item x="706"/>
        <item x="401"/>
        <item x="223"/>
        <item x="426"/>
        <item x="136"/>
        <item x="618"/>
        <item x="477"/>
        <item x="277"/>
        <item x="750"/>
        <item x="336"/>
        <item x="422"/>
        <item x="653"/>
        <item x="329"/>
        <item x="829"/>
        <item x="638"/>
        <item x="138"/>
        <item x="442"/>
        <item x="400"/>
        <item x="623"/>
        <item x="56"/>
        <item x="851"/>
        <item x="427"/>
        <item x="614"/>
        <item x="472"/>
        <item x="605"/>
        <item x="198"/>
        <item x="548"/>
        <item x="154"/>
        <item x="451"/>
        <item x="333"/>
        <item x="685"/>
        <item x="282"/>
        <item x="639"/>
        <item x="269"/>
        <item x="275"/>
        <item x="436"/>
        <item x="724"/>
        <item x="176"/>
        <item x="742"/>
        <item x="331"/>
        <item x="322"/>
        <item x="48"/>
        <item x="4"/>
        <item x="100"/>
        <item x="228"/>
        <item x="848"/>
        <item x="549"/>
        <item x="821"/>
        <item x="770"/>
        <item x="507"/>
        <item x="249"/>
        <item x="526"/>
        <item x="489"/>
        <item x="528"/>
        <item x="372"/>
        <item x="155"/>
        <item x="344"/>
        <item x="815"/>
        <item x="705"/>
        <item x="360"/>
        <item x="447"/>
        <item x="768"/>
        <item x="759"/>
        <item x="686"/>
        <item x="745"/>
        <item x="409"/>
        <item x="697"/>
        <item x="737"/>
        <item x="215"/>
        <item x="530"/>
        <item x="159"/>
        <item x="70"/>
        <item x="475"/>
        <item x="681"/>
        <item x="481"/>
        <item x="642"/>
        <item x="437"/>
        <item x="656"/>
        <item x="248"/>
        <item x="515"/>
        <item x="589"/>
        <item x="574"/>
        <item x="494"/>
        <item x="519"/>
        <item x="378"/>
        <item x="313"/>
        <item x="279"/>
        <item x="101"/>
        <item x="81"/>
        <item x="510"/>
        <item x="715"/>
        <item x="80"/>
        <item x="650"/>
        <item x="787"/>
        <item x="720"/>
        <item x="67"/>
        <item x="485"/>
        <item x="318"/>
        <item x="224"/>
        <item x="617"/>
        <item x="772"/>
        <item x="386"/>
        <item x="830"/>
        <item x="207"/>
        <item x="255"/>
        <item x="767"/>
        <item x="366"/>
        <item x="217"/>
        <item x="221"/>
        <item x="592"/>
        <item x="107"/>
        <item x="789"/>
        <item x="39"/>
        <item x="24"/>
        <item x="240"/>
        <item x="615"/>
        <item x="178"/>
        <item x="371"/>
        <item x="792"/>
        <item x="781"/>
        <item x="237"/>
        <item x="37"/>
        <item x="610"/>
        <item x="716"/>
        <item x="49"/>
        <item x="466"/>
        <item x="276"/>
        <item x="852"/>
        <item x="794"/>
        <item x="396"/>
        <item x="45"/>
        <item x="406"/>
        <item x="621"/>
        <item x="289"/>
        <item x="628"/>
        <item x="350"/>
        <item x="407"/>
        <item x="46"/>
        <item x="57"/>
        <item x="696"/>
        <item x="304"/>
        <item x="239"/>
        <item x="379"/>
        <item x="798"/>
        <item x="483"/>
        <item x="599"/>
        <item x="234"/>
        <item x="82"/>
        <item x="608"/>
        <item x="189"/>
        <item x="11"/>
        <item x="744"/>
        <item x="263"/>
        <item x="298"/>
        <item x="820"/>
        <item x="230"/>
        <item x="273"/>
        <item x="802"/>
        <item x="73"/>
        <item x="799"/>
        <item x="213"/>
        <item x="428"/>
        <item x="16"/>
        <item x="541"/>
        <item x="747"/>
        <item x="320"/>
        <item x="525"/>
        <item x="752"/>
        <item x="324"/>
        <item x="423"/>
        <item x="323"/>
        <item x="343"/>
        <item x="675"/>
        <item x="377"/>
        <item x="527"/>
        <item x="620"/>
        <item x="211"/>
        <item x="413"/>
        <item x="732"/>
        <item x="649"/>
        <item x="110"/>
        <item x="5"/>
        <item x="459"/>
        <item x="631"/>
        <item x="566"/>
        <item x="769"/>
        <item x="761"/>
        <item x="780"/>
        <item x="175"/>
        <item x="44"/>
        <item x="205"/>
        <item x="748"/>
        <item x="137"/>
        <item x="133"/>
        <item x="362"/>
        <item x="563"/>
        <item x="509"/>
        <item x="262"/>
        <item x="334"/>
        <item x="199"/>
        <item x="307"/>
        <item x="330"/>
        <item x="293"/>
        <item x="580"/>
        <item x="793"/>
        <item x="188"/>
        <item x="640"/>
        <item x="325"/>
        <item x="498"/>
        <item x="393"/>
        <item x="449"/>
        <item x="64"/>
        <item x="499"/>
        <item x="385"/>
        <item x="76"/>
        <item x="544"/>
        <item x="111"/>
        <item x="837"/>
        <item x="807"/>
        <item x="577"/>
        <item x="416"/>
        <item x="607"/>
        <item x="467"/>
        <item x="717"/>
        <item x="171"/>
        <item x="602"/>
        <item x="90"/>
        <item x="538"/>
        <item x="96"/>
        <item x="729"/>
        <item x="784"/>
        <item x="666"/>
        <item x="0"/>
        <item x="551"/>
        <item x="414"/>
        <item x="157"/>
        <item x="361"/>
        <item x="357"/>
        <item x="609"/>
        <item x="625"/>
        <item x="12"/>
        <item x="463"/>
        <item x="700"/>
        <item x="496"/>
        <item x="202"/>
        <item x="392"/>
        <item x="27"/>
        <item x="616"/>
        <item x="309"/>
        <item x="375"/>
        <item x="355"/>
        <item x="657"/>
        <item x="376"/>
        <item x="144"/>
        <item x="399"/>
        <item x="404"/>
        <item x="146"/>
        <item x="727"/>
        <item x="746"/>
        <item x="478"/>
        <item x="23"/>
        <item x="723"/>
        <item x="50"/>
        <item x="814"/>
        <item x="397"/>
        <item x="452"/>
        <item x="280"/>
        <item x="491"/>
        <item x="86"/>
        <item x="209"/>
        <item x="627"/>
        <item x="487"/>
        <item x="651"/>
        <item x="835"/>
        <item x="69"/>
        <item x="238"/>
        <item x="596"/>
        <item x="826"/>
        <item x="389"/>
        <item x="687"/>
        <item x="95"/>
        <item x="120"/>
        <item x="456"/>
        <item x="704"/>
        <item x="709"/>
        <item x="270"/>
        <item x="91"/>
        <item x="684"/>
        <item x="140"/>
        <item x="147"/>
        <item x="504"/>
        <item x="648"/>
        <item x="838"/>
        <item x="163"/>
        <item x="365"/>
        <item x="354"/>
        <item x="17"/>
        <item x="694"/>
        <item x="319"/>
        <item x="122"/>
        <item x="691"/>
        <item x="604"/>
        <item x="736"/>
        <item x="102"/>
        <item x="601"/>
        <item x="26"/>
        <item x="290"/>
        <item x="597"/>
        <item x="453"/>
        <item x="38"/>
        <item x="308"/>
        <item x="842"/>
        <item x="36"/>
        <item x="501"/>
        <item x="118"/>
        <item x="10"/>
        <item x="690"/>
        <item x="539"/>
        <item x="562"/>
        <item x="474"/>
        <item x="200"/>
        <item x="94"/>
        <item x="445"/>
        <item x="369"/>
        <item x="148"/>
        <item x="381"/>
        <item x="398"/>
        <item x="295"/>
        <item x="419"/>
        <item x="227"/>
        <item x="641"/>
        <item x="479"/>
        <item x="182"/>
        <item x="529"/>
        <item x="332"/>
        <item x="663"/>
        <item x="488"/>
        <item x="611"/>
        <item x="194"/>
        <item x="141"/>
        <item x="795"/>
        <item x="643"/>
        <item x="739"/>
        <item x="54"/>
        <item x="698"/>
        <item x="469"/>
        <item x="432"/>
        <item x="297"/>
        <item x="99"/>
        <item x="664"/>
        <item x="555"/>
        <item x="775"/>
        <item x="797"/>
        <item x="174"/>
        <item x="677"/>
        <item x="773"/>
        <item x="35"/>
        <item x="123"/>
        <item x="522"/>
        <item x="593"/>
        <item x="624"/>
        <item x="733"/>
        <item x="575"/>
        <item x="373"/>
        <item x="177"/>
        <item x="559"/>
        <item x="231"/>
        <item x="222"/>
        <item x="13"/>
        <item x="256"/>
        <item x="149"/>
        <item x="370"/>
        <item x="417"/>
        <item x="341"/>
        <item x="600"/>
        <item x="843"/>
        <item x="578"/>
        <item x="186"/>
        <item x="301"/>
        <item x="841"/>
        <item x="735"/>
        <item x="267"/>
        <item x="353"/>
        <item x="172"/>
        <item x="537"/>
        <item x="233"/>
        <item x="654"/>
        <item x="655"/>
        <item x="206"/>
        <item x="421"/>
        <item x="603"/>
        <item x="473"/>
        <item x="412"/>
        <item x="661"/>
        <item x="129"/>
        <item x="71"/>
        <item x="368"/>
        <item x="151"/>
        <item x="812"/>
        <item x="68"/>
        <item x="42"/>
        <item x="753"/>
        <item x="314"/>
        <item x="243"/>
        <item x="340"/>
        <item x="294"/>
        <item x="796"/>
        <item x="197"/>
        <item x="755"/>
        <item x="808"/>
        <item x="51"/>
        <item x="40"/>
        <item x="242"/>
        <item x="338"/>
        <item x="825"/>
        <item x="503"/>
        <item x="328"/>
        <item x="285"/>
        <item x="326"/>
        <item x="359"/>
        <item x="167"/>
        <item x="573"/>
        <item x="764"/>
        <item x="845"/>
        <item x="292"/>
        <item x="9"/>
        <item x="765"/>
        <item x="822"/>
        <item x="115"/>
        <item x="97"/>
        <item x="380"/>
        <item x="731"/>
        <item x="534"/>
        <item x="619"/>
        <item x="430"/>
        <item x="492"/>
        <item x="183"/>
        <item x="806"/>
        <item x="543"/>
        <item x="719"/>
        <item x="762"/>
        <item x="103"/>
        <item x="718"/>
        <item x="581"/>
        <item x="779"/>
        <item x="846"/>
        <item x="244"/>
        <item x="246"/>
        <item x="749"/>
        <item x="281"/>
        <item x="738"/>
        <item x="435"/>
        <item x="464"/>
        <item x="585"/>
        <item x="28"/>
        <item x="55"/>
        <item x="112"/>
        <item x="382"/>
        <item x="93"/>
        <item x="433"/>
        <item x="410"/>
        <item x="130"/>
        <item x="546"/>
        <item x="584"/>
        <item x="458"/>
        <item x="800"/>
        <item x="476"/>
        <item x="788"/>
        <item x="632"/>
        <item x="153"/>
        <item x="547"/>
        <item x="756"/>
        <item x="658"/>
        <item x="550"/>
        <item x="79"/>
        <item x="523"/>
        <item x="521"/>
        <item x="465"/>
        <item x="264"/>
        <item x="740"/>
        <item x="31"/>
        <item x="89"/>
        <item x="420"/>
        <item x="594"/>
        <item x="743"/>
        <item x="74"/>
        <item x="32"/>
        <item x="75"/>
        <item x="672"/>
        <item x="431"/>
        <item x="268"/>
        <item x="358"/>
        <item x="78"/>
        <item x="495"/>
        <item x="660"/>
        <item x="669"/>
        <item x="606"/>
        <item x="299"/>
        <item x="517"/>
        <item x="565"/>
        <item x="367"/>
        <item x="25"/>
        <item x="247"/>
        <item x="576"/>
        <item x="707"/>
        <item x="470"/>
        <item x="832"/>
        <item x="168"/>
        <item x="438"/>
        <item x="383"/>
        <item x="43"/>
        <item x="673"/>
        <item x="162"/>
        <item x="405"/>
        <item x="8"/>
        <item x="30"/>
        <item x="312"/>
        <item x="778"/>
        <item x="443"/>
        <item x="508"/>
        <item x="113"/>
        <item x="272"/>
        <item x="166"/>
        <item x="342"/>
        <item x="810"/>
        <item x="85"/>
        <item x="721"/>
        <item x="630"/>
        <item x="88"/>
        <item x="647"/>
        <item x="460"/>
        <item x="805"/>
        <item x="212"/>
        <item x="47"/>
        <item x="441"/>
        <item x="536"/>
        <item x="184"/>
        <item x="462"/>
        <item x="66"/>
        <item x="265"/>
        <item x="461"/>
        <item x="758"/>
        <item x="196"/>
        <item x="127"/>
        <item x="128"/>
        <item x="388"/>
        <item x="827"/>
        <item x="595"/>
        <item x="454"/>
        <item x="670"/>
        <item x="254"/>
        <item x="714"/>
        <item x="703"/>
        <item x="339"/>
        <item x="161"/>
        <item x="288"/>
        <item x="552"/>
        <item x="98"/>
        <item x="274"/>
        <item x="121"/>
        <item x="554"/>
        <item x="41"/>
        <item x="402"/>
        <item x="486"/>
        <item x="139"/>
        <item t="default"/>
      </items>
    </pivotField>
    <pivotField showAll="0">
      <items count="806">
        <item x="784"/>
        <item x="575"/>
        <item x="545"/>
        <item x="421"/>
        <item x="533"/>
        <item x="46"/>
        <item x="312"/>
        <item x="774"/>
        <item x="337"/>
        <item x="526"/>
        <item x="244"/>
        <item x="221"/>
        <item x="438"/>
        <item x="593"/>
        <item x="392"/>
        <item x="678"/>
        <item x="50"/>
        <item x="330"/>
        <item x="663"/>
        <item x="561"/>
        <item x="700"/>
        <item x="767"/>
        <item x="683"/>
        <item x="125"/>
        <item x="478"/>
        <item x="589"/>
        <item x="133"/>
        <item x="801"/>
        <item x="768"/>
        <item x="633"/>
        <item x="196"/>
        <item x="743"/>
        <item x="369"/>
        <item x="413"/>
        <item x="305"/>
        <item x="780"/>
        <item x="35"/>
        <item x="267"/>
        <item x="183"/>
        <item x="551"/>
        <item x="736"/>
        <item x="154"/>
        <item x="73"/>
        <item x="491"/>
        <item x="247"/>
        <item x="607"/>
        <item x="787"/>
        <item x="648"/>
        <item x="511"/>
        <item x="142"/>
        <item x="169"/>
        <item x="90"/>
        <item x="314"/>
        <item x="233"/>
        <item x="573"/>
        <item x="506"/>
        <item x="376"/>
        <item x="25"/>
        <item x="33"/>
        <item x="295"/>
        <item x="359"/>
        <item x="318"/>
        <item x="139"/>
        <item x="588"/>
        <item x="29"/>
        <item x="184"/>
        <item x="630"/>
        <item x="331"/>
        <item x="395"/>
        <item x="68"/>
        <item x="23"/>
        <item x="211"/>
        <item x="124"/>
        <item x="401"/>
        <item x="55"/>
        <item x="271"/>
        <item x="2"/>
        <item x="467"/>
        <item x="406"/>
        <item x="294"/>
        <item x="85"/>
        <item x="81"/>
        <item x="126"/>
        <item x="237"/>
        <item x="601"/>
        <item x="617"/>
        <item x="656"/>
        <item x="408"/>
        <item x="252"/>
        <item x="188"/>
        <item x="145"/>
        <item x="34"/>
        <item x="513"/>
        <item x="240"/>
        <item x="689"/>
        <item x="748"/>
        <item x="274"/>
        <item x="484"/>
        <item x="709"/>
        <item x="512"/>
        <item x="174"/>
        <item x="296"/>
        <item x="59"/>
        <item x="770"/>
        <item x="711"/>
        <item x="534"/>
        <item x="510"/>
        <item x="604"/>
        <item x="48"/>
        <item x="682"/>
        <item x="102"/>
        <item x="372"/>
        <item x="213"/>
        <item x="158"/>
        <item x="719"/>
        <item x="411"/>
        <item x="363"/>
        <item x="391"/>
        <item x="160"/>
        <item x="665"/>
        <item x="486"/>
        <item x="542"/>
        <item x="671"/>
        <item x="82"/>
        <item x="576"/>
        <item x="76"/>
        <item x="261"/>
        <item x="778"/>
        <item x="749"/>
        <item x="51"/>
        <item x="134"/>
        <item x="693"/>
        <item x="509"/>
        <item x="681"/>
        <item x="353"/>
        <item x="739"/>
        <item x="144"/>
        <item x="434"/>
        <item x="332"/>
        <item x="734"/>
        <item x="140"/>
        <item x="306"/>
        <item x="370"/>
        <item x="487"/>
        <item x="300"/>
        <item x="482"/>
        <item x="182"/>
        <item x="253"/>
        <item x="259"/>
        <item x="95"/>
        <item x="381"/>
        <item x="407"/>
        <item x="242"/>
        <item x="460"/>
        <item x="393"/>
        <item x="104"/>
        <item x="535"/>
        <item x="694"/>
        <item x="200"/>
        <item x="587"/>
        <item x="777"/>
        <item x="130"/>
        <item x="469"/>
        <item x="21"/>
        <item x="687"/>
        <item x="18"/>
        <item x="257"/>
        <item x="299"/>
        <item x="264"/>
        <item x="685"/>
        <item x="641"/>
        <item x="611"/>
        <item x="557"/>
        <item x="235"/>
        <item x="138"/>
        <item x="508"/>
        <item x="495"/>
        <item x="597"/>
        <item x="581"/>
        <item x="390"/>
        <item x="456"/>
        <item x="231"/>
        <item x="377"/>
        <item x="27"/>
        <item x="108"/>
        <item x="458"/>
        <item x="753"/>
        <item x="329"/>
        <item x="94"/>
        <item x="389"/>
        <item x="178"/>
        <item x="47"/>
        <item x="763"/>
        <item x="258"/>
        <item x="165"/>
        <item x="599"/>
        <item x="660"/>
        <item x="181"/>
        <item x="712"/>
        <item x="255"/>
        <item x="307"/>
        <item x="696"/>
        <item x="385"/>
        <item x="439"/>
        <item x="758"/>
        <item x="515"/>
        <item x="346"/>
        <item x="83"/>
        <item x="16"/>
        <item x="449"/>
        <item x="529"/>
        <item x="354"/>
        <item x="802"/>
        <item x="308"/>
        <item x="383"/>
        <item x="691"/>
        <item x="668"/>
        <item x="117"/>
        <item x="63"/>
        <item x="338"/>
        <item x="579"/>
        <item x="62"/>
        <item x="747"/>
        <item x="525"/>
        <item x="101"/>
        <item x="153"/>
        <item x="481"/>
        <item x="639"/>
        <item x="624"/>
        <item x="263"/>
        <item x="175"/>
        <item x="676"/>
        <item x="205"/>
        <item x="66"/>
        <item x="570"/>
        <item x="536"/>
        <item x="594"/>
        <item x="782"/>
        <item x="341"/>
        <item x="236"/>
        <item x="608"/>
        <item x="571"/>
        <item x="609"/>
        <item x="114"/>
        <item x="251"/>
        <item x="28"/>
        <item x="4"/>
        <item x="135"/>
        <item x="679"/>
        <item x="380"/>
        <item x="107"/>
        <item x="423"/>
        <item x="218"/>
        <item x="320"/>
        <item x="800"/>
        <item x="428"/>
        <item x="612"/>
        <item x="229"/>
        <item x="725"/>
        <item x="131"/>
        <item x="479"/>
        <item x="567"/>
        <item x="151"/>
        <item x="804"/>
        <item x="36"/>
        <item x="563"/>
        <item x="775"/>
        <item x="418"/>
        <item x="532"/>
        <item x="664"/>
        <item x="67"/>
        <item x="238"/>
        <item x="39"/>
        <item x="580"/>
        <item x="568"/>
        <item x="461"/>
        <item x="667"/>
        <item x="476"/>
        <item x="24"/>
        <item x="420"/>
        <item x="631"/>
        <item x="684"/>
        <item x="670"/>
        <item x="603"/>
        <item x="12"/>
        <item x="367"/>
        <item x="781"/>
        <item x="186"/>
        <item x="49"/>
        <item x="463"/>
        <item x="642"/>
        <item x="751"/>
        <item x="197"/>
        <item x="765"/>
        <item x="788"/>
        <item x="714"/>
        <item x="121"/>
        <item x="632"/>
        <item x="15"/>
        <item x="772"/>
        <item x="473"/>
        <item x="105"/>
        <item x="625"/>
        <item x="360"/>
        <item x="493"/>
        <item x="166"/>
        <item x="335"/>
        <item x="779"/>
        <item x="291"/>
        <item x="794"/>
        <item x="798"/>
        <item x="419"/>
        <item x="459"/>
        <item x="651"/>
        <item x="552"/>
        <item x="129"/>
        <item x="30"/>
        <item x="524"/>
        <item x="543"/>
        <item x="550"/>
        <item x="450"/>
        <item x="796"/>
        <item x="313"/>
        <item x="352"/>
        <item x="92"/>
        <item x="227"/>
        <item x="704"/>
        <item x="769"/>
        <item x="226"/>
        <item x="146"/>
        <item x="198"/>
        <item x="483"/>
        <item x="193"/>
        <item x="688"/>
        <item x="773"/>
        <item x="20"/>
        <item x="190"/>
        <item x="89"/>
        <item x="164"/>
        <item x="77"/>
        <item x="640"/>
        <item x="189"/>
        <item x="582"/>
        <item x="410"/>
        <item x="201"/>
        <item x="786"/>
        <item x="730"/>
        <item x="708"/>
        <item x="795"/>
        <item x="468"/>
        <item x="358"/>
        <item x="152"/>
        <item x="334"/>
        <item x="285"/>
        <item x="464"/>
        <item x="316"/>
        <item x="627"/>
        <item x="505"/>
        <item x="750"/>
        <item x="477"/>
        <item x="110"/>
        <item x="309"/>
        <item x="729"/>
        <item x="598"/>
        <item x="65"/>
        <item x="265"/>
        <item x="636"/>
        <item x="746"/>
        <item x="31"/>
        <item x="364"/>
        <item x="40"/>
        <item x="404"/>
        <item x="170"/>
        <item x="637"/>
        <item x="262"/>
        <item x="245"/>
        <item x="270"/>
        <item x="626"/>
        <item x="0"/>
        <item x="789"/>
        <item x="530"/>
        <item x="41"/>
        <item x="710"/>
        <item x="546"/>
        <item x="771"/>
        <item x="215"/>
        <item x="732"/>
        <item x="17"/>
        <item x="327"/>
        <item x="675"/>
        <item x="792"/>
        <item x="666"/>
        <item x="399"/>
        <item x="241"/>
        <item x="122"/>
        <item x="453"/>
        <item x="790"/>
        <item x="397"/>
        <item x="38"/>
        <item x="106"/>
        <item x="98"/>
        <item x="388"/>
        <item x="136"/>
        <item x="132"/>
        <item x="738"/>
        <item x="1"/>
        <item x="172"/>
        <item x="283"/>
        <item x="100"/>
        <item x="416"/>
        <item x="761"/>
        <item x="223"/>
        <item x="210"/>
        <item x="474"/>
        <item x="208"/>
        <item x="150"/>
        <item x="431"/>
        <item x="610"/>
        <item x="635"/>
        <item x="171"/>
        <item x="304"/>
        <item x="362"/>
        <item x="45"/>
        <item x="735"/>
        <item x="492"/>
        <item x="32"/>
        <item x="217"/>
        <item x="797"/>
        <item x="706"/>
        <item x="574"/>
        <item x="254"/>
        <item x="116"/>
        <item x="212"/>
        <item x="591"/>
        <item x="722"/>
        <item x="301"/>
        <item x="547"/>
        <item x="592"/>
        <item x="361"/>
        <item x="191"/>
        <item x="516"/>
        <item x="13"/>
        <item x="577"/>
        <item x="276"/>
        <item x="629"/>
        <item x="91"/>
        <item x="586"/>
        <item x="686"/>
        <item x="373"/>
        <item x="562"/>
        <item x="157"/>
        <item x="243"/>
        <item x="398"/>
        <item x="713"/>
        <item x="127"/>
        <item x="584"/>
        <item x="149"/>
        <item x="78"/>
        <item x="168"/>
        <item x="654"/>
        <item x="623"/>
        <item x="54"/>
        <item x="279"/>
        <item x="22"/>
        <item x="791"/>
        <item x="219"/>
        <item x="628"/>
        <item x="707"/>
        <item x="72"/>
        <item x="444"/>
        <item x="740"/>
        <item x="293"/>
        <item x="324"/>
        <item x="523"/>
        <item x="517"/>
        <item x="595"/>
        <item x="480"/>
        <item x="613"/>
        <item x="424"/>
        <item x="323"/>
        <item x="578"/>
        <item x="650"/>
        <item x="527"/>
        <item x="179"/>
        <item x="351"/>
        <item x="764"/>
        <item x="741"/>
        <item x="141"/>
        <item x="754"/>
        <item x="759"/>
        <item x="548"/>
        <item x="203"/>
        <item x="723"/>
        <item x="14"/>
        <item x="44"/>
        <item x="698"/>
        <item x="177"/>
        <item x="343"/>
        <item x="766"/>
        <item x="496"/>
        <item x="209"/>
        <item x="325"/>
        <item x="155"/>
        <item x="74"/>
        <item x="3"/>
        <item x="61"/>
        <item x="485"/>
        <item x="57"/>
        <item x="521"/>
        <item x="442"/>
        <item x="454"/>
        <item x="647"/>
        <item x="462"/>
        <item x="504"/>
        <item x="319"/>
        <item x="162"/>
        <item x="447"/>
        <item x="658"/>
        <item x="425"/>
        <item x="501"/>
        <item x="541"/>
        <item x="249"/>
        <item x="549"/>
        <item x="207"/>
        <item x="776"/>
        <item x="386"/>
        <item x="721"/>
        <item x="375"/>
        <item x="284"/>
        <item x="409"/>
        <item x="583"/>
        <item x="347"/>
        <item x="731"/>
        <item x="8"/>
        <item x="289"/>
        <item x="426"/>
        <item x="553"/>
        <item x="677"/>
        <item x="720"/>
        <item x="644"/>
        <item x="303"/>
        <item x="403"/>
        <item x="53"/>
        <item x="680"/>
        <item x="167"/>
        <item x="355"/>
        <item x="99"/>
        <item x="118"/>
        <item x="315"/>
        <item x="103"/>
        <item x="433"/>
        <item x="672"/>
        <item x="280"/>
        <item x="84"/>
        <item x="538"/>
        <item x="572"/>
        <item x="378"/>
        <item x="488"/>
        <item x="365"/>
        <item x="500"/>
        <item x="239"/>
        <item x="97"/>
        <item x="206"/>
        <item x="297"/>
        <item x="457"/>
        <item x="322"/>
        <item x="180"/>
        <item x="64"/>
        <item x="701"/>
        <item x="472"/>
        <item x="616"/>
        <item x="514"/>
        <item x="414"/>
        <item x="374"/>
        <item x="475"/>
        <item x="494"/>
        <item x="282"/>
        <item x="606"/>
        <item x="716"/>
        <item x="615"/>
        <item x="669"/>
        <item x="596"/>
        <item x="93"/>
        <item x="690"/>
        <item x="715"/>
        <item x="356"/>
        <item x="278"/>
        <item x="793"/>
        <item x="115"/>
        <item x="742"/>
        <item x="287"/>
        <item x="661"/>
        <item x="339"/>
        <item x="366"/>
        <item x="643"/>
        <item x="19"/>
        <item x="634"/>
        <item x="427"/>
        <item x="79"/>
        <item x="7"/>
        <item x="755"/>
        <item x="540"/>
        <item x="195"/>
        <item x="652"/>
        <item x="248"/>
        <item x="726"/>
        <item x="703"/>
        <item x="58"/>
        <item x="128"/>
        <item x="465"/>
        <item x="674"/>
        <item x="544"/>
        <item x="292"/>
        <item x="733"/>
        <item x="298"/>
        <item x="69"/>
        <item x="455"/>
        <item x="80"/>
        <item x="443"/>
        <item x="88"/>
        <item x="727"/>
        <item x="531"/>
        <item x="9"/>
        <item x="737"/>
        <item x="400"/>
        <item x="250"/>
        <item x="260"/>
        <item x="202"/>
        <item x="466"/>
        <item x="507"/>
        <item x="565"/>
        <item x="422"/>
        <item x="111"/>
        <item x="216"/>
        <item x="405"/>
        <item x="744"/>
        <item x="71"/>
        <item x="192"/>
        <item x="620"/>
        <item x="564"/>
        <item x="357"/>
        <item x="566"/>
        <item x="340"/>
        <item x="614"/>
        <item x="556"/>
        <item x="109"/>
        <item x="75"/>
        <item x="350"/>
        <item x="673"/>
        <item x="489"/>
        <item x="560"/>
        <item x="269"/>
        <item x="554"/>
        <item x="147"/>
        <item x="471"/>
        <item x="585"/>
        <item x="499"/>
        <item x="745"/>
        <item x="528"/>
        <item x="757"/>
        <item x="10"/>
        <item x="728"/>
        <item x="161"/>
        <item x="234"/>
        <item x="148"/>
        <item x="502"/>
        <item x="194"/>
        <item x="345"/>
        <item x="5"/>
        <item x="537"/>
        <item x="394"/>
        <item x="246"/>
        <item x="519"/>
        <item x="266"/>
        <item x="762"/>
        <item x="605"/>
        <item x="159"/>
        <item x="344"/>
        <item x="602"/>
        <item x="451"/>
        <item x="224"/>
        <item x="96"/>
        <item x="368"/>
        <item x="288"/>
        <item x="415"/>
        <item x="185"/>
        <item x="321"/>
        <item x="86"/>
        <item x="37"/>
        <item x="440"/>
        <item x="497"/>
        <item x="522"/>
        <item x="435"/>
        <item x="42"/>
        <item x="646"/>
        <item x="590"/>
        <item x="348"/>
        <item x="724"/>
        <item x="785"/>
        <item x="11"/>
        <item x="446"/>
        <item x="441"/>
        <item x="559"/>
        <item x="120"/>
        <item x="281"/>
        <item x="760"/>
        <item x="156"/>
        <item x="230"/>
        <item x="518"/>
        <item x="187"/>
        <item x="113"/>
        <item x="214"/>
        <item x="649"/>
        <item x="112"/>
        <item x="692"/>
        <item x="43"/>
        <item x="430"/>
        <item x="702"/>
        <item x="222"/>
        <item x="558"/>
        <item x="311"/>
        <item x="752"/>
        <item x="756"/>
        <item x="655"/>
        <item x="387"/>
        <item x="349"/>
        <item x="290"/>
        <item x="539"/>
        <item x="119"/>
        <item x="402"/>
        <item x="432"/>
        <item x="490"/>
        <item x="445"/>
        <item x="56"/>
        <item x="396"/>
        <item x="342"/>
        <item x="662"/>
        <item x="618"/>
        <item x="173"/>
        <item x="699"/>
        <item x="645"/>
        <item x="163"/>
        <item x="379"/>
        <item x="123"/>
        <item x="137"/>
        <item x="268"/>
        <item x="272"/>
        <item x="70"/>
        <item x="336"/>
        <item x="317"/>
        <item x="26"/>
        <item x="384"/>
        <item x="52"/>
        <item x="503"/>
        <item x="6"/>
        <item x="204"/>
        <item x="256"/>
        <item x="87"/>
        <item x="638"/>
        <item x="302"/>
        <item x="600"/>
        <item x="659"/>
        <item x="653"/>
        <item x="310"/>
        <item x="199"/>
        <item x="60"/>
        <item x="783"/>
        <item x="436"/>
        <item x="232"/>
        <item x="695"/>
        <item x="622"/>
        <item x="619"/>
        <item x="228"/>
        <item x="803"/>
        <item x="437"/>
        <item x="718"/>
        <item x="275"/>
        <item x="429"/>
        <item x="220"/>
        <item x="286"/>
        <item x="470"/>
        <item x="328"/>
        <item x="799"/>
        <item x="621"/>
        <item x="273"/>
        <item x="326"/>
        <item x="520"/>
        <item x="225"/>
        <item x="697"/>
        <item x="448"/>
        <item x="143"/>
        <item x="717"/>
        <item x="333"/>
        <item x="176"/>
        <item x="382"/>
        <item x="498"/>
        <item x="452"/>
        <item x="371"/>
        <item x="657"/>
        <item x="417"/>
        <item x="412"/>
        <item x="277"/>
        <item x="555"/>
        <item x="705"/>
        <item x="569"/>
        <item t="default"/>
      </items>
    </pivotField>
    <pivotField showAll="0">
      <items count="488">
        <item x="198"/>
        <item x="481"/>
        <item x="58"/>
        <item x="390"/>
        <item x="219"/>
        <item x="117"/>
        <item x="226"/>
        <item x="71"/>
        <item x="357"/>
        <item x="486"/>
        <item x="29"/>
        <item x="47"/>
        <item x="14"/>
        <item x="129"/>
        <item x="442"/>
        <item x="422"/>
        <item x="40"/>
        <item x="31"/>
        <item x="260"/>
        <item x="38"/>
        <item x="305"/>
        <item x="103"/>
        <item x="303"/>
        <item x="346"/>
        <item x="75"/>
        <item x="86"/>
        <item x="317"/>
        <item x="49"/>
        <item x="460"/>
        <item x="473"/>
        <item x="5"/>
        <item x="223"/>
        <item x="128"/>
        <item x="266"/>
        <item x="30"/>
        <item x="412"/>
        <item x="319"/>
        <item x="332"/>
        <item x="54"/>
        <item x="215"/>
        <item x="285"/>
        <item x="229"/>
        <item x="194"/>
        <item x="385"/>
        <item x="472"/>
        <item x="203"/>
        <item x="45"/>
        <item x="248"/>
        <item x="73"/>
        <item x="15"/>
        <item x="184"/>
        <item x="273"/>
        <item x="348"/>
        <item x="450"/>
        <item x="121"/>
        <item x="162"/>
        <item x="372"/>
        <item x="59"/>
        <item x="3"/>
        <item x="20"/>
        <item x="250"/>
        <item x="172"/>
        <item x="333"/>
        <item x="338"/>
        <item x="447"/>
        <item x="156"/>
        <item x="389"/>
        <item x="176"/>
        <item x="97"/>
        <item x="191"/>
        <item x="202"/>
        <item x="276"/>
        <item x="420"/>
        <item x="126"/>
        <item x="313"/>
        <item x="343"/>
        <item x="349"/>
        <item x="113"/>
        <item x="0"/>
        <item x="454"/>
        <item x="140"/>
        <item x="350"/>
        <item x="151"/>
        <item x="259"/>
        <item x="483"/>
        <item x="293"/>
        <item x="135"/>
        <item x="269"/>
        <item x="106"/>
        <item x="161"/>
        <item x="239"/>
        <item x="137"/>
        <item x="16"/>
        <item x="289"/>
        <item x="386"/>
        <item x="167"/>
        <item x="352"/>
        <item x="405"/>
        <item x="463"/>
        <item x="210"/>
        <item x="281"/>
        <item x="199"/>
        <item x="95"/>
        <item x="282"/>
        <item x="401"/>
        <item x="2"/>
        <item x="81"/>
        <item x="249"/>
        <item x="404"/>
        <item x="437"/>
        <item x="19"/>
        <item x="341"/>
        <item x="322"/>
        <item x="188"/>
        <item x="423"/>
        <item x="220"/>
        <item x="398"/>
        <item x="7"/>
        <item x="257"/>
        <item x="251"/>
        <item x="244"/>
        <item x="237"/>
        <item x="446"/>
        <item x="164"/>
        <item x="278"/>
        <item x="43"/>
        <item x="22"/>
        <item x="91"/>
        <item x="8"/>
        <item x="438"/>
        <item x="411"/>
        <item x="127"/>
        <item x="361"/>
        <item x="138"/>
        <item x="388"/>
        <item x="53"/>
        <item x="375"/>
        <item x="302"/>
        <item x="369"/>
        <item x="37"/>
        <item x="359"/>
        <item x="74"/>
        <item x="27"/>
        <item x="158"/>
        <item x="63"/>
        <item x="217"/>
        <item x="4"/>
        <item x="459"/>
        <item x="264"/>
        <item x="291"/>
        <item x="185"/>
        <item x="238"/>
        <item x="241"/>
        <item x="339"/>
        <item x="393"/>
        <item x="120"/>
        <item x="434"/>
        <item x="425"/>
        <item x="383"/>
        <item x="152"/>
        <item x="415"/>
        <item x="297"/>
        <item x="288"/>
        <item x="114"/>
        <item x="469"/>
        <item x="476"/>
        <item x="11"/>
        <item x="68"/>
        <item x="421"/>
        <item x="69"/>
        <item x="125"/>
        <item x="6"/>
        <item x="110"/>
        <item x="287"/>
        <item x="170"/>
        <item x="136"/>
        <item x="35"/>
        <item x="209"/>
        <item x="208"/>
        <item x="179"/>
        <item x="243"/>
        <item x="418"/>
        <item x="42"/>
        <item x="354"/>
        <item x="296"/>
        <item x="111"/>
        <item x="171"/>
        <item x="468"/>
        <item x="93"/>
        <item x="280"/>
        <item x="272"/>
        <item x="320"/>
        <item x="358"/>
        <item x="18"/>
        <item x="88"/>
        <item x="326"/>
        <item x="426"/>
        <item x="365"/>
        <item x="482"/>
        <item x="448"/>
        <item x="25"/>
        <item x="96"/>
        <item x="163"/>
        <item x="432"/>
        <item x="267"/>
        <item x="235"/>
        <item x="479"/>
        <item x="391"/>
        <item x="347"/>
        <item x="247"/>
        <item x="312"/>
        <item x="153"/>
        <item x="271"/>
        <item x="197"/>
        <item x="441"/>
        <item x="56"/>
        <item x="112"/>
        <item x="277"/>
        <item x="286"/>
        <item x="216"/>
        <item x="462"/>
        <item x="1"/>
        <item x="108"/>
        <item x="224"/>
        <item x="65"/>
        <item x="33"/>
        <item x="66"/>
        <item x="240"/>
        <item x="416"/>
        <item x="62"/>
        <item x="455"/>
        <item x="374"/>
        <item x="439"/>
        <item x="431"/>
        <item x="283"/>
        <item x="433"/>
        <item x="87"/>
        <item x="177"/>
        <item x="262"/>
        <item x="46"/>
        <item x="378"/>
        <item x="424"/>
        <item x="300"/>
        <item x="107"/>
        <item x="292"/>
        <item x="371"/>
        <item x="196"/>
        <item x="85"/>
        <item x="204"/>
        <item x="395"/>
        <item x="169"/>
        <item x="340"/>
        <item x="221"/>
        <item x="301"/>
        <item x="52"/>
        <item x="252"/>
        <item x="403"/>
        <item x="168"/>
        <item x="399"/>
        <item x="356"/>
        <item x="100"/>
        <item x="132"/>
        <item x="370"/>
        <item x="351"/>
        <item x="436"/>
        <item x="122"/>
        <item x="368"/>
        <item x="477"/>
        <item x="360"/>
        <item x="189"/>
        <item x="101"/>
        <item x="142"/>
        <item x="275"/>
        <item x="130"/>
        <item x="321"/>
        <item x="324"/>
        <item x="254"/>
        <item x="51"/>
        <item x="314"/>
        <item x="212"/>
        <item x="318"/>
        <item x="427"/>
        <item x="295"/>
        <item x="335"/>
        <item x="409"/>
        <item x="435"/>
        <item x="387"/>
        <item x="34"/>
        <item x="104"/>
        <item x="195"/>
        <item x="373"/>
        <item x="394"/>
        <item x="26"/>
        <item x="381"/>
        <item x="345"/>
        <item x="57"/>
        <item x="83"/>
        <item x="334"/>
        <item x="366"/>
        <item x="227"/>
        <item x="377"/>
        <item x="428"/>
        <item x="410"/>
        <item x="384"/>
        <item x="92"/>
        <item x="342"/>
        <item x="298"/>
        <item x="82"/>
        <item x="147"/>
        <item x="48"/>
        <item x="413"/>
        <item x="190"/>
        <item x="13"/>
        <item x="192"/>
        <item x="55"/>
        <item x="230"/>
        <item x="79"/>
        <item x="118"/>
        <item x="457"/>
        <item x="102"/>
        <item x="380"/>
        <item x="145"/>
        <item x="445"/>
        <item x="143"/>
        <item x="461"/>
        <item x="467"/>
        <item x="200"/>
        <item x="255"/>
        <item x="182"/>
        <item x="116"/>
        <item x="466"/>
        <item x="64"/>
        <item x="187"/>
        <item x="131"/>
        <item x="139"/>
        <item x="471"/>
        <item x="480"/>
        <item x="290"/>
        <item x="284"/>
        <item x="478"/>
        <item x="475"/>
        <item x="417"/>
        <item x="331"/>
        <item x="304"/>
        <item x="89"/>
        <item x="12"/>
        <item x="328"/>
        <item x="21"/>
        <item x="146"/>
        <item x="67"/>
        <item x="84"/>
        <item x="70"/>
        <item x="430"/>
        <item x="323"/>
        <item x="367"/>
        <item x="484"/>
        <item x="159"/>
        <item x="173"/>
        <item x="119"/>
        <item x="233"/>
        <item x="449"/>
        <item x="245"/>
        <item x="166"/>
        <item x="274"/>
        <item x="150"/>
        <item x="329"/>
        <item x="344"/>
        <item x="218"/>
        <item x="214"/>
        <item x="78"/>
        <item x="124"/>
        <item x="109"/>
        <item x="311"/>
        <item x="414"/>
        <item x="98"/>
        <item x="141"/>
        <item x="207"/>
        <item x="115"/>
        <item x="307"/>
        <item x="456"/>
        <item x="24"/>
        <item x="408"/>
        <item x="485"/>
        <item x="39"/>
        <item x="94"/>
        <item x="382"/>
        <item x="41"/>
        <item x="379"/>
        <item x="148"/>
        <item x="429"/>
        <item x="246"/>
        <item x="234"/>
        <item x="36"/>
        <item x="407"/>
        <item x="464"/>
        <item x="440"/>
        <item x="362"/>
        <item x="144"/>
        <item x="165"/>
        <item x="178"/>
        <item x="353"/>
        <item x="105"/>
        <item x="206"/>
        <item x="154"/>
        <item x="174"/>
        <item x="470"/>
        <item x="23"/>
        <item x="263"/>
        <item x="452"/>
        <item x="157"/>
        <item x="134"/>
        <item x="451"/>
        <item x="294"/>
        <item x="60"/>
        <item x="44"/>
        <item x="28"/>
        <item x="444"/>
        <item x="183"/>
        <item x="310"/>
        <item x="443"/>
        <item x="205"/>
        <item x="396"/>
        <item x="458"/>
        <item x="364"/>
        <item x="316"/>
        <item x="309"/>
        <item x="261"/>
        <item x="76"/>
        <item x="32"/>
        <item x="77"/>
        <item x="213"/>
        <item x="175"/>
        <item x="465"/>
        <item x="232"/>
        <item x="315"/>
        <item x="363"/>
        <item x="231"/>
        <item x="474"/>
        <item x="336"/>
        <item x="242"/>
        <item x="90"/>
        <item x="155"/>
        <item x="9"/>
        <item x="419"/>
        <item x="253"/>
        <item x="61"/>
        <item x="211"/>
        <item x="406"/>
        <item x="400"/>
        <item x="299"/>
        <item x="327"/>
        <item x="355"/>
        <item x="279"/>
        <item x="236"/>
        <item x="180"/>
        <item x="453"/>
        <item x="256"/>
        <item x="193"/>
        <item x="228"/>
        <item x="80"/>
        <item x="308"/>
        <item x="306"/>
        <item x="337"/>
        <item x="201"/>
        <item x="186"/>
        <item x="72"/>
        <item x="160"/>
        <item x="99"/>
        <item x="258"/>
        <item x="133"/>
        <item x="50"/>
        <item x="397"/>
        <item x="270"/>
        <item x="181"/>
        <item x="325"/>
        <item x="265"/>
        <item x="123"/>
        <item x="225"/>
        <item x="268"/>
        <item x="10"/>
        <item x="222"/>
        <item x="376"/>
        <item x="392"/>
        <item x="149"/>
        <item x="330"/>
        <item x="17"/>
        <item x="402"/>
        <item t="default"/>
      </items>
    </pivotField>
    <pivotField showAll="0">
      <items count="5">
        <item x="1"/>
        <item x="0"/>
        <item x="2"/>
        <item x="3"/>
        <item t="default"/>
      </items>
    </pivotField>
    <pivotField showAll="0">
      <items count="9">
        <item x="3"/>
        <item x="6"/>
        <item x="2"/>
        <item x="4"/>
        <item x="5"/>
        <item x="1"/>
        <item x="7"/>
        <item x="0"/>
        <item t="default"/>
      </items>
    </pivotField>
    <pivotField showAll="0">
      <items count="5">
        <item x="0"/>
        <item x="2"/>
        <item x="1"/>
        <item x="3"/>
        <item t="default"/>
      </items>
    </pivotField>
    <pivotField showAll="0"/>
    <pivotField showAll="0"/>
    <pivotField showAll="0"/>
    <pivotField dataField="1" showAll="0"/>
    <pivotField showAll="0"/>
    <pivotField showAll="0"/>
    <pivotField dataField="1" showAll="0"/>
    <pivotField axis="axisRow" showAll="0">
      <items count="5">
        <item x="2"/>
        <item x="0"/>
        <item x="3"/>
        <item x="1"/>
        <item t="default"/>
      </items>
    </pivotField>
    <pivotField showAll="0">
      <items count="15">
        <item h="1" sd="0" x="0"/>
        <item h="1" sd="0" x="1"/>
        <item h="1" sd="0" x="2"/>
        <item h="1" sd="0" x="3"/>
        <item h="1" sd="0" x="4"/>
        <item h="1" sd="0" x="5"/>
        <item h="1" sd="0" x="6"/>
        <item h="1" sd="0" x="7"/>
        <item h="1" sd="0" x="8"/>
        <item h="1" sd="0" x="9"/>
        <item h="1" sd="0" x="10"/>
        <item sd="0" x="11"/>
        <item h="1"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5">
    <i>
      <x/>
    </i>
    <i>
      <x v="1"/>
    </i>
    <i>
      <x v="2"/>
    </i>
    <i>
      <x v="3"/>
    </i>
    <i t="grand">
      <x/>
    </i>
  </rowItems>
  <colFields count="1">
    <field x="-2"/>
  </colFields>
  <colItems count="2">
    <i>
      <x/>
    </i>
    <i i="1">
      <x v="1"/>
    </i>
  </colItems>
  <dataFields count="2">
    <dataField name="Sum of Profit" fld="13" baseField="0" baseItem="0" numFmtId="167"/>
    <dataField name="Sum of Discount %" fld="10" baseField="0" baseItem="0" numFmtId="167"/>
  </dataFields>
  <formats count="4">
    <format dxfId="213">
      <pivotArea outline="0" collapsedLevelsAreSubtotals="1" fieldPosition="0"/>
    </format>
    <format dxfId="212">
      <pivotArea outline="0" fieldPosition="0">
        <references count="1">
          <reference field="4294967294" count="1">
            <x v="0"/>
          </reference>
        </references>
      </pivotArea>
    </format>
    <format dxfId="211">
      <pivotArea collapsedLevelsAreSubtotals="1" fieldPosition="0">
        <references count="2">
          <reference field="4294967294" count="1" selected="0">
            <x v="1"/>
          </reference>
          <reference field="14" count="1">
            <x v="0"/>
          </reference>
        </references>
      </pivotArea>
    </format>
    <format dxfId="210">
      <pivotArea outline="0" fieldPosition="0">
        <references count="1">
          <reference field="4294967294" count="1">
            <x v="1"/>
          </reference>
        </references>
      </pivotArea>
    </format>
  </formats>
  <chartFormats count="10">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14" count="1" selected="0">
            <x v="0"/>
          </reference>
        </references>
      </pivotArea>
    </chartFormat>
    <chartFormat chart="15" format="14">
      <pivotArea type="data" outline="0" fieldPosition="0">
        <references count="2">
          <reference field="4294967294" count="1" selected="0">
            <x v="0"/>
          </reference>
          <reference field="14" count="1" selected="0">
            <x v="1"/>
          </reference>
        </references>
      </pivotArea>
    </chartFormat>
    <chartFormat chart="15" format="15">
      <pivotArea type="data" outline="0" fieldPosition="0">
        <references count="2">
          <reference field="4294967294" count="1" selected="0">
            <x v="0"/>
          </reference>
          <reference field="14" count="1" selected="0">
            <x v="2"/>
          </reference>
        </references>
      </pivotArea>
    </chartFormat>
    <chartFormat chart="15" format="16">
      <pivotArea type="data" outline="0" fieldPosition="0">
        <references count="2">
          <reference field="4294967294" count="1" selected="0">
            <x v="0"/>
          </reference>
          <reference field="14" count="1" selected="0">
            <x v="3"/>
          </reference>
        </references>
      </pivotArea>
    </chartFormat>
    <chartFormat chart="15" format="17" series="1">
      <pivotArea type="data" outline="0" fieldPosition="0">
        <references count="1">
          <reference field="4294967294" count="1" selected="0">
            <x v="1"/>
          </reference>
        </references>
      </pivotArea>
    </chartFormat>
    <chartFormat chart="15" format="18">
      <pivotArea type="data" outline="0" fieldPosition="0">
        <references count="2">
          <reference field="4294967294" count="1" selected="0">
            <x v="1"/>
          </reference>
          <reference field="14" count="1" selected="0">
            <x v="0"/>
          </reference>
        </references>
      </pivotArea>
    </chartFormat>
    <chartFormat chart="15" format="19">
      <pivotArea type="data" outline="0" fieldPosition="0">
        <references count="2">
          <reference field="4294967294" count="1" selected="0">
            <x v="1"/>
          </reference>
          <reference field="14" count="1" selected="0">
            <x v="1"/>
          </reference>
        </references>
      </pivotArea>
    </chartFormat>
    <chartFormat chart="15" format="20">
      <pivotArea type="data" outline="0" fieldPosition="0">
        <references count="2">
          <reference field="4294967294" count="1" selected="0">
            <x v="1"/>
          </reference>
          <reference field="14" count="1" selected="0">
            <x v="2"/>
          </reference>
        </references>
      </pivotArea>
    </chartFormat>
    <chartFormat chart="15" format="21">
      <pivotArea type="data" outline="0" fieldPosition="0">
        <references count="2">
          <reference field="4294967294" count="1" selected="0">
            <x v="1"/>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970BAD-8C41-4D3F-B950-0114DDB1A91F}"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11:K16" firstHeaderRow="1" firstDataRow="1" firstDataCol="1"/>
  <pivotFields count="18">
    <pivotField showAll="0"/>
    <pivotField numFmtId="164" showAll="0">
      <items count="856">
        <item x="828"/>
        <item x="741"/>
        <item x="65"/>
        <item x="540"/>
        <item x="278"/>
        <item x="165"/>
        <item x="106"/>
        <item x="854"/>
        <item x="191"/>
        <item x="847"/>
        <item x="291"/>
        <item x="429"/>
        <item x="302"/>
        <item x="169"/>
        <item x="532"/>
        <item x="192"/>
        <item x="853"/>
        <item x="667"/>
        <item x="480"/>
        <item x="245"/>
        <item x="490"/>
        <item x="306"/>
        <item x="587"/>
        <item x="512"/>
        <item x="471"/>
        <item x="734"/>
        <item x="763"/>
        <item x="440"/>
        <item x="633"/>
        <item x="811"/>
        <item x="809"/>
        <item x="266"/>
        <item x="33"/>
        <item x="117"/>
        <item x="725"/>
        <item x="424"/>
        <item x="349"/>
        <item x="134"/>
        <item x="418"/>
        <item x="505"/>
        <item x="818"/>
        <item x="511"/>
        <item x="283"/>
        <item x="352"/>
        <item x="19"/>
        <item x="62"/>
        <item x="363"/>
        <item x="61"/>
        <item x="22"/>
        <item x="817"/>
        <item x="840"/>
        <item x="335"/>
        <item x="844"/>
        <item x="408"/>
        <item x="15"/>
        <item x="839"/>
        <item x="711"/>
        <item x="801"/>
        <item x="53"/>
        <item x="568"/>
        <item x="689"/>
        <item x="346"/>
        <item x="688"/>
        <item x="83"/>
        <item x="556"/>
        <item x="52"/>
        <item x="116"/>
        <item x="173"/>
        <item x="3"/>
        <item x="337"/>
        <item x="791"/>
        <item x="622"/>
        <item x="531"/>
        <item x="500"/>
        <item x="63"/>
        <item x="712"/>
        <item x="142"/>
        <item x="327"/>
        <item x="754"/>
        <item x="394"/>
        <item x="790"/>
        <item x="305"/>
        <item x="726"/>
        <item x="553"/>
        <item x="208"/>
        <item x="586"/>
        <item x="60"/>
        <item x="179"/>
        <item x="2"/>
        <item x="317"/>
        <item x="582"/>
        <item x="493"/>
        <item x="390"/>
        <item x="84"/>
        <item x="850"/>
        <item x="774"/>
        <item x="109"/>
        <item x="29"/>
        <item x="348"/>
        <item x="849"/>
        <item x="105"/>
        <item x="92"/>
        <item x="468"/>
        <item x="374"/>
        <item x="571"/>
        <item x="232"/>
        <item x="143"/>
        <item x="448"/>
        <item x="674"/>
        <item x="434"/>
        <item x="439"/>
        <item x="77"/>
        <item x="253"/>
        <item x="751"/>
        <item x="558"/>
        <item x="757"/>
        <item x="728"/>
        <item x="315"/>
        <item x="836"/>
        <item x="156"/>
        <item x="180"/>
        <item x="150"/>
        <item x="722"/>
        <item x="387"/>
        <item x="635"/>
        <item x="713"/>
        <item x="514"/>
        <item x="158"/>
        <item x="286"/>
        <item x="572"/>
        <item x="785"/>
        <item x="21"/>
        <item x="425"/>
        <item x="259"/>
        <item x="816"/>
        <item x="645"/>
        <item x="250"/>
        <item x="258"/>
        <item x="125"/>
        <item x="257"/>
        <item x="646"/>
        <item x="20"/>
        <item x="218"/>
        <item x="564"/>
        <item x="804"/>
        <item x="542"/>
        <item x="613"/>
        <item x="682"/>
        <item x="160"/>
        <item x="665"/>
        <item x="251"/>
        <item x="114"/>
        <item x="351"/>
        <item x="446"/>
        <item x="760"/>
        <item x="444"/>
        <item x="782"/>
        <item x="287"/>
        <item x="190"/>
        <item x="170"/>
        <item x="710"/>
        <item x="131"/>
        <item x="185"/>
        <item x="567"/>
        <item x="679"/>
        <item x="776"/>
        <item x="193"/>
        <item x="535"/>
        <item x="516"/>
        <item x="395"/>
        <item x="701"/>
        <item x="524"/>
        <item x="261"/>
        <item x="766"/>
        <item x="771"/>
        <item x="612"/>
        <item x="210"/>
        <item x="659"/>
        <item x="644"/>
        <item x="384"/>
        <item x="518"/>
        <item x="506"/>
        <item x="14"/>
        <item x="7"/>
        <item x="226"/>
        <item x="457"/>
        <item x="152"/>
        <item x="588"/>
        <item x="557"/>
        <item x="824"/>
        <item x="321"/>
        <item x="1"/>
        <item x="310"/>
        <item x="560"/>
        <item x="692"/>
        <item x="216"/>
        <item x="570"/>
        <item x="235"/>
        <item x="6"/>
        <item x="59"/>
        <item x="482"/>
        <item x="356"/>
        <item x="316"/>
        <item x="702"/>
        <item x="364"/>
        <item x="241"/>
        <item x="533"/>
        <item x="598"/>
        <item x="730"/>
        <item x="229"/>
        <item x="676"/>
        <item x="164"/>
        <item x="693"/>
        <item x="833"/>
        <item x="347"/>
        <item x="18"/>
        <item x="220"/>
        <item x="225"/>
        <item x="204"/>
        <item x="132"/>
        <item x="34"/>
        <item x="668"/>
        <item x="834"/>
        <item x="403"/>
        <item x="484"/>
        <item x="777"/>
        <item x="831"/>
        <item x="699"/>
        <item x="662"/>
        <item x="520"/>
        <item x="783"/>
        <item x="652"/>
        <item x="583"/>
        <item x="502"/>
        <item x="579"/>
        <item x="195"/>
        <item x="108"/>
        <item x="296"/>
        <item x="181"/>
        <item x="803"/>
        <item x="626"/>
        <item x="561"/>
        <item x="415"/>
        <item x="345"/>
        <item x="590"/>
        <item x="126"/>
        <item x="135"/>
        <item x="300"/>
        <item x="104"/>
        <item x="214"/>
        <item x="219"/>
        <item x="311"/>
        <item x="819"/>
        <item x="303"/>
        <item x="629"/>
        <item x="260"/>
        <item x="271"/>
        <item x="201"/>
        <item x="284"/>
        <item x="634"/>
        <item x="497"/>
        <item x="145"/>
        <item x="823"/>
        <item x="58"/>
        <item x="569"/>
        <item x="187"/>
        <item x="124"/>
        <item x="708"/>
        <item x="72"/>
        <item x="637"/>
        <item x="513"/>
        <item x="786"/>
        <item x="695"/>
        <item x="678"/>
        <item x="591"/>
        <item x="455"/>
        <item x="545"/>
        <item x="636"/>
        <item x="450"/>
        <item x="680"/>
        <item x="411"/>
        <item x="203"/>
        <item x="87"/>
        <item x="236"/>
        <item x="671"/>
        <item x="813"/>
        <item x="683"/>
        <item x="252"/>
        <item x="391"/>
        <item x="119"/>
        <item x="706"/>
        <item x="401"/>
        <item x="223"/>
        <item x="426"/>
        <item x="136"/>
        <item x="618"/>
        <item x="477"/>
        <item x="277"/>
        <item x="750"/>
        <item x="336"/>
        <item x="422"/>
        <item x="653"/>
        <item x="329"/>
        <item x="829"/>
        <item x="638"/>
        <item x="138"/>
        <item x="442"/>
        <item x="400"/>
        <item x="623"/>
        <item x="56"/>
        <item x="851"/>
        <item x="427"/>
        <item x="614"/>
        <item x="472"/>
        <item x="605"/>
        <item x="198"/>
        <item x="548"/>
        <item x="154"/>
        <item x="451"/>
        <item x="333"/>
        <item x="685"/>
        <item x="282"/>
        <item x="639"/>
        <item x="269"/>
        <item x="275"/>
        <item x="436"/>
        <item x="724"/>
        <item x="176"/>
        <item x="742"/>
        <item x="331"/>
        <item x="322"/>
        <item x="48"/>
        <item x="4"/>
        <item x="100"/>
        <item x="228"/>
        <item x="848"/>
        <item x="549"/>
        <item x="821"/>
        <item x="770"/>
        <item x="507"/>
        <item x="249"/>
        <item x="526"/>
        <item x="489"/>
        <item x="528"/>
        <item x="372"/>
        <item x="155"/>
        <item x="344"/>
        <item x="815"/>
        <item x="705"/>
        <item x="360"/>
        <item x="447"/>
        <item x="768"/>
        <item x="759"/>
        <item x="686"/>
        <item x="745"/>
        <item x="409"/>
        <item x="697"/>
        <item x="737"/>
        <item x="215"/>
        <item x="530"/>
        <item x="159"/>
        <item x="70"/>
        <item x="475"/>
        <item x="681"/>
        <item x="481"/>
        <item x="642"/>
        <item x="437"/>
        <item x="656"/>
        <item x="248"/>
        <item x="515"/>
        <item x="589"/>
        <item x="574"/>
        <item x="494"/>
        <item x="519"/>
        <item x="378"/>
        <item x="313"/>
        <item x="279"/>
        <item x="101"/>
        <item x="81"/>
        <item x="510"/>
        <item x="715"/>
        <item x="80"/>
        <item x="650"/>
        <item x="787"/>
        <item x="720"/>
        <item x="67"/>
        <item x="485"/>
        <item x="318"/>
        <item x="224"/>
        <item x="617"/>
        <item x="772"/>
        <item x="386"/>
        <item x="830"/>
        <item x="207"/>
        <item x="255"/>
        <item x="767"/>
        <item x="366"/>
        <item x="217"/>
        <item x="221"/>
        <item x="592"/>
        <item x="107"/>
        <item x="789"/>
        <item x="39"/>
        <item x="24"/>
        <item x="240"/>
        <item x="615"/>
        <item x="178"/>
        <item x="371"/>
        <item x="792"/>
        <item x="781"/>
        <item x="237"/>
        <item x="37"/>
        <item x="610"/>
        <item x="716"/>
        <item x="49"/>
        <item x="466"/>
        <item x="276"/>
        <item x="852"/>
        <item x="794"/>
        <item x="396"/>
        <item x="45"/>
        <item x="406"/>
        <item x="621"/>
        <item x="289"/>
        <item x="628"/>
        <item x="350"/>
        <item x="407"/>
        <item x="46"/>
        <item x="57"/>
        <item x="696"/>
        <item x="304"/>
        <item x="239"/>
        <item x="379"/>
        <item x="798"/>
        <item x="483"/>
        <item x="599"/>
        <item x="234"/>
        <item x="82"/>
        <item x="608"/>
        <item x="189"/>
        <item x="11"/>
        <item x="744"/>
        <item x="263"/>
        <item x="298"/>
        <item x="820"/>
        <item x="230"/>
        <item x="273"/>
        <item x="802"/>
        <item x="73"/>
        <item x="799"/>
        <item x="213"/>
        <item x="428"/>
        <item x="16"/>
        <item x="541"/>
        <item x="747"/>
        <item x="320"/>
        <item x="525"/>
        <item x="752"/>
        <item x="324"/>
        <item x="423"/>
        <item x="323"/>
        <item x="343"/>
        <item x="675"/>
        <item x="377"/>
        <item x="527"/>
        <item x="620"/>
        <item x="211"/>
        <item x="413"/>
        <item x="732"/>
        <item x="649"/>
        <item x="110"/>
        <item x="5"/>
        <item x="459"/>
        <item x="631"/>
        <item x="566"/>
        <item x="769"/>
        <item x="761"/>
        <item x="780"/>
        <item x="175"/>
        <item x="44"/>
        <item x="205"/>
        <item x="748"/>
        <item x="137"/>
        <item x="133"/>
        <item x="362"/>
        <item x="563"/>
        <item x="509"/>
        <item x="262"/>
        <item x="334"/>
        <item x="199"/>
        <item x="307"/>
        <item x="330"/>
        <item x="293"/>
        <item x="580"/>
        <item x="793"/>
        <item x="188"/>
        <item x="640"/>
        <item x="325"/>
        <item x="498"/>
        <item x="393"/>
        <item x="449"/>
        <item x="64"/>
        <item x="499"/>
        <item x="385"/>
        <item x="76"/>
        <item x="544"/>
        <item x="111"/>
        <item x="837"/>
        <item x="807"/>
        <item x="577"/>
        <item x="416"/>
        <item x="607"/>
        <item x="467"/>
        <item x="717"/>
        <item x="171"/>
        <item x="602"/>
        <item x="90"/>
        <item x="538"/>
        <item x="96"/>
        <item x="729"/>
        <item x="784"/>
        <item x="666"/>
        <item x="0"/>
        <item x="551"/>
        <item x="414"/>
        <item x="157"/>
        <item x="361"/>
        <item x="357"/>
        <item x="609"/>
        <item x="625"/>
        <item x="12"/>
        <item x="463"/>
        <item x="700"/>
        <item x="496"/>
        <item x="202"/>
        <item x="392"/>
        <item x="27"/>
        <item x="616"/>
        <item x="309"/>
        <item x="375"/>
        <item x="355"/>
        <item x="657"/>
        <item x="376"/>
        <item x="144"/>
        <item x="399"/>
        <item x="404"/>
        <item x="146"/>
        <item x="727"/>
        <item x="746"/>
        <item x="478"/>
        <item x="23"/>
        <item x="723"/>
        <item x="50"/>
        <item x="814"/>
        <item x="397"/>
        <item x="452"/>
        <item x="280"/>
        <item x="491"/>
        <item x="86"/>
        <item x="209"/>
        <item x="627"/>
        <item x="487"/>
        <item x="651"/>
        <item x="835"/>
        <item x="69"/>
        <item x="238"/>
        <item x="596"/>
        <item x="826"/>
        <item x="389"/>
        <item x="687"/>
        <item x="95"/>
        <item x="120"/>
        <item x="456"/>
        <item x="704"/>
        <item x="709"/>
        <item x="270"/>
        <item x="91"/>
        <item x="684"/>
        <item x="140"/>
        <item x="147"/>
        <item x="504"/>
        <item x="648"/>
        <item x="838"/>
        <item x="163"/>
        <item x="365"/>
        <item x="354"/>
        <item x="17"/>
        <item x="694"/>
        <item x="319"/>
        <item x="122"/>
        <item x="691"/>
        <item x="604"/>
        <item x="736"/>
        <item x="102"/>
        <item x="601"/>
        <item x="26"/>
        <item x="290"/>
        <item x="597"/>
        <item x="453"/>
        <item x="38"/>
        <item x="308"/>
        <item x="842"/>
        <item x="36"/>
        <item x="501"/>
        <item x="118"/>
        <item x="10"/>
        <item x="690"/>
        <item x="539"/>
        <item x="562"/>
        <item x="474"/>
        <item x="200"/>
        <item x="94"/>
        <item x="445"/>
        <item x="369"/>
        <item x="148"/>
        <item x="381"/>
        <item x="398"/>
        <item x="295"/>
        <item x="419"/>
        <item x="227"/>
        <item x="641"/>
        <item x="479"/>
        <item x="182"/>
        <item x="529"/>
        <item x="332"/>
        <item x="663"/>
        <item x="488"/>
        <item x="611"/>
        <item x="194"/>
        <item x="141"/>
        <item x="795"/>
        <item x="643"/>
        <item x="739"/>
        <item x="54"/>
        <item x="698"/>
        <item x="469"/>
        <item x="432"/>
        <item x="297"/>
        <item x="99"/>
        <item x="664"/>
        <item x="555"/>
        <item x="775"/>
        <item x="797"/>
        <item x="174"/>
        <item x="677"/>
        <item x="773"/>
        <item x="35"/>
        <item x="123"/>
        <item x="522"/>
        <item x="593"/>
        <item x="624"/>
        <item x="733"/>
        <item x="575"/>
        <item x="373"/>
        <item x="177"/>
        <item x="559"/>
        <item x="231"/>
        <item x="222"/>
        <item x="13"/>
        <item x="256"/>
        <item x="149"/>
        <item x="370"/>
        <item x="417"/>
        <item x="341"/>
        <item x="600"/>
        <item x="843"/>
        <item x="578"/>
        <item x="186"/>
        <item x="301"/>
        <item x="841"/>
        <item x="735"/>
        <item x="267"/>
        <item x="353"/>
        <item x="172"/>
        <item x="537"/>
        <item x="233"/>
        <item x="654"/>
        <item x="655"/>
        <item x="206"/>
        <item x="421"/>
        <item x="603"/>
        <item x="473"/>
        <item x="412"/>
        <item x="661"/>
        <item x="129"/>
        <item x="71"/>
        <item x="368"/>
        <item x="151"/>
        <item x="812"/>
        <item x="68"/>
        <item x="42"/>
        <item x="753"/>
        <item x="314"/>
        <item x="243"/>
        <item x="340"/>
        <item x="294"/>
        <item x="796"/>
        <item x="197"/>
        <item x="755"/>
        <item x="808"/>
        <item x="51"/>
        <item x="40"/>
        <item x="242"/>
        <item x="338"/>
        <item x="825"/>
        <item x="503"/>
        <item x="328"/>
        <item x="285"/>
        <item x="326"/>
        <item x="359"/>
        <item x="167"/>
        <item x="573"/>
        <item x="764"/>
        <item x="845"/>
        <item x="292"/>
        <item x="9"/>
        <item x="765"/>
        <item x="822"/>
        <item x="115"/>
        <item x="97"/>
        <item x="380"/>
        <item x="731"/>
        <item x="534"/>
        <item x="619"/>
        <item x="430"/>
        <item x="492"/>
        <item x="183"/>
        <item x="806"/>
        <item x="543"/>
        <item x="719"/>
        <item x="762"/>
        <item x="103"/>
        <item x="718"/>
        <item x="581"/>
        <item x="779"/>
        <item x="846"/>
        <item x="244"/>
        <item x="246"/>
        <item x="749"/>
        <item x="281"/>
        <item x="738"/>
        <item x="435"/>
        <item x="464"/>
        <item x="585"/>
        <item x="28"/>
        <item x="55"/>
        <item x="112"/>
        <item x="382"/>
        <item x="93"/>
        <item x="433"/>
        <item x="410"/>
        <item x="130"/>
        <item x="546"/>
        <item x="584"/>
        <item x="458"/>
        <item x="800"/>
        <item x="476"/>
        <item x="788"/>
        <item x="632"/>
        <item x="153"/>
        <item x="547"/>
        <item x="756"/>
        <item x="658"/>
        <item x="550"/>
        <item x="79"/>
        <item x="523"/>
        <item x="521"/>
        <item x="465"/>
        <item x="264"/>
        <item x="740"/>
        <item x="31"/>
        <item x="89"/>
        <item x="420"/>
        <item x="594"/>
        <item x="743"/>
        <item x="74"/>
        <item x="32"/>
        <item x="75"/>
        <item x="672"/>
        <item x="431"/>
        <item x="268"/>
        <item x="358"/>
        <item x="78"/>
        <item x="495"/>
        <item x="660"/>
        <item x="669"/>
        <item x="606"/>
        <item x="299"/>
        <item x="517"/>
        <item x="565"/>
        <item x="367"/>
        <item x="25"/>
        <item x="247"/>
        <item x="576"/>
        <item x="707"/>
        <item x="470"/>
        <item x="832"/>
        <item x="168"/>
        <item x="438"/>
        <item x="383"/>
        <item x="43"/>
        <item x="673"/>
        <item x="162"/>
        <item x="405"/>
        <item x="8"/>
        <item x="30"/>
        <item x="312"/>
        <item x="778"/>
        <item x="443"/>
        <item x="508"/>
        <item x="113"/>
        <item x="272"/>
        <item x="166"/>
        <item x="342"/>
        <item x="810"/>
        <item x="85"/>
        <item x="721"/>
        <item x="630"/>
        <item x="88"/>
        <item x="647"/>
        <item x="460"/>
        <item x="805"/>
        <item x="212"/>
        <item x="47"/>
        <item x="441"/>
        <item x="536"/>
        <item x="184"/>
        <item x="462"/>
        <item x="66"/>
        <item x="265"/>
        <item x="461"/>
        <item x="758"/>
        <item x="196"/>
        <item x="127"/>
        <item x="128"/>
        <item x="388"/>
        <item x="827"/>
        <item x="595"/>
        <item x="454"/>
        <item x="670"/>
        <item x="254"/>
        <item x="714"/>
        <item x="703"/>
        <item x="339"/>
        <item x="161"/>
        <item x="288"/>
        <item x="552"/>
        <item x="98"/>
        <item x="274"/>
        <item x="121"/>
        <item x="554"/>
        <item x="41"/>
        <item x="402"/>
        <item x="486"/>
        <item x="139"/>
        <item t="default"/>
      </items>
    </pivotField>
    <pivotField showAll="0"/>
    <pivotField showAll="0"/>
    <pivotField axis="axisRow" showAll="0">
      <items count="5">
        <item x="1"/>
        <item x="0"/>
        <item x="2"/>
        <item x="3"/>
        <item t="default"/>
      </items>
    </pivotField>
    <pivotField showAll="0">
      <items count="9">
        <item x="3"/>
        <item x="6"/>
        <item x="2"/>
        <item x="4"/>
        <item x="5"/>
        <item x="1"/>
        <item x="7"/>
        <item x="0"/>
        <item t="default"/>
      </items>
    </pivotField>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items count="15">
        <item h="1" sd="0" x="0"/>
        <item h="1" sd="0" x="1"/>
        <item h="1" sd="0" x="2"/>
        <item h="1" sd="0" x="3"/>
        <item h="1" sd="0" x="4"/>
        <item h="1" sd="0" x="5"/>
        <item h="1" sd="0" x="6"/>
        <item h="1" sd="0" x="7"/>
        <item h="1" sd="0" x="8"/>
        <item h="1" sd="0" x="9"/>
        <item h="1" sd="0" x="10"/>
        <item sd="0" x="11"/>
        <item h="1"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5">
    <i>
      <x/>
    </i>
    <i>
      <x v="1"/>
    </i>
    <i>
      <x v="2"/>
    </i>
    <i>
      <x v="3"/>
    </i>
    <i t="grand">
      <x/>
    </i>
  </rowItems>
  <colItems count="1">
    <i/>
  </colItems>
  <dataFields count="1">
    <dataField name="Sum of Sales Amount" fld="11" baseField="0" baseItem="0" numFmtId="167"/>
  </dataFields>
  <formats count="2">
    <format dxfId="215">
      <pivotArea outline="0" collapsedLevelsAreSubtotals="1" fieldPosition="0"/>
    </format>
    <format dxfId="214">
      <pivotArea outline="0" fieldPosition="0">
        <references count="1">
          <reference field="4294967294" count="1">
            <x v="0"/>
          </reference>
        </references>
      </pivotArea>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D3E684-4E5C-4438-875C-923FF647860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K8" firstHeaderRow="1" firstDataRow="1" firstDataCol="1"/>
  <pivotFields count="18">
    <pivotField showAll="0"/>
    <pivotField numFmtId="164" showAll="0">
      <items count="856">
        <item x="828"/>
        <item x="741"/>
        <item x="65"/>
        <item x="540"/>
        <item x="278"/>
        <item x="165"/>
        <item x="106"/>
        <item x="854"/>
        <item x="191"/>
        <item x="847"/>
        <item x="291"/>
        <item x="429"/>
        <item x="302"/>
        <item x="169"/>
        <item x="532"/>
        <item x="192"/>
        <item x="853"/>
        <item x="667"/>
        <item x="480"/>
        <item x="245"/>
        <item x="490"/>
        <item x="306"/>
        <item x="587"/>
        <item x="512"/>
        <item x="471"/>
        <item x="734"/>
        <item x="763"/>
        <item x="440"/>
        <item x="633"/>
        <item x="811"/>
        <item x="809"/>
        <item x="266"/>
        <item x="33"/>
        <item x="117"/>
        <item x="725"/>
        <item x="424"/>
        <item x="349"/>
        <item x="134"/>
        <item x="418"/>
        <item x="505"/>
        <item x="818"/>
        <item x="511"/>
        <item x="283"/>
        <item x="352"/>
        <item x="19"/>
        <item x="62"/>
        <item x="363"/>
        <item x="61"/>
        <item x="22"/>
        <item x="817"/>
        <item x="840"/>
        <item x="335"/>
        <item x="844"/>
        <item x="408"/>
        <item x="15"/>
        <item x="839"/>
        <item x="711"/>
        <item x="801"/>
        <item x="53"/>
        <item x="568"/>
        <item x="689"/>
        <item x="346"/>
        <item x="688"/>
        <item x="83"/>
        <item x="556"/>
        <item x="52"/>
        <item x="116"/>
        <item x="173"/>
        <item x="3"/>
        <item x="337"/>
        <item x="791"/>
        <item x="622"/>
        <item x="531"/>
        <item x="500"/>
        <item x="63"/>
        <item x="712"/>
        <item x="142"/>
        <item x="327"/>
        <item x="754"/>
        <item x="394"/>
        <item x="790"/>
        <item x="305"/>
        <item x="726"/>
        <item x="553"/>
        <item x="208"/>
        <item x="586"/>
        <item x="60"/>
        <item x="179"/>
        <item x="2"/>
        <item x="317"/>
        <item x="582"/>
        <item x="493"/>
        <item x="390"/>
        <item x="84"/>
        <item x="850"/>
        <item x="774"/>
        <item x="109"/>
        <item x="29"/>
        <item x="348"/>
        <item x="849"/>
        <item x="105"/>
        <item x="92"/>
        <item x="468"/>
        <item x="374"/>
        <item x="571"/>
        <item x="232"/>
        <item x="143"/>
        <item x="448"/>
        <item x="674"/>
        <item x="434"/>
        <item x="439"/>
        <item x="77"/>
        <item x="253"/>
        <item x="751"/>
        <item x="558"/>
        <item x="757"/>
        <item x="728"/>
        <item x="315"/>
        <item x="836"/>
        <item x="156"/>
        <item x="180"/>
        <item x="150"/>
        <item x="722"/>
        <item x="387"/>
        <item x="635"/>
        <item x="713"/>
        <item x="514"/>
        <item x="158"/>
        <item x="286"/>
        <item x="572"/>
        <item x="785"/>
        <item x="21"/>
        <item x="425"/>
        <item x="259"/>
        <item x="816"/>
        <item x="645"/>
        <item x="250"/>
        <item x="258"/>
        <item x="125"/>
        <item x="257"/>
        <item x="646"/>
        <item x="20"/>
        <item x="218"/>
        <item x="564"/>
        <item x="804"/>
        <item x="542"/>
        <item x="613"/>
        <item x="682"/>
        <item x="160"/>
        <item x="665"/>
        <item x="251"/>
        <item x="114"/>
        <item x="351"/>
        <item x="446"/>
        <item x="760"/>
        <item x="444"/>
        <item x="782"/>
        <item x="287"/>
        <item x="190"/>
        <item x="170"/>
        <item x="710"/>
        <item x="131"/>
        <item x="185"/>
        <item x="567"/>
        <item x="679"/>
        <item x="776"/>
        <item x="193"/>
        <item x="535"/>
        <item x="516"/>
        <item x="395"/>
        <item x="701"/>
        <item x="524"/>
        <item x="261"/>
        <item x="766"/>
        <item x="771"/>
        <item x="612"/>
        <item x="210"/>
        <item x="659"/>
        <item x="644"/>
        <item x="384"/>
        <item x="518"/>
        <item x="506"/>
        <item x="14"/>
        <item x="7"/>
        <item x="226"/>
        <item x="457"/>
        <item x="152"/>
        <item x="588"/>
        <item x="557"/>
        <item x="824"/>
        <item x="321"/>
        <item x="1"/>
        <item x="310"/>
        <item x="560"/>
        <item x="692"/>
        <item x="216"/>
        <item x="570"/>
        <item x="235"/>
        <item x="6"/>
        <item x="59"/>
        <item x="482"/>
        <item x="356"/>
        <item x="316"/>
        <item x="702"/>
        <item x="364"/>
        <item x="241"/>
        <item x="533"/>
        <item x="598"/>
        <item x="730"/>
        <item x="229"/>
        <item x="676"/>
        <item x="164"/>
        <item x="693"/>
        <item x="833"/>
        <item x="347"/>
        <item x="18"/>
        <item x="220"/>
        <item x="225"/>
        <item x="204"/>
        <item x="132"/>
        <item x="34"/>
        <item x="668"/>
        <item x="834"/>
        <item x="403"/>
        <item x="484"/>
        <item x="777"/>
        <item x="831"/>
        <item x="699"/>
        <item x="662"/>
        <item x="520"/>
        <item x="783"/>
        <item x="652"/>
        <item x="583"/>
        <item x="502"/>
        <item x="579"/>
        <item x="195"/>
        <item x="108"/>
        <item x="296"/>
        <item x="181"/>
        <item x="803"/>
        <item x="626"/>
        <item x="561"/>
        <item x="415"/>
        <item x="345"/>
        <item x="590"/>
        <item x="126"/>
        <item x="135"/>
        <item x="300"/>
        <item x="104"/>
        <item x="214"/>
        <item x="219"/>
        <item x="311"/>
        <item x="819"/>
        <item x="303"/>
        <item x="629"/>
        <item x="260"/>
        <item x="271"/>
        <item x="201"/>
        <item x="284"/>
        <item x="634"/>
        <item x="497"/>
        <item x="145"/>
        <item x="823"/>
        <item x="58"/>
        <item x="569"/>
        <item x="187"/>
        <item x="124"/>
        <item x="708"/>
        <item x="72"/>
        <item x="637"/>
        <item x="513"/>
        <item x="786"/>
        <item x="695"/>
        <item x="678"/>
        <item x="591"/>
        <item x="455"/>
        <item x="545"/>
        <item x="636"/>
        <item x="450"/>
        <item x="680"/>
        <item x="411"/>
        <item x="203"/>
        <item x="87"/>
        <item x="236"/>
        <item x="671"/>
        <item x="813"/>
        <item x="683"/>
        <item x="252"/>
        <item x="391"/>
        <item x="119"/>
        <item x="706"/>
        <item x="401"/>
        <item x="223"/>
        <item x="426"/>
        <item x="136"/>
        <item x="618"/>
        <item x="477"/>
        <item x="277"/>
        <item x="750"/>
        <item x="336"/>
        <item x="422"/>
        <item x="653"/>
        <item x="329"/>
        <item x="829"/>
        <item x="638"/>
        <item x="138"/>
        <item x="442"/>
        <item x="400"/>
        <item x="623"/>
        <item x="56"/>
        <item x="851"/>
        <item x="427"/>
        <item x="614"/>
        <item x="472"/>
        <item x="605"/>
        <item x="198"/>
        <item x="548"/>
        <item x="154"/>
        <item x="451"/>
        <item x="333"/>
        <item x="685"/>
        <item x="282"/>
        <item x="639"/>
        <item x="269"/>
        <item x="275"/>
        <item x="436"/>
        <item x="724"/>
        <item x="176"/>
        <item x="742"/>
        <item x="331"/>
        <item x="322"/>
        <item x="48"/>
        <item x="4"/>
        <item x="100"/>
        <item x="228"/>
        <item x="848"/>
        <item x="549"/>
        <item x="821"/>
        <item x="770"/>
        <item x="507"/>
        <item x="249"/>
        <item x="526"/>
        <item x="489"/>
        <item x="528"/>
        <item x="372"/>
        <item x="155"/>
        <item x="344"/>
        <item x="815"/>
        <item x="705"/>
        <item x="360"/>
        <item x="447"/>
        <item x="768"/>
        <item x="759"/>
        <item x="686"/>
        <item x="745"/>
        <item x="409"/>
        <item x="697"/>
        <item x="737"/>
        <item x="215"/>
        <item x="530"/>
        <item x="159"/>
        <item x="70"/>
        <item x="475"/>
        <item x="681"/>
        <item x="481"/>
        <item x="642"/>
        <item x="437"/>
        <item x="656"/>
        <item x="248"/>
        <item x="515"/>
        <item x="589"/>
        <item x="574"/>
        <item x="494"/>
        <item x="519"/>
        <item x="378"/>
        <item x="313"/>
        <item x="279"/>
        <item x="101"/>
        <item x="81"/>
        <item x="510"/>
        <item x="715"/>
        <item x="80"/>
        <item x="650"/>
        <item x="787"/>
        <item x="720"/>
        <item x="67"/>
        <item x="485"/>
        <item x="318"/>
        <item x="224"/>
        <item x="617"/>
        <item x="772"/>
        <item x="386"/>
        <item x="830"/>
        <item x="207"/>
        <item x="255"/>
        <item x="767"/>
        <item x="366"/>
        <item x="217"/>
        <item x="221"/>
        <item x="592"/>
        <item x="107"/>
        <item x="789"/>
        <item x="39"/>
        <item x="24"/>
        <item x="240"/>
        <item x="615"/>
        <item x="178"/>
        <item x="371"/>
        <item x="792"/>
        <item x="781"/>
        <item x="237"/>
        <item x="37"/>
        <item x="610"/>
        <item x="716"/>
        <item x="49"/>
        <item x="466"/>
        <item x="276"/>
        <item x="852"/>
        <item x="794"/>
        <item x="396"/>
        <item x="45"/>
        <item x="406"/>
        <item x="621"/>
        <item x="289"/>
        <item x="628"/>
        <item x="350"/>
        <item x="407"/>
        <item x="46"/>
        <item x="57"/>
        <item x="696"/>
        <item x="304"/>
        <item x="239"/>
        <item x="379"/>
        <item x="798"/>
        <item x="483"/>
        <item x="599"/>
        <item x="234"/>
        <item x="82"/>
        <item x="608"/>
        <item x="189"/>
        <item x="11"/>
        <item x="744"/>
        <item x="263"/>
        <item x="298"/>
        <item x="820"/>
        <item x="230"/>
        <item x="273"/>
        <item x="802"/>
        <item x="73"/>
        <item x="799"/>
        <item x="213"/>
        <item x="428"/>
        <item x="16"/>
        <item x="541"/>
        <item x="747"/>
        <item x="320"/>
        <item x="525"/>
        <item x="752"/>
        <item x="324"/>
        <item x="423"/>
        <item x="323"/>
        <item x="343"/>
        <item x="675"/>
        <item x="377"/>
        <item x="527"/>
        <item x="620"/>
        <item x="211"/>
        <item x="413"/>
        <item x="732"/>
        <item x="649"/>
        <item x="110"/>
        <item x="5"/>
        <item x="459"/>
        <item x="631"/>
        <item x="566"/>
        <item x="769"/>
        <item x="761"/>
        <item x="780"/>
        <item x="175"/>
        <item x="44"/>
        <item x="205"/>
        <item x="748"/>
        <item x="137"/>
        <item x="133"/>
        <item x="362"/>
        <item x="563"/>
        <item x="509"/>
        <item x="262"/>
        <item x="334"/>
        <item x="199"/>
        <item x="307"/>
        <item x="330"/>
        <item x="293"/>
        <item x="580"/>
        <item x="793"/>
        <item x="188"/>
        <item x="640"/>
        <item x="325"/>
        <item x="498"/>
        <item x="393"/>
        <item x="449"/>
        <item x="64"/>
        <item x="499"/>
        <item x="385"/>
        <item x="76"/>
        <item x="544"/>
        <item x="111"/>
        <item x="837"/>
        <item x="807"/>
        <item x="577"/>
        <item x="416"/>
        <item x="607"/>
        <item x="467"/>
        <item x="717"/>
        <item x="171"/>
        <item x="602"/>
        <item x="90"/>
        <item x="538"/>
        <item x="96"/>
        <item x="729"/>
        <item x="784"/>
        <item x="666"/>
        <item x="0"/>
        <item x="551"/>
        <item x="414"/>
        <item x="157"/>
        <item x="361"/>
        <item x="357"/>
        <item x="609"/>
        <item x="625"/>
        <item x="12"/>
        <item x="463"/>
        <item x="700"/>
        <item x="496"/>
        <item x="202"/>
        <item x="392"/>
        <item x="27"/>
        <item x="616"/>
        <item x="309"/>
        <item x="375"/>
        <item x="355"/>
        <item x="657"/>
        <item x="376"/>
        <item x="144"/>
        <item x="399"/>
        <item x="404"/>
        <item x="146"/>
        <item x="727"/>
        <item x="746"/>
        <item x="478"/>
        <item x="23"/>
        <item x="723"/>
        <item x="50"/>
        <item x="814"/>
        <item x="397"/>
        <item x="452"/>
        <item x="280"/>
        <item x="491"/>
        <item x="86"/>
        <item x="209"/>
        <item x="627"/>
        <item x="487"/>
        <item x="651"/>
        <item x="835"/>
        <item x="69"/>
        <item x="238"/>
        <item x="596"/>
        <item x="826"/>
        <item x="389"/>
        <item x="687"/>
        <item x="95"/>
        <item x="120"/>
        <item x="456"/>
        <item x="704"/>
        <item x="709"/>
        <item x="270"/>
        <item x="91"/>
        <item x="684"/>
        <item x="140"/>
        <item x="147"/>
        <item x="504"/>
        <item x="648"/>
        <item x="838"/>
        <item x="163"/>
        <item x="365"/>
        <item x="354"/>
        <item x="17"/>
        <item x="694"/>
        <item x="319"/>
        <item x="122"/>
        <item x="691"/>
        <item x="604"/>
        <item x="736"/>
        <item x="102"/>
        <item x="601"/>
        <item x="26"/>
        <item x="290"/>
        <item x="597"/>
        <item x="453"/>
        <item x="38"/>
        <item x="308"/>
        <item x="842"/>
        <item x="36"/>
        <item x="501"/>
        <item x="118"/>
        <item x="10"/>
        <item x="690"/>
        <item x="539"/>
        <item x="562"/>
        <item x="474"/>
        <item x="200"/>
        <item x="94"/>
        <item x="445"/>
        <item x="369"/>
        <item x="148"/>
        <item x="381"/>
        <item x="398"/>
        <item x="295"/>
        <item x="419"/>
        <item x="227"/>
        <item x="641"/>
        <item x="479"/>
        <item x="182"/>
        <item x="529"/>
        <item x="332"/>
        <item x="663"/>
        <item x="488"/>
        <item x="611"/>
        <item x="194"/>
        <item x="141"/>
        <item x="795"/>
        <item x="643"/>
        <item x="739"/>
        <item x="54"/>
        <item x="698"/>
        <item x="469"/>
        <item x="432"/>
        <item x="297"/>
        <item x="99"/>
        <item x="664"/>
        <item x="555"/>
        <item x="775"/>
        <item x="797"/>
        <item x="174"/>
        <item x="677"/>
        <item x="773"/>
        <item x="35"/>
        <item x="123"/>
        <item x="522"/>
        <item x="593"/>
        <item x="624"/>
        <item x="733"/>
        <item x="575"/>
        <item x="373"/>
        <item x="177"/>
        <item x="559"/>
        <item x="231"/>
        <item x="222"/>
        <item x="13"/>
        <item x="256"/>
        <item x="149"/>
        <item x="370"/>
        <item x="417"/>
        <item x="341"/>
        <item x="600"/>
        <item x="843"/>
        <item x="578"/>
        <item x="186"/>
        <item x="301"/>
        <item x="841"/>
        <item x="735"/>
        <item x="267"/>
        <item x="353"/>
        <item x="172"/>
        <item x="537"/>
        <item x="233"/>
        <item x="654"/>
        <item x="655"/>
        <item x="206"/>
        <item x="421"/>
        <item x="603"/>
        <item x="473"/>
        <item x="412"/>
        <item x="661"/>
        <item x="129"/>
        <item x="71"/>
        <item x="368"/>
        <item x="151"/>
        <item x="812"/>
        <item x="68"/>
        <item x="42"/>
        <item x="753"/>
        <item x="314"/>
        <item x="243"/>
        <item x="340"/>
        <item x="294"/>
        <item x="796"/>
        <item x="197"/>
        <item x="755"/>
        <item x="808"/>
        <item x="51"/>
        <item x="40"/>
        <item x="242"/>
        <item x="338"/>
        <item x="825"/>
        <item x="503"/>
        <item x="328"/>
        <item x="285"/>
        <item x="326"/>
        <item x="359"/>
        <item x="167"/>
        <item x="573"/>
        <item x="764"/>
        <item x="845"/>
        <item x="292"/>
        <item x="9"/>
        <item x="765"/>
        <item x="822"/>
        <item x="115"/>
        <item x="97"/>
        <item x="380"/>
        <item x="731"/>
        <item x="534"/>
        <item x="619"/>
        <item x="430"/>
        <item x="492"/>
        <item x="183"/>
        <item x="806"/>
        <item x="543"/>
        <item x="719"/>
        <item x="762"/>
        <item x="103"/>
        <item x="718"/>
        <item x="581"/>
        <item x="779"/>
        <item x="846"/>
        <item x="244"/>
        <item x="246"/>
        <item x="749"/>
        <item x="281"/>
        <item x="738"/>
        <item x="435"/>
        <item x="464"/>
        <item x="585"/>
        <item x="28"/>
        <item x="55"/>
        <item x="112"/>
        <item x="382"/>
        <item x="93"/>
        <item x="433"/>
        <item x="410"/>
        <item x="130"/>
        <item x="546"/>
        <item x="584"/>
        <item x="458"/>
        <item x="800"/>
        <item x="476"/>
        <item x="788"/>
        <item x="632"/>
        <item x="153"/>
        <item x="547"/>
        <item x="756"/>
        <item x="658"/>
        <item x="550"/>
        <item x="79"/>
        <item x="523"/>
        <item x="521"/>
        <item x="465"/>
        <item x="264"/>
        <item x="740"/>
        <item x="31"/>
        <item x="89"/>
        <item x="420"/>
        <item x="594"/>
        <item x="743"/>
        <item x="74"/>
        <item x="32"/>
        <item x="75"/>
        <item x="672"/>
        <item x="431"/>
        <item x="268"/>
        <item x="358"/>
        <item x="78"/>
        <item x="495"/>
        <item x="660"/>
        <item x="669"/>
        <item x="606"/>
        <item x="299"/>
        <item x="517"/>
        <item x="565"/>
        <item x="367"/>
        <item x="25"/>
        <item x="247"/>
        <item x="576"/>
        <item x="707"/>
        <item x="470"/>
        <item x="832"/>
        <item x="168"/>
        <item x="438"/>
        <item x="383"/>
        <item x="43"/>
        <item x="673"/>
        <item x="162"/>
        <item x="405"/>
        <item x="8"/>
        <item x="30"/>
        <item x="312"/>
        <item x="778"/>
        <item x="443"/>
        <item x="508"/>
        <item x="113"/>
        <item x="272"/>
        <item x="166"/>
        <item x="342"/>
        <item x="810"/>
        <item x="85"/>
        <item x="721"/>
        <item x="630"/>
        <item x="88"/>
        <item x="647"/>
        <item x="460"/>
        <item x="805"/>
        <item x="212"/>
        <item x="47"/>
        <item x="441"/>
        <item x="536"/>
        <item x="184"/>
        <item x="462"/>
        <item x="66"/>
        <item x="265"/>
        <item x="461"/>
        <item x="758"/>
        <item x="196"/>
        <item x="127"/>
        <item x="128"/>
        <item x="388"/>
        <item x="827"/>
        <item x="595"/>
        <item x="454"/>
        <item x="670"/>
        <item x="254"/>
        <item x="714"/>
        <item x="703"/>
        <item x="339"/>
        <item x="161"/>
        <item x="288"/>
        <item x="552"/>
        <item x="98"/>
        <item x="274"/>
        <item x="121"/>
        <item x="554"/>
        <item x="41"/>
        <item x="402"/>
        <item x="486"/>
        <item x="139"/>
        <item t="default"/>
      </items>
    </pivotField>
    <pivotField showAll="0"/>
    <pivotField showAll="0"/>
    <pivotField showAll="0">
      <items count="5">
        <item x="1"/>
        <item x="0"/>
        <item x="2"/>
        <item x="3"/>
        <item t="default"/>
      </items>
    </pivotField>
    <pivotField showAll="0">
      <items count="9">
        <item x="3"/>
        <item x="6"/>
        <item x="2"/>
        <item x="4"/>
        <item x="5"/>
        <item x="1"/>
        <item x="7"/>
        <item x="0"/>
        <item t="default"/>
      </items>
    </pivotField>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items count="15">
        <item h="1" sd="0" x="0"/>
        <item h="1" sd="0" x="1"/>
        <item h="1" sd="0" x="2"/>
        <item h="1" sd="0" x="3"/>
        <item h="1" sd="0" x="4"/>
        <item h="1" sd="0" x="5"/>
        <item h="1" sd="0" x="6"/>
        <item h="1" sd="0" x="7"/>
        <item h="1" sd="0" x="8"/>
        <item h="1" sd="0" x="9"/>
        <item h="1" sd="0" x="10"/>
        <item sd="0" x="11"/>
        <item h="1"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5">
    <i>
      <x/>
    </i>
    <i>
      <x v="3"/>
    </i>
    <i>
      <x v="2"/>
    </i>
    <i>
      <x v="1"/>
    </i>
    <i t="grand">
      <x/>
    </i>
  </rowItems>
  <colItems count="1">
    <i/>
  </colItems>
  <dataFields count="1">
    <dataField name="Sum of Sales Amount" fld="11" baseField="0" baseItem="0" numFmtId="166"/>
  </dataFields>
  <formats count="1">
    <format dxfId="2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9BE612-A5A0-4358-95A5-73065E68B05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A8" firstHeaderRow="1" firstDataRow="1" firstDataCol="0"/>
  <pivotFields count="18">
    <pivotField showAll="0"/>
    <pivotField numFmtId="164" showAll="0">
      <items count="856">
        <item x="828"/>
        <item x="741"/>
        <item x="65"/>
        <item x="540"/>
        <item x="278"/>
        <item x="165"/>
        <item x="106"/>
        <item x="854"/>
        <item x="191"/>
        <item x="847"/>
        <item x="291"/>
        <item x="429"/>
        <item x="302"/>
        <item x="169"/>
        <item x="532"/>
        <item x="192"/>
        <item x="853"/>
        <item x="667"/>
        <item x="480"/>
        <item x="245"/>
        <item x="490"/>
        <item x="306"/>
        <item x="587"/>
        <item x="512"/>
        <item x="471"/>
        <item x="734"/>
        <item x="763"/>
        <item x="440"/>
        <item x="633"/>
        <item x="811"/>
        <item x="809"/>
        <item x="266"/>
        <item x="33"/>
        <item x="117"/>
        <item x="725"/>
        <item x="424"/>
        <item x="349"/>
        <item x="134"/>
        <item x="418"/>
        <item x="505"/>
        <item x="818"/>
        <item x="511"/>
        <item x="283"/>
        <item x="352"/>
        <item x="19"/>
        <item x="62"/>
        <item x="363"/>
        <item x="61"/>
        <item x="22"/>
        <item x="817"/>
        <item x="840"/>
        <item x="335"/>
        <item x="844"/>
        <item x="408"/>
        <item x="15"/>
        <item x="839"/>
        <item x="711"/>
        <item x="801"/>
        <item x="53"/>
        <item x="568"/>
        <item x="689"/>
        <item x="346"/>
        <item x="688"/>
        <item x="83"/>
        <item x="556"/>
        <item x="52"/>
        <item x="116"/>
        <item x="173"/>
        <item x="3"/>
        <item x="337"/>
        <item x="791"/>
        <item x="622"/>
        <item x="531"/>
        <item x="500"/>
        <item x="63"/>
        <item x="712"/>
        <item x="142"/>
        <item x="327"/>
        <item x="754"/>
        <item x="394"/>
        <item x="790"/>
        <item x="305"/>
        <item x="726"/>
        <item x="553"/>
        <item x="208"/>
        <item x="586"/>
        <item x="60"/>
        <item x="179"/>
        <item x="2"/>
        <item x="317"/>
        <item x="582"/>
        <item x="493"/>
        <item x="390"/>
        <item x="84"/>
        <item x="850"/>
        <item x="774"/>
        <item x="109"/>
        <item x="29"/>
        <item x="348"/>
        <item x="849"/>
        <item x="105"/>
        <item x="92"/>
        <item x="468"/>
        <item x="374"/>
        <item x="571"/>
        <item x="232"/>
        <item x="143"/>
        <item x="448"/>
        <item x="674"/>
        <item x="434"/>
        <item x="439"/>
        <item x="77"/>
        <item x="253"/>
        <item x="751"/>
        <item x="558"/>
        <item x="757"/>
        <item x="728"/>
        <item x="315"/>
        <item x="836"/>
        <item x="156"/>
        <item x="180"/>
        <item x="150"/>
        <item x="722"/>
        <item x="387"/>
        <item x="635"/>
        <item x="713"/>
        <item x="514"/>
        <item x="158"/>
        <item x="286"/>
        <item x="572"/>
        <item x="785"/>
        <item x="21"/>
        <item x="425"/>
        <item x="259"/>
        <item x="816"/>
        <item x="645"/>
        <item x="250"/>
        <item x="258"/>
        <item x="125"/>
        <item x="257"/>
        <item x="646"/>
        <item x="20"/>
        <item x="218"/>
        <item x="564"/>
        <item x="804"/>
        <item x="542"/>
        <item x="613"/>
        <item x="682"/>
        <item x="160"/>
        <item x="665"/>
        <item x="251"/>
        <item x="114"/>
        <item x="351"/>
        <item x="446"/>
        <item x="760"/>
        <item x="444"/>
        <item x="782"/>
        <item x="287"/>
        <item x="190"/>
        <item x="170"/>
        <item x="710"/>
        <item x="131"/>
        <item x="185"/>
        <item x="567"/>
        <item x="679"/>
        <item x="776"/>
        <item x="193"/>
        <item x="535"/>
        <item x="516"/>
        <item x="395"/>
        <item x="701"/>
        <item x="524"/>
        <item x="261"/>
        <item x="766"/>
        <item x="771"/>
        <item x="612"/>
        <item x="210"/>
        <item x="659"/>
        <item x="644"/>
        <item x="384"/>
        <item x="518"/>
        <item x="506"/>
        <item x="14"/>
        <item x="7"/>
        <item x="226"/>
        <item x="457"/>
        <item x="152"/>
        <item x="588"/>
        <item x="557"/>
        <item x="824"/>
        <item x="321"/>
        <item x="1"/>
        <item x="310"/>
        <item x="560"/>
        <item x="692"/>
        <item x="216"/>
        <item x="570"/>
        <item x="235"/>
        <item x="6"/>
        <item x="59"/>
        <item x="482"/>
        <item x="356"/>
        <item x="316"/>
        <item x="702"/>
        <item x="364"/>
        <item x="241"/>
        <item x="533"/>
        <item x="598"/>
        <item x="730"/>
        <item x="229"/>
        <item x="676"/>
        <item x="164"/>
        <item x="693"/>
        <item x="833"/>
        <item x="347"/>
        <item x="18"/>
        <item x="220"/>
        <item x="225"/>
        <item x="204"/>
        <item x="132"/>
        <item x="34"/>
        <item x="668"/>
        <item x="834"/>
        <item x="403"/>
        <item x="484"/>
        <item x="777"/>
        <item x="831"/>
        <item x="699"/>
        <item x="662"/>
        <item x="520"/>
        <item x="783"/>
        <item x="652"/>
        <item x="583"/>
        <item x="502"/>
        <item x="579"/>
        <item x="195"/>
        <item x="108"/>
        <item x="296"/>
        <item x="181"/>
        <item x="803"/>
        <item x="626"/>
        <item x="561"/>
        <item x="415"/>
        <item x="345"/>
        <item x="590"/>
        <item x="126"/>
        <item x="135"/>
        <item x="300"/>
        <item x="104"/>
        <item x="214"/>
        <item x="219"/>
        <item x="311"/>
        <item x="819"/>
        <item x="303"/>
        <item x="629"/>
        <item x="260"/>
        <item x="271"/>
        <item x="201"/>
        <item x="284"/>
        <item x="634"/>
        <item x="497"/>
        <item x="145"/>
        <item x="823"/>
        <item x="58"/>
        <item x="569"/>
        <item x="187"/>
        <item x="124"/>
        <item x="708"/>
        <item x="72"/>
        <item x="637"/>
        <item x="513"/>
        <item x="786"/>
        <item x="695"/>
        <item x="678"/>
        <item x="591"/>
        <item x="455"/>
        <item x="545"/>
        <item x="636"/>
        <item x="450"/>
        <item x="680"/>
        <item x="411"/>
        <item x="203"/>
        <item x="87"/>
        <item x="236"/>
        <item x="671"/>
        <item x="813"/>
        <item x="683"/>
        <item x="252"/>
        <item x="391"/>
        <item x="119"/>
        <item x="706"/>
        <item x="401"/>
        <item x="223"/>
        <item x="426"/>
        <item x="136"/>
        <item x="618"/>
        <item x="477"/>
        <item x="277"/>
        <item x="750"/>
        <item x="336"/>
        <item x="422"/>
        <item x="653"/>
        <item x="329"/>
        <item x="829"/>
        <item x="638"/>
        <item x="138"/>
        <item x="442"/>
        <item x="400"/>
        <item x="623"/>
        <item x="56"/>
        <item x="851"/>
        <item x="427"/>
        <item x="614"/>
        <item x="472"/>
        <item x="605"/>
        <item x="198"/>
        <item x="548"/>
        <item x="154"/>
        <item x="451"/>
        <item x="333"/>
        <item x="685"/>
        <item x="282"/>
        <item x="639"/>
        <item x="269"/>
        <item x="275"/>
        <item x="436"/>
        <item x="724"/>
        <item x="176"/>
        <item x="742"/>
        <item x="331"/>
        <item x="322"/>
        <item x="48"/>
        <item x="4"/>
        <item x="100"/>
        <item x="228"/>
        <item x="848"/>
        <item x="549"/>
        <item x="821"/>
        <item x="770"/>
        <item x="507"/>
        <item x="249"/>
        <item x="526"/>
        <item x="489"/>
        <item x="528"/>
        <item x="372"/>
        <item x="155"/>
        <item x="344"/>
        <item x="815"/>
        <item x="705"/>
        <item x="360"/>
        <item x="447"/>
        <item x="768"/>
        <item x="759"/>
        <item x="686"/>
        <item x="745"/>
        <item x="409"/>
        <item x="697"/>
        <item x="737"/>
        <item x="215"/>
        <item x="530"/>
        <item x="159"/>
        <item x="70"/>
        <item x="475"/>
        <item x="681"/>
        <item x="481"/>
        <item x="642"/>
        <item x="437"/>
        <item x="656"/>
        <item x="248"/>
        <item x="515"/>
        <item x="589"/>
        <item x="574"/>
        <item x="494"/>
        <item x="519"/>
        <item x="378"/>
        <item x="313"/>
        <item x="279"/>
        <item x="101"/>
        <item x="81"/>
        <item x="510"/>
        <item x="715"/>
        <item x="80"/>
        <item x="650"/>
        <item x="787"/>
        <item x="720"/>
        <item x="67"/>
        <item x="485"/>
        <item x="318"/>
        <item x="224"/>
        <item x="617"/>
        <item x="772"/>
        <item x="386"/>
        <item x="830"/>
        <item x="207"/>
        <item x="255"/>
        <item x="767"/>
        <item x="366"/>
        <item x="217"/>
        <item x="221"/>
        <item x="592"/>
        <item x="107"/>
        <item x="789"/>
        <item x="39"/>
        <item x="24"/>
        <item x="240"/>
        <item x="615"/>
        <item x="178"/>
        <item x="371"/>
        <item x="792"/>
        <item x="781"/>
        <item x="237"/>
        <item x="37"/>
        <item x="610"/>
        <item x="716"/>
        <item x="49"/>
        <item x="466"/>
        <item x="276"/>
        <item x="852"/>
        <item x="794"/>
        <item x="396"/>
        <item x="45"/>
        <item x="406"/>
        <item x="621"/>
        <item x="289"/>
        <item x="628"/>
        <item x="350"/>
        <item x="407"/>
        <item x="46"/>
        <item x="57"/>
        <item x="696"/>
        <item x="304"/>
        <item x="239"/>
        <item x="379"/>
        <item x="798"/>
        <item x="483"/>
        <item x="599"/>
        <item x="234"/>
        <item x="82"/>
        <item x="608"/>
        <item x="189"/>
        <item x="11"/>
        <item x="744"/>
        <item x="263"/>
        <item x="298"/>
        <item x="820"/>
        <item x="230"/>
        <item x="273"/>
        <item x="802"/>
        <item x="73"/>
        <item x="799"/>
        <item x="213"/>
        <item x="428"/>
        <item x="16"/>
        <item x="541"/>
        <item x="747"/>
        <item x="320"/>
        <item x="525"/>
        <item x="752"/>
        <item x="324"/>
        <item x="423"/>
        <item x="323"/>
        <item x="343"/>
        <item x="675"/>
        <item x="377"/>
        <item x="527"/>
        <item x="620"/>
        <item x="211"/>
        <item x="413"/>
        <item x="732"/>
        <item x="649"/>
        <item x="110"/>
        <item x="5"/>
        <item x="459"/>
        <item x="631"/>
        <item x="566"/>
        <item x="769"/>
        <item x="761"/>
        <item x="780"/>
        <item x="175"/>
        <item x="44"/>
        <item x="205"/>
        <item x="748"/>
        <item x="137"/>
        <item x="133"/>
        <item x="362"/>
        <item x="563"/>
        <item x="509"/>
        <item x="262"/>
        <item x="334"/>
        <item x="199"/>
        <item x="307"/>
        <item x="330"/>
        <item x="293"/>
        <item x="580"/>
        <item x="793"/>
        <item x="188"/>
        <item x="640"/>
        <item x="325"/>
        <item x="498"/>
        <item x="393"/>
        <item x="449"/>
        <item x="64"/>
        <item x="499"/>
        <item x="385"/>
        <item x="76"/>
        <item x="544"/>
        <item x="111"/>
        <item x="837"/>
        <item x="807"/>
        <item x="577"/>
        <item x="416"/>
        <item x="607"/>
        <item x="467"/>
        <item x="717"/>
        <item x="171"/>
        <item x="602"/>
        <item x="90"/>
        <item x="538"/>
        <item x="96"/>
        <item x="729"/>
        <item x="784"/>
        <item x="666"/>
        <item x="0"/>
        <item x="551"/>
        <item x="414"/>
        <item x="157"/>
        <item x="361"/>
        <item x="357"/>
        <item x="609"/>
        <item x="625"/>
        <item x="12"/>
        <item x="463"/>
        <item x="700"/>
        <item x="496"/>
        <item x="202"/>
        <item x="392"/>
        <item x="27"/>
        <item x="616"/>
        <item x="309"/>
        <item x="375"/>
        <item x="355"/>
        <item x="657"/>
        <item x="376"/>
        <item x="144"/>
        <item x="399"/>
        <item x="404"/>
        <item x="146"/>
        <item x="727"/>
        <item x="746"/>
        <item x="478"/>
        <item x="23"/>
        <item x="723"/>
        <item x="50"/>
        <item x="814"/>
        <item x="397"/>
        <item x="452"/>
        <item x="280"/>
        <item x="491"/>
        <item x="86"/>
        <item x="209"/>
        <item x="627"/>
        <item x="487"/>
        <item x="651"/>
        <item x="835"/>
        <item x="69"/>
        <item x="238"/>
        <item x="596"/>
        <item x="826"/>
        <item x="389"/>
        <item x="687"/>
        <item x="95"/>
        <item x="120"/>
        <item x="456"/>
        <item x="704"/>
        <item x="709"/>
        <item x="270"/>
        <item x="91"/>
        <item x="684"/>
        <item x="140"/>
        <item x="147"/>
        <item x="504"/>
        <item x="648"/>
        <item x="838"/>
        <item x="163"/>
        <item x="365"/>
        <item x="354"/>
        <item x="17"/>
        <item x="694"/>
        <item x="319"/>
        <item x="122"/>
        <item x="691"/>
        <item x="604"/>
        <item x="736"/>
        <item x="102"/>
        <item x="601"/>
        <item x="26"/>
        <item x="290"/>
        <item x="597"/>
        <item x="453"/>
        <item x="38"/>
        <item x="308"/>
        <item x="842"/>
        <item x="36"/>
        <item x="501"/>
        <item x="118"/>
        <item x="10"/>
        <item x="690"/>
        <item x="539"/>
        <item x="562"/>
        <item x="474"/>
        <item x="200"/>
        <item x="94"/>
        <item x="445"/>
        <item x="369"/>
        <item x="148"/>
        <item x="381"/>
        <item x="398"/>
        <item x="295"/>
        <item x="419"/>
        <item x="227"/>
        <item x="641"/>
        <item x="479"/>
        <item x="182"/>
        <item x="529"/>
        <item x="332"/>
        <item x="663"/>
        <item x="488"/>
        <item x="611"/>
        <item x="194"/>
        <item x="141"/>
        <item x="795"/>
        <item x="643"/>
        <item x="739"/>
        <item x="54"/>
        <item x="698"/>
        <item x="469"/>
        <item x="432"/>
        <item x="297"/>
        <item x="99"/>
        <item x="664"/>
        <item x="555"/>
        <item x="775"/>
        <item x="797"/>
        <item x="174"/>
        <item x="677"/>
        <item x="773"/>
        <item x="35"/>
        <item x="123"/>
        <item x="522"/>
        <item x="593"/>
        <item x="624"/>
        <item x="733"/>
        <item x="575"/>
        <item x="373"/>
        <item x="177"/>
        <item x="559"/>
        <item x="231"/>
        <item x="222"/>
        <item x="13"/>
        <item x="256"/>
        <item x="149"/>
        <item x="370"/>
        <item x="417"/>
        <item x="341"/>
        <item x="600"/>
        <item x="843"/>
        <item x="578"/>
        <item x="186"/>
        <item x="301"/>
        <item x="841"/>
        <item x="735"/>
        <item x="267"/>
        <item x="353"/>
        <item x="172"/>
        <item x="537"/>
        <item x="233"/>
        <item x="654"/>
        <item x="655"/>
        <item x="206"/>
        <item x="421"/>
        <item x="603"/>
        <item x="473"/>
        <item x="412"/>
        <item x="661"/>
        <item x="129"/>
        <item x="71"/>
        <item x="368"/>
        <item x="151"/>
        <item x="812"/>
        <item x="68"/>
        <item x="42"/>
        <item x="753"/>
        <item x="314"/>
        <item x="243"/>
        <item x="340"/>
        <item x="294"/>
        <item x="796"/>
        <item x="197"/>
        <item x="755"/>
        <item x="808"/>
        <item x="51"/>
        <item x="40"/>
        <item x="242"/>
        <item x="338"/>
        <item x="825"/>
        <item x="503"/>
        <item x="328"/>
        <item x="285"/>
        <item x="326"/>
        <item x="359"/>
        <item x="167"/>
        <item x="573"/>
        <item x="764"/>
        <item x="845"/>
        <item x="292"/>
        <item x="9"/>
        <item x="765"/>
        <item x="822"/>
        <item x="115"/>
        <item x="97"/>
        <item x="380"/>
        <item x="731"/>
        <item x="534"/>
        <item x="619"/>
        <item x="430"/>
        <item x="492"/>
        <item x="183"/>
        <item x="806"/>
        <item x="543"/>
        <item x="719"/>
        <item x="762"/>
        <item x="103"/>
        <item x="718"/>
        <item x="581"/>
        <item x="779"/>
        <item x="846"/>
        <item x="244"/>
        <item x="246"/>
        <item x="749"/>
        <item x="281"/>
        <item x="738"/>
        <item x="435"/>
        <item x="464"/>
        <item x="585"/>
        <item x="28"/>
        <item x="55"/>
        <item x="112"/>
        <item x="382"/>
        <item x="93"/>
        <item x="433"/>
        <item x="410"/>
        <item x="130"/>
        <item x="546"/>
        <item x="584"/>
        <item x="458"/>
        <item x="800"/>
        <item x="476"/>
        <item x="788"/>
        <item x="632"/>
        <item x="153"/>
        <item x="547"/>
        <item x="756"/>
        <item x="658"/>
        <item x="550"/>
        <item x="79"/>
        <item x="523"/>
        <item x="521"/>
        <item x="465"/>
        <item x="264"/>
        <item x="740"/>
        <item x="31"/>
        <item x="89"/>
        <item x="420"/>
        <item x="594"/>
        <item x="743"/>
        <item x="74"/>
        <item x="32"/>
        <item x="75"/>
        <item x="672"/>
        <item x="431"/>
        <item x="268"/>
        <item x="358"/>
        <item x="78"/>
        <item x="495"/>
        <item x="660"/>
        <item x="669"/>
        <item x="606"/>
        <item x="299"/>
        <item x="517"/>
        <item x="565"/>
        <item x="367"/>
        <item x="25"/>
        <item x="247"/>
        <item x="576"/>
        <item x="707"/>
        <item x="470"/>
        <item x="832"/>
        <item x="168"/>
        <item x="438"/>
        <item x="383"/>
        <item x="43"/>
        <item x="673"/>
        <item x="162"/>
        <item x="405"/>
        <item x="8"/>
        <item x="30"/>
        <item x="312"/>
        <item x="778"/>
        <item x="443"/>
        <item x="508"/>
        <item x="113"/>
        <item x="272"/>
        <item x="166"/>
        <item x="342"/>
        <item x="810"/>
        <item x="85"/>
        <item x="721"/>
        <item x="630"/>
        <item x="88"/>
        <item x="647"/>
        <item x="460"/>
        <item x="805"/>
        <item x="212"/>
        <item x="47"/>
        <item x="441"/>
        <item x="536"/>
        <item x="184"/>
        <item x="462"/>
        <item x="66"/>
        <item x="265"/>
        <item x="461"/>
        <item x="758"/>
        <item x="196"/>
        <item x="127"/>
        <item x="128"/>
        <item x="388"/>
        <item x="827"/>
        <item x="595"/>
        <item x="454"/>
        <item x="670"/>
        <item x="254"/>
        <item x="714"/>
        <item x="703"/>
        <item x="339"/>
        <item x="161"/>
        <item x="288"/>
        <item x="552"/>
        <item x="98"/>
        <item x="274"/>
        <item x="121"/>
        <item x="554"/>
        <item x="41"/>
        <item x="402"/>
        <item x="486"/>
        <item x="139"/>
        <item t="default"/>
      </items>
    </pivotField>
    <pivotField showAll="0"/>
    <pivotField showAll="0"/>
    <pivotField showAll="0">
      <items count="5">
        <item x="1"/>
        <item x="0"/>
        <item x="2"/>
        <item x="3"/>
        <item t="default"/>
      </items>
    </pivotField>
    <pivotField showAll="0">
      <items count="9">
        <item x="3"/>
        <item x="6"/>
        <item x="2"/>
        <item x="4"/>
        <item x="5"/>
        <item x="1"/>
        <item x="7"/>
        <item x="0"/>
        <item t="default"/>
      </items>
    </pivotField>
    <pivotField showAll="0">
      <items count="5">
        <item x="0"/>
        <item x="2"/>
        <item x="1"/>
        <item x="3"/>
        <item t="default"/>
      </items>
    </pivotField>
    <pivotField showAll="0"/>
    <pivotField showAll="0"/>
    <pivotField showAll="0"/>
    <pivotField showAll="0"/>
    <pivotField showAll="0"/>
    <pivotField showAll="0"/>
    <pivotField dataField="1" showAll="0"/>
    <pivotField showAll="0"/>
    <pivotField showAll="0">
      <items count="15">
        <item h="1" x="0"/>
        <item h="1" x="1"/>
        <item h="1" x="2"/>
        <item h="1" x="3"/>
        <item h="1" x="4"/>
        <item h="1" x="5"/>
        <item h="1" x="6"/>
        <item h="1" x="7"/>
        <item h="1" x="8"/>
        <item h="1" x="9"/>
        <item h="1" x="10"/>
        <item x="11"/>
        <item h="1" x="12"/>
        <item h="1"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13" baseField="0" baseItem="0" numFmtId="166"/>
  </dataFields>
  <formats count="3">
    <format dxfId="219">
      <pivotArea type="all" dataOnly="0" outline="0" fieldPosition="0"/>
    </format>
    <format dxfId="218">
      <pivotArea dataOnly="0" labelOnly="1" outline="0" axis="axisValues" fieldPosition="0"/>
    </format>
    <format dxfId="2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4C6CA6-6C3B-4FC8-8B4A-7D0F977C53F1}"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5" firstHeaderRow="1" firstDataRow="1" firstDataCol="1"/>
  <pivotFields count="18">
    <pivotField showAll="0"/>
    <pivotField numFmtId="164" showAll="0">
      <items count="856">
        <item x="828"/>
        <item x="741"/>
        <item x="65"/>
        <item x="540"/>
        <item x="278"/>
        <item x="165"/>
        <item x="106"/>
        <item x="854"/>
        <item x="191"/>
        <item x="847"/>
        <item x="291"/>
        <item x="429"/>
        <item x="302"/>
        <item x="169"/>
        <item x="532"/>
        <item x="192"/>
        <item x="853"/>
        <item x="667"/>
        <item x="480"/>
        <item x="245"/>
        <item x="490"/>
        <item x="306"/>
        <item x="587"/>
        <item x="512"/>
        <item x="471"/>
        <item x="734"/>
        <item x="763"/>
        <item x="440"/>
        <item x="633"/>
        <item x="811"/>
        <item x="809"/>
        <item x="266"/>
        <item x="33"/>
        <item x="117"/>
        <item x="725"/>
        <item x="424"/>
        <item x="349"/>
        <item x="134"/>
        <item x="418"/>
        <item x="505"/>
        <item x="818"/>
        <item x="511"/>
        <item x="283"/>
        <item x="352"/>
        <item x="19"/>
        <item x="62"/>
        <item x="363"/>
        <item x="61"/>
        <item x="22"/>
        <item x="817"/>
        <item x="840"/>
        <item x="335"/>
        <item x="844"/>
        <item x="408"/>
        <item x="15"/>
        <item x="839"/>
        <item x="711"/>
        <item x="801"/>
        <item x="53"/>
        <item x="568"/>
        <item x="689"/>
        <item x="346"/>
        <item x="688"/>
        <item x="83"/>
        <item x="556"/>
        <item x="52"/>
        <item x="116"/>
        <item x="173"/>
        <item x="3"/>
        <item x="337"/>
        <item x="791"/>
        <item x="622"/>
        <item x="531"/>
        <item x="500"/>
        <item x="63"/>
        <item x="712"/>
        <item x="142"/>
        <item x="327"/>
        <item x="754"/>
        <item x="394"/>
        <item x="790"/>
        <item x="305"/>
        <item x="726"/>
        <item x="553"/>
        <item x="208"/>
        <item x="586"/>
        <item x="60"/>
        <item x="179"/>
        <item x="2"/>
        <item x="317"/>
        <item x="582"/>
        <item x="493"/>
        <item x="390"/>
        <item x="84"/>
        <item x="850"/>
        <item x="774"/>
        <item x="109"/>
        <item x="29"/>
        <item x="348"/>
        <item x="849"/>
        <item x="105"/>
        <item x="92"/>
        <item x="468"/>
        <item x="374"/>
        <item x="571"/>
        <item x="232"/>
        <item x="143"/>
        <item x="448"/>
        <item x="674"/>
        <item x="434"/>
        <item x="439"/>
        <item x="77"/>
        <item x="253"/>
        <item x="751"/>
        <item x="558"/>
        <item x="757"/>
        <item x="728"/>
        <item x="315"/>
        <item x="836"/>
        <item x="156"/>
        <item x="180"/>
        <item x="150"/>
        <item x="722"/>
        <item x="387"/>
        <item x="635"/>
        <item x="713"/>
        <item x="514"/>
        <item x="158"/>
        <item x="286"/>
        <item x="572"/>
        <item x="785"/>
        <item x="21"/>
        <item x="425"/>
        <item x="259"/>
        <item x="816"/>
        <item x="645"/>
        <item x="250"/>
        <item x="258"/>
        <item x="125"/>
        <item x="257"/>
        <item x="646"/>
        <item x="20"/>
        <item x="218"/>
        <item x="564"/>
        <item x="804"/>
        <item x="542"/>
        <item x="613"/>
        <item x="682"/>
        <item x="160"/>
        <item x="665"/>
        <item x="251"/>
        <item x="114"/>
        <item x="351"/>
        <item x="446"/>
        <item x="760"/>
        <item x="444"/>
        <item x="782"/>
        <item x="287"/>
        <item x="190"/>
        <item x="170"/>
        <item x="710"/>
        <item x="131"/>
        <item x="185"/>
        <item x="567"/>
        <item x="679"/>
        <item x="776"/>
        <item x="193"/>
        <item x="535"/>
        <item x="516"/>
        <item x="395"/>
        <item x="701"/>
        <item x="524"/>
        <item x="261"/>
        <item x="766"/>
        <item x="771"/>
        <item x="612"/>
        <item x="210"/>
        <item x="659"/>
        <item x="644"/>
        <item x="384"/>
        <item x="518"/>
        <item x="506"/>
        <item x="14"/>
        <item x="7"/>
        <item x="226"/>
        <item x="457"/>
        <item x="152"/>
        <item x="588"/>
        <item x="557"/>
        <item x="824"/>
        <item x="321"/>
        <item x="1"/>
        <item x="310"/>
        <item x="560"/>
        <item x="692"/>
        <item x="216"/>
        <item x="570"/>
        <item x="235"/>
        <item x="6"/>
        <item x="59"/>
        <item x="482"/>
        <item x="356"/>
        <item x="316"/>
        <item x="702"/>
        <item x="364"/>
        <item x="241"/>
        <item x="533"/>
        <item x="598"/>
        <item x="730"/>
        <item x="229"/>
        <item x="676"/>
        <item x="164"/>
        <item x="693"/>
        <item x="833"/>
        <item x="347"/>
        <item x="18"/>
        <item x="220"/>
        <item x="225"/>
        <item x="204"/>
        <item x="132"/>
        <item x="34"/>
        <item x="668"/>
        <item x="834"/>
        <item x="403"/>
        <item x="484"/>
        <item x="777"/>
        <item x="831"/>
        <item x="699"/>
        <item x="662"/>
        <item x="520"/>
        <item x="783"/>
        <item x="652"/>
        <item x="583"/>
        <item x="502"/>
        <item x="579"/>
        <item x="195"/>
        <item x="108"/>
        <item x="296"/>
        <item x="181"/>
        <item x="803"/>
        <item x="626"/>
        <item x="561"/>
        <item x="415"/>
        <item x="345"/>
        <item x="590"/>
        <item x="126"/>
        <item x="135"/>
        <item x="300"/>
        <item x="104"/>
        <item x="214"/>
        <item x="219"/>
        <item x="311"/>
        <item x="819"/>
        <item x="303"/>
        <item x="629"/>
        <item x="260"/>
        <item x="271"/>
        <item x="201"/>
        <item x="284"/>
        <item x="634"/>
        <item x="497"/>
        <item x="145"/>
        <item x="823"/>
        <item x="58"/>
        <item x="569"/>
        <item x="187"/>
        <item x="124"/>
        <item x="708"/>
        <item x="72"/>
        <item x="637"/>
        <item x="513"/>
        <item x="786"/>
        <item x="695"/>
        <item x="678"/>
        <item x="591"/>
        <item x="455"/>
        <item x="545"/>
        <item x="636"/>
        <item x="450"/>
        <item x="680"/>
        <item x="411"/>
        <item x="203"/>
        <item x="87"/>
        <item x="236"/>
        <item x="671"/>
        <item x="813"/>
        <item x="683"/>
        <item x="252"/>
        <item x="391"/>
        <item x="119"/>
        <item x="706"/>
        <item x="401"/>
        <item x="223"/>
        <item x="426"/>
        <item x="136"/>
        <item x="618"/>
        <item x="477"/>
        <item x="277"/>
        <item x="750"/>
        <item x="336"/>
        <item x="422"/>
        <item x="653"/>
        <item x="329"/>
        <item x="829"/>
        <item x="638"/>
        <item x="138"/>
        <item x="442"/>
        <item x="400"/>
        <item x="623"/>
        <item x="56"/>
        <item x="851"/>
        <item x="427"/>
        <item x="614"/>
        <item x="472"/>
        <item x="605"/>
        <item x="198"/>
        <item x="548"/>
        <item x="154"/>
        <item x="451"/>
        <item x="333"/>
        <item x="685"/>
        <item x="282"/>
        <item x="639"/>
        <item x="269"/>
        <item x="275"/>
        <item x="436"/>
        <item x="724"/>
        <item x="176"/>
        <item x="742"/>
        <item x="331"/>
        <item x="322"/>
        <item x="48"/>
        <item x="4"/>
        <item x="100"/>
        <item x="228"/>
        <item x="848"/>
        <item x="549"/>
        <item x="821"/>
        <item x="770"/>
        <item x="507"/>
        <item x="249"/>
        <item x="526"/>
        <item x="489"/>
        <item x="528"/>
        <item x="372"/>
        <item x="155"/>
        <item x="344"/>
        <item x="815"/>
        <item x="705"/>
        <item x="360"/>
        <item x="447"/>
        <item x="768"/>
        <item x="759"/>
        <item x="686"/>
        <item x="745"/>
        <item x="409"/>
        <item x="697"/>
        <item x="737"/>
        <item x="215"/>
        <item x="530"/>
        <item x="159"/>
        <item x="70"/>
        <item x="475"/>
        <item x="681"/>
        <item x="481"/>
        <item x="642"/>
        <item x="437"/>
        <item x="656"/>
        <item x="248"/>
        <item x="515"/>
        <item x="589"/>
        <item x="574"/>
        <item x="494"/>
        <item x="519"/>
        <item x="378"/>
        <item x="313"/>
        <item x="279"/>
        <item x="101"/>
        <item x="81"/>
        <item x="510"/>
        <item x="715"/>
        <item x="80"/>
        <item x="650"/>
        <item x="787"/>
        <item x="720"/>
        <item x="67"/>
        <item x="485"/>
        <item x="318"/>
        <item x="224"/>
        <item x="617"/>
        <item x="772"/>
        <item x="386"/>
        <item x="830"/>
        <item x="207"/>
        <item x="255"/>
        <item x="767"/>
        <item x="366"/>
        <item x="217"/>
        <item x="221"/>
        <item x="592"/>
        <item x="107"/>
        <item x="789"/>
        <item x="39"/>
        <item x="24"/>
        <item x="240"/>
        <item x="615"/>
        <item x="178"/>
        <item x="371"/>
        <item x="792"/>
        <item x="781"/>
        <item x="237"/>
        <item x="37"/>
        <item x="610"/>
        <item x="716"/>
        <item x="49"/>
        <item x="466"/>
        <item x="276"/>
        <item x="852"/>
        <item x="794"/>
        <item x="396"/>
        <item x="45"/>
        <item x="406"/>
        <item x="621"/>
        <item x="289"/>
        <item x="628"/>
        <item x="350"/>
        <item x="407"/>
        <item x="46"/>
        <item x="57"/>
        <item x="696"/>
        <item x="304"/>
        <item x="239"/>
        <item x="379"/>
        <item x="798"/>
        <item x="483"/>
        <item x="599"/>
        <item x="234"/>
        <item x="82"/>
        <item x="608"/>
        <item x="189"/>
        <item x="11"/>
        <item x="744"/>
        <item x="263"/>
        <item x="298"/>
        <item x="820"/>
        <item x="230"/>
        <item x="273"/>
        <item x="802"/>
        <item x="73"/>
        <item x="799"/>
        <item x="213"/>
        <item x="428"/>
        <item x="16"/>
        <item x="541"/>
        <item x="747"/>
        <item x="320"/>
        <item x="525"/>
        <item x="752"/>
        <item x="324"/>
        <item x="423"/>
        <item x="323"/>
        <item x="343"/>
        <item x="675"/>
        <item x="377"/>
        <item x="527"/>
        <item x="620"/>
        <item x="211"/>
        <item x="413"/>
        <item x="732"/>
        <item x="649"/>
        <item x="110"/>
        <item x="5"/>
        <item x="459"/>
        <item x="631"/>
        <item x="566"/>
        <item x="769"/>
        <item x="761"/>
        <item x="780"/>
        <item x="175"/>
        <item x="44"/>
        <item x="205"/>
        <item x="748"/>
        <item x="137"/>
        <item x="133"/>
        <item x="362"/>
        <item x="563"/>
        <item x="509"/>
        <item x="262"/>
        <item x="334"/>
        <item x="199"/>
        <item x="307"/>
        <item x="330"/>
        <item x="293"/>
        <item x="580"/>
        <item x="793"/>
        <item x="188"/>
        <item x="640"/>
        <item x="325"/>
        <item x="498"/>
        <item x="393"/>
        <item x="449"/>
        <item x="64"/>
        <item x="499"/>
        <item x="385"/>
        <item x="76"/>
        <item x="544"/>
        <item x="111"/>
        <item x="837"/>
        <item x="807"/>
        <item x="577"/>
        <item x="416"/>
        <item x="607"/>
        <item x="467"/>
        <item x="717"/>
        <item x="171"/>
        <item x="602"/>
        <item x="90"/>
        <item x="538"/>
        <item x="96"/>
        <item x="729"/>
        <item x="784"/>
        <item x="666"/>
        <item x="0"/>
        <item x="551"/>
        <item x="414"/>
        <item x="157"/>
        <item x="361"/>
        <item x="357"/>
        <item x="609"/>
        <item x="625"/>
        <item x="12"/>
        <item x="463"/>
        <item x="700"/>
        <item x="496"/>
        <item x="202"/>
        <item x="392"/>
        <item x="27"/>
        <item x="616"/>
        <item x="309"/>
        <item x="375"/>
        <item x="355"/>
        <item x="657"/>
        <item x="376"/>
        <item x="144"/>
        <item x="399"/>
        <item x="404"/>
        <item x="146"/>
        <item x="727"/>
        <item x="746"/>
        <item x="478"/>
        <item x="23"/>
        <item x="723"/>
        <item x="50"/>
        <item x="814"/>
        <item x="397"/>
        <item x="452"/>
        <item x="280"/>
        <item x="491"/>
        <item x="86"/>
        <item x="209"/>
        <item x="627"/>
        <item x="487"/>
        <item x="651"/>
        <item x="835"/>
        <item x="69"/>
        <item x="238"/>
        <item x="596"/>
        <item x="826"/>
        <item x="389"/>
        <item x="687"/>
        <item x="95"/>
        <item x="120"/>
        <item x="456"/>
        <item x="704"/>
        <item x="709"/>
        <item x="270"/>
        <item x="91"/>
        <item x="684"/>
        <item x="140"/>
        <item x="147"/>
        <item x="504"/>
        <item x="648"/>
        <item x="838"/>
        <item x="163"/>
        <item x="365"/>
        <item x="354"/>
        <item x="17"/>
        <item x="694"/>
        <item x="319"/>
        <item x="122"/>
        <item x="691"/>
        <item x="604"/>
        <item x="736"/>
        <item x="102"/>
        <item x="601"/>
        <item x="26"/>
        <item x="290"/>
        <item x="597"/>
        <item x="453"/>
        <item x="38"/>
        <item x="308"/>
        <item x="842"/>
        <item x="36"/>
        <item x="501"/>
        <item x="118"/>
        <item x="10"/>
        <item x="690"/>
        <item x="539"/>
        <item x="562"/>
        <item x="474"/>
        <item x="200"/>
        <item x="94"/>
        <item x="445"/>
        <item x="369"/>
        <item x="148"/>
        <item x="381"/>
        <item x="398"/>
        <item x="295"/>
        <item x="419"/>
        <item x="227"/>
        <item x="641"/>
        <item x="479"/>
        <item x="182"/>
        <item x="529"/>
        <item x="332"/>
        <item x="663"/>
        <item x="488"/>
        <item x="611"/>
        <item x="194"/>
        <item x="141"/>
        <item x="795"/>
        <item x="643"/>
        <item x="739"/>
        <item x="54"/>
        <item x="698"/>
        <item x="469"/>
        <item x="432"/>
        <item x="297"/>
        <item x="99"/>
        <item x="664"/>
        <item x="555"/>
        <item x="775"/>
        <item x="797"/>
        <item x="174"/>
        <item x="677"/>
        <item x="773"/>
        <item x="35"/>
        <item x="123"/>
        <item x="522"/>
        <item x="593"/>
        <item x="624"/>
        <item x="733"/>
        <item x="575"/>
        <item x="373"/>
        <item x="177"/>
        <item x="559"/>
        <item x="231"/>
        <item x="222"/>
        <item x="13"/>
        <item x="256"/>
        <item x="149"/>
        <item x="370"/>
        <item x="417"/>
        <item x="341"/>
        <item x="600"/>
        <item x="843"/>
        <item x="578"/>
        <item x="186"/>
        <item x="301"/>
        <item x="841"/>
        <item x="735"/>
        <item x="267"/>
        <item x="353"/>
        <item x="172"/>
        <item x="537"/>
        <item x="233"/>
        <item x="654"/>
        <item x="655"/>
        <item x="206"/>
        <item x="421"/>
        <item x="603"/>
        <item x="473"/>
        <item x="412"/>
        <item x="661"/>
        <item x="129"/>
        <item x="71"/>
        <item x="368"/>
        <item x="151"/>
        <item x="812"/>
        <item x="68"/>
        <item x="42"/>
        <item x="753"/>
        <item x="314"/>
        <item x="243"/>
        <item x="340"/>
        <item x="294"/>
        <item x="796"/>
        <item x="197"/>
        <item x="755"/>
        <item x="808"/>
        <item x="51"/>
        <item x="40"/>
        <item x="242"/>
        <item x="338"/>
        <item x="825"/>
        <item x="503"/>
        <item x="328"/>
        <item x="285"/>
        <item x="326"/>
        <item x="359"/>
        <item x="167"/>
        <item x="573"/>
        <item x="764"/>
        <item x="845"/>
        <item x="292"/>
        <item x="9"/>
        <item x="765"/>
        <item x="822"/>
        <item x="115"/>
        <item x="97"/>
        <item x="380"/>
        <item x="731"/>
        <item x="534"/>
        <item x="619"/>
        <item x="430"/>
        <item x="492"/>
        <item x="183"/>
        <item x="806"/>
        <item x="543"/>
        <item x="719"/>
        <item x="762"/>
        <item x="103"/>
        <item x="718"/>
        <item x="581"/>
        <item x="779"/>
        <item x="846"/>
        <item x="244"/>
        <item x="246"/>
        <item x="749"/>
        <item x="281"/>
        <item x="738"/>
        <item x="435"/>
        <item x="464"/>
        <item x="585"/>
        <item x="28"/>
        <item x="55"/>
        <item x="112"/>
        <item x="382"/>
        <item x="93"/>
        <item x="433"/>
        <item x="410"/>
        <item x="130"/>
        <item x="546"/>
        <item x="584"/>
        <item x="458"/>
        <item x="800"/>
        <item x="476"/>
        <item x="788"/>
        <item x="632"/>
        <item x="153"/>
        <item x="547"/>
        <item x="756"/>
        <item x="658"/>
        <item x="550"/>
        <item x="79"/>
        <item x="523"/>
        <item x="521"/>
        <item x="465"/>
        <item x="264"/>
        <item x="740"/>
        <item x="31"/>
        <item x="89"/>
        <item x="420"/>
        <item x="594"/>
        <item x="743"/>
        <item x="74"/>
        <item x="32"/>
        <item x="75"/>
        <item x="672"/>
        <item x="431"/>
        <item x="268"/>
        <item x="358"/>
        <item x="78"/>
        <item x="495"/>
        <item x="660"/>
        <item x="669"/>
        <item x="606"/>
        <item x="299"/>
        <item x="517"/>
        <item x="565"/>
        <item x="367"/>
        <item x="25"/>
        <item x="247"/>
        <item x="576"/>
        <item x="707"/>
        <item x="470"/>
        <item x="832"/>
        <item x="168"/>
        <item x="438"/>
        <item x="383"/>
        <item x="43"/>
        <item x="673"/>
        <item x="162"/>
        <item x="405"/>
        <item x="8"/>
        <item x="30"/>
        <item x="312"/>
        <item x="778"/>
        <item x="443"/>
        <item x="508"/>
        <item x="113"/>
        <item x="272"/>
        <item x="166"/>
        <item x="342"/>
        <item x="810"/>
        <item x="85"/>
        <item x="721"/>
        <item x="630"/>
        <item x="88"/>
        <item x="647"/>
        <item x="460"/>
        <item x="805"/>
        <item x="212"/>
        <item x="47"/>
        <item x="441"/>
        <item x="536"/>
        <item x="184"/>
        <item x="462"/>
        <item x="66"/>
        <item x="265"/>
        <item x="461"/>
        <item x="758"/>
        <item x="196"/>
        <item x="127"/>
        <item x="128"/>
        <item x="388"/>
        <item x="827"/>
        <item x="595"/>
        <item x="454"/>
        <item x="670"/>
        <item x="254"/>
        <item x="714"/>
        <item x="703"/>
        <item x="339"/>
        <item x="161"/>
        <item x="288"/>
        <item x="552"/>
        <item x="98"/>
        <item x="274"/>
        <item x="121"/>
        <item x="554"/>
        <item x="41"/>
        <item x="402"/>
        <item x="486"/>
        <item x="139"/>
        <item t="default"/>
      </items>
    </pivotField>
    <pivotField showAll="0"/>
    <pivotField showAll="0"/>
    <pivotField showAll="0">
      <items count="5">
        <item x="1"/>
        <item x="0"/>
        <item x="2"/>
        <item x="3"/>
        <item t="default"/>
      </items>
    </pivotField>
    <pivotField showAll="0">
      <items count="9">
        <item x="3"/>
        <item x="6"/>
        <item x="2"/>
        <item x="4"/>
        <item x="5"/>
        <item x="1"/>
        <item x="7"/>
        <item x="0"/>
        <item t="default"/>
      </items>
    </pivotField>
    <pivotField showAll="0">
      <items count="5">
        <item x="0"/>
        <item x="2"/>
        <item x="1"/>
        <item x="3"/>
        <item t="default"/>
      </items>
    </pivotField>
    <pivotField showAll="0"/>
    <pivotField showAll="0"/>
    <pivotField showAll="0"/>
    <pivotField showAll="0"/>
    <pivotField dataField="1" showAll="0"/>
    <pivotField showAll="0"/>
    <pivotField showAll="0"/>
    <pivotField showAll="0"/>
    <pivotField axis="axisRow" showAll="0">
      <items count="15">
        <item h="1" sd="0" x="0"/>
        <item h="1" sd="0" x="1"/>
        <item h="1" sd="0" x="2"/>
        <item h="1" sd="0" x="3"/>
        <item h="1" sd="0" x="4"/>
        <item h="1" sd="0" x="5"/>
        <item h="1" sd="0" x="6"/>
        <item h="1" sd="0" x="7"/>
        <item h="1" sd="0" x="8"/>
        <item h="1" sd="0" x="9"/>
        <item h="1" sd="0" x="10"/>
        <item sd="0" x="11"/>
        <item h="1"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2">
    <i>
      <x v="11"/>
    </i>
    <i t="grand">
      <x/>
    </i>
  </rowItems>
  <colItems count="1">
    <i/>
  </colItems>
  <dataFields count="1">
    <dataField name="Sum of Sales Amount" fld="11" baseField="0" baseItem="0" numFmtId="1"/>
  </dataFields>
  <formats count="1">
    <format dxfId="2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F2E15F-772F-4B6C-B37D-F9481B051F62}"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5" firstHeaderRow="1" firstDataRow="1" firstDataCol="1"/>
  <pivotFields count="18">
    <pivotField showAll="0"/>
    <pivotField numFmtId="164" showAll="0">
      <items count="856">
        <item x="828"/>
        <item x="741"/>
        <item x="65"/>
        <item x="540"/>
        <item x="278"/>
        <item x="165"/>
        <item x="106"/>
        <item x="854"/>
        <item x="191"/>
        <item x="847"/>
        <item x="291"/>
        <item x="429"/>
        <item x="302"/>
        <item x="169"/>
        <item x="532"/>
        <item x="192"/>
        <item x="853"/>
        <item x="667"/>
        <item x="480"/>
        <item x="245"/>
        <item x="490"/>
        <item x="306"/>
        <item x="587"/>
        <item x="512"/>
        <item x="471"/>
        <item x="734"/>
        <item x="763"/>
        <item x="440"/>
        <item x="633"/>
        <item x="811"/>
        <item x="809"/>
        <item x="266"/>
        <item x="33"/>
        <item x="117"/>
        <item x="725"/>
        <item x="424"/>
        <item x="349"/>
        <item x="134"/>
        <item x="418"/>
        <item x="505"/>
        <item x="818"/>
        <item x="511"/>
        <item x="283"/>
        <item x="352"/>
        <item x="19"/>
        <item x="62"/>
        <item x="363"/>
        <item x="61"/>
        <item x="22"/>
        <item x="817"/>
        <item x="840"/>
        <item x="335"/>
        <item x="844"/>
        <item x="408"/>
        <item x="15"/>
        <item x="839"/>
        <item x="711"/>
        <item x="801"/>
        <item x="53"/>
        <item x="568"/>
        <item x="689"/>
        <item x="346"/>
        <item x="688"/>
        <item x="83"/>
        <item x="556"/>
        <item x="52"/>
        <item x="116"/>
        <item x="173"/>
        <item x="3"/>
        <item x="337"/>
        <item x="791"/>
        <item x="622"/>
        <item x="531"/>
        <item x="500"/>
        <item x="63"/>
        <item x="712"/>
        <item x="142"/>
        <item x="327"/>
        <item x="754"/>
        <item x="394"/>
        <item x="790"/>
        <item x="305"/>
        <item x="726"/>
        <item x="553"/>
        <item x="208"/>
        <item x="586"/>
        <item x="60"/>
        <item x="179"/>
        <item x="2"/>
        <item x="317"/>
        <item x="582"/>
        <item x="493"/>
        <item x="390"/>
        <item x="84"/>
        <item x="850"/>
        <item x="774"/>
        <item x="109"/>
        <item x="29"/>
        <item x="348"/>
        <item x="849"/>
        <item x="105"/>
        <item x="92"/>
        <item x="468"/>
        <item x="374"/>
        <item x="571"/>
        <item x="232"/>
        <item x="143"/>
        <item x="448"/>
        <item x="674"/>
        <item x="434"/>
        <item x="439"/>
        <item x="77"/>
        <item x="253"/>
        <item x="751"/>
        <item x="558"/>
        <item x="757"/>
        <item x="728"/>
        <item x="315"/>
        <item x="836"/>
        <item x="156"/>
        <item x="180"/>
        <item x="150"/>
        <item x="722"/>
        <item x="387"/>
        <item x="635"/>
        <item x="713"/>
        <item x="514"/>
        <item x="158"/>
        <item x="286"/>
        <item x="572"/>
        <item x="785"/>
        <item x="21"/>
        <item x="425"/>
        <item x="259"/>
        <item x="816"/>
        <item x="645"/>
        <item x="250"/>
        <item x="258"/>
        <item x="125"/>
        <item x="257"/>
        <item x="646"/>
        <item x="20"/>
        <item x="218"/>
        <item x="564"/>
        <item x="804"/>
        <item x="542"/>
        <item x="613"/>
        <item x="682"/>
        <item x="160"/>
        <item x="665"/>
        <item x="251"/>
        <item x="114"/>
        <item x="351"/>
        <item x="446"/>
        <item x="760"/>
        <item x="444"/>
        <item x="782"/>
        <item x="287"/>
        <item x="190"/>
        <item x="170"/>
        <item x="710"/>
        <item x="131"/>
        <item x="185"/>
        <item x="567"/>
        <item x="679"/>
        <item x="776"/>
        <item x="193"/>
        <item x="535"/>
        <item x="516"/>
        <item x="395"/>
        <item x="701"/>
        <item x="524"/>
        <item x="261"/>
        <item x="766"/>
        <item x="771"/>
        <item x="612"/>
        <item x="210"/>
        <item x="659"/>
        <item x="644"/>
        <item x="384"/>
        <item x="518"/>
        <item x="506"/>
        <item x="14"/>
        <item x="7"/>
        <item x="226"/>
        <item x="457"/>
        <item x="152"/>
        <item x="588"/>
        <item x="557"/>
        <item x="824"/>
        <item x="321"/>
        <item x="1"/>
        <item x="310"/>
        <item x="560"/>
        <item x="692"/>
        <item x="216"/>
        <item x="570"/>
        <item x="235"/>
        <item x="6"/>
        <item x="59"/>
        <item x="482"/>
        <item x="356"/>
        <item x="316"/>
        <item x="702"/>
        <item x="364"/>
        <item x="241"/>
        <item x="533"/>
        <item x="598"/>
        <item x="730"/>
        <item x="229"/>
        <item x="676"/>
        <item x="164"/>
        <item x="693"/>
        <item x="833"/>
        <item x="347"/>
        <item x="18"/>
        <item x="220"/>
        <item x="225"/>
        <item x="204"/>
        <item x="132"/>
        <item x="34"/>
        <item x="668"/>
        <item x="834"/>
        <item x="403"/>
        <item x="484"/>
        <item x="777"/>
        <item x="831"/>
        <item x="699"/>
        <item x="662"/>
        <item x="520"/>
        <item x="783"/>
        <item x="652"/>
        <item x="583"/>
        <item x="502"/>
        <item x="579"/>
        <item x="195"/>
        <item x="108"/>
        <item x="296"/>
        <item x="181"/>
        <item x="803"/>
        <item x="626"/>
        <item x="561"/>
        <item x="415"/>
        <item x="345"/>
        <item x="590"/>
        <item x="126"/>
        <item x="135"/>
        <item x="300"/>
        <item x="104"/>
        <item x="214"/>
        <item x="219"/>
        <item x="311"/>
        <item x="819"/>
        <item x="303"/>
        <item x="629"/>
        <item x="260"/>
        <item x="271"/>
        <item x="201"/>
        <item x="284"/>
        <item x="634"/>
        <item x="497"/>
        <item x="145"/>
        <item x="823"/>
        <item x="58"/>
        <item x="569"/>
        <item x="187"/>
        <item x="124"/>
        <item x="708"/>
        <item x="72"/>
        <item x="637"/>
        <item x="513"/>
        <item x="786"/>
        <item x="695"/>
        <item x="678"/>
        <item x="591"/>
        <item x="455"/>
        <item x="545"/>
        <item x="636"/>
        <item x="450"/>
        <item x="680"/>
        <item x="411"/>
        <item x="203"/>
        <item x="87"/>
        <item x="236"/>
        <item x="671"/>
        <item x="813"/>
        <item x="683"/>
        <item x="252"/>
        <item x="391"/>
        <item x="119"/>
        <item x="706"/>
        <item x="401"/>
        <item x="223"/>
        <item x="426"/>
        <item x="136"/>
        <item x="618"/>
        <item x="477"/>
        <item x="277"/>
        <item x="750"/>
        <item x="336"/>
        <item x="422"/>
        <item x="653"/>
        <item x="329"/>
        <item x="829"/>
        <item x="638"/>
        <item x="138"/>
        <item x="442"/>
        <item x="400"/>
        <item x="623"/>
        <item x="56"/>
        <item x="851"/>
        <item x="427"/>
        <item x="614"/>
        <item x="472"/>
        <item x="605"/>
        <item x="198"/>
        <item x="548"/>
        <item x="154"/>
        <item x="451"/>
        <item x="333"/>
        <item x="685"/>
        <item x="282"/>
        <item x="639"/>
        <item x="269"/>
        <item x="275"/>
        <item x="436"/>
        <item x="724"/>
        <item x="176"/>
        <item x="742"/>
        <item x="331"/>
        <item x="322"/>
        <item x="48"/>
        <item x="4"/>
        <item x="100"/>
        <item x="228"/>
        <item x="848"/>
        <item x="549"/>
        <item x="821"/>
        <item x="770"/>
        <item x="507"/>
        <item x="249"/>
        <item x="526"/>
        <item x="489"/>
        <item x="528"/>
        <item x="372"/>
        <item x="155"/>
        <item x="344"/>
        <item x="815"/>
        <item x="705"/>
        <item x="360"/>
        <item x="447"/>
        <item x="768"/>
        <item x="759"/>
        <item x="686"/>
        <item x="745"/>
        <item x="409"/>
        <item x="697"/>
        <item x="737"/>
        <item x="215"/>
        <item x="530"/>
        <item x="159"/>
        <item x="70"/>
        <item x="475"/>
        <item x="681"/>
        <item x="481"/>
        <item x="642"/>
        <item x="437"/>
        <item x="656"/>
        <item x="248"/>
        <item x="515"/>
        <item x="589"/>
        <item x="574"/>
        <item x="494"/>
        <item x="519"/>
        <item x="378"/>
        <item x="313"/>
        <item x="279"/>
        <item x="101"/>
        <item x="81"/>
        <item x="510"/>
        <item x="715"/>
        <item x="80"/>
        <item x="650"/>
        <item x="787"/>
        <item x="720"/>
        <item x="67"/>
        <item x="485"/>
        <item x="318"/>
        <item x="224"/>
        <item x="617"/>
        <item x="772"/>
        <item x="386"/>
        <item x="830"/>
        <item x="207"/>
        <item x="255"/>
        <item x="767"/>
        <item x="366"/>
        <item x="217"/>
        <item x="221"/>
        <item x="592"/>
        <item x="107"/>
        <item x="789"/>
        <item x="39"/>
        <item x="24"/>
        <item x="240"/>
        <item x="615"/>
        <item x="178"/>
        <item x="371"/>
        <item x="792"/>
        <item x="781"/>
        <item x="237"/>
        <item x="37"/>
        <item x="610"/>
        <item x="716"/>
        <item x="49"/>
        <item x="466"/>
        <item x="276"/>
        <item x="852"/>
        <item x="794"/>
        <item x="396"/>
        <item x="45"/>
        <item x="406"/>
        <item x="621"/>
        <item x="289"/>
        <item x="628"/>
        <item x="350"/>
        <item x="407"/>
        <item x="46"/>
        <item x="57"/>
        <item x="696"/>
        <item x="304"/>
        <item x="239"/>
        <item x="379"/>
        <item x="798"/>
        <item x="483"/>
        <item x="599"/>
        <item x="234"/>
        <item x="82"/>
        <item x="608"/>
        <item x="189"/>
        <item x="11"/>
        <item x="744"/>
        <item x="263"/>
        <item x="298"/>
        <item x="820"/>
        <item x="230"/>
        <item x="273"/>
        <item x="802"/>
        <item x="73"/>
        <item x="799"/>
        <item x="213"/>
        <item x="428"/>
        <item x="16"/>
        <item x="541"/>
        <item x="747"/>
        <item x="320"/>
        <item x="525"/>
        <item x="752"/>
        <item x="324"/>
        <item x="423"/>
        <item x="323"/>
        <item x="343"/>
        <item x="675"/>
        <item x="377"/>
        <item x="527"/>
        <item x="620"/>
        <item x="211"/>
        <item x="413"/>
        <item x="732"/>
        <item x="649"/>
        <item x="110"/>
        <item x="5"/>
        <item x="459"/>
        <item x="631"/>
        <item x="566"/>
        <item x="769"/>
        <item x="761"/>
        <item x="780"/>
        <item x="175"/>
        <item x="44"/>
        <item x="205"/>
        <item x="748"/>
        <item x="137"/>
        <item x="133"/>
        <item x="362"/>
        <item x="563"/>
        <item x="509"/>
        <item x="262"/>
        <item x="334"/>
        <item x="199"/>
        <item x="307"/>
        <item x="330"/>
        <item x="293"/>
        <item x="580"/>
        <item x="793"/>
        <item x="188"/>
        <item x="640"/>
        <item x="325"/>
        <item x="498"/>
        <item x="393"/>
        <item x="449"/>
        <item x="64"/>
        <item x="499"/>
        <item x="385"/>
        <item x="76"/>
        <item x="544"/>
        <item x="111"/>
        <item x="837"/>
        <item x="807"/>
        <item x="577"/>
        <item x="416"/>
        <item x="607"/>
        <item x="467"/>
        <item x="717"/>
        <item x="171"/>
        <item x="602"/>
        <item x="90"/>
        <item x="538"/>
        <item x="96"/>
        <item x="729"/>
        <item x="784"/>
        <item x="666"/>
        <item x="0"/>
        <item x="551"/>
        <item x="414"/>
        <item x="157"/>
        <item x="361"/>
        <item x="357"/>
        <item x="609"/>
        <item x="625"/>
        <item x="12"/>
        <item x="463"/>
        <item x="700"/>
        <item x="496"/>
        <item x="202"/>
        <item x="392"/>
        <item x="27"/>
        <item x="616"/>
        <item x="309"/>
        <item x="375"/>
        <item x="355"/>
        <item x="657"/>
        <item x="376"/>
        <item x="144"/>
        <item x="399"/>
        <item x="404"/>
        <item x="146"/>
        <item x="727"/>
        <item x="746"/>
        <item x="478"/>
        <item x="23"/>
        <item x="723"/>
        <item x="50"/>
        <item x="814"/>
        <item x="397"/>
        <item x="452"/>
        <item x="280"/>
        <item x="491"/>
        <item x="86"/>
        <item x="209"/>
        <item x="627"/>
        <item x="487"/>
        <item x="651"/>
        <item x="835"/>
        <item x="69"/>
        <item x="238"/>
        <item x="596"/>
        <item x="826"/>
        <item x="389"/>
        <item x="687"/>
        <item x="95"/>
        <item x="120"/>
        <item x="456"/>
        <item x="704"/>
        <item x="709"/>
        <item x="270"/>
        <item x="91"/>
        <item x="684"/>
        <item x="140"/>
        <item x="147"/>
        <item x="504"/>
        <item x="648"/>
        <item x="838"/>
        <item x="163"/>
        <item x="365"/>
        <item x="354"/>
        <item x="17"/>
        <item x="694"/>
        <item x="319"/>
        <item x="122"/>
        <item x="691"/>
        <item x="604"/>
        <item x="736"/>
        <item x="102"/>
        <item x="601"/>
        <item x="26"/>
        <item x="290"/>
        <item x="597"/>
        <item x="453"/>
        <item x="38"/>
        <item x="308"/>
        <item x="842"/>
        <item x="36"/>
        <item x="501"/>
        <item x="118"/>
        <item x="10"/>
        <item x="690"/>
        <item x="539"/>
        <item x="562"/>
        <item x="474"/>
        <item x="200"/>
        <item x="94"/>
        <item x="445"/>
        <item x="369"/>
        <item x="148"/>
        <item x="381"/>
        <item x="398"/>
        <item x="295"/>
        <item x="419"/>
        <item x="227"/>
        <item x="641"/>
        <item x="479"/>
        <item x="182"/>
        <item x="529"/>
        <item x="332"/>
        <item x="663"/>
        <item x="488"/>
        <item x="611"/>
        <item x="194"/>
        <item x="141"/>
        <item x="795"/>
        <item x="643"/>
        <item x="739"/>
        <item x="54"/>
        <item x="698"/>
        <item x="469"/>
        <item x="432"/>
        <item x="297"/>
        <item x="99"/>
        <item x="664"/>
        <item x="555"/>
        <item x="775"/>
        <item x="797"/>
        <item x="174"/>
        <item x="677"/>
        <item x="773"/>
        <item x="35"/>
        <item x="123"/>
        <item x="522"/>
        <item x="593"/>
        <item x="624"/>
        <item x="733"/>
        <item x="575"/>
        <item x="373"/>
        <item x="177"/>
        <item x="559"/>
        <item x="231"/>
        <item x="222"/>
        <item x="13"/>
        <item x="256"/>
        <item x="149"/>
        <item x="370"/>
        <item x="417"/>
        <item x="341"/>
        <item x="600"/>
        <item x="843"/>
        <item x="578"/>
        <item x="186"/>
        <item x="301"/>
        <item x="841"/>
        <item x="735"/>
        <item x="267"/>
        <item x="353"/>
        <item x="172"/>
        <item x="537"/>
        <item x="233"/>
        <item x="654"/>
        <item x="655"/>
        <item x="206"/>
        <item x="421"/>
        <item x="603"/>
        <item x="473"/>
        <item x="412"/>
        <item x="661"/>
        <item x="129"/>
        <item x="71"/>
        <item x="368"/>
        <item x="151"/>
        <item x="812"/>
        <item x="68"/>
        <item x="42"/>
        <item x="753"/>
        <item x="314"/>
        <item x="243"/>
        <item x="340"/>
        <item x="294"/>
        <item x="796"/>
        <item x="197"/>
        <item x="755"/>
        <item x="808"/>
        <item x="51"/>
        <item x="40"/>
        <item x="242"/>
        <item x="338"/>
        <item x="825"/>
        <item x="503"/>
        <item x="328"/>
        <item x="285"/>
        <item x="326"/>
        <item x="359"/>
        <item x="167"/>
        <item x="573"/>
        <item x="764"/>
        <item x="845"/>
        <item x="292"/>
        <item x="9"/>
        <item x="765"/>
        <item x="822"/>
        <item x="115"/>
        <item x="97"/>
        <item x="380"/>
        <item x="731"/>
        <item x="534"/>
        <item x="619"/>
        <item x="430"/>
        <item x="492"/>
        <item x="183"/>
        <item x="806"/>
        <item x="543"/>
        <item x="719"/>
        <item x="762"/>
        <item x="103"/>
        <item x="718"/>
        <item x="581"/>
        <item x="779"/>
        <item x="846"/>
        <item x="244"/>
        <item x="246"/>
        <item x="749"/>
        <item x="281"/>
        <item x="738"/>
        <item x="435"/>
        <item x="464"/>
        <item x="585"/>
        <item x="28"/>
        <item x="55"/>
        <item x="112"/>
        <item x="382"/>
        <item x="93"/>
        <item x="433"/>
        <item x="410"/>
        <item x="130"/>
        <item x="546"/>
        <item x="584"/>
        <item x="458"/>
        <item x="800"/>
        <item x="476"/>
        <item x="788"/>
        <item x="632"/>
        <item x="153"/>
        <item x="547"/>
        <item x="756"/>
        <item x="658"/>
        <item x="550"/>
        <item x="79"/>
        <item x="523"/>
        <item x="521"/>
        <item x="465"/>
        <item x="264"/>
        <item x="740"/>
        <item x="31"/>
        <item x="89"/>
        <item x="420"/>
        <item x="594"/>
        <item x="743"/>
        <item x="74"/>
        <item x="32"/>
        <item x="75"/>
        <item x="672"/>
        <item x="431"/>
        <item x="268"/>
        <item x="358"/>
        <item x="78"/>
        <item x="495"/>
        <item x="660"/>
        <item x="669"/>
        <item x="606"/>
        <item x="299"/>
        <item x="517"/>
        <item x="565"/>
        <item x="367"/>
        <item x="25"/>
        <item x="247"/>
        <item x="576"/>
        <item x="707"/>
        <item x="470"/>
        <item x="832"/>
        <item x="168"/>
        <item x="438"/>
        <item x="383"/>
        <item x="43"/>
        <item x="673"/>
        <item x="162"/>
        <item x="405"/>
        <item x="8"/>
        <item x="30"/>
        <item x="312"/>
        <item x="778"/>
        <item x="443"/>
        <item x="508"/>
        <item x="113"/>
        <item x="272"/>
        <item x="166"/>
        <item x="342"/>
        <item x="810"/>
        <item x="85"/>
        <item x="721"/>
        <item x="630"/>
        <item x="88"/>
        <item x="647"/>
        <item x="460"/>
        <item x="805"/>
        <item x="212"/>
        <item x="47"/>
        <item x="441"/>
        <item x="536"/>
        <item x="184"/>
        <item x="462"/>
        <item x="66"/>
        <item x="265"/>
        <item x="461"/>
        <item x="758"/>
        <item x="196"/>
        <item x="127"/>
        <item x="128"/>
        <item x="388"/>
        <item x="827"/>
        <item x="595"/>
        <item x="454"/>
        <item x="670"/>
        <item x="254"/>
        <item x="714"/>
        <item x="703"/>
        <item x="339"/>
        <item x="161"/>
        <item x="288"/>
        <item x="552"/>
        <item x="98"/>
        <item x="274"/>
        <item x="121"/>
        <item x="554"/>
        <item x="41"/>
        <item x="402"/>
        <item x="486"/>
        <item x="139"/>
        <item t="default"/>
      </items>
    </pivotField>
    <pivotField showAll="0"/>
    <pivotField showAll="0"/>
    <pivotField showAll="0">
      <items count="5">
        <item x="1"/>
        <item x="0"/>
        <item x="2"/>
        <item x="3"/>
        <item t="default"/>
      </items>
    </pivotField>
    <pivotField showAll="0">
      <items count="9">
        <item x="3"/>
        <item x="6"/>
        <item x="2"/>
        <item x="4"/>
        <item x="5"/>
        <item x="1"/>
        <item x="7"/>
        <item x="0"/>
        <item t="default"/>
      </items>
    </pivotField>
    <pivotField showAll="0">
      <items count="5">
        <item x="0"/>
        <item x="2"/>
        <item x="1"/>
        <item x="3"/>
        <item t="default"/>
      </items>
    </pivotField>
    <pivotField showAll="0"/>
    <pivotField showAll="0"/>
    <pivotField showAll="0"/>
    <pivotField showAll="0"/>
    <pivotField dataField="1" showAll="0"/>
    <pivotField showAll="0"/>
    <pivotField showAll="0"/>
    <pivotField showAll="0"/>
    <pivotField showAll="0">
      <items count="15">
        <item h="1" sd="0" x="0"/>
        <item h="1" sd="0" x="1"/>
        <item h="1" sd="0" x="2"/>
        <item h="1" sd="0" x="3"/>
        <item h="1" sd="0" x="4"/>
        <item h="1" sd="0" x="5"/>
        <item h="1" sd="0" x="6"/>
        <item h="1" sd="0" x="7"/>
        <item h="1" sd="0" x="8"/>
        <item h="1" sd="0" x="9"/>
        <item h="1" sd="0" x="10"/>
        <item sd="0" x="11"/>
        <item h="1" sd="0" x="12"/>
        <item h="1"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6"/>
  </rowFields>
  <rowItems count="2">
    <i>
      <x v="4"/>
    </i>
    <i t="grand">
      <x/>
    </i>
  </rowItems>
  <colItems count="1">
    <i/>
  </colItems>
  <dataFields count="1">
    <dataField name="Sum of Sales Amount" fld="11" baseField="0" baseItem="0" numFmtId="1"/>
  </dataFields>
  <formats count="1">
    <format dxfId="2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7C39EB-1C7F-407C-BDA3-78DE2E12403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8">
    <pivotField showAll="0"/>
    <pivotField numFmtId="164" showAll="0">
      <items count="856">
        <item x="828"/>
        <item x="741"/>
        <item x="65"/>
        <item x="540"/>
        <item x="278"/>
        <item x="165"/>
        <item x="106"/>
        <item x="854"/>
        <item x="191"/>
        <item x="847"/>
        <item x="291"/>
        <item x="429"/>
        <item x="302"/>
        <item x="169"/>
        <item x="532"/>
        <item x="192"/>
        <item x="853"/>
        <item x="667"/>
        <item x="480"/>
        <item x="245"/>
        <item x="490"/>
        <item x="306"/>
        <item x="587"/>
        <item x="512"/>
        <item x="471"/>
        <item x="734"/>
        <item x="763"/>
        <item x="440"/>
        <item x="633"/>
        <item x="811"/>
        <item x="809"/>
        <item x="266"/>
        <item x="33"/>
        <item x="117"/>
        <item x="725"/>
        <item x="424"/>
        <item x="349"/>
        <item x="134"/>
        <item x="418"/>
        <item x="505"/>
        <item x="818"/>
        <item x="511"/>
        <item x="283"/>
        <item x="352"/>
        <item x="19"/>
        <item x="62"/>
        <item x="363"/>
        <item x="61"/>
        <item x="22"/>
        <item x="817"/>
        <item x="840"/>
        <item x="335"/>
        <item x="844"/>
        <item x="408"/>
        <item x="15"/>
        <item x="839"/>
        <item x="711"/>
        <item x="801"/>
        <item x="53"/>
        <item x="568"/>
        <item x="689"/>
        <item x="346"/>
        <item x="688"/>
        <item x="83"/>
        <item x="556"/>
        <item x="52"/>
        <item x="116"/>
        <item x="173"/>
        <item x="3"/>
        <item x="337"/>
        <item x="791"/>
        <item x="622"/>
        <item x="531"/>
        <item x="500"/>
        <item x="63"/>
        <item x="712"/>
        <item x="142"/>
        <item x="327"/>
        <item x="754"/>
        <item x="394"/>
        <item x="790"/>
        <item x="305"/>
        <item x="726"/>
        <item x="553"/>
        <item x="208"/>
        <item x="586"/>
        <item x="60"/>
        <item x="179"/>
        <item x="2"/>
        <item x="317"/>
        <item x="582"/>
        <item x="493"/>
        <item x="390"/>
        <item x="84"/>
        <item x="850"/>
        <item x="774"/>
        <item x="109"/>
        <item x="29"/>
        <item x="348"/>
        <item x="849"/>
        <item x="105"/>
        <item x="92"/>
        <item x="468"/>
        <item x="374"/>
        <item x="571"/>
        <item x="232"/>
        <item x="143"/>
        <item x="448"/>
        <item x="674"/>
        <item x="434"/>
        <item x="439"/>
        <item x="77"/>
        <item x="253"/>
        <item x="751"/>
        <item x="558"/>
        <item x="757"/>
        <item x="728"/>
        <item x="315"/>
        <item x="836"/>
        <item x="156"/>
        <item x="180"/>
        <item x="150"/>
        <item x="722"/>
        <item x="387"/>
        <item x="635"/>
        <item x="713"/>
        <item x="514"/>
        <item x="158"/>
        <item x="286"/>
        <item x="572"/>
        <item x="785"/>
        <item x="21"/>
        <item x="425"/>
        <item x="259"/>
        <item x="816"/>
        <item x="645"/>
        <item x="250"/>
        <item x="258"/>
        <item x="125"/>
        <item x="257"/>
        <item x="646"/>
        <item x="20"/>
        <item x="218"/>
        <item x="564"/>
        <item x="804"/>
        <item x="542"/>
        <item x="613"/>
        <item x="682"/>
        <item x="160"/>
        <item x="665"/>
        <item x="251"/>
        <item x="114"/>
        <item x="351"/>
        <item x="446"/>
        <item x="760"/>
        <item x="444"/>
        <item x="782"/>
        <item x="287"/>
        <item x="190"/>
        <item x="170"/>
        <item x="710"/>
        <item x="131"/>
        <item x="185"/>
        <item x="567"/>
        <item x="679"/>
        <item x="776"/>
        <item x="193"/>
        <item x="535"/>
        <item x="516"/>
        <item x="395"/>
        <item x="701"/>
        <item x="524"/>
        <item x="261"/>
        <item x="766"/>
        <item x="771"/>
        <item x="612"/>
        <item x="210"/>
        <item x="659"/>
        <item x="644"/>
        <item x="384"/>
        <item x="518"/>
        <item x="506"/>
        <item x="14"/>
        <item x="7"/>
        <item x="226"/>
        <item x="457"/>
        <item x="152"/>
        <item x="588"/>
        <item x="557"/>
        <item x="824"/>
        <item x="321"/>
        <item x="1"/>
        <item x="310"/>
        <item x="560"/>
        <item x="692"/>
        <item x="216"/>
        <item x="570"/>
        <item x="235"/>
        <item x="6"/>
        <item x="59"/>
        <item x="482"/>
        <item x="356"/>
        <item x="316"/>
        <item x="702"/>
        <item x="364"/>
        <item x="241"/>
        <item x="533"/>
        <item x="598"/>
        <item x="730"/>
        <item x="229"/>
        <item x="676"/>
        <item x="164"/>
        <item x="693"/>
        <item x="833"/>
        <item x="347"/>
        <item x="18"/>
        <item x="220"/>
        <item x="225"/>
        <item x="204"/>
        <item x="132"/>
        <item x="34"/>
        <item x="668"/>
        <item x="834"/>
        <item x="403"/>
        <item x="484"/>
        <item x="777"/>
        <item x="831"/>
        <item x="699"/>
        <item x="662"/>
        <item x="520"/>
        <item x="783"/>
        <item x="652"/>
        <item x="583"/>
        <item x="502"/>
        <item x="579"/>
        <item x="195"/>
        <item x="108"/>
        <item x="296"/>
        <item x="181"/>
        <item x="803"/>
        <item x="626"/>
        <item x="561"/>
        <item x="415"/>
        <item x="345"/>
        <item x="590"/>
        <item x="126"/>
        <item x="135"/>
        <item x="300"/>
        <item x="104"/>
        <item x="214"/>
        <item x="219"/>
        <item x="311"/>
        <item x="819"/>
        <item x="303"/>
        <item x="629"/>
        <item x="260"/>
        <item x="271"/>
        <item x="201"/>
        <item x="284"/>
        <item x="634"/>
        <item x="497"/>
        <item x="145"/>
        <item x="823"/>
        <item x="58"/>
        <item x="569"/>
        <item x="187"/>
        <item x="124"/>
        <item x="708"/>
        <item x="72"/>
        <item x="637"/>
        <item x="513"/>
        <item x="786"/>
        <item x="695"/>
        <item x="678"/>
        <item x="591"/>
        <item x="455"/>
        <item x="545"/>
        <item x="636"/>
        <item x="450"/>
        <item x="680"/>
        <item x="411"/>
        <item x="203"/>
        <item x="87"/>
        <item x="236"/>
        <item x="671"/>
        <item x="813"/>
        <item x="683"/>
        <item x="252"/>
        <item x="391"/>
        <item x="119"/>
        <item x="706"/>
        <item x="401"/>
        <item x="223"/>
        <item x="426"/>
        <item x="136"/>
        <item x="618"/>
        <item x="477"/>
        <item x="277"/>
        <item x="750"/>
        <item x="336"/>
        <item x="422"/>
        <item x="653"/>
        <item x="329"/>
        <item x="829"/>
        <item x="638"/>
        <item x="138"/>
        <item x="442"/>
        <item x="400"/>
        <item x="623"/>
        <item x="56"/>
        <item x="851"/>
        <item x="427"/>
        <item x="614"/>
        <item x="472"/>
        <item x="605"/>
        <item x="198"/>
        <item x="548"/>
        <item x="154"/>
        <item x="451"/>
        <item x="333"/>
        <item x="685"/>
        <item x="282"/>
        <item x="639"/>
        <item x="269"/>
        <item x="275"/>
        <item x="436"/>
        <item x="724"/>
        <item x="176"/>
        <item x="742"/>
        <item x="331"/>
        <item x="322"/>
        <item x="48"/>
        <item x="4"/>
        <item x="100"/>
        <item x="228"/>
        <item x="848"/>
        <item x="549"/>
        <item x="821"/>
        <item x="770"/>
        <item x="507"/>
        <item x="249"/>
        <item x="526"/>
        <item x="489"/>
        <item x="528"/>
        <item x="372"/>
        <item x="155"/>
        <item x="344"/>
        <item x="815"/>
        <item x="705"/>
        <item x="360"/>
        <item x="447"/>
        <item x="768"/>
        <item x="759"/>
        <item x="686"/>
        <item x="745"/>
        <item x="409"/>
        <item x="697"/>
        <item x="737"/>
        <item x="215"/>
        <item x="530"/>
        <item x="159"/>
        <item x="70"/>
        <item x="475"/>
        <item x="681"/>
        <item x="481"/>
        <item x="642"/>
        <item x="437"/>
        <item x="656"/>
        <item x="248"/>
        <item x="515"/>
        <item x="589"/>
        <item x="574"/>
        <item x="494"/>
        <item x="519"/>
        <item x="378"/>
        <item x="313"/>
        <item x="279"/>
        <item x="101"/>
        <item x="81"/>
        <item x="510"/>
        <item x="715"/>
        <item x="80"/>
        <item x="650"/>
        <item x="787"/>
        <item x="720"/>
        <item x="67"/>
        <item x="485"/>
        <item x="318"/>
        <item x="224"/>
        <item x="617"/>
        <item x="772"/>
        <item x="386"/>
        <item x="830"/>
        <item x="207"/>
        <item x="255"/>
        <item x="767"/>
        <item x="366"/>
        <item x="217"/>
        <item x="221"/>
        <item x="592"/>
        <item x="107"/>
        <item x="789"/>
        <item x="39"/>
        <item x="24"/>
        <item x="240"/>
        <item x="615"/>
        <item x="178"/>
        <item x="371"/>
        <item x="792"/>
        <item x="781"/>
        <item x="237"/>
        <item x="37"/>
        <item x="610"/>
        <item x="716"/>
        <item x="49"/>
        <item x="466"/>
        <item x="276"/>
        <item x="852"/>
        <item x="794"/>
        <item x="396"/>
        <item x="45"/>
        <item x="406"/>
        <item x="621"/>
        <item x="289"/>
        <item x="628"/>
        <item x="350"/>
        <item x="407"/>
        <item x="46"/>
        <item x="57"/>
        <item x="696"/>
        <item x="304"/>
        <item x="239"/>
        <item x="379"/>
        <item x="798"/>
        <item x="483"/>
        <item x="599"/>
        <item x="234"/>
        <item x="82"/>
        <item x="608"/>
        <item x="189"/>
        <item x="11"/>
        <item x="744"/>
        <item x="263"/>
        <item x="298"/>
        <item x="820"/>
        <item x="230"/>
        <item x="273"/>
        <item x="802"/>
        <item x="73"/>
        <item x="799"/>
        <item x="213"/>
        <item x="428"/>
        <item x="16"/>
        <item x="541"/>
        <item x="747"/>
        <item x="320"/>
        <item x="525"/>
        <item x="752"/>
        <item x="324"/>
        <item x="423"/>
        <item x="323"/>
        <item x="343"/>
        <item x="675"/>
        <item x="377"/>
        <item x="527"/>
        <item x="620"/>
        <item x="211"/>
        <item x="413"/>
        <item x="732"/>
        <item x="649"/>
        <item x="110"/>
        <item x="5"/>
        <item x="459"/>
        <item x="631"/>
        <item x="566"/>
        <item x="769"/>
        <item x="761"/>
        <item x="780"/>
        <item x="175"/>
        <item x="44"/>
        <item x="205"/>
        <item x="748"/>
        <item x="137"/>
        <item x="133"/>
        <item x="362"/>
        <item x="563"/>
        <item x="509"/>
        <item x="262"/>
        <item x="334"/>
        <item x="199"/>
        <item x="307"/>
        <item x="330"/>
        <item x="293"/>
        <item x="580"/>
        <item x="793"/>
        <item x="188"/>
        <item x="640"/>
        <item x="325"/>
        <item x="498"/>
        <item x="393"/>
        <item x="449"/>
        <item x="64"/>
        <item x="499"/>
        <item x="385"/>
        <item x="76"/>
        <item x="544"/>
        <item x="111"/>
        <item x="837"/>
        <item x="807"/>
        <item x="577"/>
        <item x="416"/>
        <item x="607"/>
        <item x="467"/>
        <item x="717"/>
        <item x="171"/>
        <item x="602"/>
        <item x="90"/>
        <item x="538"/>
        <item x="96"/>
        <item x="729"/>
        <item x="784"/>
        <item x="666"/>
        <item x="0"/>
        <item x="551"/>
        <item x="414"/>
        <item x="157"/>
        <item x="361"/>
        <item x="357"/>
        <item x="609"/>
        <item x="625"/>
        <item x="12"/>
        <item x="463"/>
        <item x="700"/>
        <item x="496"/>
        <item x="202"/>
        <item x="392"/>
        <item x="27"/>
        <item x="616"/>
        <item x="309"/>
        <item x="375"/>
        <item x="355"/>
        <item x="657"/>
        <item x="376"/>
        <item x="144"/>
        <item x="399"/>
        <item x="404"/>
        <item x="146"/>
        <item x="727"/>
        <item x="746"/>
        <item x="478"/>
        <item x="23"/>
        <item x="723"/>
        <item x="50"/>
        <item x="814"/>
        <item x="397"/>
        <item x="452"/>
        <item x="280"/>
        <item x="491"/>
        <item x="86"/>
        <item x="209"/>
        <item x="627"/>
        <item x="487"/>
        <item x="651"/>
        <item x="835"/>
        <item x="69"/>
        <item x="238"/>
        <item x="596"/>
        <item x="826"/>
        <item x="389"/>
        <item x="687"/>
        <item x="95"/>
        <item x="120"/>
        <item x="456"/>
        <item x="704"/>
        <item x="709"/>
        <item x="270"/>
        <item x="91"/>
        <item x="684"/>
        <item x="140"/>
        <item x="147"/>
        <item x="504"/>
        <item x="648"/>
        <item x="838"/>
        <item x="163"/>
        <item x="365"/>
        <item x="354"/>
        <item x="17"/>
        <item x="694"/>
        <item x="319"/>
        <item x="122"/>
        <item x="691"/>
        <item x="604"/>
        <item x="736"/>
        <item x="102"/>
        <item x="601"/>
        <item x="26"/>
        <item x="290"/>
        <item x="597"/>
        <item x="453"/>
        <item x="38"/>
        <item x="308"/>
        <item x="842"/>
        <item x="36"/>
        <item x="501"/>
        <item x="118"/>
        <item x="10"/>
        <item x="690"/>
        <item x="539"/>
        <item x="562"/>
        <item x="474"/>
        <item x="200"/>
        <item x="94"/>
        <item x="445"/>
        <item x="369"/>
        <item x="148"/>
        <item x="381"/>
        <item x="398"/>
        <item x="295"/>
        <item x="419"/>
        <item x="227"/>
        <item x="641"/>
        <item x="479"/>
        <item x="182"/>
        <item x="529"/>
        <item x="332"/>
        <item x="663"/>
        <item x="488"/>
        <item x="611"/>
        <item x="194"/>
        <item x="141"/>
        <item x="795"/>
        <item x="643"/>
        <item x="739"/>
        <item x="54"/>
        <item x="698"/>
        <item x="469"/>
        <item x="432"/>
        <item x="297"/>
        <item x="99"/>
        <item x="664"/>
        <item x="555"/>
        <item x="775"/>
        <item x="797"/>
        <item x="174"/>
        <item x="677"/>
        <item x="773"/>
        <item x="35"/>
        <item x="123"/>
        <item x="522"/>
        <item x="593"/>
        <item x="624"/>
        <item x="733"/>
        <item x="575"/>
        <item x="373"/>
        <item x="177"/>
        <item x="559"/>
        <item x="231"/>
        <item x="222"/>
        <item x="13"/>
        <item x="256"/>
        <item x="149"/>
        <item x="370"/>
        <item x="417"/>
        <item x="341"/>
        <item x="600"/>
        <item x="843"/>
        <item x="578"/>
        <item x="186"/>
        <item x="301"/>
        <item x="841"/>
        <item x="735"/>
        <item x="267"/>
        <item x="353"/>
        <item x="172"/>
        <item x="537"/>
        <item x="233"/>
        <item x="654"/>
        <item x="655"/>
        <item x="206"/>
        <item x="421"/>
        <item x="603"/>
        <item x="473"/>
        <item x="412"/>
        <item x="661"/>
        <item x="129"/>
        <item x="71"/>
        <item x="368"/>
        <item x="151"/>
        <item x="812"/>
        <item x="68"/>
        <item x="42"/>
        <item x="753"/>
        <item x="314"/>
        <item x="243"/>
        <item x="340"/>
        <item x="294"/>
        <item x="796"/>
        <item x="197"/>
        <item x="755"/>
        <item x="808"/>
        <item x="51"/>
        <item x="40"/>
        <item x="242"/>
        <item x="338"/>
        <item x="825"/>
        <item x="503"/>
        <item x="328"/>
        <item x="285"/>
        <item x="326"/>
        <item x="359"/>
        <item x="167"/>
        <item x="573"/>
        <item x="764"/>
        <item x="845"/>
        <item x="292"/>
        <item x="9"/>
        <item x="765"/>
        <item x="822"/>
        <item x="115"/>
        <item x="97"/>
        <item x="380"/>
        <item x="731"/>
        <item x="534"/>
        <item x="619"/>
        <item x="430"/>
        <item x="492"/>
        <item x="183"/>
        <item x="806"/>
        <item x="543"/>
        <item x="719"/>
        <item x="762"/>
        <item x="103"/>
        <item x="718"/>
        <item x="581"/>
        <item x="779"/>
        <item x="846"/>
        <item x="244"/>
        <item x="246"/>
        <item x="749"/>
        <item x="281"/>
        <item x="738"/>
        <item x="435"/>
        <item x="464"/>
        <item x="585"/>
        <item x="28"/>
        <item x="55"/>
        <item x="112"/>
        <item x="382"/>
        <item x="93"/>
        <item x="433"/>
        <item x="410"/>
        <item x="130"/>
        <item x="546"/>
        <item x="584"/>
        <item x="458"/>
        <item x="800"/>
        <item x="476"/>
        <item x="788"/>
        <item x="632"/>
        <item x="153"/>
        <item x="547"/>
        <item x="756"/>
        <item x="658"/>
        <item x="550"/>
        <item x="79"/>
        <item x="523"/>
        <item x="521"/>
        <item x="465"/>
        <item x="264"/>
        <item x="740"/>
        <item x="31"/>
        <item x="89"/>
        <item x="420"/>
        <item x="594"/>
        <item x="743"/>
        <item x="74"/>
        <item x="32"/>
        <item x="75"/>
        <item x="672"/>
        <item x="431"/>
        <item x="268"/>
        <item x="358"/>
        <item x="78"/>
        <item x="495"/>
        <item x="660"/>
        <item x="669"/>
        <item x="606"/>
        <item x="299"/>
        <item x="517"/>
        <item x="565"/>
        <item x="367"/>
        <item x="25"/>
        <item x="247"/>
        <item x="576"/>
        <item x="707"/>
        <item x="470"/>
        <item x="832"/>
        <item x="168"/>
        <item x="438"/>
        <item x="383"/>
        <item x="43"/>
        <item x="673"/>
        <item x="162"/>
        <item x="405"/>
        <item x="8"/>
        <item x="30"/>
        <item x="312"/>
        <item x="778"/>
        <item x="443"/>
        <item x="508"/>
        <item x="113"/>
        <item x="272"/>
        <item x="166"/>
        <item x="342"/>
        <item x="810"/>
        <item x="85"/>
        <item x="721"/>
        <item x="630"/>
        <item x="88"/>
        <item x="647"/>
        <item x="460"/>
        <item x="805"/>
        <item x="212"/>
        <item x="47"/>
        <item x="441"/>
        <item x="536"/>
        <item x="184"/>
        <item x="462"/>
        <item x="66"/>
        <item x="265"/>
        <item x="461"/>
        <item x="758"/>
        <item x="196"/>
        <item x="127"/>
        <item x="128"/>
        <item x="388"/>
        <item x="827"/>
        <item x="595"/>
        <item x="454"/>
        <item x="670"/>
        <item x="254"/>
        <item x="714"/>
        <item x="703"/>
        <item x="339"/>
        <item x="161"/>
        <item x="288"/>
        <item x="552"/>
        <item x="98"/>
        <item x="274"/>
        <item x="121"/>
        <item x="554"/>
        <item x="41"/>
        <item x="402"/>
        <item x="486"/>
        <item x="139"/>
        <item t="default"/>
      </items>
    </pivotField>
    <pivotField showAll="0"/>
    <pivotField showAll="0"/>
    <pivotField showAll="0">
      <items count="5">
        <item x="1"/>
        <item x="0"/>
        <item x="2"/>
        <item x="3"/>
        <item t="default"/>
      </items>
    </pivotField>
    <pivotField showAll="0">
      <items count="9">
        <item x="3"/>
        <item x="6"/>
        <item x="2"/>
        <item x="4"/>
        <item x="5"/>
        <item x="1"/>
        <item x="7"/>
        <item x="0"/>
        <item t="default"/>
      </items>
    </pivotField>
    <pivotField showAll="0">
      <items count="5">
        <item x="0"/>
        <item x="2"/>
        <item x="1"/>
        <item x="3"/>
        <item t="default"/>
      </items>
    </pivotField>
    <pivotField showAll="0"/>
    <pivotField showAll="0"/>
    <pivotField showAll="0"/>
    <pivotField showAll="0"/>
    <pivotField dataField="1" showAll="0"/>
    <pivotField showAll="0"/>
    <pivotField showAll="0"/>
    <pivotField showAll="0"/>
    <pivotField showAll="0">
      <items count="15">
        <item h="1" sd="0" x="0"/>
        <item h="1" sd="0" x="1"/>
        <item h="1" sd="0" x="2"/>
        <item h="1" sd="0" x="3"/>
        <item h="1" sd="0" x="4"/>
        <item h="1" sd="0" x="5"/>
        <item h="1" sd="0" x="6"/>
        <item h="1" sd="0" x="7"/>
        <item h="1" sd="0" x="8"/>
        <item h="1" sd="0" x="9"/>
        <item h="1" sd="0" x="10"/>
        <item sd="0" x="11"/>
        <item h="1" sd="0" x="12"/>
        <item h="1"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7"/>
  </rowFields>
  <rowItems count="3">
    <i>
      <x v="1"/>
    </i>
    <i>
      <x v="2"/>
    </i>
    <i t="grand">
      <x/>
    </i>
  </rowItems>
  <colItems count="1">
    <i/>
  </colItems>
  <dataFields count="1">
    <dataField name="Sum of Sales Amount" fld="11" baseField="0" baseItem="0" numFmtId="1"/>
  </dataFields>
  <formats count="1">
    <format dxfId="20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1220F9-2DCF-4B7D-8E16-B8459F665485}"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0:B15" firstHeaderRow="1" firstDataRow="1" firstDataCol="1"/>
  <pivotFields count="18">
    <pivotField showAll="0"/>
    <pivotField numFmtId="164" showAll="0">
      <items count="856">
        <item x="828"/>
        <item x="741"/>
        <item x="65"/>
        <item x="540"/>
        <item x="278"/>
        <item x="165"/>
        <item x="106"/>
        <item x="854"/>
        <item x="191"/>
        <item x="847"/>
        <item x="291"/>
        <item x="429"/>
        <item x="302"/>
        <item x="169"/>
        <item x="532"/>
        <item x="192"/>
        <item x="853"/>
        <item x="667"/>
        <item x="480"/>
        <item x="245"/>
        <item x="490"/>
        <item x="306"/>
        <item x="587"/>
        <item x="512"/>
        <item x="471"/>
        <item x="734"/>
        <item x="763"/>
        <item x="440"/>
        <item x="633"/>
        <item x="811"/>
        <item x="809"/>
        <item x="266"/>
        <item x="33"/>
        <item x="117"/>
        <item x="725"/>
        <item x="424"/>
        <item x="349"/>
        <item x="134"/>
        <item x="418"/>
        <item x="505"/>
        <item x="818"/>
        <item x="511"/>
        <item x="283"/>
        <item x="352"/>
        <item x="19"/>
        <item x="62"/>
        <item x="363"/>
        <item x="61"/>
        <item x="22"/>
        <item x="817"/>
        <item x="840"/>
        <item x="335"/>
        <item x="844"/>
        <item x="408"/>
        <item x="15"/>
        <item x="839"/>
        <item x="711"/>
        <item x="801"/>
        <item x="53"/>
        <item x="568"/>
        <item x="689"/>
        <item x="346"/>
        <item x="688"/>
        <item x="83"/>
        <item x="556"/>
        <item x="52"/>
        <item x="116"/>
        <item x="173"/>
        <item x="3"/>
        <item x="337"/>
        <item x="791"/>
        <item x="622"/>
        <item x="531"/>
        <item x="500"/>
        <item x="63"/>
        <item x="712"/>
        <item x="142"/>
        <item x="327"/>
        <item x="754"/>
        <item x="394"/>
        <item x="790"/>
        <item x="305"/>
        <item x="726"/>
        <item x="553"/>
        <item x="208"/>
        <item x="586"/>
        <item x="60"/>
        <item x="179"/>
        <item x="2"/>
        <item x="317"/>
        <item x="582"/>
        <item x="493"/>
        <item x="390"/>
        <item x="84"/>
        <item x="850"/>
        <item x="774"/>
        <item x="109"/>
        <item x="29"/>
        <item x="348"/>
        <item x="849"/>
        <item x="105"/>
        <item x="92"/>
        <item x="468"/>
        <item x="374"/>
        <item x="571"/>
        <item x="232"/>
        <item x="143"/>
        <item x="448"/>
        <item x="674"/>
        <item x="434"/>
        <item x="439"/>
        <item x="77"/>
        <item x="253"/>
        <item x="751"/>
        <item x="558"/>
        <item x="757"/>
        <item x="728"/>
        <item x="315"/>
        <item x="836"/>
        <item x="156"/>
        <item x="180"/>
        <item x="150"/>
        <item x="722"/>
        <item x="387"/>
        <item x="635"/>
        <item x="713"/>
        <item x="514"/>
        <item x="158"/>
        <item x="286"/>
        <item x="572"/>
        <item x="785"/>
        <item x="21"/>
        <item x="425"/>
        <item x="259"/>
        <item x="816"/>
        <item x="645"/>
        <item x="250"/>
        <item x="258"/>
        <item x="125"/>
        <item x="257"/>
        <item x="646"/>
        <item x="20"/>
        <item x="218"/>
        <item x="564"/>
        <item x="804"/>
        <item x="542"/>
        <item x="613"/>
        <item x="682"/>
        <item x="160"/>
        <item x="665"/>
        <item x="251"/>
        <item x="114"/>
        <item x="351"/>
        <item x="446"/>
        <item x="760"/>
        <item x="444"/>
        <item x="782"/>
        <item x="287"/>
        <item x="190"/>
        <item x="170"/>
        <item x="710"/>
        <item x="131"/>
        <item x="185"/>
        <item x="567"/>
        <item x="679"/>
        <item x="776"/>
        <item x="193"/>
        <item x="535"/>
        <item x="516"/>
        <item x="395"/>
        <item x="701"/>
        <item x="524"/>
        <item x="261"/>
        <item x="766"/>
        <item x="771"/>
        <item x="612"/>
        <item x="210"/>
        <item x="659"/>
        <item x="644"/>
        <item x="384"/>
        <item x="518"/>
        <item x="506"/>
        <item x="14"/>
        <item x="7"/>
        <item x="226"/>
        <item x="457"/>
        <item x="152"/>
        <item x="588"/>
        <item x="557"/>
        <item x="824"/>
        <item x="321"/>
        <item x="1"/>
        <item x="310"/>
        <item x="560"/>
        <item x="692"/>
        <item x="216"/>
        <item x="570"/>
        <item x="235"/>
        <item x="6"/>
        <item x="59"/>
        <item x="482"/>
        <item x="356"/>
        <item x="316"/>
        <item x="702"/>
        <item x="364"/>
        <item x="241"/>
        <item x="533"/>
        <item x="598"/>
        <item x="730"/>
        <item x="229"/>
        <item x="676"/>
        <item x="164"/>
        <item x="693"/>
        <item x="833"/>
        <item x="347"/>
        <item x="18"/>
        <item x="220"/>
        <item x="225"/>
        <item x="204"/>
        <item x="132"/>
        <item x="34"/>
        <item x="668"/>
        <item x="834"/>
        <item x="403"/>
        <item x="484"/>
        <item x="777"/>
        <item x="831"/>
        <item x="699"/>
        <item x="662"/>
        <item x="520"/>
        <item x="783"/>
        <item x="652"/>
        <item x="583"/>
        <item x="502"/>
        <item x="579"/>
        <item x="195"/>
        <item x="108"/>
        <item x="296"/>
        <item x="181"/>
        <item x="803"/>
        <item x="626"/>
        <item x="561"/>
        <item x="415"/>
        <item x="345"/>
        <item x="590"/>
        <item x="126"/>
        <item x="135"/>
        <item x="300"/>
        <item x="104"/>
        <item x="214"/>
        <item x="219"/>
        <item x="311"/>
        <item x="819"/>
        <item x="303"/>
        <item x="629"/>
        <item x="260"/>
        <item x="271"/>
        <item x="201"/>
        <item x="284"/>
        <item x="634"/>
        <item x="497"/>
        <item x="145"/>
        <item x="823"/>
        <item x="58"/>
        <item x="569"/>
        <item x="187"/>
        <item x="124"/>
        <item x="708"/>
        <item x="72"/>
        <item x="637"/>
        <item x="513"/>
        <item x="786"/>
        <item x="695"/>
        <item x="678"/>
        <item x="591"/>
        <item x="455"/>
        <item x="545"/>
        <item x="636"/>
        <item x="450"/>
        <item x="680"/>
        <item x="411"/>
        <item x="203"/>
        <item x="87"/>
        <item x="236"/>
        <item x="671"/>
        <item x="813"/>
        <item x="683"/>
        <item x="252"/>
        <item x="391"/>
        <item x="119"/>
        <item x="706"/>
        <item x="401"/>
        <item x="223"/>
        <item x="426"/>
        <item x="136"/>
        <item x="618"/>
        <item x="477"/>
        <item x="277"/>
        <item x="750"/>
        <item x="336"/>
        <item x="422"/>
        <item x="653"/>
        <item x="329"/>
        <item x="829"/>
        <item x="638"/>
        <item x="138"/>
        <item x="442"/>
        <item x="400"/>
        <item x="623"/>
        <item x="56"/>
        <item x="851"/>
        <item x="427"/>
        <item x="614"/>
        <item x="472"/>
        <item x="605"/>
        <item x="198"/>
        <item x="548"/>
        <item x="154"/>
        <item x="451"/>
        <item x="333"/>
        <item x="685"/>
        <item x="282"/>
        <item x="639"/>
        <item x="269"/>
        <item x="275"/>
        <item x="436"/>
        <item x="724"/>
        <item x="176"/>
        <item x="742"/>
        <item x="331"/>
        <item x="322"/>
        <item x="48"/>
        <item x="4"/>
        <item x="100"/>
        <item x="228"/>
        <item x="848"/>
        <item x="549"/>
        <item x="821"/>
        <item x="770"/>
        <item x="507"/>
        <item x="249"/>
        <item x="526"/>
        <item x="489"/>
        <item x="528"/>
        <item x="372"/>
        <item x="155"/>
        <item x="344"/>
        <item x="815"/>
        <item x="705"/>
        <item x="360"/>
        <item x="447"/>
        <item x="768"/>
        <item x="759"/>
        <item x="686"/>
        <item x="745"/>
        <item x="409"/>
        <item x="697"/>
        <item x="737"/>
        <item x="215"/>
        <item x="530"/>
        <item x="159"/>
        <item x="70"/>
        <item x="475"/>
        <item x="681"/>
        <item x="481"/>
        <item x="642"/>
        <item x="437"/>
        <item x="656"/>
        <item x="248"/>
        <item x="515"/>
        <item x="589"/>
        <item x="574"/>
        <item x="494"/>
        <item x="519"/>
        <item x="378"/>
        <item x="313"/>
        <item x="279"/>
        <item x="101"/>
        <item x="81"/>
        <item x="510"/>
        <item x="715"/>
        <item x="80"/>
        <item x="650"/>
        <item x="787"/>
        <item x="720"/>
        <item x="67"/>
        <item x="485"/>
        <item x="318"/>
        <item x="224"/>
        <item x="617"/>
        <item x="772"/>
        <item x="386"/>
        <item x="830"/>
        <item x="207"/>
        <item x="255"/>
        <item x="767"/>
        <item x="366"/>
        <item x="217"/>
        <item x="221"/>
        <item x="592"/>
        <item x="107"/>
        <item x="789"/>
        <item x="39"/>
        <item x="24"/>
        <item x="240"/>
        <item x="615"/>
        <item x="178"/>
        <item x="371"/>
        <item x="792"/>
        <item x="781"/>
        <item x="237"/>
        <item x="37"/>
        <item x="610"/>
        <item x="716"/>
        <item x="49"/>
        <item x="466"/>
        <item x="276"/>
        <item x="852"/>
        <item x="794"/>
        <item x="396"/>
        <item x="45"/>
        <item x="406"/>
        <item x="621"/>
        <item x="289"/>
        <item x="628"/>
        <item x="350"/>
        <item x="407"/>
        <item x="46"/>
        <item x="57"/>
        <item x="696"/>
        <item x="304"/>
        <item x="239"/>
        <item x="379"/>
        <item x="798"/>
        <item x="483"/>
        <item x="599"/>
        <item x="234"/>
        <item x="82"/>
        <item x="608"/>
        <item x="189"/>
        <item x="11"/>
        <item x="744"/>
        <item x="263"/>
        <item x="298"/>
        <item x="820"/>
        <item x="230"/>
        <item x="273"/>
        <item x="802"/>
        <item x="73"/>
        <item x="799"/>
        <item x="213"/>
        <item x="428"/>
        <item x="16"/>
        <item x="541"/>
        <item x="747"/>
        <item x="320"/>
        <item x="525"/>
        <item x="752"/>
        <item x="324"/>
        <item x="423"/>
        <item x="323"/>
        <item x="343"/>
        <item x="675"/>
        <item x="377"/>
        <item x="527"/>
        <item x="620"/>
        <item x="211"/>
        <item x="413"/>
        <item x="732"/>
        <item x="649"/>
        <item x="110"/>
        <item x="5"/>
        <item x="459"/>
        <item x="631"/>
        <item x="566"/>
        <item x="769"/>
        <item x="761"/>
        <item x="780"/>
        <item x="175"/>
        <item x="44"/>
        <item x="205"/>
        <item x="748"/>
        <item x="137"/>
        <item x="133"/>
        <item x="362"/>
        <item x="563"/>
        <item x="509"/>
        <item x="262"/>
        <item x="334"/>
        <item x="199"/>
        <item x="307"/>
        <item x="330"/>
        <item x="293"/>
        <item x="580"/>
        <item x="793"/>
        <item x="188"/>
        <item x="640"/>
        <item x="325"/>
        <item x="498"/>
        <item x="393"/>
        <item x="449"/>
        <item x="64"/>
        <item x="499"/>
        <item x="385"/>
        <item x="76"/>
        <item x="544"/>
        <item x="111"/>
        <item x="837"/>
        <item x="807"/>
        <item x="577"/>
        <item x="416"/>
        <item x="607"/>
        <item x="467"/>
        <item x="717"/>
        <item x="171"/>
        <item x="602"/>
        <item x="90"/>
        <item x="538"/>
        <item x="96"/>
        <item x="729"/>
        <item x="784"/>
        <item x="666"/>
        <item x="0"/>
        <item x="551"/>
        <item x="414"/>
        <item x="157"/>
        <item x="361"/>
        <item x="357"/>
        <item x="609"/>
        <item x="625"/>
        <item x="12"/>
        <item x="463"/>
        <item x="700"/>
        <item x="496"/>
        <item x="202"/>
        <item x="392"/>
        <item x="27"/>
        <item x="616"/>
        <item x="309"/>
        <item x="375"/>
        <item x="355"/>
        <item x="657"/>
        <item x="376"/>
        <item x="144"/>
        <item x="399"/>
        <item x="404"/>
        <item x="146"/>
        <item x="727"/>
        <item x="746"/>
        <item x="478"/>
        <item x="23"/>
        <item x="723"/>
        <item x="50"/>
        <item x="814"/>
        <item x="397"/>
        <item x="452"/>
        <item x="280"/>
        <item x="491"/>
        <item x="86"/>
        <item x="209"/>
        <item x="627"/>
        <item x="487"/>
        <item x="651"/>
        <item x="835"/>
        <item x="69"/>
        <item x="238"/>
        <item x="596"/>
        <item x="826"/>
        <item x="389"/>
        <item x="687"/>
        <item x="95"/>
        <item x="120"/>
        <item x="456"/>
        <item x="704"/>
        <item x="709"/>
        <item x="270"/>
        <item x="91"/>
        <item x="684"/>
        <item x="140"/>
        <item x="147"/>
        <item x="504"/>
        <item x="648"/>
        <item x="838"/>
        <item x="163"/>
        <item x="365"/>
        <item x="354"/>
        <item x="17"/>
        <item x="694"/>
        <item x="319"/>
        <item x="122"/>
        <item x="691"/>
        <item x="604"/>
        <item x="736"/>
        <item x="102"/>
        <item x="601"/>
        <item x="26"/>
        <item x="290"/>
        <item x="597"/>
        <item x="453"/>
        <item x="38"/>
        <item x="308"/>
        <item x="842"/>
        <item x="36"/>
        <item x="501"/>
        <item x="118"/>
        <item x="10"/>
        <item x="690"/>
        <item x="539"/>
        <item x="562"/>
        <item x="474"/>
        <item x="200"/>
        <item x="94"/>
        <item x="445"/>
        <item x="369"/>
        <item x="148"/>
        <item x="381"/>
        <item x="398"/>
        <item x="295"/>
        <item x="419"/>
        <item x="227"/>
        <item x="641"/>
        <item x="479"/>
        <item x="182"/>
        <item x="529"/>
        <item x="332"/>
        <item x="663"/>
        <item x="488"/>
        <item x="611"/>
        <item x="194"/>
        <item x="141"/>
        <item x="795"/>
        <item x="643"/>
        <item x="739"/>
        <item x="54"/>
        <item x="698"/>
        <item x="469"/>
        <item x="432"/>
        <item x="297"/>
        <item x="99"/>
        <item x="664"/>
        <item x="555"/>
        <item x="775"/>
        <item x="797"/>
        <item x="174"/>
        <item x="677"/>
        <item x="773"/>
        <item x="35"/>
        <item x="123"/>
        <item x="522"/>
        <item x="593"/>
        <item x="624"/>
        <item x="733"/>
        <item x="575"/>
        <item x="373"/>
        <item x="177"/>
        <item x="559"/>
        <item x="231"/>
        <item x="222"/>
        <item x="13"/>
        <item x="256"/>
        <item x="149"/>
        <item x="370"/>
        <item x="417"/>
        <item x="341"/>
        <item x="600"/>
        <item x="843"/>
        <item x="578"/>
        <item x="186"/>
        <item x="301"/>
        <item x="841"/>
        <item x="735"/>
        <item x="267"/>
        <item x="353"/>
        <item x="172"/>
        <item x="537"/>
        <item x="233"/>
        <item x="654"/>
        <item x="655"/>
        <item x="206"/>
        <item x="421"/>
        <item x="603"/>
        <item x="473"/>
        <item x="412"/>
        <item x="661"/>
        <item x="129"/>
        <item x="71"/>
        <item x="368"/>
        <item x="151"/>
        <item x="812"/>
        <item x="68"/>
        <item x="42"/>
        <item x="753"/>
        <item x="314"/>
        <item x="243"/>
        <item x="340"/>
        <item x="294"/>
        <item x="796"/>
        <item x="197"/>
        <item x="755"/>
        <item x="808"/>
        <item x="51"/>
        <item x="40"/>
        <item x="242"/>
        <item x="338"/>
        <item x="825"/>
        <item x="503"/>
        <item x="328"/>
        <item x="285"/>
        <item x="326"/>
        <item x="359"/>
        <item x="167"/>
        <item x="573"/>
        <item x="764"/>
        <item x="845"/>
        <item x="292"/>
        <item x="9"/>
        <item x="765"/>
        <item x="822"/>
        <item x="115"/>
        <item x="97"/>
        <item x="380"/>
        <item x="731"/>
        <item x="534"/>
        <item x="619"/>
        <item x="430"/>
        <item x="492"/>
        <item x="183"/>
        <item x="806"/>
        <item x="543"/>
        <item x="719"/>
        <item x="762"/>
        <item x="103"/>
        <item x="718"/>
        <item x="581"/>
        <item x="779"/>
        <item x="846"/>
        <item x="244"/>
        <item x="246"/>
        <item x="749"/>
        <item x="281"/>
        <item x="738"/>
        <item x="435"/>
        <item x="464"/>
        <item x="585"/>
        <item x="28"/>
        <item x="55"/>
        <item x="112"/>
        <item x="382"/>
        <item x="93"/>
        <item x="433"/>
        <item x="410"/>
        <item x="130"/>
        <item x="546"/>
        <item x="584"/>
        <item x="458"/>
        <item x="800"/>
        <item x="476"/>
        <item x="788"/>
        <item x="632"/>
        <item x="153"/>
        <item x="547"/>
        <item x="756"/>
        <item x="658"/>
        <item x="550"/>
        <item x="79"/>
        <item x="523"/>
        <item x="521"/>
        <item x="465"/>
        <item x="264"/>
        <item x="740"/>
        <item x="31"/>
        <item x="89"/>
        <item x="420"/>
        <item x="594"/>
        <item x="743"/>
        <item x="74"/>
        <item x="32"/>
        <item x="75"/>
        <item x="672"/>
        <item x="431"/>
        <item x="268"/>
        <item x="358"/>
        <item x="78"/>
        <item x="495"/>
        <item x="660"/>
        <item x="669"/>
        <item x="606"/>
        <item x="299"/>
        <item x="517"/>
        <item x="565"/>
        <item x="367"/>
        <item x="25"/>
        <item x="247"/>
        <item x="576"/>
        <item x="707"/>
        <item x="470"/>
        <item x="832"/>
        <item x="168"/>
        <item x="438"/>
        <item x="383"/>
        <item x="43"/>
        <item x="673"/>
        <item x="162"/>
        <item x="405"/>
        <item x="8"/>
        <item x="30"/>
        <item x="312"/>
        <item x="778"/>
        <item x="443"/>
        <item x="508"/>
        <item x="113"/>
        <item x="272"/>
        <item x="166"/>
        <item x="342"/>
        <item x="810"/>
        <item x="85"/>
        <item x="721"/>
        <item x="630"/>
        <item x="88"/>
        <item x="647"/>
        <item x="460"/>
        <item x="805"/>
        <item x="212"/>
        <item x="47"/>
        <item x="441"/>
        <item x="536"/>
        <item x="184"/>
        <item x="462"/>
        <item x="66"/>
        <item x="265"/>
        <item x="461"/>
        <item x="758"/>
        <item x="196"/>
        <item x="127"/>
        <item x="128"/>
        <item x="388"/>
        <item x="827"/>
        <item x="595"/>
        <item x="454"/>
        <item x="670"/>
        <item x="254"/>
        <item x="714"/>
        <item x="703"/>
        <item x="339"/>
        <item x="161"/>
        <item x="288"/>
        <item x="552"/>
        <item x="98"/>
        <item x="274"/>
        <item x="121"/>
        <item x="554"/>
        <item x="41"/>
        <item x="402"/>
        <item x="486"/>
        <item x="139"/>
        <item t="default"/>
      </items>
    </pivotField>
    <pivotField showAll="0"/>
    <pivotField showAll="0"/>
    <pivotField showAll="0">
      <items count="5">
        <item x="1"/>
        <item x="0"/>
        <item x="2"/>
        <item x="3"/>
        <item t="default"/>
      </items>
    </pivotField>
    <pivotField showAll="0">
      <items count="9">
        <item x="3"/>
        <item x="6"/>
        <item x="2"/>
        <item x="4"/>
        <item x="5"/>
        <item x="1"/>
        <item x="7"/>
        <item x="0"/>
        <item t="default"/>
      </items>
    </pivotField>
    <pivotField showAll="0">
      <items count="5">
        <item x="0"/>
        <item x="2"/>
        <item x="1"/>
        <item x="3"/>
        <item t="default"/>
      </items>
    </pivotField>
    <pivotField showAll="0"/>
    <pivotField showAll="0"/>
    <pivotField showAll="0"/>
    <pivotField showAll="0"/>
    <pivotField dataField="1" showAll="0"/>
    <pivotField showAll="0"/>
    <pivotField showAll="0"/>
    <pivotField showAll="0"/>
    <pivotField axis="axisRow" showAll="0">
      <items count="15">
        <item h="1" sd="0" x="0"/>
        <item h="1" sd="0" x="1"/>
        <item h="1" sd="0" x="2"/>
        <item h="1" sd="0" x="3"/>
        <item h="1" sd="0" x="4"/>
        <item h="1" sd="0" x="5"/>
        <item h="1" sd="0" x="6"/>
        <item h="1" sd="0" x="7"/>
        <item h="1" sd="0" x="8"/>
        <item h="1" sd="0" x="9"/>
        <item h="1" sd="0" x="10"/>
        <item sd="0" x="11"/>
        <item h="1" sd="0" x="12"/>
        <item h="1" sd="0" x="13"/>
        <item t="default"/>
      </items>
    </pivotField>
    <pivotField showAll="0">
      <items count="7">
        <item sd="0" x="0"/>
        <item x="1"/>
        <item x="2"/>
        <item x="3"/>
        <item x="4"/>
        <item sd="0" x="5"/>
        <item t="default"/>
      </items>
    </pivotField>
    <pivotField axis="axisRow" showAll="0">
      <items count="6">
        <item sd="0" x="0"/>
        <item x="1"/>
        <item x="2"/>
        <item x="3"/>
        <item sd="0" x="4"/>
        <item t="default"/>
      </items>
    </pivotField>
  </pivotFields>
  <rowFields count="2">
    <field x="17"/>
    <field x="15"/>
  </rowFields>
  <rowItems count="5">
    <i>
      <x v="1"/>
    </i>
    <i r="1">
      <x v="11"/>
    </i>
    <i>
      <x v="2"/>
    </i>
    <i r="1">
      <x v="11"/>
    </i>
    <i t="grand">
      <x/>
    </i>
  </rowItems>
  <colItems count="1">
    <i/>
  </colItems>
  <dataFields count="1">
    <dataField name="Sum of Sales Amount" fld="11" baseField="0" baseItem="0" numFmtId="1"/>
  </dataFields>
  <formats count="1">
    <format dxfId="205">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CF02CD-35AA-4E0B-B187-70D21C34739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14" firstHeaderRow="1" firstDataRow="1" firstDataCol="1"/>
  <pivotFields count="18">
    <pivotField showAll="0"/>
    <pivotField numFmtId="164" showAll="0">
      <items count="856">
        <item x="828"/>
        <item x="741"/>
        <item x="65"/>
        <item x="540"/>
        <item x="278"/>
        <item x="165"/>
        <item x="106"/>
        <item x="854"/>
        <item x="191"/>
        <item x="847"/>
        <item x="291"/>
        <item x="429"/>
        <item x="302"/>
        <item x="169"/>
        <item x="532"/>
        <item x="192"/>
        <item x="853"/>
        <item x="667"/>
        <item x="480"/>
        <item x="245"/>
        <item x="490"/>
        <item x="306"/>
        <item x="587"/>
        <item x="512"/>
        <item x="471"/>
        <item x="734"/>
        <item x="763"/>
        <item x="440"/>
        <item x="633"/>
        <item x="811"/>
        <item x="809"/>
        <item x="266"/>
        <item x="33"/>
        <item x="117"/>
        <item x="725"/>
        <item x="424"/>
        <item x="349"/>
        <item x="134"/>
        <item x="418"/>
        <item x="505"/>
        <item x="818"/>
        <item x="511"/>
        <item x="283"/>
        <item x="352"/>
        <item x="19"/>
        <item x="62"/>
        <item x="363"/>
        <item x="61"/>
        <item x="22"/>
        <item x="817"/>
        <item x="840"/>
        <item x="335"/>
        <item x="844"/>
        <item x="408"/>
        <item x="15"/>
        <item x="839"/>
        <item x="711"/>
        <item x="801"/>
        <item x="53"/>
        <item x="568"/>
        <item x="689"/>
        <item x="346"/>
        <item x="688"/>
        <item x="83"/>
        <item x="556"/>
        <item x="52"/>
        <item x="116"/>
        <item x="173"/>
        <item x="3"/>
        <item x="337"/>
        <item x="791"/>
        <item x="622"/>
        <item x="531"/>
        <item x="500"/>
        <item x="63"/>
        <item x="712"/>
        <item x="142"/>
        <item x="327"/>
        <item x="754"/>
        <item x="394"/>
        <item x="790"/>
        <item x="305"/>
        <item x="726"/>
        <item x="553"/>
        <item x="208"/>
        <item x="586"/>
        <item x="60"/>
        <item x="179"/>
        <item x="2"/>
        <item x="317"/>
        <item x="582"/>
        <item x="493"/>
        <item x="390"/>
        <item x="84"/>
        <item x="850"/>
        <item x="774"/>
        <item x="109"/>
        <item x="29"/>
        <item x="348"/>
        <item x="849"/>
        <item x="105"/>
        <item x="92"/>
        <item x="468"/>
        <item x="374"/>
        <item x="571"/>
        <item x="232"/>
        <item x="143"/>
        <item x="448"/>
        <item x="674"/>
        <item x="434"/>
        <item x="439"/>
        <item x="77"/>
        <item x="253"/>
        <item x="751"/>
        <item x="558"/>
        <item x="757"/>
        <item x="728"/>
        <item x="315"/>
        <item x="836"/>
        <item x="156"/>
        <item x="180"/>
        <item x="150"/>
        <item x="722"/>
        <item x="387"/>
        <item x="635"/>
        <item x="713"/>
        <item x="514"/>
        <item x="158"/>
        <item x="286"/>
        <item x="572"/>
        <item x="785"/>
        <item x="21"/>
        <item x="425"/>
        <item x="259"/>
        <item x="816"/>
        <item x="645"/>
        <item x="250"/>
        <item x="258"/>
        <item x="125"/>
        <item x="257"/>
        <item x="646"/>
        <item x="20"/>
        <item x="218"/>
        <item x="564"/>
        <item x="804"/>
        <item x="542"/>
        <item x="613"/>
        <item x="682"/>
        <item x="160"/>
        <item x="665"/>
        <item x="251"/>
        <item x="114"/>
        <item x="351"/>
        <item x="446"/>
        <item x="760"/>
        <item x="444"/>
        <item x="782"/>
        <item x="287"/>
        <item x="190"/>
        <item x="170"/>
        <item x="710"/>
        <item x="131"/>
        <item x="185"/>
        <item x="567"/>
        <item x="679"/>
        <item x="776"/>
        <item x="193"/>
        <item x="535"/>
        <item x="516"/>
        <item x="395"/>
        <item x="701"/>
        <item x="524"/>
        <item x="261"/>
        <item x="766"/>
        <item x="771"/>
        <item x="612"/>
        <item x="210"/>
        <item x="659"/>
        <item x="644"/>
        <item x="384"/>
        <item x="518"/>
        <item x="506"/>
        <item x="14"/>
        <item x="7"/>
        <item x="226"/>
        <item x="457"/>
        <item x="152"/>
        <item x="588"/>
        <item x="557"/>
        <item x="824"/>
        <item x="321"/>
        <item x="1"/>
        <item x="310"/>
        <item x="560"/>
        <item x="692"/>
        <item x="216"/>
        <item x="570"/>
        <item x="235"/>
        <item x="6"/>
        <item x="59"/>
        <item x="482"/>
        <item x="356"/>
        <item x="316"/>
        <item x="702"/>
        <item x="364"/>
        <item x="241"/>
        <item x="533"/>
        <item x="598"/>
        <item x="730"/>
        <item x="229"/>
        <item x="676"/>
        <item x="164"/>
        <item x="693"/>
        <item x="833"/>
        <item x="347"/>
        <item x="18"/>
        <item x="220"/>
        <item x="225"/>
        <item x="204"/>
        <item x="132"/>
        <item x="34"/>
        <item x="668"/>
        <item x="834"/>
        <item x="403"/>
        <item x="484"/>
        <item x="777"/>
        <item x="831"/>
        <item x="699"/>
        <item x="662"/>
        <item x="520"/>
        <item x="783"/>
        <item x="652"/>
        <item x="583"/>
        <item x="502"/>
        <item x="579"/>
        <item x="195"/>
        <item x="108"/>
        <item x="296"/>
        <item x="181"/>
        <item x="803"/>
        <item x="626"/>
        <item x="561"/>
        <item x="415"/>
        <item x="345"/>
        <item x="590"/>
        <item x="126"/>
        <item x="135"/>
        <item x="300"/>
        <item x="104"/>
        <item x="214"/>
        <item x="219"/>
        <item x="311"/>
        <item x="819"/>
        <item x="303"/>
        <item x="629"/>
        <item x="260"/>
        <item x="271"/>
        <item x="201"/>
        <item x="284"/>
        <item x="634"/>
        <item x="497"/>
        <item x="145"/>
        <item x="823"/>
        <item x="58"/>
        <item x="569"/>
        <item x="187"/>
        <item x="124"/>
        <item x="708"/>
        <item x="72"/>
        <item x="637"/>
        <item x="513"/>
        <item x="786"/>
        <item x="695"/>
        <item x="678"/>
        <item x="591"/>
        <item x="455"/>
        <item x="545"/>
        <item x="636"/>
        <item x="450"/>
        <item x="680"/>
        <item x="411"/>
        <item x="203"/>
        <item x="87"/>
        <item x="236"/>
        <item x="671"/>
        <item x="813"/>
        <item x="683"/>
        <item x="252"/>
        <item x="391"/>
        <item x="119"/>
        <item x="706"/>
        <item x="401"/>
        <item x="223"/>
        <item x="426"/>
        <item x="136"/>
        <item x="618"/>
        <item x="477"/>
        <item x="277"/>
        <item x="750"/>
        <item x="336"/>
        <item x="422"/>
        <item x="653"/>
        <item x="329"/>
        <item x="829"/>
        <item x="638"/>
        <item x="138"/>
        <item x="442"/>
        <item x="400"/>
        <item x="623"/>
        <item x="56"/>
        <item x="851"/>
        <item x="427"/>
        <item x="614"/>
        <item x="472"/>
        <item x="605"/>
        <item x="198"/>
        <item x="548"/>
        <item x="154"/>
        <item x="451"/>
        <item x="333"/>
        <item x="685"/>
        <item x="282"/>
        <item x="639"/>
        <item x="269"/>
        <item x="275"/>
        <item x="436"/>
        <item x="724"/>
        <item x="176"/>
        <item x="742"/>
        <item x="331"/>
        <item x="322"/>
        <item x="48"/>
        <item x="4"/>
        <item x="100"/>
        <item x="228"/>
        <item x="848"/>
        <item x="549"/>
        <item x="821"/>
        <item x="770"/>
        <item x="507"/>
        <item x="249"/>
        <item x="526"/>
        <item x="489"/>
        <item x="528"/>
        <item x="372"/>
        <item x="155"/>
        <item x="344"/>
        <item x="815"/>
        <item x="705"/>
        <item x="360"/>
        <item x="447"/>
        <item x="768"/>
        <item x="759"/>
        <item x="686"/>
        <item x="745"/>
        <item x="409"/>
        <item x="697"/>
        <item x="737"/>
        <item x="215"/>
        <item x="530"/>
        <item x="159"/>
        <item x="70"/>
        <item x="475"/>
        <item x="681"/>
        <item x="481"/>
        <item x="642"/>
        <item x="437"/>
        <item x="656"/>
        <item x="248"/>
        <item x="515"/>
        <item x="589"/>
        <item x="574"/>
        <item x="494"/>
        <item x="519"/>
        <item x="378"/>
        <item x="313"/>
        <item x="279"/>
        <item x="101"/>
        <item x="81"/>
        <item x="510"/>
        <item x="715"/>
        <item x="80"/>
        <item x="650"/>
        <item x="787"/>
        <item x="720"/>
        <item x="67"/>
        <item x="485"/>
        <item x="318"/>
        <item x="224"/>
        <item x="617"/>
        <item x="772"/>
        <item x="386"/>
        <item x="830"/>
        <item x="207"/>
        <item x="255"/>
        <item x="767"/>
        <item x="366"/>
        <item x="217"/>
        <item x="221"/>
        <item x="592"/>
        <item x="107"/>
        <item x="789"/>
        <item x="39"/>
        <item x="24"/>
        <item x="240"/>
        <item x="615"/>
        <item x="178"/>
        <item x="371"/>
        <item x="792"/>
        <item x="781"/>
        <item x="237"/>
        <item x="37"/>
        <item x="610"/>
        <item x="716"/>
        <item x="49"/>
        <item x="466"/>
        <item x="276"/>
        <item x="852"/>
        <item x="794"/>
        <item x="396"/>
        <item x="45"/>
        <item x="406"/>
        <item x="621"/>
        <item x="289"/>
        <item x="628"/>
        <item x="350"/>
        <item x="407"/>
        <item x="46"/>
        <item x="57"/>
        <item x="696"/>
        <item x="304"/>
        <item x="239"/>
        <item x="379"/>
        <item x="798"/>
        <item x="483"/>
        <item x="599"/>
        <item x="234"/>
        <item x="82"/>
        <item x="608"/>
        <item x="189"/>
        <item x="11"/>
        <item x="744"/>
        <item x="263"/>
        <item x="298"/>
        <item x="820"/>
        <item x="230"/>
        <item x="273"/>
        <item x="802"/>
        <item x="73"/>
        <item x="799"/>
        <item x="213"/>
        <item x="428"/>
        <item x="16"/>
        <item x="541"/>
        <item x="747"/>
        <item x="320"/>
        <item x="525"/>
        <item x="752"/>
        <item x="324"/>
        <item x="423"/>
        <item x="323"/>
        <item x="343"/>
        <item x="675"/>
        <item x="377"/>
        <item x="527"/>
        <item x="620"/>
        <item x="211"/>
        <item x="413"/>
        <item x="732"/>
        <item x="649"/>
        <item x="110"/>
        <item x="5"/>
        <item x="459"/>
        <item x="631"/>
        <item x="566"/>
        <item x="769"/>
        <item x="761"/>
        <item x="780"/>
        <item x="175"/>
        <item x="44"/>
        <item x="205"/>
        <item x="748"/>
        <item x="137"/>
        <item x="133"/>
        <item x="362"/>
        <item x="563"/>
        <item x="509"/>
        <item x="262"/>
        <item x="334"/>
        <item x="199"/>
        <item x="307"/>
        <item x="330"/>
        <item x="293"/>
        <item x="580"/>
        <item x="793"/>
        <item x="188"/>
        <item x="640"/>
        <item x="325"/>
        <item x="498"/>
        <item x="393"/>
        <item x="449"/>
        <item x="64"/>
        <item x="499"/>
        <item x="385"/>
        <item x="76"/>
        <item x="544"/>
        <item x="111"/>
        <item x="837"/>
        <item x="807"/>
        <item x="577"/>
        <item x="416"/>
        <item x="607"/>
        <item x="467"/>
        <item x="717"/>
        <item x="171"/>
        <item x="602"/>
        <item x="90"/>
        <item x="538"/>
        <item x="96"/>
        <item x="729"/>
        <item x="784"/>
        <item x="666"/>
        <item x="0"/>
        <item x="551"/>
        <item x="414"/>
        <item x="157"/>
        <item x="361"/>
        <item x="357"/>
        <item x="609"/>
        <item x="625"/>
        <item x="12"/>
        <item x="463"/>
        <item x="700"/>
        <item x="496"/>
        <item x="202"/>
        <item x="392"/>
        <item x="27"/>
        <item x="616"/>
        <item x="309"/>
        <item x="375"/>
        <item x="355"/>
        <item x="657"/>
        <item x="376"/>
        <item x="144"/>
        <item x="399"/>
        <item x="404"/>
        <item x="146"/>
        <item x="727"/>
        <item x="746"/>
        <item x="478"/>
        <item x="23"/>
        <item x="723"/>
        <item x="50"/>
        <item x="814"/>
        <item x="397"/>
        <item x="452"/>
        <item x="280"/>
        <item x="491"/>
        <item x="86"/>
        <item x="209"/>
        <item x="627"/>
        <item x="487"/>
        <item x="651"/>
        <item x="835"/>
        <item x="69"/>
        <item x="238"/>
        <item x="596"/>
        <item x="826"/>
        <item x="389"/>
        <item x="687"/>
        <item x="95"/>
        <item x="120"/>
        <item x="456"/>
        <item x="704"/>
        <item x="709"/>
        <item x="270"/>
        <item x="91"/>
        <item x="684"/>
        <item x="140"/>
        <item x="147"/>
        <item x="504"/>
        <item x="648"/>
        <item x="838"/>
        <item x="163"/>
        <item x="365"/>
        <item x="354"/>
        <item x="17"/>
        <item x="694"/>
        <item x="319"/>
        <item x="122"/>
        <item x="691"/>
        <item x="604"/>
        <item x="736"/>
        <item x="102"/>
        <item x="601"/>
        <item x="26"/>
        <item x="290"/>
        <item x="597"/>
        <item x="453"/>
        <item x="38"/>
        <item x="308"/>
        <item x="842"/>
        <item x="36"/>
        <item x="501"/>
        <item x="118"/>
        <item x="10"/>
        <item x="690"/>
        <item x="539"/>
        <item x="562"/>
        <item x="474"/>
        <item x="200"/>
        <item x="94"/>
        <item x="445"/>
        <item x="369"/>
        <item x="148"/>
        <item x="381"/>
        <item x="398"/>
        <item x="295"/>
        <item x="419"/>
        <item x="227"/>
        <item x="641"/>
        <item x="479"/>
        <item x="182"/>
        <item x="529"/>
        <item x="332"/>
        <item x="663"/>
        <item x="488"/>
        <item x="611"/>
        <item x="194"/>
        <item x="141"/>
        <item x="795"/>
        <item x="643"/>
        <item x="739"/>
        <item x="54"/>
        <item x="698"/>
        <item x="469"/>
        <item x="432"/>
        <item x="297"/>
        <item x="99"/>
        <item x="664"/>
        <item x="555"/>
        <item x="775"/>
        <item x="797"/>
        <item x="174"/>
        <item x="677"/>
        <item x="773"/>
        <item x="35"/>
        <item x="123"/>
        <item x="522"/>
        <item x="593"/>
        <item x="624"/>
        <item x="733"/>
        <item x="575"/>
        <item x="373"/>
        <item x="177"/>
        <item x="559"/>
        <item x="231"/>
        <item x="222"/>
        <item x="13"/>
        <item x="256"/>
        <item x="149"/>
        <item x="370"/>
        <item x="417"/>
        <item x="341"/>
        <item x="600"/>
        <item x="843"/>
        <item x="578"/>
        <item x="186"/>
        <item x="301"/>
        <item x="841"/>
        <item x="735"/>
        <item x="267"/>
        <item x="353"/>
        <item x="172"/>
        <item x="537"/>
        <item x="233"/>
        <item x="654"/>
        <item x="655"/>
        <item x="206"/>
        <item x="421"/>
        <item x="603"/>
        <item x="473"/>
        <item x="412"/>
        <item x="661"/>
        <item x="129"/>
        <item x="71"/>
        <item x="368"/>
        <item x="151"/>
        <item x="812"/>
        <item x="68"/>
        <item x="42"/>
        <item x="753"/>
        <item x="314"/>
        <item x="243"/>
        <item x="340"/>
        <item x="294"/>
        <item x="796"/>
        <item x="197"/>
        <item x="755"/>
        <item x="808"/>
        <item x="51"/>
        <item x="40"/>
        <item x="242"/>
        <item x="338"/>
        <item x="825"/>
        <item x="503"/>
        <item x="328"/>
        <item x="285"/>
        <item x="326"/>
        <item x="359"/>
        <item x="167"/>
        <item x="573"/>
        <item x="764"/>
        <item x="845"/>
        <item x="292"/>
        <item x="9"/>
        <item x="765"/>
        <item x="822"/>
        <item x="115"/>
        <item x="97"/>
        <item x="380"/>
        <item x="731"/>
        <item x="534"/>
        <item x="619"/>
        <item x="430"/>
        <item x="492"/>
        <item x="183"/>
        <item x="806"/>
        <item x="543"/>
        <item x="719"/>
        <item x="762"/>
        <item x="103"/>
        <item x="718"/>
        <item x="581"/>
        <item x="779"/>
        <item x="846"/>
        <item x="244"/>
        <item x="246"/>
        <item x="749"/>
        <item x="281"/>
        <item x="738"/>
        <item x="435"/>
        <item x="464"/>
        <item x="585"/>
        <item x="28"/>
        <item x="55"/>
        <item x="112"/>
        <item x="382"/>
        <item x="93"/>
        <item x="433"/>
        <item x="410"/>
        <item x="130"/>
        <item x="546"/>
        <item x="584"/>
        <item x="458"/>
        <item x="800"/>
        <item x="476"/>
        <item x="788"/>
        <item x="632"/>
        <item x="153"/>
        <item x="547"/>
        <item x="756"/>
        <item x="658"/>
        <item x="550"/>
        <item x="79"/>
        <item x="523"/>
        <item x="521"/>
        <item x="465"/>
        <item x="264"/>
        <item x="740"/>
        <item x="31"/>
        <item x="89"/>
        <item x="420"/>
        <item x="594"/>
        <item x="743"/>
        <item x="74"/>
        <item x="32"/>
        <item x="75"/>
        <item x="672"/>
        <item x="431"/>
        <item x="268"/>
        <item x="358"/>
        <item x="78"/>
        <item x="495"/>
        <item x="660"/>
        <item x="669"/>
        <item x="606"/>
        <item x="299"/>
        <item x="517"/>
        <item x="565"/>
        <item x="367"/>
        <item x="25"/>
        <item x="247"/>
        <item x="576"/>
        <item x="707"/>
        <item x="470"/>
        <item x="832"/>
        <item x="168"/>
        <item x="438"/>
        <item x="383"/>
        <item x="43"/>
        <item x="673"/>
        <item x="162"/>
        <item x="405"/>
        <item x="8"/>
        <item x="30"/>
        <item x="312"/>
        <item x="778"/>
        <item x="443"/>
        <item x="508"/>
        <item x="113"/>
        <item x="272"/>
        <item x="166"/>
        <item x="342"/>
        <item x="810"/>
        <item x="85"/>
        <item x="721"/>
        <item x="630"/>
        <item x="88"/>
        <item x="647"/>
        <item x="460"/>
        <item x="805"/>
        <item x="212"/>
        <item x="47"/>
        <item x="441"/>
        <item x="536"/>
        <item x="184"/>
        <item x="462"/>
        <item x="66"/>
        <item x="265"/>
        <item x="461"/>
        <item x="758"/>
        <item x="196"/>
        <item x="127"/>
        <item x="128"/>
        <item x="388"/>
        <item x="827"/>
        <item x="595"/>
        <item x="454"/>
        <item x="670"/>
        <item x="254"/>
        <item x="714"/>
        <item x="703"/>
        <item x="339"/>
        <item x="161"/>
        <item x="288"/>
        <item x="552"/>
        <item x="98"/>
        <item x="274"/>
        <item x="121"/>
        <item x="554"/>
        <item x="41"/>
        <item x="402"/>
        <item x="486"/>
        <item x="139"/>
        <item t="default"/>
      </items>
    </pivotField>
    <pivotField showAll="0"/>
    <pivotField axis="axisRow" showAll="0" measureFilter="1" sortType="descending">
      <items count="488">
        <item x="198"/>
        <item x="481"/>
        <item x="58"/>
        <item x="390"/>
        <item x="219"/>
        <item x="117"/>
        <item x="226"/>
        <item x="71"/>
        <item x="357"/>
        <item x="486"/>
        <item x="29"/>
        <item x="47"/>
        <item x="14"/>
        <item x="129"/>
        <item x="442"/>
        <item x="422"/>
        <item x="40"/>
        <item x="31"/>
        <item x="260"/>
        <item x="38"/>
        <item x="305"/>
        <item x="103"/>
        <item x="303"/>
        <item x="346"/>
        <item x="75"/>
        <item x="86"/>
        <item x="317"/>
        <item x="49"/>
        <item x="460"/>
        <item x="473"/>
        <item x="5"/>
        <item x="223"/>
        <item x="128"/>
        <item x="266"/>
        <item x="30"/>
        <item x="412"/>
        <item x="319"/>
        <item x="332"/>
        <item x="54"/>
        <item x="215"/>
        <item x="285"/>
        <item x="229"/>
        <item x="194"/>
        <item x="385"/>
        <item x="472"/>
        <item x="203"/>
        <item x="45"/>
        <item x="248"/>
        <item x="73"/>
        <item x="15"/>
        <item x="184"/>
        <item x="273"/>
        <item x="348"/>
        <item x="450"/>
        <item x="121"/>
        <item x="162"/>
        <item x="372"/>
        <item x="59"/>
        <item x="3"/>
        <item x="20"/>
        <item x="250"/>
        <item x="172"/>
        <item x="333"/>
        <item x="338"/>
        <item x="447"/>
        <item x="156"/>
        <item x="389"/>
        <item x="176"/>
        <item x="97"/>
        <item x="191"/>
        <item x="202"/>
        <item x="276"/>
        <item x="420"/>
        <item x="126"/>
        <item x="313"/>
        <item x="343"/>
        <item x="349"/>
        <item x="113"/>
        <item x="0"/>
        <item x="454"/>
        <item x="140"/>
        <item x="350"/>
        <item x="151"/>
        <item x="259"/>
        <item x="483"/>
        <item x="293"/>
        <item x="135"/>
        <item x="269"/>
        <item x="106"/>
        <item x="161"/>
        <item x="239"/>
        <item x="137"/>
        <item x="16"/>
        <item x="289"/>
        <item x="386"/>
        <item x="167"/>
        <item x="352"/>
        <item x="405"/>
        <item x="463"/>
        <item x="210"/>
        <item x="281"/>
        <item x="199"/>
        <item x="95"/>
        <item x="282"/>
        <item x="401"/>
        <item x="2"/>
        <item x="81"/>
        <item x="249"/>
        <item x="404"/>
        <item x="437"/>
        <item x="19"/>
        <item x="341"/>
        <item x="322"/>
        <item x="188"/>
        <item x="423"/>
        <item x="220"/>
        <item x="398"/>
        <item x="7"/>
        <item x="257"/>
        <item x="251"/>
        <item x="244"/>
        <item x="237"/>
        <item x="446"/>
        <item x="164"/>
        <item x="278"/>
        <item x="43"/>
        <item x="22"/>
        <item x="91"/>
        <item x="8"/>
        <item x="438"/>
        <item x="411"/>
        <item x="127"/>
        <item x="361"/>
        <item x="138"/>
        <item x="388"/>
        <item x="53"/>
        <item x="375"/>
        <item x="302"/>
        <item x="369"/>
        <item x="37"/>
        <item x="359"/>
        <item x="74"/>
        <item x="27"/>
        <item x="158"/>
        <item x="63"/>
        <item x="217"/>
        <item x="4"/>
        <item x="459"/>
        <item x="264"/>
        <item x="291"/>
        <item x="185"/>
        <item x="238"/>
        <item x="241"/>
        <item x="339"/>
        <item x="393"/>
        <item x="120"/>
        <item x="434"/>
        <item x="425"/>
        <item x="383"/>
        <item x="152"/>
        <item x="415"/>
        <item x="297"/>
        <item x="288"/>
        <item x="114"/>
        <item x="469"/>
        <item x="476"/>
        <item x="11"/>
        <item x="68"/>
        <item x="421"/>
        <item x="69"/>
        <item x="125"/>
        <item x="6"/>
        <item x="110"/>
        <item x="287"/>
        <item x="170"/>
        <item x="136"/>
        <item x="35"/>
        <item x="209"/>
        <item x="208"/>
        <item x="179"/>
        <item x="243"/>
        <item x="418"/>
        <item x="42"/>
        <item x="354"/>
        <item x="296"/>
        <item x="111"/>
        <item x="171"/>
        <item x="468"/>
        <item x="93"/>
        <item x="280"/>
        <item x="272"/>
        <item x="320"/>
        <item x="358"/>
        <item x="18"/>
        <item x="88"/>
        <item x="326"/>
        <item x="426"/>
        <item x="365"/>
        <item x="482"/>
        <item x="448"/>
        <item x="25"/>
        <item x="96"/>
        <item x="163"/>
        <item x="432"/>
        <item x="267"/>
        <item x="235"/>
        <item x="479"/>
        <item x="391"/>
        <item x="347"/>
        <item x="247"/>
        <item x="312"/>
        <item x="153"/>
        <item x="271"/>
        <item x="197"/>
        <item x="441"/>
        <item x="56"/>
        <item x="112"/>
        <item x="277"/>
        <item x="286"/>
        <item x="216"/>
        <item x="462"/>
        <item x="1"/>
        <item x="108"/>
        <item x="224"/>
        <item x="65"/>
        <item x="33"/>
        <item x="66"/>
        <item x="240"/>
        <item x="416"/>
        <item x="62"/>
        <item x="455"/>
        <item x="374"/>
        <item x="439"/>
        <item x="431"/>
        <item x="283"/>
        <item x="433"/>
        <item x="87"/>
        <item x="177"/>
        <item x="262"/>
        <item x="46"/>
        <item x="378"/>
        <item x="424"/>
        <item x="300"/>
        <item x="107"/>
        <item x="292"/>
        <item x="371"/>
        <item x="196"/>
        <item x="85"/>
        <item x="204"/>
        <item x="395"/>
        <item x="169"/>
        <item x="340"/>
        <item x="221"/>
        <item x="301"/>
        <item x="52"/>
        <item x="252"/>
        <item x="403"/>
        <item x="168"/>
        <item x="399"/>
        <item x="356"/>
        <item x="100"/>
        <item x="132"/>
        <item x="370"/>
        <item x="351"/>
        <item x="436"/>
        <item x="122"/>
        <item x="368"/>
        <item x="477"/>
        <item x="360"/>
        <item x="189"/>
        <item x="101"/>
        <item x="142"/>
        <item x="275"/>
        <item x="130"/>
        <item x="321"/>
        <item x="324"/>
        <item x="254"/>
        <item x="51"/>
        <item x="314"/>
        <item x="212"/>
        <item x="318"/>
        <item x="427"/>
        <item x="295"/>
        <item x="335"/>
        <item x="409"/>
        <item x="435"/>
        <item x="387"/>
        <item x="34"/>
        <item x="104"/>
        <item x="195"/>
        <item x="373"/>
        <item x="394"/>
        <item x="26"/>
        <item x="381"/>
        <item x="345"/>
        <item x="57"/>
        <item x="83"/>
        <item x="334"/>
        <item x="366"/>
        <item x="227"/>
        <item x="377"/>
        <item x="428"/>
        <item x="410"/>
        <item x="384"/>
        <item x="92"/>
        <item x="342"/>
        <item x="298"/>
        <item x="82"/>
        <item x="147"/>
        <item x="48"/>
        <item x="413"/>
        <item x="190"/>
        <item x="13"/>
        <item x="192"/>
        <item x="55"/>
        <item x="230"/>
        <item x="79"/>
        <item x="118"/>
        <item x="457"/>
        <item x="102"/>
        <item x="380"/>
        <item x="145"/>
        <item x="445"/>
        <item x="143"/>
        <item x="461"/>
        <item x="467"/>
        <item x="200"/>
        <item x="255"/>
        <item x="182"/>
        <item x="116"/>
        <item x="466"/>
        <item x="64"/>
        <item x="187"/>
        <item x="131"/>
        <item x="139"/>
        <item x="471"/>
        <item x="480"/>
        <item x="290"/>
        <item x="284"/>
        <item x="478"/>
        <item x="475"/>
        <item x="417"/>
        <item x="331"/>
        <item x="304"/>
        <item x="89"/>
        <item x="12"/>
        <item x="328"/>
        <item x="21"/>
        <item x="146"/>
        <item x="67"/>
        <item x="84"/>
        <item x="70"/>
        <item x="430"/>
        <item x="323"/>
        <item x="367"/>
        <item x="484"/>
        <item x="159"/>
        <item x="173"/>
        <item x="119"/>
        <item x="233"/>
        <item x="449"/>
        <item x="245"/>
        <item x="166"/>
        <item x="274"/>
        <item x="150"/>
        <item x="329"/>
        <item x="344"/>
        <item x="218"/>
        <item x="214"/>
        <item x="78"/>
        <item x="124"/>
        <item x="109"/>
        <item x="311"/>
        <item x="414"/>
        <item x="98"/>
        <item x="141"/>
        <item x="207"/>
        <item x="115"/>
        <item x="307"/>
        <item x="456"/>
        <item x="24"/>
        <item x="408"/>
        <item x="485"/>
        <item x="39"/>
        <item x="94"/>
        <item x="382"/>
        <item x="41"/>
        <item x="379"/>
        <item x="148"/>
        <item x="429"/>
        <item x="246"/>
        <item x="234"/>
        <item x="36"/>
        <item x="407"/>
        <item x="464"/>
        <item x="440"/>
        <item x="362"/>
        <item x="144"/>
        <item x="165"/>
        <item x="178"/>
        <item x="353"/>
        <item x="105"/>
        <item x="206"/>
        <item x="154"/>
        <item x="174"/>
        <item x="470"/>
        <item x="23"/>
        <item x="263"/>
        <item x="452"/>
        <item x="157"/>
        <item x="134"/>
        <item x="451"/>
        <item x="294"/>
        <item x="60"/>
        <item x="44"/>
        <item x="28"/>
        <item x="444"/>
        <item x="183"/>
        <item x="310"/>
        <item x="443"/>
        <item x="205"/>
        <item x="396"/>
        <item x="458"/>
        <item x="364"/>
        <item x="316"/>
        <item x="309"/>
        <item x="261"/>
        <item x="76"/>
        <item x="32"/>
        <item x="77"/>
        <item x="213"/>
        <item x="175"/>
        <item x="465"/>
        <item x="232"/>
        <item x="315"/>
        <item x="363"/>
        <item x="231"/>
        <item x="474"/>
        <item x="336"/>
        <item x="242"/>
        <item x="90"/>
        <item x="155"/>
        <item x="9"/>
        <item x="419"/>
        <item x="253"/>
        <item x="61"/>
        <item x="211"/>
        <item x="406"/>
        <item x="400"/>
        <item x="299"/>
        <item x="327"/>
        <item x="355"/>
        <item x="279"/>
        <item x="236"/>
        <item x="180"/>
        <item x="453"/>
        <item x="256"/>
        <item x="193"/>
        <item x="228"/>
        <item x="80"/>
        <item x="308"/>
        <item x="306"/>
        <item x="337"/>
        <item x="201"/>
        <item x="186"/>
        <item x="72"/>
        <item x="160"/>
        <item x="99"/>
        <item x="258"/>
        <item x="133"/>
        <item x="50"/>
        <item x="397"/>
        <item x="270"/>
        <item x="181"/>
        <item x="325"/>
        <item x="265"/>
        <item x="123"/>
        <item x="225"/>
        <item x="268"/>
        <item x="10"/>
        <item x="222"/>
        <item x="376"/>
        <item x="392"/>
        <item x="149"/>
        <item x="330"/>
        <item x="17"/>
        <item x="402"/>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items count="9">
        <item x="3"/>
        <item x="6"/>
        <item x="2"/>
        <item x="4"/>
        <item x="5"/>
        <item x="1"/>
        <item x="7"/>
        <item x="0"/>
        <item t="default"/>
      </items>
    </pivotField>
    <pivotField showAll="0">
      <items count="5">
        <item x="0"/>
        <item x="2"/>
        <item x="1"/>
        <item x="3"/>
        <item t="default"/>
      </items>
    </pivotField>
    <pivotField showAll="0"/>
    <pivotField showAll="0"/>
    <pivotField showAll="0"/>
    <pivotField showAll="0"/>
    <pivotField showAll="0"/>
    <pivotField showAll="0"/>
    <pivotField dataField="1" showAll="0"/>
    <pivotField showAll="0"/>
    <pivotField showAll="0">
      <items count="15">
        <item h="1" sd="0" x="0"/>
        <item h="1" sd="0" x="1"/>
        <item h="1" sd="0" x="2"/>
        <item h="1" sd="0" x="3"/>
        <item h="1" sd="0" x="4"/>
        <item h="1" sd="0" x="5"/>
        <item h="1" sd="0" x="6"/>
        <item h="1" sd="0" x="7"/>
        <item h="1" sd="0" x="8"/>
        <item h="1" sd="0" x="9"/>
        <item h="1" sd="0" x="10"/>
        <item sd="0" x="11"/>
        <item h="1"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11">
    <i>
      <x v="378"/>
    </i>
    <i>
      <x v="115"/>
    </i>
    <i>
      <x v="148"/>
    </i>
    <i>
      <x v="262"/>
    </i>
    <i>
      <x v="190"/>
    </i>
    <i>
      <x v="439"/>
    </i>
    <i>
      <x v="210"/>
    </i>
    <i>
      <x v="433"/>
    </i>
    <i>
      <x v="196"/>
    </i>
    <i>
      <x v="287"/>
    </i>
    <i t="grand">
      <x/>
    </i>
  </rowItems>
  <colItems count="1">
    <i/>
  </colItems>
  <dataFields count="1">
    <dataField name="Sum of Profit" fld="13" baseField="0" baseItem="0" numFmtId="166"/>
  </dataFields>
  <formats count="1">
    <format dxfId="200">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0ABFB2-8DCD-4E33-A9EB-A2C0F03D7EA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12" firstHeaderRow="1" firstDataRow="1" firstDataCol="1"/>
  <pivotFields count="18">
    <pivotField showAll="0"/>
    <pivotField numFmtId="164" showAll="0">
      <items count="856">
        <item x="828"/>
        <item x="741"/>
        <item x="65"/>
        <item x="540"/>
        <item x="278"/>
        <item x="165"/>
        <item x="106"/>
        <item x="854"/>
        <item x="191"/>
        <item x="847"/>
        <item x="291"/>
        <item x="429"/>
        <item x="302"/>
        <item x="169"/>
        <item x="532"/>
        <item x="192"/>
        <item x="853"/>
        <item x="667"/>
        <item x="480"/>
        <item x="245"/>
        <item x="490"/>
        <item x="306"/>
        <item x="587"/>
        <item x="512"/>
        <item x="471"/>
        <item x="734"/>
        <item x="763"/>
        <item x="440"/>
        <item x="633"/>
        <item x="811"/>
        <item x="809"/>
        <item x="266"/>
        <item x="33"/>
        <item x="117"/>
        <item x="725"/>
        <item x="424"/>
        <item x="349"/>
        <item x="134"/>
        <item x="418"/>
        <item x="505"/>
        <item x="818"/>
        <item x="511"/>
        <item x="283"/>
        <item x="352"/>
        <item x="19"/>
        <item x="62"/>
        <item x="363"/>
        <item x="61"/>
        <item x="22"/>
        <item x="817"/>
        <item x="840"/>
        <item x="335"/>
        <item x="844"/>
        <item x="408"/>
        <item x="15"/>
        <item x="839"/>
        <item x="711"/>
        <item x="801"/>
        <item x="53"/>
        <item x="568"/>
        <item x="689"/>
        <item x="346"/>
        <item x="688"/>
        <item x="83"/>
        <item x="556"/>
        <item x="52"/>
        <item x="116"/>
        <item x="173"/>
        <item x="3"/>
        <item x="337"/>
        <item x="791"/>
        <item x="622"/>
        <item x="531"/>
        <item x="500"/>
        <item x="63"/>
        <item x="712"/>
        <item x="142"/>
        <item x="327"/>
        <item x="754"/>
        <item x="394"/>
        <item x="790"/>
        <item x="305"/>
        <item x="726"/>
        <item x="553"/>
        <item x="208"/>
        <item x="586"/>
        <item x="60"/>
        <item x="179"/>
        <item x="2"/>
        <item x="317"/>
        <item x="582"/>
        <item x="493"/>
        <item x="390"/>
        <item x="84"/>
        <item x="850"/>
        <item x="774"/>
        <item x="109"/>
        <item x="29"/>
        <item x="348"/>
        <item x="849"/>
        <item x="105"/>
        <item x="92"/>
        <item x="468"/>
        <item x="374"/>
        <item x="571"/>
        <item x="232"/>
        <item x="143"/>
        <item x="448"/>
        <item x="674"/>
        <item x="434"/>
        <item x="439"/>
        <item x="77"/>
        <item x="253"/>
        <item x="751"/>
        <item x="558"/>
        <item x="757"/>
        <item x="728"/>
        <item x="315"/>
        <item x="836"/>
        <item x="156"/>
        <item x="180"/>
        <item x="150"/>
        <item x="722"/>
        <item x="387"/>
        <item x="635"/>
        <item x="713"/>
        <item x="514"/>
        <item x="158"/>
        <item x="286"/>
        <item x="572"/>
        <item x="785"/>
        <item x="21"/>
        <item x="425"/>
        <item x="259"/>
        <item x="816"/>
        <item x="645"/>
        <item x="250"/>
        <item x="258"/>
        <item x="125"/>
        <item x="257"/>
        <item x="646"/>
        <item x="20"/>
        <item x="218"/>
        <item x="564"/>
        <item x="804"/>
        <item x="542"/>
        <item x="613"/>
        <item x="682"/>
        <item x="160"/>
        <item x="665"/>
        <item x="251"/>
        <item x="114"/>
        <item x="351"/>
        <item x="446"/>
        <item x="760"/>
        <item x="444"/>
        <item x="782"/>
        <item x="287"/>
        <item x="190"/>
        <item x="170"/>
        <item x="710"/>
        <item x="131"/>
        <item x="185"/>
        <item x="567"/>
        <item x="679"/>
        <item x="776"/>
        <item x="193"/>
        <item x="535"/>
        <item x="516"/>
        <item x="395"/>
        <item x="701"/>
        <item x="524"/>
        <item x="261"/>
        <item x="766"/>
        <item x="771"/>
        <item x="612"/>
        <item x="210"/>
        <item x="659"/>
        <item x="644"/>
        <item x="384"/>
        <item x="518"/>
        <item x="506"/>
        <item x="14"/>
        <item x="7"/>
        <item x="226"/>
        <item x="457"/>
        <item x="152"/>
        <item x="588"/>
        <item x="557"/>
        <item x="824"/>
        <item x="321"/>
        <item x="1"/>
        <item x="310"/>
        <item x="560"/>
        <item x="692"/>
        <item x="216"/>
        <item x="570"/>
        <item x="235"/>
        <item x="6"/>
        <item x="59"/>
        <item x="482"/>
        <item x="356"/>
        <item x="316"/>
        <item x="702"/>
        <item x="364"/>
        <item x="241"/>
        <item x="533"/>
        <item x="598"/>
        <item x="730"/>
        <item x="229"/>
        <item x="676"/>
        <item x="164"/>
        <item x="693"/>
        <item x="833"/>
        <item x="347"/>
        <item x="18"/>
        <item x="220"/>
        <item x="225"/>
        <item x="204"/>
        <item x="132"/>
        <item x="34"/>
        <item x="668"/>
        <item x="834"/>
        <item x="403"/>
        <item x="484"/>
        <item x="777"/>
        <item x="831"/>
        <item x="699"/>
        <item x="662"/>
        <item x="520"/>
        <item x="783"/>
        <item x="652"/>
        <item x="583"/>
        <item x="502"/>
        <item x="579"/>
        <item x="195"/>
        <item x="108"/>
        <item x="296"/>
        <item x="181"/>
        <item x="803"/>
        <item x="626"/>
        <item x="561"/>
        <item x="415"/>
        <item x="345"/>
        <item x="590"/>
        <item x="126"/>
        <item x="135"/>
        <item x="300"/>
        <item x="104"/>
        <item x="214"/>
        <item x="219"/>
        <item x="311"/>
        <item x="819"/>
        <item x="303"/>
        <item x="629"/>
        <item x="260"/>
        <item x="271"/>
        <item x="201"/>
        <item x="284"/>
        <item x="634"/>
        <item x="497"/>
        <item x="145"/>
        <item x="823"/>
        <item x="58"/>
        <item x="569"/>
        <item x="187"/>
        <item x="124"/>
        <item x="708"/>
        <item x="72"/>
        <item x="637"/>
        <item x="513"/>
        <item x="786"/>
        <item x="695"/>
        <item x="678"/>
        <item x="591"/>
        <item x="455"/>
        <item x="545"/>
        <item x="636"/>
        <item x="450"/>
        <item x="680"/>
        <item x="411"/>
        <item x="203"/>
        <item x="87"/>
        <item x="236"/>
        <item x="671"/>
        <item x="813"/>
        <item x="683"/>
        <item x="252"/>
        <item x="391"/>
        <item x="119"/>
        <item x="706"/>
        <item x="401"/>
        <item x="223"/>
        <item x="426"/>
        <item x="136"/>
        <item x="618"/>
        <item x="477"/>
        <item x="277"/>
        <item x="750"/>
        <item x="336"/>
        <item x="422"/>
        <item x="653"/>
        <item x="329"/>
        <item x="829"/>
        <item x="638"/>
        <item x="138"/>
        <item x="442"/>
        <item x="400"/>
        <item x="623"/>
        <item x="56"/>
        <item x="851"/>
        <item x="427"/>
        <item x="614"/>
        <item x="472"/>
        <item x="605"/>
        <item x="198"/>
        <item x="548"/>
        <item x="154"/>
        <item x="451"/>
        <item x="333"/>
        <item x="685"/>
        <item x="282"/>
        <item x="639"/>
        <item x="269"/>
        <item x="275"/>
        <item x="436"/>
        <item x="724"/>
        <item x="176"/>
        <item x="742"/>
        <item x="331"/>
        <item x="322"/>
        <item x="48"/>
        <item x="4"/>
        <item x="100"/>
        <item x="228"/>
        <item x="848"/>
        <item x="549"/>
        <item x="821"/>
        <item x="770"/>
        <item x="507"/>
        <item x="249"/>
        <item x="526"/>
        <item x="489"/>
        <item x="528"/>
        <item x="372"/>
        <item x="155"/>
        <item x="344"/>
        <item x="815"/>
        <item x="705"/>
        <item x="360"/>
        <item x="447"/>
        <item x="768"/>
        <item x="759"/>
        <item x="686"/>
        <item x="745"/>
        <item x="409"/>
        <item x="697"/>
        <item x="737"/>
        <item x="215"/>
        <item x="530"/>
        <item x="159"/>
        <item x="70"/>
        <item x="475"/>
        <item x="681"/>
        <item x="481"/>
        <item x="642"/>
        <item x="437"/>
        <item x="656"/>
        <item x="248"/>
        <item x="515"/>
        <item x="589"/>
        <item x="574"/>
        <item x="494"/>
        <item x="519"/>
        <item x="378"/>
        <item x="313"/>
        <item x="279"/>
        <item x="101"/>
        <item x="81"/>
        <item x="510"/>
        <item x="715"/>
        <item x="80"/>
        <item x="650"/>
        <item x="787"/>
        <item x="720"/>
        <item x="67"/>
        <item x="485"/>
        <item x="318"/>
        <item x="224"/>
        <item x="617"/>
        <item x="772"/>
        <item x="386"/>
        <item x="830"/>
        <item x="207"/>
        <item x="255"/>
        <item x="767"/>
        <item x="366"/>
        <item x="217"/>
        <item x="221"/>
        <item x="592"/>
        <item x="107"/>
        <item x="789"/>
        <item x="39"/>
        <item x="24"/>
        <item x="240"/>
        <item x="615"/>
        <item x="178"/>
        <item x="371"/>
        <item x="792"/>
        <item x="781"/>
        <item x="237"/>
        <item x="37"/>
        <item x="610"/>
        <item x="716"/>
        <item x="49"/>
        <item x="466"/>
        <item x="276"/>
        <item x="852"/>
        <item x="794"/>
        <item x="396"/>
        <item x="45"/>
        <item x="406"/>
        <item x="621"/>
        <item x="289"/>
        <item x="628"/>
        <item x="350"/>
        <item x="407"/>
        <item x="46"/>
        <item x="57"/>
        <item x="696"/>
        <item x="304"/>
        <item x="239"/>
        <item x="379"/>
        <item x="798"/>
        <item x="483"/>
        <item x="599"/>
        <item x="234"/>
        <item x="82"/>
        <item x="608"/>
        <item x="189"/>
        <item x="11"/>
        <item x="744"/>
        <item x="263"/>
        <item x="298"/>
        <item x="820"/>
        <item x="230"/>
        <item x="273"/>
        <item x="802"/>
        <item x="73"/>
        <item x="799"/>
        <item x="213"/>
        <item x="428"/>
        <item x="16"/>
        <item x="541"/>
        <item x="747"/>
        <item x="320"/>
        <item x="525"/>
        <item x="752"/>
        <item x="324"/>
        <item x="423"/>
        <item x="323"/>
        <item x="343"/>
        <item x="675"/>
        <item x="377"/>
        <item x="527"/>
        <item x="620"/>
        <item x="211"/>
        <item x="413"/>
        <item x="732"/>
        <item x="649"/>
        <item x="110"/>
        <item x="5"/>
        <item x="459"/>
        <item x="631"/>
        <item x="566"/>
        <item x="769"/>
        <item x="761"/>
        <item x="780"/>
        <item x="175"/>
        <item x="44"/>
        <item x="205"/>
        <item x="748"/>
        <item x="137"/>
        <item x="133"/>
        <item x="362"/>
        <item x="563"/>
        <item x="509"/>
        <item x="262"/>
        <item x="334"/>
        <item x="199"/>
        <item x="307"/>
        <item x="330"/>
        <item x="293"/>
        <item x="580"/>
        <item x="793"/>
        <item x="188"/>
        <item x="640"/>
        <item x="325"/>
        <item x="498"/>
        <item x="393"/>
        <item x="449"/>
        <item x="64"/>
        <item x="499"/>
        <item x="385"/>
        <item x="76"/>
        <item x="544"/>
        <item x="111"/>
        <item x="837"/>
        <item x="807"/>
        <item x="577"/>
        <item x="416"/>
        <item x="607"/>
        <item x="467"/>
        <item x="717"/>
        <item x="171"/>
        <item x="602"/>
        <item x="90"/>
        <item x="538"/>
        <item x="96"/>
        <item x="729"/>
        <item x="784"/>
        <item x="666"/>
        <item x="0"/>
        <item x="551"/>
        <item x="414"/>
        <item x="157"/>
        <item x="361"/>
        <item x="357"/>
        <item x="609"/>
        <item x="625"/>
        <item x="12"/>
        <item x="463"/>
        <item x="700"/>
        <item x="496"/>
        <item x="202"/>
        <item x="392"/>
        <item x="27"/>
        <item x="616"/>
        <item x="309"/>
        <item x="375"/>
        <item x="355"/>
        <item x="657"/>
        <item x="376"/>
        <item x="144"/>
        <item x="399"/>
        <item x="404"/>
        <item x="146"/>
        <item x="727"/>
        <item x="746"/>
        <item x="478"/>
        <item x="23"/>
        <item x="723"/>
        <item x="50"/>
        <item x="814"/>
        <item x="397"/>
        <item x="452"/>
        <item x="280"/>
        <item x="491"/>
        <item x="86"/>
        <item x="209"/>
        <item x="627"/>
        <item x="487"/>
        <item x="651"/>
        <item x="835"/>
        <item x="69"/>
        <item x="238"/>
        <item x="596"/>
        <item x="826"/>
        <item x="389"/>
        <item x="687"/>
        <item x="95"/>
        <item x="120"/>
        <item x="456"/>
        <item x="704"/>
        <item x="709"/>
        <item x="270"/>
        <item x="91"/>
        <item x="684"/>
        <item x="140"/>
        <item x="147"/>
        <item x="504"/>
        <item x="648"/>
        <item x="838"/>
        <item x="163"/>
        <item x="365"/>
        <item x="354"/>
        <item x="17"/>
        <item x="694"/>
        <item x="319"/>
        <item x="122"/>
        <item x="691"/>
        <item x="604"/>
        <item x="736"/>
        <item x="102"/>
        <item x="601"/>
        <item x="26"/>
        <item x="290"/>
        <item x="597"/>
        <item x="453"/>
        <item x="38"/>
        <item x="308"/>
        <item x="842"/>
        <item x="36"/>
        <item x="501"/>
        <item x="118"/>
        <item x="10"/>
        <item x="690"/>
        <item x="539"/>
        <item x="562"/>
        <item x="474"/>
        <item x="200"/>
        <item x="94"/>
        <item x="445"/>
        <item x="369"/>
        <item x="148"/>
        <item x="381"/>
        <item x="398"/>
        <item x="295"/>
        <item x="419"/>
        <item x="227"/>
        <item x="641"/>
        <item x="479"/>
        <item x="182"/>
        <item x="529"/>
        <item x="332"/>
        <item x="663"/>
        <item x="488"/>
        <item x="611"/>
        <item x="194"/>
        <item x="141"/>
        <item x="795"/>
        <item x="643"/>
        <item x="739"/>
        <item x="54"/>
        <item x="698"/>
        <item x="469"/>
        <item x="432"/>
        <item x="297"/>
        <item x="99"/>
        <item x="664"/>
        <item x="555"/>
        <item x="775"/>
        <item x="797"/>
        <item x="174"/>
        <item x="677"/>
        <item x="773"/>
        <item x="35"/>
        <item x="123"/>
        <item x="522"/>
        <item x="593"/>
        <item x="624"/>
        <item x="733"/>
        <item x="575"/>
        <item x="373"/>
        <item x="177"/>
        <item x="559"/>
        <item x="231"/>
        <item x="222"/>
        <item x="13"/>
        <item x="256"/>
        <item x="149"/>
        <item x="370"/>
        <item x="417"/>
        <item x="341"/>
        <item x="600"/>
        <item x="843"/>
        <item x="578"/>
        <item x="186"/>
        <item x="301"/>
        <item x="841"/>
        <item x="735"/>
        <item x="267"/>
        <item x="353"/>
        <item x="172"/>
        <item x="537"/>
        <item x="233"/>
        <item x="654"/>
        <item x="655"/>
        <item x="206"/>
        <item x="421"/>
        <item x="603"/>
        <item x="473"/>
        <item x="412"/>
        <item x="661"/>
        <item x="129"/>
        <item x="71"/>
        <item x="368"/>
        <item x="151"/>
        <item x="812"/>
        <item x="68"/>
        <item x="42"/>
        <item x="753"/>
        <item x="314"/>
        <item x="243"/>
        <item x="340"/>
        <item x="294"/>
        <item x="796"/>
        <item x="197"/>
        <item x="755"/>
        <item x="808"/>
        <item x="51"/>
        <item x="40"/>
        <item x="242"/>
        <item x="338"/>
        <item x="825"/>
        <item x="503"/>
        <item x="328"/>
        <item x="285"/>
        <item x="326"/>
        <item x="359"/>
        <item x="167"/>
        <item x="573"/>
        <item x="764"/>
        <item x="845"/>
        <item x="292"/>
        <item x="9"/>
        <item x="765"/>
        <item x="822"/>
        <item x="115"/>
        <item x="97"/>
        <item x="380"/>
        <item x="731"/>
        <item x="534"/>
        <item x="619"/>
        <item x="430"/>
        <item x="492"/>
        <item x="183"/>
        <item x="806"/>
        <item x="543"/>
        <item x="719"/>
        <item x="762"/>
        <item x="103"/>
        <item x="718"/>
        <item x="581"/>
        <item x="779"/>
        <item x="846"/>
        <item x="244"/>
        <item x="246"/>
        <item x="749"/>
        <item x="281"/>
        <item x="738"/>
        <item x="435"/>
        <item x="464"/>
        <item x="585"/>
        <item x="28"/>
        <item x="55"/>
        <item x="112"/>
        <item x="382"/>
        <item x="93"/>
        <item x="433"/>
        <item x="410"/>
        <item x="130"/>
        <item x="546"/>
        <item x="584"/>
        <item x="458"/>
        <item x="800"/>
        <item x="476"/>
        <item x="788"/>
        <item x="632"/>
        <item x="153"/>
        <item x="547"/>
        <item x="756"/>
        <item x="658"/>
        <item x="550"/>
        <item x="79"/>
        <item x="523"/>
        <item x="521"/>
        <item x="465"/>
        <item x="264"/>
        <item x="740"/>
        <item x="31"/>
        <item x="89"/>
        <item x="420"/>
        <item x="594"/>
        <item x="743"/>
        <item x="74"/>
        <item x="32"/>
        <item x="75"/>
        <item x="672"/>
        <item x="431"/>
        <item x="268"/>
        <item x="358"/>
        <item x="78"/>
        <item x="495"/>
        <item x="660"/>
        <item x="669"/>
        <item x="606"/>
        <item x="299"/>
        <item x="517"/>
        <item x="565"/>
        <item x="367"/>
        <item x="25"/>
        <item x="247"/>
        <item x="576"/>
        <item x="707"/>
        <item x="470"/>
        <item x="832"/>
        <item x="168"/>
        <item x="438"/>
        <item x="383"/>
        <item x="43"/>
        <item x="673"/>
        <item x="162"/>
        <item x="405"/>
        <item x="8"/>
        <item x="30"/>
        <item x="312"/>
        <item x="778"/>
        <item x="443"/>
        <item x="508"/>
        <item x="113"/>
        <item x="272"/>
        <item x="166"/>
        <item x="342"/>
        <item x="810"/>
        <item x="85"/>
        <item x="721"/>
        <item x="630"/>
        <item x="88"/>
        <item x="647"/>
        <item x="460"/>
        <item x="805"/>
        <item x="212"/>
        <item x="47"/>
        <item x="441"/>
        <item x="536"/>
        <item x="184"/>
        <item x="462"/>
        <item x="66"/>
        <item x="265"/>
        <item x="461"/>
        <item x="758"/>
        <item x="196"/>
        <item x="127"/>
        <item x="128"/>
        <item x="388"/>
        <item x="827"/>
        <item x="595"/>
        <item x="454"/>
        <item x="670"/>
        <item x="254"/>
        <item x="714"/>
        <item x="703"/>
        <item x="339"/>
        <item x="161"/>
        <item x="288"/>
        <item x="552"/>
        <item x="98"/>
        <item x="274"/>
        <item x="121"/>
        <item x="554"/>
        <item x="41"/>
        <item x="402"/>
        <item x="486"/>
        <item x="139"/>
        <item t="default"/>
      </items>
    </pivotField>
    <pivotField showAll="0"/>
    <pivotField showAll="0"/>
    <pivotField showAll="0">
      <items count="5">
        <item x="1"/>
        <item x="0"/>
        <item x="2"/>
        <item x="3"/>
        <item t="default"/>
      </items>
    </pivotField>
    <pivotField axis="axisRow" showAll="0">
      <items count="9">
        <item x="3"/>
        <item x="6"/>
        <item x="2"/>
        <item x="4"/>
        <item x="5"/>
        <item x="1"/>
        <item x="7"/>
        <item x="0"/>
        <item t="default"/>
      </items>
    </pivotField>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items count="15">
        <item h="1" sd="0" x="0"/>
        <item h="1" sd="0" x="1"/>
        <item h="1" sd="0" x="2"/>
        <item h="1" sd="0" x="3"/>
        <item h="1" sd="0" x="4"/>
        <item h="1" sd="0" x="5"/>
        <item h="1" sd="0" x="6"/>
        <item h="1" sd="0" x="7"/>
        <item h="1" sd="0" x="8"/>
        <item h="1" sd="0" x="9"/>
        <item h="1" sd="0" x="10"/>
        <item sd="0" x="11"/>
        <item h="1"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9">
    <i>
      <x/>
    </i>
    <i>
      <x v="1"/>
    </i>
    <i>
      <x v="2"/>
    </i>
    <i>
      <x v="3"/>
    </i>
    <i>
      <x v="4"/>
    </i>
    <i>
      <x v="5"/>
    </i>
    <i>
      <x v="6"/>
    </i>
    <i>
      <x v="7"/>
    </i>
    <i t="grand">
      <x/>
    </i>
  </rowItems>
  <colItems count="1">
    <i/>
  </colItems>
  <dataFields count="1">
    <dataField name="Sum of Sales Amount" fld="11" baseField="0" baseItem="0" numFmtId="166"/>
  </dataFields>
  <formats count="1">
    <format dxfId="2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460D668-D962-4ADD-A8DF-49BD24C1C2A4}"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7" firstHeaderRow="1" firstDataRow="1" firstDataCol="1"/>
  <pivotFields count="5">
    <pivotField numFmtId="164" showAll="0">
      <items count="856">
        <item x="828"/>
        <item x="741"/>
        <item x="65"/>
        <item x="540"/>
        <item x="278"/>
        <item x="165"/>
        <item x="106"/>
        <item x="854"/>
        <item x="191"/>
        <item x="847"/>
        <item x="291"/>
        <item x="429"/>
        <item x="302"/>
        <item x="169"/>
        <item x="532"/>
        <item x="192"/>
        <item x="853"/>
        <item x="667"/>
        <item x="480"/>
        <item x="245"/>
        <item x="490"/>
        <item x="306"/>
        <item x="587"/>
        <item x="512"/>
        <item x="471"/>
        <item x="734"/>
        <item x="763"/>
        <item x="440"/>
        <item x="633"/>
        <item x="811"/>
        <item x="809"/>
        <item x="266"/>
        <item x="33"/>
        <item x="117"/>
        <item x="725"/>
        <item x="424"/>
        <item x="349"/>
        <item x="134"/>
        <item x="418"/>
        <item x="505"/>
        <item x="818"/>
        <item x="511"/>
        <item x="283"/>
        <item x="352"/>
        <item x="19"/>
        <item x="62"/>
        <item x="363"/>
        <item x="61"/>
        <item x="22"/>
        <item x="817"/>
        <item x="840"/>
        <item x="335"/>
        <item x="844"/>
        <item x="408"/>
        <item x="15"/>
        <item x="839"/>
        <item x="711"/>
        <item x="801"/>
        <item x="53"/>
        <item x="568"/>
        <item x="689"/>
        <item x="346"/>
        <item x="688"/>
        <item x="83"/>
        <item x="556"/>
        <item x="52"/>
        <item x="116"/>
        <item x="173"/>
        <item x="3"/>
        <item x="337"/>
        <item x="791"/>
        <item x="622"/>
        <item x="531"/>
        <item x="500"/>
        <item x="63"/>
        <item x="712"/>
        <item x="142"/>
        <item x="327"/>
        <item x="754"/>
        <item x="394"/>
        <item x="790"/>
        <item x="305"/>
        <item x="726"/>
        <item x="553"/>
        <item x="208"/>
        <item x="586"/>
        <item x="60"/>
        <item x="179"/>
        <item x="2"/>
        <item x="317"/>
        <item x="582"/>
        <item x="493"/>
        <item x="390"/>
        <item x="84"/>
        <item x="850"/>
        <item x="774"/>
        <item x="109"/>
        <item x="29"/>
        <item x="348"/>
        <item x="849"/>
        <item x="105"/>
        <item x="92"/>
        <item x="468"/>
        <item x="374"/>
        <item x="571"/>
        <item x="232"/>
        <item x="143"/>
        <item x="448"/>
        <item x="674"/>
        <item x="434"/>
        <item x="439"/>
        <item x="77"/>
        <item x="253"/>
        <item x="751"/>
        <item x="558"/>
        <item x="757"/>
        <item x="728"/>
        <item x="315"/>
        <item x="836"/>
        <item x="156"/>
        <item x="180"/>
        <item x="150"/>
        <item x="722"/>
        <item x="387"/>
        <item x="635"/>
        <item x="713"/>
        <item x="514"/>
        <item x="158"/>
        <item x="286"/>
        <item x="572"/>
        <item x="785"/>
        <item x="21"/>
        <item x="425"/>
        <item x="259"/>
        <item x="816"/>
        <item x="645"/>
        <item x="250"/>
        <item x="258"/>
        <item x="125"/>
        <item x="257"/>
        <item x="646"/>
        <item x="20"/>
        <item x="218"/>
        <item x="564"/>
        <item x="804"/>
        <item x="542"/>
        <item x="613"/>
        <item x="682"/>
        <item x="160"/>
        <item x="665"/>
        <item x="251"/>
        <item x="114"/>
        <item x="351"/>
        <item x="446"/>
        <item x="760"/>
        <item x="444"/>
        <item x="782"/>
        <item x="287"/>
        <item x="190"/>
        <item x="170"/>
        <item x="710"/>
        <item x="131"/>
        <item x="185"/>
        <item x="567"/>
        <item x="679"/>
        <item x="776"/>
        <item x="193"/>
        <item x="535"/>
        <item x="516"/>
        <item x="395"/>
        <item x="701"/>
        <item x="524"/>
        <item x="261"/>
        <item x="766"/>
        <item x="771"/>
        <item x="612"/>
        <item x="210"/>
        <item x="659"/>
        <item x="644"/>
        <item x="384"/>
        <item x="518"/>
        <item x="506"/>
        <item x="14"/>
        <item x="7"/>
        <item x="226"/>
        <item x="457"/>
        <item x="152"/>
        <item x="588"/>
        <item x="557"/>
        <item x="824"/>
        <item x="321"/>
        <item x="1"/>
        <item x="310"/>
        <item x="560"/>
        <item x="692"/>
        <item x="216"/>
        <item x="570"/>
        <item x="235"/>
        <item x="6"/>
        <item x="59"/>
        <item x="482"/>
        <item x="356"/>
        <item x="316"/>
        <item x="702"/>
        <item x="364"/>
        <item x="241"/>
        <item x="533"/>
        <item x="598"/>
        <item x="730"/>
        <item x="229"/>
        <item x="676"/>
        <item x="164"/>
        <item x="693"/>
        <item x="833"/>
        <item x="347"/>
        <item x="18"/>
        <item x="220"/>
        <item x="225"/>
        <item x="204"/>
        <item x="132"/>
        <item x="34"/>
        <item x="668"/>
        <item x="834"/>
        <item x="403"/>
        <item x="484"/>
        <item x="777"/>
        <item x="831"/>
        <item x="699"/>
        <item x="662"/>
        <item x="520"/>
        <item x="783"/>
        <item x="652"/>
        <item x="583"/>
        <item x="502"/>
        <item x="579"/>
        <item x="195"/>
        <item x="108"/>
        <item x="296"/>
        <item x="181"/>
        <item x="803"/>
        <item x="626"/>
        <item x="561"/>
        <item x="415"/>
        <item x="345"/>
        <item x="590"/>
        <item x="126"/>
        <item x="135"/>
        <item x="300"/>
        <item x="104"/>
        <item x="214"/>
        <item x="219"/>
        <item x="311"/>
        <item x="819"/>
        <item x="303"/>
        <item x="629"/>
        <item x="260"/>
        <item x="271"/>
        <item x="201"/>
        <item x="284"/>
        <item x="634"/>
        <item x="497"/>
        <item x="145"/>
        <item x="823"/>
        <item x="58"/>
        <item x="569"/>
        <item x="187"/>
        <item x="124"/>
        <item x="708"/>
        <item x="72"/>
        <item x="637"/>
        <item x="513"/>
        <item x="786"/>
        <item x="695"/>
        <item x="678"/>
        <item x="591"/>
        <item x="455"/>
        <item x="545"/>
        <item x="636"/>
        <item x="450"/>
        <item x="680"/>
        <item x="411"/>
        <item x="203"/>
        <item x="87"/>
        <item x="236"/>
        <item x="671"/>
        <item x="813"/>
        <item x="683"/>
        <item x="252"/>
        <item x="391"/>
        <item x="119"/>
        <item x="706"/>
        <item x="401"/>
        <item x="223"/>
        <item x="426"/>
        <item x="136"/>
        <item x="618"/>
        <item x="477"/>
        <item x="277"/>
        <item x="750"/>
        <item x="336"/>
        <item x="422"/>
        <item x="653"/>
        <item x="329"/>
        <item x="829"/>
        <item x="638"/>
        <item x="138"/>
        <item x="442"/>
        <item x="400"/>
        <item x="623"/>
        <item x="56"/>
        <item x="851"/>
        <item x="427"/>
        <item x="614"/>
        <item x="472"/>
        <item x="605"/>
        <item x="198"/>
        <item x="548"/>
        <item x="154"/>
        <item x="451"/>
        <item x="333"/>
        <item x="685"/>
        <item x="282"/>
        <item x="639"/>
        <item x="269"/>
        <item x="275"/>
        <item x="436"/>
        <item x="724"/>
        <item x="176"/>
        <item x="742"/>
        <item x="331"/>
        <item x="322"/>
        <item x="48"/>
        <item x="4"/>
        <item x="100"/>
        <item x="228"/>
        <item x="848"/>
        <item x="549"/>
        <item x="821"/>
        <item x="770"/>
        <item x="507"/>
        <item x="249"/>
        <item x="526"/>
        <item x="489"/>
        <item x="528"/>
        <item x="372"/>
        <item x="155"/>
        <item x="344"/>
        <item x="815"/>
        <item x="705"/>
        <item x="360"/>
        <item x="447"/>
        <item x="768"/>
        <item x="759"/>
        <item x="686"/>
        <item x="745"/>
        <item x="409"/>
        <item x="697"/>
        <item x="737"/>
        <item x="215"/>
        <item x="530"/>
        <item x="159"/>
        <item x="70"/>
        <item x="475"/>
        <item x="681"/>
        <item x="481"/>
        <item x="642"/>
        <item x="437"/>
        <item x="656"/>
        <item x="248"/>
        <item x="515"/>
        <item x="589"/>
        <item x="574"/>
        <item x="494"/>
        <item x="519"/>
        <item x="378"/>
        <item x="313"/>
        <item x="279"/>
        <item x="101"/>
        <item x="81"/>
        <item x="510"/>
        <item x="715"/>
        <item x="80"/>
        <item x="650"/>
        <item x="787"/>
        <item x="720"/>
        <item x="67"/>
        <item x="485"/>
        <item x="318"/>
        <item x="224"/>
        <item x="617"/>
        <item x="772"/>
        <item x="386"/>
        <item x="830"/>
        <item x="207"/>
        <item x="255"/>
        <item x="767"/>
        <item x="366"/>
        <item x="217"/>
        <item x="221"/>
        <item x="592"/>
        <item x="107"/>
        <item x="789"/>
        <item x="39"/>
        <item x="24"/>
        <item x="240"/>
        <item x="615"/>
        <item x="178"/>
        <item x="371"/>
        <item x="792"/>
        <item x="781"/>
        <item x="237"/>
        <item x="37"/>
        <item x="610"/>
        <item x="716"/>
        <item x="49"/>
        <item x="466"/>
        <item x="276"/>
        <item x="852"/>
        <item x="794"/>
        <item x="396"/>
        <item x="45"/>
        <item x="406"/>
        <item x="621"/>
        <item x="289"/>
        <item x="628"/>
        <item x="350"/>
        <item x="407"/>
        <item x="46"/>
        <item x="57"/>
        <item x="696"/>
        <item x="304"/>
        <item x="239"/>
        <item x="379"/>
        <item x="798"/>
        <item x="483"/>
        <item x="599"/>
        <item x="234"/>
        <item x="82"/>
        <item x="608"/>
        <item x="189"/>
        <item x="11"/>
        <item x="744"/>
        <item x="263"/>
        <item x="298"/>
        <item x="820"/>
        <item x="230"/>
        <item x="273"/>
        <item x="802"/>
        <item x="73"/>
        <item x="799"/>
        <item x="213"/>
        <item x="428"/>
        <item x="16"/>
        <item x="541"/>
        <item x="747"/>
        <item x="320"/>
        <item x="525"/>
        <item x="752"/>
        <item x="324"/>
        <item x="423"/>
        <item x="323"/>
        <item x="343"/>
        <item x="675"/>
        <item x="377"/>
        <item x="527"/>
        <item x="620"/>
        <item x="211"/>
        <item x="413"/>
        <item x="732"/>
        <item x="649"/>
        <item x="110"/>
        <item x="5"/>
        <item x="459"/>
        <item x="631"/>
        <item x="566"/>
        <item x="769"/>
        <item x="761"/>
        <item x="780"/>
        <item x="175"/>
        <item x="44"/>
        <item x="205"/>
        <item x="748"/>
        <item x="137"/>
        <item x="133"/>
        <item x="362"/>
        <item x="563"/>
        <item x="509"/>
        <item x="262"/>
        <item x="334"/>
        <item x="199"/>
        <item x="307"/>
        <item x="330"/>
        <item x="293"/>
        <item x="580"/>
        <item x="793"/>
        <item x="188"/>
        <item x="640"/>
        <item x="325"/>
        <item x="498"/>
        <item x="393"/>
        <item x="449"/>
        <item x="64"/>
        <item x="499"/>
        <item x="385"/>
        <item x="76"/>
        <item x="544"/>
        <item x="111"/>
        <item x="837"/>
        <item x="807"/>
        <item x="577"/>
        <item x="416"/>
        <item x="607"/>
        <item x="467"/>
        <item x="717"/>
        <item x="171"/>
        <item x="602"/>
        <item x="90"/>
        <item x="538"/>
        <item x="96"/>
        <item x="729"/>
        <item x="784"/>
        <item x="666"/>
        <item x="0"/>
        <item x="551"/>
        <item x="414"/>
        <item x="157"/>
        <item x="361"/>
        <item x="357"/>
        <item x="609"/>
        <item x="625"/>
        <item x="12"/>
        <item x="463"/>
        <item x="700"/>
        <item x="496"/>
        <item x="202"/>
        <item x="392"/>
        <item x="27"/>
        <item x="616"/>
        <item x="309"/>
        <item x="375"/>
        <item x="355"/>
        <item x="657"/>
        <item x="376"/>
        <item x="144"/>
        <item x="399"/>
        <item x="404"/>
        <item x="146"/>
        <item x="727"/>
        <item x="746"/>
        <item x="478"/>
        <item x="23"/>
        <item x="723"/>
        <item x="50"/>
        <item x="814"/>
        <item x="397"/>
        <item x="452"/>
        <item x="280"/>
        <item x="491"/>
        <item x="86"/>
        <item x="209"/>
        <item x="627"/>
        <item x="487"/>
        <item x="651"/>
        <item x="835"/>
        <item x="69"/>
        <item x="238"/>
        <item x="596"/>
        <item x="826"/>
        <item x="389"/>
        <item x="687"/>
        <item x="95"/>
        <item x="120"/>
        <item x="456"/>
        <item x="704"/>
        <item x="709"/>
        <item x="270"/>
        <item x="91"/>
        <item x="684"/>
        <item x="140"/>
        <item x="147"/>
        <item x="504"/>
        <item x="648"/>
        <item x="838"/>
        <item x="163"/>
        <item x="365"/>
        <item x="354"/>
        <item x="17"/>
        <item x="694"/>
        <item x="319"/>
        <item x="122"/>
        <item x="691"/>
        <item x="604"/>
        <item x="736"/>
        <item x="102"/>
        <item x="601"/>
        <item x="26"/>
        <item x="290"/>
        <item x="597"/>
        <item x="453"/>
        <item x="38"/>
        <item x="308"/>
        <item x="842"/>
        <item x="36"/>
        <item x="501"/>
        <item x="118"/>
        <item x="10"/>
        <item x="690"/>
        <item x="539"/>
        <item x="562"/>
        <item x="474"/>
        <item x="200"/>
        <item x="94"/>
        <item x="445"/>
        <item x="369"/>
        <item x="148"/>
        <item x="381"/>
        <item x="398"/>
        <item x="295"/>
        <item x="419"/>
        <item x="227"/>
        <item x="641"/>
        <item x="479"/>
        <item x="182"/>
        <item x="529"/>
        <item x="332"/>
        <item x="663"/>
        <item x="488"/>
        <item x="611"/>
        <item x="194"/>
        <item x="141"/>
        <item x="795"/>
        <item x="643"/>
        <item x="739"/>
        <item x="54"/>
        <item x="698"/>
        <item x="469"/>
        <item x="432"/>
        <item x="297"/>
        <item x="99"/>
        <item x="664"/>
        <item x="555"/>
        <item x="775"/>
        <item x="797"/>
        <item x="174"/>
        <item x="677"/>
        <item x="773"/>
        <item x="35"/>
        <item x="123"/>
        <item x="522"/>
        <item x="593"/>
        <item x="624"/>
        <item x="733"/>
        <item x="575"/>
        <item x="373"/>
        <item x="177"/>
        <item x="559"/>
        <item x="231"/>
        <item x="222"/>
        <item x="13"/>
        <item x="256"/>
        <item x="149"/>
        <item x="370"/>
        <item x="417"/>
        <item x="341"/>
        <item x="600"/>
        <item x="843"/>
        <item x="578"/>
        <item x="186"/>
        <item x="301"/>
        <item x="841"/>
        <item x="735"/>
        <item x="267"/>
        <item x="353"/>
        <item x="172"/>
        <item x="537"/>
        <item x="233"/>
        <item x="654"/>
        <item x="655"/>
        <item x="206"/>
        <item x="421"/>
        <item x="603"/>
        <item x="473"/>
        <item x="412"/>
        <item x="661"/>
        <item x="129"/>
        <item x="71"/>
        <item x="368"/>
        <item x="151"/>
        <item x="812"/>
        <item x="68"/>
        <item x="42"/>
        <item x="753"/>
        <item x="314"/>
        <item x="243"/>
        <item x="340"/>
        <item x="294"/>
        <item x="796"/>
        <item x="197"/>
        <item x="755"/>
        <item x="808"/>
        <item x="51"/>
        <item x="40"/>
        <item x="242"/>
        <item x="338"/>
        <item x="825"/>
        <item x="503"/>
        <item x="328"/>
        <item x="285"/>
        <item x="326"/>
        <item x="359"/>
        <item x="167"/>
        <item x="573"/>
        <item x="764"/>
        <item x="845"/>
        <item x="292"/>
        <item x="9"/>
        <item x="765"/>
        <item x="822"/>
        <item x="115"/>
        <item x="97"/>
        <item x="380"/>
        <item x="731"/>
        <item x="534"/>
        <item x="619"/>
        <item x="430"/>
        <item x="492"/>
        <item x="183"/>
        <item x="806"/>
        <item x="543"/>
        <item x="719"/>
        <item x="762"/>
        <item x="103"/>
        <item x="718"/>
        <item x="581"/>
        <item x="779"/>
        <item x="846"/>
        <item x="244"/>
        <item x="246"/>
        <item x="749"/>
        <item x="281"/>
        <item x="738"/>
        <item x="435"/>
        <item x="464"/>
        <item x="585"/>
        <item x="28"/>
        <item x="55"/>
        <item x="112"/>
        <item x="382"/>
        <item x="93"/>
        <item x="433"/>
        <item x="410"/>
        <item x="130"/>
        <item x="546"/>
        <item x="584"/>
        <item x="458"/>
        <item x="800"/>
        <item x="476"/>
        <item x="788"/>
        <item x="632"/>
        <item x="153"/>
        <item x="547"/>
        <item x="756"/>
        <item x="658"/>
        <item x="550"/>
        <item x="79"/>
        <item x="523"/>
        <item x="521"/>
        <item x="465"/>
        <item x="264"/>
        <item x="740"/>
        <item x="31"/>
        <item x="89"/>
        <item x="420"/>
        <item x="594"/>
        <item x="743"/>
        <item x="74"/>
        <item x="32"/>
        <item x="75"/>
        <item x="672"/>
        <item x="431"/>
        <item x="268"/>
        <item x="358"/>
        <item x="78"/>
        <item x="495"/>
        <item x="660"/>
        <item x="669"/>
        <item x="606"/>
        <item x="299"/>
        <item x="517"/>
        <item x="565"/>
        <item x="367"/>
        <item x="25"/>
        <item x="247"/>
        <item x="576"/>
        <item x="707"/>
        <item x="470"/>
        <item x="832"/>
        <item x="168"/>
        <item x="438"/>
        <item x="383"/>
        <item x="43"/>
        <item x="673"/>
        <item x="162"/>
        <item x="405"/>
        <item x="8"/>
        <item x="30"/>
        <item x="312"/>
        <item x="778"/>
        <item x="443"/>
        <item x="508"/>
        <item x="113"/>
        <item x="272"/>
        <item x="166"/>
        <item x="342"/>
        <item x="810"/>
        <item x="85"/>
        <item x="721"/>
        <item x="630"/>
        <item x="88"/>
        <item x="647"/>
        <item x="460"/>
        <item x="805"/>
        <item x="212"/>
        <item x="47"/>
        <item x="441"/>
        <item x="536"/>
        <item x="184"/>
        <item x="462"/>
        <item x="66"/>
        <item x="265"/>
        <item x="461"/>
        <item x="758"/>
        <item x="196"/>
        <item x="127"/>
        <item x="128"/>
        <item x="388"/>
        <item x="827"/>
        <item x="595"/>
        <item x="454"/>
        <item x="670"/>
        <item x="254"/>
        <item x="714"/>
        <item x="703"/>
        <item x="339"/>
        <item x="161"/>
        <item x="288"/>
        <item x="552"/>
        <item x="98"/>
        <item x="274"/>
        <item x="121"/>
        <item x="554"/>
        <item x="41"/>
        <item x="402"/>
        <item x="486"/>
        <item x="139"/>
        <item t="default"/>
      </items>
    </pivotField>
    <pivotField dataField="1" showAll="0">
      <items count="488">
        <item x="198"/>
        <item x="481"/>
        <item x="58"/>
        <item x="390"/>
        <item x="219"/>
        <item x="117"/>
        <item x="226"/>
        <item x="71"/>
        <item x="357"/>
        <item x="486"/>
        <item x="29"/>
        <item x="47"/>
        <item x="14"/>
        <item x="129"/>
        <item x="442"/>
        <item x="422"/>
        <item x="40"/>
        <item x="31"/>
        <item x="260"/>
        <item x="38"/>
        <item x="305"/>
        <item x="103"/>
        <item x="303"/>
        <item x="346"/>
        <item x="75"/>
        <item x="86"/>
        <item x="317"/>
        <item x="49"/>
        <item x="460"/>
        <item x="473"/>
        <item x="5"/>
        <item x="223"/>
        <item x="128"/>
        <item x="266"/>
        <item x="30"/>
        <item x="412"/>
        <item x="319"/>
        <item x="332"/>
        <item x="54"/>
        <item x="215"/>
        <item x="285"/>
        <item x="229"/>
        <item x="194"/>
        <item x="385"/>
        <item x="472"/>
        <item x="203"/>
        <item x="45"/>
        <item x="248"/>
        <item x="73"/>
        <item x="15"/>
        <item x="184"/>
        <item x="273"/>
        <item x="348"/>
        <item x="450"/>
        <item x="121"/>
        <item x="162"/>
        <item x="372"/>
        <item x="59"/>
        <item x="3"/>
        <item x="20"/>
        <item x="250"/>
        <item x="172"/>
        <item x="333"/>
        <item x="338"/>
        <item x="447"/>
        <item x="156"/>
        <item x="389"/>
        <item x="176"/>
        <item x="97"/>
        <item x="191"/>
        <item x="202"/>
        <item x="276"/>
        <item x="420"/>
        <item x="126"/>
        <item x="313"/>
        <item x="343"/>
        <item x="349"/>
        <item x="113"/>
        <item x="0"/>
        <item x="454"/>
        <item x="140"/>
        <item x="350"/>
        <item x="151"/>
        <item x="259"/>
        <item x="483"/>
        <item x="293"/>
        <item x="135"/>
        <item x="269"/>
        <item x="106"/>
        <item x="161"/>
        <item x="239"/>
        <item x="137"/>
        <item x="16"/>
        <item x="289"/>
        <item x="386"/>
        <item x="167"/>
        <item x="352"/>
        <item x="405"/>
        <item x="463"/>
        <item x="210"/>
        <item x="281"/>
        <item x="199"/>
        <item x="95"/>
        <item x="282"/>
        <item x="401"/>
        <item x="2"/>
        <item x="81"/>
        <item x="249"/>
        <item x="404"/>
        <item x="437"/>
        <item x="19"/>
        <item x="341"/>
        <item x="322"/>
        <item x="188"/>
        <item x="423"/>
        <item x="220"/>
        <item x="398"/>
        <item x="7"/>
        <item x="257"/>
        <item x="251"/>
        <item x="244"/>
        <item x="237"/>
        <item x="446"/>
        <item x="164"/>
        <item x="278"/>
        <item x="43"/>
        <item x="22"/>
        <item x="91"/>
        <item x="8"/>
        <item x="438"/>
        <item x="411"/>
        <item x="127"/>
        <item x="361"/>
        <item x="138"/>
        <item x="388"/>
        <item x="53"/>
        <item x="375"/>
        <item x="302"/>
        <item x="369"/>
        <item x="37"/>
        <item x="359"/>
        <item x="74"/>
        <item x="27"/>
        <item x="158"/>
        <item x="63"/>
        <item x="217"/>
        <item x="4"/>
        <item x="459"/>
        <item x="264"/>
        <item x="291"/>
        <item x="185"/>
        <item x="238"/>
        <item x="241"/>
        <item x="339"/>
        <item x="393"/>
        <item x="120"/>
        <item x="434"/>
        <item x="425"/>
        <item x="383"/>
        <item x="152"/>
        <item x="415"/>
        <item x="297"/>
        <item x="288"/>
        <item x="114"/>
        <item x="469"/>
        <item x="476"/>
        <item x="11"/>
        <item x="68"/>
        <item x="421"/>
        <item x="69"/>
        <item x="125"/>
        <item x="6"/>
        <item x="110"/>
        <item x="287"/>
        <item x="170"/>
        <item x="136"/>
        <item x="35"/>
        <item x="209"/>
        <item x="208"/>
        <item x="179"/>
        <item x="243"/>
        <item x="418"/>
        <item x="42"/>
        <item x="354"/>
        <item x="296"/>
        <item x="111"/>
        <item x="171"/>
        <item x="468"/>
        <item x="93"/>
        <item x="280"/>
        <item x="272"/>
        <item x="320"/>
        <item x="358"/>
        <item x="18"/>
        <item x="88"/>
        <item x="326"/>
        <item x="426"/>
        <item x="365"/>
        <item x="482"/>
        <item x="448"/>
        <item x="25"/>
        <item x="96"/>
        <item x="163"/>
        <item x="432"/>
        <item x="267"/>
        <item x="235"/>
        <item x="479"/>
        <item x="391"/>
        <item x="347"/>
        <item x="247"/>
        <item x="312"/>
        <item x="153"/>
        <item x="271"/>
        <item x="197"/>
        <item x="441"/>
        <item x="56"/>
        <item x="112"/>
        <item x="277"/>
        <item x="286"/>
        <item x="216"/>
        <item x="462"/>
        <item x="1"/>
        <item x="108"/>
        <item x="224"/>
        <item x="65"/>
        <item x="33"/>
        <item x="66"/>
        <item x="240"/>
        <item x="416"/>
        <item x="62"/>
        <item x="455"/>
        <item x="374"/>
        <item x="439"/>
        <item x="431"/>
        <item x="283"/>
        <item x="433"/>
        <item x="87"/>
        <item x="177"/>
        <item x="262"/>
        <item x="46"/>
        <item x="378"/>
        <item x="424"/>
        <item x="300"/>
        <item x="107"/>
        <item x="292"/>
        <item x="371"/>
        <item x="196"/>
        <item x="85"/>
        <item x="204"/>
        <item x="395"/>
        <item x="169"/>
        <item x="340"/>
        <item x="221"/>
        <item x="301"/>
        <item x="52"/>
        <item x="252"/>
        <item x="403"/>
        <item x="168"/>
        <item x="399"/>
        <item x="356"/>
        <item x="100"/>
        <item x="132"/>
        <item x="370"/>
        <item x="351"/>
        <item x="436"/>
        <item x="122"/>
        <item x="368"/>
        <item x="477"/>
        <item x="360"/>
        <item x="189"/>
        <item x="101"/>
        <item x="142"/>
        <item x="275"/>
        <item x="130"/>
        <item x="321"/>
        <item x="324"/>
        <item x="254"/>
        <item x="51"/>
        <item x="314"/>
        <item x="212"/>
        <item x="318"/>
        <item x="427"/>
        <item x="295"/>
        <item x="335"/>
        <item x="409"/>
        <item x="435"/>
        <item x="387"/>
        <item x="34"/>
        <item x="104"/>
        <item x="195"/>
        <item x="373"/>
        <item x="394"/>
        <item x="26"/>
        <item x="381"/>
        <item x="345"/>
        <item x="57"/>
        <item x="83"/>
        <item x="334"/>
        <item x="366"/>
        <item x="227"/>
        <item x="377"/>
        <item x="428"/>
        <item x="410"/>
        <item x="384"/>
        <item x="92"/>
        <item x="342"/>
        <item x="298"/>
        <item x="82"/>
        <item x="147"/>
        <item x="48"/>
        <item x="413"/>
        <item x="190"/>
        <item x="13"/>
        <item x="192"/>
        <item x="55"/>
        <item x="230"/>
        <item x="79"/>
        <item x="118"/>
        <item x="457"/>
        <item x="102"/>
        <item x="380"/>
        <item x="145"/>
        <item x="445"/>
        <item x="143"/>
        <item x="461"/>
        <item x="467"/>
        <item x="200"/>
        <item x="255"/>
        <item x="182"/>
        <item x="116"/>
        <item x="466"/>
        <item x="64"/>
        <item x="187"/>
        <item x="131"/>
        <item x="139"/>
        <item x="471"/>
        <item x="480"/>
        <item x="290"/>
        <item x="284"/>
        <item x="478"/>
        <item x="475"/>
        <item x="417"/>
        <item x="331"/>
        <item x="304"/>
        <item x="89"/>
        <item x="12"/>
        <item x="328"/>
        <item x="21"/>
        <item x="146"/>
        <item x="67"/>
        <item x="84"/>
        <item x="70"/>
        <item x="430"/>
        <item x="323"/>
        <item x="367"/>
        <item x="484"/>
        <item x="159"/>
        <item x="173"/>
        <item x="119"/>
        <item x="233"/>
        <item x="449"/>
        <item x="245"/>
        <item x="166"/>
        <item x="274"/>
        <item x="150"/>
        <item x="329"/>
        <item x="344"/>
        <item x="218"/>
        <item x="214"/>
        <item x="78"/>
        <item x="124"/>
        <item x="109"/>
        <item x="311"/>
        <item x="414"/>
        <item x="98"/>
        <item x="141"/>
        <item x="207"/>
        <item x="115"/>
        <item x="307"/>
        <item x="456"/>
        <item x="24"/>
        <item x="408"/>
        <item x="485"/>
        <item x="39"/>
        <item x="94"/>
        <item x="382"/>
        <item x="41"/>
        <item x="379"/>
        <item x="148"/>
        <item x="429"/>
        <item x="246"/>
        <item x="234"/>
        <item x="36"/>
        <item x="407"/>
        <item x="464"/>
        <item x="440"/>
        <item x="362"/>
        <item x="144"/>
        <item x="165"/>
        <item x="178"/>
        <item x="353"/>
        <item x="105"/>
        <item x="206"/>
        <item x="154"/>
        <item x="174"/>
        <item x="470"/>
        <item x="23"/>
        <item x="263"/>
        <item x="452"/>
        <item x="157"/>
        <item x="134"/>
        <item x="451"/>
        <item x="294"/>
        <item x="60"/>
        <item x="44"/>
        <item x="28"/>
        <item x="444"/>
        <item x="183"/>
        <item x="310"/>
        <item x="443"/>
        <item x="205"/>
        <item x="396"/>
        <item x="458"/>
        <item x="364"/>
        <item x="316"/>
        <item x="309"/>
        <item x="261"/>
        <item x="76"/>
        <item x="32"/>
        <item x="77"/>
        <item x="213"/>
        <item x="175"/>
        <item x="465"/>
        <item x="232"/>
        <item x="315"/>
        <item x="363"/>
        <item x="231"/>
        <item x="474"/>
        <item x="336"/>
        <item x="242"/>
        <item x="90"/>
        <item x="155"/>
        <item x="9"/>
        <item x="419"/>
        <item x="253"/>
        <item x="61"/>
        <item x="211"/>
        <item x="406"/>
        <item x="400"/>
        <item x="299"/>
        <item x="327"/>
        <item x="355"/>
        <item x="279"/>
        <item x="236"/>
        <item x="180"/>
        <item x="453"/>
        <item x="256"/>
        <item x="193"/>
        <item x="228"/>
        <item x="80"/>
        <item x="308"/>
        <item x="306"/>
        <item x="337"/>
        <item x="201"/>
        <item x="186"/>
        <item x="72"/>
        <item x="160"/>
        <item x="99"/>
        <item x="258"/>
        <item x="133"/>
        <item x="50"/>
        <item x="397"/>
        <item x="270"/>
        <item x="181"/>
        <item x="325"/>
        <item x="265"/>
        <item x="123"/>
        <item x="225"/>
        <item x="268"/>
        <item x="10"/>
        <item x="222"/>
        <item x="376"/>
        <item x="392"/>
        <item x="149"/>
        <item x="330"/>
        <item x="17"/>
        <item x="40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4"/>
  </rowFields>
  <rowItems count="4">
    <i>
      <x v="1"/>
    </i>
    <i>
      <x v="2"/>
    </i>
    <i>
      <x v="3"/>
    </i>
    <i t="grand">
      <x/>
    </i>
  </rowItems>
  <colItems count="1">
    <i/>
  </colItems>
  <dataFields count="1">
    <dataField name="Count of Customer Name" fld="1" subtotal="count"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1"/>
          </reference>
        </references>
      </pivotArea>
    </chartFormat>
    <chartFormat chart="5" format="7">
      <pivotArea type="data" outline="0" fieldPosition="0">
        <references count="2">
          <reference field="4294967294" count="1" selected="0">
            <x v="0"/>
          </reference>
          <reference field="4" count="1" selected="0">
            <x v="2"/>
          </reference>
        </references>
      </pivotArea>
    </chartFormat>
    <chartFormat chart="5" format="8">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CA9258A-C028-4FE4-A7F2-650A88123CAA}" sourceName="Product Category">
  <pivotTables>
    <pivotTable tabId="3" name="PivotTable10"/>
    <pivotTable tabId="8" name="PivotTable18"/>
    <pivotTable tabId="8" name="PivotTable19"/>
    <pivotTable tabId="8" name="PivotTable20"/>
    <pivotTable tabId="8" name="PivotTable26"/>
    <pivotTable tabId="7" name="PivotTable16"/>
    <pivotTable tabId="7" name="PivotTable17"/>
    <pivotTable tabId="3" name="PivotTable11"/>
    <pivotTable tabId="3" name="PivotTable13"/>
    <pivotTable tabId="3" name="PivotTable21"/>
    <pivotTable tabId="3" name="PivotTable5"/>
    <pivotTable tabId="3" name="PivotTable29"/>
  </pivotTables>
  <data>
    <tabular pivotCacheId="1623545183">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8CBFA99-059B-4019-A10B-EDD017E16225}" sourceName="Years (Order Date)">
  <pivotTables>
    <pivotTable tabId="3" name="PivotTable10"/>
    <pivotTable tabId="8" name="PivotTable18"/>
    <pivotTable tabId="8" name="PivotTable19"/>
    <pivotTable tabId="8" name="PivotTable20"/>
    <pivotTable tabId="8" name="PivotTable26"/>
    <pivotTable tabId="7" name="PivotTable16"/>
    <pivotTable tabId="7" name="PivotTable17"/>
    <pivotTable tabId="3" name="PivotTable11"/>
    <pivotTable tabId="3" name="PivotTable13"/>
    <pivotTable tabId="3" name="PivotTable21"/>
    <pivotTable tabId="3" name="PivotTable5"/>
    <pivotTable tabId="3" name="PivotTable29"/>
  </pivotTables>
  <data>
    <tabular pivotCacheId="1623545183">
      <items count="5">
        <i x="1" s="1"/>
        <i x="2" s="1"/>
        <i x="0" s="1" nd="1"/>
        <i x="4"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ECAE01B9-96FC-439C-96BF-FA5061B1A67D}" sourceName="Months (Order Date)">
  <pivotTables>
    <pivotTable tabId="3" name="PivotTable10"/>
    <pivotTable tabId="8" name="PivotTable18"/>
    <pivotTable tabId="8" name="PivotTable19"/>
    <pivotTable tabId="8" name="PivotTable20"/>
    <pivotTable tabId="8" name="PivotTable26"/>
    <pivotTable tabId="7" name="PivotTable16"/>
    <pivotTable tabId="7" name="PivotTable17"/>
    <pivotTable tabId="3" name="PivotTable11"/>
    <pivotTable tabId="3" name="PivotTable13"/>
    <pivotTable tabId="3" name="PivotTable21"/>
    <pivotTable tabId="3" name="PivotTable5"/>
    <pivotTable tabId="3" name="PivotTable29"/>
  </pivotTables>
  <data>
    <tabular pivotCacheId="1623545183">
      <items count="14">
        <i x="1"/>
        <i x="2"/>
        <i x="3"/>
        <i x="4"/>
        <i x="5"/>
        <i x="6"/>
        <i x="7"/>
        <i x="8"/>
        <i x="9"/>
        <i x="10"/>
        <i x="11" s="1"/>
        <i x="12"/>
        <i x="0" nd="1"/>
        <i x="1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FBCDEDA-15A7-4924-981E-FE7B16DA88D9}" sourceName="Payment Mode">
  <pivotTables>
    <pivotTable tabId="3" name="PivotTable29"/>
  </pivotTables>
  <data>
    <tabular pivotCacheId="1623545183">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185907DA-2119-438A-9F7B-8E182A947BC3}" cache="Slicer_Payment_Mode" caption="Payment Mo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CA79A35E-D0ED-4F54-8404-BF393195AD1E}" cache="Slicer_Product_Category" caption="Product Category" style="SlicerStyleOther1" rowHeight="234950"/>
  <slicer name="Years (Order Date)" xr10:uid="{EDBCC1CB-4422-4E53-85C5-201D96F17056}" cache="Slicer_Years__Order_Date" caption="Years (Order Date)" style="SlicerStyleOther1" rowHeight="234950"/>
  <slicer name="Months (Order Date)" xr10:uid="{E94F4928-2A52-4D17-97A4-AC979F5E3DAE}" cache="Slicer_Months__Order_Date" caption="Months (Order Date)" style="SlicerStyleOther1"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23826-1936-4799-8C64-BD022C6DDE64}">
  <dimension ref="A2:N17"/>
  <sheetViews>
    <sheetView workbookViewId="0">
      <selection activeCell="B4" sqref="B4"/>
    </sheetView>
  </sheetViews>
  <sheetFormatPr defaultRowHeight="14.4" x14ac:dyDescent="0.3"/>
  <cols>
    <col min="1" max="1" width="12.5546875" bestFit="1" customWidth="1"/>
    <col min="2" max="2" width="12.109375" bestFit="1" customWidth="1"/>
    <col min="3" max="3" width="16.77734375" bestFit="1" customWidth="1"/>
    <col min="4" max="4" width="15.5546875" bestFit="1" customWidth="1"/>
    <col min="5" max="5" width="10" bestFit="1" customWidth="1"/>
    <col min="6" max="6" width="8.6640625" bestFit="1" customWidth="1"/>
    <col min="7" max="7" width="9.6640625" bestFit="1" customWidth="1"/>
    <col min="8" max="8" width="10.77734375" bestFit="1" customWidth="1"/>
    <col min="10" max="10" width="12.5546875" bestFit="1" customWidth="1"/>
    <col min="11" max="12" width="19.21875" bestFit="1" customWidth="1"/>
    <col min="13" max="13" width="9.33203125" bestFit="1" customWidth="1"/>
    <col min="14" max="14" width="13.88671875" bestFit="1" customWidth="1"/>
    <col min="16" max="16" width="14.109375" bestFit="1" customWidth="1"/>
    <col min="17" max="17" width="19.21875" bestFit="1" customWidth="1"/>
  </cols>
  <sheetData>
    <row r="2" spans="1:14" x14ac:dyDescent="0.3">
      <c r="A2" s="11" t="s">
        <v>3349</v>
      </c>
      <c r="C2" s="11" t="s">
        <v>3354</v>
      </c>
      <c r="J2" s="11" t="s">
        <v>3355</v>
      </c>
      <c r="M2" s="12" t="s">
        <v>3356</v>
      </c>
      <c r="N2" s="12" t="s">
        <v>3357</v>
      </c>
    </row>
    <row r="3" spans="1:14" x14ac:dyDescent="0.3">
      <c r="A3" s="18" t="s">
        <v>3347</v>
      </c>
      <c r="C3" s="3" t="s">
        <v>3346</v>
      </c>
      <c r="D3" s="3" t="s">
        <v>3345</v>
      </c>
      <c r="J3" s="3" t="s">
        <v>3343</v>
      </c>
      <c r="K3" t="s">
        <v>3347</v>
      </c>
      <c r="M3" s="8" t="str">
        <f>J4</f>
        <v>Clothing</v>
      </c>
      <c r="N3" s="14">
        <f>GETPIVOTDATA("Sales Amount",$J$3,"Product Category",M3)</f>
        <v>84887.73</v>
      </c>
    </row>
    <row r="4" spans="1:14" x14ac:dyDescent="0.3">
      <c r="A4" s="15">
        <v>282568.24000000017</v>
      </c>
      <c r="B4" s="15">
        <f>GETPIVOTDATA("Sales Amount",$A$3)</f>
        <v>282568.24000000017</v>
      </c>
      <c r="C4" s="3" t="s">
        <v>3343</v>
      </c>
      <c r="D4" t="s">
        <v>3319</v>
      </c>
      <c r="E4" t="s">
        <v>3321</v>
      </c>
      <c r="F4" t="s">
        <v>3320</v>
      </c>
      <c r="G4" t="s">
        <v>3322</v>
      </c>
      <c r="H4" t="s">
        <v>3344</v>
      </c>
      <c r="J4" s="4" t="s">
        <v>3319</v>
      </c>
      <c r="K4" s="15">
        <v>84887.73</v>
      </c>
      <c r="M4" s="8" t="str">
        <f t="shared" ref="M4:M6" si="0">J5</f>
        <v>Stationery</v>
      </c>
      <c r="N4" s="14">
        <f t="shared" ref="N4:N6" si="1">GETPIVOTDATA("Sales Amount",$J$3,"Product Category",M4)</f>
        <v>84881.7</v>
      </c>
    </row>
    <row r="5" spans="1:14" x14ac:dyDescent="0.3">
      <c r="A5" s="10"/>
      <c r="C5" s="4" t="s">
        <v>3351</v>
      </c>
      <c r="D5" s="17">
        <v>8597.43</v>
      </c>
      <c r="E5" s="17">
        <v>6922.8200000000006</v>
      </c>
      <c r="F5" s="17">
        <v>10480.369999999999</v>
      </c>
      <c r="G5" s="17">
        <v>10346.450000000001</v>
      </c>
      <c r="H5" s="17">
        <v>36347.07</v>
      </c>
      <c r="J5" s="4" t="s">
        <v>3322</v>
      </c>
      <c r="K5" s="15">
        <v>84881.7</v>
      </c>
      <c r="M5" s="8" t="str">
        <f t="shared" si="0"/>
        <v>Furniture</v>
      </c>
      <c r="N5" s="14">
        <f t="shared" si="1"/>
        <v>66286.990000000005</v>
      </c>
    </row>
    <row r="6" spans="1:14" x14ac:dyDescent="0.3">
      <c r="A6" s="13" t="s">
        <v>3350</v>
      </c>
      <c r="C6" s="4" t="s">
        <v>3352</v>
      </c>
      <c r="D6" s="17">
        <v>9788.2300000000014</v>
      </c>
      <c r="E6" s="17">
        <v>3851.23</v>
      </c>
      <c r="F6" s="17">
        <v>6811.5000000000009</v>
      </c>
      <c r="G6" s="17">
        <v>12565.160000000003</v>
      </c>
      <c r="H6" s="17">
        <v>33016.12000000001</v>
      </c>
      <c r="J6" s="4" t="s">
        <v>3320</v>
      </c>
      <c r="K6" s="15">
        <v>66286.990000000005</v>
      </c>
      <c r="M6" s="8" t="str">
        <f t="shared" si="0"/>
        <v>Electronics</v>
      </c>
      <c r="N6" s="14">
        <f t="shared" si="1"/>
        <v>46511.82</v>
      </c>
    </row>
    <row r="7" spans="1:14" x14ac:dyDescent="0.3">
      <c r="A7" s="10" t="s">
        <v>3346</v>
      </c>
      <c r="C7" s="4" t="s">
        <v>3344</v>
      </c>
      <c r="D7" s="17">
        <v>18385.660000000003</v>
      </c>
      <c r="E7" s="17">
        <v>10774.050000000001</v>
      </c>
      <c r="F7" s="17">
        <v>17291.87</v>
      </c>
      <c r="G7" s="17">
        <v>22911.610000000004</v>
      </c>
      <c r="H7" s="17">
        <v>69363.19</v>
      </c>
      <c r="J7" s="4" t="s">
        <v>3321</v>
      </c>
      <c r="K7" s="15">
        <v>46511.82</v>
      </c>
      <c r="M7" s="4"/>
    </row>
    <row r="8" spans="1:14" x14ac:dyDescent="0.3">
      <c r="A8" s="15">
        <v>69363.19</v>
      </c>
      <c r="B8" s="15">
        <f>GETPIVOTDATA("Profit",$A$7)</f>
        <v>69363.19</v>
      </c>
      <c r="J8" s="4" t="s">
        <v>3344</v>
      </c>
      <c r="K8" s="15">
        <v>282568.24</v>
      </c>
    </row>
    <row r="10" spans="1:14" x14ac:dyDescent="0.3">
      <c r="J10" s="11" t="s">
        <v>3367</v>
      </c>
    </row>
    <row r="11" spans="1:14" x14ac:dyDescent="0.3">
      <c r="A11" s="11" t="s">
        <v>14</v>
      </c>
      <c r="J11" s="3" t="s">
        <v>3343</v>
      </c>
      <c r="K11" t="s">
        <v>3347</v>
      </c>
    </row>
    <row r="12" spans="1:14" x14ac:dyDescent="0.3">
      <c r="A12" s="3" t="s">
        <v>3343</v>
      </c>
      <c r="B12" t="s">
        <v>3346</v>
      </c>
      <c r="C12" t="s">
        <v>3348</v>
      </c>
      <c r="J12" s="4" t="s">
        <v>3308</v>
      </c>
      <c r="K12" s="17">
        <v>78374.899999999994</v>
      </c>
    </row>
    <row r="13" spans="1:14" x14ac:dyDescent="0.3">
      <c r="A13" s="4" t="s">
        <v>3341</v>
      </c>
      <c r="B13" s="17">
        <v>12575.82</v>
      </c>
      <c r="C13" s="17">
        <v>235</v>
      </c>
      <c r="J13" s="4" t="s">
        <v>3307</v>
      </c>
      <c r="K13" s="17">
        <v>53802.64</v>
      </c>
    </row>
    <row r="14" spans="1:14" x14ac:dyDescent="0.3">
      <c r="A14" s="4" t="s">
        <v>3339</v>
      </c>
      <c r="B14" s="17">
        <v>16357.650000000001</v>
      </c>
      <c r="C14" s="17">
        <v>345</v>
      </c>
      <c r="J14" s="4" t="s">
        <v>3309</v>
      </c>
      <c r="K14" s="17">
        <v>64445.82</v>
      </c>
    </row>
    <row r="15" spans="1:14" x14ac:dyDescent="0.3">
      <c r="A15" s="4" t="s">
        <v>3342</v>
      </c>
      <c r="B15" s="17">
        <v>18483.150000000001</v>
      </c>
      <c r="C15" s="17">
        <v>330</v>
      </c>
      <c r="J15" s="4" t="s">
        <v>3310</v>
      </c>
      <c r="K15" s="17">
        <v>85944.880000000019</v>
      </c>
    </row>
    <row r="16" spans="1:14" x14ac:dyDescent="0.3">
      <c r="A16" s="4" t="s">
        <v>3340</v>
      </c>
      <c r="B16" s="17">
        <v>21946.57</v>
      </c>
      <c r="C16" s="17">
        <v>325</v>
      </c>
      <c r="J16" s="4" t="s">
        <v>3344</v>
      </c>
      <c r="K16" s="17">
        <v>282568.24</v>
      </c>
    </row>
    <row r="17" spans="1:3" x14ac:dyDescent="0.3">
      <c r="A17" s="4" t="s">
        <v>3344</v>
      </c>
      <c r="B17" s="17">
        <v>69363.19</v>
      </c>
      <c r="C17" s="17">
        <v>1235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1DD54-4EE4-4691-9F6F-B54749D8BB2C}">
  <dimension ref="A2:H15"/>
  <sheetViews>
    <sheetView workbookViewId="0">
      <selection activeCell="A11" sqref="A11"/>
    </sheetView>
  </sheetViews>
  <sheetFormatPr defaultRowHeight="14.4" x14ac:dyDescent="0.3"/>
  <cols>
    <col min="1" max="1" width="12.5546875" bestFit="1" customWidth="1"/>
    <col min="2" max="2" width="19.21875" bestFit="1" customWidth="1"/>
    <col min="4" max="4" width="12.5546875" bestFit="1" customWidth="1"/>
    <col min="5" max="5" width="19.21875" bestFit="1" customWidth="1"/>
    <col min="7" max="7" width="12.5546875" bestFit="1" customWidth="1"/>
    <col min="8" max="8" width="19.21875" bestFit="1" customWidth="1"/>
  </cols>
  <sheetData>
    <row r="2" spans="1:8" x14ac:dyDescent="0.3">
      <c r="A2" s="11" t="s">
        <v>3364</v>
      </c>
      <c r="D2" s="11" t="s">
        <v>3365</v>
      </c>
      <c r="G2" s="11" t="s">
        <v>3362</v>
      </c>
    </row>
    <row r="3" spans="1:8" x14ac:dyDescent="0.3">
      <c r="A3" s="3" t="s">
        <v>3343</v>
      </c>
      <c r="B3" t="s">
        <v>3347</v>
      </c>
      <c r="D3" s="3" t="s">
        <v>3343</v>
      </c>
      <c r="E3" t="s">
        <v>3347</v>
      </c>
      <c r="G3" s="3" t="s">
        <v>3343</v>
      </c>
      <c r="H3" t="s">
        <v>3347</v>
      </c>
    </row>
    <row r="4" spans="1:8" x14ac:dyDescent="0.3">
      <c r="A4" s="4" t="s">
        <v>3351</v>
      </c>
      <c r="B4" s="9">
        <v>147156.25000000003</v>
      </c>
      <c r="D4" s="4" t="s">
        <v>3366</v>
      </c>
      <c r="E4" s="9">
        <v>282568.24000000017</v>
      </c>
      <c r="G4" s="4" t="s">
        <v>3363</v>
      </c>
      <c r="H4" s="9">
        <v>282568.24000000017</v>
      </c>
    </row>
    <row r="5" spans="1:8" x14ac:dyDescent="0.3">
      <c r="A5" s="4" t="s">
        <v>3352</v>
      </c>
      <c r="B5" s="9">
        <v>135411.99</v>
      </c>
      <c r="D5" s="4" t="s">
        <v>3344</v>
      </c>
      <c r="E5" s="9">
        <v>282568.24000000017</v>
      </c>
      <c r="G5" s="4" t="s">
        <v>3344</v>
      </c>
      <c r="H5" s="9">
        <v>282568.24000000017</v>
      </c>
    </row>
    <row r="6" spans="1:8" x14ac:dyDescent="0.3">
      <c r="A6" s="4" t="s">
        <v>3344</v>
      </c>
      <c r="B6" s="9">
        <v>282568.24</v>
      </c>
    </row>
    <row r="10" spans="1:8" x14ac:dyDescent="0.3">
      <c r="A10" s="3" t="s">
        <v>3343</v>
      </c>
      <c r="B10" t="s">
        <v>3347</v>
      </c>
    </row>
    <row r="11" spans="1:8" x14ac:dyDescent="0.3">
      <c r="A11" s="4" t="s">
        <v>3351</v>
      </c>
      <c r="B11" s="9">
        <v>147156.25000000003</v>
      </c>
    </row>
    <row r="12" spans="1:8" x14ac:dyDescent="0.3">
      <c r="A12" s="5" t="s">
        <v>3363</v>
      </c>
      <c r="B12" s="9">
        <v>147156.25000000003</v>
      </c>
    </row>
    <row r="13" spans="1:8" x14ac:dyDescent="0.3">
      <c r="A13" s="4" t="s">
        <v>3352</v>
      </c>
      <c r="B13" s="9">
        <v>135411.99</v>
      </c>
    </row>
    <row r="14" spans="1:8" x14ac:dyDescent="0.3">
      <c r="A14" s="5" t="s">
        <v>3363</v>
      </c>
      <c r="B14" s="9">
        <v>135411.99</v>
      </c>
    </row>
    <row r="15" spans="1:8" x14ac:dyDescent="0.3">
      <c r="A15" s="4" t="s">
        <v>3344</v>
      </c>
      <c r="B15" s="9">
        <v>282568.24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36DA9-321B-4A1A-BE67-B51B6AABD6BA}">
  <dimension ref="A1:N1996"/>
  <sheetViews>
    <sheetView showGridLines="0" workbookViewId="0">
      <pane ySplit="1" topLeftCell="A2" activePane="bottomLeft" state="frozen"/>
      <selection pane="bottomLeft" activeCell="K3" sqref="K3"/>
    </sheetView>
  </sheetViews>
  <sheetFormatPr defaultRowHeight="14.4" x14ac:dyDescent="0.3"/>
  <cols>
    <col min="1" max="1" width="18.109375" bestFit="1" customWidth="1"/>
    <col min="2" max="2" width="19.109375" bestFit="1" customWidth="1"/>
    <col min="4" max="4" width="20.6640625" bestFit="1" customWidth="1"/>
    <col min="5" max="5" width="22.6640625" bestFit="1" customWidth="1"/>
    <col min="7" max="7" width="12.5546875" bestFit="1" customWidth="1"/>
    <col min="8" max="8" width="19.21875" bestFit="1" customWidth="1"/>
    <col min="11" max="11" width="12.77734375" bestFit="1" customWidth="1"/>
    <col min="13" max="13" width="12.5546875" bestFit="1" customWidth="1"/>
    <col min="14" max="15" width="12.109375" bestFit="1" customWidth="1"/>
  </cols>
  <sheetData>
    <row r="1" spans="1:14" x14ac:dyDescent="0.3">
      <c r="A1" s="1" t="s">
        <v>1</v>
      </c>
      <c r="B1" s="1" t="s">
        <v>3</v>
      </c>
    </row>
    <row r="2" spans="1:14" x14ac:dyDescent="0.3">
      <c r="A2" s="7">
        <v>45166</v>
      </c>
      <c r="B2" s="6" t="s">
        <v>2820</v>
      </c>
      <c r="D2" s="11" t="s">
        <v>3358</v>
      </c>
      <c r="G2" s="11" t="s">
        <v>3360</v>
      </c>
      <c r="J2" s="11" t="s">
        <v>5</v>
      </c>
      <c r="K2" s="11" t="s">
        <v>3357</v>
      </c>
      <c r="M2" s="11" t="s">
        <v>3361</v>
      </c>
    </row>
    <row r="3" spans="1:14" x14ac:dyDescent="0.3">
      <c r="A3" s="7">
        <v>44787</v>
      </c>
      <c r="B3" s="6" t="s">
        <v>2821</v>
      </c>
      <c r="D3" s="3" t="s">
        <v>3343</v>
      </c>
      <c r="E3" t="s">
        <v>3359</v>
      </c>
      <c r="G3" s="3" t="s">
        <v>3343</v>
      </c>
      <c r="H3" t="s">
        <v>3347</v>
      </c>
      <c r="J3" t="str">
        <f>G4</f>
        <v>Argentina</v>
      </c>
      <c r="K3" s="16">
        <f>GETPIVOTDATA("Sales Amount",$G$3,"Country",G4)</f>
        <v>34930.47</v>
      </c>
      <c r="M3" s="3" t="s">
        <v>3343</v>
      </c>
      <c r="N3" t="s">
        <v>3346</v>
      </c>
    </row>
    <row r="4" spans="1:14" x14ac:dyDescent="0.3">
      <c r="A4" s="7">
        <v>44666</v>
      </c>
      <c r="B4" s="6" t="s">
        <v>2822</v>
      </c>
      <c r="D4" s="4" t="s">
        <v>3351</v>
      </c>
      <c r="E4">
        <v>721</v>
      </c>
      <c r="G4" s="4" t="s">
        <v>3314</v>
      </c>
      <c r="H4" s="15">
        <v>34930.47</v>
      </c>
      <c r="J4" t="str">
        <f t="shared" ref="J4:J10" si="0">G5</f>
        <v>Brazil</v>
      </c>
      <c r="K4" s="16">
        <f t="shared" ref="K4:K10" si="1">GETPIVOTDATA("Sales Amount",$G$3,"Country",G5)</f>
        <v>29515.35</v>
      </c>
      <c r="M4" s="4" t="s">
        <v>3127</v>
      </c>
      <c r="N4" s="15">
        <v>2879.75</v>
      </c>
    </row>
    <row r="5" spans="1:14" x14ac:dyDescent="0.3">
      <c r="A5" s="7">
        <v>44642</v>
      </c>
      <c r="B5" s="6" t="s">
        <v>2823</v>
      </c>
      <c r="D5" s="4" t="s">
        <v>3352</v>
      </c>
      <c r="E5">
        <v>768</v>
      </c>
      <c r="G5" s="4" t="s">
        <v>3317</v>
      </c>
      <c r="H5" s="15">
        <v>29515.35</v>
      </c>
      <c r="J5" t="str">
        <f t="shared" si="0"/>
        <v>Canada</v>
      </c>
      <c r="K5" s="16">
        <f t="shared" si="1"/>
        <v>34359.840000000004</v>
      </c>
      <c r="M5" s="4" t="s">
        <v>3040</v>
      </c>
      <c r="N5" s="15">
        <v>2860.43</v>
      </c>
    </row>
    <row r="6" spans="1:14" x14ac:dyDescent="0.3">
      <c r="A6" s="7">
        <v>44951</v>
      </c>
      <c r="B6" s="6" t="s">
        <v>2824</v>
      </c>
      <c r="D6" s="4" t="s">
        <v>3353</v>
      </c>
      <c r="E6">
        <v>506</v>
      </c>
      <c r="G6" s="4" t="s">
        <v>3313</v>
      </c>
      <c r="H6" s="15">
        <v>34359.840000000004</v>
      </c>
      <c r="J6" t="str">
        <f t="shared" si="0"/>
        <v>China</v>
      </c>
      <c r="K6" s="16">
        <f t="shared" si="1"/>
        <v>46707.08</v>
      </c>
      <c r="M6" s="4" t="s">
        <v>3084</v>
      </c>
      <c r="N6" s="15">
        <v>2113.9899999999998</v>
      </c>
    </row>
    <row r="7" spans="1:14" x14ac:dyDescent="0.3">
      <c r="A7" s="7">
        <v>45108</v>
      </c>
      <c r="B7" s="6" t="s">
        <v>2825</v>
      </c>
      <c r="D7" s="4" t="s">
        <v>3344</v>
      </c>
      <c r="E7">
        <v>1995</v>
      </c>
      <c r="G7" s="4" t="s">
        <v>3315</v>
      </c>
      <c r="H7" s="15">
        <v>46707.08</v>
      </c>
      <c r="J7" t="str">
        <f t="shared" si="0"/>
        <v>Germany</v>
      </c>
      <c r="K7" s="16">
        <f t="shared" si="1"/>
        <v>50846.689999999995</v>
      </c>
      <c r="M7" s="4" t="s">
        <v>3190</v>
      </c>
      <c r="N7" s="15">
        <v>1969.76</v>
      </c>
    </row>
    <row r="8" spans="1:14" x14ac:dyDescent="0.3">
      <c r="A8" s="7">
        <v>44796</v>
      </c>
      <c r="B8" s="6" t="s">
        <v>2820</v>
      </c>
      <c r="G8" s="4" t="s">
        <v>3316</v>
      </c>
      <c r="H8" s="15">
        <v>50846.689999999995</v>
      </c>
      <c r="J8" t="str">
        <f t="shared" si="0"/>
        <v>India</v>
      </c>
      <c r="K8" s="16">
        <f t="shared" si="1"/>
        <v>31667.82</v>
      </c>
      <c r="M8" s="4" t="s">
        <v>3092</v>
      </c>
      <c r="N8" s="15">
        <v>1774.53</v>
      </c>
    </row>
    <row r="9" spans="1:14" x14ac:dyDescent="0.3">
      <c r="A9" s="7">
        <v>44779</v>
      </c>
      <c r="B9" s="6" t="s">
        <v>2826</v>
      </c>
      <c r="G9" s="4" t="s">
        <v>3312</v>
      </c>
      <c r="H9" s="15">
        <v>31667.82</v>
      </c>
      <c r="J9" t="str">
        <f t="shared" si="0"/>
        <v>UK</v>
      </c>
      <c r="K9" s="16">
        <f t="shared" si="1"/>
        <v>35098.19</v>
      </c>
      <c r="M9" s="4" t="s">
        <v>3062</v>
      </c>
      <c r="N9" s="15">
        <v>1770.47</v>
      </c>
    </row>
    <row r="10" spans="1:14" x14ac:dyDescent="0.3">
      <c r="A10" s="7">
        <v>45481</v>
      </c>
      <c r="B10" s="6" t="s">
        <v>2827</v>
      </c>
      <c r="G10" s="4" t="s">
        <v>3318</v>
      </c>
      <c r="H10" s="15">
        <v>35098.19</v>
      </c>
      <c r="J10" t="str">
        <f t="shared" si="0"/>
        <v>USA</v>
      </c>
      <c r="K10" s="16">
        <f t="shared" si="1"/>
        <v>19442.8</v>
      </c>
      <c r="M10" s="4" t="s">
        <v>3132</v>
      </c>
      <c r="N10" s="15">
        <v>1740.58</v>
      </c>
    </row>
    <row r="11" spans="1:14" x14ac:dyDescent="0.3">
      <c r="A11" s="7">
        <v>45373</v>
      </c>
      <c r="B11" s="6" t="s">
        <v>2828</v>
      </c>
      <c r="G11" s="4" t="s">
        <v>3311</v>
      </c>
      <c r="H11" s="15">
        <v>19442.8</v>
      </c>
      <c r="M11" s="4" t="s">
        <v>3052</v>
      </c>
      <c r="N11" s="15">
        <v>1678.59</v>
      </c>
    </row>
    <row r="12" spans="1:14" x14ac:dyDescent="0.3">
      <c r="A12" s="7">
        <v>45258</v>
      </c>
      <c r="B12" s="6" t="s">
        <v>2829</v>
      </c>
      <c r="G12" s="4" t="s">
        <v>3344</v>
      </c>
      <c r="H12" s="15">
        <v>282568.24</v>
      </c>
      <c r="M12" s="4" t="s">
        <v>3246</v>
      </c>
      <c r="N12" s="15">
        <v>1468.26</v>
      </c>
    </row>
    <row r="13" spans="1:14" x14ac:dyDescent="0.3">
      <c r="A13" s="7">
        <v>45074</v>
      </c>
      <c r="B13" s="6" t="s">
        <v>2830</v>
      </c>
      <c r="M13" s="4" t="s">
        <v>2854</v>
      </c>
      <c r="N13" s="15">
        <v>1438.16</v>
      </c>
    </row>
    <row r="14" spans="1:14" x14ac:dyDescent="0.3">
      <c r="A14" s="7">
        <v>45175</v>
      </c>
      <c r="B14" s="6" t="s">
        <v>2831</v>
      </c>
      <c r="M14" s="4" t="s">
        <v>3344</v>
      </c>
      <c r="N14" s="15">
        <v>19694.52</v>
      </c>
    </row>
    <row r="15" spans="1:14" x14ac:dyDescent="0.3">
      <c r="A15" s="7">
        <v>45311</v>
      </c>
      <c r="B15" s="6" t="s">
        <v>2832</v>
      </c>
    </row>
    <row r="16" spans="1:14" x14ac:dyDescent="0.3">
      <c r="A16" s="7">
        <v>44778</v>
      </c>
      <c r="B16" s="6" t="s">
        <v>2833</v>
      </c>
    </row>
    <row r="17" spans="1:2" x14ac:dyDescent="0.3">
      <c r="A17" s="7">
        <v>44627</v>
      </c>
      <c r="B17" s="6" t="s">
        <v>2834</v>
      </c>
    </row>
    <row r="18" spans="1:2" x14ac:dyDescent="0.3">
      <c r="A18" s="7">
        <v>45088</v>
      </c>
      <c r="B18" s="6" t="s">
        <v>2835</v>
      </c>
    </row>
    <row r="19" spans="1:2" x14ac:dyDescent="0.3">
      <c r="A19" s="7">
        <v>45236</v>
      </c>
      <c r="B19" s="6" t="s">
        <v>2836</v>
      </c>
    </row>
    <row r="20" spans="1:2" x14ac:dyDescent="0.3">
      <c r="A20" s="7">
        <v>44816</v>
      </c>
      <c r="B20" s="6" t="s">
        <v>2837</v>
      </c>
    </row>
    <row r="21" spans="1:2" x14ac:dyDescent="0.3">
      <c r="A21" s="7">
        <v>44613</v>
      </c>
      <c r="B21" s="6" t="s">
        <v>2838</v>
      </c>
    </row>
    <row r="22" spans="1:2" x14ac:dyDescent="0.3">
      <c r="A22" s="7">
        <v>44730</v>
      </c>
      <c r="B22" s="6" t="s">
        <v>2839</v>
      </c>
    </row>
    <row r="23" spans="1:2" x14ac:dyDescent="0.3">
      <c r="A23" s="7">
        <v>44720</v>
      </c>
      <c r="B23" s="6" t="s">
        <v>2840</v>
      </c>
    </row>
    <row r="24" spans="1:2" x14ac:dyDescent="0.3">
      <c r="A24" s="7">
        <v>44620</v>
      </c>
      <c r="B24" s="6" t="s">
        <v>2841</v>
      </c>
    </row>
    <row r="25" spans="1:2" x14ac:dyDescent="0.3">
      <c r="A25" s="7">
        <v>45196</v>
      </c>
      <c r="B25" s="6" t="s">
        <v>2842</v>
      </c>
    </row>
    <row r="26" spans="1:2" x14ac:dyDescent="0.3">
      <c r="A26" s="7">
        <v>45030</v>
      </c>
      <c r="B26" s="6" t="s">
        <v>2843</v>
      </c>
    </row>
    <row r="27" spans="1:2" x14ac:dyDescent="0.3">
      <c r="A27" s="7">
        <v>45464</v>
      </c>
      <c r="B27" s="6" t="s">
        <v>2844</v>
      </c>
    </row>
    <row r="28" spans="1:2" x14ac:dyDescent="0.3">
      <c r="A28" s="7">
        <v>45245</v>
      </c>
      <c r="B28" s="6" t="s">
        <v>2845</v>
      </c>
    </row>
    <row r="29" spans="1:2" x14ac:dyDescent="0.3">
      <c r="A29" s="7">
        <v>45181</v>
      </c>
      <c r="B29" s="6" t="s">
        <v>2846</v>
      </c>
    </row>
    <row r="30" spans="1:2" x14ac:dyDescent="0.3">
      <c r="A30" s="7">
        <v>45411</v>
      </c>
      <c r="B30" s="6" t="s">
        <v>2847</v>
      </c>
    </row>
    <row r="31" spans="1:2" x14ac:dyDescent="0.3">
      <c r="A31" s="7">
        <v>44676</v>
      </c>
      <c r="B31" s="6" t="s">
        <v>2848</v>
      </c>
    </row>
    <row r="32" spans="1:2" x14ac:dyDescent="0.3">
      <c r="A32" s="7">
        <v>45482</v>
      </c>
      <c r="B32" s="6" t="s">
        <v>2849</v>
      </c>
    </row>
    <row r="33" spans="1:2" x14ac:dyDescent="0.3">
      <c r="A33" s="7">
        <v>45464</v>
      </c>
      <c r="B33" s="6" t="s">
        <v>2850</v>
      </c>
    </row>
    <row r="34" spans="1:2" x14ac:dyDescent="0.3">
      <c r="A34" s="7">
        <v>45441</v>
      </c>
      <c r="B34" s="6" t="s">
        <v>2851</v>
      </c>
    </row>
    <row r="35" spans="1:2" x14ac:dyDescent="0.3">
      <c r="A35" s="7">
        <v>45447</v>
      </c>
      <c r="B35" s="6" t="s">
        <v>2852</v>
      </c>
    </row>
    <row r="36" spans="1:2" x14ac:dyDescent="0.3">
      <c r="A36" s="7">
        <v>44601</v>
      </c>
      <c r="B36" s="6" t="s">
        <v>2853</v>
      </c>
    </row>
    <row r="37" spans="1:2" x14ac:dyDescent="0.3">
      <c r="A37" s="7">
        <v>44822</v>
      </c>
      <c r="B37" s="6" t="s">
        <v>2854</v>
      </c>
    </row>
    <row r="38" spans="1:2" x14ac:dyDescent="0.3">
      <c r="A38" s="7">
        <v>45299</v>
      </c>
      <c r="B38" s="6" t="s">
        <v>2855</v>
      </c>
    </row>
    <row r="39" spans="1:2" x14ac:dyDescent="0.3">
      <c r="A39" s="7">
        <v>45255</v>
      </c>
      <c r="B39" s="6" t="s">
        <v>2856</v>
      </c>
    </row>
    <row r="40" spans="1:2" x14ac:dyDescent="0.3">
      <c r="A40" s="7">
        <v>45038</v>
      </c>
      <c r="B40" s="6" t="s">
        <v>2857</v>
      </c>
    </row>
    <row r="41" spans="1:2" x14ac:dyDescent="0.3">
      <c r="A41" s="7">
        <v>45250</v>
      </c>
      <c r="B41" s="6" t="s">
        <v>2858</v>
      </c>
    </row>
    <row r="42" spans="1:2" x14ac:dyDescent="0.3">
      <c r="A42" s="7">
        <v>45028</v>
      </c>
      <c r="B42" s="6" t="s">
        <v>2859</v>
      </c>
    </row>
    <row r="43" spans="1:2" x14ac:dyDescent="0.3">
      <c r="A43" s="7">
        <v>45359</v>
      </c>
      <c r="B43" s="6" t="s">
        <v>2860</v>
      </c>
    </row>
    <row r="44" spans="1:2" x14ac:dyDescent="0.3">
      <c r="A44" s="7">
        <v>45534</v>
      </c>
      <c r="B44" s="6" t="s">
        <v>2861</v>
      </c>
    </row>
    <row r="45" spans="1:2" x14ac:dyDescent="0.3">
      <c r="A45" s="7">
        <v>45346</v>
      </c>
      <c r="B45" s="6" t="s">
        <v>2862</v>
      </c>
    </row>
    <row r="46" spans="1:2" x14ac:dyDescent="0.3">
      <c r="A46" s="7">
        <v>45476</v>
      </c>
      <c r="B46" s="6" t="s">
        <v>2841</v>
      </c>
    </row>
    <row r="47" spans="1:2" x14ac:dyDescent="0.3">
      <c r="A47" s="7">
        <v>45117</v>
      </c>
      <c r="B47" s="6" t="s">
        <v>2863</v>
      </c>
    </row>
    <row r="48" spans="1:2" x14ac:dyDescent="0.3">
      <c r="A48" s="7">
        <v>45050</v>
      </c>
      <c r="B48" s="6" t="s">
        <v>2864</v>
      </c>
    </row>
    <row r="49" spans="1:2" x14ac:dyDescent="0.3">
      <c r="A49" s="7">
        <v>45061</v>
      </c>
      <c r="B49" s="6" t="s">
        <v>2865</v>
      </c>
    </row>
    <row r="50" spans="1:2" x14ac:dyDescent="0.3">
      <c r="A50" s="7">
        <v>45503</v>
      </c>
      <c r="B50" s="6" t="s">
        <v>2866</v>
      </c>
    </row>
    <row r="51" spans="1:2" x14ac:dyDescent="0.3">
      <c r="A51" s="7">
        <v>44950</v>
      </c>
      <c r="B51" s="6" t="s">
        <v>2867</v>
      </c>
    </row>
    <row r="52" spans="1:2" x14ac:dyDescent="0.3">
      <c r="A52" s="7">
        <v>45043</v>
      </c>
      <c r="B52" s="6" t="s">
        <v>2868</v>
      </c>
    </row>
    <row r="53" spans="1:2" x14ac:dyDescent="0.3">
      <c r="A53" s="7">
        <v>45198</v>
      </c>
      <c r="B53" s="6" t="s">
        <v>2869</v>
      </c>
    </row>
    <row r="54" spans="1:2" x14ac:dyDescent="0.3">
      <c r="A54" s="7">
        <v>45358</v>
      </c>
      <c r="B54" s="6" t="s">
        <v>2870</v>
      </c>
    </row>
    <row r="55" spans="1:2" x14ac:dyDescent="0.3">
      <c r="A55" s="7">
        <v>44639</v>
      </c>
      <c r="B55" s="6" t="s">
        <v>2871</v>
      </c>
    </row>
    <row r="56" spans="1:2" x14ac:dyDescent="0.3">
      <c r="A56" s="7">
        <v>44632</v>
      </c>
      <c r="B56" s="6" t="s">
        <v>2872</v>
      </c>
    </row>
    <row r="57" spans="1:2" x14ac:dyDescent="0.3">
      <c r="A57" s="7">
        <v>45286</v>
      </c>
      <c r="B57" s="6" t="s">
        <v>2873</v>
      </c>
    </row>
    <row r="58" spans="1:2" x14ac:dyDescent="0.3">
      <c r="A58" s="7">
        <v>45412</v>
      </c>
      <c r="B58" s="6" t="s">
        <v>2835</v>
      </c>
    </row>
    <row r="59" spans="1:2" x14ac:dyDescent="0.3">
      <c r="A59" s="7">
        <v>44925</v>
      </c>
      <c r="B59" s="6" t="s">
        <v>2874</v>
      </c>
    </row>
    <row r="60" spans="1:2" x14ac:dyDescent="0.3">
      <c r="A60" s="7">
        <v>45062</v>
      </c>
      <c r="B60" s="6" t="s">
        <v>2875</v>
      </c>
    </row>
    <row r="61" spans="1:2" x14ac:dyDescent="0.3">
      <c r="A61" s="7">
        <v>44875</v>
      </c>
      <c r="B61" s="6" t="s">
        <v>2876</v>
      </c>
    </row>
    <row r="62" spans="1:2" x14ac:dyDescent="0.3">
      <c r="A62" s="7">
        <v>44798</v>
      </c>
      <c r="B62" s="6" t="s">
        <v>2877</v>
      </c>
    </row>
    <row r="63" spans="1:2" x14ac:dyDescent="0.3">
      <c r="A63" s="7">
        <v>44664</v>
      </c>
      <c r="B63" s="6" t="s">
        <v>2878</v>
      </c>
    </row>
    <row r="64" spans="1:2" x14ac:dyDescent="0.3">
      <c r="A64" s="7">
        <v>44617</v>
      </c>
      <c r="B64" s="6" t="s">
        <v>2879</v>
      </c>
    </row>
    <row r="65" spans="1:2" x14ac:dyDescent="0.3">
      <c r="A65" s="7">
        <v>44614</v>
      </c>
      <c r="B65" s="6" t="s">
        <v>2880</v>
      </c>
    </row>
    <row r="66" spans="1:2" x14ac:dyDescent="0.3">
      <c r="A66" s="7">
        <v>44649</v>
      </c>
      <c r="B66" s="6" t="s">
        <v>2881</v>
      </c>
    </row>
    <row r="67" spans="1:2" x14ac:dyDescent="0.3">
      <c r="A67" s="7">
        <v>45144</v>
      </c>
      <c r="B67" s="6" t="s">
        <v>2882</v>
      </c>
    </row>
    <row r="68" spans="1:2" x14ac:dyDescent="0.3">
      <c r="A68" s="7">
        <v>44564</v>
      </c>
      <c r="B68" s="6" t="s">
        <v>2883</v>
      </c>
    </row>
    <row r="69" spans="1:2" x14ac:dyDescent="0.3">
      <c r="A69" s="7">
        <v>45508</v>
      </c>
      <c r="B69" s="6" t="s">
        <v>2884</v>
      </c>
    </row>
    <row r="70" spans="1:2" x14ac:dyDescent="0.3">
      <c r="A70" s="7">
        <v>45373</v>
      </c>
      <c r="B70" s="6" t="s">
        <v>2885</v>
      </c>
    </row>
    <row r="71" spans="1:2" x14ac:dyDescent="0.3">
      <c r="A71" s="7">
        <v>45010</v>
      </c>
      <c r="B71" s="6" t="s">
        <v>2886</v>
      </c>
    </row>
    <row r="72" spans="1:2" x14ac:dyDescent="0.3">
      <c r="A72" s="7">
        <v>45345</v>
      </c>
      <c r="B72" s="6" t="s">
        <v>2887</v>
      </c>
    </row>
    <row r="73" spans="1:2" x14ac:dyDescent="0.3">
      <c r="A73" s="7">
        <v>45212</v>
      </c>
      <c r="B73" s="6" t="s">
        <v>2888</v>
      </c>
    </row>
    <row r="74" spans="1:2" x14ac:dyDescent="0.3">
      <c r="A74" s="7">
        <v>44983</v>
      </c>
      <c r="B74" s="6" t="s">
        <v>2889</v>
      </c>
    </row>
    <row r="75" spans="1:2" x14ac:dyDescent="0.3">
      <c r="A75" s="7">
        <v>45447</v>
      </c>
      <c r="B75" s="6" t="s">
        <v>2890</v>
      </c>
    </row>
    <row r="76" spans="1:2" x14ac:dyDescent="0.3">
      <c r="A76" s="7">
        <v>45340</v>
      </c>
      <c r="B76" s="6" t="s">
        <v>2891</v>
      </c>
    </row>
    <row r="77" spans="1:2" x14ac:dyDescent="0.3">
      <c r="A77" s="7">
        <v>44880</v>
      </c>
      <c r="B77" s="6" t="s">
        <v>2892</v>
      </c>
    </row>
    <row r="78" spans="1:2" x14ac:dyDescent="0.3">
      <c r="A78" s="7">
        <v>45083</v>
      </c>
      <c r="B78" s="6" t="s">
        <v>2865</v>
      </c>
    </row>
    <row r="79" spans="1:2" x14ac:dyDescent="0.3">
      <c r="A79" s="7">
        <v>45446</v>
      </c>
      <c r="B79" s="6" t="s">
        <v>2893</v>
      </c>
    </row>
    <row r="80" spans="1:2" x14ac:dyDescent="0.3">
      <c r="A80" s="7">
        <v>45448</v>
      </c>
      <c r="B80" s="6" t="s">
        <v>2894</v>
      </c>
    </row>
    <row r="81" spans="1:2" x14ac:dyDescent="0.3">
      <c r="A81" s="7">
        <v>45147</v>
      </c>
      <c r="B81" s="6" t="s">
        <v>2895</v>
      </c>
    </row>
    <row r="82" spans="1:2" x14ac:dyDescent="0.3">
      <c r="A82" s="7">
        <v>44691</v>
      </c>
      <c r="B82" s="6" t="s">
        <v>2896</v>
      </c>
    </row>
    <row r="83" spans="1:2" x14ac:dyDescent="0.3">
      <c r="A83" s="7">
        <v>45453</v>
      </c>
      <c r="B83" s="6" t="s">
        <v>2897</v>
      </c>
    </row>
    <row r="84" spans="1:2" x14ac:dyDescent="0.3">
      <c r="A84" s="7">
        <v>45434</v>
      </c>
      <c r="B84" s="6" t="s">
        <v>2898</v>
      </c>
    </row>
    <row r="85" spans="1:2" x14ac:dyDescent="0.3">
      <c r="A85" s="7">
        <v>45006</v>
      </c>
      <c r="B85" s="6" t="s">
        <v>2899</v>
      </c>
    </row>
    <row r="86" spans="1:2" x14ac:dyDescent="0.3">
      <c r="A86" s="7">
        <v>45003</v>
      </c>
      <c r="B86" s="6" t="s">
        <v>2825</v>
      </c>
    </row>
    <row r="87" spans="1:2" x14ac:dyDescent="0.3">
      <c r="A87" s="7">
        <v>45071</v>
      </c>
      <c r="B87" s="6" t="s">
        <v>2900</v>
      </c>
    </row>
    <row r="88" spans="1:2" x14ac:dyDescent="0.3">
      <c r="A88" s="7">
        <v>44637</v>
      </c>
      <c r="B88" s="6" t="s">
        <v>2848</v>
      </c>
    </row>
    <row r="89" spans="1:2" x14ac:dyDescent="0.3">
      <c r="A89" s="7">
        <v>44671</v>
      </c>
      <c r="B89" s="6" t="s">
        <v>2901</v>
      </c>
    </row>
    <row r="90" spans="1:2" x14ac:dyDescent="0.3">
      <c r="A90" s="7">
        <v>45494</v>
      </c>
      <c r="B90" s="6" t="s">
        <v>2902</v>
      </c>
    </row>
    <row r="91" spans="1:2" x14ac:dyDescent="0.3">
      <c r="A91" s="7">
        <v>45205</v>
      </c>
      <c r="B91" s="6" t="s">
        <v>2856</v>
      </c>
    </row>
    <row r="92" spans="1:2" x14ac:dyDescent="0.3">
      <c r="A92" s="7">
        <v>44896</v>
      </c>
      <c r="B92" s="6" t="s">
        <v>2863</v>
      </c>
    </row>
    <row r="93" spans="1:2" x14ac:dyDescent="0.3">
      <c r="A93" s="7">
        <v>45497</v>
      </c>
      <c r="B93" s="6" t="s">
        <v>2848</v>
      </c>
    </row>
    <row r="94" spans="1:2" x14ac:dyDescent="0.3">
      <c r="A94" s="7">
        <v>45442</v>
      </c>
      <c r="B94" s="6" t="s">
        <v>2903</v>
      </c>
    </row>
    <row r="95" spans="1:2" x14ac:dyDescent="0.3">
      <c r="A95" s="7">
        <v>45160</v>
      </c>
      <c r="B95" s="6" t="s">
        <v>2904</v>
      </c>
    </row>
    <row r="96" spans="1:2" x14ac:dyDescent="0.3">
      <c r="A96" s="7">
        <v>45225</v>
      </c>
      <c r="B96" s="6" t="s">
        <v>2905</v>
      </c>
    </row>
    <row r="97" spans="1:2" x14ac:dyDescent="0.3">
      <c r="A97" s="7">
        <v>44680</v>
      </c>
      <c r="B97" s="6" t="s">
        <v>2906</v>
      </c>
    </row>
    <row r="98" spans="1:2" x14ac:dyDescent="0.3">
      <c r="A98" s="7">
        <v>45415</v>
      </c>
      <c r="B98" s="6" t="s">
        <v>2907</v>
      </c>
    </row>
    <row r="99" spans="1:2" x14ac:dyDescent="0.3">
      <c r="A99" s="7">
        <v>45264</v>
      </c>
      <c r="B99" s="6" t="s">
        <v>2908</v>
      </c>
    </row>
    <row r="100" spans="1:2" x14ac:dyDescent="0.3">
      <c r="A100" s="7">
        <v>45219</v>
      </c>
      <c r="B100" s="6" t="s">
        <v>2853</v>
      </c>
    </row>
    <row r="101" spans="1:2" x14ac:dyDescent="0.3">
      <c r="A101" s="7">
        <v>45162</v>
      </c>
      <c r="B101" s="6" t="s">
        <v>2909</v>
      </c>
    </row>
    <row r="102" spans="1:2" x14ac:dyDescent="0.3">
      <c r="A102" s="7">
        <v>45379</v>
      </c>
      <c r="B102" s="6" t="s">
        <v>2910</v>
      </c>
    </row>
    <row r="103" spans="1:2" x14ac:dyDescent="0.3">
      <c r="A103" s="7">
        <v>44691</v>
      </c>
      <c r="B103" s="6" t="s">
        <v>2911</v>
      </c>
    </row>
    <row r="104" spans="1:2" x14ac:dyDescent="0.3">
      <c r="A104" s="7">
        <v>45530</v>
      </c>
      <c r="B104" s="6" t="s">
        <v>2847</v>
      </c>
    </row>
    <row r="105" spans="1:2" x14ac:dyDescent="0.3">
      <c r="A105" s="7">
        <v>45291</v>
      </c>
      <c r="B105" s="6" t="s">
        <v>2912</v>
      </c>
    </row>
    <row r="106" spans="1:2" x14ac:dyDescent="0.3">
      <c r="A106" s="7">
        <v>44952</v>
      </c>
      <c r="B106" s="6" t="s">
        <v>2913</v>
      </c>
    </row>
    <row r="107" spans="1:2" x14ac:dyDescent="0.3">
      <c r="A107" s="7">
        <v>45002</v>
      </c>
      <c r="B107" s="6" t="s">
        <v>2914</v>
      </c>
    </row>
    <row r="108" spans="1:2" x14ac:dyDescent="0.3">
      <c r="A108" s="7">
        <v>45243</v>
      </c>
      <c r="B108" s="6" t="s">
        <v>2915</v>
      </c>
    </row>
    <row r="109" spans="1:2" x14ac:dyDescent="0.3">
      <c r="A109" s="7">
        <v>45393</v>
      </c>
      <c r="B109" s="6" t="s">
        <v>2916</v>
      </c>
    </row>
    <row r="110" spans="1:2" x14ac:dyDescent="0.3">
      <c r="A110" s="7">
        <v>44856</v>
      </c>
      <c r="B110" s="6" t="s">
        <v>2917</v>
      </c>
    </row>
    <row r="111" spans="1:2" x14ac:dyDescent="0.3">
      <c r="A111" s="7">
        <v>44679</v>
      </c>
      <c r="B111" s="6" t="s">
        <v>2835</v>
      </c>
    </row>
    <row r="112" spans="1:2" x14ac:dyDescent="0.3">
      <c r="A112" s="7">
        <v>44568</v>
      </c>
      <c r="B112" s="6" t="s">
        <v>2918</v>
      </c>
    </row>
    <row r="113" spans="1:2" x14ac:dyDescent="0.3">
      <c r="A113" s="7">
        <v>45026</v>
      </c>
      <c r="B113" s="6" t="s">
        <v>2919</v>
      </c>
    </row>
    <row r="114" spans="1:2" x14ac:dyDescent="0.3">
      <c r="A114" s="7">
        <v>44840</v>
      </c>
      <c r="B114" s="6" t="s">
        <v>2920</v>
      </c>
    </row>
    <row r="115" spans="1:2" x14ac:dyDescent="0.3">
      <c r="A115" s="7">
        <v>44675</v>
      </c>
      <c r="B115" s="6" t="s">
        <v>2921</v>
      </c>
    </row>
    <row r="116" spans="1:2" x14ac:dyDescent="0.3">
      <c r="A116" s="7">
        <v>45530</v>
      </c>
      <c r="B116" s="6" t="s">
        <v>2922</v>
      </c>
    </row>
    <row r="117" spans="1:2" x14ac:dyDescent="0.3">
      <c r="A117" s="7">
        <v>45107</v>
      </c>
      <c r="B117" s="6" t="s">
        <v>2923</v>
      </c>
    </row>
    <row r="118" spans="1:2" x14ac:dyDescent="0.3">
      <c r="A118" s="7">
        <v>45149</v>
      </c>
      <c r="B118" s="6" t="s">
        <v>2924</v>
      </c>
    </row>
    <row r="119" spans="1:2" x14ac:dyDescent="0.3">
      <c r="A119" s="7">
        <v>45413</v>
      </c>
      <c r="B119" s="6" t="s">
        <v>2925</v>
      </c>
    </row>
    <row r="120" spans="1:2" x14ac:dyDescent="0.3">
      <c r="A120" s="7">
        <v>45453</v>
      </c>
      <c r="B120" s="6" t="s">
        <v>2902</v>
      </c>
    </row>
    <row r="121" spans="1:2" x14ac:dyDescent="0.3">
      <c r="A121" s="7">
        <v>45489</v>
      </c>
      <c r="B121" s="6" t="s">
        <v>2926</v>
      </c>
    </row>
    <row r="122" spans="1:2" x14ac:dyDescent="0.3">
      <c r="A122" s="7">
        <v>44743</v>
      </c>
      <c r="B122" s="6" t="s">
        <v>2927</v>
      </c>
    </row>
    <row r="123" spans="1:2" x14ac:dyDescent="0.3">
      <c r="A123" s="7">
        <v>45377</v>
      </c>
      <c r="B123" s="6" t="s">
        <v>2928</v>
      </c>
    </row>
    <row r="124" spans="1:2" x14ac:dyDescent="0.3">
      <c r="A124" s="7">
        <v>44640</v>
      </c>
      <c r="B124" s="6" t="s">
        <v>2929</v>
      </c>
    </row>
    <row r="125" spans="1:2" x14ac:dyDescent="0.3">
      <c r="A125" s="7">
        <v>45181</v>
      </c>
      <c r="B125" s="6" t="s">
        <v>2930</v>
      </c>
    </row>
    <row r="126" spans="1:2" x14ac:dyDescent="0.3">
      <c r="A126" s="7">
        <v>44602</v>
      </c>
      <c r="B126" s="6" t="s">
        <v>2854</v>
      </c>
    </row>
    <row r="127" spans="1:2" x14ac:dyDescent="0.3">
      <c r="A127" s="7">
        <v>45257</v>
      </c>
      <c r="B127" s="6" t="s">
        <v>2931</v>
      </c>
    </row>
    <row r="128" spans="1:2" x14ac:dyDescent="0.3">
      <c r="A128" s="7">
        <v>44903</v>
      </c>
      <c r="B128" s="6" t="s">
        <v>2932</v>
      </c>
    </row>
    <row r="129" spans="1:2" x14ac:dyDescent="0.3">
      <c r="A129" s="7">
        <v>45220</v>
      </c>
      <c r="B129" s="6" t="s">
        <v>2933</v>
      </c>
    </row>
    <row r="130" spans="1:2" x14ac:dyDescent="0.3">
      <c r="A130" s="7">
        <v>45532</v>
      </c>
      <c r="B130" s="6" t="s">
        <v>2934</v>
      </c>
    </row>
    <row r="131" spans="1:2" x14ac:dyDescent="0.3">
      <c r="A131" s="7">
        <v>45239</v>
      </c>
      <c r="B131" s="6" t="s">
        <v>2935</v>
      </c>
    </row>
    <row r="132" spans="1:2" x14ac:dyDescent="0.3">
      <c r="A132" s="7">
        <v>45300</v>
      </c>
      <c r="B132" s="6" t="s">
        <v>2847</v>
      </c>
    </row>
    <row r="133" spans="1:2" x14ac:dyDescent="0.3">
      <c r="A133" s="7">
        <v>44878</v>
      </c>
      <c r="B133" s="6" t="s">
        <v>2936</v>
      </c>
    </row>
    <row r="134" spans="1:2" x14ac:dyDescent="0.3">
      <c r="A134" s="7">
        <v>44727</v>
      </c>
      <c r="B134" s="6" t="s">
        <v>2937</v>
      </c>
    </row>
    <row r="135" spans="1:2" x14ac:dyDescent="0.3">
      <c r="A135" s="7">
        <v>44853</v>
      </c>
      <c r="B135" s="6" t="s">
        <v>2938</v>
      </c>
    </row>
    <row r="136" spans="1:2" x14ac:dyDescent="0.3">
      <c r="A136" s="7">
        <v>45514</v>
      </c>
      <c r="B136" s="6" t="s">
        <v>2863</v>
      </c>
    </row>
    <row r="137" spans="1:2" x14ac:dyDescent="0.3">
      <c r="A137" s="7">
        <v>45515</v>
      </c>
      <c r="B137" s="6" t="s">
        <v>2939</v>
      </c>
    </row>
    <row r="138" spans="1:2" x14ac:dyDescent="0.3">
      <c r="A138" s="7">
        <v>45339</v>
      </c>
      <c r="B138" s="6" t="s">
        <v>2940</v>
      </c>
    </row>
    <row r="139" spans="1:2" x14ac:dyDescent="0.3">
      <c r="A139" s="7">
        <v>44675</v>
      </c>
      <c r="B139" s="6" t="s">
        <v>2941</v>
      </c>
    </row>
    <row r="140" spans="1:2" x14ac:dyDescent="0.3">
      <c r="A140" s="7">
        <v>45418</v>
      </c>
      <c r="B140" s="6" t="s">
        <v>2853</v>
      </c>
    </row>
    <row r="141" spans="1:2" x14ac:dyDescent="0.3">
      <c r="A141" s="7">
        <v>44753</v>
      </c>
      <c r="B141" s="6" t="s">
        <v>2942</v>
      </c>
    </row>
    <row r="142" spans="1:2" x14ac:dyDescent="0.3">
      <c r="A142" s="7">
        <v>44821</v>
      </c>
      <c r="B142" s="6" t="s">
        <v>2943</v>
      </c>
    </row>
    <row r="143" spans="1:2" x14ac:dyDescent="0.3">
      <c r="A143" s="7">
        <v>45121</v>
      </c>
      <c r="B143" s="6" t="s">
        <v>2909</v>
      </c>
    </row>
    <row r="144" spans="1:2" x14ac:dyDescent="0.3">
      <c r="A144" s="7">
        <v>44606</v>
      </c>
      <c r="B144" s="6" t="s">
        <v>2937</v>
      </c>
    </row>
    <row r="145" spans="1:2" x14ac:dyDescent="0.3">
      <c r="A145" s="7">
        <v>44854</v>
      </c>
      <c r="B145" s="6" t="s">
        <v>2944</v>
      </c>
    </row>
    <row r="146" spans="1:2" x14ac:dyDescent="0.3">
      <c r="A146" s="7">
        <v>44909</v>
      </c>
      <c r="B146" s="6" t="s">
        <v>2945</v>
      </c>
    </row>
    <row r="147" spans="1:2" x14ac:dyDescent="0.3">
      <c r="A147" s="7">
        <v>45120</v>
      </c>
      <c r="B147" s="6" t="s">
        <v>2946</v>
      </c>
    </row>
    <row r="148" spans="1:2" x14ac:dyDescent="0.3">
      <c r="A148" s="7">
        <v>44921</v>
      </c>
      <c r="B148" s="6" t="s">
        <v>2947</v>
      </c>
    </row>
    <row r="149" spans="1:2" x14ac:dyDescent="0.3">
      <c r="A149" s="7">
        <v>45537</v>
      </c>
      <c r="B149" s="6" t="s">
        <v>2900</v>
      </c>
    </row>
    <row r="150" spans="1:2" x14ac:dyDescent="0.3">
      <c r="A150" s="7">
        <v>45181</v>
      </c>
      <c r="B150" s="6" t="s">
        <v>2921</v>
      </c>
    </row>
    <row r="151" spans="1:2" x14ac:dyDescent="0.3">
      <c r="A151" s="7">
        <v>45227</v>
      </c>
      <c r="B151" s="6" t="s">
        <v>2948</v>
      </c>
    </row>
    <row r="152" spans="1:2" x14ac:dyDescent="0.3">
      <c r="A152" s="7">
        <v>45282</v>
      </c>
      <c r="B152" s="6" t="s">
        <v>2949</v>
      </c>
    </row>
    <row r="153" spans="1:2" x14ac:dyDescent="0.3">
      <c r="A153" s="7">
        <v>44651</v>
      </c>
      <c r="B153" s="6" t="s">
        <v>2950</v>
      </c>
    </row>
    <row r="154" spans="1:2" x14ac:dyDescent="0.3">
      <c r="A154" s="7">
        <v>44686</v>
      </c>
      <c r="B154" s="6" t="s">
        <v>2951</v>
      </c>
    </row>
    <row r="155" spans="1:2" x14ac:dyDescent="0.3">
      <c r="A155" s="7">
        <v>45188</v>
      </c>
      <c r="B155" s="6" t="s">
        <v>2952</v>
      </c>
    </row>
    <row r="156" spans="1:2" x14ac:dyDescent="0.3">
      <c r="A156" s="7">
        <v>45219</v>
      </c>
      <c r="B156" s="6" t="s">
        <v>2883</v>
      </c>
    </row>
    <row r="157" spans="1:2" x14ac:dyDescent="0.3">
      <c r="A157" s="7">
        <v>44873</v>
      </c>
      <c r="B157" s="6" t="s">
        <v>2953</v>
      </c>
    </row>
    <row r="158" spans="1:2" x14ac:dyDescent="0.3">
      <c r="A158" s="7">
        <v>45191</v>
      </c>
      <c r="B158" s="6" t="s">
        <v>2954</v>
      </c>
    </row>
    <row r="159" spans="1:2" x14ac:dyDescent="0.3">
      <c r="A159" s="7">
        <v>45228</v>
      </c>
      <c r="B159" s="6" t="s">
        <v>2922</v>
      </c>
    </row>
    <row r="160" spans="1:2" x14ac:dyDescent="0.3">
      <c r="A160" s="7">
        <v>45267</v>
      </c>
      <c r="B160" s="6" t="s">
        <v>2919</v>
      </c>
    </row>
    <row r="161" spans="1:2" x14ac:dyDescent="0.3">
      <c r="A161" s="7">
        <v>45313</v>
      </c>
      <c r="B161" s="6" t="s">
        <v>2955</v>
      </c>
    </row>
    <row r="162" spans="1:2" x14ac:dyDescent="0.3">
      <c r="A162" s="7">
        <v>44706</v>
      </c>
      <c r="B162" s="6" t="s">
        <v>2956</v>
      </c>
    </row>
    <row r="163" spans="1:2" x14ac:dyDescent="0.3">
      <c r="A163" s="7">
        <v>45343</v>
      </c>
      <c r="B163" s="6" t="s">
        <v>2826</v>
      </c>
    </row>
    <row r="164" spans="1:2" x14ac:dyDescent="0.3">
      <c r="A164" s="7">
        <v>44782</v>
      </c>
      <c r="B164" s="6" t="s">
        <v>2957</v>
      </c>
    </row>
    <row r="165" spans="1:2" x14ac:dyDescent="0.3">
      <c r="A165" s="7">
        <v>45429</v>
      </c>
      <c r="B165" s="6" t="s">
        <v>2958</v>
      </c>
    </row>
    <row r="166" spans="1:2" x14ac:dyDescent="0.3">
      <c r="A166" s="7">
        <v>44933</v>
      </c>
      <c r="B166" s="6" t="s">
        <v>2941</v>
      </c>
    </row>
    <row r="167" spans="1:2" x14ac:dyDescent="0.3">
      <c r="A167" s="7">
        <v>44965</v>
      </c>
      <c r="B167" s="6" t="s">
        <v>2959</v>
      </c>
    </row>
    <row r="168" spans="1:2" x14ac:dyDescent="0.3">
      <c r="A168" s="7">
        <v>44702</v>
      </c>
      <c r="B168" s="6" t="s">
        <v>2960</v>
      </c>
    </row>
    <row r="169" spans="1:2" x14ac:dyDescent="0.3">
      <c r="A169" s="7">
        <v>45169</v>
      </c>
      <c r="B169" s="6" t="s">
        <v>2855</v>
      </c>
    </row>
    <row r="170" spans="1:2" x14ac:dyDescent="0.3">
      <c r="A170" s="7">
        <v>45377</v>
      </c>
      <c r="B170" s="6" t="s">
        <v>2961</v>
      </c>
    </row>
    <row r="171" spans="1:2" x14ac:dyDescent="0.3">
      <c r="A171" s="7">
        <v>44713</v>
      </c>
      <c r="B171" s="6" t="s">
        <v>2962</v>
      </c>
    </row>
    <row r="172" spans="1:2" x14ac:dyDescent="0.3">
      <c r="A172" s="7">
        <v>44982</v>
      </c>
      <c r="B172" s="6" t="s">
        <v>2963</v>
      </c>
    </row>
    <row r="173" spans="1:2" x14ac:dyDescent="0.3">
      <c r="A173" s="7">
        <v>44739</v>
      </c>
      <c r="B173" s="6" t="s">
        <v>2964</v>
      </c>
    </row>
    <row r="174" spans="1:2" x14ac:dyDescent="0.3">
      <c r="A174" s="7">
        <v>45526</v>
      </c>
      <c r="B174" s="6" t="s">
        <v>2965</v>
      </c>
    </row>
    <row r="175" spans="1:2" x14ac:dyDescent="0.3">
      <c r="A175" s="7">
        <v>45479</v>
      </c>
      <c r="B175" s="6" t="s">
        <v>2966</v>
      </c>
    </row>
    <row r="176" spans="1:2" x14ac:dyDescent="0.3">
      <c r="A176" s="7">
        <v>45233</v>
      </c>
      <c r="B176" s="6" t="s">
        <v>2967</v>
      </c>
    </row>
    <row r="177" spans="1:2" x14ac:dyDescent="0.3">
      <c r="A177" s="7">
        <v>44810</v>
      </c>
      <c r="B177" s="6" t="s">
        <v>2942</v>
      </c>
    </row>
    <row r="178" spans="1:2" x14ac:dyDescent="0.3">
      <c r="A178" s="7">
        <v>44567</v>
      </c>
      <c r="B178" s="6" t="s">
        <v>2843</v>
      </c>
    </row>
    <row r="179" spans="1:2" x14ac:dyDescent="0.3">
      <c r="A179" s="7">
        <v>45491</v>
      </c>
      <c r="B179" s="6" t="s">
        <v>2968</v>
      </c>
    </row>
    <row r="180" spans="1:2" x14ac:dyDescent="0.3">
      <c r="A180" s="7">
        <v>45368</v>
      </c>
      <c r="B180" s="6" t="s">
        <v>2969</v>
      </c>
    </row>
    <row r="181" spans="1:2" x14ac:dyDescent="0.3">
      <c r="A181" s="7">
        <v>45472</v>
      </c>
      <c r="B181" s="6" t="s">
        <v>2970</v>
      </c>
    </row>
    <row r="182" spans="1:2" x14ac:dyDescent="0.3">
      <c r="A182" s="7">
        <v>44576</v>
      </c>
      <c r="B182" s="6" t="s">
        <v>2971</v>
      </c>
    </row>
    <row r="183" spans="1:2" x14ac:dyDescent="0.3">
      <c r="A183" s="7">
        <v>44751</v>
      </c>
      <c r="B183" s="6" t="s">
        <v>2972</v>
      </c>
    </row>
    <row r="184" spans="1:2" x14ac:dyDescent="0.3">
      <c r="A184" s="7">
        <v>45158</v>
      </c>
      <c r="B184" s="6" t="s">
        <v>2973</v>
      </c>
    </row>
    <row r="185" spans="1:2" x14ac:dyDescent="0.3">
      <c r="A185" s="7">
        <v>45264</v>
      </c>
      <c r="B185" s="6" t="s">
        <v>2974</v>
      </c>
    </row>
    <row r="186" spans="1:2" x14ac:dyDescent="0.3">
      <c r="A186" s="7">
        <v>45327</v>
      </c>
      <c r="B186" s="6" t="s">
        <v>2915</v>
      </c>
    </row>
    <row r="187" spans="1:2" x14ac:dyDescent="0.3">
      <c r="A187" s="7">
        <v>44641</v>
      </c>
      <c r="B187" s="6" t="s">
        <v>2975</v>
      </c>
    </row>
    <row r="188" spans="1:2" x14ac:dyDescent="0.3">
      <c r="A188" s="7">
        <v>45296</v>
      </c>
      <c r="B188" s="6" t="s">
        <v>2831</v>
      </c>
    </row>
    <row r="189" spans="1:2" x14ac:dyDescent="0.3">
      <c r="A189" s="7">
        <v>45250</v>
      </c>
      <c r="B189" s="6" t="s">
        <v>2976</v>
      </c>
    </row>
    <row r="190" spans="1:2" x14ac:dyDescent="0.3">
      <c r="A190" s="7">
        <v>45116</v>
      </c>
      <c r="B190" s="6" t="s">
        <v>2977</v>
      </c>
    </row>
    <row r="191" spans="1:2" x14ac:dyDescent="0.3">
      <c r="A191" s="7">
        <v>44945</v>
      </c>
      <c r="B191" s="6" t="s">
        <v>2978</v>
      </c>
    </row>
    <row r="192" spans="1:2" x14ac:dyDescent="0.3">
      <c r="A192" s="7">
        <v>45307</v>
      </c>
      <c r="B192" s="6" t="s">
        <v>2979</v>
      </c>
    </row>
    <row r="193" spans="1:2" x14ac:dyDescent="0.3">
      <c r="A193" s="7">
        <v>45033</v>
      </c>
      <c r="B193" s="6" t="s">
        <v>2980</v>
      </c>
    </row>
    <row r="194" spans="1:2" x14ac:dyDescent="0.3">
      <c r="A194" s="7">
        <v>44665</v>
      </c>
      <c r="B194" s="6" t="s">
        <v>2981</v>
      </c>
    </row>
    <row r="195" spans="1:2" x14ac:dyDescent="0.3">
      <c r="A195" s="7">
        <v>44705</v>
      </c>
      <c r="B195" s="6" t="s">
        <v>2982</v>
      </c>
    </row>
    <row r="196" spans="1:2" x14ac:dyDescent="0.3">
      <c r="A196" s="7">
        <v>44843</v>
      </c>
      <c r="B196" s="6" t="s">
        <v>2983</v>
      </c>
    </row>
    <row r="197" spans="1:2" x14ac:dyDescent="0.3">
      <c r="A197" s="7">
        <v>45275</v>
      </c>
      <c r="B197" s="6" t="s">
        <v>2984</v>
      </c>
    </row>
    <row r="198" spans="1:2" x14ac:dyDescent="0.3">
      <c r="A198" s="7">
        <v>45387</v>
      </c>
      <c r="B198" s="6" t="s">
        <v>2985</v>
      </c>
    </row>
    <row r="199" spans="1:2" x14ac:dyDescent="0.3">
      <c r="A199" s="7">
        <v>45506</v>
      </c>
      <c r="B199" s="6" t="s">
        <v>2986</v>
      </c>
    </row>
    <row r="200" spans="1:2" x14ac:dyDescent="0.3">
      <c r="A200" s="7">
        <v>44754</v>
      </c>
      <c r="B200" s="6" t="s">
        <v>2899</v>
      </c>
    </row>
    <row r="201" spans="1:2" x14ac:dyDescent="0.3">
      <c r="A201" s="7">
        <v>45321</v>
      </c>
      <c r="B201" s="6" t="s">
        <v>2967</v>
      </c>
    </row>
    <row r="202" spans="1:2" x14ac:dyDescent="0.3">
      <c r="A202" s="7">
        <v>44877</v>
      </c>
      <c r="B202" s="6" t="s">
        <v>2987</v>
      </c>
    </row>
    <row r="203" spans="1:2" x14ac:dyDescent="0.3">
      <c r="A203" s="7">
        <v>45138</v>
      </c>
      <c r="B203" s="6" t="s">
        <v>2851</v>
      </c>
    </row>
    <row r="204" spans="1:2" x14ac:dyDescent="0.3">
      <c r="A204" s="7">
        <v>45073</v>
      </c>
      <c r="B204" s="6" t="s">
        <v>2988</v>
      </c>
    </row>
    <row r="205" spans="1:2" x14ac:dyDescent="0.3">
      <c r="A205" s="7">
        <v>44750</v>
      </c>
      <c r="B205" s="6" t="s">
        <v>2989</v>
      </c>
    </row>
    <row r="206" spans="1:2" x14ac:dyDescent="0.3">
      <c r="A206" s="7">
        <v>44571</v>
      </c>
      <c r="B206" s="6" t="s">
        <v>2990</v>
      </c>
    </row>
    <row r="207" spans="1:2" x14ac:dyDescent="0.3">
      <c r="A207" s="7">
        <v>44579</v>
      </c>
      <c r="B207" s="6" t="s">
        <v>2877</v>
      </c>
    </row>
    <row r="208" spans="1:2" x14ac:dyDescent="0.3">
      <c r="A208" s="7">
        <v>44758</v>
      </c>
      <c r="B208" s="6" t="s">
        <v>2991</v>
      </c>
    </row>
    <row r="209" spans="1:2" x14ac:dyDescent="0.3">
      <c r="A209" s="7">
        <v>45275</v>
      </c>
      <c r="B209" s="6" t="s">
        <v>2992</v>
      </c>
    </row>
    <row r="210" spans="1:2" x14ac:dyDescent="0.3">
      <c r="A210" s="7">
        <v>45281</v>
      </c>
      <c r="B210" s="6" t="s">
        <v>2993</v>
      </c>
    </row>
    <row r="211" spans="1:2" x14ac:dyDescent="0.3">
      <c r="A211" s="7">
        <v>44839</v>
      </c>
      <c r="B211" s="6" t="s">
        <v>2994</v>
      </c>
    </row>
    <row r="212" spans="1:2" x14ac:dyDescent="0.3">
      <c r="A212" s="7">
        <v>45513</v>
      </c>
      <c r="B212" s="6" t="s">
        <v>2992</v>
      </c>
    </row>
    <row r="213" spans="1:2" x14ac:dyDescent="0.3">
      <c r="A213" s="7">
        <v>45074</v>
      </c>
      <c r="B213" s="6" t="s">
        <v>2995</v>
      </c>
    </row>
    <row r="214" spans="1:2" x14ac:dyDescent="0.3">
      <c r="A214" s="7">
        <v>45354</v>
      </c>
      <c r="B214" s="6" t="s">
        <v>2996</v>
      </c>
    </row>
    <row r="215" spans="1:2" x14ac:dyDescent="0.3">
      <c r="A215" s="7">
        <v>44649</v>
      </c>
      <c r="B215" s="6" t="s">
        <v>2997</v>
      </c>
    </row>
    <row r="216" spans="1:2" x14ac:dyDescent="0.3">
      <c r="A216" s="7">
        <v>44931</v>
      </c>
      <c r="B216" s="6" t="s">
        <v>2998</v>
      </c>
    </row>
    <row r="217" spans="1:2" x14ac:dyDescent="0.3">
      <c r="A217" s="7">
        <v>45132</v>
      </c>
      <c r="B217" s="6" t="s">
        <v>2999</v>
      </c>
    </row>
    <row r="218" spans="1:2" x14ac:dyDescent="0.3">
      <c r="A218" s="7">
        <v>45446</v>
      </c>
      <c r="B218" s="6" t="s">
        <v>3000</v>
      </c>
    </row>
    <row r="219" spans="1:2" x14ac:dyDescent="0.3">
      <c r="A219" s="7">
        <v>45263</v>
      </c>
      <c r="B219" s="6" t="s">
        <v>3001</v>
      </c>
    </row>
    <row r="220" spans="1:2" x14ac:dyDescent="0.3">
      <c r="A220" s="7">
        <v>44868</v>
      </c>
      <c r="B220" s="6" t="s">
        <v>3002</v>
      </c>
    </row>
    <row r="221" spans="1:2" x14ac:dyDescent="0.3">
      <c r="A221" s="7">
        <v>44873</v>
      </c>
      <c r="B221" s="6" t="s">
        <v>3003</v>
      </c>
    </row>
    <row r="222" spans="1:2" x14ac:dyDescent="0.3">
      <c r="A222" s="7">
        <v>45179</v>
      </c>
      <c r="B222" s="6" t="s">
        <v>2937</v>
      </c>
    </row>
    <row r="223" spans="1:2" x14ac:dyDescent="0.3">
      <c r="A223" s="7">
        <v>44895</v>
      </c>
      <c r="B223" s="6" t="s">
        <v>3004</v>
      </c>
    </row>
    <row r="224" spans="1:2" x14ac:dyDescent="0.3">
      <c r="A224" s="7">
        <v>45537</v>
      </c>
      <c r="B224" s="6" t="s">
        <v>3005</v>
      </c>
    </row>
    <row r="225" spans="1:2" x14ac:dyDescent="0.3">
      <c r="A225" s="7">
        <v>44820</v>
      </c>
      <c r="B225" s="6" t="s">
        <v>3006</v>
      </c>
    </row>
    <row r="226" spans="1:2" x14ac:dyDescent="0.3">
      <c r="A226" s="7">
        <v>45118</v>
      </c>
      <c r="B226" s="6" t="s">
        <v>3007</v>
      </c>
    </row>
    <row r="227" spans="1:2" x14ac:dyDescent="0.3">
      <c r="A227" s="7">
        <v>45332</v>
      </c>
      <c r="B227" s="6" t="s">
        <v>2896</v>
      </c>
    </row>
    <row r="228" spans="1:2" x14ac:dyDescent="0.3">
      <c r="A228" s="7">
        <v>45018</v>
      </c>
      <c r="B228" s="6" t="s">
        <v>3008</v>
      </c>
    </row>
    <row r="229" spans="1:2" x14ac:dyDescent="0.3">
      <c r="A229" s="7">
        <v>44680</v>
      </c>
      <c r="B229" s="6" t="s">
        <v>2880</v>
      </c>
    </row>
    <row r="230" spans="1:2" x14ac:dyDescent="0.3">
      <c r="A230" s="7">
        <v>44661</v>
      </c>
      <c r="B230" s="6" t="s">
        <v>2877</v>
      </c>
    </row>
    <row r="231" spans="1:2" x14ac:dyDescent="0.3">
      <c r="A231" s="7">
        <v>45225</v>
      </c>
      <c r="B231" s="6" t="s">
        <v>3009</v>
      </c>
    </row>
    <row r="232" spans="1:2" x14ac:dyDescent="0.3">
      <c r="A232" s="7">
        <v>45206</v>
      </c>
      <c r="B232" s="6" t="s">
        <v>2969</v>
      </c>
    </row>
    <row r="233" spans="1:2" x14ac:dyDescent="0.3">
      <c r="A233" s="7">
        <v>44772</v>
      </c>
      <c r="B233" s="6" t="s">
        <v>3010</v>
      </c>
    </row>
    <row r="234" spans="1:2" x14ac:dyDescent="0.3">
      <c r="A234" s="7">
        <v>45102</v>
      </c>
      <c r="B234" s="6" t="s">
        <v>3011</v>
      </c>
    </row>
    <row r="235" spans="1:2" x14ac:dyDescent="0.3">
      <c r="A235" s="7">
        <v>45502</v>
      </c>
      <c r="B235" s="6" t="s">
        <v>2928</v>
      </c>
    </row>
    <row r="236" spans="1:2" x14ac:dyDescent="0.3">
      <c r="A236" s="7">
        <v>45085</v>
      </c>
      <c r="B236" s="6" t="s">
        <v>2842</v>
      </c>
    </row>
    <row r="237" spans="1:2" x14ac:dyDescent="0.3">
      <c r="A237" s="7">
        <v>44857</v>
      </c>
      <c r="B237" s="6" t="s">
        <v>2969</v>
      </c>
    </row>
    <row r="238" spans="1:2" x14ac:dyDescent="0.3">
      <c r="A238" s="7">
        <v>44980</v>
      </c>
      <c r="B238" s="6" t="s">
        <v>2888</v>
      </c>
    </row>
    <row r="239" spans="1:2" x14ac:dyDescent="0.3">
      <c r="A239" s="7">
        <v>44792</v>
      </c>
      <c r="B239" s="6" t="s">
        <v>2941</v>
      </c>
    </row>
    <row r="240" spans="1:2" x14ac:dyDescent="0.3">
      <c r="A240" s="7">
        <v>45117</v>
      </c>
      <c r="B240" s="6" t="s">
        <v>3012</v>
      </c>
    </row>
    <row r="241" spans="1:2" x14ac:dyDescent="0.3">
      <c r="A241" s="7">
        <v>45022</v>
      </c>
      <c r="B241" s="6" t="s">
        <v>2926</v>
      </c>
    </row>
    <row r="242" spans="1:2" x14ac:dyDescent="0.3">
      <c r="A242" s="7">
        <v>44731</v>
      </c>
      <c r="B242" s="6" t="s">
        <v>3013</v>
      </c>
    </row>
    <row r="243" spans="1:2" x14ac:dyDescent="0.3">
      <c r="A243" s="7">
        <v>44858</v>
      </c>
      <c r="B243" s="6" t="s">
        <v>3014</v>
      </c>
    </row>
    <row r="244" spans="1:2" x14ac:dyDescent="0.3">
      <c r="A244" s="7">
        <v>44817</v>
      </c>
      <c r="B244" s="6" t="s">
        <v>3015</v>
      </c>
    </row>
    <row r="245" spans="1:2" x14ac:dyDescent="0.3">
      <c r="A245" s="7">
        <v>45024</v>
      </c>
      <c r="B245" s="6" t="s">
        <v>3016</v>
      </c>
    </row>
    <row r="246" spans="1:2" x14ac:dyDescent="0.3">
      <c r="A246" s="7">
        <v>45310</v>
      </c>
      <c r="B246" s="6" t="s">
        <v>2905</v>
      </c>
    </row>
    <row r="247" spans="1:2" x14ac:dyDescent="0.3">
      <c r="A247" s="7">
        <v>44907</v>
      </c>
      <c r="B247" s="6" t="s">
        <v>3017</v>
      </c>
    </row>
    <row r="248" spans="1:2" x14ac:dyDescent="0.3">
      <c r="A248" s="7">
        <v>45013</v>
      </c>
      <c r="B248" s="6" t="s">
        <v>3018</v>
      </c>
    </row>
    <row r="249" spans="1:2" x14ac:dyDescent="0.3">
      <c r="A249" s="7">
        <v>44818</v>
      </c>
      <c r="B249" s="6" t="s">
        <v>3019</v>
      </c>
    </row>
    <row r="250" spans="1:2" x14ac:dyDescent="0.3">
      <c r="A250" s="7">
        <v>44780</v>
      </c>
      <c r="B250" s="6" t="s">
        <v>3020</v>
      </c>
    </row>
    <row r="251" spans="1:2" x14ac:dyDescent="0.3">
      <c r="A251" s="7">
        <v>45272</v>
      </c>
      <c r="B251" s="6" t="s">
        <v>2972</v>
      </c>
    </row>
    <row r="252" spans="1:2" x14ac:dyDescent="0.3">
      <c r="A252" s="7">
        <v>44953</v>
      </c>
      <c r="B252" s="6" t="s">
        <v>2909</v>
      </c>
    </row>
    <row r="253" spans="1:2" x14ac:dyDescent="0.3">
      <c r="A253" s="7">
        <v>45205</v>
      </c>
      <c r="B253" s="6" t="s">
        <v>3021</v>
      </c>
    </row>
    <row r="254" spans="1:2" x14ac:dyDescent="0.3">
      <c r="A254" s="7">
        <v>44921</v>
      </c>
      <c r="B254" s="6" t="s">
        <v>3022</v>
      </c>
    </row>
    <row r="255" spans="1:2" x14ac:dyDescent="0.3">
      <c r="A255" s="7">
        <v>45359</v>
      </c>
      <c r="B255" s="6" t="s">
        <v>3023</v>
      </c>
    </row>
    <row r="256" spans="1:2" x14ac:dyDescent="0.3">
      <c r="A256" s="7">
        <v>44808</v>
      </c>
      <c r="B256" s="6" t="s">
        <v>3024</v>
      </c>
    </row>
    <row r="257" spans="1:2" x14ac:dyDescent="0.3">
      <c r="A257" s="7">
        <v>45343</v>
      </c>
      <c r="B257" s="6" t="s">
        <v>3025</v>
      </c>
    </row>
    <row r="258" spans="1:2" x14ac:dyDescent="0.3">
      <c r="A258" s="7">
        <v>45080</v>
      </c>
      <c r="B258" s="6" t="s">
        <v>2927</v>
      </c>
    </row>
    <row r="259" spans="1:2" x14ac:dyDescent="0.3">
      <c r="A259" s="7">
        <v>44642</v>
      </c>
      <c r="B259" s="6" t="s">
        <v>3026</v>
      </c>
    </row>
    <row r="260" spans="1:2" x14ac:dyDescent="0.3">
      <c r="A260" s="7">
        <v>45309</v>
      </c>
      <c r="B260" s="6" t="s">
        <v>2869</v>
      </c>
    </row>
    <row r="261" spans="1:2" x14ac:dyDescent="0.3">
      <c r="A261" s="7">
        <v>44684</v>
      </c>
      <c r="B261" s="6" t="s">
        <v>2854</v>
      </c>
    </row>
    <row r="262" spans="1:2" x14ac:dyDescent="0.3">
      <c r="A262" s="7">
        <v>45329</v>
      </c>
      <c r="B262" s="6" t="s">
        <v>3027</v>
      </c>
    </row>
    <row r="263" spans="1:2" x14ac:dyDescent="0.3">
      <c r="A263" s="7">
        <v>45070</v>
      </c>
      <c r="B263" s="6" t="s">
        <v>3028</v>
      </c>
    </row>
    <row r="264" spans="1:2" x14ac:dyDescent="0.3">
      <c r="A264" s="7">
        <v>44795</v>
      </c>
      <c r="B264" s="6" t="s">
        <v>3029</v>
      </c>
    </row>
    <row r="265" spans="1:2" x14ac:dyDescent="0.3">
      <c r="A265" s="7">
        <v>45515</v>
      </c>
      <c r="B265" s="6" t="s">
        <v>3030</v>
      </c>
    </row>
    <row r="266" spans="1:2" x14ac:dyDescent="0.3">
      <c r="A266" s="7">
        <v>45147</v>
      </c>
      <c r="B266" s="6" t="s">
        <v>3031</v>
      </c>
    </row>
    <row r="267" spans="1:2" x14ac:dyDescent="0.3">
      <c r="A267" s="7">
        <v>44897</v>
      </c>
      <c r="B267" s="6" t="s">
        <v>2845</v>
      </c>
    </row>
    <row r="268" spans="1:2" x14ac:dyDescent="0.3">
      <c r="A268" s="7">
        <v>45037</v>
      </c>
      <c r="B268" s="6" t="s">
        <v>2928</v>
      </c>
    </row>
    <row r="269" spans="1:2" x14ac:dyDescent="0.3">
      <c r="A269" s="7">
        <v>45213</v>
      </c>
      <c r="B269" s="6" t="s">
        <v>3032</v>
      </c>
    </row>
    <row r="270" spans="1:2" x14ac:dyDescent="0.3">
      <c r="A270" s="7">
        <v>45065</v>
      </c>
      <c r="B270" s="6" t="s">
        <v>3033</v>
      </c>
    </row>
    <row r="271" spans="1:2" x14ac:dyDescent="0.3">
      <c r="A271" s="7">
        <v>45031</v>
      </c>
      <c r="B271" s="6" t="s">
        <v>3034</v>
      </c>
    </row>
    <row r="272" spans="1:2" x14ac:dyDescent="0.3">
      <c r="A272" s="7">
        <v>44804</v>
      </c>
      <c r="B272" s="6" t="s">
        <v>3035</v>
      </c>
    </row>
    <row r="273" spans="1:2" x14ac:dyDescent="0.3">
      <c r="A273" s="7">
        <v>45360</v>
      </c>
      <c r="B273" s="6" t="s">
        <v>3036</v>
      </c>
    </row>
    <row r="274" spans="1:2" x14ac:dyDescent="0.3">
      <c r="A274" s="7">
        <v>45350</v>
      </c>
      <c r="B274" s="6" t="s">
        <v>3037</v>
      </c>
    </row>
    <row r="275" spans="1:2" x14ac:dyDescent="0.3">
      <c r="A275" s="7">
        <v>44782</v>
      </c>
      <c r="B275" s="6" t="s">
        <v>3038</v>
      </c>
    </row>
    <row r="276" spans="1:2" x14ac:dyDescent="0.3">
      <c r="A276" s="7">
        <v>45401</v>
      </c>
      <c r="B276" s="6" t="s">
        <v>2996</v>
      </c>
    </row>
    <row r="277" spans="1:2" x14ac:dyDescent="0.3">
      <c r="A277" s="7">
        <v>45412</v>
      </c>
      <c r="B277" s="6" t="s">
        <v>2851</v>
      </c>
    </row>
    <row r="278" spans="1:2" x14ac:dyDescent="0.3">
      <c r="A278" s="7">
        <v>44584</v>
      </c>
      <c r="B278" s="6" t="s">
        <v>3039</v>
      </c>
    </row>
    <row r="279" spans="1:2" x14ac:dyDescent="0.3">
      <c r="A279" s="7">
        <v>45403</v>
      </c>
      <c r="B279" s="6" t="s">
        <v>3040</v>
      </c>
    </row>
    <row r="280" spans="1:2" x14ac:dyDescent="0.3">
      <c r="A280" s="7">
        <v>45466</v>
      </c>
      <c r="B280" s="6" t="s">
        <v>2981</v>
      </c>
    </row>
    <row r="281" spans="1:2" x14ac:dyDescent="0.3">
      <c r="A281" s="7">
        <v>44991</v>
      </c>
      <c r="B281" s="6" t="s">
        <v>3041</v>
      </c>
    </row>
    <row r="282" spans="1:2" x14ac:dyDescent="0.3">
      <c r="A282" s="7">
        <v>44959</v>
      </c>
      <c r="B282" s="6" t="s">
        <v>3042</v>
      </c>
    </row>
    <row r="283" spans="1:2" x14ac:dyDescent="0.3">
      <c r="A283" s="7">
        <v>44725</v>
      </c>
      <c r="B283" s="6" t="s">
        <v>3043</v>
      </c>
    </row>
    <row r="284" spans="1:2" x14ac:dyDescent="0.3">
      <c r="A284" s="7">
        <v>44742</v>
      </c>
      <c r="B284" s="6" t="s">
        <v>3044</v>
      </c>
    </row>
    <row r="285" spans="1:2" x14ac:dyDescent="0.3">
      <c r="A285" s="7">
        <v>45117</v>
      </c>
      <c r="B285" s="6" t="s">
        <v>3045</v>
      </c>
    </row>
    <row r="286" spans="1:2" x14ac:dyDescent="0.3">
      <c r="A286" s="7">
        <v>44901</v>
      </c>
      <c r="B286" s="6" t="s">
        <v>3046</v>
      </c>
    </row>
    <row r="287" spans="1:2" x14ac:dyDescent="0.3">
      <c r="A287" s="7">
        <v>45354</v>
      </c>
      <c r="B287" s="6" t="s">
        <v>2986</v>
      </c>
    </row>
    <row r="288" spans="1:2" x14ac:dyDescent="0.3">
      <c r="A288" s="7">
        <v>45311</v>
      </c>
      <c r="B288" s="6" t="s">
        <v>2951</v>
      </c>
    </row>
    <row r="289" spans="1:2" x14ac:dyDescent="0.3">
      <c r="A289" s="7">
        <v>44692</v>
      </c>
      <c r="B289" s="6" t="s">
        <v>3047</v>
      </c>
    </row>
    <row r="290" spans="1:2" x14ac:dyDescent="0.3">
      <c r="A290" s="7">
        <v>45521</v>
      </c>
      <c r="B290" s="6" t="s">
        <v>3048</v>
      </c>
    </row>
    <row r="291" spans="1:2" x14ac:dyDescent="0.3">
      <c r="A291" s="7">
        <v>45019</v>
      </c>
      <c r="B291" s="6" t="s">
        <v>3049</v>
      </c>
    </row>
    <row r="292" spans="1:2" x14ac:dyDescent="0.3">
      <c r="A292" s="7">
        <v>45312</v>
      </c>
      <c r="B292" s="6" t="s">
        <v>2897</v>
      </c>
    </row>
    <row r="293" spans="1:2" x14ac:dyDescent="0.3">
      <c r="A293" s="7">
        <v>44728</v>
      </c>
      <c r="B293" s="6" t="s">
        <v>2912</v>
      </c>
    </row>
    <row r="294" spans="1:2" x14ac:dyDescent="0.3">
      <c r="A294" s="7">
        <v>44726</v>
      </c>
      <c r="B294" s="6" t="s">
        <v>3050</v>
      </c>
    </row>
    <row r="295" spans="1:2" x14ac:dyDescent="0.3">
      <c r="A295" s="7">
        <v>44722</v>
      </c>
      <c r="B295" s="6" t="s">
        <v>3051</v>
      </c>
    </row>
    <row r="296" spans="1:2" x14ac:dyDescent="0.3">
      <c r="A296" s="7">
        <v>44866</v>
      </c>
      <c r="B296" s="6" t="s">
        <v>3052</v>
      </c>
    </row>
    <row r="297" spans="1:2" x14ac:dyDescent="0.3">
      <c r="A297" s="7">
        <v>44766</v>
      </c>
      <c r="B297" s="6" t="s">
        <v>3023</v>
      </c>
    </row>
    <row r="298" spans="1:2" x14ac:dyDescent="0.3">
      <c r="A298" s="7">
        <v>45062</v>
      </c>
      <c r="B298" s="6" t="s">
        <v>3049</v>
      </c>
    </row>
    <row r="299" spans="1:2" x14ac:dyDescent="0.3">
      <c r="A299" s="7">
        <v>45038</v>
      </c>
      <c r="B299" s="6" t="s">
        <v>2858</v>
      </c>
    </row>
    <row r="300" spans="1:2" x14ac:dyDescent="0.3">
      <c r="A300" s="7">
        <v>45128</v>
      </c>
      <c r="B300" s="6" t="s">
        <v>3053</v>
      </c>
    </row>
    <row r="301" spans="1:2" x14ac:dyDescent="0.3">
      <c r="A301" s="7">
        <v>45076</v>
      </c>
      <c r="B301" s="6" t="s">
        <v>3054</v>
      </c>
    </row>
    <row r="302" spans="1:2" x14ac:dyDescent="0.3">
      <c r="A302" s="7">
        <v>44642</v>
      </c>
      <c r="B302" s="6" t="s">
        <v>2873</v>
      </c>
    </row>
    <row r="303" spans="1:2" x14ac:dyDescent="0.3">
      <c r="A303" s="7">
        <v>45439</v>
      </c>
      <c r="B303" s="6" t="s">
        <v>2862</v>
      </c>
    </row>
    <row r="304" spans="1:2" x14ac:dyDescent="0.3">
      <c r="A304" s="7">
        <v>45509</v>
      </c>
      <c r="B304" s="6" t="s">
        <v>3055</v>
      </c>
    </row>
    <row r="305" spans="1:2" x14ac:dyDescent="0.3">
      <c r="A305" s="7">
        <v>44600</v>
      </c>
      <c r="B305" s="6" t="s">
        <v>2893</v>
      </c>
    </row>
    <row r="306" spans="1:2" x14ac:dyDescent="0.3">
      <c r="A306" s="7">
        <v>45325</v>
      </c>
      <c r="B306" s="6" t="s">
        <v>3026</v>
      </c>
    </row>
    <row r="307" spans="1:2" x14ac:dyDescent="0.3">
      <c r="A307" s="7">
        <v>45451</v>
      </c>
      <c r="B307" s="6" t="s">
        <v>3056</v>
      </c>
    </row>
    <row r="308" spans="1:2" x14ac:dyDescent="0.3">
      <c r="A308" s="7">
        <v>45497</v>
      </c>
      <c r="B308" s="6" t="s">
        <v>3057</v>
      </c>
    </row>
    <row r="309" spans="1:2" x14ac:dyDescent="0.3">
      <c r="A309" s="7">
        <v>44739</v>
      </c>
      <c r="B309" s="6" t="s">
        <v>2935</v>
      </c>
    </row>
    <row r="310" spans="1:2" x14ac:dyDescent="0.3">
      <c r="A310" s="7">
        <v>44939</v>
      </c>
      <c r="B310" s="6" t="s">
        <v>3058</v>
      </c>
    </row>
    <row r="311" spans="1:2" x14ac:dyDescent="0.3">
      <c r="A311" s="7">
        <v>45162</v>
      </c>
      <c r="B311" s="6" t="s">
        <v>3059</v>
      </c>
    </row>
    <row r="312" spans="1:2" x14ac:dyDescent="0.3">
      <c r="A312" s="7">
        <v>45439</v>
      </c>
      <c r="B312" s="6" t="s">
        <v>2872</v>
      </c>
    </row>
    <row r="313" spans="1:2" x14ac:dyDescent="0.3">
      <c r="A313" s="7">
        <v>45224</v>
      </c>
      <c r="B313" s="6" t="s">
        <v>3060</v>
      </c>
    </row>
    <row r="314" spans="1:2" x14ac:dyDescent="0.3">
      <c r="A314" s="7">
        <v>44820</v>
      </c>
      <c r="B314" s="6" t="s">
        <v>3061</v>
      </c>
    </row>
    <row r="315" spans="1:2" x14ac:dyDescent="0.3">
      <c r="A315" s="7">
        <v>44867</v>
      </c>
      <c r="B315" s="6" t="s">
        <v>3062</v>
      </c>
    </row>
    <row r="316" spans="1:2" x14ac:dyDescent="0.3">
      <c r="A316" s="7">
        <v>44754</v>
      </c>
      <c r="B316" s="6" t="s">
        <v>3063</v>
      </c>
    </row>
    <row r="317" spans="1:2" x14ac:dyDescent="0.3">
      <c r="A317" s="7">
        <v>45490</v>
      </c>
      <c r="B317" s="6" t="s">
        <v>3064</v>
      </c>
    </row>
    <row r="318" spans="1:2" x14ac:dyDescent="0.3">
      <c r="A318" s="7">
        <v>45081</v>
      </c>
      <c r="B318" s="6" t="s">
        <v>3065</v>
      </c>
    </row>
    <row r="319" spans="1:2" x14ac:dyDescent="0.3">
      <c r="A319" s="7">
        <v>45531</v>
      </c>
      <c r="B319" s="6" t="s">
        <v>3066</v>
      </c>
    </row>
    <row r="320" spans="1:2" x14ac:dyDescent="0.3">
      <c r="A320" s="7">
        <v>44942</v>
      </c>
      <c r="B320" s="6" t="s">
        <v>3036</v>
      </c>
    </row>
    <row r="321" spans="1:2" x14ac:dyDescent="0.3">
      <c r="A321" s="7">
        <v>45045</v>
      </c>
      <c r="B321" s="6" t="s">
        <v>2930</v>
      </c>
    </row>
    <row r="322" spans="1:2" x14ac:dyDescent="0.3">
      <c r="A322" s="7">
        <v>44912</v>
      </c>
      <c r="B322" s="6" t="s">
        <v>3067</v>
      </c>
    </row>
    <row r="323" spans="1:2" x14ac:dyDescent="0.3">
      <c r="A323" s="7">
        <v>44566</v>
      </c>
      <c r="B323" s="6" t="s">
        <v>3068</v>
      </c>
    </row>
    <row r="324" spans="1:2" x14ac:dyDescent="0.3">
      <c r="A324" s="7">
        <v>45001</v>
      </c>
      <c r="B324" s="6" t="s">
        <v>3069</v>
      </c>
    </row>
    <row r="325" spans="1:2" x14ac:dyDescent="0.3">
      <c r="A325" s="7">
        <v>45203</v>
      </c>
      <c r="B325" s="6" t="s">
        <v>2948</v>
      </c>
    </row>
    <row r="326" spans="1:2" x14ac:dyDescent="0.3">
      <c r="A326" s="7">
        <v>45405</v>
      </c>
      <c r="B326" s="6" t="s">
        <v>3070</v>
      </c>
    </row>
    <row r="327" spans="1:2" x14ac:dyDescent="0.3">
      <c r="A327" s="7">
        <v>44730</v>
      </c>
      <c r="B327" s="6" t="s">
        <v>3071</v>
      </c>
    </row>
    <row r="328" spans="1:2" x14ac:dyDescent="0.3">
      <c r="A328" s="7">
        <v>44937</v>
      </c>
      <c r="B328" s="6" t="s">
        <v>3072</v>
      </c>
    </row>
    <row r="329" spans="1:2" x14ac:dyDescent="0.3">
      <c r="A329" s="7">
        <v>44611</v>
      </c>
      <c r="B329" s="6" t="s">
        <v>3073</v>
      </c>
    </row>
    <row r="330" spans="1:2" x14ac:dyDescent="0.3">
      <c r="A330" s="7">
        <v>44870</v>
      </c>
      <c r="B330" s="6" t="s">
        <v>2920</v>
      </c>
    </row>
    <row r="331" spans="1:2" x14ac:dyDescent="0.3">
      <c r="A331" s="7">
        <v>45365</v>
      </c>
      <c r="B331" s="6" t="s">
        <v>2945</v>
      </c>
    </row>
    <row r="332" spans="1:2" x14ac:dyDescent="0.3">
      <c r="A332" s="7">
        <v>45494</v>
      </c>
      <c r="B332" s="6" t="s">
        <v>3074</v>
      </c>
    </row>
    <row r="333" spans="1:2" x14ac:dyDescent="0.3">
      <c r="A333" s="7">
        <v>44714</v>
      </c>
      <c r="B333" s="6" t="s">
        <v>3075</v>
      </c>
    </row>
    <row r="334" spans="1:2" x14ac:dyDescent="0.3">
      <c r="A334" s="7">
        <v>44664</v>
      </c>
      <c r="B334" s="6" t="s">
        <v>3045</v>
      </c>
    </row>
    <row r="335" spans="1:2" x14ac:dyDescent="0.3">
      <c r="A335" s="7">
        <v>44571</v>
      </c>
      <c r="B335" s="6" t="s">
        <v>3076</v>
      </c>
    </row>
    <row r="336" spans="1:2" x14ac:dyDescent="0.3">
      <c r="A336" s="7">
        <v>44749</v>
      </c>
      <c r="B336" s="6" t="s">
        <v>3077</v>
      </c>
    </row>
    <row r="337" spans="1:2" x14ac:dyDescent="0.3">
      <c r="A337" s="7">
        <v>45527</v>
      </c>
      <c r="B337" s="6" t="s">
        <v>3078</v>
      </c>
    </row>
    <row r="338" spans="1:2" x14ac:dyDescent="0.3">
      <c r="A338" s="7">
        <v>45056</v>
      </c>
      <c r="B338" s="6" t="s">
        <v>2975</v>
      </c>
    </row>
    <row r="339" spans="1:2" x14ac:dyDescent="0.3">
      <c r="A339" s="7">
        <v>45247</v>
      </c>
      <c r="B339" s="6" t="s">
        <v>3079</v>
      </c>
    </row>
    <row r="340" spans="1:2" x14ac:dyDescent="0.3">
      <c r="A340" s="7">
        <v>44573</v>
      </c>
      <c r="B340" s="6" t="s">
        <v>2977</v>
      </c>
    </row>
    <row r="341" spans="1:2" x14ac:dyDescent="0.3">
      <c r="A341" s="7">
        <v>44613</v>
      </c>
      <c r="B341" s="6" t="s">
        <v>3080</v>
      </c>
    </row>
    <row r="342" spans="1:2" x14ac:dyDescent="0.3">
      <c r="A342" s="7">
        <v>45019</v>
      </c>
      <c r="B342" s="6" t="s">
        <v>2881</v>
      </c>
    </row>
    <row r="343" spans="1:2" x14ac:dyDescent="0.3">
      <c r="A343" s="7">
        <v>45372</v>
      </c>
      <c r="B343" s="6" t="s">
        <v>3081</v>
      </c>
    </row>
    <row r="344" spans="1:2" x14ac:dyDescent="0.3">
      <c r="A344" s="7">
        <v>45135</v>
      </c>
      <c r="B344" s="6" t="s">
        <v>3082</v>
      </c>
    </row>
    <row r="345" spans="1:2" x14ac:dyDescent="0.3">
      <c r="A345" s="7">
        <v>45411</v>
      </c>
      <c r="B345" s="6" t="s">
        <v>3081</v>
      </c>
    </row>
    <row r="346" spans="1:2" x14ac:dyDescent="0.3">
      <c r="A346" s="7">
        <v>44754</v>
      </c>
      <c r="B346" s="6" t="s">
        <v>3083</v>
      </c>
    </row>
    <row r="347" spans="1:2" x14ac:dyDescent="0.3">
      <c r="A347" s="7">
        <v>45352</v>
      </c>
      <c r="B347" s="6" t="s">
        <v>3084</v>
      </c>
    </row>
    <row r="348" spans="1:2" x14ac:dyDescent="0.3">
      <c r="A348" s="7">
        <v>45270</v>
      </c>
      <c r="B348" s="6" t="s">
        <v>3085</v>
      </c>
    </row>
    <row r="349" spans="1:2" x14ac:dyDescent="0.3">
      <c r="A349" s="7">
        <v>44842</v>
      </c>
      <c r="B349" s="6" t="s">
        <v>3081</v>
      </c>
    </row>
    <row r="350" spans="1:2" x14ac:dyDescent="0.3">
      <c r="A350" s="7">
        <v>45290</v>
      </c>
      <c r="B350" s="6" t="s">
        <v>2977</v>
      </c>
    </row>
    <row r="351" spans="1:2" x14ac:dyDescent="0.3">
      <c r="A351" s="7">
        <v>45077</v>
      </c>
      <c r="B351" s="6" t="s">
        <v>3032</v>
      </c>
    </row>
    <row r="352" spans="1:2" x14ac:dyDescent="0.3">
      <c r="A352" s="7">
        <v>45460</v>
      </c>
      <c r="B352" s="6" t="s">
        <v>2828</v>
      </c>
    </row>
    <row r="353" spans="1:2" x14ac:dyDescent="0.3">
      <c r="A353" s="7">
        <v>44855</v>
      </c>
      <c r="B353" s="6" t="s">
        <v>3086</v>
      </c>
    </row>
    <row r="354" spans="1:2" x14ac:dyDescent="0.3">
      <c r="A354" s="7">
        <v>45322</v>
      </c>
      <c r="B354" s="6" t="s">
        <v>3087</v>
      </c>
    </row>
    <row r="355" spans="1:2" x14ac:dyDescent="0.3">
      <c r="A355" s="7">
        <v>44575</v>
      </c>
      <c r="B355" s="6" t="s">
        <v>3086</v>
      </c>
    </row>
    <row r="356" spans="1:2" x14ac:dyDescent="0.3">
      <c r="A356" s="7">
        <v>44863</v>
      </c>
      <c r="B356" s="6" t="s">
        <v>3088</v>
      </c>
    </row>
    <row r="357" spans="1:2" x14ac:dyDescent="0.3">
      <c r="A357" s="7">
        <v>44726</v>
      </c>
      <c r="B357" s="6" t="s">
        <v>2986</v>
      </c>
    </row>
    <row r="358" spans="1:2" x14ac:dyDescent="0.3">
      <c r="A358" s="7">
        <v>45064</v>
      </c>
      <c r="B358" s="6" t="s">
        <v>2973</v>
      </c>
    </row>
    <row r="359" spans="1:2" x14ac:dyDescent="0.3">
      <c r="A359" s="7">
        <v>44656</v>
      </c>
      <c r="B359" s="6" t="s">
        <v>2851</v>
      </c>
    </row>
    <row r="360" spans="1:2" x14ac:dyDescent="0.3">
      <c r="A360" s="7">
        <v>44679</v>
      </c>
      <c r="B360" s="6" t="s">
        <v>3089</v>
      </c>
    </row>
    <row r="361" spans="1:2" x14ac:dyDescent="0.3">
      <c r="A361" s="7">
        <v>44587</v>
      </c>
      <c r="B361" s="6" t="s">
        <v>2887</v>
      </c>
    </row>
    <row r="362" spans="1:2" x14ac:dyDescent="0.3">
      <c r="A362" s="7">
        <v>45532</v>
      </c>
      <c r="B362" s="6" t="s">
        <v>3090</v>
      </c>
    </row>
    <row r="363" spans="1:2" x14ac:dyDescent="0.3">
      <c r="A363" s="7">
        <v>45224</v>
      </c>
      <c r="B363" s="6" t="s">
        <v>2880</v>
      </c>
    </row>
    <row r="364" spans="1:2" x14ac:dyDescent="0.3">
      <c r="A364" s="7">
        <v>45133</v>
      </c>
      <c r="B364" s="6" t="s">
        <v>3091</v>
      </c>
    </row>
    <row r="365" spans="1:2" x14ac:dyDescent="0.3">
      <c r="A365" s="7">
        <v>45251</v>
      </c>
      <c r="B365" s="6" t="s">
        <v>3092</v>
      </c>
    </row>
    <row r="366" spans="1:2" x14ac:dyDescent="0.3">
      <c r="A366" s="7">
        <v>45183</v>
      </c>
      <c r="B366" s="6" t="s">
        <v>3093</v>
      </c>
    </row>
    <row r="367" spans="1:2" x14ac:dyDescent="0.3">
      <c r="A367" s="7">
        <v>45377</v>
      </c>
      <c r="B367" s="6" t="s">
        <v>3094</v>
      </c>
    </row>
    <row r="368" spans="1:2" x14ac:dyDescent="0.3">
      <c r="A368" s="7">
        <v>44567</v>
      </c>
      <c r="B368" s="6" t="s">
        <v>2853</v>
      </c>
    </row>
    <row r="369" spans="1:2" x14ac:dyDescent="0.3">
      <c r="A369" s="7">
        <v>44788</v>
      </c>
      <c r="B369" s="6" t="s">
        <v>2979</v>
      </c>
    </row>
    <row r="370" spans="1:2" x14ac:dyDescent="0.3">
      <c r="A370" s="7">
        <v>44859</v>
      </c>
      <c r="B370" s="6" t="s">
        <v>3095</v>
      </c>
    </row>
    <row r="371" spans="1:2" x14ac:dyDescent="0.3">
      <c r="A371" s="7">
        <v>45483</v>
      </c>
      <c r="B371" s="6" t="s">
        <v>3096</v>
      </c>
    </row>
    <row r="372" spans="1:2" x14ac:dyDescent="0.3">
      <c r="A372" s="7">
        <v>45000</v>
      </c>
      <c r="B372" s="6" t="s">
        <v>3097</v>
      </c>
    </row>
    <row r="373" spans="1:2" x14ac:dyDescent="0.3">
      <c r="A373" s="7">
        <v>45460</v>
      </c>
      <c r="B373" s="6" t="s">
        <v>3005</v>
      </c>
    </row>
    <row r="374" spans="1:2" x14ac:dyDescent="0.3">
      <c r="A374" s="7">
        <v>45441</v>
      </c>
      <c r="B374" s="6" t="s">
        <v>3013</v>
      </c>
    </row>
    <row r="375" spans="1:2" x14ac:dyDescent="0.3">
      <c r="A375" s="7">
        <v>45349</v>
      </c>
      <c r="B375" s="6" t="s">
        <v>2867</v>
      </c>
    </row>
    <row r="376" spans="1:2" x14ac:dyDescent="0.3">
      <c r="A376" s="7">
        <v>44699</v>
      </c>
      <c r="B376" s="6" t="s">
        <v>2930</v>
      </c>
    </row>
    <row r="377" spans="1:2" x14ac:dyDescent="0.3">
      <c r="A377" s="7">
        <v>45018</v>
      </c>
      <c r="B377" s="6" t="s">
        <v>2830</v>
      </c>
    </row>
    <row r="378" spans="1:2" x14ac:dyDescent="0.3">
      <c r="A378" s="7">
        <v>44801</v>
      </c>
      <c r="B378" s="6" t="s">
        <v>2942</v>
      </c>
    </row>
    <row r="379" spans="1:2" x14ac:dyDescent="0.3">
      <c r="A379" s="7">
        <v>44667</v>
      </c>
      <c r="B379" s="6" t="s">
        <v>2852</v>
      </c>
    </row>
    <row r="380" spans="1:2" x14ac:dyDescent="0.3">
      <c r="A380" s="7">
        <v>45491</v>
      </c>
      <c r="B380" s="6" t="s">
        <v>3063</v>
      </c>
    </row>
    <row r="381" spans="1:2" x14ac:dyDescent="0.3">
      <c r="A381" s="7">
        <v>45012</v>
      </c>
      <c r="B381" s="6" t="s">
        <v>2923</v>
      </c>
    </row>
    <row r="382" spans="1:2" x14ac:dyDescent="0.3">
      <c r="A382" s="7">
        <v>45238</v>
      </c>
      <c r="B382" s="6" t="s">
        <v>2863</v>
      </c>
    </row>
    <row r="383" spans="1:2" x14ac:dyDescent="0.3">
      <c r="A383" s="7">
        <v>44584</v>
      </c>
      <c r="B383" s="6" t="s">
        <v>2847</v>
      </c>
    </row>
    <row r="384" spans="1:2" x14ac:dyDescent="0.3">
      <c r="A384" s="7">
        <v>45091</v>
      </c>
      <c r="B384" s="6" t="s">
        <v>2886</v>
      </c>
    </row>
    <row r="385" spans="1:2" x14ac:dyDescent="0.3">
      <c r="A385" s="7">
        <v>44786</v>
      </c>
      <c r="B385" s="6" t="s">
        <v>3098</v>
      </c>
    </row>
    <row r="386" spans="1:2" x14ac:dyDescent="0.3">
      <c r="A386" s="7">
        <v>44949</v>
      </c>
      <c r="B386" s="6" t="s">
        <v>3099</v>
      </c>
    </row>
    <row r="387" spans="1:2" x14ac:dyDescent="0.3">
      <c r="A387" s="7">
        <v>45460</v>
      </c>
      <c r="B387" s="6" t="s">
        <v>3100</v>
      </c>
    </row>
    <row r="388" spans="1:2" x14ac:dyDescent="0.3">
      <c r="A388" s="7">
        <v>45096</v>
      </c>
      <c r="B388" s="6" t="s">
        <v>3101</v>
      </c>
    </row>
    <row r="389" spans="1:2" x14ac:dyDescent="0.3">
      <c r="A389" s="7">
        <v>44822</v>
      </c>
      <c r="B389" s="6" t="s">
        <v>2922</v>
      </c>
    </row>
    <row r="390" spans="1:2" x14ac:dyDescent="0.3">
      <c r="A390" s="7">
        <v>45094</v>
      </c>
      <c r="B390" s="6" t="s">
        <v>3102</v>
      </c>
    </row>
    <row r="391" spans="1:2" x14ac:dyDescent="0.3">
      <c r="A391" s="7">
        <v>45140</v>
      </c>
      <c r="B391" s="6" t="s">
        <v>3103</v>
      </c>
    </row>
    <row r="392" spans="1:2" x14ac:dyDescent="0.3">
      <c r="A392" s="7">
        <v>44821</v>
      </c>
      <c r="B392" s="6" t="s">
        <v>3017</v>
      </c>
    </row>
    <row r="393" spans="1:2" x14ac:dyDescent="0.3">
      <c r="A393" s="7">
        <v>45366</v>
      </c>
      <c r="B393" s="6" t="s">
        <v>3104</v>
      </c>
    </row>
    <row r="394" spans="1:2" x14ac:dyDescent="0.3">
      <c r="A394" s="7">
        <v>44652</v>
      </c>
      <c r="B394" s="6" t="s">
        <v>3105</v>
      </c>
    </row>
    <row r="395" spans="1:2" x14ac:dyDescent="0.3">
      <c r="A395" s="7">
        <v>45290</v>
      </c>
      <c r="B395" s="6" t="s">
        <v>3106</v>
      </c>
    </row>
    <row r="396" spans="1:2" x14ac:dyDescent="0.3">
      <c r="A396" s="7">
        <v>45364</v>
      </c>
      <c r="B396" s="6" t="s">
        <v>3028</v>
      </c>
    </row>
    <row r="397" spans="1:2" x14ac:dyDescent="0.3">
      <c r="A397" s="7">
        <v>45360</v>
      </c>
      <c r="B397" s="6" t="s">
        <v>2957</v>
      </c>
    </row>
    <row r="398" spans="1:2" x14ac:dyDescent="0.3">
      <c r="A398" s="7">
        <v>44917</v>
      </c>
      <c r="B398" s="6" t="s">
        <v>2893</v>
      </c>
    </row>
    <row r="399" spans="1:2" x14ac:dyDescent="0.3">
      <c r="A399" s="7">
        <v>45134</v>
      </c>
      <c r="B399" s="6" t="s">
        <v>3107</v>
      </c>
    </row>
    <row r="400" spans="1:2" x14ac:dyDescent="0.3">
      <c r="A400" s="7">
        <v>44948</v>
      </c>
      <c r="B400" s="6" t="s">
        <v>3108</v>
      </c>
    </row>
    <row r="401" spans="1:2" x14ac:dyDescent="0.3">
      <c r="A401" s="7">
        <v>44953</v>
      </c>
      <c r="B401" s="6" t="s">
        <v>2884</v>
      </c>
    </row>
    <row r="402" spans="1:2" x14ac:dyDescent="0.3">
      <c r="A402" s="7">
        <v>44816</v>
      </c>
      <c r="B402" s="6" t="s">
        <v>2954</v>
      </c>
    </row>
    <row r="403" spans="1:2" x14ac:dyDescent="0.3">
      <c r="A403" s="7">
        <v>44749</v>
      </c>
      <c r="B403" s="6" t="s">
        <v>2950</v>
      </c>
    </row>
    <row r="404" spans="1:2" x14ac:dyDescent="0.3">
      <c r="A404" s="7">
        <v>45418</v>
      </c>
      <c r="B404" s="6" t="s">
        <v>3109</v>
      </c>
    </row>
    <row r="405" spans="1:2" x14ac:dyDescent="0.3">
      <c r="A405" s="7">
        <v>44942</v>
      </c>
      <c r="B405" s="6" t="s">
        <v>3022</v>
      </c>
    </row>
    <row r="406" spans="1:2" x14ac:dyDescent="0.3">
      <c r="A406" s="7">
        <v>44617</v>
      </c>
      <c r="B406" s="6" t="s">
        <v>3110</v>
      </c>
    </row>
    <row r="407" spans="1:2" x14ac:dyDescent="0.3">
      <c r="A407" s="7">
        <v>45277</v>
      </c>
      <c r="B407" s="6" t="s">
        <v>3111</v>
      </c>
    </row>
    <row r="408" spans="1:2" x14ac:dyDescent="0.3">
      <c r="A408" s="7">
        <v>44753</v>
      </c>
      <c r="B408" s="6" t="s">
        <v>3105</v>
      </c>
    </row>
    <row r="409" spans="1:2" x14ac:dyDescent="0.3">
      <c r="A409" s="7">
        <v>44935</v>
      </c>
      <c r="B409" s="6" t="s">
        <v>3077</v>
      </c>
    </row>
    <row r="410" spans="1:2" x14ac:dyDescent="0.3">
      <c r="A410" s="7">
        <v>45130</v>
      </c>
      <c r="B410" s="6" t="s">
        <v>3038</v>
      </c>
    </row>
    <row r="411" spans="1:2" x14ac:dyDescent="0.3">
      <c r="A411" s="7">
        <v>45476</v>
      </c>
      <c r="B411" s="6" t="s">
        <v>3112</v>
      </c>
    </row>
    <row r="412" spans="1:2" x14ac:dyDescent="0.3">
      <c r="A412" s="7">
        <v>44623</v>
      </c>
      <c r="B412" s="6" t="s">
        <v>2909</v>
      </c>
    </row>
    <row r="413" spans="1:2" x14ac:dyDescent="0.3">
      <c r="A413" s="7">
        <v>44914</v>
      </c>
      <c r="B413" s="6" t="s">
        <v>3098</v>
      </c>
    </row>
    <row r="414" spans="1:2" x14ac:dyDescent="0.3">
      <c r="A414" s="7">
        <v>45472</v>
      </c>
      <c r="B414" s="6" t="s">
        <v>2901</v>
      </c>
    </row>
    <row r="415" spans="1:2" x14ac:dyDescent="0.3">
      <c r="A415" s="7">
        <v>44643</v>
      </c>
      <c r="B415" s="6" t="s">
        <v>3113</v>
      </c>
    </row>
    <row r="416" spans="1:2" x14ac:dyDescent="0.3">
      <c r="A416" s="7">
        <v>45361</v>
      </c>
      <c r="B416" s="6" t="s">
        <v>3114</v>
      </c>
    </row>
    <row r="417" spans="1:2" x14ac:dyDescent="0.3">
      <c r="A417" s="7">
        <v>45525</v>
      </c>
      <c r="B417" s="6" t="s">
        <v>3115</v>
      </c>
    </row>
    <row r="418" spans="1:2" x14ac:dyDescent="0.3">
      <c r="A418" s="7">
        <v>45351</v>
      </c>
      <c r="B418" s="6" t="s">
        <v>3116</v>
      </c>
    </row>
    <row r="419" spans="1:2" x14ac:dyDescent="0.3">
      <c r="A419" s="7">
        <v>45317</v>
      </c>
      <c r="B419" s="6" t="s">
        <v>2857</v>
      </c>
    </row>
    <row r="420" spans="1:2" x14ac:dyDescent="0.3">
      <c r="A420" s="7">
        <v>45453</v>
      </c>
      <c r="B420" s="6" t="s">
        <v>2977</v>
      </c>
    </row>
    <row r="421" spans="1:2" x14ac:dyDescent="0.3">
      <c r="A421" s="7">
        <v>45492</v>
      </c>
      <c r="B421" s="6" t="s">
        <v>3117</v>
      </c>
    </row>
    <row r="422" spans="1:2" x14ac:dyDescent="0.3">
      <c r="A422" s="7">
        <v>45097</v>
      </c>
      <c r="B422" s="6" t="s">
        <v>2875</v>
      </c>
    </row>
    <row r="423" spans="1:2" x14ac:dyDescent="0.3">
      <c r="A423" s="7">
        <v>44868</v>
      </c>
      <c r="B423" s="6" t="s">
        <v>2922</v>
      </c>
    </row>
    <row r="424" spans="1:2" x14ac:dyDescent="0.3">
      <c r="A424" s="7">
        <v>44966</v>
      </c>
      <c r="B424" s="6" t="s">
        <v>2870</v>
      </c>
    </row>
    <row r="425" spans="1:2" x14ac:dyDescent="0.3">
      <c r="A425" s="7">
        <v>44853</v>
      </c>
      <c r="B425" s="6" t="s">
        <v>3118</v>
      </c>
    </row>
    <row r="426" spans="1:2" x14ac:dyDescent="0.3">
      <c r="A426" s="7">
        <v>44840</v>
      </c>
      <c r="B426" s="6" t="s">
        <v>2866</v>
      </c>
    </row>
    <row r="427" spans="1:2" x14ac:dyDescent="0.3">
      <c r="A427" s="7">
        <v>44850</v>
      </c>
      <c r="B427" s="6" t="s">
        <v>3119</v>
      </c>
    </row>
    <row r="428" spans="1:2" x14ac:dyDescent="0.3">
      <c r="A428" s="7">
        <v>45366</v>
      </c>
      <c r="B428" s="6" t="s">
        <v>2826</v>
      </c>
    </row>
    <row r="429" spans="1:2" x14ac:dyDescent="0.3">
      <c r="A429" s="7">
        <v>44635</v>
      </c>
      <c r="B429" s="6" t="s">
        <v>2940</v>
      </c>
    </row>
    <row r="430" spans="1:2" x14ac:dyDescent="0.3">
      <c r="A430" s="7">
        <v>44815</v>
      </c>
      <c r="B430" s="6" t="s">
        <v>2981</v>
      </c>
    </row>
    <row r="431" spans="1:2" x14ac:dyDescent="0.3">
      <c r="A431" s="7">
        <v>45206</v>
      </c>
      <c r="B431" s="6" t="s">
        <v>2947</v>
      </c>
    </row>
    <row r="432" spans="1:2" x14ac:dyDescent="0.3">
      <c r="A432" s="7">
        <v>44677</v>
      </c>
      <c r="B432" s="6" t="s">
        <v>3016</v>
      </c>
    </row>
    <row r="433" spans="1:2" x14ac:dyDescent="0.3">
      <c r="A433" s="7">
        <v>44605</v>
      </c>
      <c r="B433" s="6" t="s">
        <v>2936</v>
      </c>
    </row>
    <row r="434" spans="1:2" x14ac:dyDescent="0.3">
      <c r="A434" s="7">
        <v>45515</v>
      </c>
      <c r="B434" s="6" t="s">
        <v>3120</v>
      </c>
    </row>
    <row r="435" spans="1:2" x14ac:dyDescent="0.3">
      <c r="A435" s="7">
        <v>45133</v>
      </c>
      <c r="B435" s="6" t="s">
        <v>3121</v>
      </c>
    </row>
    <row r="436" spans="1:2" x14ac:dyDescent="0.3">
      <c r="A436" s="7">
        <v>45058</v>
      </c>
      <c r="B436" s="6" t="s">
        <v>3122</v>
      </c>
    </row>
    <row r="437" spans="1:2" x14ac:dyDescent="0.3">
      <c r="A437" s="7">
        <v>44632</v>
      </c>
      <c r="B437" s="6" t="s">
        <v>2980</v>
      </c>
    </row>
    <row r="438" spans="1:2" x14ac:dyDescent="0.3">
      <c r="A438" s="7">
        <v>45466</v>
      </c>
      <c r="B438" s="6" t="s">
        <v>3082</v>
      </c>
    </row>
    <row r="439" spans="1:2" x14ac:dyDescent="0.3">
      <c r="A439" s="7">
        <v>45346</v>
      </c>
      <c r="B439" s="6" t="s">
        <v>3006</v>
      </c>
    </row>
    <row r="440" spans="1:2" x14ac:dyDescent="0.3">
      <c r="A440" s="7">
        <v>44744</v>
      </c>
      <c r="B440" s="6" t="s">
        <v>2820</v>
      </c>
    </row>
    <row r="441" spans="1:2" x14ac:dyDescent="0.3">
      <c r="A441" s="7">
        <v>44612</v>
      </c>
      <c r="B441" s="6" t="s">
        <v>2851</v>
      </c>
    </row>
    <row r="442" spans="1:2" x14ac:dyDescent="0.3">
      <c r="A442" s="7">
        <v>45403</v>
      </c>
      <c r="B442" s="6" t="s">
        <v>2959</v>
      </c>
    </row>
    <row r="443" spans="1:2" x14ac:dyDescent="0.3">
      <c r="A443" s="7">
        <v>44665</v>
      </c>
      <c r="B443" s="6" t="s">
        <v>3123</v>
      </c>
    </row>
    <row r="444" spans="1:2" x14ac:dyDescent="0.3">
      <c r="A444" s="7">
        <v>45326</v>
      </c>
      <c r="B444" s="6" t="s">
        <v>2922</v>
      </c>
    </row>
    <row r="445" spans="1:2" x14ac:dyDescent="0.3">
      <c r="A445" s="7">
        <v>45235</v>
      </c>
      <c r="B445" s="6" t="s">
        <v>3092</v>
      </c>
    </row>
    <row r="446" spans="1:2" x14ac:dyDescent="0.3">
      <c r="A446" s="7">
        <v>45185</v>
      </c>
      <c r="B446" s="6" t="s">
        <v>3055</v>
      </c>
    </row>
    <row r="447" spans="1:2" x14ac:dyDescent="0.3">
      <c r="A447" s="7">
        <v>44853</v>
      </c>
      <c r="B447" s="6" t="s">
        <v>2943</v>
      </c>
    </row>
    <row r="448" spans="1:2" x14ac:dyDescent="0.3">
      <c r="A448" s="7">
        <v>45503</v>
      </c>
      <c r="B448" s="6" t="s">
        <v>3028</v>
      </c>
    </row>
    <row r="449" spans="1:2" x14ac:dyDescent="0.3">
      <c r="A449" s="7">
        <v>44800</v>
      </c>
      <c r="B449" s="6" t="s">
        <v>3124</v>
      </c>
    </row>
    <row r="450" spans="1:2" x14ac:dyDescent="0.3">
      <c r="A450" s="7">
        <v>45171</v>
      </c>
      <c r="B450" s="6" t="s">
        <v>2992</v>
      </c>
    </row>
    <row r="451" spans="1:2" x14ac:dyDescent="0.3">
      <c r="A451" s="7">
        <v>45452</v>
      </c>
      <c r="B451" s="6" t="s">
        <v>3125</v>
      </c>
    </row>
    <row r="452" spans="1:2" x14ac:dyDescent="0.3">
      <c r="A452" s="7">
        <v>45076</v>
      </c>
      <c r="B452" s="6" t="s">
        <v>2851</v>
      </c>
    </row>
    <row r="453" spans="1:2" x14ac:dyDescent="0.3">
      <c r="A453" s="7">
        <v>45367</v>
      </c>
      <c r="B453" s="6" t="s">
        <v>3126</v>
      </c>
    </row>
    <row r="454" spans="1:2" x14ac:dyDescent="0.3">
      <c r="A454" s="7">
        <v>44970</v>
      </c>
      <c r="B454" s="6" t="s">
        <v>2873</v>
      </c>
    </row>
    <row r="455" spans="1:2" x14ac:dyDescent="0.3">
      <c r="A455" s="7">
        <v>44810</v>
      </c>
      <c r="B455" s="6" t="s">
        <v>3014</v>
      </c>
    </row>
    <row r="456" spans="1:2" x14ac:dyDescent="0.3">
      <c r="A456" s="7">
        <v>45170</v>
      </c>
      <c r="B456" s="6" t="s">
        <v>2850</v>
      </c>
    </row>
    <row r="457" spans="1:2" x14ac:dyDescent="0.3">
      <c r="A457" s="7">
        <v>44766</v>
      </c>
      <c r="B457" s="6" t="s">
        <v>2915</v>
      </c>
    </row>
    <row r="458" spans="1:2" x14ac:dyDescent="0.3">
      <c r="A458" s="7">
        <v>44576</v>
      </c>
      <c r="B458" s="6" t="s">
        <v>3032</v>
      </c>
    </row>
    <row r="459" spans="1:2" x14ac:dyDescent="0.3">
      <c r="A459" s="7">
        <v>45123</v>
      </c>
      <c r="B459" s="6" t="s">
        <v>2866</v>
      </c>
    </row>
    <row r="460" spans="1:2" x14ac:dyDescent="0.3">
      <c r="A460" s="7">
        <v>44616</v>
      </c>
      <c r="B460" s="6" t="s">
        <v>2988</v>
      </c>
    </row>
    <row r="461" spans="1:2" x14ac:dyDescent="0.3">
      <c r="A461" s="7">
        <v>44798</v>
      </c>
      <c r="B461" s="6" t="s">
        <v>3029</v>
      </c>
    </row>
    <row r="462" spans="1:2" x14ac:dyDescent="0.3">
      <c r="A462" s="7">
        <v>44602</v>
      </c>
      <c r="B462" s="6" t="s">
        <v>2974</v>
      </c>
    </row>
    <row r="463" spans="1:2" x14ac:dyDescent="0.3">
      <c r="A463" s="7">
        <v>44803</v>
      </c>
      <c r="B463" s="6" t="s">
        <v>2893</v>
      </c>
    </row>
    <row r="464" spans="1:2" x14ac:dyDescent="0.3">
      <c r="A464" s="7">
        <v>45234</v>
      </c>
      <c r="B464" s="6" t="s">
        <v>3127</v>
      </c>
    </row>
    <row r="465" spans="1:2" x14ac:dyDescent="0.3">
      <c r="A465" s="7">
        <v>45021</v>
      </c>
      <c r="B465" s="6" t="s">
        <v>3099</v>
      </c>
    </row>
    <row r="466" spans="1:2" x14ac:dyDescent="0.3">
      <c r="A466" s="7">
        <v>45492</v>
      </c>
      <c r="B466" s="6" t="s">
        <v>3128</v>
      </c>
    </row>
    <row r="467" spans="1:2" x14ac:dyDescent="0.3">
      <c r="A467" s="7">
        <v>45463</v>
      </c>
      <c r="B467" s="6" t="s">
        <v>3129</v>
      </c>
    </row>
    <row r="468" spans="1:2" x14ac:dyDescent="0.3">
      <c r="A468" s="7">
        <v>45342</v>
      </c>
      <c r="B468" s="6" t="s">
        <v>2907</v>
      </c>
    </row>
    <row r="469" spans="1:2" x14ac:dyDescent="0.3">
      <c r="A469" s="7">
        <v>45291</v>
      </c>
      <c r="B469" s="6" t="s">
        <v>2915</v>
      </c>
    </row>
    <row r="470" spans="1:2" x14ac:dyDescent="0.3">
      <c r="A470" s="7">
        <v>45509</v>
      </c>
      <c r="B470" s="6" t="s">
        <v>3130</v>
      </c>
    </row>
    <row r="471" spans="1:2" x14ac:dyDescent="0.3">
      <c r="A471" s="7">
        <v>45266</v>
      </c>
      <c r="B471" s="6" t="s">
        <v>3131</v>
      </c>
    </row>
    <row r="472" spans="1:2" x14ac:dyDescent="0.3">
      <c r="A472" s="7">
        <v>45188</v>
      </c>
      <c r="B472" s="6" t="s">
        <v>3132</v>
      </c>
    </row>
    <row r="473" spans="1:2" x14ac:dyDescent="0.3">
      <c r="A473" s="7">
        <v>45314</v>
      </c>
      <c r="B473" s="6" t="s">
        <v>2983</v>
      </c>
    </row>
    <row r="474" spans="1:2" x14ac:dyDescent="0.3">
      <c r="A474" s="7">
        <v>45034</v>
      </c>
      <c r="B474" s="6" t="s">
        <v>2828</v>
      </c>
    </row>
    <row r="475" spans="1:2" x14ac:dyDescent="0.3">
      <c r="A475" s="7">
        <v>44964</v>
      </c>
      <c r="B475" s="6" t="s">
        <v>3133</v>
      </c>
    </row>
    <row r="476" spans="1:2" x14ac:dyDescent="0.3">
      <c r="A476" s="7">
        <v>44818</v>
      </c>
      <c r="B476" s="6" t="s">
        <v>3134</v>
      </c>
    </row>
    <row r="477" spans="1:2" x14ac:dyDescent="0.3">
      <c r="A477" s="7">
        <v>45306</v>
      </c>
      <c r="B477" s="6" t="s">
        <v>3135</v>
      </c>
    </row>
    <row r="478" spans="1:2" x14ac:dyDescent="0.3">
      <c r="A478" s="7">
        <v>44728</v>
      </c>
      <c r="B478" s="6" t="s">
        <v>3128</v>
      </c>
    </row>
    <row r="479" spans="1:2" x14ac:dyDescent="0.3">
      <c r="A479" s="7">
        <v>44682</v>
      </c>
      <c r="B479" s="6" t="s">
        <v>3136</v>
      </c>
    </row>
    <row r="480" spans="1:2" x14ac:dyDescent="0.3">
      <c r="A480" s="7">
        <v>45184</v>
      </c>
      <c r="B480" s="6" t="s">
        <v>3137</v>
      </c>
    </row>
    <row r="481" spans="1:2" x14ac:dyDescent="0.3">
      <c r="A481" s="7">
        <v>45196</v>
      </c>
      <c r="B481" s="6" t="s">
        <v>2983</v>
      </c>
    </row>
    <row r="482" spans="1:2" x14ac:dyDescent="0.3">
      <c r="A482" s="7">
        <v>45245</v>
      </c>
      <c r="B482" s="6" t="s">
        <v>2939</v>
      </c>
    </row>
    <row r="483" spans="1:2" x14ac:dyDescent="0.3">
      <c r="A483" s="7">
        <v>45187</v>
      </c>
      <c r="B483" s="6" t="s">
        <v>3134</v>
      </c>
    </row>
    <row r="484" spans="1:2" x14ac:dyDescent="0.3">
      <c r="A484" s="7">
        <v>45401</v>
      </c>
      <c r="B484" s="6" t="s">
        <v>2875</v>
      </c>
    </row>
    <row r="485" spans="1:2" x14ac:dyDescent="0.3">
      <c r="A485" s="7">
        <v>45099</v>
      </c>
      <c r="B485" s="6" t="s">
        <v>3138</v>
      </c>
    </row>
    <row r="486" spans="1:2" x14ac:dyDescent="0.3">
      <c r="A486" s="7">
        <v>44999</v>
      </c>
      <c r="B486" s="6" t="s">
        <v>3094</v>
      </c>
    </row>
    <row r="487" spans="1:2" x14ac:dyDescent="0.3">
      <c r="A487" s="7">
        <v>45066</v>
      </c>
      <c r="B487" s="6" t="s">
        <v>3042</v>
      </c>
    </row>
    <row r="488" spans="1:2" x14ac:dyDescent="0.3">
      <c r="A488" s="7">
        <v>45380</v>
      </c>
      <c r="B488" s="6" t="s">
        <v>2863</v>
      </c>
    </row>
    <row r="489" spans="1:2" x14ac:dyDescent="0.3">
      <c r="A489" s="7">
        <v>45268</v>
      </c>
      <c r="B489" s="6" t="s">
        <v>3139</v>
      </c>
    </row>
    <row r="490" spans="1:2" x14ac:dyDescent="0.3">
      <c r="A490" s="7">
        <v>45414</v>
      </c>
      <c r="B490" s="6" t="s">
        <v>2878</v>
      </c>
    </row>
    <row r="491" spans="1:2" x14ac:dyDescent="0.3">
      <c r="A491" s="7">
        <v>45475</v>
      </c>
      <c r="B491" s="6" t="s">
        <v>3140</v>
      </c>
    </row>
    <row r="492" spans="1:2" x14ac:dyDescent="0.3">
      <c r="A492" s="7">
        <v>44775</v>
      </c>
      <c r="B492" s="6" t="s">
        <v>3141</v>
      </c>
    </row>
    <row r="493" spans="1:2" x14ac:dyDescent="0.3">
      <c r="A493" s="7">
        <v>45146</v>
      </c>
      <c r="B493" s="6" t="s">
        <v>3142</v>
      </c>
    </row>
    <row r="494" spans="1:2" x14ac:dyDescent="0.3">
      <c r="A494" s="7">
        <v>44942</v>
      </c>
      <c r="B494" s="6" t="s">
        <v>3143</v>
      </c>
    </row>
    <row r="495" spans="1:2" x14ac:dyDescent="0.3">
      <c r="A495" s="7">
        <v>45016</v>
      </c>
      <c r="B495" s="6" t="s">
        <v>2850</v>
      </c>
    </row>
    <row r="496" spans="1:2" x14ac:dyDescent="0.3">
      <c r="A496" s="7">
        <v>44708</v>
      </c>
      <c r="B496" s="6" t="s">
        <v>2961</v>
      </c>
    </row>
    <row r="497" spans="1:2" x14ac:dyDescent="0.3">
      <c r="A497" s="7">
        <v>45516</v>
      </c>
      <c r="B497" s="6" t="s">
        <v>3144</v>
      </c>
    </row>
    <row r="498" spans="1:2" x14ac:dyDescent="0.3">
      <c r="A498" s="7">
        <v>45216</v>
      </c>
      <c r="B498" s="6" t="s">
        <v>2946</v>
      </c>
    </row>
    <row r="499" spans="1:2" x14ac:dyDescent="0.3">
      <c r="A499" s="7">
        <v>44714</v>
      </c>
      <c r="B499" s="6" t="s">
        <v>3068</v>
      </c>
    </row>
    <row r="500" spans="1:2" x14ac:dyDescent="0.3">
      <c r="A500" s="7">
        <v>45149</v>
      </c>
      <c r="B500" s="6" t="s">
        <v>3145</v>
      </c>
    </row>
    <row r="501" spans="1:2" x14ac:dyDescent="0.3">
      <c r="A501" s="7">
        <v>44670</v>
      </c>
      <c r="B501" s="6" t="s">
        <v>3146</v>
      </c>
    </row>
    <row r="502" spans="1:2" x14ac:dyDescent="0.3">
      <c r="A502" s="7">
        <v>44902</v>
      </c>
      <c r="B502" s="6" t="s">
        <v>3039</v>
      </c>
    </row>
    <row r="503" spans="1:2" x14ac:dyDescent="0.3">
      <c r="A503" s="7">
        <v>45043</v>
      </c>
      <c r="B503" s="6" t="s">
        <v>3003</v>
      </c>
    </row>
    <row r="504" spans="1:2" x14ac:dyDescent="0.3">
      <c r="A504" s="7">
        <v>45026</v>
      </c>
      <c r="B504" s="6" t="s">
        <v>2996</v>
      </c>
    </row>
    <row r="505" spans="1:2" x14ac:dyDescent="0.3">
      <c r="A505" s="7">
        <v>45180</v>
      </c>
      <c r="B505" s="6" t="s">
        <v>3147</v>
      </c>
    </row>
    <row r="506" spans="1:2" x14ac:dyDescent="0.3">
      <c r="A506" s="7">
        <v>45166</v>
      </c>
      <c r="B506" s="6" t="s">
        <v>2869</v>
      </c>
    </row>
    <row r="507" spans="1:2" x14ac:dyDescent="0.3">
      <c r="A507" s="7">
        <v>45142</v>
      </c>
      <c r="B507" s="6" t="s">
        <v>3113</v>
      </c>
    </row>
    <row r="508" spans="1:2" x14ac:dyDescent="0.3">
      <c r="A508" s="7">
        <v>45403</v>
      </c>
      <c r="B508" s="6" t="s">
        <v>3088</v>
      </c>
    </row>
    <row r="509" spans="1:2" x14ac:dyDescent="0.3">
      <c r="A509" s="7">
        <v>44654</v>
      </c>
      <c r="B509" s="6" t="s">
        <v>3148</v>
      </c>
    </row>
    <row r="510" spans="1:2" x14ac:dyDescent="0.3">
      <c r="A510" s="7">
        <v>44762</v>
      </c>
      <c r="B510" s="6" t="s">
        <v>2962</v>
      </c>
    </row>
    <row r="511" spans="1:2" x14ac:dyDescent="0.3">
      <c r="A511" s="7">
        <v>45429</v>
      </c>
      <c r="B511" s="6" t="s">
        <v>3149</v>
      </c>
    </row>
    <row r="512" spans="1:2" x14ac:dyDescent="0.3">
      <c r="A512" s="7">
        <v>45448</v>
      </c>
      <c r="B512" s="6" t="s">
        <v>2906</v>
      </c>
    </row>
    <row r="513" spans="1:2" x14ac:dyDescent="0.3">
      <c r="A513" s="7">
        <v>45048</v>
      </c>
      <c r="B513" s="6" t="s">
        <v>3150</v>
      </c>
    </row>
    <row r="514" spans="1:2" x14ac:dyDescent="0.3">
      <c r="A514" s="7">
        <v>45225</v>
      </c>
      <c r="B514" s="6" t="s">
        <v>2900</v>
      </c>
    </row>
    <row r="515" spans="1:2" x14ac:dyDescent="0.3">
      <c r="A515" s="7">
        <v>45200</v>
      </c>
      <c r="B515" s="6" t="s">
        <v>2824</v>
      </c>
    </row>
    <row r="516" spans="1:2" x14ac:dyDescent="0.3">
      <c r="A516" s="7">
        <v>45429</v>
      </c>
      <c r="B516" s="6" t="s">
        <v>3137</v>
      </c>
    </row>
    <row r="517" spans="1:2" x14ac:dyDescent="0.3">
      <c r="A517" s="7">
        <v>45269</v>
      </c>
      <c r="B517" s="6" t="s">
        <v>3048</v>
      </c>
    </row>
    <row r="518" spans="1:2" x14ac:dyDescent="0.3">
      <c r="A518" s="7">
        <v>45189</v>
      </c>
      <c r="B518" s="6" t="s">
        <v>2856</v>
      </c>
    </row>
    <row r="519" spans="1:2" x14ac:dyDescent="0.3">
      <c r="A519" s="7">
        <v>44923</v>
      </c>
      <c r="B519" s="6" t="s">
        <v>2823</v>
      </c>
    </row>
    <row r="520" spans="1:2" x14ac:dyDescent="0.3">
      <c r="A520" s="7">
        <v>45234</v>
      </c>
      <c r="B520" s="6" t="s">
        <v>3151</v>
      </c>
    </row>
    <row r="521" spans="1:2" x14ac:dyDescent="0.3">
      <c r="A521" s="7">
        <v>44843</v>
      </c>
      <c r="B521" s="6" t="s">
        <v>3152</v>
      </c>
    </row>
    <row r="522" spans="1:2" x14ac:dyDescent="0.3">
      <c r="A522" s="7">
        <v>45058</v>
      </c>
      <c r="B522" s="6" t="s">
        <v>3110</v>
      </c>
    </row>
    <row r="523" spans="1:2" x14ac:dyDescent="0.3">
      <c r="A523" s="7">
        <v>45350</v>
      </c>
      <c r="B523" s="6" t="s">
        <v>3137</v>
      </c>
    </row>
    <row r="524" spans="1:2" x14ac:dyDescent="0.3">
      <c r="A524" s="7">
        <v>44970</v>
      </c>
      <c r="B524" s="6" t="s">
        <v>3153</v>
      </c>
    </row>
    <row r="525" spans="1:2" x14ac:dyDescent="0.3">
      <c r="A525" s="7">
        <v>44857</v>
      </c>
      <c r="B525" s="6" t="s">
        <v>2978</v>
      </c>
    </row>
    <row r="526" spans="1:2" x14ac:dyDescent="0.3">
      <c r="A526" s="7">
        <v>44905</v>
      </c>
      <c r="B526" s="6" t="s">
        <v>3014</v>
      </c>
    </row>
    <row r="527" spans="1:2" x14ac:dyDescent="0.3">
      <c r="A527" s="7">
        <v>45255</v>
      </c>
      <c r="B527" s="6" t="s">
        <v>3042</v>
      </c>
    </row>
    <row r="528" spans="1:2" x14ac:dyDescent="0.3">
      <c r="A528" s="7">
        <v>44921</v>
      </c>
      <c r="B528" s="6" t="s">
        <v>3154</v>
      </c>
    </row>
    <row r="529" spans="1:2" x14ac:dyDescent="0.3">
      <c r="A529" s="7">
        <v>45535</v>
      </c>
      <c r="B529" s="6" t="s">
        <v>3024</v>
      </c>
    </row>
    <row r="530" spans="1:2" x14ac:dyDescent="0.3">
      <c r="A530" s="7">
        <v>45479</v>
      </c>
      <c r="B530" s="6" t="s">
        <v>3138</v>
      </c>
    </row>
    <row r="531" spans="1:2" x14ac:dyDescent="0.3">
      <c r="A531" s="7">
        <v>44825</v>
      </c>
      <c r="B531" s="6" t="s">
        <v>3075</v>
      </c>
    </row>
    <row r="532" spans="1:2" x14ac:dyDescent="0.3">
      <c r="A532" s="7">
        <v>44744</v>
      </c>
      <c r="B532" s="6" t="s">
        <v>3155</v>
      </c>
    </row>
    <row r="533" spans="1:2" x14ac:dyDescent="0.3">
      <c r="A533" s="7">
        <v>45190</v>
      </c>
      <c r="B533" s="6" t="s">
        <v>3156</v>
      </c>
    </row>
    <row r="534" spans="1:2" x14ac:dyDescent="0.3">
      <c r="A534" s="7">
        <v>45480</v>
      </c>
      <c r="B534" s="6" t="s">
        <v>3157</v>
      </c>
    </row>
    <row r="535" spans="1:2" x14ac:dyDescent="0.3">
      <c r="A535" s="7">
        <v>45051</v>
      </c>
      <c r="B535" s="6" t="s">
        <v>3071</v>
      </c>
    </row>
    <row r="536" spans="1:2" x14ac:dyDescent="0.3">
      <c r="A536" s="7">
        <v>44903</v>
      </c>
      <c r="B536" s="6" t="s">
        <v>3158</v>
      </c>
    </row>
    <row r="537" spans="1:2" x14ac:dyDescent="0.3">
      <c r="A537" s="7">
        <v>45340</v>
      </c>
      <c r="B537" s="6" t="s">
        <v>2982</v>
      </c>
    </row>
    <row r="538" spans="1:2" x14ac:dyDescent="0.3">
      <c r="A538" s="7">
        <v>45060</v>
      </c>
      <c r="B538" s="6" t="s">
        <v>2859</v>
      </c>
    </row>
    <row r="539" spans="1:2" x14ac:dyDescent="0.3">
      <c r="A539" s="7">
        <v>44626</v>
      </c>
      <c r="B539" s="6" t="s">
        <v>2838</v>
      </c>
    </row>
    <row r="540" spans="1:2" x14ac:dyDescent="0.3">
      <c r="A540" s="7">
        <v>44977</v>
      </c>
      <c r="B540" s="6" t="s">
        <v>2867</v>
      </c>
    </row>
    <row r="541" spans="1:2" x14ac:dyDescent="0.3">
      <c r="A541" s="7">
        <v>45490</v>
      </c>
      <c r="B541" s="6" t="s">
        <v>3159</v>
      </c>
    </row>
    <row r="542" spans="1:2" x14ac:dyDescent="0.3">
      <c r="A542" s="7">
        <v>45417</v>
      </c>
      <c r="B542" s="6" t="s">
        <v>3160</v>
      </c>
    </row>
    <row r="543" spans="1:2" x14ac:dyDescent="0.3">
      <c r="A543" s="7">
        <v>44894</v>
      </c>
      <c r="B543" s="6" t="s">
        <v>3135</v>
      </c>
    </row>
    <row r="544" spans="1:2" x14ac:dyDescent="0.3">
      <c r="A544" s="7">
        <v>45337</v>
      </c>
      <c r="B544" s="6" t="s">
        <v>3001</v>
      </c>
    </row>
    <row r="545" spans="1:2" x14ac:dyDescent="0.3">
      <c r="A545" s="7">
        <v>45358</v>
      </c>
      <c r="B545" s="6" t="s">
        <v>2943</v>
      </c>
    </row>
    <row r="546" spans="1:2" x14ac:dyDescent="0.3">
      <c r="A546" s="7">
        <v>45272</v>
      </c>
      <c r="B546" s="6" t="s">
        <v>2951</v>
      </c>
    </row>
    <row r="547" spans="1:2" x14ac:dyDescent="0.3">
      <c r="A547" s="7">
        <v>45187</v>
      </c>
      <c r="B547" s="6" t="s">
        <v>3161</v>
      </c>
    </row>
    <row r="548" spans="1:2" x14ac:dyDescent="0.3">
      <c r="A548" s="7">
        <v>45104</v>
      </c>
      <c r="B548" s="6" t="s">
        <v>2997</v>
      </c>
    </row>
    <row r="549" spans="1:2" x14ac:dyDescent="0.3">
      <c r="A549" s="7">
        <v>45071</v>
      </c>
      <c r="B549" s="6" t="s">
        <v>3078</v>
      </c>
    </row>
    <row r="550" spans="1:2" x14ac:dyDescent="0.3">
      <c r="A550" s="7">
        <v>44606</v>
      </c>
      <c r="B550" s="6" t="s">
        <v>3162</v>
      </c>
    </row>
    <row r="551" spans="1:2" x14ac:dyDescent="0.3">
      <c r="A551" s="7">
        <v>45168</v>
      </c>
      <c r="B551" s="6" t="s">
        <v>3163</v>
      </c>
    </row>
    <row r="552" spans="1:2" x14ac:dyDescent="0.3">
      <c r="A552" s="7">
        <v>45452</v>
      </c>
      <c r="B552" s="6" t="s">
        <v>3102</v>
      </c>
    </row>
    <row r="553" spans="1:2" x14ac:dyDescent="0.3">
      <c r="A553" s="7">
        <v>44744</v>
      </c>
      <c r="B553" s="6" t="s">
        <v>2915</v>
      </c>
    </row>
    <row r="554" spans="1:2" x14ac:dyDescent="0.3">
      <c r="A554" s="7">
        <v>44849</v>
      </c>
      <c r="B554" s="6" t="s">
        <v>2910</v>
      </c>
    </row>
    <row r="555" spans="1:2" x14ac:dyDescent="0.3">
      <c r="A555" s="7">
        <v>45153</v>
      </c>
      <c r="B555" s="6" t="s">
        <v>3164</v>
      </c>
    </row>
    <row r="556" spans="1:2" x14ac:dyDescent="0.3">
      <c r="A556" s="7">
        <v>45315</v>
      </c>
      <c r="B556" s="6" t="s">
        <v>3043</v>
      </c>
    </row>
    <row r="557" spans="1:2" x14ac:dyDescent="0.3">
      <c r="A557" s="7">
        <v>44607</v>
      </c>
      <c r="B557" s="6" t="s">
        <v>2940</v>
      </c>
    </row>
    <row r="558" spans="1:2" x14ac:dyDescent="0.3">
      <c r="A558" s="7">
        <v>45271</v>
      </c>
      <c r="B558" s="6" t="s">
        <v>3057</v>
      </c>
    </row>
    <row r="559" spans="1:2" x14ac:dyDescent="0.3">
      <c r="A559" s="7">
        <v>44727</v>
      </c>
      <c r="B559" s="6" t="s">
        <v>3111</v>
      </c>
    </row>
    <row r="560" spans="1:2" x14ac:dyDescent="0.3">
      <c r="A560" s="7">
        <v>45443</v>
      </c>
      <c r="B560" s="6" t="s">
        <v>3165</v>
      </c>
    </row>
    <row r="561" spans="1:2" x14ac:dyDescent="0.3">
      <c r="A561" s="7">
        <v>45368</v>
      </c>
      <c r="B561" s="6" t="s">
        <v>2841</v>
      </c>
    </row>
    <row r="562" spans="1:2" x14ac:dyDescent="0.3">
      <c r="A562" s="7">
        <v>44937</v>
      </c>
      <c r="B562" s="6" t="s">
        <v>2872</v>
      </c>
    </row>
    <row r="563" spans="1:2" x14ac:dyDescent="0.3">
      <c r="A563" s="7">
        <v>45333</v>
      </c>
      <c r="B563" s="6" t="s">
        <v>2899</v>
      </c>
    </row>
    <row r="564" spans="1:2" x14ac:dyDescent="0.3">
      <c r="A564" s="7">
        <v>44915</v>
      </c>
      <c r="B564" s="6" t="s">
        <v>2934</v>
      </c>
    </row>
    <row r="565" spans="1:2" x14ac:dyDescent="0.3">
      <c r="A565" s="7">
        <v>44651</v>
      </c>
      <c r="B565" s="6" t="s">
        <v>3008</v>
      </c>
    </row>
    <row r="566" spans="1:2" x14ac:dyDescent="0.3">
      <c r="A566" s="7">
        <v>45095</v>
      </c>
      <c r="B566" s="6" t="s">
        <v>3166</v>
      </c>
    </row>
    <row r="567" spans="1:2" x14ac:dyDescent="0.3">
      <c r="A567" s="7">
        <v>44584</v>
      </c>
      <c r="B567" s="6" t="s">
        <v>3104</v>
      </c>
    </row>
    <row r="568" spans="1:2" x14ac:dyDescent="0.3">
      <c r="A568" s="7">
        <v>45030</v>
      </c>
      <c r="B568" s="6" t="s">
        <v>3167</v>
      </c>
    </row>
    <row r="569" spans="1:2" x14ac:dyDescent="0.3">
      <c r="A569" s="7">
        <v>44713</v>
      </c>
      <c r="B569" s="6" t="s">
        <v>3168</v>
      </c>
    </row>
    <row r="570" spans="1:2" x14ac:dyDescent="0.3">
      <c r="A570" s="7">
        <v>44604</v>
      </c>
      <c r="B570" s="6" t="s">
        <v>3091</v>
      </c>
    </row>
    <row r="571" spans="1:2" x14ac:dyDescent="0.3">
      <c r="A571" s="7">
        <v>44713</v>
      </c>
      <c r="B571" s="6" t="s">
        <v>2978</v>
      </c>
    </row>
    <row r="572" spans="1:2" x14ac:dyDescent="0.3">
      <c r="A572" s="7">
        <v>44721</v>
      </c>
      <c r="B572" s="6" t="s">
        <v>2897</v>
      </c>
    </row>
    <row r="573" spans="1:2" x14ac:dyDescent="0.3">
      <c r="A573" s="7">
        <v>44908</v>
      </c>
      <c r="B573" s="6" t="s">
        <v>2975</v>
      </c>
    </row>
    <row r="574" spans="1:2" x14ac:dyDescent="0.3">
      <c r="A574" s="7">
        <v>44927</v>
      </c>
      <c r="B574" s="6" t="s">
        <v>3169</v>
      </c>
    </row>
    <row r="575" spans="1:2" x14ac:dyDescent="0.3">
      <c r="A575" s="7">
        <v>45086</v>
      </c>
      <c r="B575" s="6" t="s">
        <v>2878</v>
      </c>
    </row>
    <row r="576" spans="1:2" x14ac:dyDescent="0.3">
      <c r="A576" s="7">
        <v>44574</v>
      </c>
      <c r="B576" s="6" t="s">
        <v>2955</v>
      </c>
    </row>
    <row r="577" spans="1:2" x14ac:dyDescent="0.3">
      <c r="A577" s="7">
        <v>45384</v>
      </c>
      <c r="B577" s="6" t="s">
        <v>2941</v>
      </c>
    </row>
    <row r="578" spans="1:2" x14ac:dyDescent="0.3">
      <c r="A578" s="7">
        <v>45450</v>
      </c>
      <c r="B578" s="6" t="s">
        <v>3170</v>
      </c>
    </row>
    <row r="579" spans="1:2" x14ac:dyDescent="0.3">
      <c r="A579" s="7">
        <v>45289</v>
      </c>
      <c r="B579" s="6" t="s">
        <v>2833</v>
      </c>
    </row>
    <row r="580" spans="1:2" x14ac:dyDescent="0.3">
      <c r="A580" s="7">
        <v>45416</v>
      </c>
      <c r="B580" s="6" t="s">
        <v>3158</v>
      </c>
    </row>
    <row r="581" spans="1:2" x14ac:dyDescent="0.3">
      <c r="A581" s="7">
        <v>44689</v>
      </c>
      <c r="B581" s="6" t="s">
        <v>3171</v>
      </c>
    </row>
    <row r="582" spans="1:2" x14ac:dyDescent="0.3">
      <c r="A582" s="7">
        <v>45175</v>
      </c>
      <c r="B582" s="6" t="s">
        <v>3172</v>
      </c>
    </row>
    <row r="583" spans="1:2" x14ac:dyDescent="0.3">
      <c r="A583" s="7">
        <v>44728</v>
      </c>
      <c r="B583" s="6" t="s">
        <v>3106</v>
      </c>
    </row>
    <row r="584" spans="1:2" x14ac:dyDescent="0.3">
      <c r="A584" s="7">
        <v>44611</v>
      </c>
      <c r="B584" s="6" t="s">
        <v>2879</v>
      </c>
    </row>
    <row r="585" spans="1:2" x14ac:dyDescent="0.3">
      <c r="A585" s="7">
        <v>45408</v>
      </c>
      <c r="B585" s="6" t="s">
        <v>3141</v>
      </c>
    </row>
    <row r="586" spans="1:2" x14ac:dyDescent="0.3">
      <c r="A586" s="7">
        <v>44943</v>
      </c>
      <c r="B586" s="6" t="s">
        <v>2934</v>
      </c>
    </row>
    <row r="587" spans="1:2" x14ac:dyDescent="0.3">
      <c r="A587" s="7">
        <v>44989</v>
      </c>
      <c r="B587" s="6" t="s">
        <v>3173</v>
      </c>
    </row>
    <row r="588" spans="1:2" x14ac:dyDescent="0.3">
      <c r="A588" s="7">
        <v>45473</v>
      </c>
      <c r="B588" s="6" t="s">
        <v>3174</v>
      </c>
    </row>
    <row r="589" spans="1:2" x14ac:dyDescent="0.3">
      <c r="A589" s="7">
        <v>44690</v>
      </c>
      <c r="B589" s="6" t="s">
        <v>3175</v>
      </c>
    </row>
    <row r="590" spans="1:2" x14ac:dyDescent="0.3">
      <c r="A590" s="7">
        <v>44595</v>
      </c>
      <c r="B590" s="6" t="s">
        <v>3176</v>
      </c>
    </row>
    <row r="591" spans="1:2" x14ac:dyDescent="0.3">
      <c r="A591" s="7">
        <v>45504</v>
      </c>
      <c r="B591" s="6" t="s">
        <v>3177</v>
      </c>
    </row>
    <row r="592" spans="1:2" x14ac:dyDescent="0.3">
      <c r="A592" s="7">
        <v>44922</v>
      </c>
      <c r="B592" s="6" t="s">
        <v>3164</v>
      </c>
    </row>
    <row r="593" spans="1:2" x14ac:dyDescent="0.3">
      <c r="A593" s="7">
        <v>45485</v>
      </c>
      <c r="B593" s="6" t="s">
        <v>3178</v>
      </c>
    </row>
    <row r="594" spans="1:2" x14ac:dyDescent="0.3">
      <c r="A594" s="7">
        <v>44747</v>
      </c>
      <c r="B594" s="6" t="s">
        <v>2836</v>
      </c>
    </row>
    <row r="595" spans="1:2" x14ac:dyDescent="0.3">
      <c r="A595" s="7">
        <v>45094</v>
      </c>
      <c r="B595" s="6" t="s">
        <v>2889</v>
      </c>
    </row>
    <row r="596" spans="1:2" x14ac:dyDescent="0.3">
      <c r="A596" s="7">
        <v>45265</v>
      </c>
      <c r="B596" s="6" t="s">
        <v>3179</v>
      </c>
    </row>
    <row r="597" spans="1:2" x14ac:dyDescent="0.3">
      <c r="A597" s="7">
        <v>44745</v>
      </c>
      <c r="B597" s="6" t="s">
        <v>3180</v>
      </c>
    </row>
    <row r="598" spans="1:2" x14ac:dyDescent="0.3">
      <c r="A598" s="7">
        <v>44972</v>
      </c>
      <c r="B598" s="6" t="s">
        <v>2928</v>
      </c>
    </row>
    <row r="599" spans="1:2" x14ac:dyDescent="0.3">
      <c r="A599" s="7">
        <v>44687</v>
      </c>
      <c r="B599" s="6" t="s">
        <v>2939</v>
      </c>
    </row>
    <row r="600" spans="1:2" x14ac:dyDescent="0.3">
      <c r="A600" s="7">
        <v>45085</v>
      </c>
      <c r="B600" s="6" t="s">
        <v>3126</v>
      </c>
    </row>
    <row r="601" spans="1:2" x14ac:dyDescent="0.3">
      <c r="A601" s="7">
        <v>45412</v>
      </c>
      <c r="B601" s="6" t="s">
        <v>2826</v>
      </c>
    </row>
    <row r="602" spans="1:2" x14ac:dyDescent="0.3">
      <c r="A602" s="7">
        <v>45238</v>
      </c>
      <c r="B602" s="6" t="s">
        <v>2862</v>
      </c>
    </row>
    <row r="603" spans="1:2" x14ac:dyDescent="0.3">
      <c r="A603" s="7">
        <v>45537</v>
      </c>
      <c r="B603" s="6" t="s">
        <v>2820</v>
      </c>
    </row>
    <row r="604" spans="1:2" x14ac:dyDescent="0.3">
      <c r="A604" s="7">
        <v>44743</v>
      </c>
      <c r="B604" s="6" t="s">
        <v>3176</v>
      </c>
    </row>
    <row r="605" spans="1:2" x14ac:dyDescent="0.3">
      <c r="A605" s="7">
        <v>45144</v>
      </c>
      <c r="B605" s="6" t="s">
        <v>2888</v>
      </c>
    </row>
    <row r="606" spans="1:2" x14ac:dyDescent="0.3">
      <c r="A606" s="7">
        <v>45346</v>
      </c>
      <c r="B606" s="6" t="s">
        <v>2946</v>
      </c>
    </row>
    <row r="607" spans="1:2" x14ac:dyDescent="0.3">
      <c r="A607" s="7">
        <v>44951</v>
      </c>
      <c r="B607" s="6" t="s">
        <v>3181</v>
      </c>
    </row>
    <row r="608" spans="1:2" x14ac:dyDescent="0.3">
      <c r="A608" s="7">
        <v>45168</v>
      </c>
      <c r="B608" s="6" t="s">
        <v>3182</v>
      </c>
    </row>
    <row r="609" spans="1:2" x14ac:dyDescent="0.3">
      <c r="A609" s="7">
        <v>45143</v>
      </c>
      <c r="B609" s="6" t="s">
        <v>3054</v>
      </c>
    </row>
    <row r="610" spans="1:2" x14ac:dyDescent="0.3">
      <c r="A610" s="7">
        <v>44892</v>
      </c>
      <c r="B610" s="6" t="s">
        <v>3183</v>
      </c>
    </row>
    <row r="611" spans="1:2" x14ac:dyDescent="0.3">
      <c r="A611" s="7">
        <v>44934</v>
      </c>
      <c r="B611" s="6" t="s">
        <v>3046</v>
      </c>
    </row>
    <row r="612" spans="1:2" x14ac:dyDescent="0.3">
      <c r="A612" s="7">
        <v>45201</v>
      </c>
      <c r="B612" s="6" t="s">
        <v>3184</v>
      </c>
    </row>
    <row r="613" spans="1:2" x14ac:dyDescent="0.3">
      <c r="A613" s="7">
        <v>44917</v>
      </c>
      <c r="B613" s="6" t="s">
        <v>3020</v>
      </c>
    </row>
    <row r="614" spans="1:2" x14ac:dyDescent="0.3">
      <c r="A614" s="7">
        <v>45249</v>
      </c>
      <c r="B614" s="6" t="s">
        <v>3185</v>
      </c>
    </row>
    <row r="615" spans="1:2" x14ac:dyDescent="0.3">
      <c r="A615" s="7">
        <v>45519</v>
      </c>
      <c r="B615" s="6" t="s">
        <v>3186</v>
      </c>
    </row>
    <row r="616" spans="1:2" x14ac:dyDescent="0.3">
      <c r="A616" s="7">
        <v>44888</v>
      </c>
      <c r="B616" s="6" t="s">
        <v>3187</v>
      </c>
    </row>
    <row r="617" spans="1:2" x14ac:dyDescent="0.3">
      <c r="A617" s="7">
        <v>44977</v>
      </c>
      <c r="B617" s="6" t="s">
        <v>2829</v>
      </c>
    </row>
    <row r="618" spans="1:2" x14ac:dyDescent="0.3">
      <c r="A618" s="7">
        <v>45224</v>
      </c>
      <c r="B618" s="6" t="s">
        <v>3046</v>
      </c>
    </row>
    <row r="619" spans="1:2" x14ac:dyDescent="0.3">
      <c r="A619" s="7">
        <v>45221</v>
      </c>
      <c r="B619" s="6" t="s">
        <v>2947</v>
      </c>
    </row>
    <row r="620" spans="1:2" x14ac:dyDescent="0.3">
      <c r="A620" s="7">
        <v>45480</v>
      </c>
      <c r="B620" s="6" t="s">
        <v>3188</v>
      </c>
    </row>
    <row r="621" spans="1:2" x14ac:dyDescent="0.3">
      <c r="A621" s="7">
        <v>45070</v>
      </c>
      <c r="B621" s="6" t="s">
        <v>3137</v>
      </c>
    </row>
    <row r="622" spans="1:2" x14ac:dyDescent="0.3">
      <c r="A622" s="7">
        <v>44781</v>
      </c>
      <c r="B622" s="6" t="s">
        <v>3189</v>
      </c>
    </row>
    <row r="623" spans="1:2" x14ac:dyDescent="0.3">
      <c r="A623" s="7">
        <v>45048</v>
      </c>
      <c r="B623" s="6" t="s">
        <v>3043</v>
      </c>
    </row>
    <row r="624" spans="1:2" x14ac:dyDescent="0.3">
      <c r="A624" s="7">
        <v>45423</v>
      </c>
      <c r="B624" s="6" t="s">
        <v>3190</v>
      </c>
    </row>
    <row r="625" spans="1:2" x14ac:dyDescent="0.3">
      <c r="A625" s="7">
        <v>45109</v>
      </c>
      <c r="B625" s="6" t="s">
        <v>3137</v>
      </c>
    </row>
    <row r="626" spans="1:2" x14ac:dyDescent="0.3">
      <c r="A626" s="7">
        <v>45499</v>
      </c>
      <c r="B626" s="6" t="s">
        <v>3191</v>
      </c>
    </row>
    <row r="627" spans="1:2" x14ac:dyDescent="0.3">
      <c r="A627" s="7">
        <v>45510</v>
      </c>
      <c r="B627" s="6" t="s">
        <v>2960</v>
      </c>
    </row>
    <row r="628" spans="1:2" x14ac:dyDescent="0.3">
      <c r="A628" s="7">
        <v>45026</v>
      </c>
      <c r="B628" s="6" t="s">
        <v>3192</v>
      </c>
    </row>
    <row r="629" spans="1:2" x14ac:dyDescent="0.3">
      <c r="A629" s="7">
        <v>44675</v>
      </c>
      <c r="B629" s="6" t="s">
        <v>2948</v>
      </c>
    </row>
    <row r="630" spans="1:2" x14ac:dyDescent="0.3">
      <c r="A630" s="7">
        <v>45380</v>
      </c>
      <c r="B630" s="6" t="s">
        <v>3039</v>
      </c>
    </row>
    <row r="631" spans="1:2" x14ac:dyDescent="0.3">
      <c r="A631" s="7">
        <v>45507</v>
      </c>
      <c r="B631" s="6" t="s">
        <v>2872</v>
      </c>
    </row>
    <row r="632" spans="1:2" x14ac:dyDescent="0.3">
      <c r="A632" s="7">
        <v>45176</v>
      </c>
      <c r="B632" s="6" t="s">
        <v>3157</v>
      </c>
    </row>
    <row r="633" spans="1:2" x14ac:dyDescent="0.3">
      <c r="A633" s="7">
        <v>45409</v>
      </c>
      <c r="B633" s="6" t="s">
        <v>2889</v>
      </c>
    </row>
    <row r="634" spans="1:2" x14ac:dyDescent="0.3">
      <c r="A634" s="7">
        <v>45438</v>
      </c>
      <c r="B634" s="6" t="s">
        <v>3060</v>
      </c>
    </row>
    <row r="635" spans="1:2" x14ac:dyDescent="0.3">
      <c r="A635" s="7">
        <v>44803</v>
      </c>
      <c r="B635" s="6" t="s">
        <v>2883</v>
      </c>
    </row>
    <row r="636" spans="1:2" x14ac:dyDescent="0.3">
      <c r="A636" s="7">
        <v>45265</v>
      </c>
      <c r="B636" s="6" t="s">
        <v>3193</v>
      </c>
    </row>
    <row r="637" spans="1:2" x14ac:dyDescent="0.3">
      <c r="A637" s="7">
        <v>45044</v>
      </c>
      <c r="B637" s="6" t="s">
        <v>3194</v>
      </c>
    </row>
    <row r="638" spans="1:2" x14ac:dyDescent="0.3">
      <c r="A638" s="7">
        <v>45156</v>
      </c>
      <c r="B638" s="6" t="s">
        <v>3035</v>
      </c>
    </row>
    <row r="639" spans="1:2" x14ac:dyDescent="0.3">
      <c r="A639" s="7">
        <v>44681</v>
      </c>
      <c r="B639" s="6" t="s">
        <v>2847</v>
      </c>
    </row>
    <row r="640" spans="1:2" x14ac:dyDescent="0.3">
      <c r="A640" s="7">
        <v>45091</v>
      </c>
      <c r="B640" s="6" t="s">
        <v>3195</v>
      </c>
    </row>
    <row r="641" spans="1:2" x14ac:dyDescent="0.3">
      <c r="A641" s="7">
        <v>44617</v>
      </c>
      <c r="B641" s="6" t="s">
        <v>3196</v>
      </c>
    </row>
    <row r="642" spans="1:2" x14ac:dyDescent="0.3">
      <c r="A642" s="7">
        <v>45288</v>
      </c>
      <c r="B642" s="6" t="s">
        <v>2934</v>
      </c>
    </row>
    <row r="643" spans="1:2" x14ac:dyDescent="0.3">
      <c r="A643" s="7">
        <v>45416</v>
      </c>
      <c r="B643" s="6" t="s">
        <v>2868</v>
      </c>
    </row>
    <row r="644" spans="1:2" x14ac:dyDescent="0.3">
      <c r="A644" s="7">
        <v>45470</v>
      </c>
      <c r="B644" s="6" t="s">
        <v>3023</v>
      </c>
    </row>
    <row r="645" spans="1:2" x14ac:dyDescent="0.3">
      <c r="A645" s="7">
        <v>44591</v>
      </c>
      <c r="B645" s="6" t="s">
        <v>3111</v>
      </c>
    </row>
    <row r="646" spans="1:2" x14ac:dyDescent="0.3">
      <c r="A646" s="7">
        <v>45532</v>
      </c>
      <c r="B646" s="6" t="s">
        <v>3197</v>
      </c>
    </row>
    <row r="647" spans="1:2" x14ac:dyDescent="0.3">
      <c r="A647" s="7">
        <v>44656</v>
      </c>
      <c r="B647" s="6" t="s">
        <v>3139</v>
      </c>
    </row>
    <row r="648" spans="1:2" x14ac:dyDescent="0.3">
      <c r="A648" s="7">
        <v>44853</v>
      </c>
      <c r="B648" s="6" t="s">
        <v>3010</v>
      </c>
    </row>
    <row r="649" spans="1:2" x14ac:dyDescent="0.3">
      <c r="A649" s="7">
        <v>44929</v>
      </c>
      <c r="B649" s="6" t="s">
        <v>3052</v>
      </c>
    </row>
    <row r="650" spans="1:2" x14ac:dyDescent="0.3">
      <c r="A650" s="7">
        <v>45336</v>
      </c>
      <c r="B650" s="6" t="s">
        <v>3124</v>
      </c>
    </row>
    <row r="651" spans="1:2" x14ac:dyDescent="0.3">
      <c r="A651" s="7">
        <v>45225</v>
      </c>
      <c r="B651" s="6" t="s">
        <v>3193</v>
      </c>
    </row>
    <row r="652" spans="1:2" x14ac:dyDescent="0.3">
      <c r="A652" s="7">
        <v>45262</v>
      </c>
      <c r="B652" s="6" t="s">
        <v>3053</v>
      </c>
    </row>
    <row r="653" spans="1:2" x14ac:dyDescent="0.3">
      <c r="A653" s="7">
        <v>44984</v>
      </c>
      <c r="B653" s="6" t="s">
        <v>3058</v>
      </c>
    </row>
    <row r="654" spans="1:2" x14ac:dyDescent="0.3">
      <c r="A654" s="7">
        <v>45425</v>
      </c>
      <c r="B654" s="6" t="s">
        <v>3159</v>
      </c>
    </row>
    <row r="655" spans="1:2" x14ac:dyDescent="0.3">
      <c r="A655" s="7">
        <v>44911</v>
      </c>
      <c r="B655" s="6" t="s">
        <v>3151</v>
      </c>
    </row>
    <row r="656" spans="1:2" x14ac:dyDescent="0.3">
      <c r="A656" s="7">
        <v>44567</v>
      </c>
      <c r="B656" s="6" t="s">
        <v>3073</v>
      </c>
    </row>
    <row r="657" spans="1:2" x14ac:dyDescent="0.3">
      <c r="A657" s="7">
        <v>45195</v>
      </c>
      <c r="B657" s="6" t="s">
        <v>2995</v>
      </c>
    </row>
    <row r="658" spans="1:2" x14ac:dyDescent="0.3">
      <c r="A658" s="7">
        <v>45274</v>
      </c>
      <c r="B658" s="6" t="s">
        <v>2898</v>
      </c>
    </row>
    <row r="659" spans="1:2" x14ac:dyDescent="0.3">
      <c r="A659" s="7">
        <v>45350</v>
      </c>
      <c r="B659" s="6" t="s">
        <v>3126</v>
      </c>
    </row>
    <row r="660" spans="1:2" x14ac:dyDescent="0.3">
      <c r="A660" s="7">
        <v>44582</v>
      </c>
      <c r="B660" s="6" t="s">
        <v>2883</v>
      </c>
    </row>
    <row r="661" spans="1:2" x14ac:dyDescent="0.3">
      <c r="A661" s="7">
        <v>44987</v>
      </c>
      <c r="B661" s="6" t="s">
        <v>2889</v>
      </c>
    </row>
    <row r="662" spans="1:2" x14ac:dyDescent="0.3">
      <c r="A662" s="7">
        <v>44799</v>
      </c>
      <c r="B662" s="6" t="s">
        <v>3198</v>
      </c>
    </row>
    <row r="663" spans="1:2" x14ac:dyDescent="0.3">
      <c r="A663" s="7">
        <v>45068</v>
      </c>
      <c r="B663" s="6" t="s">
        <v>3114</v>
      </c>
    </row>
    <row r="664" spans="1:2" x14ac:dyDescent="0.3">
      <c r="A664" s="7">
        <v>44799</v>
      </c>
      <c r="B664" s="6" t="s">
        <v>2860</v>
      </c>
    </row>
    <row r="665" spans="1:2" x14ac:dyDescent="0.3">
      <c r="A665" s="7">
        <v>45198</v>
      </c>
      <c r="B665" s="6" t="s">
        <v>3093</v>
      </c>
    </row>
    <row r="666" spans="1:2" x14ac:dyDescent="0.3">
      <c r="A666" s="7">
        <v>45527</v>
      </c>
      <c r="B666" s="6" t="s">
        <v>3158</v>
      </c>
    </row>
    <row r="667" spans="1:2" x14ac:dyDescent="0.3">
      <c r="A667" s="7">
        <v>45409</v>
      </c>
      <c r="B667" s="6" t="s">
        <v>3199</v>
      </c>
    </row>
    <row r="668" spans="1:2" x14ac:dyDescent="0.3">
      <c r="A668" s="7">
        <v>44826</v>
      </c>
      <c r="B668" s="6" t="s">
        <v>2936</v>
      </c>
    </row>
    <row r="669" spans="1:2" x14ac:dyDescent="0.3">
      <c r="A669" s="7">
        <v>45380</v>
      </c>
      <c r="B669" s="6" t="s">
        <v>3129</v>
      </c>
    </row>
    <row r="670" spans="1:2" x14ac:dyDescent="0.3">
      <c r="A670" s="7">
        <v>44722</v>
      </c>
      <c r="B670" s="6" t="s">
        <v>2879</v>
      </c>
    </row>
    <row r="671" spans="1:2" x14ac:dyDescent="0.3">
      <c r="A671" s="7">
        <v>45011</v>
      </c>
      <c r="B671" s="6" t="s">
        <v>3200</v>
      </c>
    </row>
    <row r="672" spans="1:2" x14ac:dyDescent="0.3">
      <c r="A672" s="7">
        <v>44931</v>
      </c>
      <c r="B672" s="6" t="s">
        <v>3171</v>
      </c>
    </row>
    <row r="673" spans="1:2" x14ac:dyDescent="0.3">
      <c r="A673" s="7">
        <v>45536</v>
      </c>
      <c r="B673" s="6" t="s">
        <v>3063</v>
      </c>
    </row>
    <row r="674" spans="1:2" x14ac:dyDescent="0.3">
      <c r="A674" s="7">
        <v>44908</v>
      </c>
      <c r="B674" s="6" t="s">
        <v>3077</v>
      </c>
    </row>
    <row r="675" spans="1:2" x14ac:dyDescent="0.3">
      <c r="A675" s="7">
        <v>45208</v>
      </c>
      <c r="B675" s="6" t="s">
        <v>3110</v>
      </c>
    </row>
    <row r="676" spans="1:2" x14ac:dyDescent="0.3">
      <c r="A676" s="7">
        <v>45279</v>
      </c>
      <c r="B676" s="6" t="s">
        <v>2894</v>
      </c>
    </row>
    <row r="677" spans="1:2" x14ac:dyDescent="0.3">
      <c r="A677" s="7">
        <v>44961</v>
      </c>
      <c r="B677" s="6" t="s">
        <v>3201</v>
      </c>
    </row>
    <row r="678" spans="1:2" x14ac:dyDescent="0.3">
      <c r="A678" s="7">
        <v>44585</v>
      </c>
      <c r="B678" s="6" t="s">
        <v>3202</v>
      </c>
    </row>
    <row r="679" spans="1:2" x14ac:dyDescent="0.3">
      <c r="A679" s="7">
        <v>45204</v>
      </c>
      <c r="B679" s="6" t="s">
        <v>2836</v>
      </c>
    </row>
    <row r="680" spans="1:2" x14ac:dyDescent="0.3">
      <c r="A680" s="7">
        <v>45386</v>
      </c>
      <c r="B680" s="6" t="s">
        <v>2876</v>
      </c>
    </row>
    <row r="681" spans="1:2" x14ac:dyDescent="0.3">
      <c r="A681" s="7">
        <v>44669</v>
      </c>
      <c r="B681" s="6" t="s">
        <v>3063</v>
      </c>
    </row>
    <row r="682" spans="1:2" x14ac:dyDescent="0.3">
      <c r="A682" s="7">
        <v>44997</v>
      </c>
      <c r="B682" s="6" t="s">
        <v>3203</v>
      </c>
    </row>
    <row r="683" spans="1:2" x14ac:dyDescent="0.3">
      <c r="A683" s="7">
        <v>45454</v>
      </c>
      <c r="B683" s="6" t="s">
        <v>3036</v>
      </c>
    </row>
    <row r="684" spans="1:2" x14ac:dyDescent="0.3">
      <c r="A684" s="7">
        <v>45290</v>
      </c>
      <c r="B684" s="6" t="s">
        <v>3175</v>
      </c>
    </row>
    <row r="685" spans="1:2" x14ac:dyDescent="0.3">
      <c r="A685" s="7">
        <v>45178</v>
      </c>
      <c r="B685" s="6" t="s">
        <v>2984</v>
      </c>
    </row>
    <row r="686" spans="1:2" x14ac:dyDescent="0.3">
      <c r="A686" s="7">
        <v>44872</v>
      </c>
      <c r="B686" s="6" t="s">
        <v>2934</v>
      </c>
    </row>
    <row r="687" spans="1:2" x14ac:dyDescent="0.3">
      <c r="A687" s="7">
        <v>44749</v>
      </c>
      <c r="B687" s="6" t="s">
        <v>3204</v>
      </c>
    </row>
    <row r="688" spans="1:2" x14ac:dyDescent="0.3">
      <c r="A688" s="7">
        <v>45141</v>
      </c>
      <c r="B688" s="6" t="s">
        <v>3066</v>
      </c>
    </row>
    <row r="689" spans="1:2" x14ac:dyDescent="0.3">
      <c r="A689" s="7">
        <v>44714</v>
      </c>
      <c r="B689" s="6" t="s">
        <v>3186</v>
      </c>
    </row>
    <row r="690" spans="1:2" x14ac:dyDescent="0.3">
      <c r="A690" s="7">
        <v>45315</v>
      </c>
      <c r="B690" s="6" t="s">
        <v>3121</v>
      </c>
    </row>
    <row r="691" spans="1:2" x14ac:dyDescent="0.3">
      <c r="A691" s="7">
        <v>45145</v>
      </c>
      <c r="B691" s="6" t="s">
        <v>3150</v>
      </c>
    </row>
    <row r="692" spans="1:2" x14ac:dyDescent="0.3">
      <c r="A692" s="7">
        <v>44648</v>
      </c>
      <c r="B692" s="6" t="s">
        <v>3092</v>
      </c>
    </row>
    <row r="693" spans="1:2" x14ac:dyDescent="0.3">
      <c r="A693" s="7">
        <v>44953</v>
      </c>
      <c r="B693" s="6" t="s">
        <v>2998</v>
      </c>
    </row>
    <row r="694" spans="1:2" x14ac:dyDescent="0.3">
      <c r="A694" s="7">
        <v>45256</v>
      </c>
      <c r="B694" s="6" t="s">
        <v>2882</v>
      </c>
    </row>
    <row r="695" spans="1:2" x14ac:dyDescent="0.3">
      <c r="A695" s="7">
        <v>44826</v>
      </c>
      <c r="B695" s="6" t="s">
        <v>2864</v>
      </c>
    </row>
    <row r="696" spans="1:2" x14ac:dyDescent="0.3">
      <c r="A696" s="7">
        <v>45534</v>
      </c>
      <c r="B696" s="6" t="s">
        <v>3205</v>
      </c>
    </row>
    <row r="697" spans="1:2" x14ac:dyDescent="0.3">
      <c r="A697" s="7">
        <v>44837</v>
      </c>
      <c r="B697" s="6" t="s">
        <v>3081</v>
      </c>
    </row>
    <row r="698" spans="1:2" x14ac:dyDescent="0.3">
      <c r="A698" s="7">
        <v>45363</v>
      </c>
      <c r="B698" s="6" t="s">
        <v>2915</v>
      </c>
    </row>
    <row r="699" spans="1:2" x14ac:dyDescent="0.3">
      <c r="A699" s="7">
        <v>45230</v>
      </c>
      <c r="B699" s="6" t="s">
        <v>3018</v>
      </c>
    </row>
    <row r="700" spans="1:2" x14ac:dyDescent="0.3">
      <c r="A700" s="7">
        <v>44608</v>
      </c>
      <c r="B700" s="6" t="s">
        <v>3204</v>
      </c>
    </row>
    <row r="701" spans="1:2" x14ac:dyDescent="0.3">
      <c r="A701" s="7">
        <v>44777</v>
      </c>
      <c r="B701" s="6" t="s">
        <v>2990</v>
      </c>
    </row>
    <row r="702" spans="1:2" x14ac:dyDescent="0.3">
      <c r="A702" s="7">
        <v>45175</v>
      </c>
      <c r="B702" s="6" t="s">
        <v>2943</v>
      </c>
    </row>
    <row r="703" spans="1:2" x14ac:dyDescent="0.3">
      <c r="A703" s="7">
        <v>45342</v>
      </c>
      <c r="B703" s="6" t="s">
        <v>3178</v>
      </c>
    </row>
    <row r="704" spans="1:2" x14ac:dyDescent="0.3">
      <c r="A704" s="7">
        <v>44958</v>
      </c>
      <c r="B704" s="6" t="s">
        <v>2939</v>
      </c>
    </row>
    <row r="705" spans="1:2" x14ac:dyDescent="0.3">
      <c r="A705" s="7">
        <v>45258</v>
      </c>
      <c r="B705" s="6" t="s">
        <v>3206</v>
      </c>
    </row>
    <row r="706" spans="1:2" x14ac:dyDescent="0.3">
      <c r="A706" s="7">
        <v>45488</v>
      </c>
      <c r="B706" s="6" t="s">
        <v>3207</v>
      </c>
    </row>
    <row r="707" spans="1:2" x14ac:dyDescent="0.3">
      <c r="A707" s="7">
        <v>45127</v>
      </c>
      <c r="B707" s="6" t="s">
        <v>3176</v>
      </c>
    </row>
    <row r="708" spans="1:2" x14ac:dyDescent="0.3">
      <c r="A708" s="7">
        <v>44758</v>
      </c>
      <c r="B708" s="6" t="s">
        <v>2921</v>
      </c>
    </row>
    <row r="709" spans="1:2" x14ac:dyDescent="0.3">
      <c r="A709" s="7">
        <v>45004</v>
      </c>
      <c r="B709" s="6" t="s">
        <v>3057</v>
      </c>
    </row>
    <row r="710" spans="1:2" x14ac:dyDescent="0.3">
      <c r="A710" s="7">
        <v>44610</v>
      </c>
      <c r="B710" s="6" t="s">
        <v>2925</v>
      </c>
    </row>
    <row r="711" spans="1:2" x14ac:dyDescent="0.3">
      <c r="A711" s="7">
        <v>45317</v>
      </c>
      <c r="B711" s="6" t="s">
        <v>2871</v>
      </c>
    </row>
    <row r="712" spans="1:2" x14ac:dyDescent="0.3">
      <c r="A712" s="7">
        <v>44590</v>
      </c>
      <c r="B712" s="6" t="s">
        <v>3208</v>
      </c>
    </row>
    <row r="713" spans="1:2" x14ac:dyDescent="0.3">
      <c r="A713" s="7">
        <v>45094</v>
      </c>
      <c r="B713" s="6" t="s">
        <v>3137</v>
      </c>
    </row>
    <row r="714" spans="1:2" x14ac:dyDescent="0.3">
      <c r="A714" s="7">
        <v>44882</v>
      </c>
      <c r="B714" s="6" t="s">
        <v>3032</v>
      </c>
    </row>
    <row r="715" spans="1:2" x14ac:dyDescent="0.3">
      <c r="A715" s="7">
        <v>45134</v>
      </c>
      <c r="B715" s="6" t="s">
        <v>2823</v>
      </c>
    </row>
    <row r="716" spans="1:2" x14ac:dyDescent="0.3">
      <c r="A716" s="7">
        <v>45037</v>
      </c>
      <c r="B716" s="6" t="s">
        <v>3181</v>
      </c>
    </row>
    <row r="717" spans="1:2" x14ac:dyDescent="0.3">
      <c r="A717" s="7">
        <v>45171</v>
      </c>
      <c r="B717" s="6" t="s">
        <v>3095</v>
      </c>
    </row>
    <row r="718" spans="1:2" x14ac:dyDescent="0.3">
      <c r="A718" s="7">
        <v>44702</v>
      </c>
      <c r="B718" s="6" t="s">
        <v>2847</v>
      </c>
    </row>
    <row r="719" spans="1:2" x14ac:dyDescent="0.3">
      <c r="A719" s="7">
        <v>44712</v>
      </c>
      <c r="B719" s="6" t="s">
        <v>3209</v>
      </c>
    </row>
    <row r="720" spans="1:2" x14ac:dyDescent="0.3">
      <c r="A720" s="7">
        <v>44994</v>
      </c>
      <c r="B720" s="6" t="s">
        <v>3210</v>
      </c>
    </row>
    <row r="721" spans="1:2" x14ac:dyDescent="0.3">
      <c r="A721" s="7">
        <v>45434</v>
      </c>
      <c r="B721" s="6" t="s">
        <v>3211</v>
      </c>
    </row>
    <row r="722" spans="1:2" x14ac:dyDescent="0.3">
      <c r="A722" s="7">
        <v>45216</v>
      </c>
      <c r="B722" s="6" t="s">
        <v>3134</v>
      </c>
    </row>
    <row r="723" spans="1:2" x14ac:dyDescent="0.3">
      <c r="A723" s="7">
        <v>44772</v>
      </c>
      <c r="B723" s="6" t="s">
        <v>3212</v>
      </c>
    </row>
    <row r="724" spans="1:2" x14ac:dyDescent="0.3">
      <c r="A724" s="7">
        <v>44761</v>
      </c>
      <c r="B724" s="6" t="s">
        <v>3036</v>
      </c>
    </row>
    <row r="725" spans="1:2" x14ac:dyDescent="0.3">
      <c r="A725" s="7">
        <v>44909</v>
      </c>
      <c r="B725" s="6" t="s">
        <v>2845</v>
      </c>
    </row>
    <row r="726" spans="1:2" x14ac:dyDescent="0.3">
      <c r="A726" s="7">
        <v>44950</v>
      </c>
      <c r="B726" s="6" t="s">
        <v>2884</v>
      </c>
    </row>
    <row r="727" spans="1:2" x14ac:dyDescent="0.3">
      <c r="A727" s="7">
        <v>45461</v>
      </c>
      <c r="B727" s="6" t="s">
        <v>2952</v>
      </c>
    </row>
    <row r="728" spans="1:2" x14ac:dyDescent="0.3">
      <c r="A728" s="7">
        <v>45213</v>
      </c>
      <c r="B728" s="6" t="s">
        <v>3026</v>
      </c>
    </row>
    <row r="729" spans="1:2" x14ac:dyDescent="0.3">
      <c r="A729" s="7">
        <v>44776</v>
      </c>
      <c r="B729" s="6" t="s">
        <v>2841</v>
      </c>
    </row>
    <row r="730" spans="1:2" x14ac:dyDescent="0.3">
      <c r="A730" s="7">
        <v>45291</v>
      </c>
      <c r="B730" s="6" t="s">
        <v>2991</v>
      </c>
    </row>
    <row r="731" spans="1:2" x14ac:dyDescent="0.3">
      <c r="A731" s="7">
        <v>44786</v>
      </c>
      <c r="B731" s="6" t="s">
        <v>3037</v>
      </c>
    </row>
    <row r="732" spans="1:2" x14ac:dyDescent="0.3">
      <c r="A732" s="7">
        <v>44822</v>
      </c>
      <c r="B732" s="6" t="s">
        <v>3034</v>
      </c>
    </row>
    <row r="733" spans="1:2" x14ac:dyDescent="0.3">
      <c r="A733" s="7">
        <v>44998</v>
      </c>
      <c r="B733" s="6" t="s">
        <v>3213</v>
      </c>
    </row>
    <row r="734" spans="1:2" x14ac:dyDescent="0.3">
      <c r="A734" s="7">
        <v>44833</v>
      </c>
      <c r="B734" s="6" t="s">
        <v>3050</v>
      </c>
    </row>
    <row r="735" spans="1:2" x14ac:dyDescent="0.3">
      <c r="A735" s="7">
        <v>44601</v>
      </c>
      <c r="B735" s="6" t="s">
        <v>2937</v>
      </c>
    </row>
    <row r="736" spans="1:2" x14ac:dyDescent="0.3">
      <c r="A736" s="7">
        <v>45437</v>
      </c>
      <c r="B736" s="6" t="s">
        <v>3214</v>
      </c>
    </row>
    <row r="737" spans="1:2" x14ac:dyDescent="0.3">
      <c r="A737" s="7">
        <v>45045</v>
      </c>
      <c r="B737" s="6" t="s">
        <v>2999</v>
      </c>
    </row>
    <row r="738" spans="1:2" x14ac:dyDescent="0.3">
      <c r="A738" s="7">
        <v>45301</v>
      </c>
      <c r="B738" s="6" t="s">
        <v>3005</v>
      </c>
    </row>
    <row r="739" spans="1:2" x14ac:dyDescent="0.3">
      <c r="A739" s="7">
        <v>45435</v>
      </c>
      <c r="B739" s="6" t="s">
        <v>2996</v>
      </c>
    </row>
    <row r="740" spans="1:2" x14ac:dyDescent="0.3">
      <c r="A740" s="7">
        <v>44997</v>
      </c>
      <c r="B740" s="6" t="s">
        <v>3010</v>
      </c>
    </row>
    <row r="741" spans="1:2" x14ac:dyDescent="0.3">
      <c r="A741" s="7">
        <v>45143</v>
      </c>
      <c r="B741" s="6" t="s">
        <v>3110</v>
      </c>
    </row>
    <row r="742" spans="1:2" x14ac:dyDescent="0.3">
      <c r="A742" s="7">
        <v>45145</v>
      </c>
      <c r="B742" s="6" t="s">
        <v>3215</v>
      </c>
    </row>
    <row r="743" spans="1:2" x14ac:dyDescent="0.3">
      <c r="A743" s="7">
        <v>44765</v>
      </c>
      <c r="B743" s="6" t="s">
        <v>3182</v>
      </c>
    </row>
    <row r="744" spans="1:2" x14ac:dyDescent="0.3">
      <c r="A744" s="7">
        <v>45092</v>
      </c>
      <c r="B744" s="6" t="s">
        <v>3145</v>
      </c>
    </row>
    <row r="745" spans="1:2" x14ac:dyDescent="0.3">
      <c r="A745" s="7">
        <v>44960</v>
      </c>
      <c r="B745" s="6" t="s">
        <v>3177</v>
      </c>
    </row>
    <row r="746" spans="1:2" x14ac:dyDescent="0.3">
      <c r="A746" s="7">
        <v>45076</v>
      </c>
      <c r="B746" s="6" t="s">
        <v>3141</v>
      </c>
    </row>
    <row r="747" spans="1:2" x14ac:dyDescent="0.3">
      <c r="A747" s="7">
        <v>45100</v>
      </c>
      <c r="B747" s="6" t="s">
        <v>3182</v>
      </c>
    </row>
    <row r="748" spans="1:2" x14ac:dyDescent="0.3">
      <c r="A748" s="7">
        <v>44962</v>
      </c>
      <c r="B748" s="6" t="s">
        <v>2904</v>
      </c>
    </row>
    <row r="749" spans="1:2" x14ac:dyDescent="0.3">
      <c r="A749" s="7">
        <v>45277</v>
      </c>
      <c r="B749" s="6" t="s">
        <v>3216</v>
      </c>
    </row>
    <row r="750" spans="1:2" x14ac:dyDescent="0.3">
      <c r="A750" s="7">
        <v>45276</v>
      </c>
      <c r="B750" s="6" t="s">
        <v>2877</v>
      </c>
    </row>
    <row r="751" spans="1:2" x14ac:dyDescent="0.3">
      <c r="A751" s="7">
        <v>44981</v>
      </c>
      <c r="B751" s="6" t="s">
        <v>3217</v>
      </c>
    </row>
    <row r="752" spans="1:2" x14ac:dyDescent="0.3">
      <c r="A752" s="7">
        <v>45438</v>
      </c>
      <c r="B752" s="6" t="s">
        <v>3218</v>
      </c>
    </row>
    <row r="753" spans="1:2" x14ac:dyDescent="0.3">
      <c r="A753" s="7">
        <v>44646</v>
      </c>
      <c r="B753" s="6" t="s">
        <v>3219</v>
      </c>
    </row>
    <row r="754" spans="1:2" x14ac:dyDescent="0.3">
      <c r="A754" s="7">
        <v>44743</v>
      </c>
      <c r="B754" s="6" t="s">
        <v>3220</v>
      </c>
    </row>
    <row r="755" spans="1:2" x14ac:dyDescent="0.3">
      <c r="A755" s="7">
        <v>45476</v>
      </c>
      <c r="B755" s="6" t="s">
        <v>3100</v>
      </c>
    </row>
    <row r="756" spans="1:2" x14ac:dyDescent="0.3">
      <c r="A756" s="7">
        <v>44611</v>
      </c>
      <c r="B756" s="6" t="s">
        <v>3221</v>
      </c>
    </row>
    <row r="757" spans="1:2" x14ac:dyDescent="0.3">
      <c r="A757" s="7">
        <v>44907</v>
      </c>
      <c r="B757" s="6" t="s">
        <v>3222</v>
      </c>
    </row>
    <row r="758" spans="1:2" x14ac:dyDescent="0.3">
      <c r="A758" s="7">
        <v>44892</v>
      </c>
      <c r="B758" s="6" t="s">
        <v>3120</v>
      </c>
    </row>
    <row r="759" spans="1:2" x14ac:dyDescent="0.3">
      <c r="A759" s="7">
        <v>44577</v>
      </c>
      <c r="B759" s="6" t="s">
        <v>3223</v>
      </c>
    </row>
    <row r="760" spans="1:2" x14ac:dyDescent="0.3">
      <c r="A760" s="7">
        <v>44606</v>
      </c>
      <c r="B760" s="6" t="s">
        <v>2859</v>
      </c>
    </row>
    <row r="761" spans="1:2" x14ac:dyDescent="0.3">
      <c r="A761" s="7">
        <v>45176</v>
      </c>
      <c r="B761" s="6" t="s">
        <v>3191</v>
      </c>
    </row>
    <row r="762" spans="1:2" x14ac:dyDescent="0.3">
      <c r="A762" s="7">
        <v>45185</v>
      </c>
      <c r="B762" s="6" t="s">
        <v>2978</v>
      </c>
    </row>
    <row r="763" spans="1:2" x14ac:dyDescent="0.3">
      <c r="A763" s="7">
        <v>45337</v>
      </c>
      <c r="B763" s="6" t="s">
        <v>3082</v>
      </c>
    </row>
    <row r="764" spans="1:2" x14ac:dyDescent="0.3">
      <c r="A764" s="7">
        <v>44805</v>
      </c>
      <c r="B764" s="6" t="s">
        <v>2886</v>
      </c>
    </row>
    <row r="765" spans="1:2" x14ac:dyDescent="0.3">
      <c r="A765" s="7">
        <v>45225</v>
      </c>
      <c r="B765" s="6" t="s">
        <v>2941</v>
      </c>
    </row>
    <row r="766" spans="1:2" x14ac:dyDescent="0.3">
      <c r="A766" s="7">
        <v>45382</v>
      </c>
      <c r="B766" s="6" t="s">
        <v>3138</v>
      </c>
    </row>
    <row r="767" spans="1:2" x14ac:dyDescent="0.3">
      <c r="A767" s="7">
        <v>44759</v>
      </c>
      <c r="B767" s="6" t="s">
        <v>3016</v>
      </c>
    </row>
    <row r="768" spans="1:2" x14ac:dyDescent="0.3">
      <c r="A768" s="7">
        <v>45212</v>
      </c>
      <c r="B768" s="6" t="s">
        <v>2865</v>
      </c>
    </row>
    <row r="769" spans="1:2" x14ac:dyDescent="0.3">
      <c r="A769" s="7">
        <v>45340</v>
      </c>
      <c r="B769" s="6" t="s">
        <v>2966</v>
      </c>
    </row>
    <row r="770" spans="1:2" x14ac:dyDescent="0.3">
      <c r="A770" s="7">
        <v>45128</v>
      </c>
      <c r="B770" s="6" t="s">
        <v>3045</v>
      </c>
    </row>
    <row r="771" spans="1:2" x14ac:dyDescent="0.3">
      <c r="A771" s="7">
        <v>44903</v>
      </c>
      <c r="B771" s="6" t="s">
        <v>3214</v>
      </c>
    </row>
    <row r="772" spans="1:2" x14ac:dyDescent="0.3">
      <c r="A772" s="7">
        <v>45065</v>
      </c>
      <c r="B772" s="6" t="s">
        <v>2994</v>
      </c>
    </row>
    <row r="773" spans="1:2" x14ac:dyDescent="0.3">
      <c r="A773" s="7">
        <v>45505</v>
      </c>
      <c r="B773" s="6" t="s">
        <v>3224</v>
      </c>
    </row>
    <row r="774" spans="1:2" x14ac:dyDescent="0.3">
      <c r="A774" s="7">
        <v>45275</v>
      </c>
      <c r="B774" s="6" t="s">
        <v>3072</v>
      </c>
    </row>
    <row r="775" spans="1:2" x14ac:dyDescent="0.3">
      <c r="A775" s="7">
        <v>45276</v>
      </c>
      <c r="B775" s="6" t="s">
        <v>3121</v>
      </c>
    </row>
    <row r="776" spans="1:2" x14ac:dyDescent="0.3">
      <c r="A776" s="7">
        <v>44574</v>
      </c>
      <c r="B776" s="6" t="s">
        <v>2965</v>
      </c>
    </row>
    <row r="777" spans="1:2" x14ac:dyDescent="0.3">
      <c r="A777" s="7">
        <v>44820</v>
      </c>
      <c r="B777" s="6" t="s">
        <v>3153</v>
      </c>
    </row>
    <row r="778" spans="1:2" x14ac:dyDescent="0.3">
      <c r="A778" s="7">
        <v>45328</v>
      </c>
      <c r="B778" s="6" t="s">
        <v>3083</v>
      </c>
    </row>
    <row r="779" spans="1:2" x14ac:dyDescent="0.3">
      <c r="A779" s="7">
        <v>45099</v>
      </c>
      <c r="B779" s="6" t="s">
        <v>2988</v>
      </c>
    </row>
    <row r="780" spans="1:2" x14ac:dyDescent="0.3">
      <c r="A780" s="7">
        <v>45076</v>
      </c>
      <c r="B780" s="6" t="s">
        <v>2883</v>
      </c>
    </row>
    <row r="781" spans="1:2" x14ac:dyDescent="0.3">
      <c r="A781" s="7">
        <v>45013</v>
      </c>
      <c r="B781" s="6" t="s">
        <v>2964</v>
      </c>
    </row>
    <row r="782" spans="1:2" x14ac:dyDescent="0.3">
      <c r="A782" s="7">
        <v>45161</v>
      </c>
      <c r="B782" s="6" t="s">
        <v>2972</v>
      </c>
    </row>
    <row r="783" spans="1:2" x14ac:dyDescent="0.3">
      <c r="A783" s="7">
        <v>44661</v>
      </c>
      <c r="B783" s="6" t="s">
        <v>3174</v>
      </c>
    </row>
    <row r="784" spans="1:2" x14ac:dyDescent="0.3">
      <c r="A784" s="7">
        <v>45260</v>
      </c>
      <c r="B784" s="6" t="s">
        <v>3022</v>
      </c>
    </row>
    <row r="785" spans="1:2" x14ac:dyDescent="0.3">
      <c r="A785" s="7">
        <v>44565</v>
      </c>
      <c r="B785" s="6" t="s">
        <v>2918</v>
      </c>
    </row>
    <row r="786" spans="1:2" x14ac:dyDescent="0.3">
      <c r="A786" s="7">
        <v>45089</v>
      </c>
      <c r="B786" s="6" t="s">
        <v>2920</v>
      </c>
    </row>
    <row r="787" spans="1:2" x14ac:dyDescent="0.3">
      <c r="A787" s="7">
        <v>45183</v>
      </c>
      <c r="B787" s="6" t="s">
        <v>2827</v>
      </c>
    </row>
    <row r="788" spans="1:2" x14ac:dyDescent="0.3">
      <c r="A788" s="7">
        <v>45452</v>
      </c>
      <c r="B788" s="6" t="s">
        <v>2935</v>
      </c>
    </row>
    <row r="789" spans="1:2" x14ac:dyDescent="0.3">
      <c r="A789" s="7">
        <v>44734</v>
      </c>
      <c r="B789" s="6" t="s">
        <v>3025</v>
      </c>
    </row>
    <row r="790" spans="1:2" x14ac:dyDescent="0.3">
      <c r="A790" s="7">
        <v>44726</v>
      </c>
      <c r="B790" s="6" t="s">
        <v>2856</v>
      </c>
    </row>
    <row r="791" spans="1:2" x14ac:dyDescent="0.3">
      <c r="A791" s="7">
        <v>44654</v>
      </c>
      <c r="B791" s="6" t="s">
        <v>3134</v>
      </c>
    </row>
    <row r="792" spans="1:2" x14ac:dyDescent="0.3">
      <c r="A792" s="7">
        <v>45389</v>
      </c>
      <c r="B792" s="6" t="s">
        <v>3080</v>
      </c>
    </row>
    <row r="793" spans="1:2" x14ac:dyDescent="0.3">
      <c r="A793" s="7">
        <v>45148</v>
      </c>
      <c r="B793" s="6" t="s">
        <v>3147</v>
      </c>
    </row>
    <row r="794" spans="1:2" x14ac:dyDescent="0.3">
      <c r="A794" s="7">
        <v>44889</v>
      </c>
      <c r="B794" s="6" t="s">
        <v>3225</v>
      </c>
    </row>
    <row r="795" spans="1:2" x14ac:dyDescent="0.3">
      <c r="A795" s="7">
        <v>45419</v>
      </c>
      <c r="B795" s="6" t="s">
        <v>2826</v>
      </c>
    </row>
    <row r="796" spans="1:2" x14ac:dyDescent="0.3">
      <c r="A796" s="7">
        <v>44842</v>
      </c>
      <c r="B796" s="6" t="s">
        <v>3207</v>
      </c>
    </row>
    <row r="797" spans="1:2" x14ac:dyDescent="0.3">
      <c r="A797" s="7">
        <v>45430</v>
      </c>
      <c r="B797" s="6" t="s">
        <v>2977</v>
      </c>
    </row>
    <row r="798" spans="1:2" x14ac:dyDescent="0.3">
      <c r="A798" s="7">
        <v>44907</v>
      </c>
      <c r="B798" s="6" t="s">
        <v>2921</v>
      </c>
    </row>
    <row r="799" spans="1:2" x14ac:dyDescent="0.3">
      <c r="A799" s="7">
        <v>45279</v>
      </c>
      <c r="B799" s="6" t="s">
        <v>3185</v>
      </c>
    </row>
    <row r="800" spans="1:2" x14ac:dyDescent="0.3">
      <c r="A800" s="7">
        <v>45030</v>
      </c>
      <c r="B800" s="6" t="s">
        <v>2870</v>
      </c>
    </row>
    <row r="801" spans="1:2" x14ac:dyDescent="0.3">
      <c r="A801" s="7">
        <v>44932</v>
      </c>
      <c r="B801" s="6" t="s">
        <v>3038</v>
      </c>
    </row>
    <row r="802" spans="1:2" x14ac:dyDescent="0.3">
      <c r="A802" s="7">
        <v>44745</v>
      </c>
      <c r="B802" s="6" t="s">
        <v>2881</v>
      </c>
    </row>
    <row r="803" spans="1:2" x14ac:dyDescent="0.3">
      <c r="A803" s="7">
        <v>45266</v>
      </c>
      <c r="B803" s="6" t="s">
        <v>3025</v>
      </c>
    </row>
    <row r="804" spans="1:2" x14ac:dyDescent="0.3">
      <c r="A804" s="7">
        <v>44681</v>
      </c>
      <c r="B804" s="6" t="s">
        <v>3226</v>
      </c>
    </row>
    <row r="805" spans="1:2" x14ac:dyDescent="0.3">
      <c r="A805" s="7">
        <v>44955</v>
      </c>
      <c r="B805" s="6" t="s">
        <v>3121</v>
      </c>
    </row>
    <row r="806" spans="1:2" x14ac:dyDescent="0.3">
      <c r="A806" s="7">
        <v>44965</v>
      </c>
      <c r="B806" s="6" t="s">
        <v>3148</v>
      </c>
    </row>
    <row r="807" spans="1:2" x14ac:dyDescent="0.3">
      <c r="A807" s="7">
        <v>45130</v>
      </c>
      <c r="B807" s="6" t="s">
        <v>3110</v>
      </c>
    </row>
    <row r="808" spans="1:2" x14ac:dyDescent="0.3">
      <c r="A808" s="7">
        <v>45433</v>
      </c>
      <c r="B808" s="6" t="s">
        <v>2981</v>
      </c>
    </row>
    <row r="809" spans="1:2" x14ac:dyDescent="0.3">
      <c r="A809" s="7">
        <v>45530</v>
      </c>
      <c r="B809" s="6" t="s">
        <v>3227</v>
      </c>
    </row>
    <row r="810" spans="1:2" x14ac:dyDescent="0.3">
      <c r="A810" s="7">
        <v>45266</v>
      </c>
      <c r="B810" s="6" t="s">
        <v>3190</v>
      </c>
    </row>
    <row r="811" spans="1:2" x14ac:dyDescent="0.3">
      <c r="A811" s="7">
        <v>45167</v>
      </c>
      <c r="B811" s="6" t="s">
        <v>2835</v>
      </c>
    </row>
    <row r="812" spans="1:2" x14ac:dyDescent="0.3">
      <c r="A812" s="7">
        <v>45529</v>
      </c>
      <c r="B812" s="6" t="s">
        <v>3009</v>
      </c>
    </row>
    <row r="813" spans="1:2" x14ac:dyDescent="0.3">
      <c r="A813" s="7">
        <v>44991</v>
      </c>
      <c r="B813" s="6" t="s">
        <v>3006</v>
      </c>
    </row>
    <row r="814" spans="1:2" x14ac:dyDescent="0.3">
      <c r="A814" s="7">
        <v>45262</v>
      </c>
      <c r="B814" s="6" t="s">
        <v>3057</v>
      </c>
    </row>
    <row r="815" spans="1:2" x14ac:dyDescent="0.3">
      <c r="A815" s="7">
        <v>44842</v>
      </c>
      <c r="B815" s="6" t="s">
        <v>3183</v>
      </c>
    </row>
    <row r="816" spans="1:2" x14ac:dyDescent="0.3">
      <c r="A816" s="7">
        <v>44659</v>
      </c>
      <c r="B816" s="6" t="s">
        <v>2926</v>
      </c>
    </row>
    <row r="817" spans="1:2" x14ac:dyDescent="0.3">
      <c r="A817" s="7">
        <v>45050</v>
      </c>
      <c r="B817" s="6" t="s">
        <v>3147</v>
      </c>
    </row>
    <row r="818" spans="1:2" x14ac:dyDescent="0.3">
      <c r="A818" s="7">
        <v>45286</v>
      </c>
      <c r="B818" s="6" t="s">
        <v>2948</v>
      </c>
    </row>
    <row r="819" spans="1:2" x14ac:dyDescent="0.3">
      <c r="A819" s="7">
        <v>45095</v>
      </c>
      <c r="B819" s="6" t="s">
        <v>3228</v>
      </c>
    </row>
    <row r="820" spans="1:2" x14ac:dyDescent="0.3">
      <c r="A820" s="7">
        <v>45309</v>
      </c>
      <c r="B820" s="6" t="s">
        <v>2848</v>
      </c>
    </row>
    <row r="821" spans="1:2" x14ac:dyDescent="0.3">
      <c r="A821" s="7">
        <v>45533</v>
      </c>
      <c r="B821" s="6" t="s">
        <v>3009</v>
      </c>
    </row>
    <row r="822" spans="1:2" x14ac:dyDescent="0.3">
      <c r="A822" s="7">
        <v>45293</v>
      </c>
      <c r="B822" s="6" t="s">
        <v>3229</v>
      </c>
    </row>
    <row r="823" spans="1:2" x14ac:dyDescent="0.3">
      <c r="A823" s="7">
        <v>44638</v>
      </c>
      <c r="B823" s="6" t="s">
        <v>2939</v>
      </c>
    </row>
    <row r="824" spans="1:2" x14ac:dyDescent="0.3">
      <c r="A824" s="7">
        <v>45497</v>
      </c>
      <c r="B824" s="6" t="s">
        <v>2948</v>
      </c>
    </row>
    <row r="825" spans="1:2" x14ac:dyDescent="0.3">
      <c r="A825" s="7">
        <v>44784</v>
      </c>
      <c r="B825" s="6" t="s">
        <v>2843</v>
      </c>
    </row>
    <row r="826" spans="1:2" x14ac:dyDescent="0.3">
      <c r="A826" s="7">
        <v>44671</v>
      </c>
      <c r="B826" s="6" t="s">
        <v>3059</v>
      </c>
    </row>
    <row r="827" spans="1:2" x14ac:dyDescent="0.3">
      <c r="A827" s="7">
        <v>44982</v>
      </c>
      <c r="B827" s="6" t="s">
        <v>2964</v>
      </c>
    </row>
    <row r="828" spans="1:2" x14ac:dyDescent="0.3">
      <c r="A828" s="7">
        <v>44675</v>
      </c>
      <c r="B828" s="6" t="s">
        <v>3168</v>
      </c>
    </row>
    <row r="829" spans="1:2" x14ac:dyDescent="0.3">
      <c r="A829" s="7">
        <v>45243</v>
      </c>
      <c r="B829" s="6" t="s">
        <v>2881</v>
      </c>
    </row>
    <row r="830" spans="1:2" x14ac:dyDescent="0.3">
      <c r="A830" s="7">
        <v>44696</v>
      </c>
      <c r="B830" s="6" t="s">
        <v>3184</v>
      </c>
    </row>
    <row r="831" spans="1:2" x14ac:dyDescent="0.3">
      <c r="A831" s="7">
        <v>45001</v>
      </c>
      <c r="B831" s="6" t="s">
        <v>3230</v>
      </c>
    </row>
    <row r="832" spans="1:2" x14ac:dyDescent="0.3">
      <c r="A832" s="7">
        <v>45308</v>
      </c>
      <c r="B832" s="6" t="s">
        <v>2969</v>
      </c>
    </row>
    <row r="833" spans="1:2" x14ac:dyDescent="0.3">
      <c r="A833" s="7">
        <v>45279</v>
      </c>
      <c r="B833" s="6" t="s">
        <v>3107</v>
      </c>
    </row>
    <row r="834" spans="1:2" x14ac:dyDescent="0.3">
      <c r="A834" s="7">
        <v>45513</v>
      </c>
      <c r="B834" s="6" t="s">
        <v>3231</v>
      </c>
    </row>
    <row r="835" spans="1:2" x14ac:dyDescent="0.3">
      <c r="A835" s="7">
        <v>44789</v>
      </c>
      <c r="B835" s="6" t="s">
        <v>3231</v>
      </c>
    </row>
    <row r="836" spans="1:2" x14ac:dyDescent="0.3">
      <c r="A836" s="7">
        <v>45290</v>
      </c>
      <c r="B836" s="6" t="s">
        <v>3043</v>
      </c>
    </row>
    <row r="837" spans="1:2" x14ac:dyDescent="0.3">
      <c r="A837" s="7">
        <v>44848</v>
      </c>
      <c r="B837" s="6" t="s">
        <v>3051</v>
      </c>
    </row>
    <row r="838" spans="1:2" x14ac:dyDescent="0.3">
      <c r="A838" s="7">
        <v>45261</v>
      </c>
      <c r="B838" s="6" t="s">
        <v>2965</v>
      </c>
    </row>
    <row r="839" spans="1:2" x14ac:dyDescent="0.3">
      <c r="A839" s="7">
        <v>44777</v>
      </c>
      <c r="B839" s="6" t="s">
        <v>3069</v>
      </c>
    </row>
    <row r="840" spans="1:2" x14ac:dyDescent="0.3">
      <c r="A840" s="7">
        <v>45509</v>
      </c>
      <c r="B840" s="6" t="s">
        <v>3050</v>
      </c>
    </row>
    <row r="841" spans="1:2" x14ac:dyDescent="0.3">
      <c r="A841" s="7">
        <v>45125</v>
      </c>
      <c r="B841" s="6" t="s">
        <v>3232</v>
      </c>
    </row>
    <row r="842" spans="1:2" x14ac:dyDescent="0.3">
      <c r="A842" s="7">
        <v>44732</v>
      </c>
      <c r="B842" s="6" t="s">
        <v>3068</v>
      </c>
    </row>
    <row r="843" spans="1:2" x14ac:dyDescent="0.3">
      <c r="A843" s="7">
        <v>44731</v>
      </c>
      <c r="B843" s="6" t="s">
        <v>3233</v>
      </c>
    </row>
    <row r="844" spans="1:2" x14ac:dyDescent="0.3">
      <c r="A844" s="7">
        <v>45462</v>
      </c>
      <c r="B844" s="6" t="s">
        <v>2999</v>
      </c>
    </row>
    <row r="845" spans="1:2" x14ac:dyDescent="0.3">
      <c r="A845" s="7">
        <v>44608</v>
      </c>
      <c r="B845" s="6" t="s">
        <v>3137</v>
      </c>
    </row>
    <row r="846" spans="1:2" x14ac:dyDescent="0.3">
      <c r="A846" s="7">
        <v>45405</v>
      </c>
      <c r="B846" s="6" t="s">
        <v>3092</v>
      </c>
    </row>
    <row r="847" spans="1:2" x14ac:dyDescent="0.3">
      <c r="A847" s="7">
        <v>44980</v>
      </c>
      <c r="B847" s="6" t="s">
        <v>2823</v>
      </c>
    </row>
    <row r="848" spans="1:2" x14ac:dyDescent="0.3">
      <c r="A848" s="7">
        <v>45112</v>
      </c>
      <c r="B848" s="6" t="s">
        <v>3234</v>
      </c>
    </row>
    <row r="849" spans="1:2" x14ac:dyDescent="0.3">
      <c r="A849" s="7">
        <v>44721</v>
      </c>
      <c r="B849" s="6" t="s">
        <v>3123</v>
      </c>
    </row>
    <row r="850" spans="1:2" x14ac:dyDescent="0.3">
      <c r="A850" s="7">
        <v>44755</v>
      </c>
      <c r="B850" s="6" t="s">
        <v>2888</v>
      </c>
    </row>
    <row r="851" spans="1:2" x14ac:dyDescent="0.3">
      <c r="A851" s="7">
        <v>44633</v>
      </c>
      <c r="B851" s="6" t="s">
        <v>3165</v>
      </c>
    </row>
    <row r="852" spans="1:2" x14ac:dyDescent="0.3">
      <c r="A852" s="7">
        <v>45179</v>
      </c>
      <c r="B852" s="6" t="s">
        <v>3221</v>
      </c>
    </row>
    <row r="853" spans="1:2" x14ac:dyDescent="0.3">
      <c r="A853" s="7">
        <v>45373</v>
      </c>
      <c r="B853" s="6" t="s">
        <v>3184</v>
      </c>
    </row>
    <row r="854" spans="1:2" x14ac:dyDescent="0.3">
      <c r="A854" s="7">
        <v>44876</v>
      </c>
      <c r="B854" s="6" t="s">
        <v>3235</v>
      </c>
    </row>
    <row r="855" spans="1:2" x14ac:dyDescent="0.3">
      <c r="A855" s="7">
        <v>44667</v>
      </c>
      <c r="B855" s="6" t="s">
        <v>2859</v>
      </c>
    </row>
    <row r="856" spans="1:2" x14ac:dyDescent="0.3">
      <c r="A856" s="7">
        <v>44793</v>
      </c>
      <c r="B856" s="6" t="s">
        <v>3069</v>
      </c>
    </row>
    <row r="857" spans="1:2" x14ac:dyDescent="0.3">
      <c r="A857" s="7">
        <v>44683</v>
      </c>
      <c r="B857" s="6" t="s">
        <v>2974</v>
      </c>
    </row>
    <row r="858" spans="1:2" x14ac:dyDescent="0.3">
      <c r="A858" s="7">
        <v>44715</v>
      </c>
      <c r="B858" s="6" t="s">
        <v>3144</v>
      </c>
    </row>
    <row r="859" spans="1:2" x14ac:dyDescent="0.3">
      <c r="A859" s="7">
        <v>45369</v>
      </c>
      <c r="B859" s="6" t="s">
        <v>2944</v>
      </c>
    </row>
    <row r="860" spans="1:2" x14ac:dyDescent="0.3">
      <c r="A860" s="7">
        <v>45153</v>
      </c>
      <c r="B860" s="6" t="s">
        <v>3136</v>
      </c>
    </row>
    <row r="861" spans="1:2" x14ac:dyDescent="0.3">
      <c r="A861" s="7">
        <v>44996</v>
      </c>
      <c r="B861" s="6" t="s">
        <v>3032</v>
      </c>
    </row>
    <row r="862" spans="1:2" x14ac:dyDescent="0.3">
      <c r="A862" s="7">
        <v>45107</v>
      </c>
      <c r="B862" s="6" t="s">
        <v>2887</v>
      </c>
    </row>
    <row r="863" spans="1:2" x14ac:dyDescent="0.3">
      <c r="A863" s="7">
        <v>44932</v>
      </c>
      <c r="B863" s="6" t="s">
        <v>2891</v>
      </c>
    </row>
    <row r="864" spans="1:2" x14ac:dyDescent="0.3">
      <c r="A864" s="7">
        <v>44863</v>
      </c>
      <c r="B864" s="6" t="s">
        <v>2900</v>
      </c>
    </row>
    <row r="865" spans="1:2" x14ac:dyDescent="0.3">
      <c r="A865" s="7">
        <v>44948</v>
      </c>
      <c r="B865" s="6" t="s">
        <v>3023</v>
      </c>
    </row>
    <row r="866" spans="1:2" x14ac:dyDescent="0.3">
      <c r="A866" s="7">
        <v>44712</v>
      </c>
      <c r="B866" s="6" t="s">
        <v>3048</v>
      </c>
    </row>
    <row r="867" spans="1:2" x14ac:dyDescent="0.3">
      <c r="A867" s="7">
        <v>45043</v>
      </c>
      <c r="B867" s="6" t="s">
        <v>3013</v>
      </c>
    </row>
    <row r="868" spans="1:2" x14ac:dyDescent="0.3">
      <c r="A868" s="7">
        <v>44623</v>
      </c>
      <c r="B868" s="6" t="s">
        <v>2820</v>
      </c>
    </row>
    <row r="869" spans="1:2" x14ac:dyDescent="0.3">
      <c r="A869" s="7">
        <v>45503</v>
      </c>
      <c r="B869" s="6" t="s">
        <v>2930</v>
      </c>
    </row>
    <row r="870" spans="1:2" x14ac:dyDescent="0.3">
      <c r="A870" s="7">
        <v>45322</v>
      </c>
      <c r="B870" s="6" t="s">
        <v>3077</v>
      </c>
    </row>
    <row r="871" spans="1:2" x14ac:dyDescent="0.3">
      <c r="A871" s="7">
        <v>45050</v>
      </c>
      <c r="B871" s="6" t="s">
        <v>3223</v>
      </c>
    </row>
    <row r="872" spans="1:2" x14ac:dyDescent="0.3">
      <c r="A872" s="7">
        <v>44641</v>
      </c>
      <c r="B872" s="6" t="s">
        <v>3236</v>
      </c>
    </row>
    <row r="873" spans="1:2" x14ac:dyDescent="0.3">
      <c r="A873" s="7">
        <v>45336</v>
      </c>
      <c r="B873" s="6" t="s">
        <v>3150</v>
      </c>
    </row>
    <row r="874" spans="1:2" x14ac:dyDescent="0.3">
      <c r="A874" s="7">
        <v>44608</v>
      </c>
      <c r="B874" s="6" t="s">
        <v>3022</v>
      </c>
    </row>
    <row r="875" spans="1:2" x14ac:dyDescent="0.3">
      <c r="A875" s="7">
        <v>45305</v>
      </c>
      <c r="B875" s="6" t="s">
        <v>2995</v>
      </c>
    </row>
    <row r="876" spans="1:2" x14ac:dyDescent="0.3">
      <c r="A876" s="7">
        <v>45050</v>
      </c>
      <c r="B876" s="6" t="s">
        <v>3234</v>
      </c>
    </row>
    <row r="877" spans="1:2" x14ac:dyDescent="0.3">
      <c r="A877" s="7">
        <v>45467</v>
      </c>
      <c r="B877" s="6" t="s">
        <v>3237</v>
      </c>
    </row>
    <row r="878" spans="1:2" x14ac:dyDescent="0.3">
      <c r="A878" s="7">
        <v>44602</v>
      </c>
      <c r="B878" s="6" t="s">
        <v>2963</v>
      </c>
    </row>
    <row r="879" spans="1:2" x14ac:dyDescent="0.3">
      <c r="A879" s="7">
        <v>44708</v>
      </c>
      <c r="B879" s="6" t="s">
        <v>2918</v>
      </c>
    </row>
    <row r="880" spans="1:2" x14ac:dyDescent="0.3">
      <c r="A880" s="7">
        <v>45152</v>
      </c>
      <c r="B880" s="6" t="s">
        <v>2957</v>
      </c>
    </row>
    <row r="881" spans="1:2" x14ac:dyDescent="0.3">
      <c r="A881" s="7">
        <v>45227</v>
      </c>
      <c r="B881" s="6" t="s">
        <v>2880</v>
      </c>
    </row>
    <row r="882" spans="1:2" x14ac:dyDescent="0.3">
      <c r="A882" s="7">
        <v>45013</v>
      </c>
      <c r="B882" s="6" t="s">
        <v>2999</v>
      </c>
    </row>
    <row r="883" spans="1:2" x14ac:dyDescent="0.3">
      <c r="A883" s="7">
        <v>45320</v>
      </c>
      <c r="B883" s="6" t="s">
        <v>2825</v>
      </c>
    </row>
    <row r="884" spans="1:2" x14ac:dyDescent="0.3">
      <c r="A884" s="7">
        <v>44959</v>
      </c>
      <c r="B884" s="6" t="s">
        <v>3005</v>
      </c>
    </row>
    <row r="885" spans="1:2" x14ac:dyDescent="0.3">
      <c r="A885" s="7">
        <v>45311</v>
      </c>
      <c r="B885" s="6" t="s">
        <v>3173</v>
      </c>
    </row>
    <row r="886" spans="1:2" x14ac:dyDescent="0.3">
      <c r="A886" s="7">
        <v>44779</v>
      </c>
      <c r="B886" s="6" t="s">
        <v>3162</v>
      </c>
    </row>
    <row r="887" spans="1:2" x14ac:dyDescent="0.3">
      <c r="A887" s="7">
        <v>44889</v>
      </c>
      <c r="B887" s="6" t="s">
        <v>2820</v>
      </c>
    </row>
    <row r="888" spans="1:2" x14ac:dyDescent="0.3">
      <c r="A888" s="7">
        <v>44838</v>
      </c>
      <c r="B888" s="6" t="s">
        <v>2905</v>
      </c>
    </row>
    <row r="889" spans="1:2" x14ac:dyDescent="0.3">
      <c r="A889" s="7">
        <v>45454</v>
      </c>
      <c r="B889" s="6" t="s">
        <v>3116</v>
      </c>
    </row>
    <row r="890" spans="1:2" x14ac:dyDescent="0.3">
      <c r="A890" s="7">
        <v>44730</v>
      </c>
      <c r="B890" s="6" t="s">
        <v>2926</v>
      </c>
    </row>
    <row r="891" spans="1:2" x14ac:dyDescent="0.3">
      <c r="A891" s="7">
        <v>45136</v>
      </c>
      <c r="B891" s="6" t="s">
        <v>3199</v>
      </c>
    </row>
    <row r="892" spans="1:2" x14ac:dyDescent="0.3">
      <c r="A892" s="7">
        <v>45447</v>
      </c>
      <c r="B892" s="6" t="s">
        <v>2829</v>
      </c>
    </row>
    <row r="893" spans="1:2" x14ac:dyDescent="0.3">
      <c r="A893" s="7">
        <v>45325</v>
      </c>
      <c r="B893" s="6" t="s">
        <v>2911</v>
      </c>
    </row>
    <row r="894" spans="1:2" x14ac:dyDescent="0.3">
      <c r="A894" s="7">
        <v>45395</v>
      </c>
      <c r="B894" s="6" t="s">
        <v>2943</v>
      </c>
    </row>
    <row r="895" spans="1:2" x14ac:dyDescent="0.3">
      <c r="A895" s="7">
        <v>45097</v>
      </c>
      <c r="B895" s="6" t="s">
        <v>3170</v>
      </c>
    </row>
    <row r="896" spans="1:2" x14ac:dyDescent="0.3">
      <c r="A896" s="7">
        <v>44952</v>
      </c>
      <c r="B896" s="6" t="s">
        <v>3065</v>
      </c>
    </row>
    <row r="897" spans="1:2" x14ac:dyDescent="0.3">
      <c r="A897" s="7">
        <v>44668</v>
      </c>
      <c r="B897" s="6" t="s">
        <v>2868</v>
      </c>
    </row>
    <row r="898" spans="1:2" x14ac:dyDescent="0.3">
      <c r="A898" s="7">
        <v>44762</v>
      </c>
      <c r="B898" s="6" t="s">
        <v>2940</v>
      </c>
    </row>
    <row r="899" spans="1:2" x14ac:dyDescent="0.3">
      <c r="A899" s="7">
        <v>44836</v>
      </c>
      <c r="B899" s="6" t="s">
        <v>3049</v>
      </c>
    </row>
    <row r="900" spans="1:2" x14ac:dyDescent="0.3">
      <c r="A900" s="7">
        <v>45422</v>
      </c>
      <c r="B900" s="6" t="s">
        <v>3238</v>
      </c>
    </row>
    <row r="901" spans="1:2" x14ac:dyDescent="0.3">
      <c r="A901" s="7">
        <v>45410</v>
      </c>
      <c r="B901" s="6" t="s">
        <v>3104</v>
      </c>
    </row>
    <row r="902" spans="1:2" x14ac:dyDescent="0.3">
      <c r="A902" s="7">
        <v>44663</v>
      </c>
      <c r="B902" s="6" t="s">
        <v>3104</v>
      </c>
    </row>
    <row r="903" spans="1:2" x14ac:dyDescent="0.3">
      <c r="A903" s="7">
        <v>44588</v>
      </c>
      <c r="B903" s="6" t="s">
        <v>3239</v>
      </c>
    </row>
    <row r="904" spans="1:2" x14ac:dyDescent="0.3">
      <c r="A904" s="7">
        <v>44753</v>
      </c>
      <c r="B904" s="6" t="s">
        <v>3223</v>
      </c>
    </row>
    <row r="905" spans="1:2" x14ac:dyDescent="0.3">
      <c r="A905" s="7">
        <v>45204</v>
      </c>
      <c r="B905" s="6" t="s">
        <v>3024</v>
      </c>
    </row>
    <row r="906" spans="1:2" x14ac:dyDescent="0.3">
      <c r="A906" s="7">
        <v>44641</v>
      </c>
      <c r="B906" s="6" t="s">
        <v>3065</v>
      </c>
    </row>
    <row r="907" spans="1:2" x14ac:dyDescent="0.3">
      <c r="A907" s="7">
        <v>44777</v>
      </c>
      <c r="B907" s="6" t="s">
        <v>2842</v>
      </c>
    </row>
    <row r="908" spans="1:2" x14ac:dyDescent="0.3">
      <c r="A908" s="7">
        <v>44682</v>
      </c>
      <c r="B908" s="6" t="s">
        <v>3089</v>
      </c>
    </row>
    <row r="909" spans="1:2" x14ac:dyDescent="0.3">
      <c r="A909" s="7">
        <v>44783</v>
      </c>
      <c r="B909" s="6" t="s">
        <v>3225</v>
      </c>
    </row>
    <row r="910" spans="1:2" x14ac:dyDescent="0.3">
      <c r="A910" s="7">
        <v>44766</v>
      </c>
      <c r="B910" s="6" t="s">
        <v>2926</v>
      </c>
    </row>
    <row r="911" spans="1:2" x14ac:dyDescent="0.3">
      <c r="A911" s="7">
        <v>45265</v>
      </c>
      <c r="B911" s="6" t="s">
        <v>2914</v>
      </c>
    </row>
    <row r="912" spans="1:2" x14ac:dyDescent="0.3">
      <c r="A912" s="7">
        <v>44995</v>
      </c>
      <c r="B912" s="6" t="s">
        <v>2967</v>
      </c>
    </row>
    <row r="913" spans="1:2" x14ac:dyDescent="0.3">
      <c r="A913" s="7">
        <v>45022</v>
      </c>
      <c r="B913" s="6" t="s">
        <v>3202</v>
      </c>
    </row>
    <row r="914" spans="1:2" x14ac:dyDescent="0.3">
      <c r="A914" s="7">
        <v>44679</v>
      </c>
      <c r="B914" s="6" t="s">
        <v>3151</v>
      </c>
    </row>
    <row r="915" spans="1:2" x14ac:dyDescent="0.3">
      <c r="A915" s="7">
        <v>44687</v>
      </c>
      <c r="B915" s="6" t="s">
        <v>3240</v>
      </c>
    </row>
    <row r="916" spans="1:2" x14ac:dyDescent="0.3">
      <c r="A916" s="7">
        <v>44852</v>
      </c>
      <c r="B916" s="6" t="s">
        <v>2867</v>
      </c>
    </row>
    <row r="917" spans="1:2" x14ac:dyDescent="0.3">
      <c r="A917" s="7">
        <v>44887</v>
      </c>
      <c r="B917" s="6" t="s">
        <v>3240</v>
      </c>
    </row>
    <row r="918" spans="1:2" x14ac:dyDescent="0.3">
      <c r="A918" s="7">
        <v>45025</v>
      </c>
      <c r="B918" s="6" t="s">
        <v>3060</v>
      </c>
    </row>
    <row r="919" spans="1:2" x14ac:dyDescent="0.3">
      <c r="A919" s="7">
        <v>44853</v>
      </c>
      <c r="B919" s="6" t="s">
        <v>3053</v>
      </c>
    </row>
    <row r="920" spans="1:2" x14ac:dyDescent="0.3">
      <c r="A920" s="7">
        <v>45302</v>
      </c>
      <c r="B920" s="6" t="s">
        <v>3068</v>
      </c>
    </row>
    <row r="921" spans="1:2" x14ac:dyDescent="0.3">
      <c r="A921" s="7">
        <v>44867</v>
      </c>
      <c r="B921" s="6" t="s">
        <v>2824</v>
      </c>
    </row>
    <row r="922" spans="1:2" x14ac:dyDescent="0.3">
      <c r="A922" s="7">
        <v>45444</v>
      </c>
      <c r="B922" s="6" t="s">
        <v>2903</v>
      </c>
    </row>
    <row r="923" spans="1:2" x14ac:dyDescent="0.3">
      <c r="A923" s="7">
        <v>45518</v>
      </c>
      <c r="B923" s="6" t="s">
        <v>3234</v>
      </c>
    </row>
    <row r="924" spans="1:2" x14ac:dyDescent="0.3">
      <c r="A924" s="7">
        <v>44838</v>
      </c>
      <c r="B924" s="6" t="s">
        <v>3145</v>
      </c>
    </row>
    <row r="925" spans="1:2" x14ac:dyDescent="0.3">
      <c r="A925" s="7">
        <v>45214</v>
      </c>
      <c r="B925" s="6" t="s">
        <v>2942</v>
      </c>
    </row>
    <row r="926" spans="1:2" x14ac:dyDescent="0.3">
      <c r="A926" s="7">
        <v>45346</v>
      </c>
      <c r="B926" s="6" t="s">
        <v>3015</v>
      </c>
    </row>
    <row r="927" spans="1:2" x14ac:dyDescent="0.3">
      <c r="A927" s="7">
        <v>45248</v>
      </c>
      <c r="B927" s="6" t="s">
        <v>3213</v>
      </c>
    </row>
    <row r="928" spans="1:2" x14ac:dyDescent="0.3">
      <c r="A928" s="7">
        <v>45340</v>
      </c>
      <c r="B928" s="6" t="s">
        <v>2854</v>
      </c>
    </row>
    <row r="929" spans="1:2" x14ac:dyDescent="0.3">
      <c r="A929" s="7">
        <v>45360</v>
      </c>
      <c r="B929" s="6" t="s">
        <v>3150</v>
      </c>
    </row>
    <row r="930" spans="1:2" x14ac:dyDescent="0.3">
      <c r="A930" s="7">
        <v>45034</v>
      </c>
      <c r="B930" s="6" t="s">
        <v>3156</v>
      </c>
    </row>
    <row r="931" spans="1:2" x14ac:dyDescent="0.3">
      <c r="A931" s="7">
        <v>44922</v>
      </c>
      <c r="B931" s="6" t="s">
        <v>2881</v>
      </c>
    </row>
    <row r="932" spans="1:2" x14ac:dyDescent="0.3">
      <c r="A932" s="7">
        <v>45013</v>
      </c>
      <c r="B932" s="6" t="s">
        <v>3101</v>
      </c>
    </row>
    <row r="933" spans="1:2" x14ac:dyDescent="0.3">
      <c r="A933" s="7">
        <v>45104</v>
      </c>
      <c r="B933" s="6" t="s">
        <v>3241</v>
      </c>
    </row>
    <row r="934" spans="1:2" x14ac:dyDescent="0.3">
      <c r="A934" s="7">
        <v>44806</v>
      </c>
      <c r="B934" s="6" t="s">
        <v>3100</v>
      </c>
    </row>
    <row r="935" spans="1:2" x14ac:dyDescent="0.3">
      <c r="A935" s="7">
        <v>45069</v>
      </c>
      <c r="B935" s="6" t="s">
        <v>3145</v>
      </c>
    </row>
    <row r="936" spans="1:2" x14ac:dyDescent="0.3">
      <c r="A936" s="7">
        <v>45318</v>
      </c>
      <c r="B936" s="6" t="s">
        <v>3149</v>
      </c>
    </row>
    <row r="937" spans="1:2" x14ac:dyDescent="0.3">
      <c r="A937" s="7">
        <v>45244</v>
      </c>
      <c r="B937" s="6" t="s">
        <v>3181</v>
      </c>
    </row>
    <row r="938" spans="1:2" x14ac:dyDescent="0.3">
      <c r="A938" s="7">
        <v>45159</v>
      </c>
      <c r="B938" s="6" t="s">
        <v>2831</v>
      </c>
    </row>
    <row r="939" spans="1:2" x14ac:dyDescent="0.3">
      <c r="A939" s="7">
        <v>45335</v>
      </c>
      <c r="B939" s="6" t="s">
        <v>2963</v>
      </c>
    </row>
    <row r="940" spans="1:2" x14ac:dyDescent="0.3">
      <c r="A940" s="7">
        <v>45241</v>
      </c>
      <c r="B940" s="6" t="s">
        <v>3232</v>
      </c>
    </row>
    <row r="941" spans="1:2" x14ac:dyDescent="0.3">
      <c r="A941" s="7">
        <v>44677</v>
      </c>
      <c r="B941" s="6" t="s">
        <v>3144</v>
      </c>
    </row>
    <row r="942" spans="1:2" x14ac:dyDescent="0.3">
      <c r="A942" s="7">
        <v>44930</v>
      </c>
      <c r="B942" s="6" t="s">
        <v>2902</v>
      </c>
    </row>
    <row r="943" spans="1:2" x14ac:dyDescent="0.3">
      <c r="A943" s="7">
        <v>45459</v>
      </c>
      <c r="B943" s="6" t="s">
        <v>3045</v>
      </c>
    </row>
    <row r="944" spans="1:2" x14ac:dyDescent="0.3">
      <c r="A944" s="7">
        <v>45155</v>
      </c>
      <c r="B944" s="6" t="s">
        <v>3229</v>
      </c>
    </row>
    <row r="945" spans="1:2" x14ac:dyDescent="0.3">
      <c r="A945" s="7">
        <v>45072</v>
      </c>
      <c r="B945" s="6" t="s">
        <v>3126</v>
      </c>
    </row>
    <row r="946" spans="1:2" x14ac:dyDescent="0.3">
      <c r="A946" s="7">
        <v>45026</v>
      </c>
      <c r="B946" s="6" t="s">
        <v>3242</v>
      </c>
    </row>
    <row r="947" spans="1:2" x14ac:dyDescent="0.3">
      <c r="A947" s="7">
        <v>44613</v>
      </c>
      <c r="B947" s="6" t="s">
        <v>3076</v>
      </c>
    </row>
    <row r="948" spans="1:2" x14ac:dyDescent="0.3">
      <c r="A948" s="7">
        <v>44859</v>
      </c>
      <c r="B948" s="6" t="s">
        <v>2820</v>
      </c>
    </row>
    <row r="949" spans="1:2" x14ac:dyDescent="0.3">
      <c r="A949" s="7">
        <v>45173</v>
      </c>
      <c r="B949" s="6" t="s">
        <v>3085</v>
      </c>
    </row>
    <row r="950" spans="1:2" x14ac:dyDescent="0.3">
      <c r="A950" s="7">
        <v>44649</v>
      </c>
      <c r="B950" s="6" t="s">
        <v>3167</v>
      </c>
    </row>
    <row r="951" spans="1:2" x14ac:dyDescent="0.3">
      <c r="A951" s="7">
        <v>45041</v>
      </c>
      <c r="B951" s="6" t="s">
        <v>3231</v>
      </c>
    </row>
    <row r="952" spans="1:2" x14ac:dyDescent="0.3">
      <c r="A952" s="7">
        <v>44652</v>
      </c>
      <c r="B952" s="6" t="s">
        <v>3013</v>
      </c>
    </row>
    <row r="953" spans="1:2" x14ac:dyDescent="0.3">
      <c r="A953" s="7">
        <v>45335</v>
      </c>
      <c r="B953" s="6" t="s">
        <v>3243</v>
      </c>
    </row>
    <row r="954" spans="1:2" x14ac:dyDescent="0.3">
      <c r="A954" s="7">
        <v>45411</v>
      </c>
      <c r="B954" s="6" t="s">
        <v>3156</v>
      </c>
    </row>
    <row r="955" spans="1:2" x14ac:dyDescent="0.3">
      <c r="A955" s="7">
        <v>45280</v>
      </c>
      <c r="B955" s="6" t="s">
        <v>3063</v>
      </c>
    </row>
    <row r="956" spans="1:2" x14ac:dyDescent="0.3">
      <c r="A956" s="7">
        <v>45386</v>
      </c>
      <c r="B956" s="6" t="s">
        <v>3244</v>
      </c>
    </row>
    <row r="957" spans="1:2" x14ac:dyDescent="0.3">
      <c r="A957" s="7">
        <v>44771</v>
      </c>
      <c r="B957" s="6" t="s">
        <v>3245</v>
      </c>
    </row>
    <row r="958" spans="1:2" x14ac:dyDescent="0.3">
      <c r="A958" s="7">
        <v>45423</v>
      </c>
      <c r="B958" s="6" t="s">
        <v>3246</v>
      </c>
    </row>
    <row r="959" spans="1:2" x14ac:dyDescent="0.3">
      <c r="A959" s="7">
        <v>44736</v>
      </c>
      <c r="B959" s="6" t="s">
        <v>3162</v>
      </c>
    </row>
    <row r="960" spans="1:2" x14ac:dyDescent="0.3">
      <c r="A960" s="7">
        <v>44962</v>
      </c>
      <c r="B960" s="6" t="s">
        <v>3247</v>
      </c>
    </row>
    <row r="961" spans="1:2" x14ac:dyDescent="0.3">
      <c r="A961" s="7">
        <v>44573</v>
      </c>
      <c r="B961" s="6" t="s">
        <v>3158</v>
      </c>
    </row>
    <row r="962" spans="1:2" x14ac:dyDescent="0.3">
      <c r="A962" s="7">
        <v>44928</v>
      </c>
      <c r="B962" s="6" t="s">
        <v>3038</v>
      </c>
    </row>
    <row r="963" spans="1:2" x14ac:dyDescent="0.3">
      <c r="A963" s="7">
        <v>45032</v>
      </c>
      <c r="B963" s="6" t="s">
        <v>2898</v>
      </c>
    </row>
    <row r="964" spans="1:2" x14ac:dyDescent="0.3">
      <c r="A964" s="7">
        <v>45182</v>
      </c>
      <c r="B964" s="6" t="s">
        <v>3042</v>
      </c>
    </row>
    <row r="965" spans="1:2" x14ac:dyDescent="0.3">
      <c r="A965" s="7">
        <v>45434</v>
      </c>
      <c r="B965" s="6" t="s">
        <v>3078</v>
      </c>
    </row>
    <row r="966" spans="1:2" x14ac:dyDescent="0.3">
      <c r="A966" s="7">
        <v>44669</v>
      </c>
      <c r="B966" s="6" t="s">
        <v>3186</v>
      </c>
    </row>
    <row r="967" spans="1:2" x14ac:dyDescent="0.3">
      <c r="A967" s="7">
        <v>45014</v>
      </c>
      <c r="B967" s="6" t="s">
        <v>2915</v>
      </c>
    </row>
    <row r="968" spans="1:2" x14ac:dyDescent="0.3">
      <c r="A968" s="7">
        <v>44820</v>
      </c>
      <c r="B968" s="6" t="s">
        <v>3122</v>
      </c>
    </row>
    <row r="969" spans="1:2" x14ac:dyDescent="0.3">
      <c r="A969" s="7">
        <v>45206</v>
      </c>
      <c r="B969" s="6" t="s">
        <v>3052</v>
      </c>
    </row>
    <row r="970" spans="1:2" x14ac:dyDescent="0.3">
      <c r="A970" s="7">
        <v>44910</v>
      </c>
      <c r="B970" s="6" t="s">
        <v>2950</v>
      </c>
    </row>
    <row r="971" spans="1:2" x14ac:dyDescent="0.3">
      <c r="A971" s="7">
        <v>45382</v>
      </c>
      <c r="B971" s="6" t="s">
        <v>3122</v>
      </c>
    </row>
    <row r="972" spans="1:2" x14ac:dyDescent="0.3">
      <c r="A972" s="7">
        <v>44798</v>
      </c>
      <c r="B972" s="6" t="s">
        <v>3060</v>
      </c>
    </row>
    <row r="973" spans="1:2" x14ac:dyDescent="0.3">
      <c r="A973" s="7">
        <v>44856</v>
      </c>
      <c r="B973" s="6" t="s">
        <v>3092</v>
      </c>
    </row>
    <row r="974" spans="1:2" x14ac:dyDescent="0.3">
      <c r="A974" s="7">
        <v>45230</v>
      </c>
      <c r="B974" s="6" t="s">
        <v>2820</v>
      </c>
    </row>
    <row r="975" spans="1:2" x14ac:dyDescent="0.3">
      <c r="A975" s="7">
        <v>45508</v>
      </c>
      <c r="B975" s="6" t="s">
        <v>3190</v>
      </c>
    </row>
    <row r="976" spans="1:2" x14ac:dyDescent="0.3">
      <c r="A976" s="7">
        <v>45534</v>
      </c>
      <c r="B976" s="6" t="s">
        <v>2886</v>
      </c>
    </row>
    <row r="977" spans="1:2" x14ac:dyDescent="0.3">
      <c r="A977" s="7">
        <v>45003</v>
      </c>
      <c r="B977" s="6" t="s">
        <v>3158</v>
      </c>
    </row>
    <row r="978" spans="1:2" x14ac:dyDescent="0.3">
      <c r="A978" s="7">
        <v>45127</v>
      </c>
      <c r="B978" s="6" t="s">
        <v>2931</v>
      </c>
    </row>
    <row r="979" spans="1:2" x14ac:dyDescent="0.3">
      <c r="A979" s="7">
        <v>44922</v>
      </c>
      <c r="B979" s="6" t="s">
        <v>3113</v>
      </c>
    </row>
    <row r="980" spans="1:2" x14ac:dyDescent="0.3">
      <c r="A980" s="7">
        <v>45383</v>
      </c>
      <c r="B980" s="6" t="s">
        <v>3027</v>
      </c>
    </row>
    <row r="981" spans="1:2" x14ac:dyDescent="0.3">
      <c r="A981" s="7">
        <v>45178</v>
      </c>
      <c r="B981" s="6" t="s">
        <v>3202</v>
      </c>
    </row>
    <row r="982" spans="1:2" x14ac:dyDescent="0.3">
      <c r="A982" s="7">
        <v>45068</v>
      </c>
      <c r="B982" s="6" t="s">
        <v>3248</v>
      </c>
    </row>
    <row r="983" spans="1:2" x14ac:dyDescent="0.3">
      <c r="A983" s="7">
        <v>45101</v>
      </c>
      <c r="B983" s="6" t="s">
        <v>3240</v>
      </c>
    </row>
    <row r="984" spans="1:2" x14ac:dyDescent="0.3">
      <c r="A984" s="7">
        <v>45423</v>
      </c>
      <c r="B984" s="6" t="s">
        <v>3123</v>
      </c>
    </row>
    <row r="985" spans="1:2" x14ac:dyDescent="0.3">
      <c r="A985" s="7">
        <v>45537</v>
      </c>
      <c r="B985" s="6" t="s">
        <v>2834</v>
      </c>
    </row>
    <row r="986" spans="1:2" x14ac:dyDescent="0.3">
      <c r="A986" s="7">
        <v>45069</v>
      </c>
      <c r="B986" s="6" t="s">
        <v>2944</v>
      </c>
    </row>
    <row r="987" spans="1:2" x14ac:dyDescent="0.3">
      <c r="A987" s="7">
        <v>45238</v>
      </c>
      <c r="B987" s="6" t="s">
        <v>2820</v>
      </c>
    </row>
    <row r="988" spans="1:2" x14ac:dyDescent="0.3">
      <c r="A988" s="7">
        <v>45448</v>
      </c>
      <c r="B988" s="6" t="s">
        <v>3002</v>
      </c>
    </row>
    <row r="989" spans="1:2" x14ac:dyDescent="0.3">
      <c r="A989" s="7">
        <v>44728</v>
      </c>
      <c r="B989" s="6" t="s">
        <v>3213</v>
      </c>
    </row>
    <row r="990" spans="1:2" x14ac:dyDescent="0.3">
      <c r="A990" s="7">
        <v>44907</v>
      </c>
      <c r="B990" s="6" t="s">
        <v>3040</v>
      </c>
    </row>
    <row r="991" spans="1:2" x14ac:dyDescent="0.3">
      <c r="A991" s="7">
        <v>45144</v>
      </c>
      <c r="B991" s="6" t="s">
        <v>2946</v>
      </c>
    </row>
    <row r="992" spans="1:2" x14ac:dyDescent="0.3">
      <c r="A992" s="7">
        <v>45053</v>
      </c>
      <c r="B992" s="6" t="s">
        <v>3065</v>
      </c>
    </row>
    <row r="993" spans="1:2" x14ac:dyDescent="0.3">
      <c r="A993" s="7">
        <v>45013</v>
      </c>
      <c r="B993" s="6" t="s">
        <v>2874</v>
      </c>
    </row>
    <row r="994" spans="1:2" x14ac:dyDescent="0.3">
      <c r="A994" s="7">
        <v>44800</v>
      </c>
      <c r="B994" s="6" t="s">
        <v>2988</v>
      </c>
    </row>
    <row r="995" spans="1:2" x14ac:dyDescent="0.3">
      <c r="A995" s="7">
        <v>44825</v>
      </c>
      <c r="B995" s="6" t="s">
        <v>2921</v>
      </c>
    </row>
    <row r="996" spans="1:2" x14ac:dyDescent="0.3">
      <c r="A996" s="7">
        <v>44804</v>
      </c>
      <c r="B996" s="6" t="s">
        <v>3163</v>
      </c>
    </row>
    <row r="997" spans="1:2" x14ac:dyDescent="0.3">
      <c r="A997" s="7">
        <v>44905</v>
      </c>
      <c r="B997" s="6" t="s">
        <v>3249</v>
      </c>
    </row>
    <row r="998" spans="1:2" x14ac:dyDescent="0.3">
      <c r="A998" s="7">
        <v>44670</v>
      </c>
      <c r="B998" s="6" t="s">
        <v>2867</v>
      </c>
    </row>
    <row r="999" spans="1:2" x14ac:dyDescent="0.3">
      <c r="A999" s="7">
        <v>44641</v>
      </c>
      <c r="B999" s="6" t="s">
        <v>3211</v>
      </c>
    </row>
    <row r="1000" spans="1:2" x14ac:dyDescent="0.3">
      <c r="A1000" s="7">
        <v>45494</v>
      </c>
      <c r="B1000" s="6" t="s">
        <v>2933</v>
      </c>
    </row>
    <row r="1001" spans="1:2" x14ac:dyDescent="0.3">
      <c r="A1001" s="7">
        <v>45312</v>
      </c>
      <c r="B1001" s="6" t="s">
        <v>3172</v>
      </c>
    </row>
    <row r="1002" spans="1:2" x14ac:dyDescent="0.3">
      <c r="A1002" s="7">
        <v>45145</v>
      </c>
      <c r="B1002" s="6" t="s">
        <v>3250</v>
      </c>
    </row>
    <row r="1003" spans="1:2" x14ac:dyDescent="0.3">
      <c r="A1003" s="7">
        <v>44645</v>
      </c>
      <c r="B1003" s="6" t="s">
        <v>2911</v>
      </c>
    </row>
    <row r="1004" spans="1:2" x14ac:dyDescent="0.3">
      <c r="A1004" s="7">
        <v>45322</v>
      </c>
      <c r="B1004" s="6" t="s">
        <v>3119</v>
      </c>
    </row>
    <row r="1005" spans="1:2" x14ac:dyDescent="0.3">
      <c r="A1005" s="7">
        <v>44924</v>
      </c>
      <c r="B1005" s="6" t="s">
        <v>3077</v>
      </c>
    </row>
    <row r="1006" spans="1:2" x14ac:dyDescent="0.3">
      <c r="A1006" s="7">
        <v>44637</v>
      </c>
      <c r="B1006" s="6" t="s">
        <v>3026</v>
      </c>
    </row>
    <row r="1007" spans="1:2" x14ac:dyDescent="0.3">
      <c r="A1007" s="7">
        <v>45303</v>
      </c>
      <c r="B1007" s="6" t="s">
        <v>2821</v>
      </c>
    </row>
    <row r="1008" spans="1:2" x14ac:dyDescent="0.3">
      <c r="A1008" s="7">
        <v>45529</v>
      </c>
      <c r="B1008" s="6" t="s">
        <v>3052</v>
      </c>
    </row>
    <row r="1009" spans="1:2" x14ac:dyDescent="0.3">
      <c r="A1009" s="7">
        <v>44854</v>
      </c>
      <c r="B1009" s="6" t="s">
        <v>3069</v>
      </c>
    </row>
    <row r="1010" spans="1:2" x14ac:dyDescent="0.3">
      <c r="A1010" s="7">
        <v>44663</v>
      </c>
      <c r="B1010" s="6" t="s">
        <v>3168</v>
      </c>
    </row>
    <row r="1011" spans="1:2" x14ac:dyDescent="0.3">
      <c r="A1011" s="7">
        <v>45182</v>
      </c>
      <c r="B1011" s="6" t="s">
        <v>3156</v>
      </c>
    </row>
    <row r="1012" spans="1:2" x14ac:dyDescent="0.3">
      <c r="A1012" s="7">
        <v>45174</v>
      </c>
      <c r="B1012" s="6" t="s">
        <v>3136</v>
      </c>
    </row>
    <row r="1013" spans="1:2" x14ac:dyDescent="0.3">
      <c r="A1013" s="7">
        <v>45095</v>
      </c>
      <c r="B1013" s="6" t="s">
        <v>3187</v>
      </c>
    </row>
    <row r="1014" spans="1:2" x14ac:dyDescent="0.3">
      <c r="A1014" s="7">
        <v>44847</v>
      </c>
      <c r="B1014" s="6" t="s">
        <v>2942</v>
      </c>
    </row>
    <row r="1015" spans="1:2" x14ac:dyDescent="0.3">
      <c r="A1015" s="7">
        <v>45207</v>
      </c>
      <c r="B1015" s="6" t="s">
        <v>2999</v>
      </c>
    </row>
    <row r="1016" spans="1:2" x14ac:dyDescent="0.3">
      <c r="A1016" s="7">
        <v>45533</v>
      </c>
      <c r="B1016" s="6" t="s">
        <v>2927</v>
      </c>
    </row>
    <row r="1017" spans="1:2" x14ac:dyDescent="0.3">
      <c r="A1017" s="7">
        <v>45395</v>
      </c>
      <c r="B1017" s="6" t="s">
        <v>3197</v>
      </c>
    </row>
    <row r="1018" spans="1:2" x14ac:dyDescent="0.3">
      <c r="A1018" s="7">
        <v>45064</v>
      </c>
      <c r="B1018" s="6" t="s">
        <v>3251</v>
      </c>
    </row>
    <row r="1019" spans="1:2" x14ac:dyDescent="0.3">
      <c r="A1019" s="7">
        <v>45057</v>
      </c>
      <c r="B1019" s="6" t="s">
        <v>3219</v>
      </c>
    </row>
    <row r="1020" spans="1:2" x14ac:dyDescent="0.3">
      <c r="A1020" s="7">
        <v>44864</v>
      </c>
      <c r="B1020" s="6" t="s">
        <v>2860</v>
      </c>
    </row>
    <row r="1021" spans="1:2" x14ac:dyDescent="0.3">
      <c r="A1021" s="7">
        <v>44888</v>
      </c>
      <c r="B1021" s="6" t="s">
        <v>2829</v>
      </c>
    </row>
    <row r="1022" spans="1:2" x14ac:dyDescent="0.3">
      <c r="A1022" s="7">
        <v>45081</v>
      </c>
      <c r="B1022" s="6" t="s">
        <v>3202</v>
      </c>
    </row>
    <row r="1023" spans="1:2" x14ac:dyDescent="0.3">
      <c r="A1023" s="7">
        <v>45496</v>
      </c>
      <c r="B1023" s="6" t="s">
        <v>3205</v>
      </c>
    </row>
    <row r="1024" spans="1:2" x14ac:dyDescent="0.3">
      <c r="A1024" s="7">
        <v>45110</v>
      </c>
      <c r="B1024" s="6" t="s">
        <v>3075</v>
      </c>
    </row>
    <row r="1025" spans="1:2" x14ac:dyDescent="0.3">
      <c r="A1025" s="7">
        <v>45496</v>
      </c>
      <c r="B1025" s="6" t="s">
        <v>2922</v>
      </c>
    </row>
    <row r="1026" spans="1:2" x14ac:dyDescent="0.3">
      <c r="A1026" s="7">
        <v>45442</v>
      </c>
      <c r="B1026" s="6" t="s">
        <v>2923</v>
      </c>
    </row>
    <row r="1027" spans="1:2" x14ac:dyDescent="0.3">
      <c r="A1027" s="7">
        <v>45427</v>
      </c>
      <c r="B1027" s="6" t="s">
        <v>2833</v>
      </c>
    </row>
    <row r="1028" spans="1:2" x14ac:dyDescent="0.3">
      <c r="A1028" s="7">
        <v>44596</v>
      </c>
      <c r="B1028" s="6" t="s">
        <v>2868</v>
      </c>
    </row>
    <row r="1029" spans="1:2" x14ac:dyDescent="0.3">
      <c r="A1029" s="7">
        <v>44582</v>
      </c>
      <c r="B1029" s="6" t="s">
        <v>3118</v>
      </c>
    </row>
    <row r="1030" spans="1:2" x14ac:dyDescent="0.3">
      <c r="A1030" s="7">
        <v>44871</v>
      </c>
      <c r="B1030" s="6" t="s">
        <v>3084</v>
      </c>
    </row>
    <row r="1031" spans="1:2" x14ac:dyDescent="0.3">
      <c r="A1031" s="7">
        <v>45136</v>
      </c>
      <c r="B1031" s="6" t="s">
        <v>3108</v>
      </c>
    </row>
    <row r="1032" spans="1:2" x14ac:dyDescent="0.3">
      <c r="A1032" s="7">
        <v>45025</v>
      </c>
      <c r="B1032" s="6" t="s">
        <v>3017</v>
      </c>
    </row>
    <row r="1033" spans="1:2" x14ac:dyDescent="0.3">
      <c r="A1033" s="7">
        <v>44709</v>
      </c>
      <c r="B1033" s="6" t="s">
        <v>3112</v>
      </c>
    </row>
    <row r="1034" spans="1:2" x14ac:dyDescent="0.3">
      <c r="A1034" s="7">
        <v>45097</v>
      </c>
      <c r="B1034" s="6" t="s">
        <v>2939</v>
      </c>
    </row>
    <row r="1035" spans="1:2" x14ac:dyDescent="0.3">
      <c r="A1035" s="7">
        <v>44891</v>
      </c>
      <c r="B1035" s="6" t="s">
        <v>3211</v>
      </c>
    </row>
    <row r="1036" spans="1:2" x14ac:dyDescent="0.3">
      <c r="A1036" s="7">
        <v>44891</v>
      </c>
      <c r="B1036" s="6" t="s">
        <v>2854</v>
      </c>
    </row>
    <row r="1037" spans="1:2" x14ac:dyDescent="0.3">
      <c r="A1037" s="7">
        <v>44732</v>
      </c>
      <c r="B1037" s="6" t="s">
        <v>3122</v>
      </c>
    </row>
    <row r="1038" spans="1:2" x14ac:dyDescent="0.3">
      <c r="A1038" s="7">
        <v>44970</v>
      </c>
      <c r="B1038" s="6" t="s">
        <v>2840</v>
      </c>
    </row>
    <row r="1039" spans="1:2" x14ac:dyDescent="0.3">
      <c r="A1039" s="7">
        <v>44706</v>
      </c>
      <c r="B1039" s="6" t="s">
        <v>3174</v>
      </c>
    </row>
    <row r="1040" spans="1:2" x14ac:dyDescent="0.3">
      <c r="A1040" s="7">
        <v>44730</v>
      </c>
      <c r="B1040" s="6" t="s">
        <v>3214</v>
      </c>
    </row>
    <row r="1041" spans="1:2" x14ac:dyDescent="0.3">
      <c r="A1041" s="7">
        <v>44881</v>
      </c>
      <c r="B1041" s="6" t="s">
        <v>3150</v>
      </c>
    </row>
    <row r="1042" spans="1:2" x14ac:dyDescent="0.3">
      <c r="A1042" s="7">
        <v>44920</v>
      </c>
      <c r="B1042" s="6" t="s">
        <v>3252</v>
      </c>
    </row>
    <row r="1043" spans="1:2" x14ac:dyDescent="0.3">
      <c r="A1043" s="7">
        <v>44938</v>
      </c>
      <c r="B1043" s="6" t="s">
        <v>2922</v>
      </c>
    </row>
    <row r="1044" spans="1:2" x14ac:dyDescent="0.3">
      <c r="A1044" s="7">
        <v>45139</v>
      </c>
      <c r="B1044" s="6" t="s">
        <v>3119</v>
      </c>
    </row>
    <row r="1045" spans="1:2" x14ac:dyDescent="0.3">
      <c r="A1045" s="7">
        <v>45513</v>
      </c>
      <c r="B1045" s="6" t="s">
        <v>3253</v>
      </c>
    </row>
    <row r="1046" spans="1:2" x14ac:dyDescent="0.3">
      <c r="A1046" s="7">
        <v>44997</v>
      </c>
      <c r="B1046" s="6" t="s">
        <v>3254</v>
      </c>
    </row>
    <row r="1047" spans="1:2" x14ac:dyDescent="0.3">
      <c r="A1047" s="7">
        <v>44881</v>
      </c>
      <c r="B1047" s="6" t="s">
        <v>3174</v>
      </c>
    </row>
    <row r="1048" spans="1:2" x14ac:dyDescent="0.3">
      <c r="A1048" s="7">
        <v>45273</v>
      </c>
      <c r="B1048" s="6" t="s">
        <v>3086</v>
      </c>
    </row>
    <row r="1049" spans="1:2" x14ac:dyDescent="0.3">
      <c r="A1049" s="7">
        <v>45307</v>
      </c>
      <c r="B1049" s="6" t="s">
        <v>2949</v>
      </c>
    </row>
    <row r="1050" spans="1:2" x14ac:dyDescent="0.3">
      <c r="A1050" s="7">
        <v>45162</v>
      </c>
      <c r="B1050" s="6" t="s">
        <v>2933</v>
      </c>
    </row>
    <row r="1051" spans="1:2" x14ac:dyDescent="0.3">
      <c r="A1051" s="7">
        <v>44606</v>
      </c>
      <c r="B1051" s="6" t="s">
        <v>3255</v>
      </c>
    </row>
    <row r="1052" spans="1:2" x14ac:dyDescent="0.3">
      <c r="A1052" s="7">
        <v>45329</v>
      </c>
      <c r="B1052" s="6" t="s">
        <v>2872</v>
      </c>
    </row>
    <row r="1053" spans="1:2" x14ac:dyDescent="0.3">
      <c r="A1053" s="7">
        <v>45453</v>
      </c>
      <c r="B1053" s="6" t="s">
        <v>3099</v>
      </c>
    </row>
    <row r="1054" spans="1:2" x14ac:dyDescent="0.3">
      <c r="A1054" s="7">
        <v>45435</v>
      </c>
      <c r="B1054" s="6" t="s">
        <v>2988</v>
      </c>
    </row>
    <row r="1055" spans="1:2" x14ac:dyDescent="0.3">
      <c r="A1055" s="7">
        <v>44988</v>
      </c>
      <c r="B1055" s="6" t="s">
        <v>3256</v>
      </c>
    </row>
    <row r="1056" spans="1:2" x14ac:dyDescent="0.3">
      <c r="A1056" s="7">
        <v>45267</v>
      </c>
      <c r="B1056" s="6" t="s">
        <v>2984</v>
      </c>
    </row>
    <row r="1057" spans="1:2" x14ac:dyDescent="0.3">
      <c r="A1057" s="7">
        <v>45141</v>
      </c>
      <c r="B1057" s="6" t="s">
        <v>2968</v>
      </c>
    </row>
    <row r="1058" spans="1:2" x14ac:dyDescent="0.3">
      <c r="A1058" s="7">
        <v>44784</v>
      </c>
      <c r="B1058" s="6" t="s">
        <v>2915</v>
      </c>
    </row>
    <row r="1059" spans="1:2" x14ac:dyDescent="0.3">
      <c r="A1059" s="7">
        <v>45284</v>
      </c>
      <c r="B1059" s="6" t="s">
        <v>2830</v>
      </c>
    </row>
    <row r="1060" spans="1:2" x14ac:dyDescent="0.3">
      <c r="A1060" s="7">
        <v>44864</v>
      </c>
      <c r="B1060" s="6" t="s">
        <v>3247</v>
      </c>
    </row>
    <row r="1061" spans="1:2" x14ac:dyDescent="0.3">
      <c r="A1061" s="7">
        <v>45411</v>
      </c>
      <c r="B1061" s="6" t="s">
        <v>3144</v>
      </c>
    </row>
    <row r="1062" spans="1:2" x14ac:dyDescent="0.3">
      <c r="A1062" s="7">
        <v>44774</v>
      </c>
      <c r="B1062" s="6" t="s">
        <v>3115</v>
      </c>
    </row>
    <row r="1063" spans="1:2" x14ac:dyDescent="0.3">
      <c r="A1063" s="7">
        <v>45048</v>
      </c>
      <c r="B1063" s="6" t="s">
        <v>3213</v>
      </c>
    </row>
    <row r="1064" spans="1:2" x14ac:dyDescent="0.3">
      <c r="A1064" s="7">
        <v>44724</v>
      </c>
      <c r="B1064" s="6" t="s">
        <v>3203</v>
      </c>
    </row>
    <row r="1065" spans="1:2" x14ac:dyDescent="0.3">
      <c r="A1065" s="7">
        <v>45011</v>
      </c>
      <c r="B1065" s="6" t="s">
        <v>2907</v>
      </c>
    </row>
    <row r="1066" spans="1:2" x14ac:dyDescent="0.3">
      <c r="A1066" s="7">
        <v>45256</v>
      </c>
      <c r="B1066" s="6" t="s">
        <v>2992</v>
      </c>
    </row>
    <row r="1067" spans="1:2" x14ac:dyDescent="0.3">
      <c r="A1067" s="7">
        <v>44729</v>
      </c>
      <c r="B1067" s="6" t="s">
        <v>3090</v>
      </c>
    </row>
    <row r="1068" spans="1:2" x14ac:dyDescent="0.3">
      <c r="A1068" s="7">
        <v>45373</v>
      </c>
      <c r="B1068" s="6" t="s">
        <v>3048</v>
      </c>
    </row>
    <row r="1069" spans="1:2" x14ac:dyDescent="0.3">
      <c r="A1069" s="7">
        <v>44870</v>
      </c>
      <c r="B1069" s="6" t="s">
        <v>2841</v>
      </c>
    </row>
    <row r="1070" spans="1:2" x14ac:dyDescent="0.3">
      <c r="A1070" s="7">
        <v>44567</v>
      </c>
      <c r="B1070" s="6" t="s">
        <v>3078</v>
      </c>
    </row>
    <row r="1071" spans="1:2" x14ac:dyDescent="0.3">
      <c r="A1071" s="7">
        <v>45343</v>
      </c>
      <c r="B1071" s="6" t="s">
        <v>3257</v>
      </c>
    </row>
    <row r="1072" spans="1:2" x14ac:dyDescent="0.3">
      <c r="A1072" s="7">
        <v>44917</v>
      </c>
      <c r="B1072" s="6" t="s">
        <v>2942</v>
      </c>
    </row>
    <row r="1073" spans="1:2" x14ac:dyDescent="0.3">
      <c r="A1073" s="7">
        <v>45498</v>
      </c>
      <c r="B1073" s="6" t="s">
        <v>3121</v>
      </c>
    </row>
    <row r="1074" spans="1:2" x14ac:dyDescent="0.3">
      <c r="A1074" s="7">
        <v>45231</v>
      </c>
      <c r="B1074" s="6" t="s">
        <v>3258</v>
      </c>
    </row>
    <row r="1075" spans="1:2" x14ac:dyDescent="0.3">
      <c r="A1075" s="7">
        <v>45260</v>
      </c>
      <c r="B1075" s="6" t="s">
        <v>2979</v>
      </c>
    </row>
    <row r="1076" spans="1:2" x14ac:dyDescent="0.3">
      <c r="A1076" s="7">
        <v>44726</v>
      </c>
      <c r="B1076" s="6" t="s">
        <v>3147</v>
      </c>
    </row>
    <row r="1077" spans="1:2" x14ac:dyDescent="0.3">
      <c r="A1077" s="7">
        <v>45321</v>
      </c>
      <c r="B1077" s="6" t="s">
        <v>3073</v>
      </c>
    </row>
    <row r="1078" spans="1:2" x14ac:dyDescent="0.3">
      <c r="A1078" s="7">
        <v>45106</v>
      </c>
      <c r="B1078" s="6" t="s">
        <v>3069</v>
      </c>
    </row>
    <row r="1079" spans="1:2" x14ac:dyDescent="0.3">
      <c r="A1079" s="7">
        <v>45007</v>
      </c>
      <c r="B1079" s="6" t="s">
        <v>3058</v>
      </c>
    </row>
    <row r="1080" spans="1:2" x14ac:dyDescent="0.3">
      <c r="A1080" s="7">
        <v>44997</v>
      </c>
      <c r="B1080" s="6" t="s">
        <v>3180</v>
      </c>
    </row>
    <row r="1081" spans="1:2" x14ac:dyDescent="0.3">
      <c r="A1081" s="7">
        <v>45213</v>
      </c>
      <c r="B1081" s="6" t="s">
        <v>2853</v>
      </c>
    </row>
    <row r="1082" spans="1:2" x14ac:dyDescent="0.3">
      <c r="A1082" s="7">
        <v>45210</v>
      </c>
      <c r="B1082" s="6" t="s">
        <v>2958</v>
      </c>
    </row>
    <row r="1083" spans="1:2" x14ac:dyDescent="0.3">
      <c r="A1083" s="7">
        <v>44601</v>
      </c>
      <c r="B1083" s="6" t="s">
        <v>3259</v>
      </c>
    </row>
    <row r="1084" spans="1:2" x14ac:dyDescent="0.3">
      <c r="A1084" s="7">
        <v>45300</v>
      </c>
      <c r="B1084" s="6" t="s">
        <v>3118</v>
      </c>
    </row>
    <row r="1085" spans="1:2" x14ac:dyDescent="0.3">
      <c r="A1085" s="7">
        <v>45272</v>
      </c>
      <c r="B1085" s="6" t="s">
        <v>2956</v>
      </c>
    </row>
    <row r="1086" spans="1:2" x14ac:dyDescent="0.3">
      <c r="A1086" s="7">
        <v>45181</v>
      </c>
      <c r="B1086" s="6" t="s">
        <v>3260</v>
      </c>
    </row>
    <row r="1087" spans="1:2" x14ac:dyDescent="0.3">
      <c r="A1087" s="7">
        <v>44835</v>
      </c>
      <c r="B1087" s="6" t="s">
        <v>2886</v>
      </c>
    </row>
    <row r="1088" spans="1:2" x14ac:dyDescent="0.3">
      <c r="A1088" s="7">
        <v>45307</v>
      </c>
      <c r="B1088" s="6" t="s">
        <v>3259</v>
      </c>
    </row>
    <row r="1089" spans="1:2" x14ac:dyDescent="0.3">
      <c r="A1089" s="7">
        <v>44916</v>
      </c>
      <c r="B1089" s="6" t="s">
        <v>3179</v>
      </c>
    </row>
    <row r="1090" spans="1:2" x14ac:dyDescent="0.3">
      <c r="A1090" s="7">
        <v>45238</v>
      </c>
      <c r="B1090" s="6" t="s">
        <v>3132</v>
      </c>
    </row>
    <row r="1091" spans="1:2" x14ac:dyDescent="0.3">
      <c r="A1091" s="7">
        <v>45330</v>
      </c>
      <c r="B1091" s="6" t="s">
        <v>3037</v>
      </c>
    </row>
    <row r="1092" spans="1:2" x14ac:dyDescent="0.3">
      <c r="A1092" s="7">
        <v>45331</v>
      </c>
      <c r="B1092" s="6" t="s">
        <v>2916</v>
      </c>
    </row>
    <row r="1093" spans="1:2" x14ac:dyDescent="0.3">
      <c r="A1093" s="7">
        <v>44778</v>
      </c>
      <c r="B1093" s="6" t="s">
        <v>3132</v>
      </c>
    </row>
    <row r="1094" spans="1:2" x14ac:dyDescent="0.3">
      <c r="A1094" s="7">
        <v>44889</v>
      </c>
      <c r="B1094" s="6" t="s">
        <v>3172</v>
      </c>
    </row>
    <row r="1095" spans="1:2" x14ac:dyDescent="0.3">
      <c r="A1095" s="7">
        <v>44722</v>
      </c>
      <c r="B1095" s="6" t="s">
        <v>3088</v>
      </c>
    </row>
    <row r="1096" spans="1:2" x14ac:dyDescent="0.3">
      <c r="A1096" s="7">
        <v>44990</v>
      </c>
      <c r="B1096" s="6" t="s">
        <v>3150</v>
      </c>
    </row>
    <row r="1097" spans="1:2" x14ac:dyDescent="0.3">
      <c r="A1097" s="7">
        <v>45186</v>
      </c>
      <c r="B1097" s="6" t="s">
        <v>3090</v>
      </c>
    </row>
    <row r="1098" spans="1:2" x14ac:dyDescent="0.3">
      <c r="A1098" s="7">
        <v>45432</v>
      </c>
      <c r="B1098" s="6" t="s">
        <v>3084</v>
      </c>
    </row>
    <row r="1099" spans="1:2" x14ac:dyDescent="0.3">
      <c r="A1099" s="7">
        <v>44773</v>
      </c>
      <c r="B1099" s="6" t="s">
        <v>3005</v>
      </c>
    </row>
    <row r="1100" spans="1:2" x14ac:dyDescent="0.3">
      <c r="A1100" s="7">
        <v>45455</v>
      </c>
      <c r="B1100" s="6" t="s">
        <v>2825</v>
      </c>
    </row>
    <row r="1101" spans="1:2" x14ac:dyDescent="0.3">
      <c r="A1101" s="7">
        <v>45363</v>
      </c>
      <c r="B1101" s="6" t="s">
        <v>3184</v>
      </c>
    </row>
    <row r="1102" spans="1:2" x14ac:dyDescent="0.3">
      <c r="A1102" s="7">
        <v>45410</v>
      </c>
      <c r="B1102" s="6" t="s">
        <v>3154</v>
      </c>
    </row>
    <row r="1103" spans="1:2" x14ac:dyDescent="0.3">
      <c r="A1103" s="7">
        <v>45338</v>
      </c>
      <c r="B1103" s="6" t="s">
        <v>3261</v>
      </c>
    </row>
    <row r="1104" spans="1:2" x14ac:dyDescent="0.3">
      <c r="A1104" s="7">
        <v>44832</v>
      </c>
      <c r="B1104" s="6" t="s">
        <v>2933</v>
      </c>
    </row>
    <row r="1105" spans="1:2" x14ac:dyDescent="0.3">
      <c r="A1105" s="7">
        <v>45278</v>
      </c>
      <c r="B1105" s="6" t="s">
        <v>3167</v>
      </c>
    </row>
    <row r="1106" spans="1:2" x14ac:dyDescent="0.3">
      <c r="A1106" s="7">
        <v>45292</v>
      </c>
      <c r="B1106" s="6" t="s">
        <v>2976</v>
      </c>
    </row>
    <row r="1107" spans="1:2" x14ac:dyDescent="0.3">
      <c r="A1107" s="7">
        <v>45441</v>
      </c>
      <c r="B1107" s="6" t="s">
        <v>3152</v>
      </c>
    </row>
    <row r="1108" spans="1:2" x14ac:dyDescent="0.3">
      <c r="A1108" s="7">
        <v>45050</v>
      </c>
      <c r="B1108" s="6" t="s">
        <v>3066</v>
      </c>
    </row>
    <row r="1109" spans="1:2" x14ac:dyDescent="0.3">
      <c r="A1109" s="7">
        <v>44741</v>
      </c>
      <c r="B1109" s="6" t="s">
        <v>3249</v>
      </c>
    </row>
    <row r="1110" spans="1:2" x14ac:dyDescent="0.3">
      <c r="A1110" s="7">
        <v>45227</v>
      </c>
      <c r="B1110" s="6" t="s">
        <v>3109</v>
      </c>
    </row>
    <row r="1111" spans="1:2" x14ac:dyDescent="0.3">
      <c r="A1111" s="7">
        <v>45536</v>
      </c>
      <c r="B1111" s="6" t="s">
        <v>2855</v>
      </c>
    </row>
    <row r="1112" spans="1:2" x14ac:dyDescent="0.3">
      <c r="A1112" s="7">
        <v>45268</v>
      </c>
      <c r="B1112" s="6" t="s">
        <v>2898</v>
      </c>
    </row>
    <row r="1113" spans="1:2" x14ac:dyDescent="0.3">
      <c r="A1113" s="7">
        <v>45322</v>
      </c>
      <c r="B1113" s="6" t="s">
        <v>3197</v>
      </c>
    </row>
    <row r="1114" spans="1:2" x14ac:dyDescent="0.3">
      <c r="A1114" s="7">
        <v>45037</v>
      </c>
      <c r="B1114" s="6" t="s">
        <v>3140</v>
      </c>
    </row>
    <row r="1115" spans="1:2" x14ac:dyDescent="0.3">
      <c r="A1115" s="7">
        <v>45117</v>
      </c>
      <c r="B1115" s="6" t="s">
        <v>3262</v>
      </c>
    </row>
    <row r="1116" spans="1:2" x14ac:dyDescent="0.3">
      <c r="A1116" s="7">
        <v>45165</v>
      </c>
      <c r="B1116" s="6" t="s">
        <v>2905</v>
      </c>
    </row>
    <row r="1117" spans="1:2" x14ac:dyDescent="0.3">
      <c r="A1117" s="7">
        <v>45088</v>
      </c>
      <c r="B1117" s="6" t="s">
        <v>3263</v>
      </c>
    </row>
    <row r="1118" spans="1:2" x14ac:dyDescent="0.3">
      <c r="A1118" s="7">
        <v>44676</v>
      </c>
      <c r="B1118" s="6" t="s">
        <v>3264</v>
      </c>
    </row>
    <row r="1119" spans="1:2" x14ac:dyDescent="0.3">
      <c r="A1119" s="7">
        <v>45251</v>
      </c>
      <c r="B1119" s="6" t="s">
        <v>3216</v>
      </c>
    </row>
    <row r="1120" spans="1:2" x14ac:dyDescent="0.3">
      <c r="A1120" s="7">
        <v>44889</v>
      </c>
      <c r="B1120" s="6" t="s">
        <v>2913</v>
      </c>
    </row>
    <row r="1121" spans="1:2" x14ac:dyDescent="0.3">
      <c r="A1121" s="7">
        <v>45366</v>
      </c>
      <c r="B1121" s="6" t="s">
        <v>3149</v>
      </c>
    </row>
    <row r="1122" spans="1:2" x14ac:dyDescent="0.3">
      <c r="A1122" s="7">
        <v>45045</v>
      </c>
      <c r="B1122" s="6" t="s">
        <v>2979</v>
      </c>
    </row>
    <row r="1123" spans="1:2" x14ac:dyDescent="0.3">
      <c r="A1123" s="7">
        <v>45138</v>
      </c>
      <c r="B1123" s="6" t="s">
        <v>2938</v>
      </c>
    </row>
    <row r="1124" spans="1:2" x14ac:dyDescent="0.3">
      <c r="A1124" s="7">
        <v>44581</v>
      </c>
      <c r="B1124" s="6" t="s">
        <v>3255</v>
      </c>
    </row>
    <row r="1125" spans="1:2" x14ac:dyDescent="0.3">
      <c r="A1125" s="7">
        <v>45133</v>
      </c>
      <c r="B1125" s="6" t="s">
        <v>3204</v>
      </c>
    </row>
    <row r="1126" spans="1:2" x14ac:dyDescent="0.3">
      <c r="A1126" s="7">
        <v>45526</v>
      </c>
      <c r="B1126" s="6" t="s">
        <v>3044</v>
      </c>
    </row>
    <row r="1127" spans="1:2" x14ac:dyDescent="0.3">
      <c r="A1127" s="7">
        <v>44665</v>
      </c>
      <c r="B1127" s="6" t="s">
        <v>3215</v>
      </c>
    </row>
    <row r="1128" spans="1:2" x14ac:dyDescent="0.3">
      <c r="A1128" s="7">
        <v>44894</v>
      </c>
      <c r="B1128" s="6" t="s">
        <v>3197</v>
      </c>
    </row>
    <row r="1129" spans="1:2" x14ac:dyDescent="0.3">
      <c r="A1129" s="7">
        <v>45148</v>
      </c>
      <c r="B1129" s="6" t="s">
        <v>2938</v>
      </c>
    </row>
    <row r="1130" spans="1:2" x14ac:dyDescent="0.3">
      <c r="A1130" s="7">
        <v>45488</v>
      </c>
      <c r="B1130" s="6" t="s">
        <v>2894</v>
      </c>
    </row>
    <row r="1131" spans="1:2" x14ac:dyDescent="0.3">
      <c r="A1131" s="7">
        <v>44823</v>
      </c>
      <c r="B1131" s="6" t="s">
        <v>2967</v>
      </c>
    </row>
    <row r="1132" spans="1:2" x14ac:dyDescent="0.3">
      <c r="A1132" s="7">
        <v>45496</v>
      </c>
      <c r="B1132" s="6" t="s">
        <v>2915</v>
      </c>
    </row>
    <row r="1133" spans="1:2" x14ac:dyDescent="0.3">
      <c r="A1133" s="7">
        <v>45314</v>
      </c>
      <c r="B1133" s="6" t="s">
        <v>3211</v>
      </c>
    </row>
    <row r="1134" spans="1:2" x14ac:dyDescent="0.3">
      <c r="A1134" s="7">
        <v>45331</v>
      </c>
      <c r="B1134" s="6" t="s">
        <v>2922</v>
      </c>
    </row>
    <row r="1135" spans="1:2" x14ac:dyDescent="0.3">
      <c r="A1135" s="7">
        <v>45026</v>
      </c>
      <c r="B1135" s="6" t="s">
        <v>3075</v>
      </c>
    </row>
    <row r="1136" spans="1:2" x14ac:dyDescent="0.3">
      <c r="A1136" s="7">
        <v>44892</v>
      </c>
      <c r="B1136" s="6" t="s">
        <v>3021</v>
      </c>
    </row>
    <row r="1137" spans="1:2" x14ac:dyDescent="0.3">
      <c r="A1137" s="7">
        <v>44755</v>
      </c>
      <c r="B1137" s="6" t="s">
        <v>3126</v>
      </c>
    </row>
    <row r="1138" spans="1:2" x14ac:dyDescent="0.3">
      <c r="A1138" s="7">
        <v>44632</v>
      </c>
      <c r="B1138" s="6" t="s">
        <v>2918</v>
      </c>
    </row>
    <row r="1139" spans="1:2" x14ac:dyDescent="0.3">
      <c r="A1139" s="7">
        <v>45352</v>
      </c>
      <c r="B1139" s="6" t="s">
        <v>3023</v>
      </c>
    </row>
    <row r="1140" spans="1:2" x14ac:dyDescent="0.3">
      <c r="A1140" s="7">
        <v>45011</v>
      </c>
      <c r="B1140" s="6" t="s">
        <v>3039</v>
      </c>
    </row>
    <row r="1141" spans="1:2" x14ac:dyDescent="0.3">
      <c r="A1141" s="7">
        <v>44728</v>
      </c>
      <c r="B1141" s="6" t="s">
        <v>2849</v>
      </c>
    </row>
    <row r="1142" spans="1:2" x14ac:dyDescent="0.3">
      <c r="A1142" s="7">
        <v>45051</v>
      </c>
      <c r="B1142" s="6" t="s">
        <v>3029</v>
      </c>
    </row>
    <row r="1143" spans="1:2" x14ac:dyDescent="0.3">
      <c r="A1143" s="7">
        <v>44925</v>
      </c>
      <c r="B1143" s="6" t="s">
        <v>3264</v>
      </c>
    </row>
    <row r="1144" spans="1:2" x14ac:dyDescent="0.3">
      <c r="A1144" s="7">
        <v>45458</v>
      </c>
      <c r="B1144" s="6" t="s">
        <v>2943</v>
      </c>
    </row>
    <row r="1145" spans="1:2" x14ac:dyDescent="0.3">
      <c r="A1145" s="7">
        <v>44705</v>
      </c>
      <c r="B1145" s="6" t="s">
        <v>2940</v>
      </c>
    </row>
    <row r="1146" spans="1:2" x14ac:dyDescent="0.3">
      <c r="A1146" s="7">
        <v>45520</v>
      </c>
      <c r="B1146" s="6" t="s">
        <v>2896</v>
      </c>
    </row>
    <row r="1147" spans="1:2" x14ac:dyDescent="0.3">
      <c r="A1147" s="7">
        <v>45492</v>
      </c>
      <c r="B1147" s="6" t="s">
        <v>3049</v>
      </c>
    </row>
    <row r="1148" spans="1:2" x14ac:dyDescent="0.3">
      <c r="A1148" s="7">
        <v>45497</v>
      </c>
      <c r="B1148" s="6" t="s">
        <v>3159</v>
      </c>
    </row>
    <row r="1149" spans="1:2" x14ac:dyDescent="0.3">
      <c r="A1149" s="7">
        <v>44677</v>
      </c>
      <c r="B1149" s="6" t="s">
        <v>3058</v>
      </c>
    </row>
    <row r="1150" spans="1:2" x14ac:dyDescent="0.3">
      <c r="A1150" s="7">
        <v>45190</v>
      </c>
      <c r="B1150" s="6" t="s">
        <v>3214</v>
      </c>
    </row>
    <row r="1151" spans="1:2" x14ac:dyDescent="0.3">
      <c r="A1151" s="7">
        <v>44792</v>
      </c>
      <c r="B1151" s="6" t="s">
        <v>2993</v>
      </c>
    </row>
    <row r="1152" spans="1:2" x14ac:dyDescent="0.3">
      <c r="A1152" s="7">
        <v>44898</v>
      </c>
      <c r="B1152" s="6" t="s">
        <v>2995</v>
      </c>
    </row>
    <row r="1153" spans="1:2" x14ac:dyDescent="0.3">
      <c r="A1153" s="7">
        <v>45327</v>
      </c>
      <c r="B1153" s="6" t="s">
        <v>3224</v>
      </c>
    </row>
    <row r="1154" spans="1:2" x14ac:dyDescent="0.3">
      <c r="A1154" s="7">
        <v>44573</v>
      </c>
      <c r="B1154" s="6" t="s">
        <v>3117</v>
      </c>
    </row>
    <row r="1155" spans="1:2" x14ac:dyDescent="0.3">
      <c r="A1155" s="7">
        <v>44682</v>
      </c>
      <c r="B1155" s="6" t="s">
        <v>3004</v>
      </c>
    </row>
    <row r="1156" spans="1:2" x14ac:dyDescent="0.3">
      <c r="A1156" s="7">
        <v>45241</v>
      </c>
      <c r="B1156" s="6" t="s">
        <v>2942</v>
      </c>
    </row>
    <row r="1157" spans="1:2" x14ac:dyDescent="0.3">
      <c r="A1157" s="7">
        <v>45030</v>
      </c>
      <c r="B1157" s="6" t="s">
        <v>2910</v>
      </c>
    </row>
    <row r="1158" spans="1:2" x14ac:dyDescent="0.3">
      <c r="A1158" s="7">
        <v>45449</v>
      </c>
      <c r="B1158" s="6" t="s">
        <v>3196</v>
      </c>
    </row>
    <row r="1159" spans="1:2" x14ac:dyDescent="0.3">
      <c r="A1159" s="7">
        <v>45138</v>
      </c>
      <c r="B1159" s="6" t="s">
        <v>2913</v>
      </c>
    </row>
    <row r="1160" spans="1:2" x14ac:dyDescent="0.3">
      <c r="A1160" s="7">
        <v>45425</v>
      </c>
      <c r="B1160" s="6" t="s">
        <v>3214</v>
      </c>
    </row>
    <row r="1161" spans="1:2" x14ac:dyDescent="0.3">
      <c r="A1161" s="7">
        <v>45477</v>
      </c>
      <c r="B1161" s="6" t="s">
        <v>3213</v>
      </c>
    </row>
    <row r="1162" spans="1:2" x14ac:dyDescent="0.3">
      <c r="A1162" s="7">
        <v>45507</v>
      </c>
      <c r="B1162" s="6" t="s">
        <v>3103</v>
      </c>
    </row>
    <row r="1163" spans="1:2" x14ac:dyDescent="0.3">
      <c r="A1163" s="7">
        <v>44962</v>
      </c>
      <c r="B1163" s="6" t="s">
        <v>3078</v>
      </c>
    </row>
    <row r="1164" spans="1:2" x14ac:dyDescent="0.3">
      <c r="A1164" s="7">
        <v>44688</v>
      </c>
      <c r="B1164" s="6" t="s">
        <v>3204</v>
      </c>
    </row>
    <row r="1165" spans="1:2" x14ac:dyDescent="0.3">
      <c r="A1165" s="7">
        <v>45098</v>
      </c>
      <c r="B1165" s="6" t="s">
        <v>3265</v>
      </c>
    </row>
    <row r="1166" spans="1:2" x14ac:dyDescent="0.3">
      <c r="A1166" s="7">
        <v>45463</v>
      </c>
      <c r="B1166" s="6" t="s">
        <v>3182</v>
      </c>
    </row>
    <row r="1167" spans="1:2" x14ac:dyDescent="0.3">
      <c r="A1167" s="7">
        <v>45459</v>
      </c>
      <c r="B1167" s="6" t="s">
        <v>3134</v>
      </c>
    </row>
    <row r="1168" spans="1:2" x14ac:dyDescent="0.3">
      <c r="A1168" s="7">
        <v>44809</v>
      </c>
      <c r="B1168" s="6" t="s">
        <v>2970</v>
      </c>
    </row>
    <row r="1169" spans="1:2" x14ac:dyDescent="0.3">
      <c r="A1169" s="7">
        <v>45488</v>
      </c>
      <c r="B1169" s="6" t="s">
        <v>3215</v>
      </c>
    </row>
    <row r="1170" spans="1:2" x14ac:dyDescent="0.3">
      <c r="A1170" s="7">
        <v>44788</v>
      </c>
      <c r="B1170" s="6" t="s">
        <v>2873</v>
      </c>
    </row>
    <row r="1171" spans="1:2" x14ac:dyDescent="0.3">
      <c r="A1171" s="7">
        <v>45166</v>
      </c>
      <c r="B1171" s="6" t="s">
        <v>2959</v>
      </c>
    </row>
    <row r="1172" spans="1:2" x14ac:dyDescent="0.3">
      <c r="A1172" s="7">
        <v>45297</v>
      </c>
      <c r="B1172" s="6" t="s">
        <v>3266</v>
      </c>
    </row>
    <row r="1173" spans="1:2" x14ac:dyDescent="0.3">
      <c r="A1173" s="7">
        <v>44783</v>
      </c>
      <c r="B1173" s="6" t="s">
        <v>3042</v>
      </c>
    </row>
    <row r="1174" spans="1:2" x14ac:dyDescent="0.3">
      <c r="A1174" s="7">
        <v>44929</v>
      </c>
      <c r="B1174" s="6" t="s">
        <v>2950</v>
      </c>
    </row>
    <row r="1175" spans="1:2" x14ac:dyDescent="0.3">
      <c r="A1175" s="7">
        <v>45349</v>
      </c>
      <c r="B1175" s="6" t="s">
        <v>2953</v>
      </c>
    </row>
    <row r="1176" spans="1:2" x14ac:dyDescent="0.3">
      <c r="A1176" s="7">
        <v>44886</v>
      </c>
      <c r="B1176" s="6" t="s">
        <v>3267</v>
      </c>
    </row>
    <row r="1177" spans="1:2" x14ac:dyDescent="0.3">
      <c r="A1177" s="7">
        <v>44833</v>
      </c>
      <c r="B1177" s="6" t="s">
        <v>2854</v>
      </c>
    </row>
    <row r="1178" spans="1:2" x14ac:dyDescent="0.3">
      <c r="A1178" s="7">
        <v>44756</v>
      </c>
      <c r="B1178" s="6" t="s">
        <v>3209</v>
      </c>
    </row>
    <row r="1179" spans="1:2" x14ac:dyDescent="0.3">
      <c r="A1179" s="7">
        <v>45434</v>
      </c>
      <c r="B1179" s="6" t="s">
        <v>3128</v>
      </c>
    </row>
    <row r="1180" spans="1:2" x14ac:dyDescent="0.3">
      <c r="A1180" s="7">
        <v>44893</v>
      </c>
      <c r="B1180" s="6" t="s">
        <v>2857</v>
      </c>
    </row>
    <row r="1181" spans="1:2" x14ac:dyDescent="0.3">
      <c r="A1181" s="7">
        <v>45012</v>
      </c>
      <c r="B1181" s="6" t="s">
        <v>3124</v>
      </c>
    </row>
    <row r="1182" spans="1:2" x14ac:dyDescent="0.3">
      <c r="A1182" s="7">
        <v>44986</v>
      </c>
      <c r="B1182" s="6" t="s">
        <v>3268</v>
      </c>
    </row>
    <row r="1183" spans="1:2" x14ac:dyDescent="0.3">
      <c r="A1183" s="7">
        <v>45384</v>
      </c>
      <c r="B1183" s="6" t="s">
        <v>3105</v>
      </c>
    </row>
    <row r="1184" spans="1:2" x14ac:dyDescent="0.3">
      <c r="A1184" s="7">
        <v>44891</v>
      </c>
      <c r="B1184" s="6" t="s">
        <v>3250</v>
      </c>
    </row>
    <row r="1185" spans="1:2" x14ac:dyDescent="0.3">
      <c r="A1185" s="7">
        <v>45296</v>
      </c>
      <c r="B1185" s="6" t="s">
        <v>3121</v>
      </c>
    </row>
    <row r="1186" spans="1:2" x14ac:dyDescent="0.3">
      <c r="A1186" s="7">
        <v>44737</v>
      </c>
      <c r="B1186" s="6" t="s">
        <v>3252</v>
      </c>
    </row>
    <row r="1187" spans="1:2" x14ac:dyDescent="0.3">
      <c r="A1187" s="7">
        <v>45145</v>
      </c>
      <c r="B1187" s="6" t="s">
        <v>3003</v>
      </c>
    </row>
    <row r="1188" spans="1:2" x14ac:dyDescent="0.3">
      <c r="A1188" s="7">
        <v>44900</v>
      </c>
      <c r="B1188" s="6" t="s">
        <v>3067</v>
      </c>
    </row>
    <row r="1189" spans="1:2" x14ac:dyDescent="0.3">
      <c r="A1189" s="7">
        <v>45190</v>
      </c>
      <c r="B1189" s="6" t="s">
        <v>2913</v>
      </c>
    </row>
    <row r="1190" spans="1:2" x14ac:dyDescent="0.3">
      <c r="A1190" s="7">
        <v>45226</v>
      </c>
      <c r="B1190" s="6" t="s">
        <v>3047</v>
      </c>
    </row>
    <row r="1191" spans="1:2" x14ac:dyDescent="0.3">
      <c r="A1191" s="7">
        <v>45275</v>
      </c>
      <c r="B1191" s="6" t="s">
        <v>3076</v>
      </c>
    </row>
    <row r="1192" spans="1:2" x14ac:dyDescent="0.3">
      <c r="A1192" s="7">
        <v>44654</v>
      </c>
      <c r="B1192" s="6" t="s">
        <v>3035</v>
      </c>
    </row>
    <row r="1193" spans="1:2" x14ac:dyDescent="0.3">
      <c r="A1193" s="7">
        <v>45462</v>
      </c>
      <c r="B1193" s="6" t="s">
        <v>3198</v>
      </c>
    </row>
    <row r="1194" spans="1:2" x14ac:dyDescent="0.3">
      <c r="A1194" s="7">
        <v>44955</v>
      </c>
      <c r="B1194" s="6" t="s">
        <v>3192</v>
      </c>
    </row>
    <row r="1195" spans="1:2" x14ac:dyDescent="0.3">
      <c r="A1195" s="7">
        <v>44661</v>
      </c>
      <c r="B1195" s="6" t="s">
        <v>2950</v>
      </c>
    </row>
    <row r="1196" spans="1:2" x14ac:dyDescent="0.3">
      <c r="A1196" s="7">
        <v>45519</v>
      </c>
      <c r="B1196" s="6" t="s">
        <v>2914</v>
      </c>
    </row>
    <row r="1197" spans="1:2" x14ac:dyDescent="0.3">
      <c r="A1197" s="7">
        <v>45071</v>
      </c>
      <c r="B1197" s="6" t="s">
        <v>3236</v>
      </c>
    </row>
    <row r="1198" spans="1:2" x14ac:dyDescent="0.3">
      <c r="A1198" s="7">
        <v>44936</v>
      </c>
      <c r="B1198" s="6" t="s">
        <v>2869</v>
      </c>
    </row>
    <row r="1199" spans="1:2" x14ac:dyDescent="0.3">
      <c r="A1199" s="7">
        <v>45430</v>
      </c>
      <c r="B1199" s="6" t="s">
        <v>2998</v>
      </c>
    </row>
    <row r="1200" spans="1:2" x14ac:dyDescent="0.3">
      <c r="A1200" s="7">
        <v>44975</v>
      </c>
      <c r="B1200" s="6" t="s">
        <v>3221</v>
      </c>
    </row>
    <row r="1201" spans="1:2" x14ac:dyDescent="0.3">
      <c r="A1201" s="7">
        <v>45071</v>
      </c>
      <c r="B1201" s="6" t="s">
        <v>2965</v>
      </c>
    </row>
    <row r="1202" spans="1:2" x14ac:dyDescent="0.3">
      <c r="A1202" s="7">
        <v>45218</v>
      </c>
      <c r="B1202" s="6" t="s">
        <v>3204</v>
      </c>
    </row>
    <row r="1203" spans="1:2" x14ac:dyDescent="0.3">
      <c r="A1203" s="7">
        <v>45318</v>
      </c>
      <c r="B1203" s="6" t="s">
        <v>3116</v>
      </c>
    </row>
    <row r="1204" spans="1:2" x14ac:dyDescent="0.3">
      <c r="A1204" s="7">
        <v>44636</v>
      </c>
      <c r="B1204" s="6" t="s">
        <v>2891</v>
      </c>
    </row>
    <row r="1205" spans="1:2" x14ac:dyDescent="0.3">
      <c r="A1205" s="7">
        <v>45488</v>
      </c>
      <c r="B1205" s="6" t="s">
        <v>3176</v>
      </c>
    </row>
    <row r="1206" spans="1:2" x14ac:dyDescent="0.3">
      <c r="A1206" s="7">
        <v>45175</v>
      </c>
      <c r="B1206" s="6" t="s">
        <v>2866</v>
      </c>
    </row>
    <row r="1207" spans="1:2" x14ac:dyDescent="0.3">
      <c r="A1207" s="7">
        <v>44948</v>
      </c>
      <c r="B1207" s="6" t="s">
        <v>3269</v>
      </c>
    </row>
    <row r="1208" spans="1:2" x14ac:dyDescent="0.3">
      <c r="A1208" s="7">
        <v>44634</v>
      </c>
      <c r="B1208" s="6" t="s">
        <v>2829</v>
      </c>
    </row>
    <row r="1209" spans="1:2" x14ac:dyDescent="0.3">
      <c r="A1209" s="7">
        <v>45259</v>
      </c>
      <c r="B1209" s="6" t="s">
        <v>3083</v>
      </c>
    </row>
    <row r="1210" spans="1:2" x14ac:dyDescent="0.3">
      <c r="A1210" s="7">
        <v>45535</v>
      </c>
      <c r="B1210" s="6" t="s">
        <v>2916</v>
      </c>
    </row>
    <row r="1211" spans="1:2" x14ac:dyDescent="0.3">
      <c r="A1211" s="7">
        <v>44750</v>
      </c>
      <c r="B1211" s="6" t="s">
        <v>2938</v>
      </c>
    </row>
    <row r="1212" spans="1:2" x14ac:dyDescent="0.3">
      <c r="A1212" s="7">
        <v>45240</v>
      </c>
      <c r="B1212" s="6" t="s">
        <v>2922</v>
      </c>
    </row>
    <row r="1213" spans="1:2" x14ac:dyDescent="0.3">
      <c r="A1213" s="7">
        <v>45505</v>
      </c>
      <c r="B1213" s="6" t="s">
        <v>3059</v>
      </c>
    </row>
    <row r="1214" spans="1:2" x14ac:dyDescent="0.3">
      <c r="A1214" s="7">
        <v>44750</v>
      </c>
      <c r="B1214" s="6" t="s">
        <v>2878</v>
      </c>
    </row>
    <row r="1215" spans="1:2" x14ac:dyDescent="0.3">
      <c r="A1215" s="7">
        <v>44708</v>
      </c>
      <c r="B1215" s="6" t="s">
        <v>3081</v>
      </c>
    </row>
    <row r="1216" spans="1:2" x14ac:dyDescent="0.3">
      <c r="A1216" s="7">
        <v>45303</v>
      </c>
      <c r="B1216" s="6" t="s">
        <v>3101</v>
      </c>
    </row>
    <row r="1217" spans="1:2" x14ac:dyDescent="0.3">
      <c r="A1217" s="7">
        <v>45349</v>
      </c>
      <c r="B1217" s="6" t="s">
        <v>3031</v>
      </c>
    </row>
    <row r="1218" spans="1:2" x14ac:dyDescent="0.3">
      <c r="A1218" s="7">
        <v>45022</v>
      </c>
      <c r="B1218" s="6" t="s">
        <v>3137</v>
      </c>
    </row>
    <row r="1219" spans="1:2" x14ac:dyDescent="0.3">
      <c r="A1219" s="7">
        <v>44791</v>
      </c>
      <c r="B1219" s="6" t="s">
        <v>3270</v>
      </c>
    </row>
    <row r="1220" spans="1:2" x14ac:dyDescent="0.3">
      <c r="A1220" s="7">
        <v>44605</v>
      </c>
      <c r="B1220" s="6" t="s">
        <v>3098</v>
      </c>
    </row>
    <row r="1221" spans="1:2" x14ac:dyDescent="0.3">
      <c r="A1221" s="7">
        <v>45313</v>
      </c>
      <c r="B1221" s="6" t="s">
        <v>3179</v>
      </c>
    </row>
    <row r="1222" spans="1:2" x14ac:dyDescent="0.3">
      <c r="A1222" s="7">
        <v>44813</v>
      </c>
      <c r="B1222" s="6" t="s">
        <v>3015</v>
      </c>
    </row>
    <row r="1223" spans="1:2" x14ac:dyDescent="0.3">
      <c r="A1223" s="7">
        <v>44780</v>
      </c>
      <c r="B1223" s="6" t="s">
        <v>3048</v>
      </c>
    </row>
    <row r="1224" spans="1:2" x14ac:dyDescent="0.3">
      <c r="A1224" s="7">
        <v>45237</v>
      </c>
      <c r="B1224" s="6" t="s">
        <v>3271</v>
      </c>
    </row>
    <row r="1225" spans="1:2" x14ac:dyDescent="0.3">
      <c r="A1225" s="7">
        <v>45218</v>
      </c>
      <c r="B1225" s="6" t="s">
        <v>3091</v>
      </c>
    </row>
    <row r="1226" spans="1:2" x14ac:dyDescent="0.3">
      <c r="A1226" s="7">
        <v>44885</v>
      </c>
      <c r="B1226" s="6" t="s">
        <v>3272</v>
      </c>
    </row>
    <row r="1227" spans="1:2" x14ac:dyDescent="0.3">
      <c r="A1227" s="7">
        <v>44882</v>
      </c>
      <c r="B1227" s="6" t="s">
        <v>3046</v>
      </c>
    </row>
    <row r="1228" spans="1:2" x14ac:dyDescent="0.3">
      <c r="A1228" s="7">
        <v>45048</v>
      </c>
      <c r="B1228" s="6" t="s">
        <v>3255</v>
      </c>
    </row>
    <row r="1229" spans="1:2" x14ac:dyDescent="0.3">
      <c r="A1229" s="7">
        <v>45107</v>
      </c>
      <c r="B1229" s="6" t="s">
        <v>2984</v>
      </c>
    </row>
    <row r="1230" spans="1:2" x14ac:dyDescent="0.3">
      <c r="A1230" s="7">
        <v>45335</v>
      </c>
      <c r="B1230" s="6" t="s">
        <v>3273</v>
      </c>
    </row>
    <row r="1231" spans="1:2" x14ac:dyDescent="0.3">
      <c r="A1231" s="7">
        <v>45515</v>
      </c>
      <c r="B1231" s="6" t="s">
        <v>3036</v>
      </c>
    </row>
    <row r="1232" spans="1:2" x14ac:dyDescent="0.3">
      <c r="A1232" s="7">
        <v>44632</v>
      </c>
      <c r="B1232" s="6" t="s">
        <v>3273</v>
      </c>
    </row>
    <row r="1233" spans="1:2" x14ac:dyDescent="0.3">
      <c r="A1233" s="7">
        <v>44925</v>
      </c>
      <c r="B1233" s="6" t="s">
        <v>3110</v>
      </c>
    </row>
    <row r="1234" spans="1:2" x14ac:dyDescent="0.3">
      <c r="A1234" s="7">
        <v>45063</v>
      </c>
      <c r="B1234" s="6" t="s">
        <v>3227</v>
      </c>
    </row>
    <row r="1235" spans="1:2" x14ac:dyDescent="0.3">
      <c r="A1235" s="7">
        <v>45329</v>
      </c>
      <c r="B1235" s="6" t="s">
        <v>3219</v>
      </c>
    </row>
    <row r="1236" spans="1:2" x14ac:dyDescent="0.3">
      <c r="A1236" s="7">
        <v>44871</v>
      </c>
      <c r="B1236" s="6" t="s">
        <v>2937</v>
      </c>
    </row>
    <row r="1237" spans="1:2" x14ac:dyDescent="0.3">
      <c r="A1237" s="7">
        <v>44978</v>
      </c>
      <c r="B1237" s="6" t="s">
        <v>3113</v>
      </c>
    </row>
    <row r="1238" spans="1:2" x14ac:dyDescent="0.3">
      <c r="A1238" s="7">
        <v>45386</v>
      </c>
      <c r="B1238" s="6" t="s">
        <v>2964</v>
      </c>
    </row>
    <row r="1239" spans="1:2" x14ac:dyDescent="0.3">
      <c r="A1239" s="7">
        <v>45147</v>
      </c>
      <c r="B1239" s="6" t="s">
        <v>3137</v>
      </c>
    </row>
    <row r="1240" spans="1:2" x14ac:dyDescent="0.3">
      <c r="A1240" s="7">
        <v>45208</v>
      </c>
      <c r="B1240" s="6" t="s">
        <v>3274</v>
      </c>
    </row>
    <row r="1241" spans="1:2" x14ac:dyDescent="0.3">
      <c r="A1241" s="7">
        <v>44565</v>
      </c>
      <c r="B1241" s="6" t="s">
        <v>2951</v>
      </c>
    </row>
    <row r="1242" spans="1:2" x14ac:dyDescent="0.3">
      <c r="A1242" s="7">
        <v>45287</v>
      </c>
      <c r="B1242" s="6" t="s">
        <v>3275</v>
      </c>
    </row>
    <row r="1243" spans="1:2" x14ac:dyDescent="0.3">
      <c r="A1243" s="7">
        <v>44831</v>
      </c>
      <c r="B1243" s="6" t="s">
        <v>3276</v>
      </c>
    </row>
    <row r="1244" spans="1:2" x14ac:dyDescent="0.3">
      <c r="A1244" s="7">
        <v>45177</v>
      </c>
      <c r="B1244" s="6" t="s">
        <v>2855</v>
      </c>
    </row>
    <row r="1245" spans="1:2" x14ac:dyDescent="0.3">
      <c r="A1245" s="7">
        <v>44850</v>
      </c>
      <c r="B1245" s="6" t="s">
        <v>2953</v>
      </c>
    </row>
    <row r="1246" spans="1:2" x14ac:dyDescent="0.3">
      <c r="A1246" s="7">
        <v>44643</v>
      </c>
      <c r="B1246" s="6" t="s">
        <v>3277</v>
      </c>
    </row>
    <row r="1247" spans="1:2" x14ac:dyDescent="0.3">
      <c r="A1247" s="7">
        <v>45144</v>
      </c>
      <c r="B1247" s="6" t="s">
        <v>3186</v>
      </c>
    </row>
    <row r="1248" spans="1:2" x14ac:dyDescent="0.3">
      <c r="A1248" s="7">
        <v>44795</v>
      </c>
      <c r="B1248" s="6" t="s">
        <v>3145</v>
      </c>
    </row>
    <row r="1249" spans="1:2" x14ac:dyDescent="0.3">
      <c r="A1249" s="7">
        <v>45025</v>
      </c>
      <c r="B1249" s="6" t="s">
        <v>3048</v>
      </c>
    </row>
    <row r="1250" spans="1:2" x14ac:dyDescent="0.3">
      <c r="A1250" s="7">
        <v>45006</v>
      </c>
      <c r="B1250" s="6" t="s">
        <v>3148</v>
      </c>
    </row>
    <row r="1251" spans="1:2" x14ac:dyDescent="0.3">
      <c r="A1251" s="7">
        <v>44764</v>
      </c>
      <c r="B1251" s="6" t="s">
        <v>2945</v>
      </c>
    </row>
    <row r="1252" spans="1:2" x14ac:dyDescent="0.3">
      <c r="A1252" s="7">
        <v>45007</v>
      </c>
      <c r="B1252" s="6" t="s">
        <v>3078</v>
      </c>
    </row>
    <row r="1253" spans="1:2" x14ac:dyDescent="0.3">
      <c r="A1253" s="7">
        <v>44802</v>
      </c>
      <c r="B1253" s="6" t="s">
        <v>2864</v>
      </c>
    </row>
    <row r="1254" spans="1:2" x14ac:dyDescent="0.3">
      <c r="A1254" s="7">
        <v>45262</v>
      </c>
      <c r="B1254" s="6" t="s">
        <v>3181</v>
      </c>
    </row>
    <row r="1255" spans="1:2" x14ac:dyDescent="0.3">
      <c r="A1255" s="7">
        <v>44626</v>
      </c>
      <c r="B1255" s="6" t="s">
        <v>2894</v>
      </c>
    </row>
    <row r="1256" spans="1:2" x14ac:dyDescent="0.3">
      <c r="A1256" s="7">
        <v>45367</v>
      </c>
      <c r="B1256" s="6" t="s">
        <v>2916</v>
      </c>
    </row>
    <row r="1257" spans="1:2" x14ac:dyDescent="0.3">
      <c r="A1257" s="7">
        <v>45287</v>
      </c>
      <c r="B1257" s="6" t="s">
        <v>3251</v>
      </c>
    </row>
    <row r="1258" spans="1:2" x14ac:dyDescent="0.3">
      <c r="A1258" s="7">
        <v>45200</v>
      </c>
      <c r="B1258" s="6" t="s">
        <v>2841</v>
      </c>
    </row>
    <row r="1259" spans="1:2" x14ac:dyDescent="0.3">
      <c r="A1259" s="7">
        <v>45290</v>
      </c>
      <c r="B1259" s="6" t="s">
        <v>3225</v>
      </c>
    </row>
    <row r="1260" spans="1:2" x14ac:dyDescent="0.3">
      <c r="A1260" s="7">
        <v>45364</v>
      </c>
      <c r="B1260" s="6" t="s">
        <v>3278</v>
      </c>
    </row>
    <row r="1261" spans="1:2" x14ac:dyDescent="0.3">
      <c r="A1261" s="7">
        <v>45313</v>
      </c>
      <c r="B1261" s="6" t="s">
        <v>3248</v>
      </c>
    </row>
    <row r="1262" spans="1:2" x14ac:dyDescent="0.3">
      <c r="A1262" s="7">
        <v>44709</v>
      </c>
      <c r="B1262" s="6" t="s">
        <v>2850</v>
      </c>
    </row>
    <row r="1263" spans="1:2" x14ac:dyDescent="0.3">
      <c r="A1263" s="7">
        <v>45130</v>
      </c>
      <c r="B1263" s="6" t="s">
        <v>2885</v>
      </c>
    </row>
    <row r="1264" spans="1:2" x14ac:dyDescent="0.3">
      <c r="A1264" s="7">
        <v>45162</v>
      </c>
      <c r="B1264" s="6" t="s">
        <v>3133</v>
      </c>
    </row>
    <row r="1265" spans="1:2" x14ac:dyDescent="0.3">
      <c r="A1265" s="7">
        <v>45125</v>
      </c>
      <c r="B1265" s="6" t="s">
        <v>2927</v>
      </c>
    </row>
    <row r="1266" spans="1:2" x14ac:dyDescent="0.3">
      <c r="A1266" s="7">
        <v>45141</v>
      </c>
      <c r="B1266" s="6" t="s">
        <v>3067</v>
      </c>
    </row>
    <row r="1267" spans="1:2" x14ac:dyDescent="0.3">
      <c r="A1267" s="7">
        <v>45524</v>
      </c>
      <c r="B1267" s="6" t="s">
        <v>2906</v>
      </c>
    </row>
    <row r="1268" spans="1:2" x14ac:dyDescent="0.3">
      <c r="A1268" s="7">
        <v>45099</v>
      </c>
      <c r="B1268" s="6" t="s">
        <v>2989</v>
      </c>
    </row>
    <row r="1269" spans="1:2" x14ac:dyDescent="0.3">
      <c r="A1269" s="7">
        <v>45222</v>
      </c>
      <c r="B1269" s="6" t="s">
        <v>2983</v>
      </c>
    </row>
    <row r="1270" spans="1:2" x14ac:dyDescent="0.3">
      <c r="A1270" s="7">
        <v>45074</v>
      </c>
      <c r="B1270" s="6" t="s">
        <v>3133</v>
      </c>
    </row>
    <row r="1271" spans="1:2" x14ac:dyDescent="0.3">
      <c r="A1271" s="7">
        <v>44766</v>
      </c>
      <c r="B1271" s="6" t="s">
        <v>3030</v>
      </c>
    </row>
    <row r="1272" spans="1:2" x14ac:dyDescent="0.3">
      <c r="A1272" s="7">
        <v>44968</v>
      </c>
      <c r="B1272" s="6" t="s">
        <v>3021</v>
      </c>
    </row>
    <row r="1273" spans="1:2" x14ac:dyDescent="0.3">
      <c r="A1273" s="7">
        <v>44904</v>
      </c>
      <c r="B1273" s="6" t="s">
        <v>3169</v>
      </c>
    </row>
    <row r="1274" spans="1:2" x14ac:dyDescent="0.3">
      <c r="A1274" s="7">
        <v>44771</v>
      </c>
      <c r="B1274" s="6" t="s">
        <v>2975</v>
      </c>
    </row>
    <row r="1275" spans="1:2" x14ac:dyDescent="0.3">
      <c r="A1275" s="7">
        <v>45469</v>
      </c>
      <c r="B1275" s="6" t="s">
        <v>3148</v>
      </c>
    </row>
    <row r="1276" spans="1:2" x14ac:dyDescent="0.3">
      <c r="A1276" s="7">
        <v>44879</v>
      </c>
      <c r="B1276" s="6" t="s">
        <v>3262</v>
      </c>
    </row>
    <row r="1277" spans="1:2" x14ac:dyDescent="0.3">
      <c r="A1277" s="7">
        <v>45504</v>
      </c>
      <c r="B1277" s="6" t="s">
        <v>3235</v>
      </c>
    </row>
    <row r="1278" spans="1:2" x14ac:dyDescent="0.3">
      <c r="A1278" s="7">
        <v>45531</v>
      </c>
      <c r="B1278" s="6" t="s">
        <v>3083</v>
      </c>
    </row>
    <row r="1279" spans="1:2" x14ac:dyDescent="0.3">
      <c r="A1279" s="7">
        <v>45223</v>
      </c>
      <c r="B1279" s="6" t="s">
        <v>3033</v>
      </c>
    </row>
    <row r="1280" spans="1:2" x14ac:dyDescent="0.3">
      <c r="A1280" s="7">
        <v>44871</v>
      </c>
      <c r="B1280" s="6" t="s">
        <v>3105</v>
      </c>
    </row>
    <row r="1281" spans="1:2" x14ac:dyDescent="0.3">
      <c r="A1281" s="7">
        <v>45256</v>
      </c>
      <c r="B1281" s="6" t="s">
        <v>2996</v>
      </c>
    </row>
    <row r="1282" spans="1:2" x14ac:dyDescent="0.3">
      <c r="A1282" s="7">
        <v>45234</v>
      </c>
      <c r="B1282" s="6" t="s">
        <v>3136</v>
      </c>
    </row>
    <row r="1283" spans="1:2" x14ac:dyDescent="0.3">
      <c r="A1283" s="7">
        <v>44802</v>
      </c>
      <c r="B1283" s="6" t="s">
        <v>2978</v>
      </c>
    </row>
    <row r="1284" spans="1:2" x14ac:dyDescent="0.3">
      <c r="A1284" s="7">
        <v>45174</v>
      </c>
      <c r="B1284" s="6" t="s">
        <v>3279</v>
      </c>
    </row>
    <row r="1285" spans="1:2" x14ac:dyDescent="0.3">
      <c r="A1285" s="7">
        <v>44978</v>
      </c>
      <c r="B1285" s="6" t="s">
        <v>2876</v>
      </c>
    </row>
    <row r="1286" spans="1:2" x14ac:dyDescent="0.3">
      <c r="A1286" s="7">
        <v>44930</v>
      </c>
      <c r="B1286" s="6" t="s">
        <v>3127</v>
      </c>
    </row>
    <row r="1287" spans="1:2" x14ac:dyDescent="0.3">
      <c r="A1287" s="7">
        <v>45473</v>
      </c>
      <c r="B1287" s="6" t="s">
        <v>3113</v>
      </c>
    </row>
    <row r="1288" spans="1:2" x14ac:dyDescent="0.3">
      <c r="A1288" s="7">
        <v>45463</v>
      </c>
      <c r="B1288" s="6" t="s">
        <v>2930</v>
      </c>
    </row>
    <row r="1289" spans="1:2" x14ac:dyDescent="0.3">
      <c r="A1289" s="7">
        <v>45062</v>
      </c>
      <c r="B1289" s="6" t="s">
        <v>3163</v>
      </c>
    </row>
    <row r="1290" spans="1:2" x14ac:dyDescent="0.3">
      <c r="A1290" s="7">
        <v>44793</v>
      </c>
      <c r="B1290" s="6" t="s">
        <v>3041</v>
      </c>
    </row>
    <row r="1291" spans="1:2" x14ac:dyDescent="0.3">
      <c r="A1291" s="7">
        <v>45273</v>
      </c>
      <c r="B1291" s="6" t="s">
        <v>3280</v>
      </c>
    </row>
    <row r="1292" spans="1:2" x14ac:dyDescent="0.3">
      <c r="A1292" s="7">
        <v>44752</v>
      </c>
      <c r="B1292" s="6" t="s">
        <v>3281</v>
      </c>
    </row>
    <row r="1293" spans="1:2" x14ac:dyDescent="0.3">
      <c r="A1293" s="7">
        <v>45276</v>
      </c>
      <c r="B1293" s="6" t="s">
        <v>2992</v>
      </c>
    </row>
    <row r="1294" spans="1:2" x14ac:dyDescent="0.3">
      <c r="A1294" s="7">
        <v>45257</v>
      </c>
      <c r="B1294" s="6" t="s">
        <v>2820</v>
      </c>
    </row>
    <row r="1295" spans="1:2" x14ac:dyDescent="0.3">
      <c r="A1295" s="7">
        <v>44994</v>
      </c>
      <c r="B1295" s="6" t="s">
        <v>3282</v>
      </c>
    </row>
    <row r="1296" spans="1:2" x14ac:dyDescent="0.3">
      <c r="A1296" s="7">
        <v>44646</v>
      </c>
      <c r="B1296" s="6" t="s">
        <v>2903</v>
      </c>
    </row>
    <row r="1297" spans="1:2" x14ac:dyDescent="0.3">
      <c r="A1297" s="7">
        <v>45127</v>
      </c>
      <c r="B1297" s="6" t="s">
        <v>3255</v>
      </c>
    </row>
    <row r="1298" spans="1:2" x14ac:dyDescent="0.3">
      <c r="A1298" s="7">
        <v>45519</v>
      </c>
      <c r="B1298" s="6" t="s">
        <v>3179</v>
      </c>
    </row>
    <row r="1299" spans="1:2" x14ac:dyDescent="0.3">
      <c r="A1299" s="7">
        <v>44821</v>
      </c>
      <c r="B1299" s="6" t="s">
        <v>2881</v>
      </c>
    </row>
    <row r="1300" spans="1:2" x14ac:dyDescent="0.3">
      <c r="A1300" s="7">
        <v>45265</v>
      </c>
      <c r="B1300" s="6" t="s">
        <v>2852</v>
      </c>
    </row>
    <row r="1301" spans="1:2" x14ac:dyDescent="0.3">
      <c r="A1301" s="7">
        <v>44871</v>
      </c>
      <c r="B1301" s="6" t="s">
        <v>3080</v>
      </c>
    </row>
    <row r="1302" spans="1:2" x14ac:dyDescent="0.3">
      <c r="A1302" s="7">
        <v>45010</v>
      </c>
      <c r="B1302" s="6" t="s">
        <v>3283</v>
      </c>
    </row>
    <row r="1303" spans="1:2" x14ac:dyDescent="0.3">
      <c r="A1303" s="7">
        <v>44630</v>
      </c>
      <c r="B1303" s="6" t="s">
        <v>3127</v>
      </c>
    </row>
    <row r="1304" spans="1:2" x14ac:dyDescent="0.3">
      <c r="A1304" s="7">
        <v>44650</v>
      </c>
      <c r="B1304" s="6" t="s">
        <v>2969</v>
      </c>
    </row>
    <row r="1305" spans="1:2" x14ac:dyDescent="0.3">
      <c r="A1305" s="7">
        <v>45135</v>
      </c>
      <c r="B1305" s="6" t="s">
        <v>3123</v>
      </c>
    </row>
    <row r="1306" spans="1:2" x14ac:dyDescent="0.3">
      <c r="A1306" s="7">
        <v>44677</v>
      </c>
      <c r="B1306" s="6" t="s">
        <v>3171</v>
      </c>
    </row>
    <row r="1307" spans="1:2" x14ac:dyDescent="0.3">
      <c r="A1307" s="7">
        <v>45241</v>
      </c>
      <c r="B1307" s="6" t="s">
        <v>2972</v>
      </c>
    </row>
    <row r="1308" spans="1:2" x14ac:dyDescent="0.3">
      <c r="A1308" s="7">
        <v>44711</v>
      </c>
      <c r="B1308" s="6" t="s">
        <v>3147</v>
      </c>
    </row>
    <row r="1309" spans="1:2" x14ac:dyDescent="0.3">
      <c r="A1309" s="7">
        <v>45522</v>
      </c>
      <c r="B1309" s="6" t="s">
        <v>3250</v>
      </c>
    </row>
    <row r="1310" spans="1:2" x14ac:dyDescent="0.3">
      <c r="A1310" s="7">
        <v>44962</v>
      </c>
      <c r="B1310" s="6" t="s">
        <v>3194</v>
      </c>
    </row>
    <row r="1311" spans="1:2" x14ac:dyDescent="0.3">
      <c r="A1311" s="7">
        <v>45005</v>
      </c>
      <c r="B1311" s="6" t="s">
        <v>2996</v>
      </c>
    </row>
    <row r="1312" spans="1:2" x14ac:dyDescent="0.3">
      <c r="A1312" s="7">
        <v>44872</v>
      </c>
      <c r="B1312" s="6" t="s">
        <v>3140</v>
      </c>
    </row>
    <row r="1313" spans="1:2" x14ac:dyDescent="0.3">
      <c r="A1313" s="7">
        <v>45042</v>
      </c>
      <c r="B1313" s="6" t="s">
        <v>2998</v>
      </c>
    </row>
    <row r="1314" spans="1:2" x14ac:dyDescent="0.3">
      <c r="A1314" s="7">
        <v>44882</v>
      </c>
      <c r="B1314" s="6" t="s">
        <v>3284</v>
      </c>
    </row>
    <row r="1315" spans="1:2" x14ac:dyDescent="0.3">
      <c r="A1315" s="7">
        <v>44832</v>
      </c>
      <c r="B1315" s="6" t="s">
        <v>3258</v>
      </c>
    </row>
    <row r="1316" spans="1:2" x14ac:dyDescent="0.3">
      <c r="A1316" s="7">
        <v>45157</v>
      </c>
      <c r="B1316" s="6" t="s">
        <v>3085</v>
      </c>
    </row>
    <row r="1317" spans="1:2" x14ac:dyDescent="0.3">
      <c r="A1317" s="7">
        <v>44945</v>
      </c>
      <c r="B1317" s="6" t="s">
        <v>3008</v>
      </c>
    </row>
    <row r="1318" spans="1:2" x14ac:dyDescent="0.3">
      <c r="A1318" s="7">
        <v>45394</v>
      </c>
      <c r="B1318" s="6" t="s">
        <v>3243</v>
      </c>
    </row>
    <row r="1319" spans="1:2" x14ac:dyDescent="0.3">
      <c r="A1319" s="7">
        <v>45085</v>
      </c>
      <c r="B1319" s="6" t="s">
        <v>2911</v>
      </c>
    </row>
    <row r="1320" spans="1:2" x14ac:dyDescent="0.3">
      <c r="A1320" s="7">
        <v>44684</v>
      </c>
      <c r="B1320" s="6" t="s">
        <v>3042</v>
      </c>
    </row>
    <row r="1321" spans="1:2" x14ac:dyDescent="0.3">
      <c r="A1321" s="7">
        <v>45364</v>
      </c>
      <c r="B1321" s="6" t="s">
        <v>2994</v>
      </c>
    </row>
    <row r="1322" spans="1:2" x14ac:dyDescent="0.3">
      <c r="A1322" s="7">
        <v>45002</v>
      </c>
      <c r="B1322" s="6" t="s">
        <v>3123</v>
      </c>
    </row>
    <row r="1323" spans="1:2" x14ac:dyDescent="0.3">
      <c r="A1323" s="7">
        <v>44737</v>
      </c>
      <c r="B1323" s="6" t="s">
        <v>2896</v>
      </c>
    </row>
    <row r="1324" spans="1:2" x14ac:dyDescent="0.3">
      <c r="A1324" s="7">
        <v>45390</v>
      </c>
      <c r="B1324" s="6" t="s">
        <v>3220</v>
      </c>
    </row>
    <row r="1325" spans="1:2" x14ac:dyDescent="0.3">
      <c r="A1325" s="7">
        <v>44848</v>
      </c>
      <c r="B1325" s="6" t="s">
        <v>2839</v>
      </c>
    </row>
    <row r="1326" spans="1:2" x14ac:dyDescent="0.3">
      <c r="A1326" s="7">
        <v>45291</v>
      </c>
      <c r="B1326" s="6" t="s">
        <v>2857</v>
      </c>
    </row>
    <row r="1327" spans="1:2" x14ac:dyDescent="0.3">
      <c r="A1327" s="7">
        <v>45009</v>
      </c>
      <c r="B1327" s="6" t="s">
        <v>2935</v>
      </c>
    </row>
    <row r="1328" spans="1:2" x14ac:dyDescent="0.3">
      <c r="A1328" s="7">
        <v>44709</v>
      </c>
      <c r="B1328" s="6" t="s">
        <v>3020</v>
      </c>
    </row>
    <row r="1329" spans="1:2" x14ac:dyDescent="0.3">
      <c r="A1329" s="7">
        <v>45482</v>
      </c>
      <c r="B1329" s="6" t="s">
        <v>2822</v>
      </c>
    </row>
    <row r="1330" spans="1:2" x14ac:dyDescent="0.3">
      <c r="A1330" s="7">
        <v>44930</v>
      </c>
      <c r="B1330" s="6" t="s">
        <v>2834</v>
      </c>
    </row>
    <row r="1331" spans="1:2" x14ac:dyDescent="0.3">
      <c r="A1331" s="7">
        <v>45495</v>
      </c>
      <c r="B1331" s="6" t="s">
        <v>3235</v>
      </c>
    </row>
    <row r="1332" spans="1:2" x14ac:dyDescent="0.3">
      <c r="A1332" s="7">
        <v>44654</v>
      </c>
      <c r="B1332" s="6" t="s">
        <v>2985</v>
      </c>
    </row>
    <row r="1333" spans="1:2" x14ac:dyDescent="0.3">
      <c r="A1333" s="7">
        <v>44707</v>
      </c>
      <c r="B1333" s="6" t="s">
        <v>3195</v>
      </c>
    </row>
    <row r="1334" spans="1:2" x14ac:dyDescent="0.3">
      <c r="A1334" s="7">
        <v>45197</v>
      </c>
      <c r="B1334" s="6" t="s">
        <v>2973</v>
      </c>
    </row>
    <row r="1335" spans="1:2" x14ac:dyDescent="0.3">
      <c r="A1335" s="7">
        <v>44630</v>
      </c>
      <c r="B1335" s="6" t="s">
        <v>3051</v>
      </c>
    </row>
    <row r="1336" spans="1:2" x14ac:dyDescent="0.3">
      <c r="A1336" s="7">
        <v>44813</v>
      </c>
      <c r="B1336" s="6" t="s">
        <v>3285</v>
      </c>
    </row>
    <row r="1337" spans="1:2" x14ac:dyDescent="0.3">
      <c r="A1337" s="7">
        <v>44611</v>
      </c>
      <c r="B1337" s="6" t="s">
        <v>2980</v>
      </c>
    </row>
    <row r="1338" spans="1:2" x14ac:dyDescent="0.3">
      <c r="A1338" s="7">
        <v>44727</v>
      </c>
      <c r="B1338" s="6" t="s">
        <v>3194</v>
      </c>
    </row>
    <row r="1339" spans="1:2" x14ac:dyDescent="0.3">
      <c r="A1339" s="7">
        <v>45125</v>
      </c>
      <c r="B1339" s="6" t="s">
        <v>3154</v>
      </c>
    </row>
    <row r="1340" spans="1:2" x14ac:dyDescent="0.3">
      <c r="A1340" s="7">
        <v>44691</v>
      </c>
      <c r="B1340" s="6" t="s">
        <v>3030</v>
      </c>
    </row>
    <row r="1341" spans="1:2" x14ac:dyDescent="0.3">
      <c r="A1341" s="7">
        <v>44944</v>
      </c>
      <c r="B1341" s="6" t="s">
        <v>3022</v>
      </c>
    </row>
    <row r="1342" spans="1:2" x14ac:dyDescent="0.3">
      <c r="A1342" s="7">
        <v>45226</v>
      </c>
      <c r="B1342" s="6" t="s">
        <v>3153</v>
      </c>
    </row>
    <row r="1343" spans="1:2" x14ac:dyDescent="0.3">
      <c r="A1343" s="7">
        <v>45291</v>
      </c>
      <c r="B1343" s="6" t="s">
        <v>3019</v>
      </c>
    </row>
    <row r="1344" spans="1:2" x14ac:dyDescent="0.3">
      <c r="A1344" s="7">
        <v>44864</v>
      </c>
      <c r="B1344" s="6" t="s">
        <v>3146</v>
      </c>
    </row>
    <row r="1345" spans="1:2" x14ac:dyDescent="0.3">
      <c r="A1345" s="7">
        <v>44603</v>
      </c>
      <c r="B1345" s="6" t="s">
        <v>2986</v>
      </c>
    </row>
    <row r="1346" spans="1:2" x14ac:dyDescent="0.3">
      <c r="A1346" s="7">
        <v>44711</v>
      </c>
      <c r="B1346" s="6" t="s">
        <v>3015</v>
      </c>
    </row>
    <row r="1347" spans="1:2" x14ac:dyDescent="0.3">
      <c r="A1347" s="7">
        <v>44917</v>
      </c>
      <c r="B1347" s="6" t="s">
        <v>3169</v>
      </c>
    </row>
    <row r="1348" spans="1:2" x14ac:dyDescent="0.3">
      <c r="A1348" s="7">
        <v>45244</v>
      </c>
      <c r="B1348" s="6" t="s">
        <v>3185</v>
      </c>
    </row>
    <row r="1349" spans="1:2" x14ac:dyDescent="0.3">
      <c r="A1349" s="7">
        <v>44657</v>
      </c>
      <c r="B1349" s="6" t="s">
        <v>3069</v>
      </c>
    </row>
    <row r="1350" spans="1:2" x14ac:dyDescent="0.3">
      <c r="A1350" s="7">
        <v>44989</v>
      </c>
      <c r="B1350" s="6" t="s">
        <v>2890</v>
      </c>
    </row>
    <row r="1351" spans="1:2" x14ac:dyDescent="0.3">
      <c r="A1351" s="7">
        <v>45306</v>
      </c>
      <c r="B1351" s="6" t="s">
        <v>3286</v>
      </c>
    </row>
    <row r="1352" spans="1:2" x14ac:dyDescent="0.3">
      <c r="A1352" s="7">
        <v>45193</v>
      </c>
      <c r="B1352" s="6" t="s">
        <v>3019</v>
      </c>
    </row>
    <row r="1353" spans="1:2" x14ac:dyDescent="0.3">
      <c r="A1353" s="7">
        <v>45387</v>
      </c>
      <c r="B1353" s="6" t="s">
        <v>3287</v>
      </c>
    </row>
    <row r="1354" spans="1:2" x14ac:dyDescent="0.3">
      <c r="A1354" s="7">
        <v>44614</v>
      </c>
      <c r="B1354" s="6" t="s">
        <v>2992</v>
      </c>
    </row>
    <row r="1355" spans="1:2" x14ac:dyDescent="0.3">
      <c r="A1355" s="7">
        <v>45510</v>
      </c>
      <c r="B1355" s="6" t="s">
        <v>3247</v>
      </c>
    </row>
    <row r="1356" spans="1:2" x14ac:dyDescent="0.3">
      <c r="A1356" s="7">
        <v>45533</v>
      </c>
      <c r="B1356" s="6" t="s">
        <v>2952</v>
      </c>
    </row>
    <row r="1357" spans="1:2" x14ac:dyDescent="0.3">
      <c r="A1357" s="7">
        <v>45522</v>
      </c>
      <c r="B1357" s="6" t="s">
        <v>2881</v>
      </c>
    </row>
    <row r="1358" spans="1:2" x14ac:dyDescent="0.3">
      <c r="A1358" s="7">
        <v>44855</v>
      </c>
      <c r="B1358" s="6" t="s">
        <v>3251</v>
      </c>
    </row>
    <row r="1359" spans="1:2" x14ac:dyDescent="0.3">
      <c r="A1359" s="7">
        <v>45377</v>
      </c>
      <c r="B1359" s="6" t="s">
        <v>3285</v>
      </c>
    </row>
    <row r="1360" spans="1:2" x14ac:dyDescent="0.3">
      <c r="A1360" s="7">
        <v>44698</v>
      </c>
      <c r="B1360" s="6" t="s">
        <v>3269</v>
      </c>
    </row>
    <row r="1361" spans="1:2" x14ac:dyDescent="0.3">
      <c r="A1361" s="7">
        <v>44602</v>
      </c>
      <c r="B1361" s="6" t="s">
        <v>3018</v>
      </c>
    </row>
    <row r="1362" spans="1:2" x14ac:dyDescent="0.3">
      <c r="A1362" s="7">
        <v>45413</v>
      </c>
      <c r="B1362" s="6" t="s">
        <v>3168</v>
      </c>
    </row>
    <row r="1363" spans="1:2" x14ac:dyDescent="0.3">
      <c r="A1363" s="7">
        <v>45267</v>
      </c>
      <c r="B1363" s="6" t="s">
        <v>2820</v>
      </c>
    </row>
    <row r="1364" spans="1:2" x14ac:dyDescent="0.3">
      <c r="A1364" s="7">
        <v>44990</v>
      </c>
      <c r="B1364" s="6" t="s">
        <v>3083</v>
      </c>
    </row>
    <row r="1365" spans="1:2" x14ac:dyDescent="0.3">
      <c r="A1365" s="7">
        <v>45163</v>
      </c>
      <c r="B1365" s="6" t="s">
        <v>2881</v>
      </c>
    </row>
    <row r="1366" spans="1:2" x14ac:dyDescent="0.3">
      <c r="A1366" s="7">
        <v>45155</v>
      </c>
      <c r="B1366" s="6" t="s">
        <v>2846</v>
      </c>
    </row>
    <row r="1367" spans="1:2" x14ac:dyDescent="0.3">
      <c r="A1367" s="7">
        <v>45479</v>
      </c>
      <c r="B1367" s="6" t="s">
        <v>2988</v>
      </c>
    </row>
    <row r="1368" spans="1:2" x14ac:dyDescent="0.3">
      <c r="A1368" s="7">
        <v>44960</v>
      </c>
      <c r="B1368" s="6" t="s">
        <v>2909</v>
      </c>
    </row>
    <row r="1369" spans="1:2" x14ac:dyDescent="0.3">
      <c r="A1369" s="7">
        <v>45236</v>
      </c>
      <c r="B1369" s="6" t="s">
        <v>3184</v>
      </c>
    </row>
    <row r="1370" spans="1:2" x14ac:dyDescent="0.3">
      <c r="A1370" s="7">
        <v>44807</v>
      </c>
      <c r="B1370" s="6" t="s">
        <v>3275</v>
      </c>
    </row>
    <row r="1371" spans="1:2" x14ac:dyDescent="0.3">
      <c r="A1371" s="7">
        <v>45381</v>
      </c>
      <c r="B1371" s="6" t="s">
        <v>3019</v>
      </c>
    </row>
    <row r="1372" spans="1:2" x14ac:dyDescent="0.3">
      <c r="A1372" s="7">
        <v>45105</v>
      </c>
      <c r="B1372" s="6" t="s">
        <v>3202</v>
      </c>
    </row>
    <row r="1373" spans="1:2" x14ac:dyDescent="0.3">
      <c r="A1373" s="7">
        <v>44607</v>
      </c>
      <c r="B1373" s="6" t="s">
        <v>2960</v>
      </c>
    </row>
    <row r="1374" spans="1:2" x14ac:dyDescent="0.3">
      <c r="A1374" s="7">
        <v>45416</v>
      </c>
      <c r="B1374" s="6" t="s">
        <v>3080</v>
      </c>
    </row>
    <row r="1375" spans="1:2" x14ac:dyDescent="0.3">
      <c r="A1375" s="7">
        <v>44566</v>
      </c>
      <c r="B1375" s="6" t="s">
        <v>2923</v>
      </c>
    </row>
    <row r="1376" spans="1:2" x14ac:dyDescent="0.3">
      <c r="A1376" s="7">
        <v>45110</v>
      </c>
      <c r="B1376" s="6" t="s">
        <v>3066</v>
      </c>
    </row>
    <row r="1377" spans="1:2" x14ac:dyDescent="0.3">
      <c r="A1377" s="7">
        <v>45360</v>
      </c>
      <c r="B1377" s="6" t="s">
        <v>3164</v>
      </c>
    </row>
    <row r="1378" spans="1:2" x14ac:dyDescent="0.3">
      <c r="A1378" s="7">
        <v>44898</v>
      </c>
      <c r="B1378" s="6" t="s">
        <v>2825</v>
      </c>
    </row>
    <row r="1379" spans="1:2" x14ac:dyDescent="0.3">
      <c r="A1379" s="7">
        <v>44727</v>
      </c>
      <c r="B1379" s="6" t="s">
        <v>2891</v>
      </c>
    </row>
    <row r="1380" spans="1:2" x14ac:dyDescent="0.3">
      <c r="A1380" s="7">
        <v>44721</v>
      </c>
      <c r="B1380" s="6" t="s">
        <v>3226</v>
      </c>
    </row>
    <row r="1381" spans="1:2" x14ac:dyDescent="0.3">
      <c r="A1381" s="7">
        <v>45085</v>
      </c>
      <c r="B1381" s="6" t="s">
        <v>3117</v>
      </c>
    </row>
    <row r="1382" spans="1:2" x14ac:dyDescent="0.3">
      <c r="A1382" s="7">
        <v>45304</v>
      </c>
      <c r="B1382" s="6" t="s">
        <v>3182</v>
      </c>
    </row>
    <row r="1383" spans="1:2" x14ac:dyDescent="0.3">
      <c r="A1383" s="7">
        <v>44592</v>
      </c>
      <c r="B1383" s="6" t="s">
        <v>3149</v>
      </c>
    </row>
    <row r="1384" spans="1:2" x14ac:dyDescent="0.3">
      <c r="A1384" s="7">
        <v>45324</v>
      </c>
      <c r="B1384" s="6" t="s">
        <v>2979</v>
      </c>
    </row>
    <row r="1385" spans="1:2" x14ac:dyDescent="0.3">
      <c r="A1385" s="7">
        <v>44565</v>
      </c>
      <c r="B1385" s="6" t="s">
        <v>2836</v>
      </c>
    </row>
    <row r="1386" spans="1:2" x14ac:dyDescent="0.3">
      <c r="A1386" s="7">
        <v>45170</v>
      </c>
      <c r="B1386" s="6" t="s">
        <v>3087</v>
      </c>
    </row>
    <row r="1387" spans="1:2" x14ac:dyDescent="0.3">
      <c r="A1387" s="7">
        <v>45367</v>
      </c>
      <c r="B1387" s="6" t="s">
        <v>3024</v>
      </c>
    </row>
    <row r="1388" spans="1:2" x14ac:dyDescent="0.3">
      <c r="A1388" s="7">
        <v>45242</v>
      </c>
      <c r="B1388" s="6" t="s">
        <v>3138</v>
      </c>
    </row>
    <row r="1389" spans="1:2" x14ac:dyDescent="0.3">
      <c r="A1389" s="7">
        <v>44638</v>
      </c>
      <c r="B1389" s="6" t="s">
        <v>2976</v>
      </c>
    </row>
    <row r="1390" spans="1:2" x14ac:dyDescent="0.3">
      <c r="A1390" s="7">
        <v>44933</v>
      </c>
      <c r="B1390" s="6" t="s">
        <v>3216</v>
      </c>
    </row>
    <row r="1391" spans="1:2" x14ac:dyDescent="0.3">
      <c r="A1391" s="7">
        <v>44612</v>
      </c>
      <c r="B1391" s="6" t="s">
        <v>2917</v>
      </c>
    </row>
    <row r="1392" spans="1:2" x14ac:dyDescent="0.3">
      <c r="A1392" s="7">
        <v>44657</v>
      </c>
      <c r="B1392" s="6" t="s">
        <v>2960</v>
      </c>
    </row>
    <row r="1393" spans="1:2" x14ac:dyDescent="0.3">
      <c r="A1393" s="7">
        <v>44605</v>
      </c>
      <c r="B1393" s="6" t="s">
        <v>3151</v>
      </c>
    </row>
    <row r="1394" spans="1:2" x14ac:dyDescent="0.3">
      <c r="A1394" s="7">
        <v>44645</v>
      </c>
      <c r="B1394" s="6" t="s">
        <v>3001</v>
      </c>
    </row>
    <row r="1395" spans="1:2" x14ac:dyDescent="0.3">
      <c r="A1395" s="7">
        <v>44979</v>
      </c>
      <c r="B1395" s="6" t="s">
        <v>2962</v>
      </c>
    </row>
    <row r="1396" spans="1:2" x14ac:dyDescent="0.3">
      <c r="A1396" s="7">
        <v>45406</v>
      </c>
      <c r="B1396" s="6" t="s">
        <v>2879</v>
      </c>
    </row>
    <row r="1397" spans="1:2" x14ac:dyDescent="0.3">
      <c r="A1397" s="7">
        <v>45285</v>
      </c>
      <c r="B1397" s="6" t="s">
        <v>3139</v>
      </c>
    </row>
    <row r="1398" spans="1:2" x14ac:dyDescent="0.3">
      <c r="A1398" s="7">
        <v>45395</v>
      </c>
      <c r="B1398" s="6" t="s">
        <v>2876</v>
      </c>
    </row>
    <row r="1399" spans="1:2" x14ac:dyDescent="0.3">
      <c r="A1399" s="7">
        <v>44698</v>
      </c>
      <c r="B1399" s="6" t="s">
        <v>2893</v>
      </c>
    </row>
    <row r="1400" spans="1:2" x14ac:dyDescent="0.3">
      <c r="A1400" s="7">
        <v>44712</v>
      </c>
      <c r="B1400" s="6" t="s">
        <v>2872</v>
      </c>
    </row>
    <row r="1401" spans="1:2" x14ac:dyDescent="0.3">
      <c r="A1401" s="7">
        <v>45440</v>
      </c>
      <c r="B1401" s="6" t="s">
        <v>3128</v>
      </c>
    </row>
    <row r="1402" spans="1:2" x14ac:dyDescent="0.3">
      <c r="A1402" s="7">
        <v>44565</v>
      </c>
      <c r="B1402" s="6" t="s">
        <v>3058</v>
      </c>
    </row>
    <row r="1403" spans="1:2" x14ac:dyDescent="0.3">
      <c r="A1403" s="7">
        <v>44706</v>
      </c>
      <c r="B1403" s="6" t="s">
        <v>3004</v>
      </c>
    </row>
    <row r="1404" spans="1:2" x14ac:dyDescent="0.3">
      <c r="A1404" s="7">
        <v>45022</v>
      </c>
      <c r="B1404" s="6" t="s">
        <v>3074</v>
      </c>
    </row>
    <row r="1405" spans="1:2" x14ac:dyDescent="0.3">
      <c r="A1405" s="7">
        <v>45361</v>
      </c>
      <c r="B1405" s="6" t="s">
        <v>3121</v>
      </c>
    </row>
    <row r="1406" spans="1:2" x14ac:dyDescent="0.3">
      <c r="A1406" s="7">
        <v>44840</v>
      </c>
      <c r="B1406" s="6" t="s">
        <v>3176</v>
      </c>
    </row>
    <row r="1407" spans="1:2" x14ac:dyDescent="0.3">
      <c r="A1407" s="7">
        <v>44820</v>
      </c>
      <c r="B1407" s="6" t="s">
        <v>2825</v>
      </c>
    </row>
    <row r="1408" spans="1:2" x14ac:dyDescent="0.3">
      <c r="A1408" s="7">
        <v>44563</v>
      </c>
      <c r="B1408" s="6" t="s">
        <v>2878</v>
      </c>
    </row>
    <row r="1409" spans="1:2" x14ac:dyDescent="0.3">
      <c r="A1409" s="7">
        <v>45247</v>
      </c>
      <c r="B1409" s="6" t="s">
        <v>3136</v>
      </c>
    </row>
    <row r="1410" spans="1:2" x14ac:dyDescent="0.3">
      <c r="A1410" s="7">
        <v>44927</v>
      </c>
      <c r="B1410" s="6" t="s">
        <v>2875</v>
      </c>
    </row>
    <row r="1411" spans="1:2" x14ac:dyDescent="0.3">
      <c r="A1411" s="7">
        <v>45140</v>
      </c>
      <c r="B1411" s="6" t="s">
        <v>3123</v>
      </c>
    </row>
    <row r="1412" spans="1:2" x14ac:dyDescent="0.3">
      <c r="A1412" s="7">
        <v>45297</v>
      </c>
      <c r="B1412" s="6" t="s">
        <v>2851</v>
      </c>
    </row>
    <row r="1413" spans="1:2" x14ac:dyDescent="0.3">
      <c r="A1413" s="7">
        <v>45220</v>
      </c>
      <c r="B1413" s="6" t="s">
        <v>3202</v>
      </c>
    </row>
    <row r="1414" spans="1:2" x14ac:dyDescent="0.3">
      <c r="A1414" s="7">
        <v>44607</v>
      </c>
      <c r="B1414" s="6" t="s">
        <v>3074</v>
      </c>
    </row>
    <row r="1415" spans="1:2" x14ac:dyDescent="0.3">
      <c r="A1415" s="7">
        <v>45509</v>
      </c>
      <c r="B1415" s="6" t="s">
        <v>2835</v>
      </c>
    </row>
    <row r="1416" spans="1:2" x14ac:dyDescent="0.3">
      <c r="A1416" s="7">
        <v>45204</v>
      </c>
      <c r="B1416" s="6" t="s">
        <v>2834</v>
      </c>
    </row>
    <row r="1417" spans="1:2" x14ac:dyDescent="0.3">
      <c r="A1417" s="7">
        <v>44764</v>
      </c>
      <c r="B1417" s="6" t="s">
        <v>2840</v>
      </c>
    </row>
    <row r="1418" spans="1:2" x14ac:dyDescent="0.3">
      <c r="A1418" s="7">
        <v>44937</v>
      </c>
      <c r="B1418" s="6" t="s">
        <v>3012</v>
      </c>
    </row>
    <row r="1419" spans="1:2" x14ac:dyDescent="0.3">
      <c r="A1419" s="7">
        <v>45107</v>
      </c>
      <c r="B1419" s="6" t="s">
        <v>3141</v>
      </c>
    </row>
    <row r="1420" spans="1:2" x14ac:dyDescent="0.3">
      <c r="A1420" s="7">
        <v>45278</v>
      </c>
      <c r="B1420" s="6" t="s">
        <v>3090</v>
      </c>
    </row>
    <row r="1421" spans="1:2" x14ac:dyDescent="0.3">
      <c r="A1421" s="7">
        <v>44997</v>
      </c>
      <c r="B1421" s="6" t="s">
        <v>3251</v>
      </c>
    </row>
    <row r="1422" spans="1:2" x14ac:dyDescent="0.3">
      <c r="A1422" s="7">
        <v>44946</v>
      </c>
      <c r="B1422" s="6" t="s">
        <v>3140</v>
      </c>
    </row>
    <row r="1423" spans="1:2" x14ac:dyDescent="0.3">
      <c r="A1423" s="7">
        <v>45135</v>
      </c>
      <c r="B1423" s="6" t="s">
        <v>3040</v>
      </c>
    </row>
    <row r="1424" spans="1:2" x14ac:dyDescent="0.3">
      <c r="A1424" s="7">
        <v>44809</v>
      </c>
      <c r="B1424" s="6" t="s">
        <v>3268</v>
      </c>
    </row>
    <row r="1425" spans="1:2" x14ac:dyDescent="0.3">
      <c r="A1425" s="7">
        <v>44999</v>
      </c>
      <c r="B1425" s="6" t="s">
        <v>2970</v>
      </c>
    </row>
    <row r="1426" spans="1:2" x14ac:dyDescent="0.3">
      <c r="A1426" s="7">
        <v>45317</v>
      </c>
      <c r="B1426" s="6" t="s">
        <v>2946</v>
      </c>
    </row>
    <row r="1427" spans="1:2" x14ac:dyDescent="0.3">
      <c r="A1427" s="7">
        <v>45445</v>
      </c>
      <c r="B1427" s="6" t="s">
        <v>2903</v>
      </c>
    </row>
    <row r="1428" spans="1:2" x14ac:dyDescent="0.3">
      <c r="A1428" s="7">
        <v>45011</v>
      </c>
      <c r="B1428" s="6" t="s">
        <v>3199</v>
      </c>
    </row>
    <row r="1429" spans="1:2" x14ac:dyDescent="0.3">
      <c r="A1429" s="7">
        <v>45332</v>
      </c>
      <c r="B1429" s="6" t="s">
        <v>3035</v>
      </c>
    </row>
    <row r="1430" spans="1:2" x14ac:dyDescent="0.3">
      <c r="A1430" s="7">
        <v>45075</v>
      </c>
      <c r="B1430" s="6" t="s">
        <v>2884</v>
      </c>
    </row>
    <row r="1431" spans="1:2" x14ac:dyDescent="0.3">
      <c r="A1431" s="7">
        <v>44564</v>
      </c>
      <c r="B1431" s="6" t="s">
        <v>3035</v>
      </c>
    </row>
    <row r="1432" spans="1:2" x14ac:dyDescent="0.3">
      <c r="A1432" s="7">
        <v>44976</v>
      </c>
      <c r="B1432" s="6" t="s">
        <v>3055</v>
      </c>
    </row>
    <row r="1433" spans="1:2" x14ac:dyDescent="0.3">
      <c r="A1433" s="7">
        <v>44936</v>
      </c>
      <c r="B1433" s="6" t="s">
        <v>2887</v>
      </c>
    </row>
    <row r="1434" spans="1:2" x14ac:dyDescent="0.3">
      <c r="A1434" s="7">
        <v>45194</v>
      </c>
      <c r="B1434" s="6" t="s">
        <v>3286</v>
      </c>
    </row>
    <row r="1435" spans="1:2" x14ac:dyDescent="0.3">
      <c r="A1435" s="7">
        <v>44820</v>
      </c>
      <c r="B1435" s="6" t="s">
        <v>3288</v>
      </c>
    </row>
    <row r="1436" spans="1:2" x14ac:dyDescent="0.3">
      <c r="A1436" s="7">
        <v>45090</v>
      </c>
      <c r="B1436" s="6" t="s">
        <v>3221</v>
      </c>
    </row>
    <row r="1437" spans="1:2" x14ac:dyDescent="0.3">
      <c r="A1437" s="7">
        <v>45195</v>
      </c>
      <c r="B1437" s="6" t="s">
        <v>2840</v>
      </c>
    </row>
    <row r="1438" spans="1:2" x14ac:dyDescent="0.3">
      <c r="A1438" s="7">
        <v>44939</v>
      </c>
      <c r="B1438" s="6" t="s">
        <v>3154</v>
      </c>
    </row>
    <row r="1439" spans="1:2" x14ac:dyDescent="0.3">
      <c r="A1439" s="7">
        <v>45530</v>
      </c>
      <c r="B1439" s="6" t="s">
        <v>3142</v>
      </c>
    </row>
    <row r="1440" spans="1:2" x14ac:dyDescent="0.3">
      <c r="A1440" s="7">
        <v>45445</v>
      </c>
      <c r="B1440" s="6" t="s">
        <v>2999</v>
      </c>
    </row>
    <row r="1441" spans="1:2" x14ac:dyDescent="0.3">
      <c r="A1441" s="7">
        <v>44901</v>
      </c>
      <c r="B1441" s="6" t="s">
        <v>3033</v>
      </c>
    </row>
    <row r="1442" spans="1:2" x14ac:dyDescent="0.3">
      <c r="A1442" s="7">
        <v>44806</v>
      </c>
      <c r="B1442" s="6" t="s">
        <v>3173</v>
      </c>
    </row>
    <row r="1443" spans="1:2" x14ac:dyDescent="0.3">
      <c r="A1443" s="7">
        <v>44966</v>
      </c>
      <c r="B1443" s="6" t="s">
        <v>2851</v>
      </c>
    </row>
    <row r="1444" spans="1:2" x14ac:dyDescent="0.3">
      <c r="A1444" s="7">
        <v>45119</v>
      </c>
      <c r="B1444" s="6" t="s">
        <v>3194</v>
      </c>
    </row>
    <row r="1445" spans="1:2" x14ac:dyDescent="0.3">
      <c r="A1445" s="7">
        <v>44602</v>
      </c>
      <c r="B1445" s="6" t="s">
        <v>3164</v>
      </c>
    </row>
    <row r="1446" spans="1:2" x14ac:dyDescent="0.3">
      <c r="A1446" s="7">
        <v>45359</v>
      </c>
      <c r="B1446" s="6" t="s">
        <v>3201</v>
      </c>
    </row>
    <row r="1447" spans="1:2" x14ac:dyDescent="0.3">
      <c r="A1447" s="7">
        <v>45359</v>
      </c>
      <c r="B1447" s="6" t="s">
        <v>2975</v>
      </c>
    </row>
    <row r="1448" spans="1:2" x14ac:dyDescent="0.3">
      <c r="A1448" s="7">
        <v>45404</v>
      </c>
      <c r="B1448" s="6" t="s">
        <v>3031</v>
      </c>
    </row>
    <row r="1449" spans="1:2" x14ac:dyDescent="0.3">
      <c r="A1449" s="7">
        <v>44640</v>
      </c>
      <c r="B1449" s="6" t="s">
        <v>3275</v>
      </c>
    </row>
    <row r="1450" spans="1:2" x14ac:dyDescent="0.3">
      <c r="A1450" s="7">
        <v>44913</v>
      </c>
      <c r="B1450" s="6" t="s">
        <v>3023</v>
      </c>
    </row>
    <row r="1451" spans="1:2" x14ac:dyDescent="0.3">
      <c r="A1451" s="7">
        <v>44637</v>
      </c>
      <c r="B1451" s="6" t="s">
        <v>3037</v>
      </c>
    </row>
    <row r="1452" spans="1:2" x14ac:dyDescent="0.3">
      <c r="A1452" s="7">
        <v>44695</v>
      </c>
      <c r="B1452" s="6" t="s">
        <v>3140</v>
      </c>
    </row>
    <row r="1453" spans="1:2" x14ac:dyDescent="0.3">
      <c r="A1453" s="7">
        <v>45093</v>
      </c>
      <c r="B1453" s="6" t="s">
        <v>3052</v>
      </c>
    </row>
    <row r="1454" spans="1:2" x14ac:dyDescent="0.3">
      <c r="A1454" s="7">
        <v>44931</v>
      </c>
      <c r="B1454" s="6" t="s">
        <v>3218</v>
      </c>
    </row>
    <row r="1455" spans="1:2" x14ac:dyDescent="0.3">
      <c r="A1455" s="7">
        <v>45348</v>
      </c>
      <c r="B1455" s="6" t="s">
        <v>3139</v>
      </c>
    </row>
    <row r="1456" spans="1:2" x14ac:dyDescent="0.3">
      <c r="A1456" s="7">
        <v>45203</v>
      </c>
      <c r="B1456" s="6" t="s">
        <v>2934</v>
      </c>
    </row>
    <row r="1457" spans="1:2" x14ac:dyDescent="0.3">
      <c r="A1457" s="7">
        <v>45479</v>
      </c>
      <c r="B1457" s="6" t="s">
        <v>3097</v>
      </c>
    </row>
    <row r="1458" spans="1:2" x14ac:dyDescent="0.3">
      <c r="A1458" s="7">
        <v>44979</v>
      </c>
      <c r="B1458" s="6" t="s">
        <v>2867</v>
      </c>
    </row>
    <row r="1459" spans="1:2" x14ac:dyDescent="0.3">
      <c r="A1459" s="7">
        <v>45182</v>
      </c>
      <c r="B1459" s="6" t="s">
        <v>3289</v>
      </c>
    </row>
    <row r="1460" spans="1:2" x14ac:dyDescent="0.3">
      <c r="A1460" s="7">
        <v>44823</v>
      </c>
      <c r="B1460" s="6" t="s">
        <v>3237</v>
      </c>
    </row>
    <row r="1461" spans="1:2" x14ac:dyDescent="0.3">
      <c r="A1461" s="7">
        <v>44653</v>
      </c>
      <c r="B1461" s="6" t="s">
        <v>2840</v>
      </c>
    </row>
    <row r="1462" spans="1:2" x14ac:dyDescent="0.3">
      <c r="A1462" s="7">
        <v>45145</v>
      </c>
      <c r="B1462" s="6" t="s">
        <v>2951</v>
      </c>
    </row>
    <row r="1463" spans="1:2" x14ac:dyDescent="0.3">
      <c r="A1463" s="7">
        <v>45356</v>
      </c>
      <c r="B1463" s="6" t="s">
        <v>3071</v>
      </c>
    </row>
    <row r="1464" spans="1:2" x14ac:dyDescent="0.3">
      <c r="A1464" s="7">
        <v>45475</v>
      </c>
      <c r="B1464" s="6" t="s">
        <v>2989</v>
      </c>
    </row>
    <row r="1465" spans="1:2" x14ac:dyDescent="0.3">
      <c r="A1465" s="7">
        <v>44895</v>
      </c>
      <c r="B1465" s="6" t="s">
        <v>3190</v>
      </c>
    </row>
    <row r="1466" spans="1:2" x14ac:dyDescent="0.3">
      <c r="A1466" s="7">
        <v>44707</v>
      </c>
      <c r="B1466" s="6" t="s">
        <v>3211</v>
      </c>
    </row>
    <row r="1467" spans="1:2" x14ac:dyDescent="0.3">
      <c r="A1467" s="7">
        <v>45006</v>
      </c>
      <c r="B1467" s="6" t="s">
        <v>3014</v>
      </c>
    </row>
    <row r="1468" spans="1:2" x14ac:dyDescent="0.3">
      <c r="A1468" s="7">
        <v>45390</v>
      </c>
      <c r="B1468" s="6" t="s">
        <v>3183</v>
      </c>
    </row>
    <row r="1469" spans="1:2" x14ac:dyDescent="0.3">
      <c r="A1469" s="7">
        <v>45116</v>
      </c>
      <c r="B1469" s="6" t="s">
        <v>3280</v>
      </c>
    </row>
    <row r="1470" spans="1:2" x14ac:dyDescent="0.3">
      <c r="A1470" s="7">
        <v>45176</v>
      </c>
      <c r="B1470" s="6" t="s">
        <v>3284</v>
      </c>
    </row>
    <row r="1471" spans="1:2" x14ac:dyDescent="0.3">
      <c r="A1471" s="7">
        <v>45395</v>
      </c>
      <c r="B1471" s="6" t="s">
        <v>3170</v>
      </c>
    </row>
    <row r="1472" spans="1:2" x14ac:dyDescent="0.3">
      <c r="A1472" s="7">
        <v>45440</v>
      </c>
      <c r="B1472" s="6" t="s">
        <v>2946</v>
      </c>
    </row>
    <row r="1473" spans="1:2" x14ac:dyDescent="0.3">
      <c r="A1473" s="7">
        <v>45204</v>
      </c>
      <c r="B1473" s="6" t="s">
        <v>2956</v>
      </c>
    </row>
    <row r="1474" spans="1:2" x14ac:dyDescent="0.3">
      <c r="A1474" s="7">
        <v>44962</v>
      </c>
      <c r="B1474" s="6" t="s">
        <v>3106</v>
      </c>
    </row>
    <row r="1475" spans="1:2" x14ac:dyDescent="0.3">
      <c r="A1475" s="7">
        <v>45325</v>
      </c>
      <c r="B1475" s="6" t="s">
        <v>2888</v>
      </c>
    </row>
    <row r="1476" spans="1:2" x14ac:dyDescent="0.3">
      <c r="A1476" s="7">
        <v>44585</v>
      </c>
      <c r="B1476" s="6" t="s">
        <v>3271</v>
      </c>
    </row>
    <row r="1477" spans="1:2" x14ac:dyDescent="0.3">
      <c r="A1477" s="7">
        <v>44928</v>
      </c>
      <c r="B1477" s="6" t="s">
        <v>3083</v>
      </c>
    </row>
    <row r="1478" spans="1:2" x14ac:dyDescent="0.3">
      <c r="A1478" s="7">
        <v>45431</v>
      </c>
      <c r="B1478" s="6" t="s">
        <v>2921</v>
      </c>
    </row>
    <row r="1479" spans="1:2" x14ac:dyDescent="0.3">
      <c r="A1479" s="7">
        <v>44697</v>
      </c>
      <c r="B1479" s="6" t="s">
        <v>2889</v>
      </c>
    </row>
    <row r="1480" spans="1:2" x14ac:dyDescent="0.3">
      <c r="A1480" s="7">
        <v>45168</v>
      </c>
      <c r="B1480" s="6" t="s">
        <v>3154</v>
      </c>
    </row>
    <row r="1481" spans="1:2" x14ac:dyDescent="0.3">
      <c r="A1481" s="7">
        <v>45003</v>
      </c>
      <c r="B1481" s="6" t="s">
        <v>3168</v>
      </c>
    </row>
    <row r="1482" spans="1:2" x14ac:dyDescent="0.3">
      <c r="A1482" s="7">
        <v>45511</v>
      </c>
      <c r="B1482" s="6" t="s">
        <v>3227</v>
      </c>
    </row>
    <row r="1483" spans="1:2" x14ac:dyDescent="0.3">
      <c r="A1483" s="7">
        <v>45477</v>
      </c>
      <c r="B1483" s="6" t="s">
        <v>2821</v>
      </c>
    </row>
    <row r="1484" spans="1:2" x14ac:dyDescent="0.3">
      <c r="A1484" s="7">
        <v>45314</v>
      </c>
      <c r="B1484" s="6" t="s">
        <v>2888</v>
      </c>
    </row>
    <row r="1485" spans="1:2" x14ac:dyDescent="0.3">
      <c r="A1485" s="7">
        <v>45118</v>
      </c>
      <c r="B1485" s="6" t="s">
        <v>3240</v>
      </c>
    </row>
    <row r="1486" spans="1:2" x14ac:dyDescent="0.3">
      <c r="A1486" s="7">
        <v>44974</v>
      </c>
      <c r="B1486" s="6" t="s">
        <v>3290</v>
      </c>
    </row>
    <row r="1487" spans="1:2" x14ac:dyDescent="0.3">
      <c r="A1487" s="7">
        <v>45092</v>
      </c>
      <c r="B1487" s="6" t="s">
        <v>3237</v>
      </c>
    </row>
    <row r="1488" spans="1:2" x14ac:dyDescent="0.3">
      <c r="A1488" s="7">
        <v>44746</v>
      </c>
      <c r="B1488" s="6" t="s">
        <v>3112</v>
      </c>
    </row>
    <row r="1489" spans="1:2" x14ac:dyDescent="0.3">
      <c r="A1489" s="7">
        <v>45114</v>
      </c>
      <c r="B1489" s="6" t="s">
        <v>3271</v>
      </c>
    </row>
    <row r="1490" spans="1:2" x14ac:dyDescent="0.3">
      <c r="A1490" s="7">
        <v>44897</v>
      </c>
      <c r="B1490" s="6" t="s">
        <v>3218</v>
      </c>
    </row>
    <row r="1491" spans="1:2" x14ac:dyDescent="0.3">
      <c r="A1491" s="7">
        <v>45537</v>
      </c>
      <c r="B1491" s="6" t="s">
        <v>3119</v>
      </c>
    </row>
    <row r="1492" spans="1:2" x14ac:dyDescent="0.3">
      <c r="A1492" s="7">
        <v>45081</v>
      </c>
      <c r="B1492" s="6" t="s">
        <v>2872</v>
      </c>
    </row>
    <row r="1493" spans="1:2" x14ac:dyDescent="0.3">
      <c r="A1493" s="7">
        <v>45391</v>
      </c>
      <c r="B1493" s="6" t="s">
        <v>2964</v>
      </c>
    </row>
    <row r="1494" spans="1:2" x14ac:dyDescent="0.3">
      <c r="A1494" s="7">
        <v>45051</v>
      </c>
      <c r="B1494" s="6" t="s">
        <v>2838</v>
      </c>
    </row>
    <row r="1495" spans="1:2" x14ac:dyDescent="0.3">
      <c r="A1495" s="7">
        <v>45068</v>
      </c>
      <c r="B1495" s="6" t="s">
        <v>3100</v>
      </c>
    </row>
    <row r="1496" spans="1:2" x14ac:dyDescent="0.3">
      <c r="A1496" s="7">
        <v>44889</v>
      </c>
      <c r="B1496" s="6" t="s">
        <v>3017</v>
      </c>
    </row>
    <row r="1497" spans="1:2" x14ac:dyDescent="0.3">
      <c r="A1497" s="7">
        <v>44939</v>
      </c>
      <c r="B1497" s="6" t="s">
        <v>3138</v>
      </c>
    </row>
    <row r="1498" spans="1:2" x14ac:dyDescent="0.3">
      <c r="A1498" s="7">
        <v>44593</v>
      </c>
      <c r="B1498" s="6" t="s">
        <v>3220</v>
      </c>
    </row>
    <row r="1499" spans="1:2" x14ac:dyDescent="0.3">
      <c r="A1499" s="7">
        <v>45033</v>
      </c>
      <c r="B1499" s="6" t="s">
        <v>3243</v>
      </c>
    </row>
    <row r="1500" spans="1:2" x14ac:dyDescent="0.3">
      <c r="A1500" s="7">
        <v>45370</v>
      </c>
      <c r="B1500" s="6" t="s">
        <v>3187</v>
      </c>
    </row>
    <row r="1501" spans="1:2" x14ac:dyDescent="0.3">
      <c r="A1501" s="7">
        <v>44753</v>
      </c>
      <c r="B1501" s="6" t="s">
        <v>2899</v>
      </c>
    </row>
    <row r="1502" spans="1:2" x14ac:dyDescent="0.3">
      <c r="A1502" s="7">
        <v>45451</v>
      </c>
      <c r="B1502" s="6" t="s">
        <v>2851</v>
      </c>
    </row>
    <row r="1503" spans="1:2" x14ac:dyDescent="0.3">
      <c r="A1503" s="7">
        <v>45536</v>
      </c>
      <c r="B1503" s="6" t="s">
        <v>2831</v>
      </c>
    </row>
    <row r="1504" spans="1:2" x14ac:dyDescent="0.3">
      <c r="A1504" s="7">
        <v>45406</v>
      </c>
      <c r="B1504" s="6" t="s">
        <v>3080</v>
      </c>
    </row>
    <row r="1505" spans="1:2" x14ac:dyDescent="0.3">
      <c r="A1505" s="7">
        <v>45497</v>
      </c>
      <c r="B1505" s="6" t="s">
        <v>2886</v>
      </c>
    </row>
    <row r="1506" spans="1:2" x14ac:dyDescent="0.3">
      <c r="A1506" s="7">
        <v>45374</v>
      </c>
      <c r="B1506" s="6" t="s">
        <v>3127</v>
      </c>
    </row>
    <row r="1507" spans="1:2" x14ac:dyDescent="0.3">
      <c r="A1507" s="7">
        <v>44769</v>
      </c>
      <c r="B1507" s="6" t="s">
        <v>3262</v>
      </c>
    </row>
    <row r="1508" spans="1:2" x14ac:dyDescent="0.3">
      <c r="A1508" s="7">
        <v>45020</v>
      </c>
      <c r="B1508" s="6" t="s">
        <v>3096</v>
      </c>
    </row>
    <row r="1509" spans="1:2" x14ac:dyDescent="0.3">
      <c r="A1509" s="7">
        <v>44743</v>
      </c>
      <c r="B1509" s="6" t="s">
        <v>3069</v>
      </c>
    </row>
    <row r="1510" spans="1:2" x14ac:dyDescent="0.3">
      <c r="A1510" s="7">
        <v>44973</v>
      </c>
      <c r="B1510" s="6" t="s">
        <v>3202</v>
      </c>
    </row>
    <row r="1511" spans="1:2" x14ac:dyDescent="0.3">
      <c r="A1511" s="7">
        <v>45113</v>
      </c>
      <c r="B1511" s="6" t="s">
        <v>3004</v>
      </c>
    </row>
    <row r="1512" spans="1:2" x14ac:dyDescent="0.3">
      <c r="A1512" s="7">
        <v>45312</v>
      </c>
      <c r="B1512" s="6" t="s">
        <v>2828</v>
      </c>
    </row>
    <row r="1513" spans="1:2" x14ac:dyDescent="0.3">
      <c r="A1513" s="7">
        <v>45393</v>
      </c>
      <c r="B1513" s="6" t="s">
        <v>3181</v>
      </c>
    </row>
    <row r="1514" spans="1:2" x14ac:dyDescent="0.3">
      <c r="A1514" s="7">
        <v>45162</v>
      </c>
      <c r="B1514" s="6" t="s">
        <v>3276</v>
      </c>
    </row>
    <row r="1515" spans="1:2" x14ac:dyDescent="0.3">
      <c r="A1515" s="7">
        <v>44893</v>
      </c>
      <c r="B1515" s="6" t="s">
        <v>3117</v>
      </c>
    </row>
    <row r="1516" spans="1:2" x14ac:dyDescent="0.3">
      <c r="A1516" s="7">
        <v>44957</v>
      </c>
      <c r="B1516" s="6" t="s">
        <v>3082</v>
      </c>
    </row>
    <row r="1517" spans="1:2" x14ac:dyDescent="0.3">
      <c r="A1517" s="7">
        <v>45220</v>
      </c>
      <c r="B1517" s="6" t="s">
        <v>3157</v>
      </c>
    </row>
    <row r="1518" spans="1:2" x14ac:dyDescent="0.3">
      <c r="A1518" s="7">
        <v>45286</v>
      </c>
      <c r="B1518" s="6" t="s">
        <v>3237</v>
      </c>
    </row>
    <row r="1519" spans="1:2" x14ac:dyDescent="0.3">
      <c r="A1519" s="7">
        <v>45203</v>
      </c>
      <c r="B1519" s="6" t="s">
        <v>3244</v>
      </c>
    </row>
    <row r="1520" spans="1:2" x14ac:dyDescent="0.3">
      <c r="A1520" s="7">
        <v>44770</v>
      </c>
      <c r="B1520" s="6" t="s">
        <v>2845</v>
      </c>
    </row>
    <row r="1521" spans="1:2" x14ac:dyDescent="0.3">
      <c r="A1521" s="7">
        <v>45367</v>
      </c>
      <c r="B1521" s="6" t="s">
        <v>3066</v>
      </c>
    </row>
    <row r="1522" spans="1:2" x14ac:dyDescent="0.3">
      <c r="A1522" s="7">
        <v>45057</v>
      </c>
      <c r="B1522" s="6" t="s">
        <v>2822</v>
      </c>
    </row>
    <row r="1523" spans="1:2" x14ac:dyDescent="0.3">
      <c r="A1523" s="7">
        <v>45309</v>
      </c>
      <c r="B1523" s="6" t="s">
        <v>3008</v>
      </c>
    </row>
    <row r="1524" spans="1:2" x14ac:dyDescent="0.3">
      <c r="A1524" s="7">
        <v>45015</v>
      </c>
      <c r="B1524" s="6" t="s">
        <v>2846</v>
      </c>
    </row>
    <row r="1525" spans="1:2" x14ac:dyDescent="0.3">
      <c r="A1525" s="7">
        <v>45320</v>
      </c>
      <c r="B1525" s="6" t="s">
        <v>3228</v>
      </c>
    </row>
    <row r="1526" spans="1:2" x14ac:dyDescent="0.3">
      <c r="A1526" s="7">
        <v>45304</v>
      </c>
      <c r="B1526" s="6" t="s">
        <v>3058</v>
      </c>
    </row>
    <row r="1527" spans="1:2" x14ac:dyDescent="0.3">
      <c r="A1527" s="7">
        <v>45448</v>
      </c>
      <c r="B1527" s="6" t="s">
        <v>3017</v>
      </c>
    </row>
    <row r="1528" spans="1:2" x14ac:dyDescent="0.3">
      <c r="A1528" s="7">
        <v>45146</v>
      </c>
      <c r="B1528" s="6" t="s">
        <v>3189</v>
      </c>
    </row>
    <row r="1529" spans="1:2" x14ac:dyDescent="0.3">
      <c r="A1529" s="7">
        <v>45298</v>
      </c>
      <c r="B1529" s="6" t="s">
        <v>2949</v>
      </c>
    </row>
    <row r="1530" spans="1:2" x14ac:dyDescent="0.3">
      <c r="A1530" s="7">
        <v>44968</v>
      </c>
      <c r="B1530" s="6" t="s">
        <v>3007</v>
      </c>
    </row>
    <row r="1531" spans="1:2" x14ac:dyDescent="0.3">
      <c r="A1531" s="7">
        <v>45093</v>
      </c>
      <c r="B1531" s="6" t="s">
        <v>2855</v>
      </c>
    </row>
    <row r="1532" spans="1:2" x14ac:dyDescent="0.3">
      <c r="A1532" s="7">
        <v>45508</v>
      </c>
      <c r="B1532" s="6" t="s">
        <v>3291</v>
      </c>
    </row>
    <row r="1533" spans="1:2" x14ac:dyDescent="0.3">
      <c r="A1533" s="7">
        <v>44674</v>
      </c>
      <c r="B1533" s="6" t="s">
        <v>3095</v>
      </c>
    </row>
    <row r="1534" spans="1:2" x14ac:dyDescent="0.3">
      <c r="A1534" s="7">
        <v>45241</v>
      </c>
      <c r="B1534" s="6" t="s">
        <v>2954</v>
      </c>
    </row>
    <row r="1535" spans="1:2" x14ac:dyDescent="0.3">
      <c r="A1535" s="7">
        <v>45152</v>
      </c>
      <c r="B1535" s="6" t="s">
        <v>2940</v>
      </c>
    </row>
    <row r="1536" spans="1:2" x14ac:dyDescent="0.3">
      <c r="A1536" s="7">
        <v>45311</v>
      </c>
      <c r="B1536" s="6" t="s">
        <v>3073</v>
      </c>
    </row>
    <row r="1537" spans="1:2" x14ac:dyDescent="0.3">
      <c r="A1537" s="7">
        <v>44680</v>
      </c>
      <c r="B1537" s="6" t="s">
        <v>2901</v>
      </c>
    </row>
    <row r="1538" spans="1:2" x14ac:dyDescent="0.3">
      <c r="A1538" s="7">
        <v>45239</v>
      </c>
      <c r="B1538" s="6" t="s">
        <v>2994</v>
      </c>
    </row>
    <row r="1539" spans="1:2" x14ac:dyDescent="0.3">
      <c r="A1539" s="7">
        <v>44775</v>
      </c>
      <c r="B1539" s="6" t="s">
        <v>3000</v>
      </c>
    </row>
    <row r="1540" spans="1:2" x14ac:dyDescent="0.3">
      <c r="A1540" s="7">
        <v>44853</v>
      </c>
      <c r="B1540" s="6" t="s">
        <v>3007</v>
      </c>
    </row>
    <row r="1541" spans="1:2" x14ac:dyDescent="0.3">
      <c r="A1541" s="7">
        <v>44946</v>
      </c>
      <c r="B1541" s="6" t="s">
        <v>2943</v>
      </c>
    </row>
    <row r="1542" spans="1:2" x14ac:dyDescent="0.3">
      <c r="A1542" s="7">
        <v>45294</v>
      </c>
      <c r="B1542" s="6" t="s">
        <v>3067</v>
      </c>
    </row>
    <row r="1543" spans="1:2" x14ac:dyDescent="0.3">
      <c r="A1543" s="7">
        <v>44757</v>
      </c>
      <c r="B1543" s="6" t="s">
        <v>2977</v>
      </c>
    </row>
    <row r="1544" spans="1:2" x14ac:dyDescent="0.3">
      <c r="A1544" s="7">
        <v>44827</v>
      </c>
      <c r="B1544" s="6" t="s">
        <v>2914</v>
      </c>
    </row>
    <row r="1545" spans="1:2" x14ac:dyDescent="0.3">
      <c r="A1545" s="7">
        <v>44798</v>
      </c>
      <c r="B1545" s="6" t="s">
        <v>2889</v>
      </c>
    </row>
    <row r="1546" spans="1:2" x14ac:dyDescent="0.3">
      <c r="A1546" s="7">
        <v>44984</v>
      </c>
      <c r="B1546" s="6" t="s">
        <v>3175</v>
      </c>
    </row>
    <row r="1547" spans="1:2" x14ac:dyDescent="0.3">
      <c r="A1547" s="7">
        <v>44789</v>
      </c>
      <c r="B1547" s="6" t="s">
        <v>2924</v>
      </c>
    </row>
    <row r="1548" spans="1:2" x14ac:dyDescent="0.3">
      <c r="A1548" s="7">
        <v>45070</v>
      </c>
      <c r="B1548" s="6" t="s">
        <v>2985</v>
      </c>
    </row>
    <row r="1549" spans="1:2" x14ac:dyDescent="0.3">
      <c r="A1549" s="7">
        <v>44942</v>
      </c>
      <c r="B1549" s="6" t="s">
        <v>3258</v>
      </c>
    </row>
    <row r="1550" spans="1:2" x14ac:dyDescent="0.3">
      <c r="A1550" s="7">
        <v>44675</v>
      </c>
      <c r="B1550" s="6" t="s">
        <v>2916</v>
      </c>
    </row>
    <row r="1551" spans="1:2" x14ac:dyDescent="0.3">
      <c r="A1551" s="7">
        <v>45022</v>
      </c>
      <c r="B1551" s="6" t="s">
        <v>2893</v>
      </c>
    </row>
    <row r="1552" spans="1:2" x14ac:dyDescent="0.3">
      <c r="A1552" s="7">
        <v>45020</v>
      </c>
      <c r="B1552" s="6" t="s">
        <v>3126</v>
      </c>
    </row>
    <row r="1553" spans="1:2" x14ac:dyDescent="0.3">
      <c r="A1553" s="7">
        <v>44666</v>
      </c>
      <c r="B1553" s="6" t="s">
        <v>3146</v>
      </c>
    </row>
    <row r="1554" spans="1:2" x14ac:dyDescent="0.3">
      <c r="A1554" s="7">
        <v>45065</v>
      </c>
      <c r="B1554" s="6" t="s">
        <v>2937</v>
      </c>
    </row>
    <row r="1555" spans="1:2" x14ac:dyDescent="0.3">
      <c r="A1555" s="7">
        <v>45019</v>
      </c>
      <c r="B1555" s="6" t="s">
        <v>3255</v>
      </c>
    </row>
    <row r="1556" spans="1:2" x14ac:dyDescent="0.3">
      <c r="A1556" s="7">
        <v>45183</v>
      </c>
      <c r="B1556" s="6" t="s">
        <v>2919</v>
      </c>
    </row>
    <row r="1557" spans="1:2" x14ac:dyDescent="0.3">
      <c r="A1557" s="7">
        <v>45099</v>
      </c>
      <c r="B1557" s="6" t="s">
        <v>3187</v>
      </c>
    </row>
    <row r="1558" spans="1:2" x14ac:dyDescent="0.3">
      <c r="A1558" s="7">
        <v>44880</v>
      </c>
      <c r="B1558" s="6" t="s">
        <v>3120</v>
      </c>
    </row>
    <row r="1559" spans="1:2" x14ac:dyDescent="0.3">
      <c r="A1559" s="7">
        <v>44600</v>
      </c>
      <c r="B1559" s="6" t="s">
        <v>2868</v>
      </c>
    </row>
    <row r="1560" spans="1:2" x14ac:dyDescent="0.3">
      <c r="A1560" s="7">
        <v>44886</v>
      </c>
      <c r="B1560" s="6" t="s">
        <v>3085</v>
      </c>
    </row>
    <row r="1561" spans="1:2" x14ac:dyDescent="0.3">
      <c r="A1561" s="7">
        <v>45216</v>
      </c>
      <c r="B1561" s="6" t="s">
        <v>2872</v>
      </c>
    </row>
    <row r="1562" spans="1:2" x14ac:dyDescent="0.3">
      <c r="A1562" s="7">
        <v>44666</v>
      </c>
      <c r="B1562" s="6" t="s">
        <v>3284</v>
      </c>
    </row>
    <row r="1563" spans="1:2" x14ac:dyDescent="0.3">
      <c r="A1563" s="7">
        <v>44816</v>
      </c>
      <c r="B1563" s="6" t="s">
        <v>3187</v>
      </c>
    </row>
    <row r="1564" spans="1:2" x14ac:dyDescent="0.3">
      <c r="A1564" s="7">
        <v>45158</v>
      </c>
      <c r="B1564" s="6" t="s">
        <v>3182</v>
      </c>
    </row>
    <row r="1565" spans="1:2" x14ac:dyDescent="0.3">
      <c r="A1565" s="7">
        <v>44588</v>
      </c>
      <c r="B1565" s="6" t="s">
        <v>3213</v>
      </c>
    </row>
    <row r="1566" spans="1:2" x14ac:dyDescent="0.3">
      <c r="A1566" s="7">
        <v>45207</v>
      </c>
      <c r="B1566" s="6" t="s">
        <v>2920</v>
      </c>
    </row>
    <row r="1567" spans="1:2" x14ac:dyDescent="0.3">
      <c r="A1567" s="7">
        <v>45484</v>
      </c>
      <c r="B1567" s="6" t="s">
        <v>3249</v>
      </c>
    </row>
    <row r="1568" spans="1:2" x14ac:dyDescent="0.3">
      <c r="A1568" s="7">
        <v>45396</v>
      </c>
      <c r="B1568" s="6" t="s">
        <v>2970</v>
      </c>
    </row>
    <row r="1569" spans="1:2" x14ac:dyDescent="0.3">
      <c r="A1569" s="7">
        <v>45096</v>
      </c>
      <c r="B1569" s="6" t="s">
        <v>3230</v>
      </c>
    </row>
    <row r="1570" spans="1:2" x14ac:dyDescent="0.3">
      <c r="A1570" s="7">
        <v>45115</v>
      </c>
      <c r="B1570" s="6" t="s">
        <v>2842</v>
      </c>
    </row>
    <row r="1571" spans="1:2" x14ac:dyDescent="0.3">
      <c r="A1571" s="7">
        <v>45171</v>
      </c>
      <c r="B1571" s="6" t="s">
        <v>2998</v>
      </c>
    </row>
    <row r="1572" spans="1:2" x14ac:dyDescent="0.3">
      <c r="A1572" s="7">
        <v>45036</v>
      </c>
      <c r="B1572" s="6" t="s">
        <v>3010</v>
      </c>
    </row>
    <row r="1573" spans="1:2" x14ac:dyDescent="0.3">
      <c r="A1573" s="7">
        <v>45488</v>
      </c>
      <c r="B1573" s="6" t="s">
        <v>2968</v>
      </c>
    </row>
    <row r="1574" spans="1:2" x14ac:dyDescent="0.3">
      <c r="A1574" s="7">
        <v>45061</v>
      </c>
      <c r="B1574" s="6" t="s">
        <v>3180</v>
      </c>
    </row>
    <row r="1575" spans="1:2" x14ac:dyDescent="0.3">
      <c r="A1575" s="7">
        <v>44748</v>
      </c>
      <c r="B1575" s="6" t="s">
        <v>3215</v>
      </c>
    </row>
    <row r="1576" spans="1:2" x14ac:dyDescent="0.3">
      <c r="A1576" s="7">
        <v>44588</v>
      </c>
      <c r="B1576" s="6" t="s">
        <v>3037</v>
      </c>
    </row>
    <row r="1577" spans="1:2" x14ac:dyDescent="0.3">
      <c r="A1577" s="7">
        <v>44725</v>
      </c>
      <c r="B1577" s="6" t="s">
        <v>3261</v>
      </c>
    </row>
    <row r="1578" spans="1:2" x14ac:dyDescent="0.3">
      <c r="A1578" s="7">
        <v>44834</v>
      </c>
      <c r="B1578" s="6" t="s">
        <v>2827</v>
      </c>
    </row>
    <row r="1579" spans="1:2" x14ac:dyDescent="0.3">
      <c r="A1579" s="7">
        <v>45178</v>
      </c>
      <c r="B1579" s="6" t="s">
        <v>3095</v>
      </c>
    </row>
    <row r="1580" spans="1:2" x14ac:dyDescent="0.3">
      <c r="A1580" s="7">
        <v>44928</v>
      </c>
      <c r="B1580" s="6" t="s">
        <v>2833</v>
      </c>
    </row>
    <row r="1581" spans="1:2" x14ac:dyDescent="0.3">
      <c r="A1581" s="7">
        <v>44753</v>
      </c>
      <c r="B1581" s="6" t="s">
        <v>2847</v>
      </c>
    </row>
    <row r="1582" spans="1:2" x14ac:dyDescent="0.3">
      <c r="A1582" s="7">
        <v>45490</v>
      </c>
      <c r="B1582" s="6" t="s">
        <v>3233</v>
      </c>
    </row>
    <row r="1583" spans="1:2" x14ac:dyDescent="0.3">
      <c r="A1583" s="7">
        <v>45455</v>
      </c>
      <c r="B1583" s="6" t="s">
        <v>3138</v>
      </c>
    </row>
    <row r="1584" spans="1:2" x14ac:dyDescent="0.3">
      <c r="A1584" s="7">
        <v>45480</v>
      </c>
      <c r="B1584" s="6" t="s">
        <v>2952</v>
      </c>
    </row>
    <row r="1585" spans="1:2" x14ac:dyDescent="0.3">
      <c r="A1585" s="7">
        <v>44643</v>
      </c>
      <c r="B1585" s="6" t="s">
        <v>3292</v>
      </c>
    </row>
    <row r="1586" spans="1:2" x14ac:dyDescent="0.3">
      <c r="A1586" s="7">
        <v>45121</v>
      </c>
      <c r="B1586" s="6" t="s">
        <v>2907</v>
      </c>
    </row>
    <row r="1587" spans="1:2" x14ac:dyDescent="0.3">
      <c r="A1587" s="7">
        <v>44897</v>
      </c>
      <c r="B1587" s="6" t="s">
        <v>2821</v>
      </c>
    </row>
    <row r="1588" spans="1:2" x14ac:dyDescent="0.3">
      <c r="A1588" s="7">
        <v>45427</v>
      </c>
      <c r="B1588" s="6" t="s">
        <v>3075</v>
      </c>
    </row>
    <row r="1589" spans="1:2" x14ac:dyDescent="0.3">
      <c r="A1589" s="7">
        <v>45261</v>
      </c>
      <c r="B1589" s="6" t="s">
        <v>3198</v>
      </c>
    </row>
    <row r="1590" spans="1:2" x14ac:dyDescent="0.3">
      <c r="A1590" s="7">
        <v>44897</v>
      </c>
      <c r="B1590" s="6" t="s">
        <v>2886</v>
      </c>
    </row>
    <row r="1591" spans="1:2" x14ac:dyDescent="0.3">
      <c r="A1591" s="7">
        <v>44867</v>
      </c>
      <c r="B1591" s="6" t="s">
        <v>3033</v>
      </c>
    </row>
    <row r="1592" spans="1:2" x14ac:dyDescent="0.3">
      <c r="A1592" s="7">
        <v>45003</v>
      </c>
      <c r="B1592" s="6" t="s">
        <v>3098</v>
      </c>
    </row>
    <row r="1593" spans="1:2" x14ac:dyDescent="0.3">
      <c r="A1593" s="7">
        <v>45063</v>
      </c>
      <c r="B1593" s="6" t="s">
        <v>2857</v>
      </c>
    </row>
    <row r="1594" spans="1:2" x14ac:dyDescent="0.3">
      <c r="A1594" s="7">
        <v>44997</v>
      </c>
      <c r="B1594" s="6" t="s">
        <v>3293</v>
      </c>
    </row>
    <row r="1595" spans="1:2" x14ac:dyDescent="0.3">
      <c r="A1595" s="7">
        <v>45279</v>
      </c>
      <c r="B1595" s="6" t="s">
        <v>3146</v>
      </c>
    </row>
    <row r="1596" spans="1:2" x14ac:dyDescent="0.3">
      <c r="A1596" s="7">
        <v>44726</v>
      </c>
      <c r="B1596" s="6" t="s">
        <v>2969</v>
      </c>
    </row>
    <row r="1597" spans="1:2" x14ac:dyDescent="0.3">
      <c r="A1597" s="7">
        <v>45272</v>
      </c>
      <c r="B1597" s="6" t="s">
        <v>3245</v>
      </c>
    </row>
    <row r="1598" spans="1:2" x14ac:dyDescent="0.3">
      <c r="A1598" s="7">
        <v>44849</v>
      </c>
      <c r="B1598" s="6" t="s">
        <v>3051</v>
      </c>
    </row>
    <row r="1599" spans="1:2" x14ac:dyDescent="0.3">
      <c r="A1599" s="7">
        <v>45164</v>
      </c>
      <c r="B1599" s="6" t="s">
        <v>3040</v>
      </c>
    </row>
    <row r="1600" spans="1:2" x14ac:dyDescent="0.3">
      <c r="A1600" s="7">
        <v>45016</v>
      </c>
      <c r="B1600" s="6" t="s">
        <v>3249</v>
      </c>
    </row>
    <row r="1601" spans="1:2" x14ac:dyDescent="0.3">
      <c r="A1601" s="7">
        <v>44639</v>
      </c>
      <c r="B1601" s="6" t="s">
        <v>3047</v>
      </c>
    </row>
    <row r="1602" spans="1:2" x14ac:dyDescent="0.3">
      <c r="A1602" s="7">
        <v>44916</v>
      </c>
      <c r="B1602" s="6" t="s">
        <v>2821</v>
      </c>
    </row>
    <row r="1603" spans="1:2" x14ac:dyDescent="0.3">
      <c r="A1603" s="7">
        <v>44879</v>
      </c>
      <c r="B1603" s="6" t="s">
        <v>3220</v>
      </c>
    </row>
    <row r="1604" spans="1:2" x14ac:dyDescent="0.3">
      <c r="A1604" s="7">
        <v>44854</v>
      </c>
      <c r="B1604" s="6" t="s">
        <v>3213</v>
      </c>
    </row>
    <row r="1605" spans="1:2" x14ac:dyDescent="0.3">
      <c r="A1605" s="7">
        <v>44854</v>
      </c>
      <c r="B1605" s="6" t="s">
        <v>3178</v>
      </c>
    </row>
    <row r="1606" spans="1:2" x14ac:dyDescent="0.3">
      <c r="A1606" s="7">
        <v>45063</v>
      </c>
      <c r="B1606" s="6" t="s">
        <v>2996</v>
      </c>
    </row>
    <row r="1607" spans="1:2" x14ac:dyDescent="0.3">
      <c r="A1607" s="7">
        <v>45382</v>
      </c>
      <c r="B1607" s="6" t="s">
        <v>3095</v>
      </c>
    </row>
    <row r="1608" spans="1:2" x14ac:dyDescent="0.3">
      <c r="A1608" s="7">
        <v>44894</v>
      </c>
      <c r="B1608" s="6" t="s">
        <v>3246</v>
      </c>
    </row>
    <row r="1609" spans="1:2" x14ac:dyDescent="0.3">
      <c r="A1609" s="7">
        <v>45089</v>
      </c>
      <c r="B1609" s="6" t="s">
        <v>3214</v>
      </c>
    </row>
    <row r="1610" spans="1:2" x14ac:dyDescent="0.3">
      <c r="A1610" s="7">
        <v>44847</v>
      </c>
      <c r="B1610" s="6" t="s">
        <v>3139</v>
      </c>
    </row>
    <row r="1611" spans="1:2" x14ac:dyDescent="0.3">
      <c r="A1611" s="7">
        <v>45266</v>
      </c>
      <c r="B1611" s="6" t="s">
        <v>3203</v>
      </c>
    </row>
    <row r="1612" spans="1:2" x14ac:dyDescent="0.3">
      <c r="A1612" s="7">
        <v>45076</v>
      </c>
      <c r="B1612" s="6" t="s">
        <v>2920</v>
      </c>
    </row>
    <row r="1613" spans="1:2" x14ac:dyDescent="0.3">
      <c r="A1613" s="7">
        <v>45419</v>
      </c>
      <c r="B1613" s="6" t="s">
        <v>3294</v>
      </c>
    </row>
    <row r="1614" spans="1:2" x14ac:dyDescent="0.3">
      <c r="A1614" s="7">
        <v>45289</v>
      </c>
      <c r="B1614" s="6" t="s">
        <v>3045</v>
      </c>
    </row>
    <row r="1615" spans="1:2" x14ac:dyDescent="0.3">
      <c r="A1615" s="7">
        <v>44716</v>
      </c>
      <c r="B1615" s="6" t="s">
        <v>3121</v>
      </c>
    </row>
    <row r="1616" spans="1:2" x14ac:dyDescent="0.3">
      <c r="A1616" s="7">
        <v>45290</v>
      </c>
      <c r="B1616" s="6" t="s">
        <v>2983</v>
      </c>
    </row>
    <row r="1617" spans="1:2" x14ac:dyDescent="0.3">
      <c r="A1617" s="7">
        <v>45472</v>
      </c>
      <c r="B1617" s="6" t="s">
        <v>2943</v>
      </c>
    </row>
    <row r="1618" spans="1:2" x14ac:dyDescent="0.3">
      <c r="A1618" s="7">
        <v>45294</v>
      </c>
      <c r="B1618" s="6" t="s">
        <v>3226</v>
      </c>
    </row>
    <row r="1619" spans="1:2" x14ac:dyDescent="0.3">
      <c r="A1619" s="7">
        <v>45481</v>
      </c>
      <c r="B1619" s="6" t="s">
        <v>2982</v>
      </c>
    </row>
    <row r="1620" spans="1:2" x14ac:dyDescent="0.3">
      <c r="A1620" s="7">
        <v>44884</v>
      </c>
      <c r="B1620" s="6" t="s">
        <v>2984</v>
      </c>
    </row>
    <row r="1621" spans="1:2" x14ac:dyDescent="0.3">
      <c r="A1621" s="7">
        <v>45499</v>
      </c>
      <c r="B1621" s="6" t="s">
        <v>2839</v>
      </c>
    </row>
    <row r="1622" spans="1:2" x14ac:dyDescent="0.3">
      <c r="A1622" s="7">
        <v>45008</v>
      </c>
      <c r="B1622" s="6" t="s">
        <v>3033</v>
      </c>
    </row>
    <row r="1623" spans="1:2" x14ac:dyDescent="0.3">
      <c r="A1623" s="7">
        <v>45450</v>
      </c>
      <c r="B1623" s="6" t="s">
        <v>2854</v>
      </c>
    </row>
    <row r="1624" spans="1:2" x14ac:dyDescent="0.3">
      <c r="A1624" s="7">
        <v>45352</v>
      </c>
      <c r="B1624" s="6" t="s">
        <v>2940</v>
      </c>
    </row>
    <row r="1625" spans="1:2" x14ac:dyDescent="0.3">
      <c r="A1625" s="7">
        <v>44948</v>
      </c>
      <c r="B1625" s="6" t="s">
        <v>3154</v>
      </c>
    </row>
    <row r="1626" spans="1:2" x14ac:dyDescent="0.3">
      <c r="A1626" s="7">
        <v>45045</v>
      </c>
      <c r="B1626" s="6" t="s">
        <v>2950</v>
      </c>
    </row>
    <row r="1627" spans="1:2" x14ac:dyDescent="0.3">
      <c r="A1627" s="7">
        <v>45426</v>
      </c>
      <c r="B1627" s="6" t="s">
        <v>3067</v>
      </c>
    </row>
    <row r="1628" spans="1:2" x14ac:dyDescent="0.3">
      <c r="A1628" s="7">
        <v>45027</v>
      </c>
      <c r="B1628" s="6" t="s">
        <v>3081</v>
      </c>
    </row>
    <row r="1629" spans="1:2" x14ac:dyDescent="0.3">
      <c r="A1629" s="7">
        <v>45518</v>
      </c>
      <c r="B1629" s="6" t="s">
        <v>2880</v>
      </c>
    </row>
    <row r="1630" spans="1:2" x14ac:dyDescent="0.3">
      <c r="A1630" s="7">
        <v>44859</v>
      </c>
      <c r="B1630" s="6" t="s">
        <v>2998</v>
      </c>
    </row>
    <row r="1631" spans="1:2" x14ac:dyDescent="0.3">
      <c r="A1631" s="7">
        <v>44849</v>
      </c>
      <c r="B1631" s="6" t="s">
        <v>3259</v>
      </c>
    </row>
    <row r="1632" spans="1:2" x14ac:dyDescent="0.3">
      <c r="A1632" s="7">
        <v>45086</v>
      </c>
      <c r="B1632" s="6" t="s">
        <v>3050</v>
      </c>
    </row>
    <row r="1633" spans="1:2" x14ac:dyDescent="0.3">
      <c r="A1633" s="7">
        <v>45259</v>
      </c>
      <c r="B1633" s="6" t="s">
        <v>3019</v>
      </c>
    </row>
    <row r="1634" spans="1:2" x14ac:dyDescent="0.3">
      <c r="A1634" s="7">
        <v>45070</v>
      </c>
      <c r="B1634" s="6" t="s">
        <v>3018</v>
      </c>
    </row>
    <row r="1635" spans="1:2" x14ac:dyDescent="0.3">
      <c r="A1635" s="7">
        <v>45032</v>
      </c>
      <c r="B1635" s="6" t="s">
        <v>2867</v>
      </c>
    </row>
    <row r="1636" spans="1:2" x14ac:dyDescent="0.3">
      <c r="A1636" s="7">
        <v>44567</v>
      </c>
      <c r="B1636" s="6" t="s">
        <v>2968</v>
      </c>
    </row>
    <row r="1637" spans="1:2" x14ac:dyDescent="0.3">
      <c r="A1637" s="7">
        <v>44960</v>
      </c>
      <c r="B1637" s="6" t="s">
        <v>2994</v>
      </c>
    </row>
    <row r="1638" spans="1:2" x14ac:dyDescent="0.3">
      <c r="A1638" s="7">
        <v>44655</v>
      </c>
      <c r="B1638" s="6" t="s">
        <v>3091</v>
      </c>
    </row>
    <row r="1639" spans="1:2" x14ac:dyDescent="0.3">
      <c r="A1639" s="7">
        <v>44644</v>
      </c>
      <c r="B1639" s="6" t="s">
        <v>2844</v>
      </c>
    </row>
    <row r="1640" spans="1:2" x14ac:dyDescent="0.3">
      <c r="A1640" s="7">
        <v>45035</v>
      </c>
      <c r="B1640" s="6" t="s">
        <v>3151</v>
      </c>
    </row>
    <row r="1641" spans="1:2" x14ac:dyDescent="0.3">
      <c r="A1641" s="7">
        <v>45137</v>
      </c>
      <c r="B1641" s="6" t="s">
        <v>3169</v>
      </c>
    </row>
    <row r="1642" spans="1:2" x14ac:dyDescent="0.3">
      <c r="A1642" s="7">
        <v>44914</v>
      </c>
      <c r="B1642" s="6" t="s">
        <v>2885</v>
      </c>
    </row>
    <row r="1643" spans="1:2" x14ac:dyDescent="0.3">
      <c r="A1643" s="7">
        <v>45047</v>
      </c>
      <c r="B1643" s="6" t="s">
        <v>3295</v>
      </c>
    </row>
    <row r="1644" spans="1:2" x14ac:dyDescent="0.3">
      <c r="A1644" s="7">
        <v>44789</v>
      </c>
      <c r="B1644" s="6" t="s">
        <v>3196</v>
      </c>
    </row>
    <row r="1645" spans="1:2" x14ac:dyDescent="0.3">
      <c r="A1645" s="7">
        <v>44907</v>
      </c>
      <c r="B1645" s="6" t="s">
        <v>2925</v>
      </c>
    </row>
    <row r="1646" spans="1:2" x14ac:dyDescent="0.3">
      <c r="A1646" s="7">
        <v>45020</v>
      </c>
      <c r="B1646" s="6" t="s">
        <v>2821</v>
      </c>
    </row>
    <row r="1647" spans="1:2" x14ac:dyDescent="0.3">
      <c r="A1647" s="7">
        <v>44953</v>
      </c>
      <c r="B1647" s="6" t="s">
        <v>3284</v>
      </c>
    </row>
    <row r="1648" spans="1:2" x14ac:dyDescent="0.3">
      <c r="A1648" s="7">
        <v>45283</v>
      </c>
      <c r="B1648" s="6" t="s">
        <v>3243</v>
      </c>
    </row>
    <row r="1649" spans="1:2" x14ac:dyDescent="0.3">
      <c r="A1649" s="7">
        <v>45308</v>
      </c>
      <c r="B1649" s="6" t="s">
        <v>3285</v>
      </c>
    </row>
    <row r="1650" spans="1:2" x14ac:dyDescent="0.3">
      <c r="A1650" s="7">
        <v>45472</v>
      </c>
      <c r="B1650" s="6" t="s">
        <v>3051</v>
      </c>
    </row>
    <row r="1651" spans="1:2" x14ac:dyDescent="0.3">
      <c r="A1651" s="7">
        <v>45283</v>
      </c>
      <c r="B1651" s="6" t="s">
        <v>2950</v>
      </c>
    </row>
    <row r="1652" spans="1:2" x14ac:dyDescent="0.3">
      <c r="A1652" s="7">
        <v>44884</v>
      </c>
      <c r="B1652" s="6" t="s">
        <v>2925</v>
      </c>
    </row>
    <row r="1653" spans="1:2" x14ac:dyDescent="0.3">
      <c r="A1653" s="7">
        <v>45365</v>
      </c>
      <c r="B1653" s="6" t="s">
        <v>3066</v>
      </c>
    </row>
    <row r="1654" spans="1:2" x14ac:dyDescent="0.3">
      <c r="A1654" s="7">
        <v>44907</v>
      </c>
      <c r="B1654" s="6" t="s">
        <v>2944</v>
      </c>
    </row>
    <row r="1655" spans="1:2" x14ac:dyDescent="0.3">
      <c r="A1655" s="7">
        <v>44664</v>
      </c>
      <c r="B1655" s="6" t="s">
        <v>2857</v>
      </c>
    </row>
    <row r="1656" spans="1:2" x14ac:dyDescent="0.3">
      <c r="A1656" s="7">
        <v>45497</v>
      </c>
      <c r="B1656" s="6" t="s">
        <v>3256</v>
      </c>
    </row>
    <row r="1657" spans="1:2" x14ac:dyDescent="0.3">
      <c r="A1657" s="7">
        <v>45353</v>
      </c>
      <c r="B1657" s="6" t="s">
        <v>3000</v>
      </c>
    </row>
    <row r="1658" spans="1:2" x14ac:dyDescent="0.3">
      <c r="A1658" s="7">
        <v>44608</v>
      </c>
      <c r="B1658" s="6" t="s">
        <v>3103</v>
      </c>
    </row>
    <row r="1659" spans="1:2" x14ac:dyDescent="0.3">
      <c r="A1659" s="7">
        <v>45463</v>
      </c>
      <c r="B1659" s="6" t="s">
        <v>2907</v>
      </c>
    </row>
    <row r="1660" spans="1:2" x14ac:dyDescent="0.3">
      <c r="A1660" s="7">
        <v>44959</v>
      </c>
      <c r="B1660" s="6" t="s">
        <v>2981</v>
      </c>
    </row>
    <row r="1661" spans="1:2" x14ac:dyDescent="0.3">
      <c r="A1661" s="7">
        <v>44637</v>
      </c>
      <c r="B1661" s="6" t="s">
        <v>3257</v>
      </c>
    </row>
    <row r="1662" spans="1:2" x14ac:dyDescent="0.3">
      <c r="A1662" s="7">
        <v>45295</v>
      </c>
      <c r="B1662" s="6" t="s">
        <v>3190</v>
      </c>
    </row>
    <row r="1663" spans="1:2" x14ac:dyDescent="0.3">
      <c r="A1663" s="7">
        <v>45338</v>
      </c>
      <c r="B1663" s="6" t="s">
        <v>2986</v>
      </c>
    </row>
    <row r="1664" spans="1:2" x14ac:dyDescent="0.3">
      <c r="A1664" s="7">
        <v>45067</v>
      </c>
      <c r="B1664" s="6" t="s">
        <v>2822</v>
      </c>
    </row>
    <row r="1665" spans="1:2" x14ac:dyDescent="0.3">
      <c r="A1665" s="7">
        <v>45158</v>
      </c>
      <c r="B1665" s="6" t="s">
        <v>2927</v>
      </c>
    </row>
    <row r="1666" spans="1:2" x14ac:dyDescent="0.3">
      <c r="A1666" s="7">
        <v>45147</v>
      </c>
      <c r="B1666" s="6" t="s">
        <v>3041</v>
      </c>
    </row>
    <row r="1667" spans="1:2" x14ac:dyDescent="0.3">
      <c r="A1667" s="7">
        <v>45084</v>
      </c>
      <c r="B1667" s="6" t="s">
        <v>3293</v>
      </c>
    </row>
    <row r="1668" spans="1:2" x14ac:dyDescent="0.3">
      <c r="A1668" s="7">
        <v>44850</v>
      </c>
      <c r="B1668" s="6" t="s">
        <v>3170</v>
      </c>
    </row>
    <row r="1669" spans="1:2" x14ac:dyDescent="0.3">
      <c r="A1669" s="7">
        <v>44881</v>
      </c>
      <c r="B1669" s="6" t="s">
        <v>3040</v>
      </c>
    </row>
    <row r="1670" spans="1:2" x14ac:dyDescent="0.3">
      <c r="A1670" s="7">
        <v>45095</v>
      </c>
      <c r="B1670" s="6" t="s">
        <v>3020</v>
      </c>
    </row>
    <row r="1671" spans="1:2" x14ac:dyDescent="0.3">
      <c r="A1671" s="7">
        <v>45424</v>
      </c>
      <c r="B1671" s="6" t="s">
        <v>2858</v>
      </c>
    </row>
    <row r="1672" spans="1:2" x14ac:dyDescent="0.3">
      <c r="A1672" s="7">
        <v>44631</v>
      </c>
      <c r="B1672" s="6" t="s">
        <v>3284</v>
      </c>
    </row>
    <row r="1673" spans="1:2" x14ac:dyDescent="0.3">
      <c r="A1673" s="7">
        <v>44778</v>
      </c>
      <c r="B1673" s="6" t="s">
        <v>3019</v>
      </c>
    </row>
    <row r="1674" spans="1:2" x14ac:dyDescent="0.3">
      <c r="A1674" s="7">
        <v>45287</v>
      </c>
      <c r="B1674" s="6" t="s">
        <v>3233</v>
      </c>
    </row>
    <row r="1675" spans="1:2" x14ac:dyDescent="0.3">
      <c r="A1675" s="7">
        <v>45082</v>
      </c>
      <c r="B1675" s="6" t="s">
        <v>3235</v>
      </c>
    </row>
    <row r="1676" spans="1:2" x14ac:dyDescent="0.3">
      <c r="A1676" s="7">
        <v>44728</v>
      </c>
      <c r="B1676" s="6" t="s">
        <v>3146</v>
      </c>
    </row>
    <row r="1677" spans="1:2" x14ac:dyDescent="0.3">
      <c r="A1677" s="7">
        <v>44846</v>
      </c>
      <c r="B1677" s="6" t="s">
        <v>3296</v>
      </c>
    </row>
    <row r="1678" spans="1:2" x14ac:dyDescent="0.3">
      <c r="A1678" s="7">
        <v>45279</v>
      </c>
      <c r="B1678" s="6" t="s">
        <v>3297</v>
      </c>
    </row>
    <row r="1679" spans="1:2" x14ac:dyDescent="0.3">
      <c r="A1679" s="7">
        <v>44786</v>
      </c>
      <c r="B1679" s="6" t="s">
        <v>3099</v>
      </c>
    </row>
    <row r="1680" spans="1:2" x14ac:dyDescent="0.3">
      <c r="A1680" s="7">
        <v>44604</v>
      </c>
      <c r="B1680" s="6" t="s">
        <v>2875</v>
      </c>
    </row>
    <row r="1681" spans="1:2" x14ac:dyDescent="0.3">
      <c r="A1681" s="7">
        <v>44914</v>
      </c>
      <c r="B1681" s="6" t="s">
        <v>2959</v>
      </c>
    </row>
    <row r="1682" spans="1:2" x14ac:dyDescent="0.3">
      <c r="A1682" s="7">
        <v>44697</v>
      </c>
      <c r="B1682" s="6" t="s">
        <v>3165</v>
      </c>
    </row>
    <row r="1683" spans="1:2" x14ac:dyDescent="0.3">
      <c r="A1683" s="7">
        <v>45443</v>
      </c>
      <c r="B1683" s="6" t="s">
        <v>2932</v>
      </c>
    </row>
    <row r="1684" spans="1:2" x14ac:dyDescent="0.3">
      <c r="A1684" s="7">
        <v>45196</v>
      </c>
      <c r="B1684" s="6" t="s">
        <v>3008</v>
      </c>
    </row>
    <row r="1685" spans="1:2" x14ac:dyDescent="0.3">
      <c r="A1685" s="7">
        <v>44977</v>
      </c>
      <c r="B1685" s="6" t="s">
        <v>2859</v>
      </c>
    </row>
    <row r="1686" spans="1:2" x14ac:dyDescent="0.3">
      <c r="A1686" s="7">
        <v>45146</v>
      </c>
      <c r="B1686" s="6" t="s">
        <v>3298</v>
      </c>
    </row>
    <row r="1687" spans="1:2" x14ac:dyDescent="0.3">
      <c r="A1687" s="7">
        <v>45013</v>
      </c>
      <c r="B1687" s="6" t="s">
        <v>3008</v>
      </c>
    </row>
    <row r="1688" spans="1:2" x14ac:dyDescent="0.3">
      <c r="A1688" s="7">
        <v>44733</v>
      </c>
      <c r="B1688" s="6" t="s">
        <v>2837</v>
      </c>
    </row>
    <row r="1689" spans="1:2" x14ac:dyDescent="0.3">
      <c r="A1689" s="7">
        <v>44823</v>
      </c>
      <c r="B1689" s="6" t="s">
        <v>3286</v>
      </c>
    </row>
    <row r="1690" spans="1:2" x14ac:dyDescent="0.3">
      <c r="A1690" s="7">
        <v>45108</v>
      </c>
      <c r="B1690" s="6" t="s">
        <v>3241</v>
      </c>
    </row>
    <row r="1691" spans="1:2" x14ac:dyDescent="0.3">
      <c r="A1691" s="7">
        <v>44831</v>
      </c>
      <c r="B1691" s="6" t="s">
        <v>2937</v>
      </c>
    </row>
    <row r="1692" spans="1:2" x14ac:dyDescent="0.3">
      <c r="A1692" s="7">
        <v>44935</v>
      </c>
      <c r="B1692" s="6" t="s">
        <v>2906</v>
      </c>
    </row>
    <row r="1693" spans="1:2" x14ac:dyDescent="0.3">
      <c r="A1693" s="7">
        <v>45430</v>
      </c>
      <c r="B1693" s="6" t="s">
        <v>3288</v>
      </c>
    </row>
    <row r="1694" spans="1:2" x14ac:dyDescent="0.3">
      <c r="A1694" s="7">
        <v>45500</v>
      </c>
      <c r="B1694" s="6" t="s">
        <v>3055</v>
      </c>
    </row>
    <row r="1695" spans="1:2" x14ac:dyDescent="0.3">
      <c r="A1695" s="7">
        <v>45531</v>
      </c>
      <c r="B1695" s="6" t="s">
        <v>2987</v>
      </c>
    </row>
    <row r="1696" spans="1:2" x14ac:dyDescent="0.3">
      <c r="A1696" s="7">
        <v>45388</v>
      </c>
      <c r="B1696" s="6" t="s">
        <v>2958</v>
      </c>
    </row>
    <row r="1697" spans="1:2" x14ac:dyDescent="0.3">
      <c r="A1697" s="7">
        <v>45148</v>
      </c>
      <c r="B1697" s="6" t="s">
        <v>2994</v>
      </c>
    </row>
    <row r="1698" spans="1:2" x14ac:dyDescent="0.3">
      <c r="A1698" s="7">
        <v>45151</v>
      </c>
      <c r="B1698" s="6" t="s">
        <v>3218</v>
      </c>
    </row>
    <row r="1699" spans="1:2" x14ac:dyDescent="0.3">
      <c r="A1699" s="7">
        <v>45357</v>
      </c>
      <c r="B1699" s="6" t="s">
        <v>2821</v>
      </c>
    </row>
    <row r="1700" spans="1:2" x14ac:dyDescent="0.3">
      <c r="A1700" s="7">
        <v>45228</v>
      </c>
      <c r="B1700" s="6" t="s">
        <v>2932</v>
      </c>
    </row>
    <row r="1701" spans="1:2" x14ac:dyDescent="0.3">
      <c r="A1701" s="7">
        <v>45297</v>
      </c>
      <c r="B1701" s="6" t="s">
        <v>3299</v>
      </c>
    </row>
    <row r="1702" spans="1:2" x14ac:dyDescent="0.3">
      <c r="A1702" s="7">
        <v>45069</v>
      </c>
      <c r="B1702" s="6" t="s">
        <v>2887</v>
      </c>
    </row>
    <row r="1703" spans="1:2" x14ac:dyDescent="0.3">
      <c r="A1703" s="7">
        <v>44887</v>
      </c>
      <c r="B1703" s="6" t="s">
        <v>2849</v>
      </c>
    </row>
    <row r="1704" spans="1:2" x14ac:dyDescent="0.3">
      <c r="A1704" s="7">
        <v>44611</v>
      </c>
      <c r="B1704" s="6" t="s">
        <v>2945</v>
      </c>
    </row>
    <row r="1705" spans="1:2" x14ac:dyDescent="0.3">
      <c r="A1705" s="7">
        <v>45035</v>
      </c>
      <c r="B1705" s="6" t="s">
        <v>3099</v>
      </c>
    </row>
    <row r="1706" spans="1:2" x14ac:dyDescent="0.3">
      <c r="A1706" s="7">
        <v>45223</v>
      </c>
      <c r="B1706" s="6" t="s">
        <v>3159</v>
      </c>
    </row>
    <row r="1707" spans="1:2" x14ac:dyDescent="0.3">
      <c r="A1707" s="7">
        <v>44599</v>
      </c>
      <c r="B1707" s="6" t="s">
        <v>3026</v>
      </c>
    </row>
    <row r="1708" spans="1:2" x14ac:dyDescent="0.3">
      <c r="A1708" s="7">
        <v>44684</v>
      </c>
      <c r="B1708" s="6" t="s">
        <v>3023</v>
      </c>
    </row>
    <row r="1709" spans="1:2" x14ac:dyDescent="0.3">
      <c r="A1709" s="7">
        <v>45492</v>
      </c>
      <c r="B1709" s="6" t="s">
        <v>3039</v>
      </c>
    </row>
    <row r="1710" spans="1:2" x14ac:dyDescent="0.3">
      <c r="A1710" s="7">
        <v>45490</v>
      </c>
      <c r="B1710" s="6" t="s">
        <v>3023</v>
      </c>
    </row>
    <row r="1711" spans="1:2" x14ac:dyDescent="0.3">
      <c r="A1711" s="7">
        <v>45493</v>
      </c>
      <c r="B1711" s="6" t="s">
        <v>3126</v>
      </c>
    </row>
    <row r="1712" spans="1:2" x14ac:dyDescent="0.3">
      <c r="A1712" s="7">
        <v>44563</v>
      </c>
      <c r="B1712" s="6" t="s">
        <v>3225</v>
      </c>
    </row>
    <row r="1713" spans="1:2" x14ac:dyDescent="0.3">
      <c r="A1713" s="7">
        <v>44597</v>
      </c>
      <c r="B1713" s="6" t="s">
        <v>3218</v>
      </c>
    </row>
    <row r="1714" spans="1:2" x14ac:dyDescent="0.3">
      <c r="A1714" s="7">
        <v>45344</v>
      </c>
      <c r="B1714" s="6" t="s">
        <v>3237</v>
      </c>
    </row>
    <row r="1715" spans="1:2" x14ac:dyDescent="0.3">
      <c r="A1715" s="7">
        <v>44924</v>
      </c>
      <c r="B1715" s="6" t="s">
        <v>3065</v>
      </c>
    </row>
    <row r="1716" spans="1:2" x14ac:dyDescent="0.3">
      <c r="A1716" s="7">
        <v>45360</v>
      </c>
      <c r="B1716" s="6" t="s">
        <v>2972</v>
      </c>
    </row>
    <row r="1717" spans="1:2" x14ac:dyDescent="0.3">
      <c r="A1717" s="7">
        <v>44707</v>
      </c>
      <c r="B1717" s="6" t="s">
        <v>2925</v>
      </c>
    </row>
    <row r="1718" spans="1:2" x14ac:dyDescent="0.3">
      <c r="A1718" s="7">
        <v>44744</v>
      </c>
      <c r="B1718" s="6" t="s">
        <v>3184</v>
      </c>
    </row>
    <row r="1719" spans="1:2" x14ac:dyDescent="0.3">
      <c r="A1719" s="7">
        <v>44778</v>
      </c>
      <c r="B1719" s="6" t="s">
        <v>2988</v>
      </c>
    </row>
    <row r="1720" spans="1:2" x14ac:dyDescent="0.3">
      <c r="A1720" s="7">
        <v>44968</v>
      </c>
      <c r="B1720" s="6" t="s">
        <v>2959</v>
      </c>
    </row>
    <row r="1721" spans="1:2" x14ac:dyDescent="0.3">
      <c r="A1721" s="7">
        <v>45352</v>
      </c>
      <c r="B1721" s="6" t="s">
        <v>3223</v>
      </c>
    </row>
    <row r="1722" spans="1:2" x14ac:dyDescent="0.3">
      <c r="A1722" s="7">
        <v>45082</v>
      </c>
      <c r="B1722" s="6" t="s">
        <v>3270</v>
      </c>
    </row>
    <row r="1723" spans="1:2" x14ac:dyDescent="0.3">
      <c r="A1723" s="7">
        <v>44932</v>
      </c>
      <c r="B1723" s="6" t="s">
        <v>3086</v>
      </c>
    </row>
    <row r="1724" spans="1:2" x14ac:dyDescent="0.3">
      <c r="A1724" s="7">
        <v>44899</v>
      </c>
      <c r="B1724" s="6" t="s">
        <v>2865</v>
      </c>
    </row>
    <row r="1725" spans="1:2" x14ac:dyDescent="0.3">
      <c r="A1725" s="7">
        <v>44623</v>
      </c>
      <c r="B1725" s="6" t="s">
        <v>3298</v>
      </c>
    </row>
    <row r="1726" spans="1:2" x14ac:dyDescent="0.3">
      <c r="A1726" s="7">
        <v>45199</v>
      </c>
      <c r="B1726" s="6" t="s">
        <v>3072</v>
      </c>
    </row>
    <row r="1727" spans="1:2" x14ac:dyDescent="0.3">
      <c r="A1727" s="7">
        <v>45489</v>
      </c>
      <c r="B1727" s="6" t="s">
        <v>3071</v>
      </c>
    </row>
    <row r="1728" spans="1:2" x14ac:dyDescent="0.3">
      <c r="A1728" s="7">
        <v>44998</v>
      </c>
      <c r="B1728" s="6" t="s">
        <v>3199</v>
      </c>
    </row>
    <row r="1729" spans="1:2" x14ac:dyDescent="0.3">
      <c r="A1729" s="7">
        <v>45033</v>
      </c>
      <c r="B1729" s="6" t="s">
        <v>3138</v>
      </c>
    </row>
    <row r="1730" spans="1:2" x14ac:dyDescent="0.3">
      <c r="A1730" s="7">
        <v>44769</v>
      </c>
      <c r="B1730" s="6" t="s">
        <v>3236</v>
      </c>
    </row>
    <row r="1731" spans="1:2" x14ac:dyDescent="0.3">
      <c r="A1731" s="7">
        <v>44748</v>
      </c>
      <c r="B1731" s="6" t="s">
        <v>3220</v>
      </c>
    </row>
    <row r="1732" spans="1:2" x14ac:dyDescent="0.3">
      <c r="A1732" s="7">
        <v>45388</v>
      </c>
      <c r="B1732" s="6" t="s">
        <v>2865</v>
      </c>
    </row>
    <row r="1733" spans="1:2" x14ac:dyDescent="0.3">
      <c r="A1733" s="7">
        <v>44967</v>
      </c>
      <c r="B1733" s="6" t="s">
        <v>3209</v>
      </c>
    </row>
    <row r="1734" spans="1:2" x14ac:dyDescent="0.3">
      <c r="A1734" s="7">
        <v>44991</v>
      </c>
      <c r="B1734" s="6" t="s">
        <v>3046</v>
      </c>
    </row>
    <row r="1735" spans="1:2" x14ac:dyDescent="0.3">
      <c r="A1735" s="7">
        <v>44923</v>
      </c>
      <c r="B1735" s="6" t="s">
        <v>3247</v>
      </c>
    </row>
    <row r="1736" spans="1:2" x14ac:dyDescent="0.3">
      <c r="A1736" s="7">
        <v>45037</v>
      </c>
      <c r="B1736" s="6" t="s">
        <v>3300</v>
      </c>
    </row>
    <row r="1737" spans="1:2" x14ac:dyDescent="0.3">
      <c r="A1737" s="7">
        <v>45298</v>
      </c>
      <c r="B1737" s="6" t="s">
        <v>2830</v>
      </c>
    </row>
    <row r="1738" spans="1:2" x14ac:dyDescent="0.3">
      <c r="A1738" s="7">
        <v>44868</v>
      </c>
      <c r="B1738" s="6" t="s">
        <v>3300</v>
      </c>
    </row>
    <row r="1739" spans="1:2" x14ac:dyDescent="0.3">
      <c r="A1739" s="7">
        <v>44867</v>
      </c>
      <c r="B1739" s="6" t="s">
        <v>3010</v>
      </c>
    </row>
    <row r="1740" spans="1:2" x14ac:dyDescent="0.3">
      <c r="A1740" s="7">
        <v>45145</v>
      </c>
      <c r="B1740" s="6" t="s">
        <v>2821</v>
      </c>
    </row>
    <row r="1741" spans="1:2" x14ac:dyDescent="0.3">
      <c r="A1741" s="7">
        <v>45460</v>
      </c>
      <c r="B1741" s="6" t="s">
        <v>3049</v>
      </c>
    </row>
    <row r="1742" spans="1:2" x14ac:dyDescent="0.3">
      <c r="A1742" s="7">
        <v>45302</v>
      </c>
      <c r="B1742" s="6" t="s">
        <v>3091</v>
      </c>
    </row>
    <row r="1743" spans="1:2" x14ac:dyDescent="0.3">
      <c r="A1743" s="7">
        <v>45269</v>
      </c>
      <c r="B1743" s="6" t="s">
        <v>2829</v>
      </c>
    </row>
    <row r="1744" spans="1:2" x14ac:dyDescent="0.3">
      <c r="A1744" s="7">
        <v>45207</v>
      </c>
      <c r="B1744" s="6" t="s">
        <v>2936</v>
      </c>
    </row>
    <row r="1745" spans="1:2" x14ac:dyDescent="0.3">
      <c r="A1745" s="7">
        <v>44605</v>
      </c>
      <c r="B1745" s="6" t="s">
        <v>2835</v>
      </c>
    </row>
    <row r="1746" spans="1:2" x14ac:dyDescent="0.3">
      <c r="A1746" s="7">
        <v>44706</v>
      </c>
      <c r="B1746" s="6" t="s">
        <v>3027</v>
      </c>
    </row>
    <row r="1747" spans="1:2" x14ac:dyDescent="0.3">
      <c r="A1747" s="7">
        <v>45447</v>
      </c>
      <c r="B1747" s="6" t="s">
        <v>3288</v>
      </c>
    </row>
    <row r="1748" spans="1:2" x14ac:dyDescent="0.3">
      <c r="A1748" s="7">
        <v>45506</v>
      </c>
      <c r="B1748" s="6" t="s">
        <v>3251</v>
      </c>
    </row>
    <row r="1749" spans="1:2" x14ac:dyDescent="0.3">
      <c r="A1749" s="7">
        <v>44959</v>
      </c>
      <c r="B1749" s="6" t="s">
        <v>3034</v>
      </c>
    </row>
    <row r="1750" spans="1:2" x14ac:dyDescent="0.3">
      <c r="A1750" s="7">
        <v>44723</v>
      </c>
      <c r="B1750" s="6" t="s">
        <v>3162</v>
      </c>
    </row>
    <row r="1751" spans="1:2" x14ac:dyDescent="0.3">
      <c r="A1751" s="7">
        <v>45233</v>
      </c>
      <c r="B1751" s="6" t="s">
        <v>3301</v>
      </c>
    </row>
    <row r="1752" spans="1:2" x14ac:dyDescent="0.3">
      <c r="A1752" s="7">
        <v>44595</v>
      </c>
      <c r="B1752" s="6" t="s">
        <v>2951</v>
      </c>
    </row>
    <row r="1753" spans="1:2" x14ac:dyDescent="0.3">
      <c r="A1753" s="7">
        <v>45224</v>
      </c>
      <c r="B1753" s="6" t="s">
        <v>3033</v>
      </c>
    </row>
    <row r="1754" spans="1:2" x14ac:dyDescent="0.3">
      <c r="A1754" s="7">
        <v>44621</v>
      </c>
      <c r="B1754" s="6" t="s">
        <v>3125</v>
      </c>
    </row>
    <row r="1755" spans="1:2" x14ac:dyDescent="0.3">
      <c r="A1755" s="7">
        <v>44747</v>
      </c>
      <c r="B1755" s="6" t="s">
        <v>3233</v>
      </c>
    </row>
    <row r="1756" spans="1:2" x14ac:dyDescent="0.3">
      <c r="A1756" s="7">
        <v>44571</v>
      </c>
      <c r="B1756" s="6" t="s">
        <v>2943</v>
      </c>
    </row>
    <row r="1757" spans="1:2" x14ac:dyDescent="0.3">
      <c r="A1757" s="7">
        <v>44764</v>
      </c>
      <c r="B1757" s="6" t="s">
        <v>2984</v>
      </c>
    </row>
    <row r="1758" spans="1:2" x14ac:dyDescent="0.3">
      <c r="A1758" s="7">
        <v>45010</v>
      </c>
      <c r="B1758" s="6" t="s">
        <v>3231</v>
      </c>
    </row>
    <row r="1759" spans="1:2" x14ac:dyDescent="0.3">
      <c r="A1759" s="7">
        <v>44777</v>
      </c>
      <c r="B1759" s="6" t="s">
        <v>3300</v>
      </c>
    </row>
    <row r="1760" spans="1:2" x14ac:dyDescent="0.3">
      <c r="A1760" s="7">
        <v>44609</v>
      </c>
      <c r="B1760" s="6" t="s">
        <v>2838</v>
      </c>
    </row>
    <row r="1761" spans="1:2" x14ac:dyDescent="0.3">
      <c r="A1761" s="7">
        <v>44861</v>
      </c>
      <c r="B1761" s="6" t="s">
        <v>3228</v>
      </c>
    </row>
    <row r="1762" spans="1:2" x14ac:dyDescent="0.3">
      <c r="A1762" s="7">
        <v>45413</v>
      </c>
      <c r="B1762" s="6" t="s">
        <v>2989</v>
      </c>
    </row>
    <row r="1763" spans="1:2" x14ac:dyDescent="0.3">
      <c r="A1763" s="7">
        <v>45509</v>
      </c>
      <c r="B1763" s="6" t="s">
        <v>2956</v>
      </c>
    </row>
    <row r="1764" spans="1:2" x14ac:dyDescent="0.3">
      <c r="A1764" s="7">
        <v>45079</v>
      </c>
      <c r="B1764" s="6" t="s">
        <v>3083</v>
      </c>
    </row>
    <row r="1765" spans="1:2" x14ac:dyDescent="0.3">
      <c r="A1765" s="7">
        <v>44956</v>
      </c>
      <c r="B1765" s="6" t="s">
        <v>2875</v>
      </c>
    </row>
    <row r="1766" spans="1:2" x14ac:dyDescent="0.3">
      <c r="A1766" s="7">
        <v>45375</v>
      </c>
      <c r="B1766" s="6" t="s">
        <v>3051</v>
      </c>
    </row>
    <row r="1767" spans="1:2" x14ac:dyDescent="0.3">
      <c r="A1767" s="7">
        <v>45266</v>
      </c>
      <c r="B1767" s="6" t="s">
        <v>2863</v>
      </c>
    </row>
    <row r="1768" spans="1:2" x14ac:dyDescent="0.3">
      <c r="A1768" s="7">
        <v>45174</v>
      </c>
      <c r="B1768" s="6" t="s">
        <v>2957</v>
      </c>
    </row>
    <row r="1769" spans="1:2" x14ac:dyDescent="0.3">
      <c r="A1769" s="7">
        <v>44741</v>
      </c>
      <c r="B1769" s="6" t="s">
        <v>3227</v>
      </c>
    </row>
    <row r="1770" spans="1:2" x14ac:dyDescent="0.3">
      <c r="A1770" s="7">
        <v>45439</v>
      </c>
      <c r="B1770" s="6" t="s">
        <v>3157</v>
      </c>
    </row>
    <row r="1771" spans="1:2" x14ac:dyDescent="0.3">
      <c r="A1771" s="7">
        <v>45432</v>
      </c>
      <c r="B1771" s="6" t="s">
        <v>3260</v>
      </c>
    </row>
    <row r="1772" spans="1:2" x14ac:dyDescent="0.3">
      <c r="A1772" s="7">
        <v>44874</v>
      </c>
      <c r="B1772" s="6" t="s">
        <v>3053</v>
      </c>
    </row>
    <row r="1773" spans="1:2" x14ac:dyDescent="0.3">
      <c r="A1773" s="7">
        <v>45190</v>
      </c>
      <c r="B1773" s="6" t="s">
        <v>3221</v>
      </c>
    </row>
    <row r="1774" spans="1:2" x14ac:dyDescent="0.3">
      <c r="A1774" s="7">
        <v>44968</v>
      </c>
      <c r="B1774" s="6" t="s">
        <v>3016</v>
      </c>
    </row>
    <row r="1775" spans="1:2" x14ac:dyDescent="0.3">
      <c r="A1775" s="7">
        <v>44888</v>
      </c>
      <c r="B1775" s="6" t="s">
        <v>3145</v>
      </c>
    </row>
    <row r="1776" spans="1:2" x14ac:dyDescent="0.3">
      <c r="A1776" s="7">
        <v>44707</v>
      </c>
      <c r="B1776" s="6" t="s">
        <v>3275</v>
      </c>
    </row>
    <row r="1777" spans="1:2" x14ac:dyDescent="0.3">
      <c r="A1777" s="7">
        <v>44785</v>
      </c>
      <c r="B1777" s="6" t="s">
        <v>3021</v>
      </c>
    </row>
    <row r="1778" spans="1:2" x14ac:dyDescent="0.3">
      <c r="A1778" s="7">
        <v>45408</v>
      </c>
      <c r="B1778" s="6" t="s">
        <v>2903</v>
      </c>
    </row>
    <row r="1779" spans="1:2" x14ac:dyDescent="0.3">
      <c r="A1779" s="7">
        <v>45223</v>
      </c>
      <c r="B1779" s="6" t="s">
        <v>3268</v>
      </c>
    </row>
    <row r="1780" spans="1:2" x14ac:dyDescent="0.3">
      <c r="A1780" s="7">
        <v>44606</v>
      </c>
      <c r="B1780" s="6" t="s">
        <v>2973</v>
      </c>
    </row>
    <row r="1781" spans="1:2" x14ac:dyDescent="0.3">
      <c r="A1781" s="7">
        <v>45362</v>
      </c>
      <c r="B1781" s="6" t="s">
        <v>3019</v>
      </c>
    </row>
    <row r="1782" spans="1:2" x14ac:dyDescent="0.3">
      <c r="A1782" s="7">
        <v>44867</v>
      </c>
      <c r="B1782" s="6" t="s">
        <v>3294</v>
      </c>
    </row>
    <row r="1783" spans="1:2" x14ac:dyDescent="0.3">
      <c r="A1783" s="7">
        <v>44605</v>
      </c>
      <c r="B1783" s="6" t="s">
        <v>3257</v>
      </c>
    </row>
    <row r="1784" spans="1:2" x14ac:dyDescent="0.3">
      <c r="A1784" s="7">
        <v>45215</v>
      </c>
      <c r="B1784" s="6" t="s">
        <v>3093</v>
      </c>
    </row>
    <row r="1785" spans="1:2" x14ac:dyDescent="0.3">
      <c r="A1785" s="7">
        <v>45294</v>
      </c>
      <c r="B1785" s="6" t="s">
        <v>3151</v>
      </c>
    </row>
    <row r="1786" spans="1:2" x14ac:dyDescent="0.3">
      <c r="A1786" s="7">
        <v>45188</v>
      </c>
      <c r="B1786" s="6" t="s">
        <v>3100</v>
      </c>
    </row>
    <row r="1787" spans="1:2" x14ac:dyDescent="0.3">
      <c r="A1787" s="7">
        <v>44654</v>
      </c>
      <c r="B1787" s="6" t="s">
        <v>2944</v>
      </c>
    </row>
    <row r="1788" spans="1:2" x14ac:dyDescent="0.3">
      <c r="A1788" s="7">
        <v>44675</v>
      </c>
      <c r="B1788" s="6" t="s">
        <v>3302</v>
      </c>
    </row>
    <row r="1789" spans="1:2" x14ac:dyDescent="0.3">
      <c r="A1789" s="7">
        <v>44567</v>
      </c>
      <c r="B1789" s="6" t="s">
        <v>3271</v>
      </c>
    </row>
    <row r="1790" spans="1:2" x14ac:dyDescent="0.3">
      <c r="A1790" s="7">
        <v>44896</v>
      </c>
      <c r="B1790" s="6" t="s">
        <v>2830</v>
      </c>
    </row>
    <row r="1791" spans="1:2" x14ac:dyDescent="0.3">
      <c r="A1791" s="7">
        <v>45237</v>
      </c>
      <c r="B1791" s="6" t="s">
        <v>3211</v>
      </c>
    </row>
    <row r="1792" spans="1:2" x14ac:dyDescent="0.3">
      <c r="A1792" s="7">
        <v>45517</v>
      </c>
      <c r="B1792" s="6" t="s">
        <v>2898</v>
      </c>
    </row>
    <row r="1793" spans="1:2" x14ac:dyDescent="0.3">
      <c r="A1793" s="7">
        <v>45079</v>
      </c>
      <c r="B1793" s="6" t="s">
        <v>2905</v>
      </c>
    </row>
    <row r="1794" spans="1:2" x14ac:dyDescent="0.3">
      <c r="A1794" s="7">
        <v>44562</v>
      </c>
      <c r="B1794" s="6" t="s">
        <v>2837</v>
      </c>
    </row>
    <row r="1795" spans="1:2" x14ac:dyDescent="0.3">
      <c r="A1795" s="7">
        <v>44919</v>
      </c>
      <c r="B1795" s="6" t="s">
        <v>3005</v>
      </c>
    </row>
    <row r="1796" spans="1:2" x14ac:dyDescent="0.3">
      <c r="A1796" s="7">
        <v>45228</v>
      </c>
      <c r="B1796" s="6" t="s">
        <v>2828</v>
      </c>
    </row>
    <row r="1797" spans="1:2" x14ac:dyDescent="0.3">
      <c r="A1797" s="7">
        <v>45183</v>
      </c>
      <c r="B1797" s="6" t="s">
        <v>3278</v>
      </c>
    </row>
    <row r="1798" spans="1:2" x14ac:dyDescent="0.3">
      <c r="A1798" s="7">
        <v>45116</v>
      </c>
      <c r="B1798" s="6" t="s">
        <v>2992</v>
      </c>
    </row>
    <row r="1799" spans="1:2" x14ac:dyDescent="0.3">
      <c r="A1799" s="7">
        <v>45108</v>
      </c>
      <c r="B1799" s="6" t="s">
        <v>3277</v>
      </c>
    </row>
    <row r="1800" spans="1:2" x14ac:dyDescent="0.3">
      <c r="A1800" s="7">
        <v>44913</v>
      </c>
      <c r="B1800" s="6" t="s">
        <v>3080</v>
      </c>
    </row>
    <row r="1801" spans="1:2" x14ac:dyDescent="0.3">
      <c r="A1801" s="7">
        <v>45017</v>
      </c>
      <c r="B1801" s="6" t="s">
        <v>2927</v>
      </c>
    </row>
    <row r="1802" spans="1:2" x14ac:dyDescent="0.3">
      <c r="A1802" s="7">
        <v>45149</v>
      </c>
      <c r="B1802" s="6" t="s">
        <v>3040</v>
      </c>
    </row>
    <row r="1803" spans="1:2" x14ac:dyDescent="0.3">
      <c r="A1803" s="7">
        <v>45264</v>
      </c>
      <c r="B1803" s="6" t="s">
        <v>2970</v>
      </c>
    </row>
    <row r="1804" spans="1:2" x14ac:dyDescent="0.3">
      <c r="A1804" s="7">
        <v>44677</v>
      </c>
      <c r="B1804" s="6" t="s">
        <v>3005</v>
      </c>
    </row>
    <row r="1805" spans="1:2" x14ac:dyDescent="0.3">
      <c r="A1805" s="7">
        <v>44951</v>
      </c>
      <c r="B1805" s="6" t="s">
        <v>3281</v>
      </c>
    </row>
    <row r="1806" spans="1:2" x14ac:dyDescent="0.3">
      <c r="A1806" s="7">
        <v>45458</v>
      </c>
      <c r="B1806" s="6" t="s">
        <v>3169</v>
      </c>
    </row>
    <row r="1807" spans="1:2" x14ac:dyDescent="0.3">
      <c r="A1807" s="7">
        <v>44858</v>
      </c>
      <c r="B1807" s="6" t="s">
        <v>3236</v>
      </c>
    </row>
    <row r="1808" spans="1:2" x14ac:dyDescent="0.3">
      <c r="A1808" s="7">
        <v>44562</v>
      </c>
      <c r="B1808" s="6" t="s">
        <v>3276</v>
      </c>
    </row>
    <row r="1809" spans="1:2" x14ac:dyDescent="0.3">
      <c r="A1809" s="7">
        <v>44830</v>
      </c>
      <c r="B1809" s="6" t="s">
        <v>3164</v>
      </c>
    </row>
    <row r="1810" spans="1:2" x14ac:dyDescent="0.3">
      <c r="A1810" s="7">
        <v>44610</v>
      </c>
      <c r="B1810" s="6" t="s">
        <v>2867</v>
      </c>
    </row>
    <row r="1811" spans="1:2" x14ac:dyDescent="0.3">
      <c r="A1811" s="7">
        <v>44579</v>
      </c>
      <c r="B1811" s="6" t="s">
        <v>3257</v>
      </c>
    </row>
    <row r="1812" spans="1:2" x14ac:dyDescent="0.3">
      <c r="A1812" s="7">
        <v>45076</v>
      </c>
      <c r="B1812" s="6" t="s">
        <v>3235</v>
      </c>
    </row>
    <row r="1813" spans="1:2" x14ac:dyDescent="0.3">
      <c r="A1813" s="7">
        <v>44999</v>
      </c>
      <c r="B1813" s="6" t="s">
        <v>2914</v>
      </c>
    </row>
    <row r="1814" spans="1:2" x14ac:dyDescent="0.3">
      <c r="A1814" s="7">
        <v>44964</v>
      </c>
      <c r="B1814" s="6" t="s">
        <v>3068</v>
      </c>
    </row>
    <row r="1815" spans="1:2" x14ac:dyDescent="0.3">
      <c r="A1815" s="7">
        <v>44681</v>
      </c>
      <c r="B1815" s="6" t="s">
        <v>3182</v>
      </c>
    </row>
    <row r="1816" spans="1:2" x14ac:dyDescent="0.3">
      <c r="A1816" s="7">
        <v>44689</v>
      </c>
      <c r="B1816" s="6" t="s">
        <v>3285</v>
      </c>
    </row>
    <row r="1817" spans="1:2" x14ac:dyDescent="0.3">
      <c r="A1817" s="7">
        <v>45484</v>
      </c>
      <c r="B1817" s="6" t="s">
        <v>3158</v>
      </c>
    </row>
    <row r="1818" spans="1:2" x14ac:dyDescent="0.3">
      <c r="A1818" s="7">
        <v>45109</v>
      </c>
      <c r="B1818" s="6" t="s">
        <v>3011</v>
      </c>
    </row>
    <row r="1819" spans="1:2" x14ac:dyDescent="0.3">
      <c r="A1819" s="7">
        <v>45280</v>
      </c>
      <c r="B1819" s="6" t="s">
        <v>2944</v>
      </c>
    </row>
    <row r="1820" spans="1:2" x14ac:dyDescent="0.3">
      <c r="A1820" s="7">
        <v>45513</v>
      </c>
      <c r="B1820" s="6" t="s">
        <v>3287</v>
      </c>
    </row>
    <row r="1821" spans="1:2" x14ac:dyDescent="0.3">
      <c r="A1821" s="7">
        <v>45194</v>
      </c>
      <c r="B1821" s="6" t="s">
        <v>2916</v>
      </c>
    </row>
    <row r="1822" spans="1:2" x14ac:dyDescent="0.3">
      <c r="A1822" s="7">
        <v>44705</v>
      </c>
      <c r="B1822" s="6" t="s">
        <v>2898</v>
      </c>
    </row>
    <row r="1823" spans="1:2" x14ac:dyDescent="0.3">
      <c r="A1823" s="7">
        <v>44630</v>
      </c>
      <c r="B1823" s="6" t="s">
        <v>2971</v>
      </c>
    </row>
    <row r="1824" spans="1:2" x14ac:dyDescent="0.3">
      <c r="A1824" s="7">
        <v>45044</v>
      </c>
      <c r="B1824" s="6" t="s">
        <v>3277</v>
      </c>
    </row>
    <row r="1825" spans="1:2" x14ac:dyDescent="0.3">
      <c r="A1825" s="7">
        <v>44676</v>
      </c>
      <c r="B1825" s="6" t="s">
        <v>3007</v>
      </c>
    </row>
    <row r="1826" spans="1:2" x14ac:dyDescent="0.3">
      <c r="A1826" s="7">
        <v>44599</v>
      </c>
      <c r="B1826" s="6" t="s">
        <v>3123</v>
      </c>
    </row>
    <row r="1827" spans="1:2" x14ac:dyDescent="0.3">
      <c r="A1827" s="7">
        <v>45266</v>
      </c>
      <c r="B1827" s="6" t="s">
        <v>2869</v>
      </c>
    </row>
    <row r="1828" spans="1:2" x14ac:dyDescent="0.3">
      <c r="A1828" s="7">
        <v>44923</v>
      </c>
      <c r="B1828" s="6" t="s">
        <v>3045</v>
      </c>
    </row>
    <row r="1829" spans="1:2" x14ac:dyDescent="0.3">
      <c r="A1829" s="7">
        <v>44882</v>
      </c>
      <c r="B1829" s="6" t="s">
        <v>3226</v>
      </c>
    </row>
    <row r="1830" spans="1:2" x14ac:dyDescent="0.3">
      <c r="A1830" s="7">
        <v>44665</v>
      </c>
      <c r="B1830" s="6" t="s">
        <v>3211</v>
      </c>
    </row>
    <row r="1831" spans="1:2" x14ac:dyDescent="0.3">
      <c r="A1831" s="7">
        <v>45015</v>
      </c>
      <c r="B1831" s="6" t="s">
        <v>3221</v>
      </c>
    </row>
    <row r="1832" spans="1:2" x14ac:dyDescent="0.3">
      <c r="A1832" s="7">
        <v>45471</v>
      </c>
      <c r="B1832" s="6" t="s">
        <v>3112</v>
      </c>
    </row>
    <row r="1833" spans="1:2" x14ac:dyDescent="0.3">
      <c r="A1833" s="7">
        <v>44676</v>
      </c>
      <c r="B1833" s="6" t="s">
        <v>3100</v>
      </c>
    </row>
    <row r="1834" spans="1:2" x14ac:dyDescent="0.3">
      <c r="A1834" s="7">
        <v>45115</v>
      </c>
      <c r="B1834" s="6" t="s">
        <v>2984</v>
      </c>
    </row>
    <row r="1835" spans="1:2" x14ac:dyDescent="0.3">
      <c r="A1835" s="7">
        <v>45196</v>
      </c>
      <c r="B1835" s="6" t="s">
        <v>3114</v>
      </c>
    </row>
    <row r="1836" spans="1:2" x14ac:dyDescent="0.3">
      <c r="A1836" s="7">
        <v>44898</v>
      </c>
      <c r="B1836" s="6" t="s">
        <v>2924</v>
      </c>
    </row>
    <row r="1837" spans="1:2" x14ac:dyDescent="0.3">
      <c r="A1837" s="7">
        <v>45310</v>
      </c>
      <c r="B1837" s="6" t="s">
        <v>3259</v>
      </c>
    </row>
    <row r="1838" spans="1:2" x14ac:dyDescent="0.3">
      <c r="A1838" s="7">
        <v>44576</v>
      </c>
      <c r="B1838" s="6" t="s">
        <v>3233</v>
      </c>
    </row>
    <row r="1839" spans="1:2" x14ac:dyDescent="0.3">
      <c r="A1839" s="7">
        <v>45097</v>
      </c>
      <c r="B1839" s="6" t="s">
        <v>3174</v>
      </c>
    </row>
    <row r="1840" spans="1:2" x14ac:dyDescent="0.3">
      <c r="A1840" s="7">
        <v>45431</v>
      </c>
      <c r="B1840" s="6" t="s">
        <v>2829</v>
      </c>
    </row>
    <row r="1841" spans="1:2" x14ac:dyDescent="0.3">
      <c r="A1841" s="7">
        <v>45317</v>
      </c>
      <c r="B1841" s="6" t="s">
        <v>2997</v>
      </c>
    </row>
    <row r="1842" spans="1:2" x14ac:dyDescent="0.3">
      <c r="A1842" s="7">
        <v>45508</v>
      </c>
      <c r="B1842" s="6" t="s">
        <v>3036</v>
      </c>
    </row>
    <row r="1843" spans="1:2" x14ac:dyDescent="0.3">
      <c r="A1843" s="7">
        <v>45328</v>
      </c>
      <c r="B1843" s="6" t="s">
        <v>3200</v>
      </c>
    </row>
    <row r="1844" spans="1:2" x14ac:dyDescent="0.3">
      <c r="A1844" s="7">
        <v>45368</v>
      </c>
      <c r="B1844" s="6" t="s">
        <v>3300</v>
      </c>
    </row>
    <row r="1845" spans="1:2" x14ac:dyDescent="0.3">
      <c r="A1845" s="7">
        <v>45302</v>
      </c>
      <c r="B1845" s="6" t="s">
        <v>2947</v>
      </c>
    </row>
    <row r="1846" spans="1:2" x14ac:dyDescent="0.3">
      <c r="A1846" s="7">
        <v>44779</v>
      </c>
      <c r="B1846" s="6" t="s">
        <v>3005</v>
      </c>
    </row>
    <row r="1847" spans="1:2" x14ac:dyDescent="0.3">
      <c r="A1847" s="7">
        <v>45498</v>
      </c>
      <c r="B1847" s="6" t="s">
        <v>3300</v>
      </c>
    </row>
    <row r="1848" spans="1:2" x14ac:dyDescent="0.3">
      <c r="A1848" s="7">
        <v>45203</v>
      </c>
      <c r="B1848" s="6" t="s">
        <v>2908</v>
      </c>
    </row>
    <row r="1849" spans="1:2" x14ac:dyDescent="0.3">
      <c r="A1849" s="7">
        <v>45443</v>
      </c>
      <c r="B1849" s="6" t="s">
        <v>2887</v>
      </c>
    </row>
    <row r="1850" spans="1:2" x14ac:dyDescent="0.3">
      <c r="A1850" s="7">
        <v>44814</v>
      </c>
      <c r="B1850" s="6" t="s">
        <v>3278</v>
      </c>
    </row>
    <row r="1851" spans="1:2" x14ac:dyDescent="0.3">
      <c r="A1851" s="7">
        <v>45346</v>
      </c>
      <c r="B1851" s="6" t="s">
        <v>3221</v>
      </c>
    </row>
    <row r="1852" spans="1:2" x14ac:dyDescent="0.3">
      <c r="A1852" s="7">
        <v>44824</v>
      </c>
      <c r="B1852" s="6" t="s">
        <v>3148</v>
      </c>
    </row>
    <row r="1853" spans="1:2" x14ac:dyDescent="0.3">
      <c r="A1853" s="7">
        <v>45211</v>
      </c>
      <c r="B1853" s="6" t="s">
        <v>3170</v>
      </c>
    </row>
    <row r="1854" spans="1:2" x14ac:dyDescent="0.3">
      <c r="A1854" s="7">
        <v>44700</v>
      </c>
      <c r="B1854" s="6" t="s">
        <v>2949</v>
      </c>
    </row>
    <row r="1855" spans="1:2" x14ac:dyDescent="0.3">
      <c r="A1855" s="7">
        <v>44831</v>
      </c>
      <c r="B1855" s="6" t="s">
        <v>2874</v>
      </c>
    </row>
    <row r="1856" spans="1:2" x14ac:dyDescent="0.3">
      <c r="A1856" s="7">
        <v>45150</v>
      </c>
      <c r="B1856" s="6" t="s">
        <v>2847</v>
      </c>
    </row>
    <row r="1857" spans="1:2" x14ac:dyDescent="0.3">
      <c r="A1857" s="7">
        <v>45079</v>
      </c>
      <c r="B1857" s="6" t="s">
        <v>2938</v>
      </c>
    </row>
    <row r="1858" spans="1:2" x14ac:dyDescent="0.3">
      <c r="A1858" s="7">
        <v>45112</v>
      </c>
      <c r="B1858" s="6" t="s">
        <v>3199</v>
      </c>
    </row>
    <row r="1859" spans="1:2" x14ac:dyDescent="0.3">
      <c r="A1859" s="7">
        <v>45387</v>
      </c>
      <c r="B1859" s="6" t="s">
        <v>3136</v>
      </c>
    </row>
    <row r="1860" spans="1:2" x14ac:dyDescent="0.3">
      <c r="A1860" s="7">
        <v>45081</v>
      </c>
      <c r="B1860" s="6" t="s">
        <v>3177</v>
      </c>
    </row>
    <row r="1861" spans="1:2" x14ac:dyDescent="0.3">
      <c r="A1861" s="7">
        <v>44576</v>
      </c>
      <c r="B1861" s="6" t="s">
        <v>3086</v>
      </c>
    </row>
    <row r="1862" spans="1:2" x14ac:dyDescent="0.3">
      <c r="A1862" s="7">
        <v>44585</v>
      </c>
      <c r="B1862" s="6" t="s">
        <v>3246</v>
      </c>
    </row>
    <row r="1863" spans="1:2" x14ac:dyDescent="0.3">
      <c r="A1863" s="7">
        <v>45232</v>
      </c>
      <c r="B1863" s="6" t="s">
        <v>3145</v>
      </c>
    </row>
    <row r="1864" spans="1:2" x14ac:dyDescent="0.3">
      <c r="A1864" s="7">
        <v>44629</v>
      </c>
      <c r="B1864" s="6" t="s">
        <v>3299</v>
      </c>
    </row>
    <row r="1865" spans="1:2" x14ac:dyDescent="0.3">
      <c r="A1865" s="7">
        <v>44622</v>
      </c>
      <c r="B1865" s="6" t="s">
        <v>3108</v>
      </c>
    </row>
    <row r="1866" spans="1:2" x14ac:dyDescent="0.3">
      <c r="A1866" s="7">
        <v>44716</v>
      </c>
      <c r="B1866" s="6" t="s">
        <v>3142</v>
      </c>
    </row>
    <row r="1867" spans="1:2" x14ac:dyDescent="0.3">
      <c r="A1867" s="7">
        <v>44751</v>
      </c>
      <c r="B1867" s="6" t="s">
        <v>2892</v>
      </c>
    </row>
    <row r="1868" spans="1:2" x14ac:dyDescent="0.3">
      <c r="A1868" s="7">
        <v>44874</v>
      </c>
      <c r="B1868" s="6" t="s">
        <v>2991</v>
      </c>
    </row>
    <row r="1869" spans="1:2" x14ac:dyDescent="0.3">
      <c r="A1869" s="7">
        <v>45273</v>
      </c>
      <c r="B1869" s="6" t="s">
        <v>3001</v>
      </c>
    </row>
    <row r="1870" spans="1:2" x14ac:dyDescent="0.3">
      <c r="A1870" s="7">
        <v>45300</v>
      </c>
      <c r="B1870" s="6" t="s">
        <v>3155</v>
      </c>
    </row>
    <row r="1871" spans="1:2" x14ac:dyDescent="0.3">
      <c r="A1871" s="7">
        <v>44623</v>
      </c>
      <c r="B1871" s="6" t="s">
        <v>2889</v>
      </c>
    </row>
    <row r="1872" spans="1:2" x14ac:dyDescent="0.3">
      <c r="A1872" s="7">
        <v>44756</v>
      </c>
      <c r="B1872" s="6" t="s">
        <v>3287</v>
      </c>
    </row>
    <row r="1873" spans="1:2" x14ac:dyDescent="0.3">
      <c r="A1873" s="7">
        <v>45323</v>
      </c>
      <c r="B1873" s="6" t="s">
        <v>3254</v>
      </c>
    </row>
    <row r="1874" spans="1:2" x14ac:dyDescent="0.3">
      <c r="A1874" s="7">
        <v>45323</v>
      </c>
      <c r="B1874" s="6" t="s">
        <v>2951</v>
      </c>
    </row>
    <row r="1875" spans="1:2" x14ac:dyDescent="0.3">
      <c r="A1875" s="7">
        <v>45027</v>
      </c>
      <c r="B1875" s="6" t="s">
        <v>3267</v>
      </c>
    </row>
    <row r="1876" spans="1:2" x14ac:dyDescent="0.3">
      <c r="A1876" s="7">
        <v>44750</v>
      </c>
      <c r="B1876" s="6" t="s">
        <v>2900</v>
      </c>
    </row>
    <row r="1877" spans="1:2" x14ac:dyDescent="0.3">
      <c r="A1877" s="7">
        <v>44707</v>
      </c>
      <c r="B1877" s="6" t="s">
        <v>2964</v>
      </c>
    </row>
    <row r="1878" spans="1:2" x14ac:dyDescent="0.3">
      <c r="A1878" s="7">
        <v>45252</v>
      </c>
      <c r="B1878" s="6" t="s">
        <v>2911</v>
      </c>
    </row>
    <row r="1879" spans="1:2" x14ac:dyDescent="0.3">
      <c r="A1879" s="7">
        <v>45299</v>
      </c>
      <c r="B1879" s="6" t="s">
        <v>2850</v>
      </c>
    </row>
    <row r="1880" spans="1:2" x14ac:dyDescent="0.3">
      <c r="A1880" s="7">
        <v>44670</v>
      </c>
      <c r="B1880" s="6" t="s">
        <v>3091</v>
      </c>
    </row>
    <row r="1881" spans="1:2" x14ac:dyDescent="0.3">
      <c r="A1881" s="7">
        <v>45312</v>
      </c>
      <c r="B1881" s="6" t="s">
        <v>3104</v>
      </c>
    </row>
    <row r="1882" spans="1:2" x14ac:dyDescent="0.3">
      <c r="A1882" s="7">
        <v>44622</v>
      </c>
      <c r="B1882" s="6" t="s">
        <v>2930</v>
      </c>
    </row>
    <row r="1883" spans="1:2" x14ac:dyDescent="0.3">
      <c r="A1883" s="7">
        <v>45140</v>
      </c>
      <c r="B1883" s="6" t="s">
        <v>3132</v>
      </c>
    </row>
    <row r="1884" spans="1:2" x14ac:dyDescent="0.3">
      <c r="A1884" s="7">
        <v>44964</v>
      </c>
      <c r="B1884" s="6" t="s">
        <v>3129</v>
      </c>
    </row>
    <row r="1885" spans="1:2" x14ac:dyDescent="0.3">
      <c r="A1885" s="7">
        <v>45529</v>
      </c>
      <c r="B1885" s="6" t="s">
        <v>2990</v>
      </c>
    </row>
    <row r="1886" spans="1:2" x14ac:dyDescent="0.3">
      <c r="A1886" s="7">
        <v>44734</v>
      </c>
      <c r="B1886" s="6" t="s">
        <v>3090</v>
      </c>
    </row>
    <row r="1887" spans="1:2" x14ac:dyDescent="0.3">
      <c r="A1887" s="7">
        <v>44564</v>
      </c>
      <c r="B1887" s="6" t="s">
        <v>2834</v>
      </c>
    </row>
    <row r="1888" spans="1:2" x14ac:dyDescent="0.3">
      <c r="A1888" s="7">
        <v>44565</v>
      </c>
      <c r="B1888" s="6" t="s">
        <v>2862</v>
      </c>
    </row>
    <row r="1889" spans="1:2" x14ac:dyDescent="0.3">
      <c r="A1889" s="7">
        <v>44955</v>
      </c>
      <c r="B1889" s="6" t="s">
        <v>3010</v>
      </c>
    </row>
    <row r="1890" spans="1:2" x14ac:dyDescent="0.3">
      <c r="A1890" s="7">
        <v>45319</v>
      </c>
      <c r="B1890" s="6" t="s">
        <v>2997</v>
      </c>
    </row>
    <row r="1891" spans="1:2" x14ac:dyDescent="0.3">
      <c r="A1891" s="7">
        <v>45053</v>
      </c>
      <c r="B1891" s="6" t="s">
        <v>3257</v>
      </c>
    </row>
    <row r="1892" spans="1:2" x14ac:dyDescent="0.3">
      <c r="A1892" s="7">
        <v>44817</v>
      </c>
      <c r="B1892" s="6" t="s">
        <v>2881</v>
      </c>
    </row>
    <row r="1893" spans="1:2" x14ac:dyDescent="0.3">
      <c r="A1893" s="7">
        <v>45272</v>
      </c>
      <c r="B1893" s="6" t="s">
        <v>2933</v>
      </c>
    </row>
    <row r="1894" spans="1:2" x14ac:dyDescent="0.3">
      <c r="A1894" s="7">
        <v>44893</v>
      </c>
      <c r="B1894" s="6" t="s">
        <v>2869</v>
      </c>
    </row>
    <row r="1895" spans="1:2" x14ac:dyDescent="0.3">
      <c r="A1895" s="7">
        <v>44852</v>
      </c>
      <c r="B1895" s="6" t="s">
        <v>3202</v>
      </c>
    </row>
    <row r="1896" spans="1:2" x14ac:dyDescent="0.3">
      <c r="A1896" s="7">
        <v>44835</v>
      </c>
      <c r="B1896" s="6" t="s">
        <v>2877</v>
      </c>
    </row>
    <row r="1897" spans="1:2" x14ac:dyDescent="0.3">
      <c r="A1897" s="7">
        <v>44563</v>
      </c>
      <c r="B1897" s="6" t="s">
        <v>3129</v>
      </c>
    </row>
    <row r="1898" spans="1:2" x14ac:dyDescent="0.3">
      <c r="A1898" s="7">
        <v>45488</v>
      </c>
      <c r="B1898" s="6" t="s">
        <v>3213</v>
      </c>
    </row>
    <row r="1899" spans="1:2" x14ac:dyDescent="0.3">
      <c r="A1899" s="7">
        <v>44579</v>
      </c>
      <c r="B1899" s="6" t="s">
        <v>2823</v>
      </c>
    </row>
    <row r="1900" spans="1:2" x14ac:dyDescent="0.3">
      <c r="A1900" s="7">
        <v>45522</v>
      </c>
      <c r="B1900" s="6" t="s">
        <v>2927</v>
      </c>
    </row>
    <row r="1901" spans="1:2" x14ac:dyDescent="0.3">
      <c r="A1901" s="7">
        <v>44624</v>
      </c>
      <c r="B1901" s="6" t="s">
        <v>3236</v>
      </c>
    </row>
    <row r="1902" spans="1:2" x14ac:dyDescent="0.3">
      <c r="A1902" s="7">
        <v>45096</v>
      </c>
      <c r="B1902" s="6" t="s">
        <v>3084</v>
      </c>
    </row>
    <row r="1903" spans="1:2" x14ac:dyDescent="0.3">
      <c r="A1903" s="7">
        <v>44632</v>
      </c>
      <c r="B1903" s="6" t="s">
        <v>2968</v>
      </c>
    </row>
    <row r="1904" spans="1:2" x14ac:dyDescent="0.3">
      <c r="A1904" s="7">
        <v>44791</v>
      </c>
      <c r="B1904" s="6" t="s">
        <v>3265</v>
      </c>
    </row>
    <row r="1905" spans="1:2" x14ac:dyDescent="0.3">
      <c r="A1905" s="7">
        <v>44786</v>
      </c>
      <c r="B1905" s="6" t="s">
        <v>3016</v>
      </c>
    </row>
    <row r="1906" spans="1:2" x14ac:dyDescent="0.3">
      <c r="A1906" s="7">
        <v>45298</v>
      </c>
      <c r="B1906" s="6" t="s">
        <v>3291</v>
      </c>
    </row>
    <row r="1907" spans="1:2" x14ac:dyDescent="0.3">
      <c r="A1907" s="7">
        <v>45064</v>
      </c>
      <c r="B1907" s="6" t="s">
        <v>3092</v>
      </c>
    </row>
    <row r="1908" spans="1:2" x14ac:dyDescent="0.3">
      <c r="A1908" s="7">
        <v>45083</v>
      </c>
      <c r="B1908" s="6" t="s">
        <v>2986</v>
      </c>
    </row>
    <row r="1909" spans="1:2" x14ac:dyDescent="0.3">
      <c r="A1909" s="7">
        <v>45467</v>
      </c>
      <c r="B1909" s="6" t="s">
        <v>3149</v>
      </c>
    </row>
    <row r="1910" spans="1:2" x14ac:dyDescent="0.3">
      <c r="A1910" s="7">
        <v>44932</v>
      </c>
      <c r="B1910" s="6" t="s">
        <v>3030</v>
      </c>
    </row>
    <row r="1911" spans="1:2" x14ac:dyDescent="0.3">
      <c r="A1911" s="7">
        <v>45393</v>
      </c>
      <c r="B1911" s="6" t="s">
        <v>2976</v>
      </c>
    </row>
    <row r="1912" spans="1:2" x14ac:dyDescent="0.3">
      <c r="A1912" s="7">
        <v>45371</v>
      </c>
      <c r="B1912" s="6" t="s">
        <v>3208</v>
      </c>
    </row>
    <row r="1913" spans="1:2" x14ac:dyDescent="0.3">
      <c r="A1913" s="7">
        <v>45237</v>
      </c>
      <c r="B1913" s="6" t="s">
        <v>2893</v>
      </c>
    </row>
    <row r="1914" spans="1:2" x14ac:dyDescent="0.3">
      <c r="A1914" s="7">
        <v>45105</v>
      </c>
      <c r="B1914" s="6" t="s">
        <v>3058</v>
      </c>
    </row>
    <row r="1915" spans="1:2" x14ac:dyDescent="0.3">
      <c r="A1915" s="7">
        <v>45303</v>
      </c>
      <c r="B1915" s="6" t="s">
        <v>3288</v>
      </c>
    </row>
    <row r="1916" spans="1:2" x14ac:dyDescent="0.3">
      <c r="A1916" s="7">
        <v>45398</v>
      </c>
      <c r="B1916" s="6" t="s">
        <v>2847</v>
      </c>
    </row>
    <row r="1917" spans="1:2" x14ac:dyDescent="0.3">
      <c r="A1917" s="7">
        <v>44815</v>
      </c>
      <c r="B1917" s="6" t="s">
        <v>2996</v>
      </c>
    </row>
    <row r="1918" spans="1:2" x14ac:dyDescent="0.3">
      <c r="A1918" s="7">
        <v>45070</v>
      </c>
      <c r="B1918" s="6" t="s">
        <v>3051</v>
      </c>
    </row>
    <row r="1919" spans="1:2" x14ac:dyDescent="0.3">
      <c r="A1919" s="7">
        <v>45125</v>
      </c>
      <c r="B1919" s="6" t="s">
        <v>3044</v>
      </c>
    </row>
    <row r="1920" spans="1:2" x14ac:dyDescent="0.3">
      <c r="A1920" s="7">
        <v>45394</v>
      </c>
      <c r="B1920" s="6" t="s">
        <v>3280</v>
      </c>
    </row>
    <row r="1921" spans="1:2" x14ac:dyDescent="0.3">
      <c r="A1921" s="7">
        <v>45467</v>
      </c>
      <c r="B1921" s="6" t="s">
        <v>2899</v>
      </c>
    </row>
    <row r="1922" spans="1:2" x14ac:dyDescent="0.3">
      <c r="A1922" s="7">
        <v>45450</v>
      </c>
      <c r="B1922" s="6" t="s">
        <v>3026</v>
      </c>
    </row>
    <row r="1923" spans="1:2" x14ac:dyDescent="0.3">
      <c r="A1923" s="7">
        <v>44585</v>
      </c>
      <c r="B1923" s="6" t="s">
        <v>2974</v>
      </c>
    </row>
    <row r="1924" spans="1:2" x14ac:dyDescent="0.3">
      <c r="A1924" s="7">
        <v>45041</v>
      </c>
      <c r="B1924" s="6" t="s">
        <v>3264</v>
      </c>
    </row>
    <row r="1925" spans="1:2" x14ac:dyDescent="0.3">
      <c r="A1925" s="7">
        <v>45416</v>
      </c>
      <c r="B1925" s="6" t="s">
        <v>3175</v>
      </c>
    </row>
    <row r="1926" spans="1:2" x14ac:dyDescent="0.3">
      <c r="A1926" s="7">
        <v>45419</v>
      </c>
      <c r="B1926" s="6" t="s">
        <v>3266</v>
      </c>
    </row>
    <row r="1927" spans="1:2" x14ac:dyDescent="0.3">
      <c r="A1927" s="7">
        <v>45365</v>
      </c>
      <c r="B1927" s="6" t="s">
        <v>3061</v>
      </c>
    </row>
    <row r="1928" spans="1:2" x14ac:dyDescent="0.3">
      <c r="A1928" s="7">
        <v>44752</v>
      </c>
      <c r="B1928" s="6" t="s">
        <v>2897</v>
      </c>
    </row>
    <row r="1929" spans="1:2" x14ac:dyDescent="0.3">
      <c r="A1929" s="7">
        <v>44827</v>
      </c>
      <c r="B1929" s="6" t="s">
        <v>3256</v>
      </c>
    </row>
    <row r="1930" spans="1:2" x14ac:dyDescent="0.3">
      <c r="A1930" s="7">
        <v>45153</v>
      </c>
      <c r="B1930" s="6" t="s">
        <v>2985</v>
      </c>
    </row>
    <row r="1931" spans="1:2" x14ac:dyDescent="0.3">
      <c r="A1931" s="7">
        <v>44959</v>
      </c>
      <c r="B1931" s="6" t="s">
        <v>3097</v>
      </c>
    </row>
    <row r="1932" spans="1:2" x14ac:dyDescent="0.3">
      <c r="A1932" s="7">
        <v>44850</v>
      </c>
      <c r="B1932" s="6" t="s">
        <v>2867</v>
      </c>
    </row>
    <row r="1933" spans="1:2" x14ac:dyDescent="0.3">
      <c r="A1933" s="7">
        <v>44572</v>
      </c>
      <c r="B1933" s="6" t="s">
        <v>2964</v>
      </c>
    </row>
    <row r="1934" spans="1:2" x14ac:dyDescent="0.3">
      <c r="A1934" s="7">
        <v>45495</v>
      </c>
      <c r="B1934" s="6" t="s">
        <v>3221</v>
      </c>
    </row>
    <row r="1935" spans="1:2" x14ac:dyDescent="0.3">
      <c r="A1935" s="7">
        <v>44800</v>
      </c>
      <c r="B1935" s="6" t="s">
        <v>3302</v>
      </c>
    </row>
    <row r="1936" spans="1:2" x14ac:dyDescent="0.3">
      <c r="A1936" s="7">
        <v>44827</v>
      </c>
      <c r="B1936" s="6" t="s">
        <v>2980</v>
      </c>
    </row>
    <row r="1937" spans="1:2" x14ac:dyDescent="0.3">
      <c r="A1937" s="7">
        <v>44702</v>
      </c>
      <c r="B1937" s="6" t="s">
        <v>2965</v>
      </c>
    </row>
    <row r="1938" spans="1:2" x14ac:dyDescent="0.3">
      <c r="A1938" s="7">
        <v>45080</v>
      </c>
      <c r="B1938" s="6" t="s">
        <v>3303</v>
      </c>
    </row>
    <row r="1939" spans="1:2" x14ac:dyDescent="0.3">
      <c r="A1939" s="7">
        <v>45313</v>
      </c>
      <c r="B1939" s="6" t="s">
        <v>3301</v>
      </c>
    </row>
    <row r="1940" spans="1:2" x14ac:dyDescent="0.3">
      <c r="A1940" s="7">
        <v>44706</v>
      </c>
      <c r="B1940" s="6" t="s">
        <v>3206</v>
      </c>
    </row>
    <row r="1941" spans="1:2" x14ac:dyDescent="0.3">
      <c r="A1941" s="7">
        <v>44955</v>
      </c>
      <c r="B1941" s="6" t="s">
        <v>3105</v>
      </c>
    </row>
    <row r="1942" spans="1:2" x14ac:dyDescent="0.3">
      <c r="A1942" s="7">
        <v>45104</v>
      </c>
      <c r="B1942" s="6" t="s">
        <v>3281</v>
      </c>
    </row>
    <row r="1943" spans="1:2" x14ac:dyDescent="0.3">
      <c r="A1943" s="7">
        <v>44954</v>
      </c>
      <c r="B1943" s="6" t="s">
        <v>2953</v>
      </c>
    </row>
    <row r="1944" spans="1:2" x14ac:dyDescent="0.3">
      <c r="A1944" s="7">
        <v>45130</v>
      </c>
      <c r="B1944" s="6" t="s">
        <v>3304</v>
      </c>
    </row>
    <row r="1945" spans="1:2" x14ac:dyDescent="0.3">
      <c r="A1945" s="7">
        <v>45261</v>
      </c>
      <c r="B1945" s="6" t="s">
        <v>2900</v>
      </c>
    </row>
    <row r="1946" spans="1:2" x14ac:dyDescent="0.3">
      <c r="A1946" s="7">
        <v>44928</v>
      </c>
      <c r="B1946" s="6" t="s">
        <v>3119</v>
      </c>
    </row>
    <row r="1947" spans="1:2" x14ac:dyDescent="0.3">
      <c r="A1947" s="7">
        <v>45167</v>
      </c>
      <c r="B1947" s="6" t="s">
        <v>2895</v>
      </c>
    </row>
    <row r="1948" spans="1:2" x14ac:dyDescent="0.3">
      <c r="A1948" s="7">
        <v>45047</v>
      </c>
      <c r="B1948" s="6" t="s">
        <v>3017</v>
      </c>
    </row>
    <row r="1949" spans="1:2" x14ac:dyDescent="0.3">
      <c r="A1949" s="7">
        <v>44983</v>
      </c>
      <c r="B1949" s="6" t="s">
        <v>3106</v>
      </c>
    </row>
    <row r="1950" spans="1:2" x14ac:dyDescent="0.3">
      <c r="A1950" s="7">
        <v>44809</v>
      </c>
      <c r="B1950" s="6" t="s">
        <v>3002</v>
      </c>
    </row>
    <row r="1951" spans="1:2" x14ac:dyDescent="0.3">
      <c r="A1951" s="7">
        <v>44746</v>
      </c>
      <c r="B1951" s="6" t="s">
        <v>3207</v>
      </c>
    </row>
    <row r="1952" spans="1:2" x14ac:dyDescent="0.3">
      <c r="A1952" s="7">
        <v>45228</v>
      </c>
      <c r="B1952" s="6" t="s">
        <v>3231</v>
      </c>
    </row>
    <row r="1953" spans="1:2" x14ac:dyDescent="0.3">
      <c r="A1953" s="7">
        <v>44678</v>
      </c>
      <c r="B1953" s="6" t="s">
        <v>3205</v>
      </c>
    </row>
    <row r="1954" spans="1:2" x14ac:dyDescent="0.3">
      <c r="A1954" s="7">
        <v>44774</v>
      </c>
      <c r="B1954" s="6" t="s">
        <v>3038</v>
      </c>
    </row>
    <row r="1955" spans="1:2" x14ac:dyDescent="0.3">
      <c r="A1955" s="7">
        <v>44659</v>
      </c>
      <c r="B1955" s="6" t="s">
        <v>3212</v>
      </c>
    </row>
    <row r="1956" spans="1:2" x14ac:dyDescent="0.3">
      <c r="A1956" s="7">
        <v>45037</v>
      </c>
      <c r="B1956" s="6" t="s">
        <v>3301</v>
      </c>
    </row>
    <row r="1957" spans="1:2" x14ac:dyDescent="0.3">
      <c r="A1957" s="7">
        <v>45525</v>
      </c>
      <c r="B1957" s="6" t="s">
        <v>2879</v>
      </c>
    </row>
    <row r="1958" spans="1:2" x14ac:dyDescent="0.3">
      <c r="A1958" s="7">
        <v>45435</v>
      </c>
      <c r="B1958" s="6" t="s">
        <v>2944</v>
      </c>
    </row>
    <row r="1959" spans="1:2" x14ac:dyDescent="0.3">
      <c r="A1959" s="7">
        <v>45138</v>
      </c>
      <c r="B1959" s="6" t="s">
        <v>3162</v>
      </c>
    </row>
    <row r="1960" spans="1:2" x14ac:dyDescent="0.3">
      <c r="A1960" s="7">
        <v>44673</v>
      </c>
      <c r="B1960" s="6" t="s">
        <v>3275</v>
      </c>
    </row>
    <row r="1961" spans="1:2" x14ac:dyDescent="0.3">
      <c r="A1961" s="7">
        <v>44725</v>
      </c>
      <c r="B1961" s="6" t="s">
        <v>2881</v>
      </c>
    </row>
    <row r="1962" spans="1:2" x14ac:dyDescent="0.3">
      <c r="A1962" s="7">
        <v>44690</v>
      </c>
      <c r="B1962" s="6" t="s">
        <v>2958</v>
      </c>
    </row>
    <row r="1963" spans="1:2" x14ac:dyDescent="0.3">
      <c r="A1963" s="7">
        <v>44926</v>
      </c>
      <c r="B1963" s="6" t="s">
        <v>2821</v>
      </c>
    </row>
    <row r="1964" spans="1:2" x14ac:dyDescent="0.3">
      <c r="A1964" s="7">
        <v>44870</v>
      </c>
      <c r="B1964" s="6" t="s">
        <v>2839</v>
      </c>
    </row>
    <row r="1965" spans="1:2" x14ac:dyDescent="0.3">
      <c r="A1965" s="7">
        <v>45140</v>
      </c>
      <c r="B1965" s="6" t="s">
        <v>3065</v>
      </c>
    </row>
    <row r="1966" spans="1:2" x14ac:dyDescent="0.3">
      <c r="A1966" s="7">
        <v>45196</v>
      </c>
      <c r="B1966" s="6" t="s">
        <v>3004</v>
      </c>
    </row>
    <row r="1967" spans="1:2" x14ac:dyDescent="0.3">
      <c r="A1967" s="7">
        <v>44568</v>
      </c>
      <c r="B1967" s="6" t="s">
        <v>2825</v>
      </c>
    </row>
    <row r="1968" spans="1:2" x14ac:dyDescent="0.3">
      <c r="A1968" s="7">
        <v>44678</v>
      </c>
      <c r="B1968" s="6" t="s">
        <v>3305</v>
      </c>
    </row>
    <row r="1969" spans="1:2" x14ac:dyDescent="0.3">
      <c r="A1969" s="7">
        <v>45273</v>
      </c>
      <c r="B1969" s="6" t="s">
        <v>3306</v>
      </c>
    </row>
    <row r="1970" spans="1:2" x14ac:dyDescent="0.3">
      <c r="A1970" s="7">
        <v>44697</v>
      </c>
      <c r="B1970" s="6" t="s">
        <v>3124</v>
      </c>
    </row>
    <row r="1971" spans="1:2" x14ac:dyDescent="0.3">
      <c r="A1971" s="7">
        <v>44727</v>
      </c>
      <c r="B1971" s="6" t="s">
        <v>3106</v>
      </c>
    </row>
    <row r="1972" spans="1:2" x14ac:dyDescent="0.3">
      <c r="A1972" s="7">
        <v>44708</v>
      </c>
      <c r="B1972" s="6" t="s">
        <v>2852</v>
      </c>
    </row>
    <row r="1973" spans="1:2" x14ac:dyDescent="0.3">
      <c r="A1973" s="7">
        <v>44629</v>
      </c>
      <c r="B1973" s="6" t="s">
        <v>3069</v>
      </c>
    </row>
    <row r="1974" spans="1:2" x14ac:dyDescent="0.3">
      <c r="A1974" s="7">
        <v>44967</v>
      </c>
      <c r="B1974" s="6" t="s">
        <v>3050</v>
      </c>
    </row>
    <row r="1975" spans="1:2" x14ac:dyDescent="0.3">
      <c r="A1975" s="7">
        <v>45046</v>
      </c>
      <c r="B1975" s="6" t="s">
        <v>3021</v>
      </c>
    </row>
    <row r="1976" spans="1:2" x14ac:dyDescent="0.3">
      <c r="A1976" s="7">
        <v>45390</v>
      </c>
      <c r="B1976" s="6" t="s">
        <v>2923</v>
      </c>
    </row>
    <row r="1977" spans="1:2" x14ac:dyDescent="0.3">
      <c r="A1977" s="7">
        <v>45284</v>
      </c>
      <c r="B1977" s="6" t="s">
        <v>3160</v>
      </c>
    </row>
    <row r="1978" spans="1:2" x14ac:dyDescent="0.3">
      <c r="A1978" s="7">
        <v>44664</v>
      </c>
      <c r="B1978" s="6" t="s">
        <v>3215</v>
      </c>
    </row>
    <row r="1979" spans="1:2" x14ac:dyDescent="0.3">
      <c r="A1979" s="7">
        <v>45215</v>
      </c>
      <c r="B1979" s="6" t="s">
        <v>3035</v>
      </c>
    </row>
    <row r="1980" spans="1:2" x14ac:dyDescent="0.3">
      <c r="A1980" s="7">
        <v>45287</v>
      </c>
      <c r="B1980" s="6" t="s">
        <v>3139</v>
      </c>
    </row>
    <row r="1981" spans="1:2" x14ac:dyDescent="0.3">
      <c r="A1981" s="7">
        <v>45066</v>
      </c>
      <c r="B1981" s="6" t="s">
        <v>2901</v>
      </c>
    </row>
    <row r="1982" spans="1:2" x14ac:dyDescent="0.3">
      <c r="A1982" s="7">
        <v>44928</v>
      </c>
      <c r="B1982" s="6" t="s">
        <v>2997</v>
      </c>
    </row>
    <row r="1983" spans="1:2" x14ac:dyDescent="0.3">
      <c r="A1983" s="7">
        <v>45213</v>
      </c>
      <c r="B1983" s="6" t="s">
        <v>3286</v>
      </c>
    </row>
    <row r="1984" spans="1:2" x14ac:dyDescent="0.3">
      <c r="A1984" s="7">
        <v>44580</v>
      </c>
      <c r="B1984" s="6" t="s">
        <v>3029</v>
      </c>
    </row>
    <row r="1985" spans="1:2" x14ac:dyDescent="0.3">
      <c r="A1985" s="7">
        <v>45444</v>
      </c>
      <c r="B1985" s="6" t="s">
        <v>3024</v>
      </c>
    </row>
    <row r="1986" spans="1:2" x14ac:dyDescent="0.3">
      <c r="A1986" s="7">
        <v>44570</v>
      </c>
      <c r="B1986" s="6" t="s">
        <v>3156</v>
      </c>
    </row>
    <row r="1987" spans="1:2" x14ac:dyDescent="0.3">
      <c r="A1987" s="7">
        <v>45463</v>
      </c>
      <c r="B1987" s="6" t="s">
        <v>3121</v>
      </c>
    </row>
    <row r="1988" spans="1:2" x14ac:dyDescent="0.3">
      <c r="A1988" s="7">
        <v>45170</v>
      </c>
      <c r="B1988" s="6" t="s">
        <v>2884</v>
      </c>
    </row>
    <row r="1989" spans="1:2" x14ac:dyDescent="0.3">
      <c r="A1989" s="7">
        <v>45502</v>
      </c>
      <c r="B1989" s="6" t="s">
        <v>2861</v>
      </c>
    </row>
    <row r="1990" spans="1:2" x14ac:dyDescent="0.3">
      <c r="A1990" s="7">
        <v>44581</v>
      </c>
      <c r="B1990" s="6" t="s">
        <v>3123</v>
      </c>
    </row>
    <row r="1991" spans="1:2" x14ac:dyDescent="0.3">
      <c r="A1991" s="7">
        <v>44699</v>
      </c>
      <c r="B1991" s="6" t="s">
        <v>3070</v>
      </c>
    </row>
    <row r="1992" spans="1:2" x14ac:dyDescent="0.3">
      <c r="A1992" s="7">
        <v>45516</v>
      </c>
      <c r="B1992" s="6" t="s">
        <v>2900</v>
      </c>
    </row>
    <row r="1993" spans="1:2" x14ac:dyDescent="0.3">
      <c r="A1993" s="7">
        <v>45412</v>
      </c>
      <c r="B1993" s="6" t="s">
        <v>3299</v>
      </c>
    </row>
    <row r="1994" spans="1:2" x14ac:dyDescent="0.3">
      <c r="A1994" s="7">
        <v>44572</v>
      </c>
      <c r="B1994" s="6" t="s">
        <v>2973</v>
      </c>
    </row>
    <row r="1995" spans="1:2" x14ac:dyDescent="0.3">
      <c r="A1995" s="7">
        <v>45236</v>
      </c>
      <c r="B1995" s="6" t="s">
        <v>3038</v>
      </c>
    </row>
    <row r="1996" spans="1:2" x14ac:dyDescent="0.3">
      <c r="A1996" s="7">
        <v>45007</v>
      </c>
      <c r="B1996" s="6" t="s">
        <v>3076</v>
      </c>
    </row>
  </sheetData>
  <autoFilter ref="A1:B1996" xr:uid="{0E436DA9-321B-4A1A-BE67-B51B6AABD6B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EB025-D725-461B-B154-2D89B24C1971}">
  <dimension ref="A1:B2001"/>
  <sheetViews>
    <sheetView showGridLines="0" zoomScaleNormal="100" workbookViewId="0">
      <pane ySplit="1" topLeftCell="A2" activePane="bottomLeft" state="frozen"/>
      <selection pane="bottomLeft" activeCell="J5" sqref="J5"/>
    </sheetView>
  </sheetViews>
  <sheetFormatPr defaultRowHeight="14.4" x14ac:dyDescent="0.3"/>
  <cols>
    <col min="1" max="1" width="12.21875" bestFit="1" customWidth="1"/>
    <col min="2" max="2" width="16.88671875" bestFit="1" customWidth="1"/>
  </cols>
  <sheetData>
    <row r="1" spans="1:2" x14ac:dyDescent="0.3">
      <c r="A1" s="1" t="s">
        <v>5</v>
      </c>
      <c r="B1" s="1" t="s">
        <v>8</v>
      </c>
    </row>
    <row r="2" spans="1:2" x14ac:dyDescent="0.3">
      <c r="A2" s="6" t="s">
        <v>3311</v>
      </c>
      <c r="B2" s="6">
        <v>8</v>
      </c>
    </row>
    <row r="3" spans="1:2" x14ac:dyDescent="0.3">
      <c r="A3" s="6" t="s">
        <v>3311</v>
      </c>
      <c r="B3" s="6">
        <v>17</v>
      </c>
    </row>
    <row r="4" spans="1:2" x14ac:dyDescent="0.3">
      <c r="A4" s="6" t="s">
        <v>3312</v>
      </c>
      <c r="B4" s="6">
        <v>11</v>
      </c>
    </row>
    <row r="5" spans="1:2" x14ac:dyDescent="0.3">
      <c r="A5" s="6" t="s">
        <v>3313</v>
      </c>
      <c r="B5" s="6">
        <v>2</v>
      </c>
    </row>
    <row r="6" spans="1:2" x14ac:dyDescent="0.3">
      <c r="A6" s="6" t="s">
        <v>3312</v>
      </c>
      <c r="B6" s="6">
        <v>8</v>
      </c>
    </row>
    <row r="7" spans="1:2" x14ac:dyDescent="0.3">
      <c r="A7" s="6" t="s">
        <v>3312</v>
      </c>
      <c r="B7" s="6">
        <v>7</v>
      </c>
    </row>
    <row r="8" spans="1:2" x14ac:dyDescent="0.3">
      <c r="A8" s="6" t="s">
        <v>3314</v>
      </c>
      <c r="B8" s="6">
        <v>18</v>
      </c>
    </row>
    <row r="9" spans="1:2" x14ac:dyDescent="0.3">
      <c r="A9" s="6" t="s">
        <v>3315</v>
      </c>
      <c r="B9" s="6">
        <v>7</v>
      </c>
    </row>
    <row r="10" spans="1:2" x14ac:dyDescent="0.3">
      <c r="A10" s="6" t="s">
        <v>3316</v>
      </c>
      <c r="B10" s="6">
        <v>5</v>
      </c>
    </row>
    <row r="11" spans="1:2" x14ac:dyDescent="0.3">
      <c r="A11" s="6" t="s">
        <v>3312</v>
      </c>
      <c r="B11" s="6">
        <v>3</v>
      </c>
    </row>
    <row r="12" spans="1:2" x14ac:dyDescent="0.3">
      <c r="A12" s="6" t="s">
        <v>3313</v>
      </c>
      <c r="B12" s="6">
        <v>17</v>
      </c>
    </row>
    <row r="13" spans="1:2" x14ac:dyDescent="0.3">
      <c r="A13" s="6" t="s">
        <v>3315</v>
      </c>
      <c r="B13" s="6">
        <v>14</v>
      </c>
    </row>
    <row r="14" spans="1:2" x14ac:dyDescent="0.3">
      <c r="A14" s="6" t="s">
        <v>3313</v>
      </c>
      <c r="B14" s="6">
        <v>12</v>
      </c>
    </row>
    <row r="15" spans="1:2" x14ac:dyDescent="0.3">
      <c r="A15" s="6" t="s">
        <v>3311</v>
      </c>
      <c r="B15" s="6">
        <v>8</v>
      </c>
    </row>
    <row r="16" spans="1:2" x14ac:dyDescent="0.3">
      <c r="A16" s="6" t="s">
        <v>3311</v>
      </c>
      <c r="B16" s="6">
        <v>18</v>
      </c>
    </row>
    <row r="17" spans="1:2" x14ac:dyDescent="0.3">
      <c r="A17" s="6" t="s">
        <v>3314</v>
      </c>
      <c r="B17" s="6">
        <v>15</v>
      </c>
    </row>
    <row r="18" spans="1:2" x14ac:dyDescent="0.3">
      <c r="A18" s="6" t="s">
        <v>3317</v>
      </c>
      <c r="B18" s="6">
        <v>2</v>
      </c>
    </row>
    <row r="19" spans="1:2" x14ac:dyDescent="0.3">
      <c r="A19" s="6" t="s">
        <v>3318</v>
      </c>
      <c r="B19" s="6">
        <v>8</v>
      </c>
    </row>
    <row r="20" spans="1:2" x14ac:dyDescent="0.3">
      <c r="A20" s="6" t="s">
        <v>3316</v>
      </c>
      <c r="B20" s="6">
        <v>4</v>
      </c>
    </row>
    <row r="21" spans="1:2" x14ac:dyDescent="0.3">
      <c r="A21" s="6" t="s">
        <v>3318</v>
      </c>
      <c r="B21" s="6">
        <v>9</v>
      </c>
    </row>
    <row r="22" spans="1:2" x14ac:dyDescent="0.3">
      <c r="A22" s="6" t="s">
        <v>3311</v>
      </c>
      <c r="B22" s="6">
        <v>14</v>
      </c>
    </row>
    <row r="23" spans="1:2" x14ac:dyDescent="0.3">
      <c r="A23" s="6" t="s">
        <v>3316</v>
      </c>
      <c r="B23" s="6">
        <v>14</v>
      </c>
    </row>
    <row r="24" spans="1:2" x14ac:dyDescent="0.3">
      <c r="A24" s="6" t="s">
        <v>3317</v>
      </c>
      <c r="B24" s="6">
        <v>2</v>
      </c>
    </row>
    <row r="25" spans="1:2" x14ac:dyDescent="0.3">
      <c r="A25" s="6" t="s">
        <v>3317</v>
      </c>
      <c r="B25" s="6">
        <v>13</v>
      </c>
    </row>
    <row r="26" spans="1:2" x14ac:dyDescent="0.3">
      <c r="A26" s="6" t="s">
        <v>3315</v>
      </c>
      <c r="B26" s="6">
        <v>8</v>
      </c>
    </row>
    <row r="27" spans="1:2" x14ac:dyDescent="0.3">
      <c r="A27" s="6" t="s">
        <v>3311</v>
      </c>
      <c r="B27" s="6">
        <v>3</v>
      </c>
    </row>
    <row r="28" spans="1:2" x14ac:dyDescent="0.3">
      <c r="A28" s="6" t="s">
        <v>3314</v>
      </c>
      <c r="B28" s="6">
        <v>15</v>
      </c>
    </row>
    <row r="29" spans="1:2" x14ac:dyDescent="0.3">
      <c r="A29" s="6" t="s">
        <v>3312</v>
      </c>
      <c r="B29" s="6">
        <v>4</v>
      </c>
    </row>
    <row r="30" spans="1:2" x14ac:dyDescent="0.3">
      <c r="A30" s="6" t="s">
        <v>3312</v>
      </c>
      <c r="B30" s="6">
        <v>9</v>
      </c>
    </row>
    <row r="31" spans="1:2" x14ac:dyDescent="0.3">
      <c r="A31" s="6" t="s">
        <v>3313</v>
      </c>
      <c r="B31" s="6">
        <v>6</v>
      </c>
    </row>
    <row r="32" spans="1:2" x14ac:dyDescent="0.3">
      <c r="A32" s="6" t="s">
        <v>3317</v>
      </c>
      <c r="B32" s="6">
        <v>14</v>
      </c>
    </row>
    <row r="33" spans="1:2" x14ac:dyDescent="0.3">
      <c r="A33" s="6" t="s">
        <v>3317</v>
      </c>
      <c r="B33" s="6">
        <v>20</v>
      </c>
    </row>
    <row r="34" spans="1:2" x14ac:dyDescent="0.3">
      <c r="A34" s="6" t="s">
        <v>3314</v>
      </c>
      <c r="B34" s="6">
        <v>9</v>
      </c>
    </row>
    <row r="35" spans="1:2" x14ac:dyDescent="0.3">
      <c r="A35" s="6" t="s">
        <v>3314</v>
      </c>
      <c r="B35" s="6">
        <v>8</v>
      </c>
    </row>
    <row r="36" spans="1:2" x14ac:dyDescent="0.3">
      <c r="A36" s="6" t="s">
        <v>3315</v>
      </c>
      <c r="B36" s="6">
        <v>1</v>
      </c>
    </row>
    <row r="37" spans="1:2" x14ac:dyDescent="0.3">
      <c r="A37" s="6" t="s">
        <v>3316</v>
      </c>
      <c r="B37" s="6">
        <v>20</v>
      </c>
    </row>
    <row r="38" spans="1:2" x14ac:dyDescent="0.3">
      <c r="A38" s="6" t="s">
        <v>3318</v>
      </c>
      <c r="B38" s="6">
        <v>14</v>
      </c>
    </row>
    <row r="39" spans="1:2" x14ac:dyDescent="0.3">
      <c r="A39" s="6" t="s">
        <v>3315</v>
      </c>
      <c r="B39" s="6">
        <v>10</v>
      </c>
    </row>
    <row r="40" spans="1:2" x14ac:dyDescent="0.3">
      <c r="A40" s="6" t="s">
        <v>3314</v>
      </c>
      <c r="B40" s="6">
        <v>10</v>
      </c>
    </row>
    <row r="41" spans="1:2" x14ac:dyDescent="0.3">
      <c r="A41" s="6" t="s">
        <v>3314</v>
      </c>
      <c r="B41" s="6">
        <v>10</v>
      </c>
    </row>
    <row r="42" spans="1:2" x14ac:dyDescent="0.3">
      <c r="A42" s="6" t="s">
        <v>3317</v>
      </c>
      <c r="B42" s="6">
        <v>8</v>
      </c>
    </row>
    <row r="43" spans="1:2" x14ac:dyDescent="0.3">
      <c r="A43" s="6" t="s">
        <v>3314</v>
      </c>
      <c r="B43" s="6">
        <v>8</v>
      </c>
    </row>
    <row r="44" spans="1:2" x14ac:dyDescent="0.3">
      <c r="A44" s="6" t="s">
        <v>3314</v>
      </c>
      <c r="B44" s="6">
        <v>4</v>
      </c>
    </row>
    <row r="45" spans="1:2" x14ac:dyDescent="0.3">
      <c r="A45" s="6" t="s">
        <v>3316</v>
      </c>
      <c r="B45" s="6">
        <v>16</v>
      </c>
    </row>
    <row r="46" spans="1:2" x14ac:dyDescent="0.3">
      <c r="A46" s="6" t="s">
        <v>3318</v>
      </c>
      <c r="B46" s="6">
        <v>3</v>
      </c>
    </row>
    <row r="47" spans="1:2" x14ac:dyDescent="0.3">
      <c r="A47" s="6" t="s">
        <v>3317</v>
      </c>
      <c r="B47" s="6">
        <v>5</v>
      </c>
    </row>
    <row r="48" spans="1:2" x14ac:dyDescent="0.3">
      <c r="A48" s="6" t="s">
        <v>3311</v>
      </c>
      <c r="B48" s="6">
        <v>19</v>
      </c>
    </row>
    <row r="49" spans="1:2" x14ac:dyDescent="0.3">
      <c r="A49" s="6" t="s">
        <v>3315</v>
      </c>
      <c r="B49" s="6">
        <v>18</v>
      </c>
    </row>
    <row r="50" spans="1:2" x14ac:dyDescent="0.3">
      <c r="A50" s="6" t="s">
        <v>3316</v>
      </c>
      <c r="B50" s="6">
        <v>11</v>
      </c>
    </row>
    <row r="51" spans="1:2" x14ac:dyDescent="0.3">
      <c r="A51" s="6" t="s">
        <v>3313</v>
      </c>
      <c r="B51" s="6">
        <v>14</v>
      </c>
    </row>
    <row r="52" spans="1:2" x14ac:dyDescent="0.3">
      <c r="A52" s="6" t="s">
        <v>3316</v>
      </c>
      <c r="B52" s="6">
        <v>9</v>
      </c>
    </row>
    <row r="53" spans="1:2" x14ac:dyDescent="0.3">
      <c r="A53" s="6" t="s">
        <v>3313</v>
      </c>
      <c r="B53" s="6">
        <v>2</v>
      </c>
    </row>
    <row r="54" spans="1:2" x14ac:dyDescent="0.3">
      <c r="A54" s="6" t="s">
        <v>3314</v>
      </c>
      <c r="B54" s="6">
        <v>15</v>
      </c>
    </row>
    <row r="55" spans="1:2" x14ac:dyDescent="0.3">
      <c r="A55" s="6" t="s">
        <v>3312</v>
      </c>
      <c r="B55" s="6">
        <v>19</v>
      </c>
    </row>
    <row r="56" spans="1:2" x14ac:dyDescent="0.3">
      <c r="A56" s="6" t="s">
        <v>3317</v>
      </c>
      <c r="B56" s="6">
        <v>19</v>
      </c>
    </row>
    <row r="57" spans="1:2" x14ac:dyDescent="0.3">
      <c r="A57" s="6" t="s">
        <v>3312</v>
      </c>
      <c r="B57" s="6">
        <v>4</v>
      </c>
    </row>
    <row r="58" spans="1:2" x14ac:dyDescent="0.3">
      <c r="A58" s="6" t="s">
        <v>3314</v>
      </c>
      <c r="B58" s="6">
        <v>14</v>
      </c>
    </row>
    <row r="59" spans="1:2" x14ac:dyDescent="0.3">
      <c r="A59" s="6" t="s">
        <v>3318</v>
      </c>
      <c r="B59" s="6">
        <v>11</v>
      </c>
    </row>
    <row r="60" spans="1:2" x14ac:dyDescent="0.3">
      <c r="A60" s="6" t="s">
        <v>3315</v>
      </c>
      <c r="B60" s="6">
        <v>17</v>
      </c>
    </row>
    <row r="61" spans="1:2" x14ac:dyDescent="0.3">
      <c r="A61" s="6" t="s">
        <v>3314</v>
      </c>
      <c r="B61" s="6">
        <v>1</v>
      </c>
    </row>
    <row r="62" spans="1:2" x14ac:dyDescent="0.3">
      <c r="A62" s="6" t="s">
        <v>3315</v>
      </c>
      <c r="B62" s="6">
        <v>18</v>
      </c>
    </row>
    <row r="63" spans="1:2" x14ac:dyDescent="0.3">
      <c r="A63" s="6" t="s">
        <v>3314</v>
      </c>
      <c r="B63" s="6">
        <v>7</v>
      </c>
    </row>
    <row r="64" spans="1:2" x14ac:dyDescent="0.3">
      <c r="A64" s="6" t="s">
        <v>3312</v>
      </c>
      <c r="B64" s="6">
        <v>10</v>
      </c>
    </row>
    <row r="65" spans="1:2" x14ac:dyDescent="0.3">
      <c r="A65" s="6" t="s">
        <v>3314</v>
      </c>
      <c r="B65" s="6">
        <v>19</v>
      </c>
    </row>
    <row r="66" spans="1:2" x14ac:dyDescent="0.3">
      <c r="A66" s="6" t="s">
        <v>3318</v>
      </c>
      <c r="B66" s="6">
        <v>16</v>
      </c>
    </row>
    <row r="67" spans="1:2" x14ac:dyDescent="0.3">
      <c r="A67" s="6" t="s">
        <v>3318</v>
      </c>
      <c r="B67" s="6">
        <v>15</v>
      </c>
    </row>
    <row r="68" spans="1:2" x14ac:dyDescent="0.3">
      <c r="A68" s="6" t="s">
        <v>3311</v>
      </c>
      <c r="B68" s="6">
        <v>3</v>
      </c>
    </row>
    <row r="69" spans="1:2" x14ac:dyDescent="0.3">
      <c r="A69" s="6" t="s">
        <v>3316</v>
      </c>
      <c r="B69" s="6">
        <v>10</v>
      </c>
    </row>
    <row r="70" spans="1:2" x14ac:dyDescent="0.3">
      <c r="A70" s="6" t="s">
        <v>3314</v>
      </c>
      <c r="B70" s="6">
        <v>5</v>
      </c>
    </row>
    <row r="71" spans="1:2" x14ac:dyDescent="0.3">
      <c r="A71" s="6" t="s">
        <v>3315</v>
      </c>
      <c r="B71" s="6">
        <v>10</v>
      </c>
    </row>
    <row r="72" spans="1:2" x14ac:dyDescent="0.3">
      <c r="A72" s="6" t="s">
        <v>3313</v>
      </c>
      <c r="B72" s="6">
        <v>1</v>
      </c>
    </row>
    <row r="73" spans="1:2" x14ac:dyDescent="0.3">
      <c r="A73" s="6" t="s">
        <v>3312</v>
      </c>
      <c r="B73" s="6">
        <v>17</v>
      </c>
    </row>
    <row r="74" spans="1:2" x14ac:dyDescent="0.3">
      <c r="A74" s="6" t="s">
        <v>3313</v>
      </c>
      <c r="B74" s="6">
        <v>11</v>
      </c>
    </row>
    <row r="75" spans="1:2" x14ac:dyDescent="0.3">
      <c r="A75" s="6" t="s">
        <v>3315</v>
      </c>
      <c r="B75" s="6">
        <v>3</v>
      </c>
    </row>
    <row r="76" spans="1:2" x14ac:dyDescent="0.3">
      <c r="A76" s="6" t="s">
        <v>3313</v>
      </c>
      <c r="B76" s="6">
        <v>7</v>
      </c>
    </row>
    <row r="77" spans="1:2" x14ac:dyDescent="0.3">
      <c r="A77" s="6" t="s">
        <v>3312</v>
      </c>
      <c r="B77" s="6">
        <v>16</v>
      </c>
    </row>
    <row r="78" spans="1:2" x14ac:dyDescent="0.3">
      <c r="A78" s="6" t="s">
        <v>3318</v>
      </c>
      <c r="B78" s="6">
        <v>15</v>
      </c>
    </row>
    <row r="79" spans="1:2" x14ac:dyDescent="0.3">
      <c r="A79" s="6" t="s">
        <v>3316</v>
      </c>
      <c r="B79" s="6">
        <v>15</v>
      </c>
    </row>
    <row r="80" spans="1:2" x14ac:dyDescent="0.3">
      <c r="A80" s="6" t="s">
        <v>3316</v>
      </c>
      <c r="B80" s="6">
        <v>10</v>
      </c>
    </row>
    <row r="81" spans="1:2" x14ac:dyDescent="0.3">
      <c r="A81" s="6" t="s">
        <v>3316</v>
      </c>
      <c r="B81" s="6">
        <v>15</v>
      </c>
    </row>
    <row r="82" spans="1:2" x14ac:dyDescent="0.3">
      <c r="A82" s="6" t="s">
        <v>3318</v>
      </c>
      <c r="B82" s="6">
        <v>13</v>
      </c>
    </row>
    <row r="83" spans="1:2" x14ac:dyDescent="0.3">
      <c r="A83" s="6" t="s">
        <v>3312</v>
      </c>
      <c r="B83" s="6">
        <v>17</v>
      </c>
    </row>
    <row r="84" spans="1:2" x14ac:dyDescent="0.3">
      <c r="A84" s="6" t="s">
        <v>3317</v>
      </c>
      <c r="B84" s="6">
        <v>11</v>
      </c>
    </row>
    <row r="85" spans="1:2" x14ac:dyDescent="0.3">
      <c r="A85" s="6" t="s">
        <v>3316</v>
      </c>
      <c r="B85" s="6">
        <v>20</v>
      </c>
    </row>
    <row r="86" spans="1:2" x14ac:dyDescent="0.3">
      <c r="A86" s="6" t="s">
        <v>3313</v>
      </c>
      <c r="B86" s="6">
        <v>1</v>
      </c>
    </row>
    <row r="87" spans="1:2" x14ac:dyDescent="0.3">
      <c r="A87" s="6" t="s">
        <v>3318</v>
      </c>
      <c r="B87" s="6">
        <v>3</v>
      </c>
    </row>
    <row r="88" spans="1:2" x14ac:dyDescent="0.3">
      <c r="A88" s="6" t="s">
        <v>3314</v>
      </c>
      <c r="B88" s="6">
        <v>9</v>
      </c>
    </row>
    <row r="89" spans="1:2" x14ac:dyDescent="0.3">
      <c r="A89" s="6" t="s">
        <v>3315</v>
      </c>
      <c r="B89" s="6">
        <v>15</v>
      </c>
    </row>
    <row r="90" spans="1:2" x14ac:dyDescent="0.3">
      <c r="A90" s="6" t="s">
        <v>3315</v>
      </c>
      <c r="B90" s="6">
        <v>13</v>
      </c>
    </row>
    <row r="91" spans="1:2" x14ac:dyDescent="0.3">
      <c r="A91" s="6" t="s">
        <v>3316</v>
      </c>
      <c r="B91" s="6">
        <v>8</v>
      </c>
    </row>
    <row r="92" spans="1:2" x14ac:dyDescent="0.3">
      <c r="A92" s="6" t="s">
        <v>3313</v>
      </c>
      <c r="B92" s="6">
        <v>19</v>
      </c>
    </row>
    <row r="93" spans="1:2" x14ac:dyDescent="0.3">
      <c r="A93" s="6" t="s">
        <v>3317</v>
      </c>
      <c r="B93" s="6">
        <v>17</v>
      </c>
    </row>
    <row r="94" spans="1:2" x14ac:dyDescent="0.3">
      <c r="A94" s="6" t="s">
        <v>3316</v>
      </c>
      <c r="B94" s="6">
        <v>15</v>
      </c>
    </row>
    <row r="95" spans="1:2" x14ac:dyDescent="0.3">
      <c r="A95" s="6" t="s">
        <v>3316</v>
      </c>
      <c r="B95" s="6">
        <v>1</v>
      </c>
    </row>
    <row r="96" spans="1:2" x14ac:dyDescent="0.3">
      <c r="A96" s="6" t="s">
        <v>3312</v>
      </c>
      <c r="B96" s="6">
        <v>1</v>
      </c>
    </row>
    <row r="97" spans="1:2" x14ac:dyDescent="0.3">
      <c r="A97" s="6" t="s">
        <v>3316</v>
      </c>
      <c r="B97" s="6">
        <v>5</v>
      </c>
    </row>
    <row r="98" spans="1:2" x14ac:dyDescent="0.3">
      <c r="A98" s="6" t="s">
        <v>3314</v>
      </c>
      <c r="B98" s="6">
        <v>18</v>
      </c>
    </row>
    <row r="99" spans="1:2" x14ac:dyDescent="0.3">
      <c r="A99" s="6" t="s">
        <v>3316</v>
      </c>
      <c r="B99" s="6">
        <v>7</v>
      </c>
    </row>
    <row r="100" spans="1:2" x14ac:dyDescent="0.3">
      <c r="A100" s="6" t="s">
        <v>3312</v>
      </c>
      <c r="B100" s="6">
        <v>7</v>
      </c>
    </row>
    <row r="101" spans="1:2" x14ac:dyDescent="0.3">
      <c r="A101" s="6" t="s">
        <v>3311</v>
      </c>
      <c r="B101" s="6">
        <v>5</v>
      </c>
    </row>
    <row r="102" spans="1:2" x14ac:dyDescent="0.3">
      <c r="A102" s="6" t="s">
        <v>3314</v>
      </c>
      <c r="B102" s="6">
        <v>9</v>
      </c>
    </row>
    <row r="103" spans="1:2" x14ac:dyDescent="0.3">
      <c r="A103" s="6" t="s">
        <v>3311</v>
      </c>
      <c r="B103" s="6">
        <v>8</v>
      </c>
    </row>
    <row r="104" spans="1:2" x14ac:dyDescent="0.3">
      <c r="A104" s="6" t="s">
        <v>3311</v>
      </c>
      <c r="B104" s="6">
        <v>12</v>
      </c>
    </row>
    <row r="105" spans="1:2" x14ac:dyDescent="0.3">
      <c r="A105" s="6" t="s">
        <v>3315</v>
      </c>
      <c r="B105" s="6">
        <v>16</v>
      </c>
    </row>
    <row r="106" spans="1:2" x14ac:dyDescent="0.3">
      <c r="A106" s="6" t="s">
        <v>3313</v>
      </c>
      <c r="B106" s="6">
        <v>5</v>
      </c>
    </row>
    <row r="107" spans="1:2" x14ac:dyDescent="0.3">
      <c r="A107" s="6" t="s">
        <v>3315</v>
      </c>
      <c r="B107" s="6">
        <v>4</v>
      </c>
    </row>
    <row r="108" spans="1:2" x14ac:dyDescent="0.3">
      <c r="A108" s="6" t="s">
        <v>3314</v>
      </c>
      <c r="B108" s="6">
        <v>13</v>
      </c>
    </row>
    <row r="109" spans="1:2" x14ac:dyDescent="0.3">
      <c r="A109" s="6" t="s">
        <v>3314</v>
      </c>
      <c r="B109" s="6">
        <v>3</v>
      </c>
    </row>
    <row r="110" spans="1:2" x14ac:dyDescent="0.3">
      <c r="A110" s="6" t="s">
        <v>3313</v>
      </c>
      <c r="B110" s="6">
        <v>12</v>
      </c>
    </row>
    <row r="111" spans="1:2" x14ac:dyDescent="0.3">
      <c r="A111" s="6" t="s">
        <v>3312</v>
      </c>
      <c r="B111" s="6">
        <v>16</v>
      </c>
    </row>
    <row r="112" spans="1:2" x14ac:dyDescent="0.3">
      <c r="A112" s="6" t="s">
        <v>3314</v>
      </c>
      <c r="B112" s="6">
        <v>1</v>
      </c>
    </row>
    <row r="113" spans="1:2" x14ac:dyDescent="0.3">
      <c r="A113" s="6" t="s">
        <v>3314</v>
      </c>
      <c r="B113" s="6">
        <v>1</v>
      </c>
    </row>
    <row r="114" spans="1:2" x14ac:dyDescent="0.3">
      <c r="A114" s="6" t="s">
        <v>3315</v>
      </c>
      <c r="B114" s="6">
        <v>2</v>
      </c>
    </row>
    <row r="115" spans="1:2" x14ac:dyDescent="0.3">
      <c r="A115" s="6" t="s">
        <v>3316</v>
      </c>
      <c r="B115" s="6">
        <v>9</v>
      </c>
    </row>
    <row r="116" spans="1:2" x14ac:dyDescent="0.3">
      <c r="A116" s="6" t="s">
        <v>3316</v>
      </c>
      <c r="B116" s="6">
        <v>13</v>
      </c>
    </row>
    <row r="117" spans="1:2" x14ac:dyDescent="0.3">
      <c r="A117" s="6" t="s">
        <v>3314</v>
      </c>
      <c r="B117" s="6">
        <v>4</v>
      </c>
    </row>
    <row r="118" spans="1:2" x14ac:dyDescent="0.3">
      <c r="A118" s="6" t="s">
        <v>3312</v>
      </c>
      <c r="B118" s="6">
        <v>14</v>
      </c>
    </row>
    <row r="119" spans="1:2" x14ac:dyDescent="0.3">
      <c r="A119" s="6" t="s">
        <v>3316</v>
      </c>
      <c r="B119" s="6">
        <v>1</v>
      </c>
    </row>
    <row r="120" spans="1:2" x14ac:dyDescent="0.3">
      <c r="A120" s="6" t="s">
        <v>3312</v>
      </c>
      <c r="B120" s="6">
        <v>8</v>
      </c>
    </row>
    <row r="121" spans="1:2" x14ac:dyDescent="0.3">
      <c r="A121" s="6" t="s">
        <v>3312</v>
      </c>
      <c r="B121" s="6">
        <v>3</v>
      </c>
    </row>
    <row r="122" spans="1:2" x14ac:dyDescent="0.3">
      <c r="A122" s="6" t="s">
        <v>3312</v>
      </c>
      <c r="B122" s="6">
        <v>5</v>
      </c>
    </row>
    <row r="123" spans="1:2" x14ac:dyDescent="0.3">
      <c r="A123" s="6" t="s">
        <v>3316</v>
      </c>
      <c r="B123" s="6">
        <v>11</v>
      </c>
    </row>
    <row r="124" spans="1:2" x14ac:dyDescent="0.3">
      <c r="A124" s="6" t="s">
        <v>3313</v>
      </c>
      <c r="B124" s="6">
        <v>15</v>
      </c>
    </row>
    <row r="125" spans="1:2" x14ac:dyDescent="0.3">
      <c r="A125" s="6" t="s">
        <v>3313</v>
      </c>
      <c r="B125" s="6">
        <v>15</v>
      </c>
    </row>
    <row r="126" spans="1:2" x14ac:dyDescent="0.3">
      <c r="A126" s="6" t="s">
        <v>3317</v>
      </c>
      <c r="B126" s="6">
        <v>11</v>
      </c>
    </row>
    <row r="127" spans="1:2" x14ac:dyDescent="0.3">
      <c r="A127" s="6" t="s">
        <v>3316</v>
      </c>
      <c r="B127" s="6">
        <v>12</v>
      </c>
    </row>
    <row r="128" spans="1:2" x14ac:dyDescent="0.3">
      <c r="A128" s="6" t="s">
        <v>3312</v>
      </c>
      <c r="B128" s="6">
        <v>18</v>
      </c>
    </row>
    <row r="129" spans="1:2" x14ac:dyDescent="0.3">
      <c r="A129" s="6" t="s">
        <v>3314</v>
      </c>
      <c r="B129" s="6">
        <v>5</v>
      </c>
    </row>
    <row r="130" spans="1:2" x14ac:dyDescent="0.3">
      <c r="A130" s="6" t="s">
        <v>3317</v>
      </c>
      <c r="B130" s="6">
        <v>1</v>
      </c>
    </row>
    <row r="131" spans="1:2" x14ac:dyDescent="0.3">
      <c r="A131" s="6" t="s">
        <v>3317</v>
      </c>
      <c r="B131" s="6">
        <v>3</v>
      </c>
    </row>
    <row r="132" spans="1:2" x14ac:dyDescent="0.3">
      <c r="A132" s="6" t="s">
        <v>3314</v>
      </c>
      <c r="B132" s="6">
        <v>6</v>
      </c>
    </row>
    <row r="133" spans="1:2" x14ac:dyDescent="0.3">
      <c r="A133" s="6" t="s">
        <v>3316</v>
      </c>
      <c r="B133" s="6">
        <v>20</v>
      </c>
    </row>
    <row r="134" spans="1:2" x14ac:dyDescent="0.3">
      <c r="A134" s="6" t="s">
        <v>3318</v>
      </c>
      <c r="B134" s="6">
        <v>15</v>
      </c>
    </row>
    <row r="135" spans="1:2" x14ac:dyDescent="0.3">
      <c r="A135" s="6" t="s">
        <v>3314</v>
      </c>
      <c r="B135" s="6">
        <v>12</v>
      </c>
    </row>
    <row r="136" spans="1:2" x14ac:dyDescent="0.3">
      <c r="A136" s="6" t="s">
        <v>3314</v>
      </c>
      <c r="B136" s="6">
        <v>14</v>
      </c>
    </row>
    <row r="137" spans="1:2" x14ac:dyDescent="0.3">
      <c r="A137" s="6" t="s">
        <v>3313</v>
      </c>
      <c r="B137" s="6">
        <v>13</v>
      </c>
    </row>
    <row r="138" spans="1:2" x14ac:dyDescent="0.3">
      <c r="A138" s="6" t="s">
        <v>3312</v>
      </c>
      <c r="B138" s="6">
        <v>10</v>
      </c>
    </row>
    <row r="139" spans="1:2" x14ac:dyDescent="0.3">
      <c r="A139" s="6" t="s">
        <v>3318</v>
      </c>
      <c r="B139" s="6">
        <v>9</v>
      </c>
    </row>
    <row r="140" spans="1:2" x14ac:dyDescent="0.3">
      <c r="A140" s="6" t="s">
        <v>3314</v>
      </c>
      <c r="B140" s="6">
        <v>8</v>
      </c>
    </row>
    <row r="141" spans="1:2" x14ac:dyDescent="0.3">
      <c r="A141" s="6" t="s">
        <v>3311</v>
      </c>
      <c r="B141" s="6">
        <v>14</v>
      </c>
    </row>
    <row r="142" spans="1:2" x14ac:dyDescent="0.3">
      <c r="A142" s="6" t="s">
        <v>3313</v>
      </c>
      <c r="B142" s="6">
        <v>13</v>
      </c>
    </row>
    <row r="143" spans="1:2" x14ac:dyDescent="0.3">
      <c r="A143" s="6" t="s">
        <v>3312</v>
      </c>
      <c r="B143" s="6">
        <v>4</v>
      </c>
    </row>
    <row r="144" spans="1:2" x14ac:dyDescent="0.3">
      <c r="A144" s="6" t="s">
        <v>3314</v>
      </c>
      <c r="B144" s="6">
        <v>5</v>
      </c>
    </row>
    <row r="145" spans="1:2" x14ac:dyDescent="0.3">
      <c r="A145" s="6" t="s">
        <v>3313</v>
      </c>
      <c r="B145" s="6">
        <v>18</v>
      </c>
    </row>
    <row r="146" spans="1:2" x14ac:dyDescent="0.3">
      <c r="A146" s="6" t="s">
        <v>3313</v>
      </c>
      <c r="B146" s="6">
        <v>12</v>
      </c>
    </row>
    <row r="147" spans="1:2" x14ac:dyDescent="0.3">
      <c r="A147" s="6" t="s">
        <v>3316</v>
      </c>
      <c r="B147" s="6">
        <v>14</v>
      </c>
    </row>
    <row r="148" spans="1:2" x14ac:dyDescent="0.3">
      <c r="A148" s="6" t="s">
        <v>3311</v>
      </c>
      <c r="B148" s="6">
        <v>10</v>
      </c>
    </row>
    <row r="149" spans="1:2" x14ac:dyDescent="0.3">
      <c r="A149" s="6" t="s">
        <v>3315</v>
      </c>
      <c r="B149" s="6">
        <v>3</v>
      </c>
    </row>
    <row r="150" spans="1:2" x14ac:dyDescent="0.3">
      <c r="A150" s="6" t="s">
        <v>3318</v>
      </c>
      <c r="B150" s="6">
        <v>8</v>
      </c>
    </row>
    <row r="151" spans="1:2" x14ac:dyDescent="0.3">
      <c r="A151" s="6" t="s">
        <v>3316</v>
      </c>
      <c r="B151" s="6">
        <v>3</v>
      </c>
    </row>
    <row r="152" spans="1:2" x14ac:dyDescent="0.3">
      <c r="A152" s="6" t="s">
        <v>3311</v>
      </c>
      <c r="B152" s="6">
        <v>17</v>
      </c>
    </row>
    <row r="153" spans="1:2" x14ac:dyDescent="0.3">
      <c r="A153" s="6" t="s">
        <v>3315</v>
      </c>
      <c r="B153" s="6">
        <v>5</v>
      </c>
    </row>
    <row r="154" spans="1:2" x14ac:dyDescent="0.3">
      <c r="A154" s="6" t="s">
        <v>3315</v>
      </c>
      <c r="B154" s="6">
        <v>10</v>
      </c>
    </row>
    <row r="155" spans="1:2" x14ac:dyDescent="0.3">
      <c r="A155" s="6" t="s">
        <v>3317</v>
      </c>
      <c r="B155" s="6">
        <v>12</v>
      </c>
    </row>
    <row r="156" spans="1:2" x14ac:dyDescent="0.3">
      <c r="A156" s="6" t="s">
        <v>3315</v>
      </c>
      <c r="B156" s="6">
        <v>14</v>
      </c>
    </row>
    <row r="157" spans="1:2" x14ac:dyDescent="0.3">
      <c r="A157" s="6" t="s">
        <v>3316</v>
      </c>
      <c r="B157" s="6">
        <v>5</v>
      </c>
    </row>
    <row r="158" spans="1:2" x14ac:dyDescent="0.3">
      <c r="A158" s="6" t="s">
        <v>3312</v>
      </c>
      <c r="B158" s="6">
        <v>3</v>
      </c>
    </row>
    <row r="159" spans="1:2" x14ac:dyDescent="0.3">
      <c r="A159" s="6" t="s">
        <v>3317</v>
      </c>
      <c r="B159" s="6">
        <v>19</v>
      </c>
    </row>
    <row r="160" spans="1:2" x14ac:dyDescent="0.3">
      <c r="A160" s="6" t="s">
        <v>3318</v>
      </c>
      <c r="B160" s="6">
        <v>10</v>
      </c>
    </row>
    <row r="161" spans="1:2" x14ac:dyDescent="0.3">
      <c r="A161" s="6" t="s">
        <v>3316</v>
      </c>
      <c r="B161" s="6">
        <v>7</v>
      </c>
    </row>
    <row r="162" spans="1:2" x14ac:dyDescent="0.3">
      <c r="A162" s="6" t="s">
        <v>3318</v>
      </c>
      <c r="B162" s="6">
        <v>11</v>
      </c>
    </row>
    <row r="163" spans="1:2" x14ac:dyDescent="0.3">
      <c r="A163" s="6" t="s">
        <v>3315</v>
      </c>
      <c r="B163" s="6">
        <v>6</v>
      </c>
    </row>
    <row r="164" spans="1:2" x14ac:dyDescent="0.3">
      <c r="A164" s="6" t="s">
        <v>3316</v>
      </c>
      <c r="B164" s="6">
        <v>1</v>
      </c>
    </row>
    <row r="165" spans="1:2" x14ac:dyDescent="0.3">
      <c r="A165" s="6" t="s">
        <v>3311</v>
      </c>
      <c r="B165" s="6">
        <v>20</v>
      </c>
    </row>
    <row r="166" spans="1:2" x14ac:dyDescent="0.3">
      <c r="A166" s="6" t="s">
        <v>3314</v>
      </c>
      <c r="B166" s="6">
        <v>12</v>
      </c>
    </row>
    <row r="167" spans="1:2" x14ac:dyDescent="0.3">
      <c r="A167" s="6" t="s">
        <v>3313</v>
      </c>
      <c r="B167" s="6">
        <v>20</v>
      </c>
    </row>
    <row r="168" spans="1:2" x14ac:dyDescent="0.3">
      <c r="A168" s="6" t="s">
        <v>3315</v>
      </c>
      <c r="B168" s="6">
        <v>20</v>
      </c>
    </row>
    <row r="169" spans="1:2" x14ac:dyDescent="0.3">
      <c r="A169" s="6" t="s">
        <v>3316</v>
      </c>
      <c r="B169" s="6">
        <v>11</v>
      </c>
    </row>
    <row r="170" spans="1:2" x14ac:dyDescent="0.3">
      <c r="A170" s="6" t="s">
        <v>3316</v>
      </c>
      <c r="B170" s="6">
        <v>12</v>
      </c>
    </row>
    <row r="171" spans="1:2" x14ac:dyDescent="0.3">
      <c r="A171" s="6" t="s">
        <v>3313</v>
      </c>
      <c r="B171" s="6">
        <v>2</v>
      </c>
    </row>
    <row r="172" spans="1:2" x14ac:dyDescent="0.3">
      <c r="A172" s="6" t="s">
        <v>3317</v>
      </c>
      <c r="B172" s="6">
        <v>1</v>
      </c>
    </row>
    <row r="173" spans="1:2" x14ac:dyDescent="0.3">
      <c r="A173" s="6" t="s">
        <v>3318</v>
      </c>
      <c r="B173" s="6">
        <v>18</v>
      </c>
    </row>
    <row r="174" spans="1:2" x14ac:dyDescent="0.3">
      <c r="A174" s="6" t="s">
        <v>3315</v>
      </c>
      <c r="B174" s="6">
        <v>7</v>
      </c>
    </row>
    <row r="175" spans="1:2" x14ac:dyDescent="0.3">
      <c r="A175" s="6" t="s">
        <v>3312</v>
      </c>
      <c r="B175" s="6">
        <v>16</v>
      </c>
    </row>
    <row r="176" spans="1:2" x14ac:dyDescent="0.3">
      <c r="A176" s="6" t="s">
        <v>3312</v>
      </c>
      <c r="B176" s="6">
        <v>10</v>
      </c>
    </row>
    <row r="177" spans="1:2" x14ac:dyDescent="0.3">
      <c r="A177" s="6" t="s">
        <v>3318</v>
      </c>
      <c r="B177" s="6">
        <v>18</v>
      </c>
    </row>
    <row r="178" spans="1:2" x14ac:dyDescent="0.3">
      <c r="A178" s="6" t="s">
        <v>3317</v>
      </c>
      <c r="B178" s="6">
        <v>14</v>
      </c>
    </row>
    <row r="179" spans="1:2" x14ac:dyDescent="0.3">
      <c r="A179" s="6" t="s">
        <v>3314</v>
      </c>
      <c r="B179" s="6">
        <v>7</v>
      </c>
    </row>
    <row r="180" spans="1:2" x14ac:dyDescent="0.3">
      <c r="A180" s="6" t="s">
        <v>3317</v>
      </c>
      <c r="B180" s="6">
        <v>6</v>
      </c>
    </row>
    <row r="181" spans="1:2" x14ac:dyDescent="0.3">
      <c r="A181" s="6" t="s">
        <v>3312</v>
      </c>
      <c r="B181" s="6">
        <v>19</v>
      </c>
    </row>
    <row r="182" spans="1:2" x14ac:dyDescent="0.3">
      <c r="A182" s="6" t="s">
        <v>3316</v>
      </c>
      <c r="B182" s="6">
        <v>11</v>
      </c>
    </row>
    <row r="183" spans="1:2" x14ac:dyDescent="0.3">
      <c r="A183" s="6" t="s">
        <v>3312</v>
      </c>
      <c r="B183" s="6">
        <v>14</v>
      </c>
    </row>
    <row r="184" spans="1:2" x14ac:dyDescent="0.3">
      <c r="A184" s="6" t="s">
        <v>3312</v>
      </c>
      <c r="B184" s="6">
        <v>13</v>
      </c>
    </row>
    <row r="185" spans="1:2" x14ac:dyDescent="0.3">
      <c r="A185" s="6" t="s">
        <v>3313</v>
      </c>
      <c r="B185" s="6">
        <v>2</v>
      </c>
    </row>
    <row r="186" spans="1:2" x14ac:dyDescent="0.3">
      <c r="A186" s="6" t="s">
        <v>3312</v>
      </c>
      <c r="B186" s="6">
        <v>20</v>
      </c>
    </row>
    <row r="187" spans="1:2" x14ac:dyDescent="0.3">
      <c r="A187" s="6" t="s">
        <v>3316</v>
      </c>
      <c r="B187" s="6">
        <v>20</v>
      </c>
    </row>
    <row r="188" spans="1:2" x14ac:dyDescent="0.3">
      <c r="A188" s="6" t="s">
        <v>3311</v>
      </c>
      <c r="B188" s="6">
        <v>11</v>
      </c>
    </row>
    <row r="189" spans="1:2" x14ac:dyDescent="0.3">
      <c r="A189" s="6" t="s">
        <v>3313</v>
      </c>
      <c r="B189" s="6">
        <v>5</v>
      </c>
    </row>
    <row r="190" spans="1:2" x14ac:dyDescent="0.3">
      <c r="A190" s="6" t="s">
        <v>3313</v>
      </c>
      <c r="B190" s="6">
        <v>7</v>
      </c>
    </row>
    <row r="191" spans="1:2" x14ac:dyDescent="0.3">
      <c r="A191" s="6" t="s">
        <v>3313</v>
      </c>
      <c r="B191" s="6">
        <v>14</v>
      </c>
    </row>
    <row r="192" spans="1:2" x14ac:dyDescent="0.3">
      <c r="A192" s="6" t="s">
        <v>3316</v>
      </c>
      <c r="B192" s="6">
        <v>12</v>
      </c>
    </row>
    <row r="193" spans="1:2" x14ac:dyDescent="0.3">
      <c r="A193" s="6" t="s">
        <v>3311</v>
      </c>
      <c r="B193" s="6">
        <v>18</v>
      </c>
    </row>
    <row r="194" spans="1:2" x14ac:dyDescent="0.3">
      <c r="A194" s="6" t="s">
        <v>3312</v>
      </c>
      <c r="B194" s="6">
        <v>14</v>
      </c>
    </row>
    <row r="195" spans="1:2" x14ac:dyDescent="0.3">
      <c r="A195" s="6" t="s">
        <v>3318</v>
      </c>
      <c r="B195" s="6">
        <v>13</v>
      </c>
    </row>
    <row r="196" spans="1:2" x14ac:dyDescent="0.3">
      <c r="A196" s="6" t="s">
        <v>3314</v>
      </c>
      <c r="B196" s="6">
        <v>10</v>
      </c>
    </row>
    <row r="197" spans="1:2" x14ac:dyDescent="0.3">
      <c r="A197" s="6" t="s">
        <v>3314</v>
      </c>
      <c r="B197" s="6">
        <v>12</v>
      </c>
    </row>
    <row r="198" spans="1:2" x14ac:dyDescent="0.3">
      <c r="A198" s="6" t="s">
        <v>3314</v>
      </c>
      <c r="B198" s="6">
        <v>18</v>
      </c>
    </row>
    <row r="199" spans="1:2" x14ac:dyDescent="0.3">
      <c r="A199" s="6" t="s">
        <v>3313</v>
      </c>
      <c r="B199" s="6">
        <v>13</v>
      </c>
    </row>
    <row r="200" spans="1:2" x14ac:dyDescent="0.3">
      <c r="A200" s="6" t="s">
        <v>3312</v>
      </c>
      <c r="B200" s="6">
        <v>9</v>
      </c>
    </row>
    <row r="201" spans="1:2" x14ac:dyDescent="0.3">
      <c r="A201" s="6" t="s">
        <v>3314</v>
      </c>
      <c r="B201" s="6">
        <v>10</v>
      </c>
    </row>
    <row r="202" spans="1:2" x14ac:dyDescent="0.3">
      <c r="A202" s="6" t="s">
        <v>3318</v>
      </c>
      <c r="B202" s="6">
        <v>8</v>
      </c>
    </row>
    <row r="203" spans="1:2" x14ac:dyDescent="0.3">
      <c r="A203" s="6" t="s">
        <v>3316</v>
      </c>
      <c r="B203" s="6">
        <v>11</v>
      </c>
    </row>
    <row r="204" spans="1:2" x14ac:dyDescent="0.3">
      <c r="A204" s="6" t="s">
        <v>3317</v>
      </c>
      <c r="B204" s="6">
        <v>10</v>
      </c>
    </row>
    <row r="205" spans="1:2" x14ac:dyDescent="0.3">
      <c r="A205" s="6" t="s">
        <v>3315</v>
      </c>
      <c r="B205" s="6">
        <v>15</v>
      </c>
    </row>
    <row r="206" spans="1:2" x14ac:dyDescent="0.3">
      <c r="A206" s="6" t="s">
        <v>3311</v>
      </c>
      <c r="B206" s="6">
        <v>1</v>
      </c>
    </row>
    <row r="207" spans="1:2" x14ac:dyDescent="0.3">
      <c r="A207" s="6" t="s">
        <v>3316</v>
      </c>
      <c r="B207" s="6">
        <v>16</v>
      </c>
    </row>
    <row r="208" spans="1:2" x14ac:dyDescent="0.3">
      <c r="A208" s="6" t="s">
        <v>3315</v>
      </c>
      <c r="B208" s="6">
        <v>6</v>
      </c>
    </row>
    <row r="209" spans="1:2" x14ac:dyDescent="0.3">
      <c r="A209" s="6" t="s">
        <v>3315</v>
      </c>
      <c r="B209" s="6">
        <v>3</v>
      </c>
    </row>
    <row r="210" spans="1:2" x14ac:dyDescent="0.3">
      <c r="A210" s="6" t="s">
        <v>3311</v>
      </c>
      <c r="B210" s="6">
        <v>13</v>
      </c>
    </row>
    <row r="211" spans="1:2" x14ac:dyDescent="0.3">
      <c r="A211" s="6" t="s">
        <v>3316</v>
      </c>
      <c r="B211" s="6">
        <v>17</v>
      </c>
    </row>
    <row r="212" spans="1:2" x14ac:dyDescent="0.3">
      <c r="A212" s="6" t="s">
        <v>3313</v>
      </c>
      <c r="B212" s="6">
        <v>11</v>
      </c>
    </row>
    <row r="213" spans="1:2" x14ac:dyDescent="0.3">
      <c r="A213" s="6" t="s">
        <v>3317</v>
      </c>
      <c r="B213" s="6">
        <v>13</v>
      </c>
    </row>
    <row r="214" spans="1:2" x14ac:dyDescent="0.3">
      <c r="A214" s="6" t="s">
        <v>3312</v>
      </c>
      <c r="B214" s="6">
        <v>8</v>
      </c>
    </row>
    <row r="215" spans="1:2" x14ac:dyDescent="0.3">
      <c r="A215" s="6" t="s">
        <v>3315</v>
      </c>
      <c r="B215" s="6">
        <v>12</v>
      </c>
    </row>
    <row r="216" spans="1:2" x14ac:dyDescent="0.3">
      <c r="A216" s="6" t="s">
        <v>3312</v>
      </c>
      <c r="B216" s="6">
        <v>9</v>
      </c>
    </row>
    <row r="217" spans="1:2" x14ac:dyDescent="0.3">
      <c r="A217" s="6" t="s">
        <v>3313</v>
      </c>
      <c r="B217" s="6">
        <v>9</v>
      </c>
    </row>
    <row r="218" spans="1:2" x14ac:dyDescent="0.3">
      <c r="A218" s="6" t="s">
        <v>3318</v>
      </c>
      <c r="B218" s="6">
        <v>12</v>
      </c>
    </row>
    <row r="219" spans="1:2" x14ac:dyDescent="0.3">
      <c r="A219" s="6" t="s">
        <v>3315</v>
      </c>
      <c r="B219" s="6">
        <v>18</v>
      </c>
    </row>
    <row r="220" spans="1:2" x14ac:dyDescent="0.3">
      <c r="A220" s="6" t="s">
        <v>3314</v>
      </c>
      <c r="B220" s="6">
        <v>16</v>
      </c>
    </row>
    <row r="221" spans="1:2" x14ac:dyDescent="0.3">
      <c r="A221" s="6" t="s">
        <v>3313</v>
      </c>
      <c r="B221" s="6">
        <v>16</v>
      </c>
    </row>
    <row r="222" spans="1:2" x14ac:dyDescent="0.3">
      <c r="A222" s="6" t="s">
        <v>3316</v>
      </c>
      <c r="B222" s="6">
        <v>15</v>
      </c>
    </row>
    <row r="223" spans="1:2" x14ac:dyDescent="0.3">
      <c r="A223" s="6" t="s">
        <v>3316</v>
      </c>
      <c r="B223" s="6">
        <v>11</v>
      </c>
    </row>
    <row r="224" spans="1:2" x14ac:dyDescent="0.3">
      <c r="A224" s="6" t="s">
        <v>3316</v>
      </c>
      <c r="B224" s="6">
        <v>19</v>
      </c>
    </row>
    <row r="225" spans="1:2" x14ac:dyDescent="0.3">
      <c r="A225" s="6" t="s">
        <v>3314</v>
      </c>
      <c r="B225" s="6">
        <v>14</v>
      </c>
    </row>
    <row r="226" spans="1:2" x14ac:dyDescent="0.3">
      <c r="A226" s="6" t="s">
        <v>3316</v>
      </c>
      <c r="B226" s="6">
        <v>20</v>
      </c>
    </row>
    <row r="227" spans="1:2" x14ac:dyDescent="0.3">
      <c r="A227" s="6" t="s">
        <v>3312</v>
      </c>
      <c r="B227" s="6">
        <v>12</v>
      </c>
    </row>
    <row r="228" spans="1:2" x14ac:dyDescent="0.3">
      <c r="A228" s="6" t="s">
        <v>3318</v>
      </c>
      <c r="B228" s="6">
        <v>9</v>
      </c>
    </row>
    <row r="229" spans="1:2" x14ac:dyDescent="0.3">
      <c r="A229" s="6" t="s">
        <v>3318</v>
      </c>
      <c r="B229" s="6">
        <v>16</v>
      </c>
    </row>
    <row r="230" spans="1:2" x14ac:dyDescent="0.3">
      <c r="A230" s="6" t="s">
        <v>3314</v>
      </c>
      <c r="B230" s="6">
        <v>15</v>
      </c>
    </row>
    <row r="231" spans="1:2" x14ac:dyDescent="0.3">
      <c r="A231" s="6" t="s">
        <v>3316</v>
      </c>
      <c r="B231" s="6">
        <v>2</v>
      </c>
    </row>
    <row r="232" spans="1:2" x14ac:dyDescent="0.3">
      <c r="A232" s="6" t="s">
        <v>3317</v>
      </c>
      <c r="B232" s="6">
        <v>11</v>
      </c>
    </row>
    <row r="233" spans="1:2" x14ac:dyDescent="0.3">
      <c r="A233" s="6" t="s">
        <v>3316</v>
      </c>
      <c r="B233" s="6">
        <v>15</v>
      </c>
    </row>
    <row r="234" spans="1:2" x14ac:dyDescent="0.3">
      <c r="A234" s="6" t="s">
        <v>3311</v>
      </c>
      <c r="B234" s="6">
        <v>11</v>
      </c>
    </row>
    <row r="235" spans="1:2" x14ac:dyDescent="0.3">
      <c r="A235" s="6" t="s">
        <v>3316</v>
      </c>
      <c r="B235" s="6">
        <v>12</v>
      </c>
    </row>
    <row r="236" spans="1:2" x14ac:dyDescent="0.3">
      <c r="A236" s="6" t="s">
        <v>3311</v>
      </c>
      <c r="B236" s="6">
        <v>8</v>
      </c>
    </row>
    <row r="237" spans="1:2" x14ac:dyDescent="0.3">
      <c r="A237" s="6" t="s">
        <v>3314</v>
      </c>
      <c r="B237" s="6">
        <v>16</v>
      </c>
    </row>
    <row r="238" spans="1:2" x14ac:dyDescent="0.3">
      <c r="A238" s="6" t="s">
        <v>3315</v>
      </c>
      <c r="B238" s="6">
        <v>1</v>
      </c>
    </row>
    <row r="239" spans="1:2" x14ac:dyDescent="0.3">
      <c r="A239" s="6" t="s">
        <v>3316</v>
      </c>
      <c r="B239" s="6">
        <v>3</v>
      </c>
    </row>
    <row r="240" spans="1:2" x14ac:dyDescent="0.3">
      <c r="A240" s="6" t="s">
        <v>3314</v>
      </c>
      <c r="B240" s="6">
        <v>19</v>
      </c>
    </row>
    <row r="241" spans="1:2" x14ac:dyDescent="0.3">
      <c r="A241" s="6" t="s">
        <v>3313</v>
      </c>
      <c r="B241" s="6">
        <v>4</v>
      </c>
    </row>
    <row r="242" spans="1:2" x14ac:dyDescent="0.3">
      <c r="A242" s="6" t="s">
        <v>3313</v>
      </c>
      <c r="B242" s="6">
        <v>7</v>
      </c>
    </row>
    <row r="243" spans="1:2" x14ac:dyDescent="0.3">
      <c r="A243" s="6" t="s">
        <v>3317</v>
      </c>
      <c r="B243" s="6">
        <v>18</v>
      </c>
    </row>
    <row r="244" spans="1:2" x14ac:dyDescent="0.3">
      <c r="A244" s="6" t="s">
        <v>3311</v>
      </c>
      <c r="B244" s="6">
        <v>9</v>
      </c>
    </row>
    <row r="245" spans="1:2" x14ac:dyDescent="0.3">
      <c r="A245" s="6" t="s">
        <v>3312</v>
      </c>
      <c r="B245" s="6">
        <v>5</v>
      </c>
    </row>
    <row r="246" spans="1:2" x14ac:dyDescent="0.3">
      <c r="A246" s="6" t="s">
        <v>3313</v>
      </c>
      <c r="B246" s="6">
        <v>15</v>
      </c>
    </row>
    <row r="247" spans="1:2" x14ac:dyDescent="0.3">
      <c r="A247" s="6" t="s">
        <v>3312</v>
      </c>
      <c r="B247" s="6">
        <v>14</v>
      </c>
    </row>
    <row r="248" spans="1:2" x14ac:dyDescent="0.3">
      <c r="A248" s="6" t="s">
        <v>3314</v>
      </c>
      <c r="B248" s="6">
        <v>2</v>
      </c>
    </row>
    <row r="249" spans="1:2" x14ac:dyDescent="0.3">
      <c r="A249" s="6" t="s">
        <v>3318</v>
      </c>
      <c r="B249" s="6">
        <v>6</v>
      </c>
    </row>
    <row r="250" spans="1:2" x14ac:dyDescent="0.3">
      <c r="A250" s="6" t="s">
        <v>3317</v>
      </c>
      <c r="B250" s="6">
        <v>8</v>
      </c>
    </row>
    <row r="251" spans="1:2" x14ac:dyDescent="0.3">
      <c r="A251" s="6" t="s">
        <v>3317</v>
      </c>
      <c r="B251" s="6">
        <v>1</v>
      </c>
    </row>
    <row r="252" spans="1:2" x14ac:dyDescent="0.3">
      <c r="A252" s="6" t="s">
        <v>3311</v>
      </c>
      <c r="B252" s="6">
        <v>4</v>
      </c>
    </row>
    <row r="253" spans="1:2" x14ac:dyDescent="0.3">
      <c r="A253" s="6" t="s">
        <v>3317</v>
      </c>
      <c r="B253" s="6">
        <v>20</v>
      </c>
    </row>
    <row r="254" spans="1:2" x14ac:dyDescent="0.3">
      <c r="A254" s="6" t="s">
        <v>3316</v>
      </c>
      <c r="B254" s="6">
        <v>4</v>
      </c>
    </row>
    <row r="255" spans="1:2" x14ac:dyDescent="0.3">
      <c r="A255" s="6" t="s">
        <v>3317</v>
      </c>
      <c r="B255" s="6">
        <v>8</v>
      </c>
    </row>
    <row r="256" spans="1:2" x14ac:dyDescent="0.3">
      <c r="A256" s="6" t="s">
        <v>3312</v>
      </c>
      <c r="B256" s="6">
        <v>10</v>
      </c>
    </row>
    <row r="257" spans="1:2" x14ac:dyDescent="0.3">
      <c r="A257" s="6" t="s">
        <v>3311</v>
      </c>
      <c r="B257" s="6">
        <v>5</v>
      </c>
    </row>
    <row r="258" spans="1:2" x14ac:dyDescent="0.3">
      <c r="A258" s="6" t="s">
        <v>3311</v>
      </c>
      <c r="B258" s="6">
        <v>9</v>
      </c>
    </row>
    <row r="259" spans="1:2" x14ac:dyDescent="0.3">
      <c r="A259" s="6" t="s">
        <v>3316</v>
      </c>
      <c r="B259" s="6">
        <v>18</v>
      </c>
    </row>
    <row r="260" spans="1:2" x14ac:dyDescent="0.3">
      <c r="A260" s="6" t="s">
        <v>3317</v>
      </c>
      <c r="B260" s="6">
        <v>19</v>
      </c>
    </row>
    <row r="261" spans="1:2" x14ac:dyDescent="0.3">
      <c r="A261" s="6" t="s">
        <v>3311</v>
      </c>
      <c r="B261" s="6">
        <v>4</v>
      </c>
    </row>
    <row r="262" spans="1:2" x14ac:dyDescent="0.3">
      <c r="A262" s="6" t="s">
        <v>3317</v>
      </c>
      <c r="B262" s="6">
        <v>12</v>
      </c>
    </row>
    <row r="263" spans="1:2" x14ac:dyDescent="0.3">
      <c r="A263" s="6" t="s">
        <v>3312</v>
      </c>
      <c r="B263" s="6">
        <v>14</v>
      </c>
    </row>
    <row r="264" spans="1:2" x14ac:dyDescent="0.3">
      <c r="A264" s="6" t="s">
        <v>3312</v>
      </c>
      <c r="B264" s="6">
        <v>12</v>
      </c>
    </row>
    <row r="265" spans="1:2" x14ac:dyDescent="0.3">
      <c r="A265" s="6" t="s">
        <v>3311</v>
      </c>
      <c r="B265" s="6">
        <v>2</v>
      </c>
    </row>
    <row r="266" spans="1:2" x14ac:dyDescent="0.3">
      <c r="A266" s="6" t="s">
        <v>3318</v>
      </c>
      <c r="B266" s="6">
        <v>14</v>
      </c>
    </row>
    <row r="267" spans="1:2" x14ac:dyDescent="0.3">
      <c r="A267" s="6" t="s">
        <v>3311</v>
      </c>
      <c r="B267" s="6">
        <v>13</v>
      </c>
    </row>
    <row r="268" spans="1:2" x14ac:dyDescent="0.3">
      <c r="A268" s="6" t="s">
        <v>3318</v>
      </c>
      <c r="B268" s="6">
        <v>10</v>
      </c>
    </row>
    <row r="269" spans="1:2" x14ac:dyDescent="0.3">
      <c r="A269" s="6" t="s">
        <v>3318</v>
      </c>
      <c r="B269" s="6">
        <v>1</v>
      </c>
    </row>
    <row r="270" spans="1:2" x14ac:dyDescent="0.3">
      <c r="A270" s="6" t="s">
        <v>3313</v>
      </c>
      <c r="B270" s="6">
        <v>10</v>
      </c>
    </row>
    <row r="271" spans="1:2" x14ac:dyDescent="0.3">
      <c r="A271" s="6" t="s">
        <v>3314</v>
      </c>
      <c r="B271" s="6">
        <v>8</v>
      </c>
    </row>
    <row r="272" spans="1:2" x14ac:dyDescent="0.3">
      <c r="A272" s="6" t="s">
        <v>3311</v>
      </c>
      <c r="B272" s="6">
        <v>19</v>
      </c>
    </row>
    <row r="273" spans="1:2" x14ac:dyDescent="0.3">
      <c r="A273" s="6" t="s">
        <v>3315</v>
      </c>
      <c r="B273" s="6">
        <v>15</v>
      </c>
    </row>
    <row r="274" spans="1:2" x14ac:dyDescent="0.3">
      <c r="A274" s="6" t="s">
        <v>3311</v>
      </c>
      <c r="B274" s="6">
        <v>15</v>
      </c>
    </row>
    <row r="275" spans="1:2" x14ac:dyDescent="0.3">
      <c r="A275" s="6" t="s">
        <v>3315</v>
      </c>
      <c r="B275" s="6">
        <v>3</v>
      </c>
    </row>
    <row r="276" spans="1:2" x14ac:dyDescent="0.3">
      <c r="A276" s="6" t="s">
        <v>3312</v>
      </c>
      <c r="B276" s="6">
        <v>12</v>
      </c>
    </row>
    <row r="277" spans="1:2" x14ac:dyDescent="0.3">
      <c r="A277" s="6" t="s">
        <v>3316</v>
      </c>
      <c r="B277" s="6">
        <v>15</v>
      </c>
    </row>
    <row r="278" spans="1:2" x14ac:dyDescent="0.3">
      <c r="A278" s="6" t="s">
        <v>3317</v>
      </c>
      <c r="B278" s="6">
        <v>3</v>
      </c>
    </row>
    <row r="279" spans="1:2" x14ac:dyDescent="0.3">
      <c r="A279" s="6" t="s">
        <v>3318</v>
      </c>
      <c r="B279" s="6">
        <v>4</v>
      </c>
    </row>
    <row r="280" spans="1:2" x14ac:dyDescent="0.3">
      <c r="A280" s="6" t="s">
        <v>3318</v>
      </c>
      <c r="B280" s="6">
        <v>6</v>
      </c>
    </row>
    <row r="281" spans="1:2" x14ac:dyDescent="0.3">
      <c r="A281" s="6" t="s">
        <v>3314</v>
      </c>
      <c r="B281" s="6">
        <v>18</v>
      </c>
    </row>
    <row r="282" spans="1:2" x14ac:dyDescent="0.3">
      <c r="A282" s="6" t="s">
        <v>3317</v>
      </c>
      <c r="B282" s="6">
        <v>16</v>
      </c>
    </row>
    <row r="283" spans="1:2" x14ac:dyDescent="0.3">
      <c r="A283" s="6" t="s">
        <v>3313</v>
      </c>
      <c r="B283" s="6">
        <v>9</v>
      </c>
    </row>
    <row r="284" spans="1:2" x14ac:dyDescent="0.3">
      <c r="A284" s="6" t="s">
        <v>3314</v>
      </c>
      <c r="B284" s="6">
        <v>19</v>
      </c>
    </row>
    <row r="285" spans="1:2" x14ac:dyDescent="0.3">
      <c r="A285" s="6" t="s">
        <v>3315</v>
      </c>
      <c r="B285" s="6">
        <v>19</v>
      </c>
    </row>
    <row r="286" spans="1:2" x14ac:dyDescent="0.3">
      <c r="A286" s="6" t="s">
        <v>3318</v>
      </c>
      <c r="B286" s="6">
        <v>8</v>
      </c>
    </row>
    <row r="287" spans="1:2" x14ac:dyDescent="0.3">
      <c r="A287" s="6" t="s">
        <v>3314</v>
      </c>
      <c r="B287" s="6">
        <v>2</v>
      </c>
    </row>
    <row r="288" spans="1:2" x14ac:dyDescent="0.3">
      <c r="A288" s="6" t="s">
        <v>3312</v>
      </c>
      <c r="B288" s="6">
        <v>19</v>
      </c>
    </row>
    <row r="289" spans="1:2" x14ac:dyDescent="0.3">
      <c r="A289" s="6" t="s">
        <v>3316</v>
      </c>
      <c r="B289" s="6">
        <v>8</v>
      </c>
    </row>
    <row r="290" spans="1:2" x14ac:dyDescent="0.3">
      <c r="A290" s="6" t="s">
        <v>3313</v>
      </c>
      <c r="B290" s="6">
        <v>20</v>
      </c>
    </row>
    <row r="291" spans="1:2" x14ac:dyDescent="0.3">
      <c r="A291" s="6" t="s">
        <v>3312</v>
      </c>
      <c r="B291" s="6">
        <v>11</v>
      </c>
    </row>
    <row r="292" spans="1:2" x14ac:dyDescent="0.3">
      <c r="A292" s="6" t="s">
        <v>3317</v>
      </c>
      <c r="B292" s="6">
        <v>9</v>
      </c>
    </row>
    <row r="293" spans="1:2" x14ac:dyDescent="0.3">
      <c r="A293" s="6" t="s">
        <v>3314</v>
      </c>
      <c r="B293" s="6">
        <v>12</v>
      </c>
    </row>
    <row r="294" spans="1:2" x14ac:dyDescent="0.3">
      <c r="A294" s="6" t="s">
        <v>3313</v>
      </c>
      <c r="B294" s="6">
        <v>9</v>
      </c>
    </row>
    <row r="295" spans="1:2" x14ac:dyDescent="0.3">
      <c r="A295" s="6" t="s">
        <v>3313</v>
      </c>
      <c r="B295" s="6">
        <v>14</v>
      </c>
    </row>
    <row r="296" spans="1:2" x14ac:dyDescent="0.3">
      <c r="A296" s="6" t="s">
        <v>3312</v>
      </c>
      <c r="B296" s="6">
        <v>18</v>
      </c>
    </row>
    <row r="297" spans="1:2" x14ac:dyDescent="0.3">
      <c r="A297" s="6" t="s">
        <v>3313</v>
      </c>
      <c r="B297" s="6">
        <v>2</v>
      </c>
    </row>
    <row r="298" spans="1:2" x14ac:dyDescent="0.3">
      <c r="A298" s="6" t="s">
        <v>3317</v>
      </c>
      <c r="B298" s="6">
        <v>16</v>
      </c>
    </row>
    <row r="299" spans="1:2" x14ac:dyDescent="0.3">
      <c r="A299" s="6" t="s">
        <v>3313</v>
      </c>
      <c r="B299" s="6">
        <v>13</v>
      </c>
    </row>
    <row r="300" spans="1:2" x14ac:dyDescent="0.3">
      <c r="A300" s="6" t="s">
        <v>3312</v>
      </c>
      <c r="B300" s="6">
        <v>3</v>
      </c>
    </row>
    <row r="301" spans="1:2" x14ac:dyDescent="0.3">
      <c r="A301" s="6" t="s">
        <v>3316</v>
      </c>
      <c r="B301" s="6">
        <v>16</v>
      </c>
    </row>
    <row r="302" spans="1:2" x14ac:dyDescent="0.3">
      <c r="A302" s="6" t="s">
        <v>3317</v>
      </c>
      <c r="B302" s="6">
        <v>6</v>
      </c>
    </row>
    <row r="303" spans="1:2" x14ac:dyDescent="0.3">
      <c r="A303" s="6" t="s">
        <v>3317</v>
      </c>
      <c r="B303" s="6">
        <v>3</v>
      </c>
    </row>
    <row r="304" spans="1:2" x14ac:dyDescent="0.3">
      <c r="A304" s="6" t="s">
        <v>3318</v>
      </c>
      <c r="B304" s="6">
        <v>14</v>
      </c>
    </row>
    <row r="305" spans="1:2" x14ac:dyDescent="0.3">
      <c r="A305" s="6" t="s">
        <v>3313</v>
      </c>
      <c r="B305" s="6">
        <v>9</v>
      </c>
    </row>
    <row r="306" spans="1:2" x14ac:dyDescent="0.3">
      <c r="A306" s="6" t="s">
        <v>3318</v>
      </c>
      <c r="B306" s="6">
        <v>13</v>
      </c>
    </row>
    <row r="307" spans="1:2" x14ac:dyDescent="0.3">
      <c r="A307" s="6" t="s">
        <v>3315</v>
      </c>
      <c r="B307" s="6">
        <v>10</v>
      </c>
    </row>
    <row r="308" spans="1:2" x14ac:dyDescent="0.3">
      <c r="A308" s="6" t="s">
        <v>3315</v>
      </c>
      <c r="B308" s="6">
        <v>14</v>
      </c>
    </row>
    <row r="309" spans="1:2" x14ac:dyDescent="0.3">
      <c r="A309" s="6" t="s">
        <v>3316</v>
      </c>
      <c r="B309" s="6">
        <v>3</v>
      </c>
    </row>
    <row r="310" spans="1:2" x14ac:dyDescent="0.3">
      <c r="A310" s="6" t="s">
        <v>3317</v>
      </c>
      <c r="B310" s="6">
        <v>15</v>
      </c>
    </row>
    <row r="311" spans="1:2" x14ac:dyDescent="0.3">
      <c r="A311" s="6" t="s">
        <v>3318</v>
      </c>
      <c r="B311" s="6">
        <v>12</v>
      </c>
    </row>
    <row r="312" spans="1:2" x14ac:dyDescent="0.3">
      <c r="A312" s="6" t="s">
        <v>3312</v>
      </c>
      <c r="B312" s="6">
        <v>10</v>
      </c>
    </row>
    <row r="313" spans="1:2" x14ac:dyDescent="0.3">
      <c r="A313" s="6" t="s">
        <v>3317</v>
      </c>
      <c r="B313" s="6">
        <v>17</v>
      </c>
    </row>
    <row r="314" spans="1:2" x14ac:dyDescent="0.3">
      <c r="A314" s="6" t="s">
        <v>3311</v>
      </c>
      <c r="B314" s="6">
        <v>9</v>
      </c>
    </row>
    <row r="315" spans="1:2" x14ac:dyDescent="0.3">
      <c r="A315" s="6" t="s">
        <v>3315</v>
      </c>
      <c r="B315" s="6">
        <v>17</v>
      </c>
    </row>
    <row r="316" spans="1:2" x14ac:dyDescent="0.3">
      <c r="A316" s="6" t="s">
        <v>3318</v>
      </c>
      <c r="B316" s="6">
        <v>11</v>
      </c>
    </row>
    <row r="317" spans="1:2" x14ac:dyDescent="0.3">
      <c r="A317" s="6" t="s">
        <v>3317</v>
      </c>
      <c r="B317" s="6">
        <v>5</v>
      </c>
    </row>
    <row r="318" spans="1:2" x14ac:dyDescent="0.3">
      <c r="A318" s="6" t="s">
        <v>3318</v>
      </c>
      <c r="B318" s="6">
        <v>8</v>
      </c>
    </row>
    <row r="319" spans="1:2" x14ac:dyDescent="0.3">
      <c r="A319" s="6" t="s">
        <v>3317</v>
      </c>
      <c r="B319" s="6">
        <v>16</v>
      </c>
    </row>
    <row r="320" spans="1:2" x14ac:dyDescent="0.3">
      <c r="A320" s="6" t="s">
        <v>3312</v>
      </c>
      <c r="B320" s="6">
        <v>8</v>
      </c>
    </row>
    <row r="321" spans="1:2" x14ac:dyDescent="0.3">
      <c r="A321" s="6" t="s">
        <v>3315</v>
      </c>
      <c r="B321" s="6">
        <v>2</v>
      </c>
    </row>
    <row r="322" spans="1:2" x14ac:dyDescent="0.3">
      <c r="A322" s="6" t="s">
        <v>3313</v>
      </c>
      <c r="B322" s="6">
        <v>2</v>
      </c>
    </row>
    <row r="323" spans="1:2" x14ac:dyDescent="0.3">
      <c r="A323" s="6" t="s">
        <v>3318</v>
      </c>
      <c r="B323" s="6">
        <v>3</v>
      </c>
    </row>
    <row r="324" spans="1:2" x14ac:dyDescent="0.3">
      <c r="A324" s="6" t="s">
        <v>3317</v>
      </c>
      <c r="B324" s="6">
        <v>3</v>
      </c>
    </row>
    <row r="325" spans="1:2" x14ac:dyDescent="0.3">
      <c r="A325" s="6" t="s">
        <v>3311</v>
      </c>
      <c r="B325" s="6">
        <v>1</v>
      </c>
    </row>
    <row r="326" spans="1:2" x14ac:dyDescent="0.3">
      <c r="A326" s="6" t="s">
        <v>3314</v>
      </c>
      <c r="B326" s="6">
        <v>4</v>
      </c>
    </row>
    <row r="327" spans="1:2" x14ac:dyDescent="0.3">
      <c r="A327" s="6" t="s">
        <v>3315</v>
      </c>
      <c r="B327" s="6">
        <v>5</v>
      </c>
    </row>
    <row r="328" spans="1:2" x14ac:dyDescent="0.3">
      <c r="A328" s="6" t="s">
        <v>3311</v>
      </c>
      <c r="B328" s="6">
        <v>7</v>
      </c>
    </row>
    <row r="329" spans="1:2" x14ac:dyDescent="0.3">
      <c r="A329" s="6" t="s">
        <v>3313</v>
      </c>
      <c r="B329" s="6">
        <v>20</v>
      </c>
    </row>
    <row r="330" spans="1:2" x14ac:dyDescent="0.3">
      <c r="A330" s="6" t="s">
        <v>3316</v>
      </c>
      <c r="B330" s="6">
        <v>18</v>
      </c>
    </row>
    <row r="331" spans="1:2" x14ac:dyDescent="0.3">
      <c r="A331" s="6" t="s">
        <v>3313</v>
      </c>
      <c r="B331" s="6">
        <v>4</v>
      </c>
    </row>
    <row r="332" spans="1:2" x14ac:dyDescent="0.3">
      <c r="A332" s="6" t="s">
        <v>3317</v>
      </c>
      <c r="B332" s="6">
        <v>12</v>
      </c>
    </row>
    <row r="333" spans="1:2" x14ac:dyDescent="0.3">
      <c r="A333" s="6" t="s">
        <v>3316</v>
      </c>
      <c r="B333" s="6">
        <v>1</v>
      </c>
    </row>
    <row r="334" spans="1:2" x14ac:dyDescent="0.3">
      <c r="A334" s="6" t="s">
        <v>3311</v>
      </c>
      <c r="B334" s="6">
        <v>15</v>
      </c>
    </row>
    <row r="335" spans="1:2" x14ac:dyDescent="0.3">
      <c r="A335" s="6" t="s">
        <v>3313</v>
      </c>
      <c r="B335" s="6">
        <v>14</v>
      </c>
    </row>
    <row r="336" spans="1:2" x14ac:dyDescent="0.3">
      <c r="A336" s="6" t="s">
        <v>3314</v>
      </c>
      <c r="B336" s="6">
        <v>20</v>
      </c>
    </row>
    <row r="337" spans="1:2" x14ac:dyDescent="0.3">
      <c r="A337" s="6" t="s">
        <v>3316</v>
      </c>
      <c r="B337" s="6">
        <v>16</v>
      </c>
    </row>
    <row r="338" spans="1:2" x14ac:dyDescent="0.3">
      <c r="A338" s="6" t="s">
        <v>3313</v>
      </c>
      <c r="B338" s="6">
        <v>6</v>
      </c>
    </row>
    <row r="339" spans="1:2" x14ac:dyDescent="0.3">
      <c r="A339" s="6" t="s">
        <v>3316</v>
      </c>
      <c r="B339" s="6">
        <v>9</v>
      </c>
    </row>
    <row r="340" spans="1:2" x14ac:dyDescent="0.3">
      <c r="A340" s="6" t="s">
        <v>3313</v>
      </c>
      <c r="B340" s="6">
        <v>12</v>
      </c>
    </row>
    <row r="341" spans="1:2" x14ac:dyDescent="0.3">
      <c r="A341" s="6" t="s">
        <v>3314</v>
      </c>
      <c r="B341" s="6">
        <v>3</v>
      </c>
    </row>
    <row r="342" spans="1:2" x14ac:dyDescent="0.3">
      <c r="A342" s="6" t="s">
        <v>3316</v>
      </c>
      <c r="B342" s="6">
        <v>15</v>
      </c>
    </row>
    <row r="343" spans="1:2" x14ac:dyDescent="0.3">
      <c r="A343" s="6" t="s">
        <v>3318</v>
      </c>
      <c r="B343" s="6">
        <v>14</v>
      </c>
    </row>
    <row r="344" spans="1:2" x14ac:dyDescent="0.3">
      <c r="A344" s="6" t="s">
        <v>3312</v>
      </c>
      <c r="B344" s="6">
        <v>12</v>
      </c>
    </row>
    <row r="345" spans="1:2" x14ac:dyDescent="0.3">
      <c r="A345" s="6" t="s">
        <v>3316</v>
      </c>
      <c r="B345" s="6">
        <v>4</v>
      </c>
    </row>
    <row r="346" spans="1:2" x14ac:dyDescent="0.3">
      <c r="A346" s="6" t="s">
        <v>3315</v>
      </c>
      <c r="B346" s="6">
        <v>6</v>
      </c>
    </row>
    <row r="347" spans="1:2" x14ac:dyDescent="0.3">
      <c r="A347" s="6" t="s">
        <v>3318</v>
      </c>
      <c r="B347" s="6">
        <v>11</v>
      </c>
    </row>
    <row r="348" spans="1:2" x14ac:dyDescent="0.3">
      <c r="A348" s="6" t="s">
        <v>3314</v>
      </c>
      <c r="B348" s="6">
        <v>18</v>
      </c>
    </row>
    <row r="349" spans="1:2" x14ac:dyDescent="0.3">
      <c r="A349" s="6" t="s">
        <v>3317</v>
      </c>
      <c r="B349" s="6">
        <v>17</v>
      </c>
    </row>
    <row r="350" spans="1:2" x14ac:dyDescent="0.3">
      <c r="A350" s="6" t="s">
        <v>3315</v>
      </c>
      <c r="B350" s="6">
        <v>5</v>
      </c>
    </row>
    <row r="351" spans="1:2" x14ac:dyDescent="0.3">
      <c r="A351" s="6" t="s">
        <v>3317</v>
      </c>
      <c r="B351" s="6">
        <v>12</v>
      </c>
    </row>
    <row r="352" spans="1:2" x14ac:dyDescent="0.3">
      <c r="A352" s="6" t="s">
        <v>3312</v>
      </c>
      <c r="B352" s="6">
        <v>19</v>
      </c>
    </row>
    <row r="353" spans="1:2" x14ac:dyDescent="0.3">
      <c r="A353" s="6" t="s">
        <v>3311</v>
      </c>
      <c r="B353" s="6">
        <v>5</v>
      </c>
    </row>
    <row r="354" spans="1:2" x14ac:dyDescent="0.3">
      <c r="A354" s="6" t="s">
        <v>3317</v>
      </c>
      <c r="B354" s="6">
        <v>18</v>
      </c>
    </row>
    <row r="355" spans="1:2" x14ac:dyDescent="0.3">
      <c r="A355" s="6" t="s">
        <v>3318</v>
      </c>
      <c r="B355" s="6">
        <v>13</v>
      </c>
    </row>
    <row r="356" spans="1:2" x14ac:dyDescent="0.3">
      <c r="A356" s="6" t="s">
        <v>3314</v>
      </c>
      <c r="B356" s="6">
        <v>19</v>
      </c>
    </row>
    <row r="357" spans="1:2" x14ac:dyDescent="0.3">
      <c r="A357" s="6" t="s">
        <v>3311</v>
      </c>
      <c r="B357" s="6">
        <v>13</v>
      </c>
    </row>
    <row r="358" spans="1:2" x14ac:dyDescent="0.3">
      <c r="A358" s="6" t="s">
        <v>3312</v>
      </c>
      <c r="B358" s="6">
        <v>5</v>
      </c>
    </row>
    <row r="359" spans="1:2" x14ac:dyDescent="0.3">
      <c r="A359" s="6" t="s">
        <v>3312</v>
      </c>
      <c r="B359" s="6">
        <v>6</v>
      </c>
    </row>
    <row r="360" spans="1:2" x14ac:dyDescent="0.3">
      <c r="A360" s="6" t="s">
        <v>3314</v>
      </c>
      <c r="B360" s="6">
        <v>10</v>
      </c>
    </row>
    <row r="361" spans="1:2" x14ac:dyDescent="0.3">
      <c r="A361" s="6" t="s">
        <v>3318</v>
      </c>
      <c r="B361" s="6">
        <v>11</v>
      </c>
    </row>
    <row r="362" spans="1:2" x14ac:dyDescent="0.3">
      <c r="A362" s="6" t="s">
        <v>3315</v>
      </c>
      <c r="B362" s="6">
        <v>10</v>
      </c>
    </row>
    <row r="363" spans="1:2" x14ac:dyDescent="0.3">
      <c r="A363" s="6" t="s">
        <v>3311</v>
      </c>
      <c r="B363" s="6">
        <v>14</v>
      </c>
    </row>
    <row r="364" spans="1:2" x14ac:dyDescent="0.3">
      <c r="A364" s="6" t="s">
        <v>3311</v>
      </c>
      <c r="B364" s="6">
        <v>11</v>
      </c>
    </row>
    <row r="365" spans="1:2" x14ac:dyDescent="0.3">
      <c r="A365" s="6" t="s">
        <v>3314</v>
      </c>
      <c r="B365" s="6">
        <v>15</v>
      </c>
    </row>
    <row r="366" spans="1:2" x14ac:dyDescent="0.3">
      <c r="A366" s="6" t="s">
        <v>3311</v>
      </c>
      <c r="B366" s="6">
        <v>12</v>
      </c>
    </row>
    <row r="367" spans="1:2" x14ac:dyDescent="0.3">
      <c r="A367" s="6" t="s">
        <v>3316</v>
      </c>
      <c r="B367" s="6">
        <v>16</v>
      </c>
    </row>
    <row r="368" spans="1:2" x14ac:dyDescent="0.3">
      <c r="A368" s="6" t="s">
        <v>3312</v>
      </c>
      <c r="B368" s="6">
        <v>1</v>
      </c>
    </row>
    <row r="369" spans="1:2" x14ac:dyDescent="0.3">
      <c r="A369" s="6" t="s">
        <v>3318</v>
      </c>
      <c r="B369" s="6">
        <v>12</v>
      </c>
    </row>
    <row r="370" spans="1:2" x14ac:dyDescent="0.3">
      <c r="A370" s="6" t="s">
        <v>3312</v>
      </c>
      <c r="B370" s="6">
        <v>19</v>
      </c>
    </row>
    <row r="371" spans="1:2" x14ac:dyDescent="0.3">
      <c r="A371" s="6" t="s">
        <v>3312</v>
      </c>
      <c r="B371" s="6">
        <v>11</v>
      </c>
    </row>
    <row r="372" spans="1:2" x14ac:dyDescent="0.3">
      <c r="A372" s="6" t="s">
        <v>3316</v>
      </c>
      <c r="B372" s="6">
        <v>19</v>
      </c>
    </row>
    <row r="373" spans="1:2" x14ac:dyDescent="0.3">
      <c r="A373" s="6" t="s">
        <v>3312</v>
      </c>
      <c r="B373" s="6">
        <v>9</v>
      </c>
    </row>
    <row r="374" spans="1:2" x14ac:dyDescent="0.3">
      <c r="A374" s="6" t="s">
        <v>3316</v>
      </c>
      <c r="B374" s="6">
        <v>18</v>
      </c>
    </row>
    <row r="375" spans="1:2" x14ac:dyDescent="0.3">
      <c r="A375" s="6" t="s">
        <v>3314</v>
      </c>
      <c r="B375" s="6">
        <v>1</v>
      </c>
    </row>
    <row r="376" spans="1:2" x14ac:dyDescent="0.3">
      <c r="A376" s="6" t="s">
        <v>3313</v>
      </c>
      <c r="B376" s="6">
        <v>12</v>
      </c>
    </row>
    <row r="377" spans="1:2" x14ac:dyDescent="0.3">
      <c r="A377" s="6" t="s">
        <v>3313</v>
      </c>
      <c r="B377" s="6">
        <v>8</v>
      </c>
    </row>
    <row r="378" spans="1:2" x14ac:dyDescent="0.3">
      <c r="A378" s="6" t="s">
        <v>3314</v>
      </c>
      <c r="B378" s="6">
        <v>8</v>
      </c>
    </row>
    <row r="379" spans="1:2" x14ac:dyDescent="0.3">
      <c r="A379" s="6" t="s">
        <v>3314</v>
      </c>
      <c r="B379" s="6">
        <v>15</v>
      </c>
    </row>
    <row r="380" spans="1:2" x14ac:dyDescent="0.3">
      <c r="A380" s="6" t="s">
        <v>3315</v>
      </c>
      <c r="B380" s="6">
        <v>13</v>
      </c>
    </row>
    <row r="381" spans="1:2" x14ac:dyDescent="0.3">
      <c r="A381" s="6" t="s">
        <v>3316</v>
      </c>
      <c r="B381" s="6">
        <v>16</v>
      </c>
    </row>
    <row r="382" spans="1:2" x14ac:dyDescent="0.3">
      <c r="A382" s="6" t="s">
        <v>3313</v>
      </c>
      <c r="B382" s="6">
        <v>6</v>
      </c>
    </row>
    <row r="383" spans="1:2" x14ac:dyDescent="0.3">
      <c r="A383" s="6" t="s">
        <v>3312</v>
      </c>
      <c r="B383" s="6">
        <v>16</v>
      </c>
    </row>
    <row r="384" spans="1:2" x14ac:dyDescent="0.3">
      <c r="A384" s="6" t="s">
        <v>3317</v>
      </c>
      <c r="B384" s="6">
        <v>19</v>
      </c>
    </row>
    <row r="385" spans="1:2" x14ac:dyDescent="0.3">
      <c r="A385" s="6" t="s">
        <v>3313</v>
      </c>
      <c r="B385" s="6">
        <v>15</v>
      </c>
    </row>
    <row r="386" spans="1:2" x14ac:dyDescent="0.3">
      <c r="A386" s="6" t="s">
        <v>3317</v>
      </c>
      <c r="B386" s="6">
        <v>11</v>
      </c>
    </row>
    <row r="387" spans="1:2" x14ac:dyDescent="0.3">
      <c r="A387" s="6" t="s">
        <v>3311</v>
      </c>
      <c r="B387" s="6">
        <v>5</v>
      </c>
    </row>
    <row r="388" spans="1:2" x14ac:dyDescent="0.3">
      <c r="A388" s="6" t="s">
        <v>3311</v>
      </c>
      <c r="B388" s="6">
        <v>20</v>
      </c>
    </row>
    <row r="389" spans="1:2" x14ac:dyDescent="0.3">
      <c r="A389" s="6" t="s">
        <v>3313</v>
      </c>
      <c r="B389" s="6">
        <v>13</v>
      </c>
    </row>
    <row r="390" spans="1:2" x14ac:dyDescent="0.3">
      <c r="A390" s="6" t="s">
        <v>3317</v>
      </c>
      <c r="B390" s="6">
        <v>9</v>
      </c>
    </row>
    <row r="391" spans="1:2" x14ac:dyDescent="0.3">
      <c r="A391" s="6" t="s">
        <v>3314</v>
      </c>
      <c r="B391" s="6">
        <v>4</v>
      </c>
    </row>
    <row r="392" spans="1:2" x14ac:dyDescent="0.3">
      <c r="A392" s="6" t="s">
        <v>3315</v>
      </c>
      <c r="B392" s="6">
        <v>18</v>
      </c>
    </row>
    <row r="393" spans="1:2" x14ac:dyDescent="0.3">
      <c r="A393" s="6" t="s">
        <v>3315</v>
      </c>
      <c r="B393" s="6">
        <v>8</v>
      </c>
    </row>
    <row r="394" spans="1:2" x14ac:dyDescent="0.3">
      <c r="A394" s="6" t="s">
        <v>3311</v>
      </c>
      <c r="B394" s="6">
        <v>3</v>
      </c>
    </row>
    <row r="395" spans="1:2" x14ac:dyDescent="0.3">
      <c r="A395" s="6" t="s">
        <v>3314</v>
      </c>
      <c r="B395" s="6">
        <v>13</v>
      </c>
    </row>
    <row r="396" spans="1:2" x14ac:dyDescent="0.3">
      <c r="A396" s="6" t="s">
        <v>3314</v>
      </c>
      <c r="B396" s="6">
        <v>7</v>
      </c>
    </row>
    <row r="397" spans="1:2" x14ac:dyDescent="0.3">
      <c r="A397" s="6" t="s">
        <v>3317</v>
      </c>
      <c r="B397" s="6">
        <v>8</v>
      </c>
    </row>
    <row r="398" spans="1:2" x14ac:dyDescent="0.3">
      <c r="A398" s="6" t="s">
        <v>3316</v>
      </c>
      <c r="B398" s="6">
        <v>3</v>
      </c>
    </row>
    <row r="399" spans="1:2" x14ac:dyDescent="0.3">
      <c r="A399" s="6" t="s">
        <v>3317</v>
      </c>
      <c r="B399" s="6">
        <v>19</v>
      </c>
    </row>
    <row r="400" spans="1:2" x14ac:dyDescent="0.3">
      <c r="A400" s="6" t="s">
        <v>3315</v>
      </c>
      <c r="B400" s="6">
        <v>18</v>
      </c>
    </row>
    <row r="401" spans="1:2" x14ac:dyDescent="0.3">
      <c r="A401" s="6" t="s">
        <v>3314</v>
      </c>
      <c r="B401" s="6">
        <v>19</v>
      </c>
    </row>
    <row r="402" spans="1:2" x14ac:dyDescent="0.3">
      <c r="A402" s="6" t="s">
        <v>3317</v>
      </c>
      <c r="B402" s="6">
        <v>12</v>
      </c>
    </row>
    <row r="403" spans="1:2" x14ac:dyDescent="0.3">
      <c r="A403" s="6" t="s">
        <v>3316</v>
      </c>
      <c r="B403" s="6">
        <v>16</v>
      </c>
    </row>
    <row r="404" spans="1:2" x14ac:dyDescent="0.3">
      <c r="A404" s="6" t="s">
        <v>3314</v>
      </c>
      <c r="B404" s="6">
        <v>8</v>
      </c>
    </row>
    <row r="405" spans="1:2" x14ac:dyDescent="0.3">
      <c r="A405" s="6" t="s">
        <v>3317</v>
      </c>
      <c r="B405" s="6">
        <v>16</v>
      </c>
    </row>
    <row r="406" spans="1:2" x14ac:dyDescent="0.3">
      <c r="A406" s="6" t="s">
        <v>3316</v>
      </c>
      <c r="B406" s="6">
        <v>17</v>
      </c>
    </row>
    <row r="407" spans="1:2" x14ac:dyDescent="0.3">
      <c r="A407" s="6" t="s">
        <v>3316</v>
      </c>
      <c r="B407" s="6">
        <v>13</v>
      </c>
    </row>
    <row r="408" spans="1:2" x14ac:dyDescent="0.3">
      <c r="A408" s="6" t="s">
        <v>3312</v>
      </c>
      <c r="B408" s="6">
        <v>13</v>
      </c>
    </row>
    <row r="409" spans="1:2" x14ac:dyDescent="0.3">
      <c r="A409" s="6" t="s">
        <v>3314</v>
      </c>
      <c r="B409" s="6">
        <v>12</v>
      </c>
    </row>
    <row r="410" spans="1:2" x14ac:dyDescent="0.3">
      <c r="A410" s="6" t="s">
        <v>3315</v>
      </c>
      <c r="B410" s="6">
        <v>19</v>
      </c>
    </row>
    <row r="411" spans="1:2" x14ac:dyDescent="0.3">
      <c r="A411" s="6" t="s">
        <v>3318</v>
      </c>
      <c r="B411" s="6">
        <v>16</v>
      </c>
    </row>
    <row r="412" spans="1:2" x14ac:dyDescent="0.3">
      <c r="A412" s="6" t="s">
        <v>3315</v>
      </c>
      <c r="B412" s="6">
        <v>18</v>
      </c>
    </row>
    <row r="413" spans="1:2" x14ac:dyDescent="0.3">
      <c r="A413" s="6" t="s">
        <v>3315</v>
      </c>
      <c r="B413" s="6">
        <v>11</v>
      </c>
    </row>
    <row r="414" spans="1:2" x14ac:dyDescent="0.3">
      <c r="A414" s="6" t="s">
        <v>3313</v>
      </c>
      <c r="B414" s="6">
        <v>10</v>
      </c>
    </row>
    <row r="415" spans="1:2" x14ac:dyDescent="0.3">
      <c r="A415" s="6" t="s">
        <v>3315</v>
      </c>
      <c r="B415" s="6">
        <v>11</v>
      </c>
    </row>
    <row r="416" spans="1:2" x14ac:dyDescent="0.3">
      <c r="A416" s="6" t="s">
        <v>3314</v>
      </c>
      <c r="B416" s="6">
        <v>9</v>
      </c>
    </row>
    <row r="417" spans="1:2" x14ac:dyDescent="0.3">
      <c r="A417" s="6" t="s">
        <v>3315</v>
      </c>
      <c r="B417" s="6">
        <v>6</v>
      </c>
    </row>
    <row r="418" spans="1:2" x14ac:dyDescent="0.3">
      <c r="A418" s="6" t="s">
        <v>3311</v>
      </c>
      <c r="B418" s="6">
        <v>4</v>
      </c>
    </row>
    <row r="419" spans="1:2" x14ac:dyDescent="0.3">
      <c r="A419" s="6" t="s">
        <v>3311</v>
      </c>
      <c r="B419" s="6">
        <v>3</v>
      </c>
    </row>
    <row r="420" spans="1:2" x14ac:dyDescent="0.3">
      <c r="A420" s="6" t="s">
        <v>3317</v>
      </c>
      <c r="B420" s="6">
        <v>2</v>
      </c>
    </row>
    <row r="421" spans="1:2" x14ac:dyDescent="0.3">
      <c r="A421" s="6" t="s">
        <v>3315</v>
      </c>
      <c r="B421" s="6">
        <v>19</v>
      </c>
    </row>
    <row r="422" spans="1:2" x14ac:dyDescent="0.3">
      <c r="A422" s="6" t="s">
        <v>3317</v>
      </c>
      <c r="B422" s="6">
        <v>12</v>
      </c>
    </row>
    <row r="423" spans="1:2" x14ac:dyDescent="0.3">
      <c r="A423" s="6" t="s">
        <v>3314</v>
      </c>
      <c r="B423" s="6">
        <v>18</v>
      </c>
    </row>
    <row r="424" spans="1:2" x14ac:dyDescent="0.3">
      <c r="A424" s="6" t="s">
        <v>3316</v>
      </c>
      <c r="B424" s="6">
        <v>18</v>
      </c>
    </row>
    <row r="425" spans="1:2" x14ac:dyDescent="0.3">
      <c r="A425" s="6" t="s">
        <v>3316</v>
      </c>
      <c r="B425" s="6">
        <v>3</v>
      </c>
    </row>
    <row r="426" spans="1:2" x14ac:dyDescent="0.3">
      <c r="A426" s="6" t="s">
        <v>3315</v>
      </c>
      <c r="B426" s="6">
        <v>6</v>
      </c>
    </row>
    <row r="427" spans="1:2" x14ac:dyDescent="0.3">
      <c r="A427" s="6" t="s">
        <v>3318</v>
      </c>
      <c r="B427" s="6">
        <v>5</v>
      </c>
    </row>
    <row r="428" spans="1:2" x14ac:dyDescent="0.3">
      <c r="A428" s="6" t="s">
        <v>3318</v>
      </c>
      <c r="B428" s="6">
        <v>5</v>
      </c>
    </row>
    <row r="429" spans="1:2" x14ac:dyDescent="0.3">
      <c r="A429" s="6" t="s">
        <v>3315</v>
      </c>
      <c r="B429" s="6">
        <v>3</v>
      </c>
    </row>
    <row r="430" spans="1:2" x14ac:dyDescent="0.3">
      <c r="A430" s="6" t="s">
        <v>3317</v>
      </c>
      <c r="B430" s="6">
        <v>1</v>
      </c>
    </row>
    <row r="431" spans="1:2" x14ac:dyDescent="0.3">
      <c r="A431" s="6" t="s">
        <v>3314</v>
      </c>
      <c r="B431" s="6">
        <v>16</v>
      </c>
    </row>
    <row r="432" spans="1:2" x14ac:dyDescent="0.3">
      <c r="A432" s="6" t="s">
        <v>3313</v>
      </c>
      <c r="B432" s="6">
        <v>7</v>
      </c>
    </row>
    <row r="433" spans="1:2" x14ac:dyDescent="0.3">
      <c r="A433" s="6" t="s">
        <v>3316</v>
      </c>
      <c r="B433" s="6">
        <v>9</v>
      </c>
    </row>
    <row r="434" spans="1:2" x14ac:dyDescent="0.3">
      <c r="A434" s="6" t="s">
        <v>3318</v>
      </c>
      <c r="B434" s="6">
        <v>8</v>
      </c>
    </row>
    <row r="435" spans="1:2" x14ac:dyDescent="0.3">
      <c r="A435" s="6" t="s">
        <v>3311</v>
      </c>
      <c r="B435" s="6">
        <v>18</v>
      </c>
    </row>
    <row r="436" spans="1:2" x14ac:dyDescent="0.3">
      <c r="A436" s="6" t="s">
        <v>3315</v>
      </c>
      <c r="B436" s="6">
        <v>13</v>
      </c>
    </row>
    <row r="437" spans="1:2" x14ac:dyDescent="0.3">
      <c r="A437" s="6" t="s">
        <v>3315</v>
      </c>
      <c r="B437" s="6">
        <v>18</v>
      </c>
    </row>
    <row r="438" spans="1:2" x14ac:dyDescent="0.3">
      <c r="A438" s="6" t="s">
        <v>3316</v>
      </c>
      <c r="B438" s="6">
        <v>15</v>
      </c>
    </row>
    <row r="439" spans="1:2" x14ac:dyDescent="0.3">
      <c r="A439" s="6" t="s">
        <v>3312</v>
      </c>
      <c r="B439" s="6">
        <v>18</v>
      </c>
    </row>
    <row r="440" spans="1:2" x14ac:dyDescent="0.3">
      <c r="A440" s="6" t="s">
        <v>3315</v>
      </c>
      <c r="B440" s="6">
        <v>4</v>
      </c>
    </row>
    <row r="441" spans="1:2" x14ac:dyDescent="0.3">
      <c r="A441" s="6" t="s">
        <v>3317</v>
      </c>
      <c r="B441" s="6">
        <v>4</v>
      </c>
    </row>
    <row r="442" spans="1:2" x14ac:dyDescent="0.3">
      <c r="A442" s="6" t="s">
        <v>3311</v>
      </c>
      <c r="B442" s="6">
        <v>3</v>
      </c>
    </row>
    <row r="443" spans="1:2" x14ac:dyDescent="0.3">
      <c r="A443" s="6" t="s">
        <v>3313</v>
      </c>
      <c r="B443" s="6">
        <v>10</v>
      </c>
    </row>
    <row r="444" spans="1:2" x14ac:dyDescent="0.3">
      <c r="A444" s="6" t="s">
        <v>3318</v>
      </c>
      <c r="B444" s="6">
        <v>19</v>
      </c>
    </row>
    <row r="445" spans="1:2" x14ac:dyDescent="0.3">
      <c r="A445" s="6" t="s">
        <v>3315</v>
      </c>
      <c r="B445" s="6">
        <v>6</v>
      </c>
    </row>
    <row r="446" spans="1:2" x14ac:dyDescent="0.3">
      <c r="A446" s="6" t="s">
        <v>3316</v>
      </c>
      <c r="B446" s="6">
        <v>12</v>
      </c>
    </row>
    <row r="447" spans="1:2" x14ac:dyDescent="0.3">
      <c r="A447" s="6" t="s">
        <v>3314</v>
      </c>
      <c r="B447" s="6">
        <v>15</v>
      </c>
    </row>
    <row r="448" spans="1:2" x14ac:dyDescent="0.3">
      <c r="A448" s="6" t="s">
        <v>3314</v>
      </c>
      <c r="B448" s="6">
        <v>8</v>
      </c>
    </row>
    <row r="449" spans="1:2" x14ac:dyDescent="0.3">
      <c r="A449" s="6" t="s">
        <v>3317</v>
      </c>
      <c r="B449" s="6">
        <v>12</v>
      </c>
    </row>
    <row r="450" spans="1:2" x14ac:dyDescent="0.3">
      <c r="A450" s="6" t="s">
        <v>3312</v>
      </c>
      <c r="B450" s="6">
        <v>3</v>
      </c>
    </row>
    <row r="451" spans="1:2" x14ac:dyDescent="0.3">
      <c r="A451" s="6" t="s">
        <v>3313</v>
      </c>
      <c r="B451" s="6">
        <v>11</v>
      </c>
    </row>
    <row r="452" spans="1:2" x14ac:dyDescent="0.3">
      <c r="A452" s="6" t="s">
        <v>3313</v>
      </c>
      <c r="B452" s="6">
        <v>17</v>
      </c>
    </row>
    <row r="453" spans="1:2" x14ac:dyDescent="0.3">
      <c r="A453" s="6" t="s">
        <v>3317</v>
      </c>
      <c r="B453" s="6">
        <v>20</v>
      </c>
    </row>
    <row r="454" spans="1:2" x14ac:dyDescent="0.3">
      <c r="A454" s="6" t="s">
        <v>3314</v>
      </c>
      <c r="B454" s="6">
        <v>19</v>
      </c>
    </row>
    <row r="455" spans="1:2" x14ac:dyDescent="0.3">
      <c r="A455" s="6" t="s">
        <v>3317</v>
      </c>
      <c r="B455" s="6">
        <v>16</v>
      </c>
    </row>
    <row r="456" spans="1:2" x14ac:dyDescent="0.3">
      <c r="A456" s="6" t="s">
        <v>3316</v>
      </c>
      <c r="B456" s="6">
        <v>14</v>
      </c>
    </row>
    <row r="457" spans="1:2" x14ac:dyDescent="0.3">
      <c r="A457" s="6" t="s">
        <v>3312</v>
      </c>
      <c r="B457" s="6">
        <v>20</v>
      </c>
    </row>
    <row r="458" spans="1:2" x14ac:dyDescent="0.3">
      <c r="A458" s="6" t="s">
        <v>3317</v>
      </c>
      <c r="B458" s="6">
        <v>8</v>
      </c>
    </row>
    <row r="459" spans="1:2" x14ac:dyDescent="0.3">
      <c r="A459" s="6" t="s">
        <v>3313</v>
      </c>
      <c r="B459" s="6">
        <v>1</v>
      </c>
    </row>
    <row r="460" spans="1:2" x14ac:dyDescent="0.3">
      <c r="A460" s="6" t="s">
        <v>3317</v>
      </c>
      <c r="B460" s="6">
        <v>9</v>
      </c>
    </row>
    <row r="461" spans="1:2" x14ac:dyDescent="0.3">
      <c r="A461" s="6" t="s">
        <v>3311</v>
      </c>
      <c r="B461" s="6">
        <v>12</v>
      </c>
    </row>
    <row r="462" spans="1:2" x14ac:dyDescent="0.3">
      <c r="A462" s="6" t="s">
        <v>3313</v>
      </c>
      <c r="B462" s="6">
        <v>6</v>
      </c>
    </row>
    <row r="463" spans="1:2" x14ac:dyDescent="0.3">
      <c r="A463" s="6" t="s">
        <v>3315</v>
      </c>
      <c r="B463" s="6">
        <v>6</v>
      </c>
    </row>
    <row r="464" spans="1:2" x14ac:dyDescent="0.3">
      <c r="A464" s="6" t="s">
        <v>3313</v>
      </c>
      <c r="B464" s="6">
        <v>18</v>
      </c>
    </row>
    <row r="465" spans="1:2" x14ac:dyDescent="0.3">
      <c r="A465" s="6" t="s">
        <v>3318</v>
      </c>
      <c r="B465" s="6">
        <v>19</v>
      </c>
    </row>
    <row r="466" spans="1:2" x14ac:dyDescent="0.3">
      <c r="A466" s="6" t="s">
        <v>3317</v>
      </c>
      <c r="B466" s="6">
        <v>10</v>
      </c>
    </row>
    <row r="467" spans="1:2" x14ac:dyDescent="0.3">
      <c r="A467" s="6" t="s">
        <v>3314</v>
      </c>
      <c r="B467" s="6">
        <v>6</v>
      </c>
    </row>
    <row r="468" spans="1:2" x14ac:dyDescent="0.3">
      <c r="A468" s="6" t="s">
        <v>3316</v>
      </c>
      <c r="B468" s="6">
        <v>5</v>
      </c>
    </row>
    <row r="469" spans="1:2" x14ac:dyDescent="0.3">
      <c r="A469" s="6" t="s">
        <v>3312</v>
      </c>
      <c r="B469" s="6">
        <v>1</v>
      </c>
    </row>
    <row r="470" spans="1:2" x14ac:dyDescent="0.3">
      <c r="A470" s="6" t="s">
        <v>3314</v>
      </c>
      <c r="B470" s="6">
        <v>5</v>
      </c>
    </row>
    <row r="471" spans="1:2" x14ac:dyDescent="0.3">
      <c r="A471" s="6" t="s">
        <v>3318</v>
      </c>
      <c r="B471" s="6">
        <v>3</v>
      </c>
    </row>
    <row r="472" spans="1:2" x14ac:dyDescent="0.3">
      <c r="A472" s="6" t="s">
        <v>3318</v>
      </c>
      <c r="B472" s="6">
        <v>2</v>
      </c>
    </row>
    <row r="473" spans="1:2" x14ac:dyDescent="0.3">
      <c r="A473" s="6" t="s">
        <v>3311</v>
      </c>
      <c r="B473" s="6">
        <v>2</v>
      </c>
    </row>
    <row r="474" spans="1:2" x14ac:dyDescent="0.3">
      <c r="A474" s="6" t="s">
        <v>3318</v>
      </c>
      <c r="B474" s="6">
        <v>15</v>
      </c>
    </row>
    <row r="475" spans="1:2" x14ac:dyDescent="0.3">
      <c r="A475" s="6" t="s">
        <v>3312</v>
      </c>
      <c r="B475" s="6">
        <v>15</v>
      </c>
    </row>
    <row r="476" spans="1:2" x14ac:dyDescent="0.3">
      <c r="A476" s="6" t="s">
        <v>3318</v>
      </c>
      <c r="B476" s="6">
        <v>19</v>
      </c>
    </row>
    <row r="477" spans="1:2" x14ac:dyDescent="0.3">
      <c r="A477" s="6" t="s">
        <v>3317</v>
      </c>
      <c r="B477" s="6">
        <v>15</v>
      </c>
    </row>
    <row r="478" spans="1:2" x14ac:dyDescent="0.3">
      <c r="A478" s="6" t="s">
        <v>3314</v>
      </c>
      <c r="B478" s="6">
        <v>6</v>
      </c>
    </row>
    <row r="479" spans="1:2" x14ac:dyDescent="0.3">
      <c r="A479" s="6" t="s">
        <v>3317</v>
      </c>
      <c r="B479" s="6">
        <v>10</v>
      </c>
    </row>
    <row r="480" spans="1:2" x14ac:dyDescent="0.3">
      <c r="A480" s="6" t="s">
        <v>3317</v>
      </c>
      <c r="B480" s="6">
        <v>15</v>
      </c>
    </row>
    <row r="481" spans="1:2" x14ac:dyDescent="0.3">
      <c r="A481" s="6" t="s">
        <v>3314</v>
      </c>
      <c r="B481" s="6">
        <v>15</v>
      </c>
    </row>
    <row r="482" spans="1:2" x14ac:dyDescent="0.3">
      <c r="A482" s="6" t="s">
        <v>3317</v>
      </c>
      <c r="B482" s="6">
        <v>2</v>
      </c>
    </row>
    <row r="483" spans="1:2" x14ac:dyDescent="0.3">
      <c r="A483" s="6" t="s">
        <v>3315</v>
      </c>
      <c r="B483" s="6">
        <v>4</v>
      </c>
    </row>
    <row r="484" spans="1:2" x14ac:dyDescent="0.3">
      <c r="A484" s="6" t="s">
        <v>3314</v>
      </c>
      <c r="B484" s="6">
        <v>3</v>
      </c>
    </row>
    <row r="485" spans="1:2" x14ac:dyDescent="0.3">
      <c r="A485" s="6" t="s">
        <v>3318</v>
      </c>
      <c r="B485" s="6">
        <v>5</v>
      </c>
    </row>
    <row r="486" spans="1:2" x14ac:dyDescent="0.3">
      <c r="A486" s="6" t="s">
        <v>3317</v>
      </c>
      <c r="B486" s="6">
        <v>16</v>
      </c>
    </row>
    <row r="487" spans="1:2" x14ac:dyDescent="0.3">
      <c r="A487" s="6" t="s">
        <v>3315</v>
      </c>
      <c r="B487" s="6">
        <v>20</v>
      </c>
    </row>
    <row r="488" spans="1:2" x14ac:dyDescent="0.3">
      <c r="A488" s="6" t="s">
        <v>3314</v>
      </c>
      <c r="B488" s="6">
        <v>4</v>
      </c>
    </row>
    <row r="489" spans="1:2" x14ac:dyDescent="0.3">
      <c r="A489" s="6" t="s">
        <v>3318</v>
      </c>
      <c r="B489" s="6">
        <v>18</v>
      </c>
    </row>
    <row r="490" spans="1:2" x14ac:dyDescent="0.3">
      <c r="A490" s="6" t="s">
        <v>3313</v>
      </c>
      <c r="B490" s="6">
        <v>1</v>
      </c>
    </row>
    <row r="491" spans="1:2" x14ac:dyDescent="0.3">
      <c r="A491" s="6" t="s">
        <v>3315</v>
      </c>
      <c r="B491" s="6">
        <v>2</v>
      </c>
    </row>
    <row r="492" spans="1:2" x14ac:dyDescent="0.3">
      <c r="A492" s="6" t="s">
        <v>3315</v>
      </c>
      <c r="B492" s="6">
        <v>17</v>
      </c>
    </row>
    <row r="493" spans="1:2" x14ac:dyDescent="0.3">
      <c r="A493" s="6" t="s">
        <v>3315</v>
      </c>
      <c r="B493" s="6">
        <v>9</v>
      </c>
    </row>
    <row r="494" spans="1:2" x14ac:dyDescent="0.3">
      <c r="A494" s="6" t="s">
        <v>3317</v>
      </c>
      <c r="B494" s="6">
        <v>2</v>
      </c>
    </row>
    <row r="495" spans="1:2" x14ac:dyDescent="0.3">
      <c r="A495" s="6" t="s">
        <v>3312</v>
      </c>
      <c r="B495" s="6">
        <v>4</v>
      </c>
    </row>
    <row r="496" spans="1:2" x14ac:dyDescent="0.3">
      <c r="A496" s="6" t="s">
        <v>3318</v>
      </c>
      <c r="B496" s="6">
        <v>16</v>
      </c>
    </row>
    <row r="497" spans="1:2" x14ac:dyDescent="0.3">
      <c r="A497" s="6" t="s">
        <v>3311</v>
      </c>
      <c r="B497" s="6">
        <v>15</v>
      </c>
    </row>
    <row r="498" spans="1:2" x14ac:dyDescent="0.3">
      <c r="A498" s="6" t="s">
        <v>3313</v>
      </c>
      <c r="B498" s="6">
        <v>4</v>
      </c>
    </row>
    <row r="499" spans="1:2" x14ac:dyDescent="0.3">
      <c r="A499" s="6" t="s">
        <v>3317</v>
      </c>
      <c r="B499" s="6">
        <v>18</v>
      </c>
    </row>
    <row r="500" spans="1:2" x14ac:dyDescent="0.3">
      <c r="A500" s="6" t="s">
        <v>3311</v>
      </c>
      <c r="B500" s="6">
        <v>18</v>
      </c>
    </row>
    <row r="501" spans="1:2" x14ac:dyDescent="0.3">
      <c r="A501" s="6" t="s">
        <v>3313</v>
      </c>
      <c r="B501" s="6">
        <v>2</v>
      </c>
    </row>
    <row r="502" spans="1:2" x14ac:dyDescent="0.3">
      <c r="A502" s="6" t="s">
        <v>3313</v>
      </c>
      <c r="B502" s="6">
        <v>20</v>
      </c>
    </row>
    <row r="503" spans="1:2" x14ac:dyDescent="0.3">
      <c r="A503" s="6" t="s">
        <v>3313</v>
      </c>
      <c r="B503" s="6">
        <v>15</v>
      </c>
    </row>
    <row r="504" spans="1:2" x14ac:dyDescent="0.3">
      <c r="A504" s="6" t="s">
        <v>3317</v>
      </c>
      <c r="B504" s="6">
        <v>13</v>
      </c>
    </row>
    <row r="505" spans="1:2" x14ac:dyDescent="0.3">
      <c r="A505" s="6" t="s">
        <v>3313</v>
      </c>
      <c r="B505" s="6">
        <v>16</v>
      </c>
    </row>
    <row r="506" spans="1:2" x14ac:dyDescent="0.3">
      <c r="A506" s="6" t="s">
        <v>3313</v>
      </c>
      <c r="B506" s="6">
        <v>18</v>
      </c>
    </row>
    <row r="507" spans="1:2" x14ac:dyDescent="0.3">
      <c r="A507" s="6" t="s">
        <v>3317</v>
      </c>
      <c r="B507" s="6">
        <v>3</v>
      </c>
    </row>
    <row r="508" spans="1:2" x14ac:dyDescent="0.3">
      <c r="A508" s="6" t="s">
        <v>3317</v>
      </c>
      <c r="B508" s="6">
        <v>4</v>
      </c>
    </row>
    <row r="509" spans="1:2" x14ac:dyDescent="0.3">
      <c r="A509" s="6" t="s">
        <v>3315</v>
      </c>
      <c r="B509" s="6">
        <v>20</v>
      </c>
    </row>
    <row r="510" spans="1:2" x14ac:dyDescent="0.3">
      <c r="A510" s="6" t="s">
        <v>3317</v>
      </c>
      <c r="B510" s="6">
        <v>15</v>
      </c>
    </row>
    <row r="511" spans="1:2" x14ac:dyDescent="0.3">
      <c r="A511" s="6" t="s">
        <v>3315</v>
      </c>
      <c r="B511" s="6">
        <v>12</v>
      </c>
    </row>
    <row r="512" spans="1:2" x14ac:dyDescent="0.3">
      <c r="A512" s="6" t="s">
        <v>3312</v>
      </c>
      <c r="B512" s="6">
        <v>1</v>
      </c>
    </row>
    <row r="513" spans="1:2" x14ac:dyDescent="0.3">
      <c r="A513" s="6" t="s">
        <v>3316</v>
      </c>
      <c r="B513" s="6">
        <v>13</v>
      </c>
    </row>
    <row r="514" spans="1:2" x14ac:dyDescent="0.3">
      <c r="A514" s="6" t="s">
        <v>3316</v>
      </c>
      <c r="B514" s="6">
        <v>10</v>
      </c>
    </row>
    <row r="515" spans="1:2" x14ac:dyDescent="0.3">
      <c r="A515" s="6" t="s">
        <v>3316</v>
      </c>
      <c r="B515" s="6">
        <v>5</v>
      </c>
    </row>
    <row r="516" spans="1:2" x14ac:dyDescent="0.3">
      <c r="A516" s="6" t="s">
        <v>3316</v>
      </c>
      <c r="B516" s="6">
        <v>8</v>
      </c>
    </row>
    <row r="517" spans="1:2" x14ac:dyDescent="0.3">
      <c r="A517" s="6" t="s">
        <v>3315</v>
      </c>
      <c r="B517" s="6">
        <v>2</v>
      </c>
    </row>
    <row r="518" spans="1:2" x14ac:dyDescent="0.3">
      <c r="A518" s="6" t="s">
        <v>3315</v>
      </c>
      <c r="B518" s="6">
        <v>8</v>
      </c>
    </row>
    <row r="519" spans="1:2" x14ac:dyDescent="0.3">
      <c r="A519" s="6" t="s">
        <v>3312</v>
      </c>
      <c r="B519" s="6">
        <v>17</v>
      </c>
    </row>
    <row r="520" spans="1:2" x14ac:dyDescent="0.3">
      <c r="A520" s="6" t="s">
        <v>3312</v>
      </c>
      <c r="B520" s="6">
        <v>19</v>
      </c>
    </row>
    <row r="521" spans="1:2" x14ac:dyDescent="0.3">
      <c r="A521" s="6" t="s">
        <v>3313</v>
      </c>
      <c r="B521" s="6">
        <v>5</v>
      </c>
    </row>
    <row r="522" spans="1:2" x14ac:dyDescent="0.3">
      <c r="A522" s="6" t="s">
        <v>3311</v>
      </c>
      <c r="B522" s="6">
        <v>15</v>
      </c>
    </row>
    <row r="523" spans="1:2" x14ac:dyDescent="0.3">
      <c r="A523" s="6" t="s">
        <v>3313</v>
      </c>
      <c r="B523" s="6">
        <v>20</v>
      </c>
    </row>
    <row r="524" spans="1:2" x14ac:dyDescent="0.3">
      <c r="A524" s="6" t="s">
        <v>3318</v>
      </c>
      <c r="B524" s="6">
        <v>2</v>
      </c>
    </row>
    <row r="525" spans="1:2" x14ac:dyDescent="0.3">
      <c r="A525" s="6" t="s">
        <v>3318</v>
      </c>
      <c r="B525" s="6">
        <v>16</v>
      </c>
    </row>
    <row r="526" spans="1:2" x14ac:dyDescent="0.3">
      <c r="A526" s="6" t="s">
        <v>3316</v>
      </c>
      <c r="B526" s="6">
        <v>18</v>
      </c>
    </row>
    <row r="527" spans="1:2" x14ac:dyDescent="0.3">
      <c r="A527" s="6" t="s">
        <v>3313</v>
      </c>
      <c r="B527" s="6">
        <v>8</v>
      </c>
    </row>
    <row r="528" spans="1:2" x14ac:dyDescent="0.3">
      <c r="A528" s="6" t="s">
        <v>3312</v>
      </c>
      <c r="B528" s="6">
        <v>1</v>
      </c>
    </row>
    <row r="529" spans="1:2" x14ac:dyDescent="0.3">
      <c r="A529" s="6" t="s">
        <v>3315</v>
      </c>
      <c r="B529" s="6">
        <v>1</v>
      </c>
    </row>
    <row r="530" spans="1:2" x14ac:dyDescent="0.3">
      <c r="A530" s="6" t="s">
        <v>3311</v>
      </c>
      <c r="B530" s="6">
        <v>13</v>
      </c>
    </row>
    <row r="531" spans="1:2" x14ac:dyDescent="0.3">
      <c r="A531" s="6" t="s">
        <v>3314</v>
      </c>
      <c r="B531" s="6">
        <v>3</v>
      </c>
    </row>
    <row r="532" spans="1:2" x14ac:dyDescent="0.3">
      <c r="A532" s="6" t="s">
        <v>3313</v>
      </c>
      <c r="B532" s="6">
        <v>13</v>
      </c>
    </row>
    <row r="533" spans="1:2" x14ac:dyDescent="0.3">
      <c r="A533" s="6" t="s">
        <v>3318</v>
      </c>
      <c r="B533" s="6">
        <v>16</v>
      </c>
    </row>
    <row r="534" spans="1:2" x14ac:dyDescent="0.3">
      <c r="A534" s="6" t="s">
        <v>3316</v>
      </c>
      <c r="B534" s="6">
        <v>3</v>
      </c>
    </row>
    <row r="535" spans="1:2" x14ac:dyDescent="0.3">
      <c r="A535" s="6" t="s">
        <v>3311</v>
      </c>
      <c r="B535" s="6">
        <v>5</v>
      </c>
    </row>
    <row r="536" spans="1:2" x14ac:dyDescent="0.3">
      <c r="A536" s="6" t="s">
        <v>3311</v>
      </c>
      <c r="B536" s="6">
        <v>16</v>
      </c>
    </row>
    <row r="537" spans="1:2" x14ac:dyDescent="0.3">
      <c r="A537" s="6" t="s">
        <v>3318</v>
      </c>
      <c r="B537" s="6">
        <v>18</v>
      </c>
    </row>
    <row r="538" spans="1:2" x14ac:dyDescent="0.3">
      <c r="A538" s="6" t="s">
        <v>3317</v>
      </c>
      <c r="B538" s="6">
        <v>7</v>
      </c>
    </row>
    <row r="539" spans="1:2" x14ac:dyDescent="0.3">
      <c r="A539" s="6" t="s">
        <v>3318</v>
      </c>
      <c r="B539" s="6">
        <v>7</v>
      </c>
    </row>
    <row r="540" spans="1:2" x14ac:dyDescent="0.3">
      <c r="A540" s="6" t="s">
        <v>3315</v>
      </c>
      <c r="B540" s="6">
        <v>2</v>
      </c>
    </row>
    <row r="541" spans="1:2" x14ac:dyDescent="0.3">
      <c r="A541" s="6" t="s">
        <v>3318</v>
      </c>
      <c r="B541" s="6">
        <v>2</v>
      </c>
    </row>
    <row r="542" spans="1:2" x14ac:dyDescent="0.3">
      <c r="A542" s="6" t="s">
        <v>3317</v>
      </c>
      <c r="B542" s="6">
        <v>2</v>
      </c>
    </row>
    <row r="543" spans="1:2" x14ac:dyDescent="0.3">
      <c r="A543" s="6" t="s">
        <v>3311</v>
      </c>
      <c r="B543" s="6">
        <v>3</v>
      </c>
    </row>
    <row r="544" spans="1:2" x14ac:dyDescent="0.3">
      <c r="A544" s="6" t="s">
        <v>3314</v>
      </c>
      <c r="B544" s="6">
        <v>19</v>
      </c>
    </row>
    <row r="545" spans="1:2" x14ac:dyDescent="0.3">
      <c r="A545" s="6" t="s">
        <v>3312</v>
      </c>
      <c r="B545" s="6">
        <v>19</v>
      </c>
    </row>
    <row r="546" spans="1:2" x14ac:dyDescent="0.3">
      <c r="A546" s="6" t="s">
        <v>3318</v>
      </c>
      <c r="B546" s="6">
        <v>6</v>
      </c>
    </row>
    <row r="547" spans="1:2" x14ac:dyDescent="0.3">
      <c r="A547" s="6" t="s">
        <v>3318</v>
      </c>
      <c r="B547" s="6">
        <v>9</v>
      </c>
    </row>
    <row r="548" spans="1:2" x14ac:dyDescent="0.3">
      <c r="A548" s="6" t="s">
        <v>3314</v>
      </c>
      <c r="B548" s="6">
        <v>12</v>
      </c>
    </row>
    <row r="549" spans="1:2" x14ac:dyDescent="0.3">
      <c r="A549" s="6" t="s">
        <v>3312</v>
      </c>
      <c r="B549" s="6">
        <v>9</v>
      </c>
    </row>
    <row r="550" spans="1:2" x14ac:dyDescent="0.3">
      <c r="A550" s="6" t="s">
        <v>3311</v>
      </c>
      <c r="B550" s="6">
        <v>7</v>
      </c>
    </row>
    <row r="551" spans="1:2" x14ac:dyDescent="0.3">
      <c r="A551" s="6" t="s">
        <v>3311</v>
      </c>
      <c r="B551" s="6">
        <v>16</v>
      </c>
    </row>
    <row r="552" spans="1:2" x14ac:dyDescent="0.3">
      <c r="A552" s="6" t="s">
        <v>3318</v>
      </c>
      <c r="B552" s="6">
        <v>4</v>
      </c>
    </row>
    <row r="553" spans="1:2" x14ac:dyDescent="0.3">
      <c r="A553" s="6" t="s">
        <v>3317</v>
      </c>
      <c r="B553" s="6">
        <v>2</v>
      </c>
    </row>
    <row r="554" spans="1:2" x14ac:dyDescent="0.3">
      <c r="A554" s="6" t="s">
        <v>3314</v>
      </c>
      <c r="B554" s="6">
        <v>9</v>
      </c>
    </row>
    <row r="555" spans="1:2" x14ac:dyDescent="0.3">
      <c r="A555" s="6" t="s">
        <v>3316</v>
      </c>
      <c r="B555" s="6">
        <v>11</v>
      </c>
    </row>
    <row r="556" spans="1:2" x14ac:dyDescent="0.3">
      <c r="A556" s="6" t="s">
        <v>3317</v>
      </c>
      <c r="B556" s="6">
        <v>7</v>
      </c>
    </row>
    <row r="557" spans="1:2" x14ac:dyDescent="0.3">
      <c r="A557" s="6" t="s">
        <v>3314</v>
      </c>
      <c r="B557" s="6">
        <v>19</v>
      </c>
    </row>
    <row r="558" spans="1:2" x14ac:dyDescent="0.3">
      <c r="A558" s="6" t="s">
        <v>3313</v>
      </c>
      <c r="B558" s="6">
        <v>4</v>
      </c>
    </row>
    <row r="559" spans="1:2" x14ac:dyDescent="0.3">
      <c r="A559" s="6" t="s">
        <v>3317</v>
      </c>
      <c r="B559" s="6">
        <v>8</v>
      </c>
    </row>
    <row r="560" spans="1:2" x14ac:dyDescent="0.3">
      <c r="A560" s="6" t="s">
        <v>3313</v>
      </c>
      <c r="B560" s="6">
        <v>13</v>
      </c>
    </row>
    <row r="561" spans="1:2" x14ac:dyDescent="0.3">
      <c r="A561" s="6" t="s">
        <v>3316</v>
      </c>
      <c r="B561" s="6">
        <v>14</v>
      </c>
    </row>
    <row r="562" spans="1:2" x14ac:dyDescent="0.3">
      <c r="A562" s="6" t="s">
        <v>3312</v>
      </c>
      <c r="B562" s="6">
        <v>4</v>
      </c>
    </row>
    <row r="563" spans="1:2" x14ac:dyDescent="0.3">
      <c r="A563" s="6" t="s">
        <v>3311</v>
      </c>
      <c r="B563" s="6">
        <v>8</v>
      </c>
    </row>
    <row r="564" spans="1:2" x14ac:dyDescent="0.3">
      <c r="A564" s="6" t="s">
        <v>3314</v>
      </c>
      <c r="B564" s="6">
        <v>17</v>
      </c>
    </row>
    <row r="565" spans="1:2" x14ac:dyDescent="0.3">
      <c r="A565" s="6" t="s">
        <v>3313</v>
      </c>
      <c r="B565" s="6">
        <v>20</v>
      </c>
    </row>
    <row r="566" spans="1:2" x14ac:dyDescent="0.3">
      <c r="A566" s="6" t="s">
        <v>3314</v>
      </c>
      <c r="B566" s="6">
        <v>6</v>
      </c>
    </row>
    <row r="567" spans="1:2" x14ac:dyDescent="0.3">
      <c r="A567" s="6" t="s">
        <v>3315</v>
      </c>
      <c r="B567" s="6">
        <v>12</v>
      </c>
    </row>
    <row r="568" spans="1:2" x14ac:dyDescent="0.3">
      <c r="A568" s="6" t="s">
        <v>3314</v>
      </c>
      <c r="B568" s="6">
        <v>11</v>
      </c>
    </row>
    <row r="569" spans="1:2" x14ac:dyDescent="0.3">
      <c r="A569" s="6" t="s">
        <v>3314</v>
      </c>
      <c r="B569" s="6">
        <v>8</v>
      </c>
    </row>
    <row r="570" spans="1:2" x14ac:dyDescent="0.3">
      <c r="A570" s="6" t="s">
        <v>3318</v>
      </c>
      <c r="B570" s="6">
        <v>6</v>
      </c>
    </row>
    <row r="571" spans="1:2" x14ac:dyDescent="0.3">
      <c r="A571" s="6" t="s">
        <v>3314</v>
      </c>
      <c r="B571" s="6">
        <v>6</v>
      </c>
    </row>
    <row r="572" spans="1:2" x14ac:dyDescent="0.3">
      <c r="A572" s="6" t="s">
        <v>3314</v>
      </c>
      <c r="B572" s="6">
        <v>13</v>
      </c>
    </row>
    <row r="573" spans="1:2" x14ac:dyDescent="0.3">
      <c r="A573" s="6" t="s">
        <v>3315</v>
      </c>
      <c r="B573" s="6">
        <v>19</v>
      </c>
    </row>
    <row r="574" spans="1:2" x14ac:dyDescent="0.3">
      <c r="A574" s="6" t="s">
        <v>3318</v>
      </c>
      <c r="B574" s="6">
        <v>10</v>
      </c>
    </row>
    <row r="575" spans="1:2" x14ac:dyDescent="0.3">
      <c r="A575" s="6" t="s">
        <v>3311</v>
      </c>
      <c r="B575" s="6">
        <v>7</v>
      </c>
    </row>
    <row r="576" spans="1:2" x14ac:dyDescent="0.3">
      <c r="A576" s="6" t="s">
        <v>3316</v>
      </c>
      <c r="B576" s="6">
        <v>13</v>
      </c>
    </row>
    <row r="577" spans="1:2" x14ac:dyDescent="0.3">
      <c r="A577" s="6" t="s">
        <v>3315</v>
      </c>
      <c r="B577" s="6">
        <v>7</v>
      </c>
    </row>
    <row r="578" spans="1:2" x14ac:dyDescent="0.3">
      <c r="A578" s="6" t="s">
        <v>3314</v>
      </c>
      <c r="B578" s="6">
        <v>19</v>
      </c>
    </row>
    <row r="579" spans="1:2" x14ac:dyDescent="0.3">
      <c r="A579" s="6" t="s">
        <v>3313</v>
      </c>
      <c r="B579" s="6">
        <v>14</v>
      </c>
    </row>
    <row r="580" spans="1:2" x14ac:dyDescent="0.3">
      <c r="A580" s="6" t="s">
        <v>3317</v>
      </c>
      <c r="B580" s="6">
        <v>10</v>
      </c>
    </row>
    <row r="581" spans="1:2" x14ac:dyDescent="0.3">
      <c r="A581" s="6" t="s">
        <v>3316</v>
      </c>
      <c r="B581" s="6">
        <v>1</v>
      </c>
    </row>
    <row r="582" spans="1:2" x14ac:dyDescent="0.3">
      <c r="A582" s="6" t="s">
        <v>3315</v>
      </c>
      <c r="B582" s="6">
        <v>8</v>
      </c>
    </row>
    <row r="583" spans="1:2" x14ac:dyDescent="0.3">
      <c r="A583" s="6" t="s">
        <v>3316</v>
      </c>
      <c r="B583" s="6">
        <v>4</v>
      </c>
    </row>
    <row r="584" spans="1:2" x14ac:dyDescent="0.3">
      <c r="A584" s="6" t="s">
        <v>3314</v>
      </c>
      <c r="B584" s="6">
        <v>12</v>
      </c>
    </row>
    <row r="585" spans="1:2" x14ac:dyDescent="0.3">
      <c r="A585" s="6" t="s">
        <v>3311</v>
      </c>
      <c r="B585" s="6">
        <v>20</v>
      </c>
    </row>
    <row r="586" spans="1:2" x14ac:dyDescent="0.3">
      <c r="A586" s="6" t="s">
        <v>3315</v>
      </c>
      <c r="B586" s="6">
        <v>18</v>
      </c>
    </row>
    <row r="587" spans="1:2" x14ac:dyDescent="0.3">
      <c r="A587" s="6" t="s">
        <v>3316</v>
      </c>
      <c r="B587" s="6">
        <v>7</v>
      </c>
    </row>
    <row r="588" spans="1:2" x14ac:dyDescent="0.3">
      <c r="A588" s="6" t="s">
        <v>3311</v>
      </c>
      <c r="B588" s="6">
        <v>16</v>
      </c>
    </row>
    <row r="589" spans="1:2" x14ac:dyDescent="0.3">
      <c r="A589" s="6" t="s">
        <v>3312</v>
      </c>
      <c r="B589" s="6">
        <v>4</v>
      </c>
    </row>
    <row r="590" spans="1:2" x14ac:dyDescent="0.3">
      <c r="A590" s="6" t="s">
        <v>3313</v>
      </c>
      <c r="B590" s="6">
        <v>1</v>
      </c>
    </row>
    <row r="591" spans="1:2" x14ac:dyDescent="0.3">
      <c r="A591" s="6" t="s">
        <v>3313</v>
      </c>
      <c r="B591" s="6">
        <v>2</v>
      </c>
    </row>
    <row r="592" spans="1:2" x14ac:dyDescent="0.3">
      <c r="A592" s="6" t="s">
        <v>3317</v>
      </c>
      <c r="B592" s="6">
        <v>3</v>
      </c>
    </row>
    <row r="593" spans="1:2" x14ac:dyDescent="0.3">
      <c r="A593" s="6" t="s">
        <v>3317</v>
      </c>
      <c r="B593" s="6">
        <v>17</v>
      </c>
    </row>
    <row r="594" spans="1:2" x14ac:dyDescent="0.3">
      <c r="A594" s="6" t="s">
        <v>3311</v>
      </c>
      <c r="B594" s="6">
        <v>12</v>
      </c>
    </row>
    <row r="595" spans="1:2" x14ac:dyDescent="0.3">
      <c r="A595" s="6" t="s">
        <v>3316</v>
      </c>
      <c r="B595" s="6">
        <v>14</v>
      </c>
    </row>
    <row r="596" spans="1:2" x14ac:dyDescent="0.3">
      <c r="A596" s="6" t="s">
        <v>3315</v>
      </c>
      <c r="B596" s="6">
        <v>11</v>
      </c>
    </row>
    <row r="597" spans="1:2" x14ac:dyDescent="0.3">
      <c r="A597" s="6" t="s">
        <v>3314</v>
      </c>
      <c r="B597" s="6">
        <v>7</v>
      </c>
    </row>
    <row r="598" spans="1:2" x14ac:dyDescent="0.3">
      <c r="A598" s="6" t="s">
        <v>3318</v>
      </c>
      <c r="B598" s="6">
        <v>17</v>
      </c>
    </row>
    <row r="599" spans="1:2" x14ac:dyDescent="0.3">
      <c r="A599" s="6" t="s">
        <v>3311</v>
      </c>
      <c r="B599" s="6">
        <v>7</v>
      </c>
    </row>
    <row r="600" spans="1:2" x14ac:dyDescent="0.3">
      <c r="A600" s="6" t="s">
        <v>3316</v>
      </c>
      <c r="B600" s="6">
        <v>13</v>
      </c>
    </row>
    <row r="601" spans="1:2" x14ac:dyDescent="0.3">
      <c r="A601" s="6" t="s">
        <v>3318</v>
      </c>
      <c r="B601" s="6">
        <v>16</v>
      </c>
    </row>
    <row r="602" spans="1:2" x14ac:dyDescent="0.3">
      <c r="A602" s="6" t="s">
        <v>3311</v>
      </c>
      <c r="B602" s="6">
        <v>5</v>
      </c>
    </row>
    <row r="603" spans="1:2" x14ac:dyDescent="0.3">
      <c r="A603" s="6" t="s">
        <v>3316</v>
      </c>
      <c r="B603" s="6">
        <v>16</v>
      </c>
    </row>
    <row r="604" spans="1:2" x14ac:dyDescent="0.3">
      <c r="A604" s="6" t="s">
        <v>3318</v>
      </c>
      <c r="B604" s="6">
        <v>11</v>
      </c>
    </row>
    <row r="605" spans="1:2" x14ac:dyDescent="0.3">
      <c r="A605" s="6" t="s">
        <v>3312</v>
      </c>
      <c r="B605" s="6">
        <v>5</v>
      </c>
    </row>
    <row r="606" spans="1:2" x14ac:dyDescent="0.3">
      <c r="A606" s="6" t="s">
        <v>3316</v>
      </c>
      <c r="B606" s="6">
        <v>13</v>
      </c>
    </row>
    <row r="607" spans="1:2" x14ac:dyDescent="0.3">
      <c r="A607" s="6" t="s">
        <v>3311</v>
      </c>
      <c r="B607" s="6">
        <v>12</v>
      </c>
    </row>
    <row r="608" spans="1:2" x14ac:dyDescent="0.3">
      <c r="A608" s="6" t="s">
        <v>3315</v>
      </c>
      <c r="B608" s="6">
        <v>2</v>
      </c>
    </row>
    <row r="609" spans="1:2" x14ac:dyDescent="0.3">
      <c r="A609" s="6" t="s">
        <v>3313</v>
      </c>
      <c r="B609" s="6">
        <v>6</v>
      </c>
    </row>
    <row r="610" spans="1:2" x14ac:dyDescent="0.3">
      <c r="A610" s="6" t="s">
        <v>3316</v>
      </c>
      <c r="B610" s="6">
        <v>19</v>
      </c>
    </row>
    <row r="611" spans="1:2" x14ac:dyDescent="0.3">
      <c r="A611" s="6" t="s">
        <v>3318</v>
      </c>
      <c r="B611" s="6">
        <v>16</v>
      </c>
    </row>
    <row r="612" spans="1:2" x14ac:dyDescent="0.3">
      <c r="A612" s="6" t="s">
        <v>3318</v>
      </c>
      <c r="B612" s="6">
        <v>9</v>
      </c>
    </row>
    <row r="613" spans="1:2" x14ac:dyDescent="0.3">
      <c r="A613" s="6" t="s">
        <v>3311</v>
      </c>
      <c r="B613" s="6">
        <v>3</v>
      </c>
    </row>
    <row r="614" spans="1:2" x14ac:dyDescent="0.3">
      <c r="A614" s="6" t="s">
        <v>3315</v>
      </c>
      <c r="B614" s="6">
        <v>7</v>
      </c>
    </row>
    <row r="615" spans="1:2" x14ac:dyDescent="0.3">
      <c r="A615" s="6" t="s">
        <v>3317</v>
      </c>
      <c r="B615" s="6">
        <v>7</v>
      </c>
    </row>
    <row r="616" spans="1:2" x14ac:dyDescent="0.3">
      <c r="A616" s="6" t="s">
        <v>3311</v>
      </c>
      <c r="B616" s="6">
        <v>5</v>
      </c>
    </row>
    <row r="617" spans="1:2" x14ac:dyDescent="0.3">
      <c r="A617" s="6" t="s">
        <v>3311</v>
      </c>
      <c r="B617" s="6">
        <v>10</v>
      </c>
    </row>
    <row r="618" spans="1:2" x14ac:dyDescent="0.3">
      <c r="A618" s="6" t="s">
        <v>3317</v>
      </c>
      <c r="B618" s="6">
        <v>10</v>
      </c>
    </row>
    <row r="619" spans="1:2" x14ac:dyDescent="0.3">
      <c r="A619" s="6" t="s">
        <v>3314</v>
      </c>
      <c r="B619" s="6">
        <v>9</v>
      </c>
    </row>
    <row r="620" spans="1:2" x14ac:dyDescent="0.3">
      <c r="A620" s="6" t="s">
        <v>3318</v>
      </c>
      <c r="B620" s="6">
        <v>11</v>
      </c>
    </row>
    <row r="621" spans="1:2" x14ac:dyDescent="0.3">
      <c r="A621" s="6" t="s">
        <v>3313</v>
      </c>
      <c r="B621" s="6">
        <v>4</v>
      </c>
    </row>
    <row r="622" spans="1:2" x14ac:dyDescent="0.3">
      <c r="A622" s="6" t="s">
        <v>3313</v>
      </c>
      <c r="B622" s="6">
        <v>8</v>
      </c>
    </row>
    <row r="623" spans="1:2" x14ac:dyDescent="0.3">
      <c r="A623" s="6" t="s">
        <v>3316</v>
      </c>
      <c r="B623" s="6">
        <v>18</v>
      </c>
    </row>
    <row r="624" spans="1:2" x14ac:dyDescent="0.3">
      <c r="A624" s="6" t="s">
        <v>3312</v>
      </c>
      <c r="B624" s="6">
        <v>12</v>
      </c>
    </row>
    <row r="625" spans="1:2" x14ac:dyDescent="0.3">
      <c r="A625" s="6" t="s">
        <v>3311</v>
      </c>
      <c r="B625" s="6">
        <v>10</v>
      </c>
    </row>
    <row r="626" spans="1:2" x14ac:dyDescent="0.3">
      <c r="A626" s="6" t="s">
        <v>3316</v>
      </c>
      <c r="B626" s="6">
        <v>9</v>
      </c>
    </row>
    <row r="627" spans="1:2" x14ac:dyDescent="0.3">
      <c r="A627" s="6" t="s">
        <v>3315</v>
      </c>
      <c r="B627" s="6">
        <v>3</v>
      </c>
    </row>
    <row r="628" spans="1:2" x14ac:dyDescent="0.3">
      <c r="A628" s="6" t="s">
        <v>3318</v>
      </c>
      <c r="B628" s="6">
        <v>17</v>
      </c>
    </row>
    <row r="629" spans="1:2" x14ac:dyDescent="0.3">
      <c r="A629" s="6" t="s">
        <v>3311</v>
      </c>
      <c r="B629" s="6">
        <v>1</v>
      </c>
    </row>
    <row r="630" spans="1:2" x14ac:dyDescent="0.3">
      <c r="A630" s="6" t="s">
        <v>3314</v>
      </c>
      <c r="B630" s="6">
        <v>16</v>
      </c>
    </row>
    <row r="631" spans="1:2" x14ac:dyDescent="0.3">
      <c r="A631" s="6" t="s">
        <v>3313</v>
      </c>
      <c r="B631" s="6">
        <v>13</v>
      </c>
    </row>
    <row r="632" spans="1:2" x14ac:dyDescent="0.3">
      <c r="A632" s="6" t="s">
        <v>3317</v>
      </c>
      <c r="B632" s="6">
        <v>9</v>
      </c>
    </row>
    <row r="633" spans="1:2" x14ac:dyDescent="0.3">
      <c r="A633" s="6" t="s">
        <v>3313</v>
      </c>
      <c r="B633" s="6">
        <v>1</v>
      </c>
    </row>
    <row r="634" spans="1:2" x14ac:dyDescent="0.3">
      <c r="A634" s="6" t="s">
        <v>3311</v>
      </c>
      <c r="B634" s="6">
        <v>9</v>
      </c>
    </row>
    <row r="635" spans="1:2" x14ac:dyDescent="0.3">
      <c r="A635" s="6" t="s">
        <v>3314</v>
      </c>
      <c r="B635" s="6">
        <v>6</v>
      </c>
    </row>
    <row r="636" spans="1:2" x14ac:dyDescent="0.3">
      <c r="A636" s="6" t="s">
        <v>3314</v>
      </c>
      <c r="B636" s="6">
        <v>1</v>
      </c>
    </row>
    <row r="637" spans="1:2" x14ac:dyDescent="0.3">
      <c r="A637" s="6" t="s">
        <v>3316</v>
      </c>
      <c r="B637" s="6">
        <v>4</v>
      </c>
    </row>
    <row r="638" spans="1:2" x14ac:dyDescent="0.3">
      <c r="A638" s="6" t="s">
        <v>3311</v>
      </c>
      <c r="B638" s="6">
        <v>10</v>
      </c>
    </row>
    <row r="639" spans="1:2" x14ac:dyDescent="0.3">
      <c r="A639" s="6" t="s">
        <v>3314</v>
      </c>
      <c r="B639" s="6">
        <v>5</v>
      </c>
    </row>
    <row r="640" spans="1:2" x14ac:dyDescent="0.3">
      <c r="A640" s="6" t="s">
        <v>3314</v>
      </c>
      <c r="B640" s="6">
        <v>14</v>
      </c>
    </row>
    <row r="641" spans="1:2" x14ac:dyDescent="0.3">
      <c r="A641" s="6" t="s">
        <v>3314</v>
      </c>
      <c r="B641" s="6">
        <v>18</v>
      </c>
    </row>
    <row r="642" spans="1:2" x14ac:dyDescent="0.3">
      <c r="A642" s="6" t="s">
        <v>3313</v>
      </c>
      <c r="B642" s="6">
        <v>15</v>
      </c>
    </row>
    <row r="643" spans="1:2" x14ac:dyDescent="0.3">
      <c r="A643" s="6" t="s">
        <v>3316</v>
      </c>
      <c r="B643" s="6">
        <v>4</v>
      </c>
    </row>
    <row r="644" spans="1:2" x14ac:dyDescent="0.3">
      <c r="A644" s="6" t="s">
        <v>3312</v>
      </c>
      <c r="B644" s="6">
        <v>14</v>
      </c>
    </row>
    <row r="645" spans="1:2" x14ac:dyDescent="0.3">
      <c r="A645" s="6" t="s">
        <v>3312</v>
      </c>
      <c r="B645" s="6">
        <v>19</v>
      </c>
    </row>
    <row r="646" spans="1:2" x14ac:dyDescent="0.3">
      <c r="A646" s="6" t="s">
        <v>3316</v>
      </c>
      <c r="B646" s="6">
        <v>11</v>
      </c>
    </row>
    <row r="647" spans="1:2" x14ac:dyDescent="0.3">
      <c r="A647" s="6" t="s">
        <v>3317</v>
      </c>
      <c r="B647" s="6">
        <v>11</v>
      </c>
    </row>
    <row r="648" spans="1:2" x14ac:dyDescent="0.3">
      <c r="A648" s="6" t="s">
        <v>3317</v>
      </c>
      <c r="B648" s="6">
        <v>1</v>
      </c>
    </row>
    <row r="649" spans="1:2" x14ac:dyDescent="0.3">
      <c r="A649" s="6" t="s">
        <v>3317</v>
      </c>
      <c r="B649" s="6">
        <v>14</v>
      </c>
    </row>
    <row r="650" spans="1:2" x14ac:dyDescent="0.3">
      <c r="A650" s="6" t="s">
        <v>3312</v>
      </c>
      <c r="B650" s="6">
        <v>13</v>
      </c>
    </row>
    <row r="651" spans="1:2" x14ac:dyDescent="0.3">
      <c r="A651" s="6" t="s">
        <v>3312</v>
      </c>
      <c r="B651" s="6">
        <v>3</v>
      </c>
    </row>
    <row r="652" spans="1:2" x14ac:dyDescent="0.3">
      <c r="A652" s="6" t="s">
        <v>3314</v>
      </c>
      <c r="B652" s="6">
        <v>15</v>
      </c>
    </row>
    <row r="653" spans="1:2" x14ac:dyDescent="0.3">
      <c r="A653" s="6" t="s">
        <v>3314</v>
      </c>
      <c r="B653" s="6">
        <v>18</v>
      </c>
    </row>
    <row r="654" spans="1:2" x14ac:dyDescent="0.3">
      <c r="A654" s="6" t="s">
        <v>3315</v>
      </c>
      <c r="B654" s="6">
        <v>17</v>
      </c>
    </row>
    <row r="655" spans="1:2" x14ac:dyDescent="0.3">
      <c r="A655" s="6" t="s">
        <v>3313</v>
      </c>
      <c r="B655" s="6">
        <v>19</v>
      </c>
    </row>
    <row r="656" spans="1:2" x14ac:dyDescent="0.3">
      <c r="A656" s="6" t="s">
        <v>3317</v>
      </c>
      <c r="B656" s="6">
        <v>20</v>
      </c>
    </row>
    <row r="657" spans="1:2" x14ac:dyDescent="0.3">
      <c r="A657" s="6" t="s">
        <v>3311</v>
      </c>
      <c r="B657" s="6">
        <v>13</v>
      </c>
    </row>
    <row r="658" spans="1:2" x14ac:dyDescent="0.3">
      <c r="A658" s="6" t="s">
        <v>3315</v>
      </c>
      <c r="B658" s="6">
        <v>5</v>
      </c>
    </row>
    <row r="659" spans="1:2" x14ac:dyDescent="0.3">
      <c r="A659" s="6" t="s">
        <v>3311</v>
      </c>
      <c r="B659" s="6">
        <v>8</v>
      </c>
    </row>
    <row r="660" spans="1:2" x14ac:dyDescent="0.3">
      <c r="A660" s="6" t="s">
        <v>3316</v>
      </c>
      <c r="B660" s="6">
        <v>6</v>
      </c>
    </row>
    <row r="661" spans="1:2" x14ac:dyDescent="0.3">
      <c r="A661" s="6" t="s">
        <v>3317</v>
      </c>
      <c r="B661" s="6">
        <v>2</v>
      </c>
    </row>
    <row r="662" spans="1:2" x14ac:dyDescent="0.3">
      <c r="A662" s="6" t="s">
        <v>3312</v>
      </c>
      <c r="B662" s="6">
        <v>16</v>
      </c>
    </row>
    <row r="663" spans="1:2" x14ac:dyDescent="0.3">
      <c r="A663" s="6" t="s">
        <v>3313</v>
      </c>
      <c r="B663" s="6">
        <v>9</v>
      </c>
    </row>
    <row r="664" spans="1:2" x14ac:dyDescent="0.3">
      <c r="A664" s="6" t="s">
        <v>3315</v>
      </c>
      <c r="B664" s="6">
        <v>6</v>
      </c>
    </row>
    <row r="665" spans="1:2" x14ac:dyDescent="0.3">
      <c r="A665" s="6" t="s">
        <v>3315</v>
      </c>
      <c r="B665" s="6">
        <v>13</v>
      </c>
    </row>
    <row r="666" spans="1:2" x14ac:dyDescent="0.3">
      <c r="A666" s="6" t="s">
        <v>3313</v>
      </c>
      <c r="B666" s="6">
        <v>7</v>
      </c>
    </row>
    <row r="667" spans="1:2" x14ac:dyDescent="0.3">
      <c r="A667" s="6" t="s">
        <v>3317</v>
      </c>
      <c r="B667" s="6">
        <v>12</v>
      </c>
    </row>
    <row r="668" spans="1:2" x14ac:dyDescent="0.3">
      <c r="A668" s="6" t="s">
        <v>3311</v>
      </c>
      <c r="B668" s="6">
        <v>4</v>
      </c>
    </row>
    <row r="669" spans="1:2" x14ac:dyDescent="0.3">
      <c r="A669" s="6" t="s">
        <v>3312</v>
      </c>
      <c r="B669" s="6">
        <v>17</v>
      </c>
    </row>
    <row r="670" spans="1:2" x14ac:dyDescent="0.3">
      <c r="A670" s="6" t="s">
        <v>3311</v>
      </c>
      <c r="B670" s="6">
        <v>17</v>
      </c>
    </row>
    <row r="671" spans="1:2" x14ac:dyDescent="0.3">
      <c r="A671" s="6" t="s">
        <v>3316</v>
      </c>
      <c r="B671" s="6">
        <v>12</v>
      </c>
    </row>
    <row r="672" spans="1:2" x14ac:dyDescent="0.3">
      <c r="A672" s="6" t="s">
        <v>3311</v>
      </c>
      <c r="B672" s="6">
        <v>10</v>
      </c>
    </row>
    <row r="673" spans="1:2" x14ac:dyDescent="0.3">
      <c r="A673" s="6" t="s">
        <v>3317</v>
      </c>
      <c r="B673" s="6">
        <v>5</v>
      </c>
    </row>
    <row r="674" spans="1:2" x14ac:dyDescent="0.3">
      <c r="A674" s="6" t="s">
        <v>3312</v>
      </c>
      <c r="B674" s="6">
        <v>1</v>
      </c>
    </row>
    <row r="675" spans="1:2" x14ac:dyDescent="0.3">
      <c r="A675" s="6" t="s">
        <v>3314</v>
      </c>
      <c r="B675" s="6">
        <v>2</v>
      </c>
    </row>
    <row r="676" spans="1:2" x14ac:dyDescent="0.3">
      <c r="A676" s="6" t="s">
        <v>3315</v>
      </c>
      <c r="B676" s="6">
        <v>11</v>
      </c>
    </row>
    <row r="677" spans="1:2" x14ac:dyDescent="0.3">
      <c r="A677" s="6" t="s">
        <v>3314</v>
      </c>
      <c r="B677" s="6">
        <v>7</v>
      </c>
    </row>
    <row r="678" spans="1:2" x14ac:dyDescent="0.3">
      <c r="A678" s="6" t="s">
        <v>3314</v>
      </c>
      <c r="B678" s="6">
        <v>17</v>
      </c>
    </row>
    <row r="679" spans="1:2" x14ac:dyDescent="0.3">
      <c r="A679" s="6" t="s">
        <v>3312</v>
      </c>
      <c r="B679" s="6">
        <v>17</v>
      </c>
    </row>
    <row r="680" spans="1:2" x14ac:dyDescent="0.3">
      <c r="A680" s="6" t="s">
        <v>3311</v>
      </c>
      <c r="B680" s="6">
        <v>10</v>
      </c>
    </row>
    <row r="681" spans="1:2" x14ac:dyDescent="0.3">
      <c r="A681" s="6" t="s">
        <v>3314</v>
      </c>
      <c r="B681" s="6">
        <v>19</v>
      </c>
    </row>
    <row r="682" spans="1:2" x14ac:dyDescent="0.3">
      <c r="A682" s="6" t="s">
        <v>3314</v>
      </c>
      <c r="B682" s="6">
        <v>5</v>
      </c>
    </row>
    <row r="683" spans="1:2" x14ac:dyDescent="0.3">
      <c r="A683" s="6" t="s">
        <v>3314</v>
      </c>
      <c r="B683" s="6">
        <v>17</v>
      </c>
    </row>
    <row r="684" spans="1:2" x14ac:dyDescent="0.3">
      <c r="A684" s="6" t="s">
        <v>3316</v>
      </c>
      <c r="B684" s="6">
        <v>14</v>
      </c>
    </row>
    <row r="685" spans="1:2" x14ac:dyDescent="0.3">
      <c r="A685" s="6" t="s">
        <v>3311</v>
      </c>
      <c r="B685" s="6">
        <v>2</v>
      </c>
    </row>
    <row r="686" spans="1:2" x14ac:dyDescent="0.3">
      <c r="A686" s="6" t="s">
        <v>3311</v>
      </c>
      <c r="B686" s="6">
        <v>2</v>
      </c>
    </row>
    <row r="687" spans="1:2" x14ac:dyDescent="0.3">
      <c r="A687" s="6" t="s">
        <v>3311</v>
      </c>
      <c r="B687" s="6">
        <v>2</v>
      </c>
    </row>
    <row r="688" spans="1:2" x14ac:dyDescent="0.3">
      <c r="A688" s="6" t="s">
        <v>3318</v>
      </c>
      <c r="B688" s="6">
        <v>3</v>
      </c>
    </row>
    <row r="689" spans="1:2" x14ac:dyDescent="0.3">
      <c r="A689" s="6" t="s">
        <v>3315</v>
      </c>
      <c r="B689" s="6">
        <v>5</v>
      </c>
    </row>
    <row r="690" spans="1:2" x14ac:dyDescent="0.3">
      <c r="A690" s="6" t="s">
        <v>3312</v>
      </c>
      <c r="B690" s="6">
        <v>8</v>
      </c>
    </row>
    <row r="691" spans="1:2" x14ac:dyDescent="0.3">
      <c r="A691" s="6" t="s">
        <v>3311</v>
      </c>
      <c r="B691" s="6">
        <v>18</v>
      </c>
    </row>
    <row r="692" spans="1:2" x14ac:dyDescent="0.3">
      <c r="A692" s="6" t="s">
        <v>3318</v>
      </c>
      <c r="B692" s="6">
        <v>1</v>
      </c>
    </row>
    <row r="693" spans="1:2" x14ac:dyDescent="0.3">
      <c r="A693" s="6" t="s">
        <v>3315</v>
      </c>
      <c r="B693" s="6">
        <v>1</v>
      </c>
    </row>
    <row r="694" spans="1:2" x14ac:dyDescent="0.3">
      <c r="A694" s="6" t="s">
        <v>3311</v>
      </c>
      <c r="B694" s="6">
        <v>5</v>
      </c>
    </row>
    <row r="695" spans="1:2" x14ac:dyDescent="0.3">
      <c r="A695" s="6" t="s">
        <v>3312</v>
      </c>
      <c r="B695" s="6">
        <v>10</v>
      </c>
    </row>
    <row r="696" spans="1:2" x14ac:dyDescent="0.3">
      <c r="A696" s="6" t="s">
        <v>3311</v>
      </c>
      <c r="B696" s="6">
        <v>20</v>
      </c>
    </row>
    <row r="697" spans="1:2" x14ac:dyDescent="0.3">
      <c r="A697" s="6" t="s">
        <v>3313</v>
      </c>
      <c r="B697" s="6">
        <v>3</v>
      </c>
    </row>
    <row r="698" spans="1:2" x14ac:dyDescent="0.3">
      <c r="A698" s="6" t="s">
        <v>3311</v>
      </c>
      <c r="B698" s="6">
        <v>19</v>
      </c>
    </row>
    <row r="699" spans="1:2" x14ac:dyDescent="0.3">
      <c r="A699" s="6" t="s">
        <v>3317</v>
      </c>
      <c r="B699" s="6">
        <v>2</v>
      </c>
    </row>
    <row r="700" spans="1:2" x14ac:dyDescent="0.3">
      <c r="A700" s="6" t="s">
        <v>3313</v>
      </c>
      <c r="B700" s="6">
        <v>13</v>
      </c>
    </row>
    <row r="701" spans="1:2" x14ac:dyDescent="0.3">
      <c r="A701" s="6" t="s">
        <v>3313</v>
      </c>
      <c r="B701" s="6">
        <v>4</v>
      </c>
    </row>
    <row r="702" spans="1:2" x14ac:dyDescent="0.3">
      <c r="A702" s="6" t="s">
        <v>3315</v>
      </c>
      <c r="B702" s="6">
        <v>9</v>
      </c>
    </row>
    <row r="703" spans="1:2" x14ac:dyDescent="0.3">
      <c r="A703" s="6" t="s">
        <v>3317</v>
      </c>
      <c r="B703" s="6">
        <v>1</v>
      </c>
    </row>
    <row r="704" spans="1:2" x14ac:dyDescent="0.3">
      <c r="A704" s="6" t="s">
        <v>3311</v>
      </c>
      <c r="B704" s="6">
        <v>4</v>
      </c>
    </row>
    <row r="705" spans="1:2" x14ac:dyDescent="0.3">
      <c r="A705" s="6" t="s">
        <v>3311</v>
      </c>
      <c r="B705" s="6">
        <v>7</v>
      </c>
    </row>
    <row r="706" spans="1:2" x14ac:dyDescent="0.3">
      <c r="A706" s="6" t="s">
        <v>3317</v>
      </c>
      <c r="B706" s="6">
        <v>8</v>
      </c>
    </row>
    <row r="707" spans="1:2" x14ac:dyDescent="0.3">
      <c r="A707" s="6" t="s">
        <v>3317</v>
      </c>
      <c r="B707" s="6">
        <v>4</v>
      </c>
    </row>
    <row r="708" spans="1:2" x14ac:dyDescent="0.3">
      <c r="A708" s="6" t="s">
        <v>3317</v>
      </c>
      <c r="B708" s="6">
        <v>5</v>
      </c>
    </row>
    <row r="709" spans="1:2" x14ac:dyDescent="0.3">
      <c r="A709" s="6" t="s">
        <v>3313</v>
      </c>
      <c r="B709" s="6">
        <v>14</v>
      </c>
    </row>
    <row r="710" spans="1:2" x14ac:dyDescent="0.3">
      <c r="A710" s="6" t="s">
        <v>3312</v>
      </c>
      <c r="B710" s="6">
        <v>12</v>
      </c>
    </row>
    <row r="711" spans="1:2" x14ac:dyDescent="0.3">
      <c r="A711" s="6" t="s">
        <v>3316</v>
      </c>
      <c r="B711" s="6">
        <v>13</v>
      </c>
    </row>
    <row r="712" spans="1:2" x14ac:dyDescent="0.3">
      <c r="A712" s="6" t="s">
        <v>3318</v>
      </c>
      <c r="B712" s="6">
        <v>6</v>
      </c>
    </row>
    <row r="713" spans="1:2" x14ac:dyDescent="0.3">
      <c r="A713" s="6" t="s">
        <v>3313</v>
      </c>
      <c r="B713" s="6">
        <v>4</v>
      </c>
    </row>
    <row r="714" spans="1:2" x14ac:dyDescent="0.3">
      <c r="A714" s="6" t="s">
        <v>3313</v>
      </c>
      <c r="B714" s="6">
        <v>19</v>
      </c>
    </row>
    <row r="715" spans="1:2" x14ac:dyDescent="0.3">
      <c r="A715" s="6" t="s">
        <v>3311</v>
      </c>
      <c r="B715" s="6">
        <v>2</v>
      </c>
    </row>
    <row r="716" spans="1:2" x14ac:dyDescent="0.3">
      <c r="A716" s="6" t="s">
        <v>3316</v>
      </c>
      <c r="B716" s="6">
        <v>8</v>
      </c>
    </row>
    <row r="717" spans="1:2" x14ac:dyDescent="0.3">
      <c r="A717" s="6" t="s">
        <v>3313</v>
      </c>
      <c r="B717" s="6">
        <v>17</v>
      </c>
    </row>
    <row r="718" spans="1:2" x14ac:dyDescent="0.3">
      <c r="A718" s="6" t="s">
        <v>3317</v>
      </c>
      <c r="B718" s="6">
        <v>14</v>
      </c>
    </row>
    <row r="719" spans="1:2" x14ac:dyDescent="0.3">
      <c r="A719" s="6" t="s">
        <v>3311</v>
      </c>
      <c r="B719" s="6">
        <v>17</v>
      </c>
    </row>
    <row r="720" spans="1:2" x14ac:dyDescent="0.3">
      <c r="A720" s="6" t="s">
        <v>3315</v>
      </c>
      <c r="B720" s="6">
        <v>17</v>
      </c>
    </row>
    <row r="721" spans="1:2" x14ac:dyDescent="0.3">
      <c r="A721" s="6" t="s">
        <v>3317</v>
      </c>
      <c r="B721" s="6">
        <v>7</v>
      </c>
    </row>
    <row r="722" spans="1:2" x14ac:dyDescent="0.3">
      <c r="A722" s="6" t="s">
        <v>3315</v>
      </c>
      <c r="B722" s="6">
        <v>6</v>
      </c>
    </row>
    <row r="723" spans="1:2" x14ac:dyDescent="0.3">
      <c r="A723" s="6" t="s">
        <v>3314</v>
      </c>
      <c r="B723" s="6">
        <v>16</v>
      </c>
    </row>
    <row r="724" spans="1:2" x14ac:dyDescent="0.3">
      <c r="A724" s="6" t="s">
        <v>3313</v>
      </c>
      <c r="B724" s="6">
        <v>12</v>
      </c>
    </row>
    <row r="725" spans="1:2" x14ac:dyDescent="0.3">
      <c r="A725" s="6" t="s">
        <v>3312</v>
      </c>
      <c r="B725" s="6">
        <v>7</v>
      </c>
    </row>
    <row r="726" spans="1:2" x14ac:dyDescent="0.3">
      <c r="A726" s="6" t="s">
        <v>3317</v>
      </c>
      <c r="B726" s="6">
        <v>6</v>
      </c>
    </row>
    <row r="727" spans="1:2" x14ac:dyDescent="0.3">
      <c r="A727" s="6" t="s">
        <v>3313</v>
      </c>
      <c r="B727" s="6">
        <v>15</v>
      </c>
    </row>
    <row r="728" spans="1:2" x14ac:dyDescent="0.3">
      <c r="A728" s="6" t="s">
        <v>3311</v>
      </c>
      <c r="B728" s="6">
        <v>7</v>
      </c>
    </row>
    <row r="729" spans="1:2" x14ac:dyDescent="0.3">
      <c r="A729" s="6" t="s">
        <v>3311</v>
      </c>
      <c r="B729" s="6">
        <v>11</v>
      </c>
    </row>
    <row r="730" spans="1:2" x14ac:dyDescent="0.3">
      <c r="A730" s="6" t="s">
        <v>3318</v>
      </c>
      <c r="B730" s="6">
        <v>17</v>
      </c>
    </row>
    <row r="731" spans="1:2" x14ac:dyDescent="0.3">
      <c r="A731" s="6" t="s">
        <v>3316</v>
      </c>
      <c r="B731" s="6">
        <v>19</v>
      </c>
    </row>
    <row r="732" spans="1:2" x14ac:dyDescent="0.3">
      <c r="A732" s="6" t="s">
        <v>3314</v>
      </c>
      <c r="B732" s="6">
        <v>14</v>
      </c>
    </row>
    <row r="733" spans="1:2" x14ac:dyDescent="0.3">
      <c r="A733" s="6" t="s">
        <v>3317</v>
      </c>
      <c r="B733" s="6">
        <v>17</v>
      </c>
    </row>
    <row r="734" spans="1:2" x14ac:dyDescent="0.3">
      <c r="A734" s="6" t="s">
        <v>3316</v>
      </c>
      <c r="B734" s="6">
        <v>11</v>
      </c>
    </row>
    <row r="735" spans="1:2" x14ac:dyDescent="0.3">
      <c r="A735" s="6" t="s">
        <v>3312</v>
      </c>
      <c r="B735" s="6">
        <v>9</v>
      </c>
    </row>
    <row r="736" spans="1:2" x14ac:dyDescent="0.3">
      <c r="A736" s="6" t="s">
        <v>3312</v>
      </c>
      <c r="B736" s="6">
        <v>10</v>
      </c>
    </row>
    <row r="737" spans="1:2" x14ac:dyDescent="0.3">
      <c r="A737" s="6" t="s">
        <v>3312</v>
      </c>
      <c r="B737" s="6">
        <v>12</v>
      </c>
    </row>
    <row r="738" spans="1:2" x14ac:dyDescent="0.3">
      <c r="A738" s="6" t="s">
        <v>3314</v>
      </c>
      <c r="B738" s="6">
        <v>7</v>
      </c>
    </row>
    <row r="739" spans="1:2" x14ac:dyDescent="0.3">
      <c r="A739" s="6" t="s">
        <v>3312</v>
      </c>
      <c r="B739" s="6">
        <v>14</v>
      </c>
    </row>
    <row r="740" spans="1:2" x14ac:dyDescent="0.3">
      <c r="A740" s="6" t="s">
        <v>3312</v>
      </c>
      <c r="B740" s="6">
        <v>1</v>
      </c>
    </row>
    <row r="741" spans="1:2" x14ac:dyDescent="0.3">
      <c r="A741" s="6" t="s">
        <v>3316</v>
      </c>
      <c r="B741" s="6">
        <v>19</v>
      </c>
    </row>
    <row r="742" spans="1:2" x14ac:dyDescent="0.3">
      <c r="A742" s="6" t="s">
        <v>3316</v>
      </c>
      <c r="B742" s="6">
        <v>3</v>
      </c>
    </row>
    <row r="743" spans="1:2" x14ac:dyDescent="0.3">
      <c r="A743" s="6" t="s">
        <v>3312</v>
      </c>
      <c r="B743" s="6">
        <v>18</v>
      </c>
    </row>
    <row r="744" spans="1:2" x14ac:dyDescent="0.3">
      <c r="A744" s="6" t="s">
        <v>3316</v>
      </c>
      <c r="B744" s="6">
        <v>10</v>
      </c>
    </row>
    <row r="745" spans="1:2" x14ac:dyDescent="0.3">
      <c r="A745" s="6" t="s">
        <v>3315</v>
      </c>
      <c r="B745" s="6">
        <v>4</v>
      </c>
    </row>
    <row r="746" spans="1:2" x14ac:dyDescent="0.3">
      <c r="A746" s="6" t="s">
        <v>3317</v>
      </c>
      <c r="B746" s="6">
        <v>16</v>
      </c>
    </row>
    <row r="747" spans="1:2" x14ac:dyDescent="0.3">
      <c r="A747" s="6" t="s">
        <v>3316</v>
      </c>
      <c r="B747" s="6">
        <v>5</v>
      </c>
    </row>
    <row r="748" spans="1:2" x14ac:dyDescent="0.3">
      <c r="A748" s="6" t="s">
        <v>3316</v>
      </c>
      <c r="B748" s="6">
        <v>3</v>
      </c>
    </row>
    <row r="749" spans="1:2" x14ac:dyDescent="0.3">
      <c r="A749" s="6" t="s">
        <v>3314</v>
      </c>
      <c r="B749" s="6">
        <v>20</v>
      </c>
    </row>
    <row r="750" spans="1:2" x14ac:dyDescent="0.3">
      <c r="A750" s="6" t="s">
        <v>3318</v>
      </c>
      <c r="B750" s="6">
        <v>9</v>
      </c>
    </row>
    <row r="751" spans="1:2" x14ac:dyDescent="0.3">
      <c r="A751" s="6" t="s">
        <v>3314</v>
      </c>
      <c r="B751" s="6">
        <v>12</v>
      </c>
    </row>
    <row r="752" spans="1:2" x14ac:dyDescent="0.3">
      <c r="A752" s="6" t="s">
        <v>3312</v>
      </c>
      <c r="B752" s="6">
        <v>1</v>
      </c>
    </row>
    <row r="753" spans="1:2" x14ac:dyDescent="0.3">
      <c r="A753" s="6" t="s">
        <v>3311</v>
      </c>
      <c r="B753" s="6">
        <v>5</v>
      </c>
    </row>
    <row r="754" spans="1:2" x14ac:dyDescent="0.3">
      <c r="A754" s="6" t="s">
        <v>3314</v>
      </c>
      <c r="B754" s="6">
        <v>9</v>
      </c>
    </row>
    <row r="755" spans="1:2" x14ac:dyDescent="0.3">
      <c r="A755" s="6" t="s">
        <v>3318</v>
      </c>
      <c r="B755" s="6">
        <v>9</v>
      </c>
    </row>
    <row r="756" spans="1:2" x14ac:dyDescent="0.3">
      <c r="A756" s="6" t="s">
        <v>3314</v>
      </c>
      <c r="B756" s="6">
        <v>13</v>
      </c>
    </row>
    <row r="757" spans="1:2" x14ac:dyDescent="0.3">
      <c r="A757" s="6" t="s">
        <v>3317</v>
      </c>
      <c r="B757" s="6">
        <v>7</v>
      </c>
    </row>
    <row r="758" spans="1:2" x14ac:dyDescent="0.3">
      <c r="A758" s="6" t="s">
        <v>3311</v>
      </c>
      <c r="B758" s="6">
        <v>6</v>
      </c>
    </row>
    <row r="759" spans="1:2" x14ac:dyDescent="0.3">
      <c r="A759" s="6" t="s">
        <v>3317</v>
      </c>
      <c r="B759" s="6">
        <v>4</v>
      </c>
    </row>
    <row r="760" spans="1:2" x14ac:dyDescent="0.3">
      <c r="A760" s="6" t="s">
        <v>3312</v>
      </c>
      <c r="B760" s="6">
        <v>15</v>
      </c>
    </row>
    <row r="761" spans="1:2" x14ac:dyDescent="0.3">
      <c r="A761" s="6" t="s">
        <v>3314</v>
      </c>
      <c r="B761" s="6">
        <v>4</v>
      </c>
    </row>
    <row r="762" spans="1:2" x14ac:dyDescent="0.3">
      <c r="A762" s="6" t="s">
        <v>3318</v>
      </c>
      <c r="B762" s="6">
        <v>11</v>
      </c>
    </row>
    <row r="763" spans="1:2" x14ac:dyDescent="0.3">
      <c r="A763" s="6" t="s">
        <v>3318</v>
      </c>
      <c r="B763" s="6">
        <v>1</v>
      </c>
    </row>
    <row r="764" spans="1:2" x14ac:dyDescent="0.3">
      <c r="A764" s="6" t="s">
        <v>3311</v>
      </c>
      <c r="B764" s="6">
        <v>16</v>
      </c>
    </row>
    <row r="765" spans="1:2" x14ac:dyDescent="0.3">
      <c r="A765" s="6" t="s">
        <v>3316</v>
      </c>
      <c r="B765" s="6">
        <v>11</v>
      </c>
    </row>
    <row r="766" spans="1:2" x14ac:dyDescent="0.3">
      <c r="A766" s="6" t="s">
        <v>3311</v>
      </c>
      <c r="B766" s="6">
        <v>8</v>
      </c>
    </row>
    <row r="767" spans="1:2" x14ac:dyDescent="0.3">
      <c r="A767" s="6" t="s">
        <v>3314</v>
      </c>
      <c r="B767" s="6">
        <v>15</v>
      </c>
    </row>
    <row r="768" spans="1:2" x14ac:dyDescent="0.3">
      <c r="A768" s="6" t="s">
        <v>3317</v>
      </c>
      <c r="B768" s="6">
        <v>6</v>
      </c>
    </row>
    <row r="769" spans="1:2" x14ac:dyDescent="0.3">
      <c r="A769" s="6" t="s">
        <v>3312</v>
      </c>
      <c r="B769" s="6">
        <v>14</v>
      </c>
    </row>
    <row r="770" spans="1:2" x14ac:dyDescent="0.3">
      <c r="A770" s="6" t="s">
        <v>3318</v>
      </c>
      <c r="B770" s="6">
        <v>13</v>
      </c>
    </row>
    <row r="771" spans="1:2" x14ac:dyDescent="0.3">
      <c r="A771" s="6" t="s">
        <v>3318</v>
      </c>
      <c r="B771" s="6">
        <v>3</v>
      </c>
    </row>
    <row r="772" spans="1:2" x14ac:dyDescent="0.3">
      <c r="A772" s="6" t="s">
        <v>3315</v>
      </c>
      <c r="B772" s="6">
        <v>15</v>
      </c>
    </row>
    <row r="773" spans="1:2" x14ac:dyDescent="0.3">
      <c r="A773" s="6" t="s">
        <v>3318</v>
      </c>
      <c r="B773" s="6">
        <v>1</v>
      </c>
    </row>
    <row r="774" spans="1:2" x14ac:dyDescent="0.3">
      <c r="A774" s="6" t="s">
        <v>3316</v>
      </c>
      <c r="B774" s="6">
        <v>16</v>
      </c>
    </row>
    <row r="775" spans="1:2" x14ac:dyDescent="0.3">
      <c r="A775" s="6" t="s">
        <v>3317</v>
      </c>
      <c r="B775" s="6">
        <v>12</v>
      </c>
    </row>
    <row r="776" spans="1:2" x14ac:dyDescent="0.3">
      <c r="A776" s="6" t="s">
        <v>3316</v>
      </c>
      <c r="B776" s="6">
        <v>16</v>
      </c>
    </row>
    <row r="777" spans="1:2" x14ac:dyDescent="0.3">
      <c r="A777" s="6" t="s">
        <v>3314</v>
      </c>
      <c r="B777" s="6">
        <v>9</v>
      </c>
    </row>
    <row r="778" spans="1:2" x14ac:dyDescent="0.3">
      <c r="A778" s="6" t="s">
        <v>3313</v>
      </c>
      <c r="B778" s="6">
        <v>17</v>
      </c>
    </row>
    <row r="779" spans="1:2" x14ac:dyDescent="0.3">
      <c r="A779" s="6" t="s">
        <v>3316</v>
      </c>
      <c r="B779" s="6">
        <v>4</v>
      </c>
    </row>
    <row r="780" spans="1:2" x14ac:dyDescent="0.3">
      <c r="A780" s="6" t="s">
        <v>3316</v>
      </c>
      <c r="B780" s="6">
        <v>16</v>
      </c>
    </row>
    <row r="781" spans="1:2" x14ac:dyDescent="0.3">
      <c r="A781" s="6" t="s">
        <v>3315</v>
      </c>
      <c r="B781" s="6">
        <v>12</v>
      </c>
    </row>
    <row r="782" spans="1:2" x14ac:dyDescent="0.3">
      <c r="A782" s="6" t="s">
        <v>3317</v>
      </c>
      <c r="B782" s="6">
        <v>6</v>
      </c>
    </row>
    <row r="783" spans="1:2" x14ac:dyDescent="0.3">
      <c r="A783" s="6" t="s">
        <v>3311</v>
      </c>
      <c r="B783" s="6">
        <v>3</v>
      </c>
    </row>
    <row r="784" spans="1:2" x14ac:dyDescent="0.3">
      <c r="A784" s="6" t="s">
        <v>3318</v>
      </c>
      <c r="B784" s="6">
        <v>9</v>
      </c>
    </row>
    <row r="785" spans="1:2" x14ac:dyDescent="0.3">
      <c r="A785" s="6" t="s">
        <v>3313</v>
      </c>
      <c r="B785" s="6">
        <v>16</v>
      </c>
    </row>
    <row r="786" spans="1:2" x14ac:dyDescent="0.3">
      <c r="A786" s="6" t="s">
        <v>3314</v>
      </c>
      <c r="B786" s="6">
        <v>20</v>
      </c>
    </row>
    <row r="787" spans="1:2" x14ac:dyDescent="0.3">
      <c r="A787" s="6" t="s">
        <v>3318</v>
      </c>
      <c r="B787" s="6">
        <v>17</v>
      </c>
    </row>
    <row r="788" spans="1:2" x14ac:dyDescent="0.3">
      <c r="A788" s="6" t="s">
        <v>3317</v>
      </c>
      <c r="B788" s="6">
        <v>12</v>
      </c>
    </row>
    <row r="789" spans="1:2" x14ac:dyDescent="0.3">
      <c r="A789" s="6" t="s">
        <v>3313</v>
      </c>
      <c r="B789" s="6">
        <v>4</v>
      </c>
    </row>
    <row r="790" spans="1:2" x14ac:dyDescent="0.3">
      <c r="A790" s="6" t="s">
        <v>3311</v>
      </c>
      <c r="B790" s="6">
        <v>10</v>
      </c>
    </row>
    <row r="791" spans="1:2" x14ac:dyDescent="0.3">
      <c r="A791" s="6" t="s">
        <v>3313</v>
      </c>
      <c r="B791" s="6">
        <v>7</v>
      </c>
    </row>
    <row r="792" spans="1:2" x14ac:dyDescent="0.3">
      <c r="A792" s="6" t="s">
        <v>3316</v>
      </c>
      <c r="B792" s="6">
        <v>16</v>
      </c>
    </row>
    <row r="793" spans="1:2" x14ac:dyDescent="0.3">
      <c r="A793" s="6" t="s">
        <v>3312</v>
      </c>
      <c r="B793" s="6">
        <v>13</v>
      </c>
    </row>
    <row r="794" spans="1:2" x14ac:dyDescent="0.3">
      <c r="A794" s="6" t="s">
        <v>3312</v>
      </c>
      <c r="B794" s="6">
        <v>4</v>
      </c>
    </row>
    <row r="795" spans="1:2" x14ac:dyDescent="0.3">
      <c r="A795" s="6" t="s">
        <v>3315</v>
      </c>
      <c r="B795" s="6">
        <v>2</v>
      </c>
    </row>
    <row r="796" spans="1:2" x14ac:dyDescent="0.3">
      <c r="A796" s="6" t="s">
        <v>3317</v>
      </c>
      <c r="B796" s="6">
        <v>1</v>
      </c>
    </row>
    <row r="797" spans="1:2" x14ac:dyDescent="0.3">
      <c r="A797" s="6" t="s">
        <v>3318</v>
      </c>
      <c r="B797" s="6">
        <v>2</v>
      </c>
    </row>
    <row r="798" spans="1:2" x14ac:dyDescent="0.3">
      <c r="A798" s="6" t="s">
        <v>3318</v>
      </c>
      <c r="B798" s="6">
        <v>13</v>
      </c>
    </row>
    <row r="799" spans="1:2" x14ac:dyDescent="0.3">
      <c r="A799" s="6" t="s">
        <v>3317</v>
      </c>
      <c r="B799" s="6">
        <v>13</v>
      </c>
    </row>
    <row r="800" spans="1:2" x14ac:dyDescent="0.3">
      <c r="A800" s="6" t="s">
        <v>3316</v>
      </c>
      <c r="B800" s="6">
        <v>3</v>
      </c>
    </row>
    <row r="801" spans="1:2" x14ac:dyDescent="0.3">
      <c r="A801" s="6" t="s">
        <v>3318</v>
      </c>
      <c r="B801" s="6">
        <v>19</v>
      </c>
    </row>
    <row r="802" spans="1:2" x14ac:dyDescent="0.3">
      <c r="A802" s="6" t="s">
        <v>3314</v>
      </c>
      <c r="B802" s="6">
        <v>5</v>
      </c>
    </row>
    <row r="803" spans="1:2" x14ac:dyDescent="0.3">
      <c r="A803" s="6" t="s">
        <v>3311</v>
      </c>
      <c r="B803" s="6">
        <v>6</v>
      </c>
    </row>
    <row r="804" spans="1:2" x14ac:dyDescent="0.3">
      <c r="A804" s="6" t="s">
        <v>3315</v>
      </c>
      <c r="B804" s="6">
        <v>8</v>
      </c>
    </row>
    <row r="805" spans="1:2" x14ac:dyDescent="0.3">
      <c r="A805" s="6" t="s">
        <v>3314</v>
      </c>
      <c r="B805" s="6">
        <v>13</v>
      </c>
    </row>
    <row r="806" spans="1:2" x14ac:dyDescent="0.3">
      <c r="A806" s="6" t="s">
        <v>3318</v>
      </c>
      <c r="B806" s="6">
        <v>9</v>
      </c>
    </row>
    <row r="807" spans="1:2" x14ac:dyDescent="0.3">
      <c r="A807" s="6" t="s">
        <v>3316</v>
      </c>
      <c r="B807" s="6">
        <v>11</v>
      </c>
    </row>
    <row r="808" spans="1:2" x14ac:dyDescent="0.3">
      <c r="A808" s="6" t="s">
        <v>3318</v>
      </c>
      <c r="B808" s="6">
        <v>4</v>
      </c>
    </row>
    <row r="809" spans="1:2" x14ac:dyDescent="0.3">
      <c r="A809" s="6" t="s">
        <v>3312</v>
      </c>
      <c r="B809" s="6">
        <v>19</v>
      </c>
    </row>
    <row r="810" spans="1:2" x14ac:dyDescent="0.3">
      <c r="A810" s="6" t="s">
        <v>3311</v>
      </c>
      <c r="B810" s="6">
        <v>18</v>
      </c>
    </row>
    <row r="811" spans="1:2" x14ac:dyDescent="0.3">
      <c r="A811" s="6" t="s">
        <v>3315</v>
      </c>
      <c r="B811" s="6">
        <v>11</v>
      </c>
    </row>
    <row r="812" spans="1:2" x14ac:dyDescent="0.3">
      <c r="A812" s="6" t="s">
        <v>3311</v>
      </c>
      <c r="B812" s="6">
        <v>5</v>
      </c>
    </row>
    <row r="813" spans="1:2" x14ac:dyDescent="0.3">
      <c r="A813" s="6" t="s">
        <v>3314</v>
      </c>
      <c r="B813" s="6">
        <v>9</v>
      </c>
    </row>
    <row r="814" spans="1:2" x14ac:dyDescent="0.3">
      <c r="A814" s="6" t="s">
        <v>3318</v>
      </c>
      <c r="B814" s="6">
        <v>9</v>
      </c>
    </row>
    <row r="815" spans="1:2" x14ac:dyDescent="0.3">
      <c r="A815" s="6" t="s">
        <v>3315</v>
      </c>
      <c r="B815" s="6">
        <v>20</v>
      </c>
    </row>
    <row r="816" spans="1:2" x14ac:dyDescent="0.3">
      <c r="A816" s="6" t="s">
        <v>3313</v>
      </c>
      <c r="B816" s="6">
        <v>11</v>
      </c>
    </row>
    <row r="817" spans="1:2" x14ac:dyDescent="0.3">
      <c r="A817" s="6" t="s">
        <v>3318</v>
      </c>
      <c r="B817" s="6">
        <v>4</v>
      </c>
    </row>
    <row r="818" spans="1:2" x14ac:dyDescent="0.3">
      <c r="A818" s="6" t="s">
        <v>3315</v>
      </c>
      <c r="B818" s="6">
        <v>6</v>
      </c>
    </row>
    <row r="819" spans="1:2" x14ac:dyDescent="0.3">
      <c r="A819" s="6" t="s">
        <v>3312</v>
      </c>
      <c r="B819" s="6">
        <v>5</v>
      </c>
    </row>
    <row r="820" spans="1:2" x14ac:dyDescent="0.3">
      <c r="A820" s="6" t="s">
        <v>3316</v>
      </c>
      <c r="B820" s="6">
        <v>12</v>
      </c>
    </row>
    <row r="821" spans="1:2" x14ac:dyDescent="0.3">
      <c r="A821" s="6" t="s">
        <v>3314</v>
      </c>
      <c r="B821" s="6">
        <v>14</v>
      </c>
    </row>
    <row r="822" spans="1:2" x14ac:dyDescent="0.3">
      <c r="A822" s="6" t="s">
        <v>3311</v>
      </c>
      <c r="B822" s="6">
        <v>10</v>
      </c>
    </row>
    <row r="823" spans="1:2" x14ac:dyDescent="0.3">
      <c r="A823" s="6" t="s">
        <v>3314</v>
      </c>
      <c r="B823" s="6">
        <v>13</v>
      </c>
    </row>
    <row r="824" spans="1:2" x14ac:dyDescent="0.3">
      <c r="A824" s="6" t="s">
        <v>3312</v>
      </c>
      <c r="B824" s="6">
        <v>6</v>
      </c>
    </row>
    <row r="825" spans="1:2" x14ac:dyDescent="0.3">
      <c r="A825" s="6" t="s">
        <v>3314</v>
      </c>
      <c r="B825" s="6">
        <v>16</v>
      </c>
    </row>
    <row r="826" spans="1:2" x14ac:dyDescent="0.3">
      <c r="A826" s="6" t="s">
        <v>3313</v>
      </c>
      <c r="B826" s="6">
        <v>10</v>
      </c>
    </row>
    <row r="827" spans="1:2" x14ac:dyDescent="0.3">
      <c r="A827" s="6" t="s">
        <v>3313</v>
      </c>
      <c r="B827" s="6">
        <v>12</v>
      </c>
    </row>
    <row r="828" spans="1:2" x14ac:dyDescent="0.3">
      <c r="A828" s="6" t="s">
        <v>3314</v>
      </c>
      <c r="B828" s="6">
        <v>4</v>
      </c>
    </row>
    <row r="829" spans="1:2" x14ac:dyDescent="0.3">
      <c r="A829" s="6" t="s">
        <v>3318</v>
      </c>
      <c r="B829" s="6">
        <v>8</v>
      </c>
    </row>
    <row r="830" spans="1:2" x14ac:dyDescent="0.3">
      <c r="A830" s="6" t="s">
        <v>3312</v>
      </c>
      <c r="B830" s="6">
        <v>6</v>
      </c>
    </row>
    <row r="831" spans="1:2" x14ac:dyDescent="0.3">
      <c r="A831" s="6" t="s">
        <v>3311</v>
      </c>
      <c r="B831" s="6">
        <v>11</v>
      </c>
    </row>
    <row r="832" spans="1:2" x14ac:dyDescent="0.3">
      <c r="A832" s="6" t="s">
        <v>3316</v>
      </c>
      <c r="B832" s="6">
        <v>11</v>
      </c>
    </row>
    <row r="833" spans="1:2" x14ac:dyDescent="0.3">
      <c r="A833" s="6" t="s">
        <v>3311</v>
      </c>
      <c r="B833" s="6">
        <v>12</v>
      </c>
    </row>
    <row r="834" spans="1:2" x14ac:dyDescent="0.3">
      <c r="A834" s="6" t="s">
        <v>3313</v>
      </c>
      <c r="B834" s="6">
        <v>10</v>
      </c>
    </row>
    <row r="835" spans="1:2" x14ac:dyDescent="0.3">
      <c r="A835" s="6" t="s">
        <v>3314</v>
      </c>
      <c r="B835" s="6">
        <v>8</v>
      </c>
    </row>
    <row r="836" spans="1:2" x14ac:dyDescent="0.3">
      <c r="A836" s="6" t="s">
        <v>3317</v>
      </c>
      <c r="B836" s="6">
        <v>4</v>
      </c>
    </row>
    <row r="837" spans="1:2" x14ac:dyDescent="0.3">
      <c r="A837" s="6" t="s">
        <v>3311</v>
      </c>
      <c r="B837" s="6">
        <v>13</v>
      </c>
    </row>
    <row r="838" spans="1:2" x14ac:dyDescent="0.3">
      <c r="A838" s="6" t="s">
        <v>3318</v>
      </c>
      <c r="B838" s="6">
        <v>10</v>
      </c>
    </row>
    <row r="839" spans="1:2" x14ac:dyDescent="0.3">
      <c r="A839" s="6" t="s">
        <v>3312</v>
      </c>
      <c r="B839" s="6">
        <v>1</v>
      </c>
    </row>
    <row r="840" spans="1:2" x14ac:dyDescent="0.3">
      <c r="A840" s="6" t="s">
        <v>3318</v>
      </c>
      <c r="B840" s="6">
        <v>12</v>
      </c>
    </row>
    <row r="841" spans="1:2" x14ac:dyDescent="0.3">
      <c r="A841" s="6" t="s">
        <v>3314</v>
      </c>
      <c r="B841" s="6">
        <v>19</v>
      </c>
    </row>
    <row r="842" spans="1:2" x14ac:dyDescent="0.3">
      <c r="A842" s="6" t="s">
        <v>3311</v>
      </c>
      <c r="B842" s="6">
        <v>2</v>
      </c>
    </row>
    <row r="843" spans="1:2" x14ac:dyDescent="0.3">
      <c r="A843" s="6" t="s">
        <v>3315</v>
      </c>
      <c r="B843" s="6">
        <v>18</v>
      </c>
    </row>
    <row r="844" spans="1:2" x14ac:dyDescent="0.3">
      <c r="A844" s="6" t="s">
        <v>3315</v>
      </c>
      <c r="B844" s="6">
        <v>14</v>
      </c>
    </row>
    <row r="845" spans="1:2" x14ac:dyDescent="0.3">
      <c r="A845" s="6" t="s">
        <v>3314</v>
      </c>
      <c r="B845" s="6">
        <v>7</v>
      </c>
    </row>
    <row r="846" spans="1:2" x14ac:dyDescent="0.3">
      <c r="A846" s="6" t="s">
        <v>3316</v>
      </c>
      <c r="B846" s="6">
        <v>7</v>
      </c>
    </row>
    <row r="847" spans="1:2" x14ac:dyDescent="0.3">
      <c r="A847" s="6" t="s">
        <v>3316</v>
      </c>
      <c r="B847" s="6">
        <v>10</v>
      </c>
    </row>
    <row r="848" spans="1:2" x14ac:dyDescent="0.3">
      <c r="A848" s="6" t="s">
        <v>3312</v>
      </c>
      <c r="B848" s="6">
        <v>5</v>
      </c>
    </row>
    <row r="849" spans="1:2" x14ac:dyDescent="0.3">
      <c r="A849" s="6" t="s">
        <v>3311</v>
      </c>
      <c r="B849" s="6">
        <v>11</v>
      </c>
    </row>
    <row r="850" spans="1:2" x14ac:dyDescent="0.3">
      <c r="A850" s="6" t="s">
        <v>3312</v>
      </c>
      <c r="B850" s="6">
        <v>8</v>
      </c>
    </row>
    <row r="851" spans="1:2" x14ac:dyDescent="0.3">
      <c r="A851" s="6" t="s">
        <v>3313</v>
      </c>
      <c r="B851" s="6">
        <v>15</v>
      </c>
    </row>
    <row r="852" spans="1:2" x14ac:dyDescent="0.3">
      <c r="A852" s="6" t="s">
        <v>3316</v>
      </c>
      <c r="B852" s="6">
        <v>3</v>
      </c>
    </row>
    <row r="853" spans="1:2" x14ac:dyDescent="0.3">
      <c r="A853" s="6" t="s">
        <v>3314</v>
      </c>
      <c r="B853" s="6">
        <v>6</v>
      </c>
    </row>
    <row r="854" spans="1:2" x14ac:dyDescent="0.3">
      <c r="A854" s="6" t="s">
        <v>3318</v>
      </c>
      <c r="B854" s="6">
        <v>4</v>
      </c>
    </row>
    <row r="855" spans="1:2" x14ac:dyDescent="0.3">
      <c r="A855" s="6" t="s">
        <v>3318</v>
      </c>
      <c r="B855" s="6">
        <v>2</v>
      </c>
    </row>
    <row r="856" spans="1:2" x14ac:dyDescent="0.3">
      <c r="A856" s="6" t="s">
        <v>3313</v>
      </c>
      <c r="B856" s="6">
        <v>5</v>
      </c>
    </row>
    <row r="857" spans="1:2" x14ac:dyDescent="0.3">
      <c r="A857" s="6" t="s">
        <v>3317</v>
      </c>
      <c r="B857" s="6">
        <v>18</v>
      </c>
    </row>
    <row r="858" spans="1:2" x14ac:dyDescent="0.3">
      <c r="A858" s="6" t="s">
        <v>3318</v>
      </c>
      <c r="B858" s="6">
        <v>1</v>
      </c>
    </row>
    <row r="859" spans="1:2" x14ac:dyDescent="0.3">
      <c r="A859" s="6" t="s">
        <v>3313</v>
      </c>
      <c r="B859" s="6">
        <v>8</v>
      </c>
    </row>
    <row r="860" spans="1:2" x14ac:dyDescent="0.3">
      <c r="A860" s="6" t="s">
        <v>3311</v>
      </c>
      <c r="B860" s="6">
        <v>14</v>
      </c>
    </row>
    <row r="861" spans="1:2" x14ac:dyDescent="0.3">
      <c r="A861" s="6" t="s">
        <v>3315</v>
      </c>
      <c r="B861" s="6">
        <v>9</v>
      </c>
    </row>
    <row r="862" spans="1:2" x14ac:dyDescent="0.3">
      <c r="A862" s="6" t="s">
        <v>3317</v>
      </c>
      <c r="B862" s="6">
        <v>13</v>
      </c>
    </row>
    <row r="863" spans="1:2" x14ac:dyDescent="0.3">
      <c r="A863" s="6" t="s">
        <v>3312</v>
      </c>
      <c r="B863" s="6">
        <v>5</v>
      </c>
    </row>
    <row r="864" spans="1:2" x14ac:dyDescent="0.3">
      <c r="A864" s="6" t="s">
        <v>3316</v>
      </c>
      <c r="B864" s="6">
        <v>13</v>
      </c>
    </row>
    <row r="865" spans="1:2" x14ac:dyDescent="0.3">
      <c r="A865" s="6" t="s">
        <v>3314</v>
      </c>
      <c r="B865" s="6">
        <v>17</v>
      </c>
    </row>
    <row r="866" spans="1:2" x14ac:dyDescent="0.3">
      <c r="A866" s="6" t="s">
        <v>3313</v>
      </c>
      <c r="B866" s="6">
        <v>4</v>
      </c>
    </row>
    <row r="867" spans="1:2" x14ac:dyDescent="0.3">
      <c r="A867" s="6" t="s">
        <v>3318</v>
      </c>
      <c r="B867" s="6">
        <v>2</v>
      </c>
    </row>
    <row r="868" spans="1:2" x14ac:dyDescent="0.3">
      <c r="A868" s="6" t="s">
        <v>3316</v>
      </c>
      <c r="B868" s="6">
        <v>19</v>
      </c>
    </row>
    <row r="869" spans="1:2" x14ac:dyDescent="0.3">
      <c r="A869" s="6" t="s">
        <v>3311</v>
      </c>
      <c r="B869" s="6">
        <v>19</v>
      </c>
    </row>
    <row r="870" spans="1:2" x14ac:dyDescent="0.3">
      <c r="A870" s="6" t="s">
        <v>3315</v>
      </c>
      <c r="B870" s="6">
        <v>15</v>
      </c>
    </row>
    <row r="871" spans="1:2" x14ac:dyDescent="0.3">
      <c r="A871" s="6" t="s">
        <v>3317</v>
      </c>
      <c r="B871" s="6">
        <v>14</v>
      </c>
    </row>
    <row r="872" spans="1:2" x14ac:dyDescent="0.3">
      <c r="A872" s="6" t="s">
        <v>3312</v>
      </c>
      <c r="B872" s="6">
        <v>9</v>
      </c>
    </row>
    <row r="873" spans="1:2" x14ac:dyDescent="0.3">
      <c r="A873" s="6" t="s">
        <v>3311</v>
      </c>
      <c r="B873" s="6">
        <v>18</v>
      </c>
    </row>
    <row r="874" spans="1:2" x14ac:dyDescent="0.3">
      <c r="A874" s="6" t="s">
        <v>3316</v>
      </c>
      <c r="B874" s="6">
        <v>12</v>
      </c>
    </row>
    <row r="875" spans="1:2" x14ac:dyDescent="0.3">
      <c r="A875" s="6" t="s">
        <v>3312</v>
      </c>
      <c r="B875" s="6">
        <v>6</v>
      </c>
    </row>
    <row r="876" spans="1:2" x14ac:dyDescent="0.3">
      <c r="A876" s="6" t="s">
        <v>3317</v>
      </c>
      <c r="B876" s="6">
        <v>3</v>
      </c>
    </row>
    <row r="877" spans="1:2" x14ac:dyDescent="0.3">
      <c r="A877" s="6" t="s">
        <v>3313</v>
      </c>
      <c r="B877" s="6">
        <v>10</v>
      </c>
    </row>
    <row r="878" spans="1:2" x14ac:dyDescent="0.3">
      <c r="A878" s="6" t="s">
        <v>3317</v>
      </c>
      <c r="B878" s="6">
        <v>17</v>
      </c>
    </row>
    <row r="879" spans="1:2" x14ac:dyDescent="0.3">
      <c r="A879" s="6" t="s">
        <v>3313</v>
      </c>
      <c r="B879" s="6">
        <v>15</v>
      </c>
    </row>
    <row r="880" spans="1:2" x14ac:dyDescent="0.3">
      <c r="A880" s="6" t="s">
        <v>3317</v>
      </c>
      <c r="B880" s="6">
        <v>5</v>
      </c>
    </row>
    <row r="881" spans="1:2" x14ac:dyDescent="0.3">
      <c r="A881" s="6" t="s">
        <v>3318</v>
      </c>
      <c r="B881" s="6">
        <v>5</v>
      </c>
    </row>
    <row r="882" spans="1:2" x14ac:dyDescent="0.3">
      <c r="A882" s="6" t="s">
        <v>3312</v>
      </c>
      <c r="B882" s="6">
        <v>15</v>
      </c>
    </row>
    <row r="883" spans="1:2" x14ac:dyDescent="0.3">
      <c r="A883" s="6" t="s">
        <v>3311</v>
      </c>
      <c r="B883" s="6">
        <v>9</v>
      </c>
    </row>
    <row r="884" spans="1:2" x14ac:dyDescent="0.3">
      <c r="A884" s="6" t="s">
        <v>3313</v>
      </c>
      <c r="B884" s="6">
        <v>10</v>
      </c>
    </row>
    <row r="885" spans="1:2" x14ac:dyDescent="0.3">
      <c r="A885" s="6" t="s">
        <v>3315</v>
      </c>
      <c r="B885" s="6">
        <v>17</v>
      </c>
    </row>
    <row r="886" spans="1:2" x14ac:dyDescent="0.3">
      <c r="A886" s="6" t="s">
        <v>3311</v>
      </c>
      <c r="B886" s="6">
        <v>13</v>
      </c>
    </row>
    <row r="887" spans="1:2" x14ac:dyDescent="0.3">
      <c r="A887" s="6" t="s">
        <v>3313</v>
      </c>
      <c r="B887" s="6">
        <v>18</v>
      </c>
    </row>
    <row r="888" spans="1:2" x14ac:dyDescent="0.3">
      <c r="A888" s="6" t="s">
        <v>3316</v>
      </c>
      <c r="B888" s="6">
        <v>11</v>
      </c>
    </row>
    <row r="889" spans="1:2" x14ac:dyDescent="0.3">
      <c r="A889" s="6" t="s">
        <v>3318</v>
      </c>
      <c r="B889" s="6">
        <v>2</v>
      </c>
    </row>
    <row r="890" spans="1:2" x14ac:dyDescent="0.3">
      <c r="A890" s="6" t="s">
        <v>3318</v>
      </c>
      <c r="B890" s="6">
        <v>16</v>
      </c>
    </row>
    <row r="891" spans="1:2" x14ac:dyDescent="0.3">
      <c r="A891" s="6" t="s">
        <v>3317</v>
      </c>
      <c r="B891" s="6">
        <v>9</v>
      </c>
    </row>
    <row r="892" spans="1:2" x14ac:dyDescent="0.3">
      <c r="A892" s="6" t="s">
        <v>3314</v>
      </c>
      <c r="B892" s="6">
        <v>3</v>
      </c>
    </row>
    <row r="893" spans="1:2" x14ac:dyDescent="0.3">
      <c r="A893" s="6" t="s">
        <v>3316</v>
      </c>
      <c r="B893" s="6">
        <v>14</v>
      </c>
    </row>
    <row r="894" spans="1:2" x14ac:dyDescent="0.3">
      <c r="A894" s="6" t="s">
        <v>3317</v>
      </c>
      <c r="B894" s="6">
        <v>11</v>
      </c>
    </row>
    <row r="895" spans="1:2" x14ac:dyDescent="0.3">
      <c r="A895" s="6" t="s">
        <v>3316</v>
      </c>
      <c r="B895" s="6">
        <v>5</v>
      </c>
    </row>
    <row r="896" spans="1:2" x14ac:dyDescent="0.3">
      <c r="A896" s="6" t="s">
        <v>3314</v>
      </c>
      <c r="B896" s="6">
        <v>7</v>
      </c>
    </row>
    <row r="897" spans="1:2" x14ac:dyDescent="0.3">
      <c r="A897" s="6" t="s">
        <v>3315</v>
      </c>
      <c r="B897" s="6">
        <v>15</v>
      </c>
    </row>
    <row r="898" spans="1:2" x14ac:dyDescent="0.3">
      <c r="A898" s="6" t="s">
        <v>3311</v>
      </c>
      <c r="B898" s="6">
        <v>12</v>
      </c>
    </row>
    <row r="899" spans="1:2" x14ac:dyDescent="0.3">
      <c r="A899" s="6" t="s">
        <v>3316</v>
      </c>
      <c r="B899" s="6">
        <v>4</v>
      </c>
    </row>
    <row r="900" spans="1:2" x14ac:dyDescent="0.3">
      <c r="A900" s="6" t="s">
        <v>3313</v>
      </c>
      <c r="B900" s="6">
        <v>14</v>
      </c>
    </row>
    <row r="901" spans="1:2" x14ac:dyDescent="0.3">
      <c r="A901" s="6" t="s">
        <v>3313</v>
      </c>
      <c r="B901" s="6">
        <v>13</v>
      </c>
    </row>
    <row r="902" spans="1:2" x14ac:dyDescent="0.3">
      <c r="A902" s="6" t="s">
        <v>3315</v>
      </c>
      <c r="B902" s="6">
        <v>14</v>
      </c>
    </row>
    <row r="903" spans="1:2" x14ac:dyDescent="0.3">
      <c r="A903" s="6" t="s">
        <v>3315</v>
      </c>
      <c r="B903" s="6">
        <v>8</v>
      </c>
    </row>
    <row r="904" spans="1:2" x14ac:dyDescent="0.3">
      <c r="A904" s="6" t="s">
        <v>3318</v>
      </c>
      <c r="B904" s="6">
        <v>13</v>
      </c>
    </row>
    <row r="905" spans="1:2" x14ac:dyDescent="0.3">
      <c r="A905" s="6" t="s">
        <v>3317</v>
      </c>
      <c r="B905" s="6">
        <v>18</v>
      </c>
    </row>
    <row r="906" spans="1:2" x14ac:dyDescent="0.3">
      <c r="A906" s="6" t="s">
        <v>3317</v>
      </c>
      <c r="B906" s="6">
        <v>1</v>
      </c>
    </row>
    <row r="907" spans="1:2" x14ac:dyDescent="0.3">
      <c r="A907" s="6" t="s">
        <v>3314</v>
      </c>
      <c r="B907" s="6">
        <v>13</v>
      </c>
    </row>
    <row r="908" spans="1:2" x14ac:dyDescent="0.3">
      <c r="A908" s="6" t="s">
        <v>3311</v>
      </c>
      <c r="B908" s="6">
        <v>4</v>
      </c>
    </row>
    <row r="909" spans="1:2" x14ac:dyDescent="0.3">
      <c r="A909" s="6" t="s">
        <v>3312</v>
      </c>
      <c r="B909" s="6">
        <v>16</v>
      </c>
    </row>
    <row r="910" spans="1:2" x14ac:dyDescent="0.3">
      <c r="A910" s="6" t="s">
        <v>3316</v>
      </c>
      <c r="B910" s="6">
        <v>6</v>
      </c>
    </row>
    <row r="911" spans="1:2" x14ac:dyDescent="0.3">
      <c r="A911" s="6" t="s">
        <v>3318</v>
      </c>
      <c r="B911" s="6">
        <v>4</v>
      </c>
    </row>
    <row r="912" spans="1:2" x14ac:dyDescent="0.3">
      <c r="A912" s="6" t="s">
        <v>3311</v>
      </c>
      <c r="B912" s="6">
        <v>5</v>
      </c>
    </row>
    <row r="913" spans="1:2" x14ac:dyDescent="0.3">
      <c r="A913" s="6" t="s">
        <v>3315</v>
      </c>
      <c r="B913" s="6">
        <v>17</v>
      </c>
    </row>
    <row r="914" spans="1:2" x14ac:dyDescent="0.3">
      <c r="A914" s="6" t="s">
        <v>3315</v>
      </c>
      <c r="B914" s="6">
        <v>6</v>
      </c>
    </row>
    <row r="915" spans="1:2" x14ac:dyDescent="0.3">
      <c r="A915" s="6" t="s">
        <v>3315</v>
      </c>
      <c r="B915" s="6">
        <v>14</v>
      </c>
    </row>
    <row r="916" spans="1:2" x14ac:dyDescent="0.3">
      <c r="A916" s="6" t="s">
        <v>3313</v>
      </c>
      <c r="B916" s="6">
        <v>20</v>
      </c>
    </row>
    <row r="917" spans="1:2" x14ac:dyDescent="0.3">
      <c r="A917" s="6" t="s">
        <v>3315</v>
      </c>
      <c r="B917" s="6">
        <v>8</v>
      </c>
    </row>
    <row r="918" spans="1:2" x14ac:dyDescent="0.3">
      <c r="A918" s="6" t="s">
        <v>3313</v>
      </c>
      <c r="B918" s="6">
        <v>19</v>
      </c>
    </row>
    <row r="919" spans="1:2" x14ac:dyDescent="0.3">
      <c r="A919" s="6" t="s">
        <v>3317</v>
      </c>
      <c r="B919" s="6">
        <v>19</v>
      </c>
    </row>
    <row r="920" spans="1:2" x14ac:dyDescent="0.3">
      <c r="A920" s="6" t="s">
        <v>3317</v>
      </c>
      <c r="B920" s="6">
        <v>16</v>
      </c>
    </row>
    <row r="921" spans="1:2" x14ac:dyDescent="0.3">
      <c r="A921" s="6" t="s">
        <v>3315</v>
      </c>
      <c r="B921" s="6">
        <v>10</v>
      </c>
    </row>
    <row r="922" spans="1:2" x14ac:dyDescent="0.3">
      <c r="A922" s="6" t="s">
        <v>3318</v>
      </c>
      <c r="B922" s="6">
        <v>1</v>
      </c>
    </row>
    <row r="923" spans="1:2" x14ac:dyDescent="0.3">
      <c r="A923" s="6" t="s">
        <v>3315</v>
      </c>
      <c r="B923" s="6">
        <v>18</v>
      </c>
    </row>
    <row r="924" spans="1:2" x14ac:dyDescent="0.3">
      <c r="A924" s="6" t="s">
        <v>3318</v>
      </c>
      <c r="B924" s="6">
        <v>1</v>
      </c>
    </row>
    <row r="925" spans="1:2" x14ac:dyDescent="0.3">
      <c r="A925" s="6" t="s">
        <v>3318</v>
      </c>
      <c r="B925" s="6">
        <v>7</v>
      </c>
    </row>
    <row r="926" spans="1:2" x14ac:dyDescent="0.3">
      <c r="A926" s="6" t="s">
        <v>3313</v>
      </c>
      <c r="B926" s="6">
        <v>2</v>
      </c>
    </row>
    <row r="927" spans="1:2" x14ac:dyDescent="0.3">
      <c r="A927" s="6" t="s">
        <v>3314</v>
      </c>
      <c r="B927" s="6">
        <v>11</v>
      </c>
    </row>
    <row r="928" spans="1:2" x14ac:dyDescent="0.3">
      <c r="A928" s="6" t="s">
        <v>3311</v>
      </c>
      <c r="B928" s="6">
        <v>9</v>
      </c>
    </row>
    <row r="929" spans="1:2" x14ac:dyDescent="0.3">
      <c r="A929" s="6" t="s">
        <v>3313</v>
      </c>
      <c r="B929" s="6">
        <v>3</v>
      </c>
    </row>
    <row r="930" spans="1:2" x14ac:dyDescent="0.3">
      <c r="A930" s="6" t="s">
        <v>3318</v>
      </c>
      <c r="B930" s="6">
        <v>11</v>
      </c>
    </row>
    <row r="931" spans="1:2" x14ac:dyDescent="0.3">
      <c r="A931" s="6" t="s">
        <v>3318</v>
      </c>
      <c r="B931" s="6">
        <v>8</v>
      </c>
    </row>
    <row r="932" spans="1:2" x14ac:dyDescent="0.3">
      <c r="A932" s="6" t="s">
        <v>3313</v>
      </c>
      <c r="B932" s="6">
        <v>10</v>
      </c>
    </row>
    <row r="933" spans="1:2" x14ac:dyDescent="0.3">
      <c r="A933" s="6" t="s">
        <v>3311</v>
      </c>
      <c r="B933" s="6">
        <v>6</v>
      </c>
    </row>
    <row r="934" spans="1:2" x14ac:dyDescent="0.3">
      <c r="A934" s="6" t="s">
        <v>3313</v>
      </c>
      <c r="B934" s="6">
        <v>5</v>
      </c>
    </row>
    <row r="935" spans="1:2" x14ac:dyDescent="0.3">
      <c r="A935" s="6" t="s">
        <v>3311</v>
      </c>
      <c r="B935" s="6">
        <v>7</v>
      </c>
    </row>
    <row r="936" spans="1:2" x14ac:dyDescent="0.3">
      <c r="A936" s="6" t="s">
        <v>3318</v>
      </c>
      <c r="B936" s="6">
        <v>4</v>
      </c>
    </row>
    <row r="937" spans="1:2" x14ac:dyDescent="0.3">
      <c r="A937" s="6" t="s">
        <v>3313</v>
      </c>
      <c r="B937" s="6">
        <v>13</v>
      </c>
    </row>
    <row r="938" spans="1:2" x14ac:dyDescent="0.3">
      <c r="A938" s="6" t="s">
        <v>3314</v>
      </c>
      <c r="B938" s="6">
        <v>1</v>
      </c>
    </row>
    <row r="939" spans="1:2" x14ac:dyDescent="0.3">
      <c r="A939" s="6" t="s">
        <v>3317</v>
      </c>
      <c r="B939" s="6">
        <v>6</v>
      </c>
    </row>
    <row r="940" spans="1:2" x14ac:dyDescent="0.3">
      <c r="A940" s="6" t="s">
        <v>3312</v>
      </c>
      <c r="B940" s="6">
        <v>3</v>
      </c>
    </row>
    <row r="941" spans="1:2" x14ac:dyDescent="0.3">
      <c r="A941" s="6" t="s">
        <v>3314</v>
      </c>
      <c r="B941" s="6">
        <v>1</v>
      </c>
    </row>
    <row r="942" spans="1:2" x14ac:dyDescent="0.3">
      <c r="A942" s="6" t="s">
        <v>3311</v>
      </c>
      <c r="B942" s="6">
        <v>15</v>
      </c>
    </row>
    <row r="943" spans="1:2" x14ac:dyDescent="0.3">
      <c r="A943" s="6" t="s">
        <v>3315</v>
      </c>
      <c r="B943" s="6">
        <v>10</v>
      </c>
    </row>
    <row r="944" spans="1:2" x14ac:dyDescent="0.3">
      <c r="A944" s="6" t="s">
        <v>3311</v>
      </c>
      <c r="B944" s="6">
        <v>5</v>
      </c>
    </row>
    <row r="945" spans="1:2" x14ac:dyDescent="0.3">
      <c r="A945" s="6" t="s">
        <v>3311</v>
      </c>
      <c r="B945" s="6">
        <v>9</v>
      </c>
    </row>
    <row r="946" spans="1:2" x14ac:dyDescent="0.3">
      <c r="A946" s="6" t="s">
        <v>3315</v>
      </c>
      <c r="B946" s="6">
        <v>19</v>
      </c>
    </row>
    <row r="947" spans="1:2" x14ac:dyDescent="0.3">
      <c r="A947" s="6" t="s">
        <v>3312</v>
      </c>
      <c r="B947" s="6">
        <v>19</v>
      </c>
    </row>
    <row r="948" spans="1:2" x14ac:dyDescent="0.3">
      <c r="A948" s="6" t="s">
        <v>3318</v>
      </c>
      <c r="B948" s="6">
        <v>10</v>
      </c>
    </row>
    <row r="949" spans="1:2" x14ac:dyDescent="0.3">
      <c r="A949" s="6" t="s">
        <v>3312</v>
      </c>
      <c r="B949" s="6">
        <v>10</v>
      </c>
    </row>
    <row r="950" spans="1:2" x14ac:dyDescent="0.3">
      <c r="A950" s="6" t="s">
        <v>3315</v>
      </c>
      <c r="B950" s="6">
        <v>9</v>
      </c>
    </row>
    <row r="951" spans="1:2" x14ac:dyDescent="0.3">
      <c r="A951" s="6" t="s">
        <v>3316</v>
      </c>
      <c r="B951" s="6">
        <v>14</v>
      </c>
    </row>
    <row r="952" spans="1:2" x14ac:dyDescent="0.3">
      <c r="A952" s="6" t="s">
        <v>3316</v>
      </c>
      <c r="B952" s="6">
        <v>9</v>
      </c>
    </row>
    <row r="953" spans="1:2" x14ac:dyDescent="0.3">
      <c r="A953" s="6" t="s">
        <v>3318</v>
      </c>
      <c r="B953" s="6">
        <v>4</v>
      </c>
    </row>
    <row r="954" spans="1:2" x14ac:dyDescent="0.3">
      <c r="A954" s="6" t="s">
        <v>3316</v>
      </c>
      <c r="B954" s="6">
        <v>1</v>
      </c>
    </row>
    <row r="955" spans="1:2" x14ac:dyDescent="0.3">
      <c r="A955" s="6" t="s">
        <v>3312</v>
      </c>
      <c r="B955" s="6">
        <v>20</v>
      </c>
    </row>
    <row r="956" spans="1:2" x14ac:dyDescent="0.3">
      <c r="A956" s="6" t="s">
        <v>3314</v>
      </c>
      <c r="B956" s="6">
        <v>17</v>
      </c>
    </row>
    <row r="957" spans="1:2" x14ac:dyDescent="0.3">
      <c r="A957" s="6" t="s">
        <v>3312</v>
      </c>
      <c r="B957" s="6">
        <v>11</v>
      </c>
    </row>
    <row r="958" spans="1:2" x14ac:dyDescent="0.3">
      <c r="A958" s="6" t="s">
        <v>3314</v>
      </c>
      <c r="B958" s="6">
        <v>5</v>
      </c>
    </row>
    <row r="959" spans="1:2" x14ac:dyDescent="0.3">
      <c r="A959" s="6" t="s">
        <v>3317</v>
      </c>
      <c r="B959" s="6">
        <v>5</v>
      </c>
    </row>
    <row r="960" spans="1:2" x14ac:dyDescent="0.3">
      <c r="A960" s="6" t="s">
        <v>3313</v>
      </c>
      <c r="B960" s="6">
        <v>4</v>
      </c>
    </row>
    <row r="961" spans="1:2" x14ac:dyDescent="0.3">
      <c r="A961" s="6" t="s">
        <v>3315</v>
      </c>
      <c r="B961" s="6">
        <v>5</v>
      </c>
    </row>
    <row r="962" spans="1:2" x14ac:dyDescent="0.3">
      <c r="A962" s="6" t="s">
        <v>3314</v>
      </c>
      <c r="B962" s="6">
        <v>10</v>
      </c>
    </row>
    <row r="963" spans="1:2" x14ac:dyDescent="0.3">
      <c r="A963" s="6" t="s">
        <v>3313</v>
      </c>
      <c r="B963" s="6">
        <v>5</v>
      </c>
    </row>
    <row r="964" spans="1:2" x14ac:dyDescent="0.3">
      <c r="A964" s="6" t="s">
        <v>3313</v>
      </c>
      <c r="B964" s="6">
        <v>5</v>
      </c>
    </row>
    <row r="965" spans="1:2" x14ac:dyDescent="0.3">
      <c r="A965" s="6" t="s">
        <v>3314</v>
      </c>
      <c r="B965" s="6">
        <v>6</v>
      </c>
    </row>
    <row r="966" spans="1:2" x14ac:dyDescent="0.3">
      <c r="A966" s="6" t="s">
        <v>3314</v>
      </c>
      <c r="B966" s="6">
        <v>3</v>
      </c>
    </row>
    <row r="967" spans="1:2" x14ac:dyDescent="0.3">
      <c r="A967" s="6" t="s">
        <v>3312</v>
      </c>
      <c r="B967" s="6">
        <v>19</v>
      </c>
    </row>
    <row r="968" spans="1:2" x14ac:dyDescent="0.3">
      <c r="A968" s="6" t="s">
        <v>3317</v>
      </c>
      <c r="B968" s="6">
        <v>16</v>
      </c>
    </row>
    <row r="969" spans="1:2" x14ac:dyDescent="0.3">
      <c r="A969" s="6" t="s">
        <v>3316</v>
      </c>
      <c r="B969" s="6">
        <v>20</v>
      </c>
    </row>
    <row r="970" spans="1:2" x14ac:dyDescent="0.3">
      <c r="A970" s="6" t="s">
        <v>3311</v>
      </c>
      <c r="B970" s="6">
        <v>15</v>
      </c>
    </row>
    <row r="971" spans="1:2" x14ac:dyDescent="0.3">
      <c r="A971" s="6" t="s">
        <v>3312</v>
      </c>
      <c r="B971" s="6">
        <v>14</v>
      </c>
    </row>
    <row r="972" spans="1:2" x14ac:dyDescent="0.3">
      <c r="A972" s="6" t="s">
        <v>3317</v>
      </c>
      <c r="B972" s="6">
        <v>12</v>
      </c>
    </row>
    <row r="973" spans="1:2" x14ac:dyDescent="0.3">
      <c r="A973" s="6" t="s">
        <v>3318</v>
      </c>
      <c r="B973" s="6">
        <v>17</v>
      </c>
    </row>
    <row r="974" spans="1:2" x14ac:dyDescent="0.3">
      <c r="A974" s="6" t="s">
        <v>3316</v>
      </c>
      <c r="B974" s="6">
        <v>5</v>
      </c>
    </row>
    <row r="975" spans="1:2" x14ac:dyDescent="0.3">
      <c r="A975" s="6" t="s">
        <v>3312</v>
      </c>
      <c r="B975" s="6">
        <v>9</v>
      </c>
    </row>
    <row r="976" spans="1:2" x14ac:dyDescent="0.3">
      <c r="A976" s="6" t="s">
        <v>3314</v>
      </c>
      <c r="B976" s="6">
        <v>18</v>
      </c>
    </row>
    <row r="977" spans="1:2" x14ac:dyDescent="0.3">
      <c r="A977" s="6" t="s">
        <v>3315</v>
      </c>
      <c r="B977" s="6">
        <v>11</v>
      </c>
    </row>
    <row r="978" spans="1:2" x14ac:dyDescent="0.3">
      <c r="A978" s="6" t="s">
        <v>3311</v>
      </c>
      <c r="B978" s="6">
        <v>19</v>
      </c>
    </row>
    <row r="979" spans="1:2" x14ac:dyDescent="0.3">
      <c r="A979" s="6" t="s">
        <v>3313</v>
      </c>
      <c r="B979" s="6">
        <v>2</v>
      </c>
    </row>
    <row r="980" spans="1:2" x14ac:dyDescent="0.3">
      <c r="A980" s="6" t="s">
        <v>3317</v>
      </c>
      <c r="B980" s="6">
        <v>7</v>
      </c>
    </row>
    <row r="981" spans="1:2" x14ac:dyDescent="0.3">
      <c r="A981" s="6" t="s">
        <v>3316</v>
      </c>
      <c r="B981" s="6">
        <v>14</v>
      </c>
    </row>
    <row r="982" spans="1:2" x14ac:dyDescent="0.3">
      <c r="A982" s="6" t="s">
        <v>3318</v>
      </c>
      <c r="B982" s="6">
        <v>3</v>
      </c>
    </row>
    <row r="983" spans="1:2" x14ac:dyDescent="0.3">
      <c r="A983" s="6" t="s">
        <v>3317</v>
      </c>
      <c r="B983" s="6">
        <v>5</v>
      </c>
    </row>
    <row r="984" spans="1:2" x14ac:dyDescent="0.3">
      <c r="A984" s="6" t="s">
        <v>3314</v>
      </c>
      <c r="B984" s="6">
        <v>16</v>
      </c>
    </row>
    <row r="985" spans="1:2" x14ac:dyDescent="0.3">
      <c r="A985" s="6" t="s">
        <v>3312</v>
      </c>
      <c r="B985" s="6">
        <v>12</v>
      </c>
    </row>
    <row r="986" spans="1:2" x14ac:dyDescent="0.3">
      <c r="A986" s="6" t="s">
        <v>3311</v>
      </c>
      <c r="B986" s="6">
        <v>20</v>
      </c>
    </row>
    <row r="987" spans="1:2" x14ac:dyDescent="0.3">
      <c r="A987" s="6" t="s">
        <v>3312</v>
      </c>
      <c r="B987" s="6">
        <v>5</v>
      </c>
    </row>
    <row r="988" spans="1:2" x14ac:dyDescent="0.3">
      <c r="A988" s="6" t="s">
        <v>3318</v>
      </c>
      <c r="B988" s="6">
        <v>19</v>
      </c>
    </row>
    <row r="989" spans="1:2" x14ac:dyDescent="0.3">
      <c r="A989" s="6" t="s">
        <v>3316</v>
      </c>
      <c r="B989" s="6">
        <v>8</v>
      </c>
    </row>
    <row r="990" spans="1:2" x14ac:dyDescent="0.3">
      <c r="A990" s="6" t="s">
        <v>3312</v>
      </c>
      <c r="B990" s="6">
        <v>19</v>
      </c>
    </row>
    <row r="991" spans="1:2" x14ac:dyDescent="0.3">
      <c r="A991" s="6" t="s">
        <v>3311</v>
      </c>
      <c r="B991" s="6">
        <v>18</v>
      </c>
    </row>
    <row r="992" spans="1:2" x14ac:dyDescent="0.3">
      <c r="A992" s="6" t="s">
        <v>3317</v>
      </c>
      <c r="B992" s="6">
        <v>9</v>
      </c>
    </row>
    <row r="993" spans="1:2" x14ac:dyDescent="0.3">
      <c r="A993" s="6" t="s">
        <v>3313</v>
      </c>
      <c r="B993" s="6">
        <v>9</v>
      </c>
    </row>
    <row r="994" spans="1:2" x14ac:dyDescent="0.3">
      <c r="A994" s="6" t="s">
        <v>3312</v>
      </c>
      <c r="B994" s="6">
        <v>1</v>
      </c>
    </row>
    <row r="995" spans="1:2" x14ac:dyDescent="0.3">
      <c r="A995" s="6" t="s">
        <v>3314</v>
      </c>
      <c r="B995" s="6">
        <v>9</v>
      </c>
    </row>
    <row r="996" spans="1:2" x14ac:dyDescent="0.3">
      <c r="A996" s="6" t="s">
        <v>3315</v>
      </c>
      <c r="B996" s="6">
        <v>8</v>
      </c>
    </row>
    <row r="997" spans="1:2" x14ac:dyDescent="0.3">
      <c r="A997" s="6" t="s">
        <v>3311</v>
      </c>
      <c r="B997" s="6">
        <v>2</v>
      </c>
    </row>
    <row r="998" spans="1:2" x14ac:dyDescent="0.3">
      <c r="A998" s="6" t="s">
        <v>3312</v>
      </c>
      <c r="B998" s="6">
        <v>4</v>
      </c>
    </row>
    <row r="999" spans="1:2" x14ac:dyDescent="0.3">
      <c r="A999" s="6" t="s">
        <v>3315</v>
      </c>
      <c r="B999" s="6">
        <v>10</v>
      </c>
    </row>
    <row r="1000" spans="1:2" x14ac:dyDescent="0.3">
      <c r="A1000" s="6" t="s">
        <v>3315</v>
      </c>
      <c r="B1000" s="6">
        <v>6</v>
      </c>
    </row>
    <row r="1001" spans="1:2" x14ac:dyDescent="0.3">
      <c r="A1001" s="6" t="s">
        <v>3315</v>
      </c>
      <c r="B1001" s="6">
        <v>19</v>
      </c>
    </row>
    <row r="1002" spans="1:2" x14ac:dyDescent="0.3">
      <c r="A1002" s="6" t="s">
        <v>3318</v>
      </c>
      <c r="B1002" s="6">
        <v>17</v>
      </c>
    </row>
    <row r="1003" spans="1:2" x14ac:dyDescent="0.3">
      <c r="A1003" s="6" t="s">
        <v>3314</v>
      </c>
      <c r="B1003" s="6">
        <v>11</v>
      </c>
    </row>
    <row r="1004" spans="1:2" x14ac:dyDescent="0.3">
      <c r="A1004" s="6" t="s">
        <v>3313</v>
      </c>
      <c r="B1004" s="6">
        <v>16</v>
      </c>
    </row>
    <row r="1005" spans="1:2" x14ac:dyDescent="0.3">
      <c r="A1005" s="6" t="s">
        <v>3317</v>
      </c>
      <c r="B1005" s="6">
        <v>20</v>
      </c>
    </row>
    <row r="1006" spans="1:2" x14ac:dyDescent="0.3">
      <c r="A1006" s="6" t="s">
        <v>3314</v>
      </c>
      <c r="B1006" s="6">
        <v>15</v>
      </c>
    </row>
    <row r="1007" spans="1:2" x14ac:dyDescent="0.3">
      <c r="A1007" s="6" t="s">
        <v>3313</v>
      </c>
      <c r="B1007" s="6">
        <v>3</v>
      </c>
    </row>
    <row r="1008" spans="1:2" x14ac:dyDescent="0.3">
      <c r="A1008" s="6" t="s">
        <v>3314</v>
      </c>
      <c r="B1008" s="6">
        <v>11</v>
      </c>
    </row>
    <row r="1009" spans="1:2" x14ac:dyDescent="0.3">
      <c r="A1009" s="6" t="s">
        <v>3315</v>
      </c>
      <c r="B1009" s="6">
        <v>14</v>
      </c>
    </row>
    <row r="1010" spans="1:2" x14ac:dyDescent="0.3">
      <c r="A1010" s="6" t="s">
        <v>3311</v>
      </c>
      <c r="B1010" s="6">
        <v>15</v>
      </c>
    </row>
    <row r="1011" spans="1:2" x14ac:dyDescent="0.3">
      <c r="A1011" s="6" t="s">
        <v>3314</v>
      </c>
      <c r="B1011" s="6">
        <v>2</v>
      </c>
    </row>
    <row r="1012" spans="1:2" x14ac:dyDescent="0.3">
      <c r="A1012" s="6" t="s">
        <v>3312</v>
      </c>
      <c r="B1012" s="6">
        <v>7</v>
      </c>
    </row>
    <row r="1013" spans="1:2" x14ac:dyDescent="0.3">
      <c r="A1013" s="6" t="s">
        <v>3317</v>
      </c>
      <c r="B1013" s="6">
        <v>16</v>
      </c>
    </row>
    <row r="1014" spans="1:2" x14ac:dyDescent="0.3">
      <c r="A1014" s="6" t="s">
        <v>3314</v>
      </c>
      <c r="B1014" s="6">
        <v>7</v>
      </c>
    </row>
    <row r="1015" spans="1:2" x14ac:dyDescent="0.3">
      <c r="A1015" s="6" t="s">
        <v>3317</v>
      </c>
      <c r="B1015" s="6">
        <v>12</v>
      </c>
    </row>
    <row r="1016" spans="1:2" x14ac:dyDescent="0.3">
      <c r="A1016" s="6" t="s">
        <v>3316</v>
      </c>
      <c r="B1016" s="6">
        <v>15</v>
      </c>
    </row>
    <row r="1017" spans="1:2" x14ac:dyDescent="0.3">
      <c r="A1017" s="6" t="s">
        <v>3313</v>
      </c>
      <c r="B1017" s="6">
        <v>3</v>
      </c>
    </row>
    <row r="1018" spans="1:2" x14ac:dyDescent="0.3">
      <c r="A1018" s="6" t="s">
        <v>3313</v>
      </c>
      <c r="B1018" s="6">
        <v>4</v>
      </c>
    </row>
    <row r="1019" spans="1:2" x14ac:dyDescent="0.3">
      <c r="A1019" s="6" t="s">
        <v>3311</v>
      </c>
      <c r="B1019" s="6">
        <v>8</v>
      </c>
    </row>
    <row r="1020" spans="1:2" x14ac:dyDescent="0.3">
      <c r="A1020" s="6" t="s">
        <v>3316</v>
      </c>
      <c r="B1020" s="6">
        <v>3</v>
      </c>
    </row>
    <row r="1021" spans="1:2" x14ac:dyDescent="0.3">
      <c r="A1021" s="6" t="s">
        <v>3317</v>
      </c>
      <c r="B1021" s="6">
        <v>9</v>
      </c>
    </row>
    <row r="1022" spans="1:2" x14ac:dyDescent="0.3">
      <c r="A1022" s="6" t="s">
        <v>3314</v>
      </c>
      <c r="B1022" s="6">
        <v>16</v>
      </c>
    </row>
    <row r="1023" spans="1:2" x14ac:dyDescent="0.3">
      <c r="A1023" s="6" t="s">
        <v>3313</v>
      </c>
      <c r="B1023" s="6">
        <v>11</v>
      </c>
    </row>
    <row r="1024" spans="1:2" x14ac:dyDescent="0.3">
      <c r="A1024" s="6" t="s">
        <v>3315</v>
      </c>
      <c r="B1024" s="6">
        <v>16</v>
      </c>
    </row>
    <row r="1025" spans="1:2" x14ac:dyDescent="0.3">
      <c r="A1025" s="6" t="s">
        <v>3318</v>
      </c>
      <c r="B1025" s="6">
        <v>11</v>
      </c>
    </row>
    <row r="1026" spans="1:2" x14ac:dyDescent="0.3">
      <c r="A1026" s="6" t="s">
        <v>3318</v>
      </c>
      <c r="B1026" s="6">
        <v>10</v>
      </c>
    </row>
    <row r="1027" spans="1:2" x14ac:dyDescent="0.3">
      <c r="A1027" s="6" t="s">
        <v>3313</v>
      </c>
      <c r="B1027" s="6">
        <v>1</v>
      </c>
    </row>
    <row r="1028" spans="1:2" x14ac:dyDescent="0.3">
      <c r="A1028" s="6" t="s">
        <v>3311</v>
      </c>
      <c r="B1028" s="6">
        <v>18</v>
      </c>
    </row>
    <row r="1029" spans="1:2" x14ac:dyDescent="0.3">
      <c r="A1029" s="6" t="s">
        <v>3312</v>
      </c>
      <c r="B1029" s="6">
        <v>14</v>
      </c>
    </row>
    <row r="1030" spans="1:2" x14ac:dyDescent="0.3">
      <c r="A1030" s="6" t="s">
        <v>3313</v>
      </c>
      <c r="B1030" s="6">
        <v>6</v>
      </c>
    </row>
    <row r="1031" spans="1:2" x14ac:dyDescent="0.3">
      <c r="A1031" s="6" t="s">
        <v>3313</v>
      </c>
      <c r="B1031" s="6">
        <v>9</v>
      </c>
    </row>
    <row r="1032" spans="1:2" x14ac:dyDescent="0.3">
      <c r="A1032" s="6" t="s">
        <v>3317</v>
      </c>
      <c r="B1032" s="6">
        <v>20</v>
      </c>
    </row>
    <row r="1033" spans="1:2" x14ac:dyDescent="0.3">
      <c r="A1033" s="6" t="s">
        <v>3317</v>
      </c>
      <c r="B1033" s="6">
        <v>13</v>
      </c>
    </row>
    <row r="1034" spans="1:2" x14ac:dyDescent="0.3">
      <c r="A1034" s="6" t="s">
        <v>3312</v>
      </c>
      <c r="B1034" s="6">
        <v>16</v>
      </c>
    </row>
    <row r="1035" spans="1:2" x14ac:dyDescent="0.3">
      <c r="A1035" s="6" t="s">
        <v>3313</v>
      </c>
      <c r="B1035" s="6">
        <v>12</v>
      </c>
    </row>
    <row r="1036" spans="1:2" x14ac:dyDescent="0.3">
      <c r="A1036" s="6" t="s">
        <v>3311</v>
      </c>
      <c r="B1036" s="6">
        <v>16</v>
      </c>
    </row>
    <row r="1037" spans="1:2" x14ac:dyDescent="0.3">
      <c r="A1037" s="6" t="s">
        <v>3317</v>
      </c>
      <c r="B1037" s="6">
        <v>14</v>
      </c>
    </row>
    <row r="1038" spans="1:2" x14ac:dyDescent="0.3">
      <c r="A1038" s="6" t="s">
        <v>3318</v>
      </c>
      <c r="B1038" s="6">
        <v>18</v>
      </c>
    </row>
    <row r="1039" spans="1:2" x14ac:dyDescent="0.3">
      <c r="A1039" s="6" t="s">
        <v>3318</v>
      </c>
      <c r="B1039" s="6">
        <v>3</v>
      </c>
    </row>
    <row r="1040" spans="1:2" x14ac:dyDescent="0.3">
      <c r="A1040" s="6" t="s">
        <v>3311</v>
      </c>
      <c r="B1040" s="6">
        <v>6</v>
      </c>
    </row>
    <row r="1041" spans="1:2" x14ac:dyDescent="0.3">
      <c r="A1041" s="6" t="s">
        <v>3313</v>
      </c>
      <c r="B1041" s="6">
        <v>17</v>
      </c>
    </row>
    <row r="1042" spans="1:2" x14ac:dyDescent="0.3">
      <c r="A1042" s="6" t="s">
        <v>3314</v>
      </c>
      <c r="B1042" s="6">
        <v>15</v>
      </c>
    </row>
    <row r="1043" spans="1:2" x14ac:dyDescent="0.3">
      <c r="A1043" s="6" t="s">
        <v>3318</v>
      </c>
      <c r="B1043" s="6">
        <v>6</v>
      </c>
    </row>
    <row r="1044" spans="1:2" x14ac:dyDescent="0.3">
      <c r="A1044" s="6" t="s">
        <v>3317</v>
      </c>
      <c r="B1044" s="6">
        <v>4</v>
      </c>
    </row>
    <row r="1045" spans="1:2" x14ac:dyDescent="0.3">
      <c r="A1045" s="6" t="s">
        <v>3314</v>
      </c>
      <c r="B1045" s="6">
        <v>9</v>
      </c>
    </row>
    <row r="1046" spans="1:2" x14ac:dyDescent="0.3">
      <c r="A1046" s="6" t="s">
        <v>3316</v>
      </c>
      <c r="B1046" s="6">
        <v>19</v>
      </c>
    </row>
    <row r="1047" spans="1:2" x14ac:dyDescent="0.3">
      <c r="A1047" s="6" t="s">
        <v>3316</v>
      </c>
      <c r="B1047" s="6">
        <v>7</v>
      </c>
    </row>
    <row r="1048" spans="1:2" x14ac:dyDescent="0.3">
      <c r="A1048" s="6" t="s">
        <v>3317</v>
      </c>
      <c r="B1048" s="6">
        <v>1</v>
      </c>
    </row>
    <row r="1049" spans="1:2" x14ac:dyDescent="0.3">
      <c r="A1049" s="6" t="s">
        <v>3315</v>
      </c>
      <c r="B1049" s="6">
        <v>18</v>
      </c>
    </row>
    <row r="1050" spans="1:2" x14ac:dyDescent="0.3">
      <c r="A1050" s="6" t="s">
        <v>3312</v>
      </c>
      <c r="B1050" s="6">
        <v>9</v>
      </c>
    </row>
    <row r="1051" spans="1:2" x14ac:dyDescent="0.3">
      <c r="A1051" s="6" t="s">
        <v>3313</v>
      </c>
      <c r="B1051" s="6">
        <v>1</v>
      </c>
    </row>
    <row r="1052" spans="1:2" x14ac:dyDescent="0.3">
      <c r="A1052" s="6" t="s">
        <v>3314</v>
      </c>
      <c r="B1052" s="6">
        <v>1</v>
      </c>
    </row>
    <row r="1053" spans="1:2" x14ac:dyDescent="0.3">
      <c r="A1053" s="6" t="s">
        <v>3313</v>
      </c>
      <c r="B1053" s="6">
        <v>20</v>
      </c>
    </row>
    <row r="1054" spans="1:2" x14ac:dyDescent="0.3">
      <c r="A1054" s="6" t="s">
        <v>3315</v>
      </c>
      <c r="B1054" s="6">
        <v>16</v>
      </c>
    </row>
    <row r="1055" spans="1:2" x14ac:dyDescent="0.3">
      <c r="A1055" s="6" t="s">
        <v>3311</v>
      </c>
      <c r="B1055" s="6">
        <v>20</v>
      </c>
    </row>
    <row r="1056" spans="1:2" x14ac:dyDescent="0.3">
      <c r="A1056" s="6" t="s">
        <v>3313</v>
      </c>
      <c r="B1056" s="6">
        <v>15</v>
      </c>
    </row>
    <row r="1057" spans="1:2" x14ac:dyDescent="0.3">
      <c r="A1057" s="6" t="s">
        <v>3313</v>
      </c>
      <c r="B1057" s="6">
        <v>19</v>
      </c>
    </row>
    <row r="1058" spans="1:2" x14ac:dyDescent="0.3">
      <c r="A1058" s="6" t="s">
        <v>3311</v>
      </c>
      <c r="B1058" s="6">
        <v>9</v>
      </c>
    </row>
    <row r="1059" spans="1:2" x14ac:dyDescent="0.3">
      <c r="A1059" s="6" t="s">
        <v>3317</v>
      </c>
      <c r="B1059" s="6">
        <v>18</v>
      </c>
    </row>
    <row r="1060" spans="1:2" x14ac:dyDescent="0.3">
      <c r="A1060" s="6" t="s">
        <v>3311</v>
      </c>
      <c r="B1060" s="6">
        <v>6</v>
      </c>
    </row>
    <row r="1061" spans="1:2" x14ac:dyDescent="0.3">
      <c r="A1061" s="6" t="s">
        <v>3318</v>
      </c>
      <c r="B1061" s="6">
        <v>7</v>
      </c>
    </row>
    <row r="1062" spans="1:2" x14ac:dyDescent="0.3">
      <c r="A1062" s="6" t="s">
        <v>3312</v>
      </c>
      <c r="B1062" s="6">
        <v>8</v>
      </c>
    </row>
    <row r="1063" spans="1:2" x14ac:dyDescent="0.3">
      <c r="A1063" s="6" t="s">
        <v>3316</v>
      </c>
      <c r="B1063" s="6">
        <v>12</v>
      </c>
    </row>
    <row r="1064" spans="1:2" x14ac:dyDescent="0.3">
      <c r="A1064" s="6" t="s">
        <v>3317</v>
      </c>
      <c r="B1064" s="6">
        <v>18</v>
      </c>
    </row>
    <row r="1065" spans="1:2" x14ac:dyDescent="0.3">
      <c r="A1065" s="6" t="s">
        <v>3312</v>
      </c>
      <c r="B1065" s="6">
        <v>7</v>
      </c>
    </row>
    <row r="1066" spans="1:2" x14ac:dyDescent="0.3">
      <c r="A1066" s="6" t="s">
        <v>3315</v>
      </c>
      <c r="B1066" s="6">
        <v>11</v>
      </c>
    </row>
    <row r="1067" spans="1:2" x14ac:dyDescent="0.3">
      <c r="A1067" s="6" t="s">
        <v>3315</v>
      </c>
      <c r="B1067" s="6">
        <v>12</v>
      </c>
    </row>
    <row r="1068" spans="1:2" x14ac:dyDescent="0.3">
      <c r="A1068" s="6" t="s">
        <v>3316</v>
      </c>
      <c r="B1068" s="6">
        <v>8</v>
      </c>
    </row>
    <row r="1069" spans="1:2" x14ac:dyDescent="0.3">
      <c r="A1069" s="6" t="s">
        <v>3311</v>
      </c>
      <c r="B1069" s="6">
        <v>14</v>
      </c>
    </row>
    <row r="1070" spans="1:2" x14ac:dyDescent="0.3">
      <c r="A1070" s="6" t="s">
        <v>3312</v>
      </c>
      <c r="B1070" s="6">
        <v>11</v>
      </c>
    </row>
    <row r="1071" spans="1:2" x14ac:dyDescent="0.3">
      <c r="A1071" s="6" t="s">
        <v>3315</v>
      </c>
      <c r="B1071" s="6">
        <v>15</v>
      </c>
    </row>
    <row r="1072" spans="1:2" x14ac:dyDescent="0.3">
      <c r="A1072" s="6" t="s">
        <v>3317</v>
      </c>
      <c r="B1072" s="6">
        <v>3</v>
      </c>
    </row>
    <row r="1073" spans="1:2" x14ac:dyDescent="0.3">
      <c r="A1073" s="6" t="s">
        <v>3312</v>
      </c>
      <c r="B1073" s="6">
        <v>7</v>
      </c>
    </row>
    <row r="1074" spans="1:2" x14ac:dyDescent="0.3">
      <c r="A1074" s="6" t="s">
        <v>3314</v>
      </c>
      <c r="B1074" s="6">
        <v>11</v>
      </c>
    </row>
    <row r="1075" spans="1:2" x14ac:dyDescent="0.3">
      <c r="A1075" s="6" t="s">
        <v>3311</v>
      </c>
      <c r="B1075" s="6">
        <v>12</v>
      </c>
    </row>
    <row r="1076" spans="1:2" x14ac:dyDescent="0.3">
      <c r="A1076" s="6" t="s">
        <v>3317</v>
      </c>
      <c r="B1076" s="6">
        <v>2</v>
      </c>
    </row>
    <row r="1077" spans="1:2" x14ac:dyDescent="0.3">
      <c r="A1077" s="6" t="s">
        <v>3314</v>
      </c>
      <c r="B1077" s="6">
        <v>16</v>
      </c>
    </row>
    <row r="1078" spans="1:2" x14ac:dyDescent="0.3">
      <c r="A1078" s="6" t="s">
        <v>3313</v>
      </c>
      <c r="B1078" s="6">
        <v>4</v>
      </c>
    </row>
    <row r="1079" spans="1:2" x14ac:dyDescent="0.3">
      <c r="A1079" s="6" t="s">
        <v>3316</v>
      </c>
      <c r="B1079" s="6">
        <v>13</v>
      </c>
    </row>
    <row r="1080" spans="1:2" x14ac:dyDescent="0.3">
      <c r="A1080" s="6" t="s">
        <v>3316</v>
      </c>
      <c r="B1080" s="6">
        <v>18</v>
      </c>
    </row>
    <row r="1081" spans="1:2" x14ac:dyDescent="0.3">
      <c r="A1081" s="6" t="s">
        <v>3311</v>
      </c>
      <c r="B1081" s="6">
        <v>19</v>
      </c>
    </row>
    <row r="1082" spans="1:2" x14ac:dyDescent="0.3">
      <c r="A1082" s="6" t="s">
        <v>3312</v>
      </c>
      <c r="B1082" s="6">
        <v>15</v>
      </c>
    </row>
    <row r="1083" spans="1:2" x14ac:dyDescent="0.3">
      <c r="A1083" s="6" t="s">
        <v>3312</v>
      </c>
      <c r="B1083" s="6">
        <v>10</v>
      </c>
    </row>
    <row r="1084" spans="1:2" x14ac:dyDescent="0.3">
      <c r="A1084" s="6" t="s">
        <v>3313</v>
      </c>
      <c r="B1084" s="6">
        <v>8</v>
      </c>
    </row>
    <row r="1085" spans="1:2" x14ac:dyDescent="0.3">
      <c r="A1085" s="6" t="s">
        <v>3315</v>
      </c>
      <c r="B1085" s="6">
        <v>17</v>
      </c>
    </row>
    <row r="1086" spans="1:2" x14ac:dyDescent="0.3">
      <c r="A1086" s="6" t="s">
        <v>3313</v>
      </c>
      <c r="B1086" s="6">
        <v>10</v>
      </c>
    </row>
    <row r="1087" spans="1:2" x14ac:dyDescent="0.3">
      <c r="A1087" s="6" t="s">
        <v>3313</v>
      </c>
      <c r="B1087" s="6">
        <v>19</v>
      </c>
    </row>
    <row r="1088" spans="1:2" x14ac:dyDescent="0.3">
      <c r="A1088" s="6" t="s">
        <v>3315</v>
      </c>
      <c r="B1088" s="6">
        <v>9</v>
      </c>
    </row>
    <row r="1089" spans="1:2" x14ac:dyDescent="0.3">
      <c r="A1089" s="6" t="s">
        <v>3314</v>
      </c>
      <c r="B1089" s="6">
        <v>14</v>
      </c>
    </row>
    <row r="1090" spans="1:2" x14ac:dyDescent="0.3">
      <c r="A1090" s="6" t="s">
        <v>3312</v>
      </c>
      <c r="B1090" s="6">
        <v>1</v>
      </c>
    </row>
    <row r="1091" spans="1:2" x14ac:dyDescent="0.3">
      <c r="A1091" s="6" t="s">
        <v>3316</v>
      </c>
      <c r="B1091" s="6">
        <v>16</v>
      </c>
    </row>
    <row r="1092" spans="1:2" x14ac:dyDescent="0.3">
      <c r="A1092" s="6" t="s">
        <v>3314</v>
      </c>
      <c r="B1092" s="6">
        <v>18</v>
      </c>
    </row>
    <row r="1093" spans="1:2" x14ac:dyDescent="0.3">
      <c r="A1093" s="6" t="s">
        <v>3313</v>
      </c>
      <c r="B1093" s="6">
        <v>7</v>
      </c>
    </row>
    <row r="1094" spans="1:2" x14ac:dyDescent="0.3">
      <c r="A1094" s="6" t="s">
        <v>3318</v>
      </c>
      <c r="B1094" s="6">
        <v>20</v>
      </c>
    </row>
    <row r="1095" spans="1:2" x14ac:dyDescent="0.3">
      <c r="A1095" s="6" t="s">
        <v>3318</v>
      </c>
      <c r="B1095" s="6">
        <v>13</v>
      </c>
    </row>
    <row r="1096" spans="1:2" x14ac:dyDescent="0.3">
      <c r="A1096" s="6" t="s">
        <v>3312</v>
      </c>
      <c r="B1096" s="6">
        <v>18</v>
      </c>
    </row>
    <row r="1097" spans="1:2" x14ac:dyDescent="0.3">
      <c r="A1097" s="6" t="s">
        <v>3313</v>
      </c>
      <c r="B1097" s="6">
        <v>13</v>
      </c>
    </row>
    <row r="1098" spans="1:2" x14ac:dyDescent="0.3">
      <c r="A1098" s="6" t="s">
        <v>3316</v>
      </c>
      <c r="B1098" s="6">
        <v>15</v>
      </c>
    </row>
    <row r="1099" spans="1:2" x14ac:dyDescent="0.3">
      <c r="A1099" s="6" t="s">
        <v>3311</v>
      </c>
      <c r="B1099" s="6">
        <v>20</v>
      </c>
    </row>
    <row r="1100" spans="1:2" x14ac:dyDescent="0.3">
      <c r="A1100" s="6" t="s">
        <v>3318</v>
      </c>
      <c r="B1100" s="6">
        <v>20</v>
      </c>
    </row>
    <row r="1101" spans="1:2" x14ac:dyDescent="0.3">
      <c r="A1101" s="6" t="s">
        <v>3312</v>
      </c>
      <c r="B1101" s="6">
        <v>7</v>
      </c>
    </row>
    <row r="1102" spans="1:2" x14ac:dyDescent="0.3">
      <c r="A1102" s="6" t="s">
        <v>3318</v>
      </c>
      <c r="B1102" s="6">
        <v>6</v>
      </c>
    </row>
    <row r="1103" spans="1:2" x14ac:dyDescent="0.3">
      <c r="A1103" s="6" t="s">
        <v>3318</v>
      </c>
      <c r="B1103" s="6">
        <v>14</v>
      </c>
    </row>
    <row r="1104" spans="1:2" x14ac:dyDescent="0.3">
      <c r="A1104" s="6" t="s">
        <v>3312</v>
      </c>
      <c r="B1104" s="6">
        <v>16</v>
      </c>
    </row>
    <row r="1105" spans="1:2" x14ac:dyDescent="0.3">
      <c r="A1105" s="6" t="s">
        <v>3313</v>
      </c>
      <c r="B1105" s="6">
        <v>14</v>
      </c>
    </row>
    <row r="1106" spans="1:2" x14ac:dyDescent="0.3">
      <c r="A1106" s="6" t="s">
        <v>3311</v>
      </c>
      <c r="B1106" s="6">
        <v>11</v>
      </c>
    </row>
    <row r="1107" spans="1:2" x14ac:dyDescent="0.3">
      <c r="A1107" s="6" t="s">
        <v>3313</v>
      </c>
      <c r="B1107" s="6">
        <v>9</v>
      </c>
    </row>
    <row r="1108" spans="1:2" x14ac:dyDescent="0.3">
      <c r="A1108" s="6" t="s">
        <v>3312</v>
      </c>
      <c r="B1108" s="6">
        <v>17</v>
      </c>
    </row>
    <row r="1109" spans="1:2" x14ac:dyDescent="0.3">
      <c r="A1109" s="6" t="s">
        <v>3314</v>
      </c>
      <c r="B1109" s="6">
        <v>10</v>
      </c>
    </row>
    <row r="1110" spans="1:2" x14ac:dyDescent="0.3">
      <c r="A1110" s="6" t="s">
        <v>3317</v>
      </c>
      <c r="B1110" s="6">
        <v>5</v>
      </c>
    </row>
    <row r="1111" spans="1:2" x14ac:dyDescent="0.3">
      <c r="A1111" s="6" t="s">
        <v>3314</v>
      </c>
      <c r="B1111" s="6">
        <v>17</v>
      </c>
    </row>
    <row r="1112" spans="1:2" x14ac:dyDescent="0.3">
      <c r="A1112" s="6" t="s">
        <v>3318</v>
      </c>
      <c r="B1112" s="6">
        <v>8</v>
      </c>
    </row>
    <row r="1113" spans="1:2" x14ac:dyDescent="0.3">
      <c r="A1113" s="6" t="s">
        <v>3316</v>
      </c>
      <c r="B1113" s="6">
        <v>7</v>
      </c>
    </row>
    <row r="1114" spans="1:2" x14ac:dyDescent="0.3">
      <c r="A1114" s="6" t="s">
        <v>3313</v>
      </c>
      <c r="B1114" s="6">
        <v>15</v>
      </c>
    </row>
    <row r="1115" spans="1:2" x14ac:dyDescent="0.3">
      <c r="A1115" s="6" t="s">
        <v>3317</v>
      </c>
      <c r="B1115" s="6">
        <v>2</v>
      </c>
    </row>
    <row r="1116" spans="1:2" x14ac:dyDescent="0.3">
      <c r="A1116" s="6" t="s">
        <v>3311</v>
      </c>
      <c r="B1116" s="6">
        <v>7</v>
      </c>
    </row>
    <row r="1117" spans="1:2" x14ac:dyDescent="0.3">
      <c r="A1117" s="6" t="s">
        <v>3313</v>
      </c>
      <c r="B1117" s="6">
        <v>16</v>
      </c>
    </row>
    <row r="1118" spans="1:2" x14ac:dyDescent="0.3">
      <c r="A1118" s="6" t="s">
        <v>3316</v>
      </c>
      <c r="B1118" s="6">
        <v>4</v>
      </c>
    </row>
    <row r="1119" spans="1:2" x14ac:dyDescent="0.3">
      <c r="A1119" s="6" t="s">
        <v>3318</v>
      </c>
      <c r="B1119" s="6">
        <v>20</v>
      </c>
    </row>
    <row r="1120" spans="1:2" x14ac:dyDescent="0.3">
      <c r="A1120" s="6" t="s">
        <v>3315</v>
      </c>
      <c r="B1120" s="6">
        <v>9</v>
      </c>
    </row>
    <row r="1121" spans="1:2" x14ac:dyDescent="0.3">
      <c r="A1121" s="6" t="s">
        <v>3314</v>
      </c>
      <c r="B1121" s="6">
        <v>17</v>
      </c>
    </row>
    <row r="1122" spans="1:2" x14ac:dyDescent="0.3">
      <c r="A1122" s="6" t="s">
        <v>3316</v>
      </c>
      <c r="B1122" s="6">
        <v>4</v>
      </c>
    </row>
    <row r="1123" spans="1:2" x14ac:dyDescent="0.3">
      <c r="A1123" s="6" t="s">
        <v>3318</v>
      </c>
      <c r="B1123" s="6">
        <v>19</v>
      </c>
    </row>
    <row r="1124" spans="1:2" x14ac:dyDescent="0.3">
      <c r="A1124" s="6" t="s">
        <v>3317</v>
      </c>
      <c r="B1124" s="6">
        <v>20</v>
      </c>
    </row>
    <row r="1125" spans="1:2" x14ac:dyDescent="0.3">
      <c r="A1125" s="6" t="s">
        <v>3315</v>
      </c>
      <c r="B1125" s="6">
        <v>11</v>
      </c>
    </row>
    <row r="1126" spans="1:2" x14ac:dyDescent="0.3">
      <c r="A1126" s="6" t="s">
        <v>3318</v>
      </c>
      <c r="B1126" s="6">
        <v>14</v>
      </c>
    </row>
    <row r="1127" spans="1:2" x14ac:dyDescent="0.3">
      <c r="A1127" s="6" t="s">
        <v>3317</v>
      </c>
      <c r="B1127" s="6">
        <v>12</v>
      </c>
    </row>
    <row r="1128" spans="1:2" x14ac:dyDescent="0.3">
      <c r="A1128" s="6" t="s">
        <v>3317</v>
      </c>
      <c r="B1128" s="6">
        <v>4</v>
      </c>
    </row>
    <row r="1129" spans="1:2" x14ac:dyDescent="0.3">
      <c r="A1129" s="6" t="s">
        <v>3318</v>
      </c>
      <c r="B1129" s="6">
        <v>8</v>
      </c>
    </row>
    <row r="1130" spans="1:2" x14ac:dyDescent="0.3">
      <c r="A1130" s="6" t="s">
        <v>3315</v>
      </c>
      <c r="B1130" s="6">
        <v>10</v>
      </c>
    </row>
    <row r="1131" spans="1:2" x14ac:dyDescent="0.3">
      <c r="A1131" s="6" t="s">
        <v>3318</v>
      </c>
      <c r="B1131" s="6">
        <v>19</v>
      </c>
    </row>
    <row r="1132" spans="1:2" x14ac:dyDescent="0.3">
      <c r="A1132" s="6" t="s">
        <v>3315</v>
      </c>
      <c r="B1132" s="6">
        <v>3</v>
      </c>
    </row>
    <row r="1133" spans="1:2" x14ac:dyDescent="0.3">
      <c r="A1133" s="6" t="s">
        <v>3317</v>
      </c>
      <c r="B1133" s="6">
        <v>8</v>
      </c>
    </row>
    <row r="1134" spans="1:2" x14ac:dyDescent="0.3">
      <c r="A1134" s="6" t="s">
        <v>3311</v>
      </c>
      <c r="B1134" s="6">
        <v>14</v>
      </c>
    </row>
    <row r="1135" spans="1:2" x14ac:dyDescent="0.3">
      <c r="A1135" s="6" t="s">
        <v>3313</v>
      </c>
      <c r="B1135" s="6">
        <v>18</v>
      </c>
    </row>
    <row r="1136" spans="1:2" x14ac:dyDescent="0.3">
      <c r="A1136" s="6" t="s">
        <v>3311</v>
      </c>
      <c r="B1136" s="6">
        <v>19</v>
      </c>
    </row>
    <row r="1137" spans="1:2" x14ac:dyDescent="0.3">
      <c r="A1137" s="6" t="s">
        <v>3316</v>
      </c>
      <c r="B1137" s="6">
        <v>5</v>
      </c>
    </row>
    <row r="1138" spans="1:2" x14ac:dyDescent="0.3">
      <c r="A1138" s="6" t="s">
        <v>3318</v>
      </c>
      <c r="B1138" s="6">
        <v>1</v>
      </c>
    </row>
    <row r="1139" spans="1:2" x14ac:dyDescent="0.3">
      <c r="A1139" s="6" t="s">
        <v>3312</v>
      </c>
      <c r="B1139" s="6">
        <v>7</v>
      </c>
    </row>
    <row r="1140" spans="1:2" x14ac:dyDescent="0.3">
      <c r="A1140" s="6" t="s">
        <v>3314</v>
      </c>
      <c r="B1140" s="6">
        <v>1</v>
      </c>
    </row>
    <row r="1141" spans="1:2" x14ac:dyDescent="0.3">
      <c r="A1141" s="6" t="s">
        <v>3312</v>
      </c>
      <c r="B1141" s="6">
        <v>10</v>
      </c>
    </row>
    <row r="1142" spans="1:2" x14ac:dyDescent="0.3">
      <c r="A1142" s="6" t="s">
        <v>3314</v>
      </c>
      <c r="B1142" s="6">
        <v>1</v>
      </c>
    </row>
    <row r="1143" spans="1:2" x14ac:dyDescent="0.3">
      <c r="A1143" s="6" t="s">
        <v>3314</v>
      </c>
      <c r="B1143" s="6">
        <v>6</v>
      </c>
    </row>
    <row r="1144" spans="1:2" x14ac:dyDescent="0.3">
      <c r="A1144" s="6" t="s">
        <v>3313</v>
      </c>
      <c r="B1144" s="6">
        <v>14</v>
      </c>
    </row>
    <row r="1145" spans="1:2" x14ac:dyDescent="0.3">
      <c r="A1145" s="6" t="s">
        <v>3313</v>
      </c>
      <c r="B1145" s="6">
        <v>13</v>
      </c>
    </row>
    <row r="1146" spans="1:2" x14ac:dyDescent="0.3">
      <c r="A1146" s="6" t="s">
        <v>3312</v>
      </c>
      <c r="B1146" s="6">
        <v>8</v>
      </c>
    </row>
    <row r="1147" spans="1:2" x14ac:dyDescent="0.3">
      <c r="A1147" s="6" t="s">
        <v>3315</v>
      </c>
      <c r="B1147" s="6">
        <v>8</v>
      </c>
    </row>
    <row r="1148" spans="1:2" x14ac:dyDescent="0.3">
      <c r="A1148" s="6" t="s">
        <v>3311</v>
      </c>
      <c r="B1148" s="6">
        <v>12</v>
      </c>
    </row>
    <row r="1149" spans="1:2" x14ac:dyDescent="0.3">
      <c r="A1149" s="6" t="s">
        <v>3317</v>
      </c>
      <c r="B1149" s="6">
        <v>6</v>
      </c>
    </row>
    <row r="1150" spans="1:2" x14ac:dyDescent="0.3">
      <c r="A1150" s="6" t="s">
        <v>3312</v>
      </c>
      <c r="B1150" s="6">
        <v>1</v>
      </c>
    </row>
    <row r="1151" spans="1:2" x14ac:dyDescent="0.3">
      <c r="A1151" s="6" t="s">
        <v>3318</v>
      </c>
      <c r="B1151" s="6">
        <v>1</v>
      </c>
    </row>
    <row r="1152" spans="1:2" x14ac:dyDescent="0.3">
      <c r="A1152" s="6" t="s">
        <v>3316</v>
      </c>
      <c r="B1152" s="6">
        <v>10</v>
      </c>
    </row>
    <row r="1153" spans="1:2" x14ac:dyDescent="0.3">
      <c r="A1153" s="6" t="s">
        <v>3313</v>
      </c>
      <c r="B1153" s="6">
        <v>5</v>
      </c>
    </row>
    <row r="1154" spans="1:2" x14ac:dyDescent="0.3">
      <c r="A1154" s="6" t="s">
        <v>3313</v>
      </c>
      <c r="B1154" s="6">
        <v>8</v>
      </c>
    </row>
    <row r="1155" spans="1:2" x14ac:dyDescent="0.3">
      <c r="A1155" s="6" t="s">
        <v>3316</v>
      </c>
      <c r="B1155" s="6">
        <v>14</v>
      </c>
    </row>
    <row r="1156" spans="1:2" x14ac:dyDescent="0.3">
      <c r="A1156" s="6" t="s">
        <v>3311</v>
      </c>
      <c r="B1156" s="6">
        <v>5</v>
      </c>
    </row>
    <row r="1157" spans="1:2" x14ac:dyDescent="0.3">
      <c r="A1157" s="6" t="s">
        <v>3316</v>
      </c>
      <c r="B1157" s="6">
        <v>15</v>
      </c>
    </row>
    <row r="1158" spans="1:2" x14ac:dyDescent="0.3">
      <c r="A1158" s="6" t="s">
        <v>3315</v>
      </c>
      <c r="B1158" s="6">
        <v>11</v>
      </c>
    </row>
    <row r="1159" spans="1:2" x14ac:dyDescent="0.3">
      <c r="A1159" s="6" t="s">
        <v>3315</v>
      </c>
      <c r="B1159" s="6">
        <v>14</v>
      </c>
    </row>
    <row r="1160" spans="1:2" x14ac:dyDescent="0.3">
      <c r="A1160" s="6" t="s">
        <v>3313</v>
      </c>
      <c r="B1160" s="6">
        <v>10</v>
      </c>
    </row>
    <row r="1161" spans="1:2" x14ac:dyDescent="0.3">
      <c r="A1161" s="6" t="s">
        <v>3318</v>
      </c>
      <c r="B1161" s="6">
        <v>1</v>
      </c>
    </row>
    <row r="1162" spans="1:2" x14ac:dyDescent="0.3">
      <c r="A1162" s="6" t="s">
        <v>3313</v>
      </c>
      <c r="B1162" s="6">
        <v>12</v>
      </c>
    </row>
    <row r="1163" spans="1:2" x14ac:dyDescent="0.3">
      <c r="A1163" s="6" t="s">
        <v>3314</v>
      </c>
      <c r="B1163" s="6">
        <v>2</v>
      </c>
    </row>
    <row r="1164" spans="1:2" x14ac:dyDescent="0.3">
      <c r="A1164" s="6" t="s">
        <v>3312</v>
      </c>
      <c r="B1164" s="6">
        <v>3</v>
      </c>
    </row>
    <row r="1165" spans="1:2" x14ac:dyDescent="0.3">
      <c r="A1165" s="6" t="s">
        <v>3311</v>
      </c>
      <c r="B1165" s="6">
        <v>5</v>
      </c>
    </row>
    <row r="1166" spans="1:2" x14ac:dyDescent="0.3">
      <c r="A1166" s="6" t="s">
        <v>3316</v>
      </c>
      <c r="B1166" s="6">
        <v>12</v>
      </c>
    </row>
    <row r="1167" spans="1:2" x14ac:dyDescent="0.3">
      <c r="A1167" s="6" t="s">
        <v>3317</v>
      </c>
      <c r="B1167" s="6">
        <v>9</v>
      </c>
    </row>
    <row r="1168" spans="1:2" x14ac:dyDescent="0.3">
      <c r="A1168" s="6" t="s">
        <v>3318</v>
      </c>
      <c r="B1168" s="6">
        <v>4</v>
      </c>
    </row>
    <row r="1169" spans="1:2" x14ac:dyDescent="0.3">
      <c r="A1169" s="6" t="s">
        <v>3315</v>
      </c>
      <c r="B1169" s="6">
        <v>9</v>
      </c>
    </row>
    <row r="1170" spans="1:2" x14ac:dyDescent="0.3">
      <c r="A1170" s="6" t="s">
        <v>3316</v>
      </c>
      <c r="B1170" s="6">
        <v>3</v>
      </c>
    </row>
    <row r="1171" spans="1:2" x14ac:dyDescent="0.3">
      <c r="A1171" s="6" t="s">
        <v>3316</v>
      </c>
      <c r="B1171" s="6">
        <v>4</v>
      </c>
    </row>
    <row r="1172" spans="1:2" x14ac:dyDescent="0.3">
      <c r="A1172" s="6" t="s">
        <v>3315</v>
      </c>
      <c r="B1172" s="6">
        <v>3</v>
      </c>
    </row>
    <row r="1173" spans="1:2" x14ac:dyDescent="0.3">
      <c r="A1173" s="6" t="s">
        <v>3312</v>
      </c>
      <c r="B1173" s="6">
        <v>20</v>
      </c>
    </row>
    <row r="1174" spans="1:2" x14ac:dyDescent="0.3">
      <c r="A1174" s="6" t="s">
        <v>3311</v>
      </c>
      <c r="B1174" s="6">
        <v>12</v>
      </c>
    </row>
    <row r="1175" spans="1:2" x14ac:dyDescent="0.3">
      <c r="A1175" s="6" t="s">
        <v>3315</v>
      </c>
      <c r="B1175" s="6">
        <v>13</v>
      </c>
    </row>
    <row r="1176" spans="1:2" x14ac:dyDescent="0.3">
      <c r="A1176" s="6" t="s">
        <v>3313</v>
      </c>
      <c r="B1176" s="6">
        <v>14</v>
      </c>
    </row>
    <row r="1177" spans="1:2" x14ac:dyDescent="0.3">
      <c r="A1177" s="6" t="s">
        <v>3315</v>
      </c>
      <c r="B1177" s="6">
        <v>15</v>
      </c>
    </row>
    <row r="1178" spans="1:2" x14ac:dyDescent="0.3">
      <c r="A1178" s="6" t="s">
        <v>3314</v>
      </c>
      <c r="B1178" s="6">
        <v>6</v>
      </c>
    </row>
    <row r="1179" spans="1:2" x14ac:dyDescent="0.3">
      <c r="A1179" s="6" t="s">
        <v>3311</v>
      </c>
      <c r="B1179" s="6">
        <v>20</v>
      </c>
    </row>
    <row r="1180" spans="1:2" x14ac:dyDescent="0.3">
      <c r="A1180" s="6" t="s">
        <v>3316</v>
      </c>
      <c r="B1180" s="6">
        <v>12</v>
      </c>
    </row>
    <row r="1181" spans="1:2" x14ac:dyDescent="0.3">
      <c r="A1181" s="6" t="s">
        <v>3312</v>
      </c>
      <c r="B1181" s="6">
        <v>7</v>
      </c>
    </row>
    <row r="1182" spans="1:2" x14ac:dyDescent="0.3">
      <c r="A1182" s="6" t="s">
        <v>3315</v>
      </c>
      <c r="B1182" s="6">
        <v>13</v>
      </c>
    </row>
    <row r="1183" spans="1:2" x14ac:dyDescent="0.3">
      <c r="A1183" s="6" t="s">
        <v>3311</v>
      </c>
      <c r="B1183" s="6">
        <v>1</v>
      </c>
    </row>
    <row r="1184" spans="1:2" x14ac:dyDescent="0.3">
      <c r="A1184" s="6" t="s">
        <v>3317</v>
      </c>
      <c r="B1184" s="6">
        <v>8</v>
      </c>
    </row>
    <row r="1185" spans="1:2" x14ac:dyDescent="0.3">
      <c r="A1185" s="6" t="s">
        <v>3314</v>
      </c>
      <c r="B1185" s="6">
        <v>19</v>
      </c>
    </row>
    <row r="1186" spans="1:2" x14ac:dyDescent="0.3">
      <c r="A1186" s="6" t="s">
        <v>3316</v>
      </c>
      <c r="B1186" s="6">
        <v>11</v>
      </c>
    </row>
    <row r="1187" spans="1:2" x14ac:dyDescent="0.3">
      <c r="A1187" s="6" t="s">
        <v>3317</v>
      </c>
      <c r="B1187" s="6">
        <v>18</v>
      </c>
    </row>
    <row r="1188" spans="1:2" x14ac:dyDescent="0.3">
      <c r="A1188" s="6" t="s">
        <v>3314</v>
      </c>
      <c r="B1188" s="6">
        <v>15</v>
      </c>
    </row>
    <row r="1189" spans="1:2" x14ac:dyDescent="0.3">
      <c r="A1189" s="6" t="s">
        <v>3318</v>
      </c>
      <c r="B1189" s="6">
        <v>5</v>
      </c>
    </row>
    <row r="1190" spans="1:2" x14ac:dyDescent="0.3">
      <c r="A1190" s="6" t="s">
        <v>3313</v>
      </c>
      <c r="B1190" s="6">
        <v>13</v>
      </c>
    </row>
    <row r="1191" spans="1:2" x14ac:dyDescent="0.3">
      <c r="A1191" s="6" t="s">
        <v>3318</v>
      </c>
      <c r="B1191" s="6">
        <v>20</v>
      </c>
    </row>
    <row r="1192" spans="1:2" x14ac:dyDescent="0.3">
      <c r="A1192" s="6" t="s">
        <v>3318</v>
      </c>
      <c r="B1192" s="6">
        <v>20</v>
      </c>
    </row>
    <row r="1193" spans="1:2" x14ac:dyDescent="0.3">
      <c r="A1193" s="6" t="s">
        <v>3313</v>
      </c>
      <c r="B1193" s="6">
        <v>13</v>
      </c>
    </row>
    <row r="1194" spans="1:2" x14ac:dyDescent="0.3">
      <c r="A1194" s="6" t="s">
        <v>3312</v>
      </c>
      <c r="B1194" s="6">
        <v>12</v>
      </c>
    </row>
    <row r="1195" spans="1:2" x14ac:dyDescent="0.3">
      <c r="A1195" s="6" t="s">
        <v>3318</v>
      </c>
      <c r="B1195" s="6">
        <v>3</v>
      </c>
    </row>
    <row r="1196" spans="1:2" x14ac:dyDescent="0.3">
      <c r="A1196" s="6" t="s">
        <v>3313</v>
      </c>
      <c r="B1196" s="6">
        <v>1</v>
      </c>
    </row>
    <row r="1197" spans="1:2" x14ac:dyDescent="0.3">
      <c r="A1197" s="6" t="s">
        <v>3312</v>
      </c>
      <c r="B1197" s="6">
        <v>20</v>
      </c>
    </row>
    <row r="1198" spans="1:2" x14ac:dyDescent="0.3">
      <c r="A1198" s="6" t="s">
        <v>3314</v>
      </c>
      <c r="B1198" s="6">
        <v>6</v>
      </c>
    </row>
    <row r="1199" spans="1:2" x14ac:dyDescent="0.3">
      <c r="A1199" s="6" t="s">
        <v>3313</v>
      </c>
      <c r="B1199" s="6">
        <v>12</v>
      </c>
    </row>
    <row r="1200" spans="1:2" x14ac:dyDescent="0.3">
      <c r="A1200" s="6" t="s">
        <v>3314</v>
      </c>
      <c r="B1200" s="6">
        <v>15</v>
      </c>
    </row>
    <row r="1201" spans="1:2" x14ac:dyDescent="0.3">
      <c r="A1201" s="6" t="s">
        <v>3318</v>
      </c>
      <c r="B1201" s="6">
        <v>12</v>
      </c>
    </row>
    <row r="1202" spans="1:2" x14ac:dyDescent="0.3">
      <c r="A1202" s="6" t="s">
        <v>3315</v>
      </c>
      <c r="B1202" s="6">
        <v>11</v>
      </c>
    </row>
    <row r="1203" spans="1:2" x14ac:dyDescent="0.3">
      <c r="A1203" s="6" t="s">
        <v>3313</v>
      </c>
      <c r="B1203" s="6">
        <v>4</v>
      </c>
    </row>
    <row r="1204" spans="1:2" x14ac:dyDescent="0.3">
      <c r="A1204" s="6" t="s">
        <v>3312</v>
      </c>
      <c r="B1204" s="6">
        <v>3</v>
      </c>
    </row>
    <row r="1205" spans="1:2" x14ac:dyDescent="0.3">
      <c r="A1205" s="6" t="s">
        <v>3311</v>
      </c>
      <c r="B1205" s="6">
        <v>13</v>
      </c>
    </row>
    <row r="1206" spans="1:2" x14ac:dyDescent="0.3">
      <c r="A1206" s="6" t="s">
        <v>3314</v>
      </c>
      <c r="B1206" s="6">
        <v>4</v>
      </c>
    </row>
    <row r="1207" spans="1:2" x14ac:dyDescent="0.3">
      <c r="A1207" s="6" t="s">
        <v>3318</v>
      </c>
      <c r="B1207" s="6">
        <v>13</v>
      </c>
    </row>
    <row r="1208" spans="1:2" x14ac:dyDescent="0.3">
      <c r="A1208" s="6" t="s">
        <v>3312</v>
      </c>
      <c r="B1208" s="6">
        <v>12</v>
      </c>
    </row>
    <row r="1209" spans="1:2" x14ac:dyDescent="0.3">
      <c r="A1209" s="6" t="s">
        <v>3315</v>
      </c>
      <c r="B1209" s="6">
        <v>9</v>
      </c>
    </row>
    <row r="1210" spans="1:2" x14ac:dyDescent="0.3">
      <c r="A1210" s="6" t="s">
        <v>3314</v>
      </c>
      <c r="B1210" s="6">
        <v>13</v>
      </c>
    </row>
    <row r="1211" spans="1:2" x14ac:dyDescent="0.3">
      <c r="A1211" s="6" t="s">
        <v>3311</v>
      </c>
      <c r="B1211" s="6">
        <v>6</v>
      </c>
    </row>
    <row r="1212" spans="1:2" x14ac:dyDescent="0.3">
      <c r="A1212" s="6" t="s">
        <v>3316</v>
      </c>
      <c r="B1212" s="6">
        <v>19</v>
      </c>
    </row>
    <row r="1213" spans="1:2" x14ac:dyDescent="0.3">
      <c r="A1213" s="6" t="s">
        <v>3318</v>
      </c>
      <c r="B1213" s="6">
        <v>16</v>
      </c>
    </row>
    <row r="1214" spans="1:2" x14ac:dyDescent="0.3">
      <c r="A1214" s="6" t="s">
        <v>3311</v>
      </c>
      <c r="B1214" s="6">
        <v>15</v>
      </c>
    </row>
    <row r="1215" spans="1:2" x14ac:dyDescent="0.3">
      <c r="A1215" s="6" t="s">
        <v>3317</v>
      </c>
      <c r="B1215" s="6">
        <v>19</v>
      </c>
    </row>
    <row r="1216" spans="1:2" x14ac:dyDescent="0.3">
      <c r="A1216" s="6" t="s">
        <v>3318</v>
      </c>
      <c r="B1216" s="6">
        <v>13</v>
      </c>
    </row>
    <row r="1217" spans="1:2" x14ac:dyDescent="0.3">
      <c r="A1217" s="6" t="s">
        <v>3315</v>
      </c>
      <c r="B1217" s="6">
        <v>3</v>
      </c>
    </row>
    <row r="1218" spans="1:2" x14ac:dyDescent="0.3">
      <c r="A1218" s="6" t="s">
        <v>3312</v>
      </c>
      <c r="B1218" s="6">
        <v>14</v>
      </c>
    </row>
    <row r="1219" spans="1:2" x14ac:dyDescent="0.3">
      <c r="A1219" s="6" t="s">
        <v>3311</v>
      </c>
      <c r="B1219" s="6">
        <v>1</v>
      </c>
    </row>
    <row r="1220" spans="1:2" x14ac:dyDescent="0.3">
      <c r="A1220" s="6" t="s">
        <v>3317</v>
      </c>
      <c r="B1220" s="6">
        <v>16</v>
      </c>
    </row>
    <row r="1221" spans="1:2" x14ac:dyDescent="0.3">
      <c r="A1221" s="6" t="s">
        <v>3316</v>
      </c>
      <c r="B1221" s="6">
        <v>16</v>
      </c>
    </row>
    <row r="1222" spans="1:2" x14ac:dyDescent="0.3">
      <c r="A1222" s="6" t="s">
        <v>3314</v>
      </c>
      <c r="B1222" s="6">
        <v>12</v>
      </c>
    </row>
    <row r="1223" spans="1:2" x14ac:dyDescent="0.3">
      <c r="A1223" s="6" t="s">
        <v>3314</v>
      </c>
      <c r="B1223" s="6">
        <v>7</v>
      </c>
    </row>
    <row r="1224" spans="1:2" x14ac:dyDescent="0.3">
      <c r="A1224" s="6" t="s">
        <v>3316</v>
      </c>
      <c r="B1224" s="6">
        <v>11</v>
      </c>
    </row>
    <row r="1225" spans="1:2" x14ac:dyDescent="0.3">
      <c r="A1225" s="6" t="s">
        <v>3317</v>
      </c>
      <c r="B1225" s="6">
        <v>18</v>
      </c>
    </row>
    <row r="1226" spans="1:2" x14ac:dyDescent="0.3">
      <c r="A1226" s="6" t="s">
        <v>3318</v>
      </c>
      <c r="B1226" s="6">
        <v>20</v>
      </c>
    </row>
    <row r="1227" spans="1:2" x14ac:dyDescent="0.3">
      <c r="A1227" s="6" t="s">
        <v>3318</v>
      </c>
      <c r="B1227" s="6">
        <v>7</v>
      </c>
    </row>
    <row r="1228" spans="1:2" x14ac:dyDescent="0.3">
      <c r="A1228" s="6" t="s">
        <v>3317</v>
      </c>
      <c r="B1228" s="6">
        <v>15</v>
      </c>
    </row>
    <row r="1229" spans="1:2" x14ac:dyDescent="0.3">
      <c r="A1229" s="6" t="s">
        <v>3311</v>
      </c>
      <c r="B1229" s="6">
        <v>1</v>
      </c>
    </row>
    <row r="1230" spans="1:2" x14ac:dyDescent="0.3">
      <c r="A1230" s="6" t="s">
        <v>3317</v>
      </c>
      <c r="B1230" s="6">
        <v>12</v>
      </c>
    </row>
    <row r="1231" spans="1:2" x14ac:dyDescent="0.3">
      <c r="A1231" s="6" t="s">
        <v>3314</v>
      </c>
      <c r="B1231" s="6">
        <v>18</v>
      </c>
    </row>
    <row r="1232" spans="1:2" x14ac:dyDescent="0.3">
      <c r="A1232" s="6" t="s">
        <v>3314</v>
      </c>
      <c r="B1232" s="6">
        <v>4</v>
      </c>
    </row>
    <row r="1233" spans="1:2" x14ac:dyDescent="0.3">
      <c r="A1233" s="6" t="s">
        <v>3316</v>
      </c>
      <c r="B1233" s="6">
        <v>6</v>
      </c>
    </row>
    <row r="1234" spans="1:2" x14ac:dyDescent="0.3">
      <c r="A1234" s="6" t="s">
        <v>3314</v>
      </c>
      <c r="B1234" s="6">
        <v>19</v>
      </c>
    </row>
    <row r="1235" spans="1:2" x14ac:dyDescent="0.3">
      <c r="A1235" s="6" t="s">
        <v>3315</v>
      </c>
      <c r="B1235" s="6">
        <v>7</v>
      </c>
    </row>
    <row r="1236" spans="1:2" x14ac:dyDescent="0.3">
      <c r="A1236" s="6" t="s">
        <v>3318</v>
      </c>
      <c r="B1236" s="6">
        <v>12</v>
      </c>
    </row>
    <row r="1237" spans="1:2" x14ac:dyDescent="0.3">
      <c r="A1237" s="6" t="s">
        <v>3317</v>
      </c>
      <c r="B1237" s="6">
        <v>9</v>
      </c>
    </row>
    <row r="1238" spans="1:2" x14ac:dyDescent="0.3">
      <c r="A1238" s="6" t="s">
        <v>3318</v>
      </c>
      <c r="B1238" s="6">
        <v>5</v>
      </c>
    </row>
    <row r="1239" spans="1:2" x14ac:dyDescent="0.3">
      <c r="A1239" s="6" t="s">
        <v>3316</v>
      </c>
      <c r="B1239" s="6">
        <v>9</v>
      </c>
    </row>
    <row r="1240" spans="1:2" x14ac:dyDescent="0.3">
      <c r="A1240" s="6" t="s">
        <v>3314</v>
      </c>
      <c r="B1240" s="6">
        <v>16</v>
      </c>
    </row>
    <row r="1241" spans="1:2" x14ac:dyDescent="0.3">
      <c r="A1241" s="6" t="s">
        <v>3312</v>
      </c>
      <c r="B1241" s="6">
        <v>4</v>
      </c>
    </row>
    <row r="1242" spans="1:2" x14ac:dyDescent="0.3">
      <c r="A1242" s="6" t="s">
        <v>3311</v>
      </c>
      <c r="B1242" s="6">
        <v>11</v>
      </c>
    </row>
    <row r="1243" spans="1:2" x14ac:dyDescent="0.3">
      <c r="A1243" s="6" t="s">
        <v>3311</v>
      </c>
      <c r="B1243" s="6">
        <v>7</v>
      </c>
    </row>
    <row r="1244" spans="1:2" x14ac:dyDescent="0.3">
      <c r="A1244" s="6" t="s">
        <v>3317</v>
      </c>
      <c r="B1244" s="6">
        <v>13</v>
      </c>
    </row>
    <row r="1245" spans="1:2" x14ac:dyDescent="0.3">
      <c r="A1245" s="6" t="s">
        <v>3314</v>
      </c>
      <c r="B1245" s="6">
        <v>15</v>
      </c>
    </row>
    <row r="1246" spans="1:2" x14ac:dyDescent="0.3">
      <c r="A1246" s="6" t="s">
        <v>3317</v>
      </c>
      <c r="B1246" s="6">
        <v>6</v>
      </c>
    </row>
    <row r="1247" spans="1:2" x14ac:dyDescent="0.3">
      <c r="A1247" s="6" t="s">
        <v>3312</v>
      </c>
      <c r="B1247" s="6">
        <v>12</v>
      </c>
    </row>
    <row r="1248" spans="1:2" x14ac:dyDescent="0.3">
      <c r="A1248" s="6" t="s">
        <v>3311</v>
      </c>
      <c r="B1248" s="6">
        <v>12</v>
      </c>
    </row>
    <row r="1249" spans="1:2" x14ac:dyDescent="0.3">
      <c r="A1249" s="6" t="s">
        <v>3318</v>
      </c>
      <c r="B1249" s="6">
        <v>19</v>
      </c>
    </row>
    <row r="1250" spans="1:2" x14ac:dyDescent="0.3">
      <c r="A1250" s="6" t="s">
        <v>3315</v>
      </c>
      <c r="B1250" s="6">
        <v>12</v>
      </c>
    </row>
    <row r="1251" spans="1:2" x14ac:dyDescent="0.3">
      <c r="A1251" s="6" t="s">
        <v>3313</v>
      </c>
      <c r="B1251" s="6">
        <v>15</v>
      </c>
    </row>
    <row r="1252" spans="1:2" x14ac:dyDescent="0.3">
      <c r="A1252" s="6" t="s">
        <v>3316</v>
      </c>
      <c r="B1252" s="6">
        <v>11</v>
      </c>
    </row>
    <row r="1253" spans="1:2" x14ac:dyDescent="0.3">
      <c r="A1253" s="6" t="s">
        <v>3317</v>
      </c>
      <c r="B1253" s="6">
        <v>4</v>
      </c>
    </row>
    <row r="1254" spans="1:2" x14ac:dyDescent="0.3">
      <c r="A1254" s="6" t="s">
        <v>3318</v>
      </c>
      <c r="B1254" s="6">
        <v>8</v>
      </c>
    </row>
    <row r="1255" spans="1:2" x14ac:dyDescent="0.3">
      <c r="A1255" s="6" t="s">
        <v>3318</v>
      </c>
      <c r="B1255" s="6">
        <v>3</v>
      </c>
    </row>
    <row r="1256" spans="1:2" x14ac:dyDescent="0.3">
      <c r="A1256" s="6" t="s">
        <v>3318</v>
      </c>
      <c r="B1256" s="6">
        <v>1</v>
      </c>
    </row>
    <row r="1257" spans="1:2" x14ac:dyDescent="0.3">
      <c r="A1257" s="6" t="s">
        <v>3311</v>
      </c>
      <c r="B1257" s="6">
        <v>12</v>
      </c>
    </row>
    <row r="1258" spans="1:2" x14ac:dyDescent="0.3">
      <c r="A1258" s="6" t="s">
        <v>3315</v>
      </c>
      <c r="B1258" s="6">
        <v>11</v>
      </c>
    </row>
    <row r="1259" spans="1:2" x14ac:dyDescent="0.3">
      <c r="A1259" s="6" t="s">
        <v>3315</v>
      </c>
      <c r="B1259" s="6">
        <v>11</v>
      </c>
    </row>
    <row r="1260" spans="1:2" x14ac:dyDescent="0.3">
      <c r="A1260" s="6" t="s">
        <v>3317</v>
      </c>
      <c r="B1260" s="6">
        <v>1</v>
      </c>
    </row>
    <row r="1261" spans="1:2" x14ac:dyDescent="0.3">
      <c r="A1261" s="6" t="s">
        <v>3316</v>
      </c>
      <c r="B1261" s="6">
        <v>15</v>
      </c>
    </row>
    <row r="1262" spans="1:2" x14ac:dyDescent="0.3">
      <c r="A1262" s="6" t="s">
        <v>3313</v>
      </c>
      <c r="B1262" s="6">
        <v>1</v>
      </c>
    </row>
    <row r="1263" spans="1:2" x14ac:dyDescent="0.3">
      <c r="A1263" s="6" t="s">
        <v>3315</v>
      </c>
      <c r="B1263" s="6">
        <v>7</v>
      </c>
    </row>
    <row r="1264" spans="1:2" x14ac:dyDescent="0.3">
      <c r="A1264" s="6" t="s">
        <v>3314</v>
      </c>
      <c r="B1264" s="6">
        <v>14</v>
      </c>
    </row>
    <row r="1265" spans="1:2" x14ac:dyDescent="0.3">
      <c r="A1265" s="6" t="s">
        <v>3313</v>
      </c>
      <c r="B1265" s="6">
        <v>15</v>
      </c>
    </row>
    <row r="1266" spans="1:2" x14ac:dyDescent="0.3">
      <c r="A1266" s="6" t="s">
        <v>3316</v>
      </c>
      <c r="B1266" s="6">
        <v>15</v>
      </c>
    </row>
    <row r="1267" spans="1:2" x14ac:dyDescent="0.3">
      <c r="A1267" s="6" t="s">
        <v>3311</v>
      </c>
      <c r="B1267" s="6">
        <v>18</v>
      </c>
    </row>
    <row r="1268" spans="1:2" x14ac:dyDescent="0.3">
      <c r="A1268" s="6" t="s">
        <v>3316</v>
      </c>
      <c r="B1268" s="6">
        <v>11</v>
      </c>
    </row>
    <row r="1269" spans="1:2" x14ac:dyDescent="0.3">
      <c r="A1269" s="6" t="s">
        <v>3311</v>
      </c>
      <c r="B1269" s="6">
        <v>3</v>
      </c>
    </row>
    <row r="1270" spans="1:2" x14ac:dyDescent="0.3">
      <c r="A1270" s="6" t="s">
        <v>3313</v>
      </c>
      <c r="B1270" s="6">
        <v>3</v>
      </c>
    </row>
    <row r="1271" spans="1:2" x14ac:dyDescent="0.3">
      <c r="A1271" s="6" t="s">
        <v>3318</v>
      </c>
      <c r="B1271" s="6">
        <v>15</v>
      </c>
    </row>
    <row r="1272" spans="1:2" x14ac:dyDescent="0.3">
      <c r="A1272" s="6" t="s">
        <v>3311</v>
      </c>
      <c r="B1272" s="6">
        <v>2</v>
      </c>
    </row>
    <row r="1273" spans="1:2" x14ac:dyDescent="0.3">
      <c r="A1273" s="6" t="s">
        <v>3316</v>
      </c>
      <c r="B1273" s="6">
        <v>16</v>
      </c>
    </row>
    <row r="1274" spans="1:2" x14ac:dyDescent="0.3">
      <c r="A1274" s="6" t="s">
        <v>3317</v>
      </c>
      <c r="B1274" s="6">
        <v>12</v>
      </c>
    </row>
    <row r="1275" spans="1:2" x14ac:dyDescent="0.3">
      <c r="A1275" s="6" t="s">
        <v>3313</v>
      </c>
      <c r="B1275" s="6">
        <v>17</v>
      </c>
    </row>
    <row r="1276" spans="1:2" x14ac:dyDescent="0.3">
      <c r="A1276" s="6" t="s">
        <v>3315</v>
      </c>
      <c r="B1276" s="6">
        <v>15</v>
      </c>
    </row>
    <row r="1277" spans="1:2" x14ac:dyDescent="0.3">
      <c r="A1277" s="6" t="s">
        <v>3313</v>
      </c>
      <c r="B1277" s="6">
        <v>7</v>
      </c>
    </row>
    <row r="1278" spans="1:2" x14ac:dyDescent="0.3">
      <c r="A1278" s="6" t="s">
        <v>3315</v>
      </c>
      <c r="B1278" s="6">
        <v>8</v>
      </c>
    </row>
    <row r="1279" spans="1:2" x14ac:dyDescent="0.3">
      <c r="A1279" s="6" t="s">
        <v>3314</v>
      </c>
      <c r="B1279" s="6">
        <v>13</v>
      </c>
    </row>
    <row r="1280" spans="1:2" x14ac:dyDescent="0.3">
      <c r="A1280" s="6" t="s">
        <v>3312</v>
      </c>
      <c r="B1280" s="6">
        <v>1</v>
      </c>
    </row>
    <row r="1281" spans="1:2" x14ac:dyDescent="0.3">
      <c r="A1281" s="6" t="s">
        <v>3313</v>
      </c>
      <c r="B1281" s="6">
        <v>19</v>
      </c>
    </row>
    <row r="1282" spans="1:2" x14ac:dyDescent="0.3">
      <c r="A1282" s="6" t="s">
        <v>3316</v>
      </c>
      <c r="B1282" s="6">
        <v>14</v>
      </c>
    </row>
    <row r="1283" spans="1:2" x14ac:dyDescent="0.3">
      <c r="A1283" s="6" t="s">
        <v>3318</v>
      </c>
      <c r="B1283" s="6">
        <v>16</v>
      </c>
    </row>
    <row r="1284" spans="1:2" x14ac:dyDescent="0.3">
      <c r="A1284" s="6" t="s">
        <v>3315</v>
      </c>
      <c r="B1284" s="6">
        <v>3</v>
      </c>
    </row>
    <row r="1285" spans="1:2" x14ac:dyDescent="0.3">
      <c r="A1285" s="6" t="s">
        <v>3313</v>
      </c>
      <c r="B1285" s="6">
        <v>14</v>
      </c>
    </row>
    <row r="1286" spans="1:2" x14ac:dyDescent="0.3">
      <c r="A1286" s="6" t="s">
        <v>3315</v>
      </c>
      <c r="B1286" s="6">
        <v>9</v>
      </c>
    </row>
    <row r="1287" spans="1:2" x14ac:dyDescent="0.3">
      <c r="A1287" s="6" t="s">
        <v>3311</v>
      </c>
      <c r="B1287" s="6">
        <v>8</v>
      </c>
    </row>
    <row r="1288" spans="1:2" x14ac:dyDescent="0.3">
      <c r="A1288" s="6" t="s">
        <v>3318</v>
      </c>
      <c r="B1288" s="6">
        <v>18</v>
      </c>
    </row>
    <row r="1289" spans="1:2" x14ac:dyDescent="0.3">
      <c r="A1289" s="6" t="s">
        <v>3316</v>
      </c>
      <c r="B1289" s="6">
        <v>10</v>
      </c>
    </row>
    <row r="1290" spans="1:2" x14ac:dyDescent="0.3">
      <c r="A1290" s="6" t="s">
        <v>3312</v>
      </c>
      <c r="B1290" s="6">
        <v>15</v>
      </c>
    </row>
    <row r="1291" spans="1:2" x14ac:dyDescent="0.3">
      <c r="A1291" s="6" t="s">
        <v>3314</v>
      </c>
      <c r="B1291" s="6">
        <v>7</v>
      </c>
    </row>
    <row r="1292" spans="1:2" x14ac:dyDescent="0.3">
      <c r="A1292" s="6" t="s">
        <v>3311</v>
      </c>
      <c r="B1292" s="6">
        <v>18</v>
      </c>
    </row>
    <row r="1293" spans="1:2" x14ac:dyDescent="0.3">
      <c r="A1293" s="6" t="s">
        <v>3315</v>
      </c>
      <c r="B1293" s="6">
        <v>19</v>
      </c>
    </row>
    <row r="1294" spans="1:2" x14ac:dyDescent="0.3">
      <c r="A1294" s="6" t="s">
        <v>3318</v>
      </c>
      <c r="B1294" s="6">
        <v>17</v>
      </c>
    </row>
    <row r="1295" spans="1:2" x14ac:dyDescent="0.3">
      <c r="A1295" s="6" t="s">
        <v>3316</v>
      </c>
      <c r="B1295" s="6">
        <v>7</v>
      </c>
    </row>
    <row r="1296" spans="1:2" x14ac:dyDescent="0.3">
      <c r="A1296" s="6" t="s">
        <v>3311</v>
      </c>
      <c r="B1296" s="6">
        <v>4</v>
      </c>
    </row>
    <row r="1297" spans="1:2" x14ac:dyDescent="0.3">
      <c r="A1297" s="6" t="s">
        <v>3315</v>
      </c>
      <c r="B1297" s="6">
        <v>10</v>
      </c>
    </row>
    <row r="1298" spans="1:2" x14ac:dyDescent="0.3">
      <c r="A1298" s="6" t="s">
        <v>3316</v>
      </c>
      <c r="B1298" s="6">
        <v>9</v>
      </c>
    </row>
    <row r="1299" spans="1:2" x14ac:dyDescent="0.3">
      <c r="A1299" s="6" t="s">
        <v>3315</v>
      </c>
      <c r="B1299" s="6">
        <v>2</v>
      </c>
    </row>
    <row r="1300" spans="1:2" x14ac:dyDescent="0.3">
      <c r="A1300" s="6" t="s">
        <v>3313</v>
      </c>
      <c r="B1300" s="6">
        <v>8</v>
      </c>
    </row>
    <row r="1301" spans="1:2" x14ac:dyDescent="0.3">
      <c r="A1301" s="6" t="s">
        <v>3318</v>
      </c>
      <c r="B1301" s="6">
        <v>1</v>
      </c>
    </row>
    <row r="1302" spans="1:2" x14ac:dyDescent="0.3">
      <c r="A1302" s="6" t="s">
        <v>3311</v>
      </c>
      <c r="B1302" s="6">
        <v>19</v>
      </c>
    </row>
    <row r="1303" spans="1:2" x14ac:dyDescent="0.3">
      <c r="A1303" s="6" t="s">
        <v>3318</v>
      </c>
      <c r="B1303" s="6">
        <v>6</v>
      </c>
    </row>
    <row r="1304" spans="1:2" x14ac:dyDescent="0.3">
      <c r="A1304" s="6" t="s">
        <v>3311</v>
      </c>
      <c r="B1304" s="6">
        <v>8</v>
      </c>
    </row>
    <row r="1305" spans="1:2" x14ac:dyDescent="0.3">
      <c r="A1305" s="6" t="s">
        <v>3315</v>
      </c>
      <c r="B1305" s="6">
        <v>4</v>
      </c>
    </row>
    <row r="1306" spans="1:2" x14ac:dyDescent="0.3">
      <c r="A1306" s="6" t="s">
        <v>3318</v>
      </c>
      <c r="B1306" s="6">
        <v>14</v>
      </c>
    </row>
    <row r="1307" spans="1:2" x14ac:dyDescent="0.3">
      <c r="A1307" s="6" t="s">
        <v>3315</v>
      </c>
      <c r="B1307" s="6">
        <v>17</v>
      </c>
    </row>
    <row r="1308" spans="1:2" x14ac:dyDescent="0.3">
      <c r="A1308" s="6" t="s">
        <v>3314</v>
      </c>
      <c r="B1308" s="6">
        <v>16</v>
      </c>
    </row>
    <row r="1309" spans="1:2" x14ac:dyDescent="0.3">
      <c r="A1309" s="6" t="s">
        <v>3317</v>
      </c>
      <c r="B1309" s="6">
        <v>13</v>
      </c>
    </row>
    <row r="1310" spans="1:2" x14ac:dyDescent="0.3">
      <c r="A1310" s="6" t="s">
        <v>3312</v>
      </c>
      <c r="B1310" s="6">
        <v>11</v>
      </c>
    </row>
    <row r="1311" spans="1:2" x14ac:dyDescent="0.3">
      <c r="A1311" s="6" t="s">
        <v>3318</v>
      </c>
      <c r="B1311" s="6">
        <v>13</v>
      </c>
    </row>
    <row r="1312" spans="1:2" x14ac:dyDescent="0.3">
      <c r="A1312" s="6" t="s">
        <v>3317</v>
      </c>
      <c r="B1312" s="6">
        <v>19</v>
      </c>
    </row>
    <row r="1313" spans="1:2" x14ac:dyDescent="0.3">
      <c r="A1313" s="6" t="s">
        <v>3315</v>
      </c>
      <c r="B1313" s="6">
        <v>2</v>
      </c>
    </row>
    <row r="1314" spans="1:2" x14ac:dyDescent="0.3">
      <c r="A1314" s="6" t="s">
        <v>3317</v>
      </c>
      <c r="B1314" s="6">
        <v>6</v>
      </c>
    </row>
    <row r="1315" spans="1:2" x14ac:dyDescent="0.3">
      <c r="A1315" s="6" t="s">
        <v>3318</v>
      </c>
      <c r="B1315" s="6">
        <v>2</v>
      </c>
    </row>
    <row r="1316" spans="1:2" x14ac:dyDescent="0.3">
      <c r="A1316" s="6" t="s">
        <v>3315</v>
      </c>
      <c r="B1316" s="6">
        <v>13</v>
      </c>
    </row>
    <row r="1317" spans="1:2" x14ac:dyDescent="0.3">
      <c r="A1317" s="6" t="s">
        <v>3316</v>
      </c>
      <c r="B1317" s="6">
        <v>9</v>
      </c>
    </row>
    <row r="1318" spans="1:2" x14ac:dyDescent="0.3">
      <c r="A1318" s="6" t="s">
        <v>3317</v>
      </c>
      <c r="B1318" s="6">
        <v>7</v>
      </c>
    </row>
    <row r="1319" spans="1:2" x14ac:dyDescent="0.3">
      <c r="A1319" s="6" t="s">
        <v>3317</v>
      </c>
      <c r="B1319" s="6">
        <v>12</v>
      </c>
    </row>
    <row r="1320" spans="1:2" x14ac:dyDescent="0.3">
      <c r="A1320" s="6" t="s">
        <v>3313</v>
      </c>
      <c r="B1320" s="6">
        <v>20</v>
      </c>
    </row>
    <row r="1321" spans="1:2" x14ac:dyDescent="0.3">
      <c r="A1321" s="6" t="s">
        <v>3316</v>
      </c>
      <c r="B1321" s="6">
        <v>5</v>
      </c>
    </row>
    <row r="1322" spans="1:2" x14ac:dyDescent="0.3">
      <c r="A1322" s="6" t="s">
        <v>3311</v>
      </c>
      <c r="B1322" s="6">
        <v>16</v>
      </c>
    </row>
    <row r="1323" spans="1:2" x14ac:dyDescent="0.3">
      <c r="A1323" s="6" t="s">
        <v>3314</v>
      </c>
      <c r="B1323" s="6">
        <v>16</v>
      </c>
    </row>
    <row r="1324" spans="1:2" x14ac:dyDescent="0.3">
      <c r="A1324" s="6" t="s">
        <v>3313</v>
      </c>
      <c r="B1324" s="6">
        <v>3</v>
      </c>
    </row>
    <row r="1325" spans="1:2" x14ac:dyDescent="0.3">
      <c r="A1325" s="6" t="s">
        <v>3318</v>
      </c>
      <c r="B1325" s="6">
        <v>1</v>
      </c>
    </row>
    <row r="1326" spans="1:2" x14ac:dyDescent="0.3">
      <c r="A1326" s="6" t="s">
        <v>3314</v>
      </c>
      <c r="B1326" s="6">
        <v>5</v>
      </c>
    </row>
    <row r="1327" spans="1:2" x14ac:dyDescent="0.3">
      <c r="A1327" s="6" t="s">
        <v>3318</v>
      </c>
      <c r="B1327" s="6">
        <v>3</v>
      </c>
    </row>
    <row r="1328" spans="1:2" x14ac:dyDescent="0.3">
      <c r="A1328" s="6" t="s">
        <v>3311</v>
      </c>
      <c r="B1328" s="6">
        <v>8</v>
      </c>
    </row>
    <row r="1329" spans="1:2" x14ac:dyDescent="0.3">
      <c r="A1329" s="6" t="s">
        <v>3314</v>
      </c>
      <c r="B1329" s="6">
        <v>15</v>
      </c>
    </row>
    <row r="1330" spans="1:2" x14ac:dyDescent="0.3">
      <c r="A1330" s="6" t="s">
        <v>3314</v>
      </c>
      <c r="B1330" s="6">
        <v>18</v>
      </c>
    </row>
    <row r="1331" spans="1:2" x14ac:dyDescent="0.3">
      <c r="A1331" s="6" t="s">
        <v>3315</v>
      </c>
      <c r="B1331" s="6">
        <v>17</v>
      </c>
    </row>
    <row r="1332" spans="1:2" x14ac:dyDescent="0.3">
      <c r="A1332" s="6" t="s">
        <v>3318</v>
      </c>
      <c r="B1332" s="6">
        <v>7</v>
      </c>
    </row>
    <row r="1333" spans="1:2" x14ac:dyDescent="0.3">
      <c r="A1333" s="6" t="s">
        <v>3318</v>
      </c>
      <c r="B1333" s="6">
        <v>15</v>
      </c>
    </row>
    <row r="1334" spans="1:2" x14ac:dyDescent="0.3">
      <c r="A1334" s="6" t="s">
        <v>3316</v>
      </c>
      <c r="B1334" s="6">
        <v>3</v>
      </c>
    </row>
    <row r="1335" spans="1:2" x14ac:dyDescent="0.3">
      <c r="A1335" s="6" t="s">
        <v>3317</v>
      </c>
      <c r="B1335" s="6">
        <v>2</v>
      </c>
    </row>
    <row r="1336" spans="1:2" x14ac:dyDescent="0.3">
      <c r="A1336" s="6" t="s">
        <v>3317</v>
      </c>
      <c r="B1336" s="6">
        <v>3</v>
      </c>
    </row>
    <row r="1337" spans="1:2" x14ac:dyDescent="0.3">
      <c r="A1337" s="6" t="s">
        <v>3312</v>
      </c>
      <c r="B1337" s="6">
        <v>10</v>
      </c>
    </row>
    <row r="1338" spans="1:2" x14ac:dyDescent="0.3">
      <c r="A1338" s="6" t="s">
        <v>3314</v>
      </c>
      <c r="B1338" s="6">
        <v>6</v>
      </c>
    </row>
    <row r="1339" spans="1:2" x14ac:dyDescent="0.3">
      <c r="A1339" s="6" t="s">
        <v>3312</v>
      </c>
      <c r="B1339" s="6">
        <v>18</v>
      </c>
    </row>
    <row r="1340" spans="1:2" x14ac:dyDescent="0.3">
      <c r="A1340" s="6" t="s">
        <v>3312</v>
      </c>
      <c r="B1340" s="6">
        <v>17</v>
      </c>
    </row>
    <row r="1341" spans="1:2" x14ac:dyDescent="0.3">
      <c r="A1341" s="6" t="s">
        <v>3317</v>
      </c>
      <c r="B1341" s="6">
        <v>15</v>
      </c>
    </row>
    <row r="1342" spans="1:2" x14ac:dyDescent="0.3">
      <c r="A1342" s="6" t="s">
        <v>3311</v>
      </c>
      <c r="B1342" s="6">
        <v>1</v>
      </c>
    </row>
    <row r="1343" spans="1:2" x14ac:dyDescent="0.3">
      <c r="A1343" s="6" t="s">
        <v>3316</v>
      </c>
      <c r="B1343" s="6">
        <v>9</v>
      </c>
    </row>
    <row r="1344" spans="1:2" x14ac:dyDescent="0.3">
      <c r="A1344" s="6" t="s">
        <v>3317</v>
      </c>
      <c r="B1344" s="6">
        <v>4</v>
      </c>
    </row>
    <row r="1345" spans="1:2" x14ac:dyDescent="0.3">
      <c r="A1345" s="6" t="s">
        <v>3318</v>
      </c>
      <c r="B1345" s="6">
        <v>14</v>
      </c>
    </row>
    <row r="1346" spans="1:2" x14ac:dyDescent="0.3">
      <c r="A1346" s="6" t="s">
        <v>3318</v>
      </c>
      <c r="B1346" s="6">
        <v>8</v>
      </c>
    </row>
    <row r="1347" spans="1:2" x14ac:dyDescent="0.3">
      <c r="A1347" s="6" t="s">
        <v>3314</v>
      </c>
      <c r="B1347" s="6">
        <v>2</v>
      </c>
    </row>
    <row r="1348" spans="1:2" x14ac:dyDescent="0.3">
      <c r="A1348" s="6" t="s">
        <v>3315</v>
      </c>
      <c r="B1348" s="6">
        <v>3</v>
      </c>
    </row>
    <row r="1349" spans="1:2" x14ac:dyDescent="0.3">
      <c r="A1349" s="6" t="s">
        <v>3318</v>
      </c>
      <c r="B1349" s="6">
        <v>7</v>
      </c>
    </row>
    <row r="1350" spans="1:2" x14ac:dyDescent="0.3">
      <c r="A1350" s="6" t="s">
        <v>3312</v>
      </c>
      <c r="B1350" s="6">
        <v>17</v>
      </c>
    </row>
    <row r="1351" spans="1:2" x14ac:dyDescent="0.3">
      <c r="A1351" s="6" t="s">
        <v>3315</v>
      </c>
      <c r="B1351" s="6">
        <v>15</v>
      </c>
    </row>
    <row r="1352" spans="1:2" x14ac:dyDescent="0.3">
      <c r="A1352" s="6" t="s">
        <v>3311</v>
      </c>
      <c r="B1352" s="6">
        <v>15</v>
      </c>
    </row>
    <row r="1353" spans="1:2" x14ac:dyDescent="0.3">
      <c r="A1353" s="6" t="s">
        <v>3315</v>
      </c>
      <c r="B1353" s="6">
        <v>2</v>
      </c>
    </row>
    <row r="1354" spans="1:2" x14ac:dyDescent="0.3">
      <c r="A1354" s="6" t="s">
        <v>3314</v>
      </c>
      <c r="B1354" s="6">
        <v>1</v>
      </c>
    </row>
    <row r="1355" spans="1:2" x14ac:dyDescent="0.3">
      <c r="A1355" s="6" t="s">
        <v>3311</v>
      </c>
      <c r="B1355" s="6">
        <v>16</v>
      </c>
    </row>
    <row r="1356" spans="1:2" x14ac:dyDescent="0.3">
      <c r="A1356" s="6" t="s">
        <v>3316</v>
      </c>
      <c r="B1356" s="6">
        <v>17</v>
      </c>
    </row>
    <row r="1357" spans="1:2" x14ac:dyDescent="0.3">
      <c r="A1357" s="6" t="s">
        <v>3317</v>
      </c>
      <c r="B1357" s="6">
        <v>16</v>
      </c>
    </row>
    <row r="1358" spans="1:2" x14ac:dyDescent="0.3">
      <c r="A1358" s="6" t="s">
        <v>3312</v>
      </c>
      <c r="B1358" s="6">
        <v>8</v>
      </c>
    </row>
    <row r="1359" spans="1:2" x14ac:dyDescent="0.3">
      <c r="A1359" s="6" t="s">
        <v>3315</v>
      </c>
      <c r="B1359" s="6">
        <v>19</v>
      </c>
    </row>
    <row r="1360" spans="1:2" x14ac:dyDescent="0.3">
      <c r="A1360" s="6" t="s">
        <v>3312</v>
      </c>
      <c r="B1360" s="6">
        <v>14</v>
      </c>
    </row>
    <row r="1361" spans="1:2" x14ac:dyDescent="0.3">
      <c r="A1361" s="6" t="s">
        <v>3312</v>
      </c>
      <c r="B1361" s="6">
        <v>13</v>
      </c>
    </row>
    <row r="1362" spans="1:2" x14ac:dyDescent="0.3">
      <c r="A1362" s="6" t="s">
        <v>3314</v>
      </c>
      <c r="B1362" s="6">
        <v>19</v>
      </c>
    </row>
    <row r="1363" spans="1:2" x14ac:dyDescent="0.3">
      <c r="A1363" s="6" t="s">
        <v>3314</v>
      </c>
      <c r="B1363" s="6">
        <v>5</v>
      </c>
    </row>
    <row r="1364" spans="1:2" x14ac:dyDescent="0.3">
      <c r="A1364" s="6" t="s">
        <v>3315</v>
      </c>
      <c r="B1364" s="6">
        <v>6</v>
      </c>
    </row>
    <row r="1365" spans="1:2" x14ac:dyDescent="0.3">
      <c r="A1365" s="6" t="s">
        <v>3317</v>
      </c>
      <c r="B1365" s="6">
        <v>4</v>
      </c>
    </row>
    <row r="1366" spans="1:2" x14ac:dyDescent="0.3">
      <c r="A1366" s="6" t="s">
        <v>3317</v>
      </c>
      <c r="B1366" s="6">
        <v>6</v>
      </c>
    </row>
    <row r="1367" spans="1:2" x14ac:dyDescent="0.3">
      <c r="A1367" s="6" t="s">
        <v>3316</v>
      </c>
      <c r="B1367" s="6">
        <v>15</v>
      </c>
    </row>
    <row r="1368" spans="1:2" x14ac:dyDescent="0.3">
      <c r="A1368" s="6" t="s">
        <v>3314</v>
      </c>
      <c r="B1368" s="6">
        <v>8</v>
      </c>
    </row>
    <row r="1369" spans="1:2" x14ac:dyDescent="0.3">
      <c r="A1369" s="6" t="s">
        <v>3317</v>
      </c>
      <c r="B1369" s="6">
        <v>5</v>
      </c>
    </row>
    <row r="1370" spans="1:2" x14ac:dyDescent="0.3">
      <c r="A1370" s="6" t="s">
        <v>3316</v>
      </c>
      <c r="B1370" s="6">
        <v>18</v>
      </c>
    </row>
    <row r="1371" spans="1:2" x14ac:dyDescent="0.3">
      <c r="A1371" s="6" t="s">
        <v>3313</v>
      </c>
      <c r="B1371" s="6">
        <v>7</v>
      </c>
    </row>
    <row r="1372" spans="1:2" x14ac:dyDescent="0.3">
      <c r="A1372" s="6" t="s">
        <v>3316</v>
      </c>
      <c r="B1372" s="6">
        <v>15</v>
      </c>
    </row>
    <row r="1373" spans="1:2" x14ac:dyDescent="0.3">
      <c r="A1373" s="6" t="s">
        <v>3317</v>
      </c>
      <c r="B1373" s="6">
        <v>14</v>
      </c>
    </row>
    <row r="1374" spans="1:2" x14ac:dyDescent="0.3">
      <c r="A1374" s="6" t="s">
        <v>3316</v>
      </c>
      <c r="B1374" s="6">
        <v>14</v>
      </c>
    </row>
    <row r="1375" spans="1:2" x14ac:dyDescent="0.3">
      <c r="A1375" s="6" t="s">
        <v>3312</v>
      </c>
      <c r="B1375" s="6">
        <v>17</v>
      </c>
    </row>
    <row r="1376" spans="1:2" x14ac:dyDescent="0.3">
      <c r="A1376" s="6" t="s">
        <v>3314</v>
      </c>
      <c r="B1376" s="6">
        <v>19</v>
      </c>
    </row>
    <row r="1377" spans="1:2" x14ac:dyDescent="0.3">
      <c r="A1377" s="6" t="s">
        <v>3313</v>
      </c>
      <c r="B1377" s="6">
        <v>14</v>
      </c>
    </row>
    <row r="1378" spans="1:2" x14ac:dyDescent="0.3">
      <c r="A1378" s="6" t="s">
        <v>3316</v>
      </c>
      <c r="B1378" s="6">
        <v>8</v>
      </c>
    </row>
    <row r="1379" spans="1:2" x14ac:dyDescent="0.3">
      <c r="A1379" s="6" t="s">
        <v>3311</v>
      </c>
      <c r="B1379" s="6">
        <v>13</v>
      </c>
    </row>
    <row r="1380" spans="1:2" x14ac:dyDescent="0.3">
      <c r="A1380" s="6" t="s">
        <v>3318</v>
      </c>
      <c r="B1380" s="6">
        <v>16</v>
      </c>
    </row>
    <row r="1381" spans="1:2" x14ac:dyDescent="0.3">
      <c r="A1381" s="6" t="s">
        <v>3314</v>
      </c>
      <c r="B1381" s="6">
        <v>18</v>
      </c>
    </row>
    <row r="1382" spans="1:2" x14ac:dyDescent="0.3">
      <c r="A1382" s="6" t="s">
        <v>3318</v>
      </c>
      <c r="B1382" s="6">
        <v>9</v>
      </c>
    </row>
    <row r="1383" spans="1:2" x14ac:dyDescent="0.3">
      <c r="A1383" s="6" t="s">
        <v>3314</v>
      </c>
      <c r="B1383" s="6">
        <v>10</v>
      </c>
    </row>
    <row r="1384" spans="1:2" x14ac:dyDescent="0.3">
      <c r="A1384" s="6" t="s">
        <v>3311</v>
      </c>
      <c r="B1384" s="6">
        <v>6</v>
      </c>
    </row>
    <row r="1385" spans="1:2" x14ac:dyDescent="0.3">
      <c r="A1385" s="6" t="s">
        <v>3312</v>
      </c>
      <c r="B1385" s="6">
        <v>12</v>
      </c>
    </row>
    <row r="1386" spans="1:2" x14ac:dyDescent="0.3">
      <c r="A1386" s="6" t="s">
        <v>3311</v>
      </c>
      <c r="B1386" s="6">
        <v>11</v>
      </c>
    </row>
    <row r="1387" spans="1:2" x14ac:dyDescent="0.3">
      <c r="A1387" s="6" t="s">
        <v>3316</v>
      </c>
      <c r="B1387" s="6">
        <v>7</v>
      </c>
    </row>
    <row r="1388" spans="1:2" x14ac:dyDescent="0.3">
      <c r="A1388" s="6" t="s">
        <v>3316</v>
      </c>
      <c r="B1388" s="6">
        <v>12</v>
      </c>
    </row>
    <row r="1389" spans="1:2" x14ac:dyDescent="0.3">
      <c r="A1389" s="6" t="s">
        <v>3313</v>
      </c>
      <c r="B1389" s="6">
        <v>1</v>
      </c>
    </row>
    <row r="1390" spans="1:2" x14ac:dyDescent="0.3">
      <c r="A1390" s="6" t="s">
        <v>3311</v>
      </c>
      <c r="B1390" s="6">
        <v>18</v>
      </c>
    </row>
    <row r="1391" spans="1:2" x14ac:dyDescent="0.3">
      <c r="A1391" s="6" t="s">
        <v>3312</v>
      </c>
      <c r="B1391" s="6">
        <v>10</v>
      </c>
    </row>
    <row r="1392" spans="1:2" x14ac:dyDescent="0.3">
      <c r="A1392" s="6" t="s">
        <v>3315</v>
      </c>
      <c r="B1392" s="6">
        <v>11</v>
      </c>
    </row>
    <row r="1393" spans="1:2" x14ac:dyDescent="0.3">
      <c r="A1393" s="6" t="s">
        <v>3315</v>
      </c>
      <c r="B1393" s="6">
        <v>10</v>
      </c>
    </row>
    <row r="1394" spans="1:2" x14ac:dyDescent="0.3">
      <c r="A1394" s="6" t="s">
        <v>3315</v>
      </c>
      <c r="B1394" s="6">
        <v>6</v>
      </c>
    </row>
    <row r="1395" spans="1:2" x14ac:dyDescent="0.3">
      <c r="A1395" s="6" t="s">
        <v>3313</v>
      </c>
      <c r="B1395" s="6">
        <v>13</v>
      </c>
    </row>
    <row r="1396" spans="1:2" x14ac:dyDescent="0.3">
      <c r="A1396" s="6" t="s">
        <v>3312</v>
      </c>
      <c r="B1396" s="6">
        <v>4</v>
      </c>
    </row>
    <row r="1397" spans="1:2" x14ac:dyDescent="0.3">
      <c r="A1397" s="6" t="s">
        <v>3315</v>
      </c>
      <c r="B1397" s="6">
        <v>6</v>
      </c>
    </row>
    <row r="1398" spans="1:2" x14ac:dyDescent="0.3">
      <c r="A1398" s="6" t="s">
        <v>3317</v>
      </c>
      <c r="B1398" s="6">
        <v>7</v>
      </c>
    </row>
    <row r="1399" spans="1:2" x14ac:dyDescent="0.3">
      <c r="A1399" s="6" t="s">
        <v>3312</v>
      </c>
      <c r="B1399" s="6">
        <v>2</v>
      </c>
    </row>
    <row r="1400" spans="1:2" x14ac:dyDescent="0.3">
      <c r="A1400" s="6" t="s">
        <v>3312</v>
      </c>
      <c r="B1400" s="6">
        <v>19</v>
      </c>
    </row>
    <row r="1401" spans="1:2" x14ac:dyDescent="0.3">
      <c r="A1401" s="6" t="s">
        <v>3318</v>
      </c>
      <c r="B1401" s="6">
        <v>19</v>
      </c>
    </row>
    <row r="1402" spans="1:2" x14ac:dyDescent="0.3">
      <c r="A1402" s="6" t="s">
        <v>3311</v>
      </c>
      <c r="B1402" s="6">
        <v>8</v>
      </c>
    </row>
    <row r="1403" spans="1:2" x14ac:dyDescent="0.3">
      <c r="A1403" s="6" t="s">
        <v>3311</v>
      </c>
      <c r="B1403" s="6">
        <v>1</v>
      </c>
    </row>
    <row r="1404" spans="1:2" x14ac:dyDescent="0.3">
      <c r="A1404" s="6" t="s">
        <v>3313</v>
      </c>
      <c r="B1404" s="6">
        <v>13</v>
      </c>
    </row>
    <row r="1405" spans="1:2" x14ac:dyDescent="0.3">
      <c r="A1405" s="6" t="s">
        <v>3314</v>
      </c>
      <c r="B1405" s="6">
        <v>8</v>
      </c>
    </row>
    <row r="1406" spans="1:2" x14ac:dyDescent="0.3">
      <c r="A1406" s="6" t="s">
        <v>3317</v>
      </c>
      <c r="B1406" s="6">
        <v>17</v>
      </c>
    </row>
    <row r="1407" spans="1:2" x14ac:dyDescent="0.3">
      <c r="A1407" s="6" t="s">
        <v>3314</v>
      </c>
      <c r="B1407" s="6">
        <v>17</v>
      </c>
    </row>
    <row r="1408" spans="1:2" x14ac:dyDescent="0.3">
      <c r="A1408" s="6" t="s">
        <v>3315</v>
      </c>
      <c r="B1408" s="6">
        <v>6</v>
      </c>
    </row>
    <row r="1409" spans="1:2" x14ac:dyDescent="0.3">
      <c r="A1409" s="6" t="s">
        <v>3316</v>
      </c>
      <c r="B1409" s="6">
        <v>4</v>
      </c>
    </row>
    <row r="1410" spans="1:2" x14ac:dyDescent="0.3">
      <c r="A1410" s="6" t="s">
        <v>3315</v>
      </c>
      <c r="B1410" s="6">
        <v>19</v>
      </c>
    </row>
    <row r="1411" spans="1:2" x14ac:dyDescent="0.3">
      <c r="A1411" s="6" t="s">
        <v>3314</v>
      </c>
      <c r="B1411" s="6">
        <v>1</v>
      </c>
    </row>
    <row r="1412" spans="1:2" x14ac:dyDescent="0.3">
      <c r="A1412" s="6" t="s">
        <v>3317</v>
      </c>
      <c r="B1412" s="6">
        <v>9</v>
      </c>
    </row>
    <row r="1413" spans="1:2" x14ac:dyDescent="0.3">
      <c r="A1413" s="6" t="s">
        <v>3312</v>
      </c>
      <c r="B1413" s="6">
        <v>20</v>
      </c>
    </row>
    <row r="1414" spans="1:2" x14ac:dyDescent="0.3">
      <c r="A1414" s="6" t="s">
        <v>3314</v>
      </c>
      <c r="B1414" s="6">
        <v>14</v>
      </c>
    </row>
    <row r="1415" spans="1:2" x14ac:dyDescent="0.3">
      <c r="A1415" s="6" t="s">
        <v>3318</v>
      </c>
      <c r="B1415" s="6">
        <v>14</v>
      </c>
    </row>
    <row r="1416" spans="1:2" x14ac:dyDescent="0.3">
      <c r="A1416" s="6" t="s">
        <v>3317</v>
      </c>
      <c r="B1416" s="6">
        <v>2</v>
      </c>
    </row>
    <row r="1417" spans="1:2" x14ac:dyDescent="0.3">
      <c r="A1417" s="6" t="s">
        <v>3318</v>
      </c>
      <c r="B1417" s="6">
        <v>8</v>
      </c>
    </row>
    <row r="1418" spans="1:2" x14ac:dyDescent="0.3">
      <c r="A1418" s="6" t="s">
        <v>3312</v>
      </c>
      <c r="B1418" s="6">
        <v>7</v>
      </c>
    </row>
    <row r="1419" spans="1:2" x14ac:dyDescent="0.3">
      <c r="A1419" s="6" t="s">
        <v>3313</v>
      </c>
      <c r="B1419" s="6">
        <v>15</v>
      </c>
    </row>
    <row r="1420" spans="1:2" x14ac:dyDescent="0.3">
      <c r="A1420" s="6" t="s">
        <v>3312</v>
      </c>
      <c r="B1420" s="6">
        <v>8</v>
      </c>
    </row>
    <row r="1421" spans="1:2" x14ac:dyDescent="0.3">
      <c r="A1421" s="6" t="s">
        <v>3318</v>
      </c>
      <c r="B1421" s="6">
        <v>20</v>
      </c>
    </row>
    <row r="1422" spans="1:2" x14ac:dyDescent="0.3">
      <c r="A1422" s="6" t="s">
        <v>3315</v>
      </c>
      <c r="B1422" s="6">
        <v>6</v>
      </c>
    </row>
    <row r="1423" spans="1:2" x14ac:dyDescent="0.3">
      <c r="A1423" s="6" t="s">
        <v>3318</v>
      </c>
      <c r="B1423" s="6">
        <v>7</v>
      </c>
    </row>
    <row r="1424" spans="1:2" x14ac:dyDescent="0.3">
      <c r="A1424" s="6" t="s">
        <v>3315</v>
      </c>
      <c r="B1424" s="6">
        <v>20</v>
      </c>
    </row>
    <row r="1425" spans="1:2" x14ac:dyDescent="0.3">
      <c r="A1425" s="6" t="s">
        <v>3316</v>
      </c>
      <c r="B1425" s="6">
        <v>20</v>
      </c>
    </row>
    <row r="1426" spans="1:2" x14ac:dyDescent="0.3">
      <c r="A1426" s="6" t="s">
        <v>3318</v>
      </c>
      <c r="B1426" s="6">
        <v>2</v>
      </c>
    </row>
    <row r="1427" spans="1:2" x14ac:dyDescent="0.3">
      <c r="A1427" s="6" t="s">
        <v>3317</v>
      </c>
      <c r="B1427" s="6">
        <v>5</v>
      </c>
    </row>
    <row r="1428" spans="1:2" x14ac:dyDescent="0.3">
      <c r="A1428" s="6" t="s">
        <v>3313</v>
      </c>
      <c r="B1428" s="6">
        <v>9</v>
      </c>
    </row>
    <row r="1429" spans="1:2" x14ac:dyDescent="0.3">
      <c r="A1429" s="6" t="s">
        <v>3317</v>
      </c>
      <c r="B1429" s="6">
        <v>17</v>
      </c>
    </row>
    <row r="1430" spans="1:2" x14ac:dyDescent="0.3">
      <c r="A1430" s="6" t="s">
        <v>3318</v>
      </c>
      <c r="B1430" s="6">
        <v>1</v>
      </c>
    </row>
    <row r="1431" spans="1:2" x14ac:dyDescent="0.3">
      <c r="A1431" s="6" t="s">
        <v>3311</v>
      </c>
      <c r="B1431" s="6">
        <v>19</v>
      </c>
    </row>
    <row r="1432" spans="1:2" x14ac:dyDescent="0.3">
      <c r="A1432" s="6" t="s">
        <v>3312</v>
      </c>
      <c r="B1432" s="6">
        <v>12</v>
      </c>
    </row>
    <row r="1433" spans="1:2" x14ac:dyDescent="0.3">
      <c r="A1433" s="6" t="s">
        <v>3317</v>
      </c>
      <c r="B1433" s="6">
        <v>10</v>
      </c>
    </row>
    <row r="1434" spans="1:2" x14ac:dyDescent="0.3">
      <c r="A1434" s="6" t="s">
        <v>3313</v>
      </c>
      <c r="B1434" s="6">
        <v>2</v>
      </c>
    </row>
    <row r="1435" spans="1:2" x14ac:dyDescent="0.3">
      <c r="A1435" s="6" t="s">
        <v>3314</v>
      </c>
      <c r="B1435" s="6">
        <v>3</v>
      </c>
    </row>
    <row r="1436" spans="1:2" x14ac:dyDescent="0.3">
      <c r="A1436" s="6" t="s">
        <v>3311</v>
      </c>
      <c r="B1436" s="6">
        <v>9</v>
      </c>
    </row>
    <row r="1437" spans="1:2" x14ac:dyDescent="0.3">
      <c r="A1437" s="6" t="s">
        <v>3314</v>
      </c>
      <c r="B1437" s="6">
        <v>16</v>
      </c>
    </row>
    <row r="1438" spans="1:2" x14ac:dyDescent="0.3">
      <c r="A1438" s="6" t="s">
        <v>3311</v>
      </c>
      <c r="B1438" s="6">
        <v>2</v>
      </c>
    </row>
    <row r="1439" spans="1:2" x14ac:dyDescent="0.3">
      <c r="A1439" s="6" t="s">
        <v>3311</v>
      </c>
      <c r="B1439" s="6">
        <v>6</v>
      </c>
    </row>
    <row r="1440" spans="1:2" x14ac:dyDescent="0.3">
      <c r="A1440" s="6" t="s">
        <v>3317</v>
      </c>
      <c r="B1440" s="6">
        <v>8</v>
      </c>
    </row>
    <row r="1441" spans="1:2" x14ac:dyDescent="0.3">
      <c r="A1441" s="6" t="s">
        <v>3314</v>
      </c>
      <c r="B1441" s="6">
        <v>6</v>
      </c>
    </row>
    <row r="1442" spans="1:2" x14ac:dyDescent="0.3">
      <c r="A1442" s="6" t="s">
        <v>3318</v>
      </c>
      <c r="B1442" s="6">
        <v>9</v>
      </c>
    </row>
    <row r="1443" spans="1:2" x14ac:dyDescent="0.3">
      <c r="A1443" s="6" t="s">
        <v>3314</v>
      </c>
      <c r="B1443" s="6">
        <v>2</v>
      </c>
    </row>
    <row r="1444" spans="1:2" x14ac:dyDescent="0.3">
      <c r="A1444" s="6" t="s">
        <v>3314</v>
      </c>
      <c r="B1444" s="6">
        <v>3</v>
      </c>
    </row>
    <row r="1445" spans="1:2" x14ac:dyDescent="0.3">
      <c r="A1445" s="6" t="s">
        <v>3311</v>
      </c>
      <c r="B1445" s="6">
        <v>8</v>
      </c>
    </row>
    <row r="1446" spans="1:2" x14ac:dyDescent="0.3">
      <c r="A1446" s="6" t="s">
        <v>3314</v>
      </c>
      <c r="B1446" s="6">
        <v>2</v>
      </c>
    </row>
    <row r="1447" spans="1:2" x14ac:dyDescent="0.3">
      <c r="A1447" s="6" t="s">
        <v>3317</v>
      </c>
      <c r="B1447" s="6">
        <v>17</v>
      </c>
    </row>
    <row r="1448" spans="1:2" x14ac:dyDescent="0.3">
      <c r="A1448" s="6" t="s">
        <v>3317</v>
      </c>
      <c r="B1448" s="6">
        <v>20</v>
      </c>
    </row>
    <row r="1449" spans="1:2" x14ac:dyDescent="0.3">
      <c r="A1449" s="6" t="s">
        <v>3317</v>
      </c>
      <c r="B1449" s="6">
        <v>16</v>
      </c>
    </row>
    <row r="1450" spans="1:2" x14ac:dyDescent="0.3">
      <c r="A1450" s="6" t="s">
        <v>3311</v>
      </c>
      <c r="B1450" s="6">
        <v>11</v>
      </c>
    </row>
    <row r="1451" spans="1:2" x14ac:dyDescent="0.3">
      <c r="A1451" s="6" t="s">
        <v>3311</v>
      </c>
      <c r="B1451" s="6">
        <v>1</v>
      </c>
    </row>
    <row r="1452" spans="1:2" x14ac:dyDescent="0.3">
      <c r="A1452" s="6" t="s">
        <v>3317</v>
      </c>
      <c r="B1452" s="6">
        <v>11</v>
      </c>
    </row>
    <row r="1453" spans="1:2" x14ac:dyDescent="0.3">
      <c r="A1453" s="6" t="s">
        <v>3318</v>
      </c>
      <c r="B1453" s="6">
        <v>12</v>
      </c>
    </row>
    <row r="1454" spans="1:2" x14ac:dyDescent="0.3">
      <c r="A1454" s="6" t="s">
        <v>3311</v>
      </c>
      <c r="B1454" s="6">
        <v>18</v>
      </c>
    </row>
    <row r="1455" spans="1:2" x14ac:dyDescent="0.3">
      <c r="A1455" s="6" t="s">
        <v>3314</v>
      </c>
      <c r="B1455" s="6">
        <v>6</v>
      </c>
    </row>
    <row r="1456" spans="1:2" x14ac:dyDescent="0.3">
      <c r="A1456" s="6" t="s">
        <v>3315</v>
      </c>
      <c r="B1456" s="6">
        <v>3</v>
      </c>
    </row>
    <row r="1457" spans="1:2" x14ac:dyDescent="0.3">
      <c r="A1457" s="6" t="s">
        <v>3318</v>
      </c>
      <c r="B1457" s="6">
        <v>11</v>
      </c>
    </row>
    <row r="1458" spans="1:2" x14ac:dyDescent="0.3">
      <c r="A1458" s="6" t="s">
        <v>3311</v>
      </c>
      <c r="B1458" s="6">
        <v>2</v>
      </c>
    </row>
    <row r="1459" spans="1:2" x14ac:dyDescent="0.3">
      <c r="A1459" s="6" t="s">
        <v>3311</v>
      </c>
      <c r="B1459" s="6">
        <v>15</v>
      </c>
    </row>
    <row r="1460" spans="1:2" x14ac:dyDescent="0.3">
      <c r="A1460" s="6" t="s">
        <v>3315</v>
      </c>
      <c r="B1460" s="6">
        <v>17</v>
      </c>
    </row>
    <row r="1461" spans="1:2" x14ac:dyDescent="0.3">
      <c r="A1461" s="6" t="s">
        <v>3318</v>
      </c>
      <c r="B1461" s="6">
        <v>10</v>
      </c>
    </row>
    <row r="1462" spans="1:2" x14ac:dyDescent="0.3">
      <c r="A1462" s="6" t="s">
        <v>3318</v>
      </c>
      <c r="B1462" s="6">
        <v>8</v>
      </c>
    </row>
    <row r="1463" spans="1:2" x14ac:dyDescent="0.3">
      <c r="A1463" s="6" t="s">
        <v>3314</v>
      </c>
      <c r="B1463" s="6">
        <v>4</v>
      </c>
    </row>
    <row r="1464" spans="1:2" x14ac:dyDescent="0.3">
      <c r="A1464" s="6" t="s">
        <v>3312</v>
      </c>
      <c r="B1464" s="6">
        <v>19</v>
      </c>
    </row>
    <row r="1465" spans="1:2" x14ac:dyDescent="0.3">
      <c r="A1465" s="6" t="s">
        <v>3314</v>
      </c>
      <c r="B1465" s="6">
        <v>10</v>
      </c>
    </row>
    <row r="1466" spans="1:2" x14ac:dyDescent="0.3">
      <c r="A1466" s="6" t="s">
        <v>3314</v>
      </c>
      <c r="B1466" s="6">
        <v>5</v>
      </c>
    </row>
    <row r="1467" spans="1:2" x14ac:dyDescent="0.3">
      <c r="A1467" s="6" t="s">
        <v>3317</v>
      </c>
      <c r="B1467" s="6">
        <v>6</v>
      </c>
    </row>
    <row r="1468" spans="1:2" x14ac:dyDescent="0.3">
      <c r="A1468" s="6" t="s">
        <v>3313</v>
      </c>
      <c r="B1468" s="6">
        <v>5</v>
      </c>
    </row>
    <row r="1469" spans="1:2" x14ac:dyDescent="0.3">
      <c r="A1469" s="6" t="s">
        <v>3318</v>
      </c>
      <c r="B1469" s="6">
        <v>18</v>
      </c>
    </row>
    <row r="1470" spans="1:2" x14ac:dyDescent="0.3">
      <c r="A1470" s="6" t="s">
        <v>3312</v>
      </c>
      <c r="B1470" s="6">
        <v>10</v>
      </c>
    </row>
    <row r="1471" spans="1:2" x14ac:dyDescent="0.3">
      <c r="A1471" s="6" t="s">
        <v>3316</v>
      </c>
      <c r="B1471" s="6">
        <v>13</v>
      </c>
    </row>
    <row r="1472" spans="1:2" x14ac:dyDescent="0.3">
      <c r="A1472" s="6" t="s">
        <v>3313</v>
      </c>
      <c r="B1472" s="6">
        <v>14</v>
      </c>
    </row>
    <row r="1473" spans="1:2" x14ac:dyDescent="0.3">
      <c r="A1473" s="6" t="s">
        <v>3317</v>
      </c>
      <c r="B1473" s="6">
        <v>4</v>
      </c>
    </row>
    <row r="1474" spans="1:2" x14ac:dyDescent="0.3">
      <c r="A1474" s="6" t="s">
        <v>3315</v>
      </c>
      <c r="B1474" s="6">
        <v>6</v>
      </c>
    </row>
    <row r="1475" spans="1:2" x14ac:dyDescent="0.3">
      <c r="A1475" s="6" t="s">
        <v>3318</v>
      </c>
      <c r="B1475" s="6">
        <v>13</v>
      </c>
    </row>
    <row r="1476" spans="1:2" x14ac:dyDescent="0.3">
      <c r="A1476" s="6" t="s">
        <v>3311</v>
      </c>
      <c r="B1476" s="6">
        <v>17</v>
      </c>
    </row>
    <row r="1477" spans="1:2" x14ac:dyDescent="0.3">
      <c r="A1477" s="6" t="s">
        <v>3313</v>
      </c>
      <c r="B1477" s="6">
        <v>17</v>
      </c>
    </row>
    <row r="1478" spans="1:2" x14ac:dyDescent="0.3">
      <c r="A1478" s="6" t="s">
        <v>3312</v>
      </c>
      <c r="B1478" s="6">
        <v>1</v>
      </c>
    </row>
    <row r="1479" spans="1:2" x14ac:dyDescent="0.3">
      <c r="A1479" s="6" t="s">
        <v>3318</v>
      </c>
      <c r="B1479" s="6">
        <v>5</v>
      </c>
    </row>
    <row r="1480" spans="1:2" x14ac:dyDescent="0.3">
      <c r="A1480" s="6" t="s">
        <v>3316</v>
      </c>
      <c r="B1480" s="6">
        <v>19</v>
      </c>
    </row>
    <row r="1481" spans="1:2" x14ac:dyDescent="0.3">
      <c r="A1481" s="6" t="s">
        <v>3312</v>
      </c>
      <c r="B1481" s="6">
        <v>7</v>
      </c>
    </row>
    <row r="1482" spans="1:2" x14ac:dyDescent="0.3">
      <c r="A1482" s="6" t="s">
        <v>3317</v>
      </c>
      <c r="B1482" s="6">
        <v>4</v>
      </c>
    </row>
    <row r="1483" spans="1:2" x14ac:dyDescent="0.3">
      <c r="A1483" s="6" t="s">
        <v>3311</v>
      </c>
      <c r="B1483" s="6">
        <v>13</v>
      </c>
    </row>
    <row r="1484" spans="1:2" x14ac:dyDescent="0.3">
      <c r="A1484" s="6" t="s">
        <v>3315</v>
      </c>
      <c r="B1484" s="6">
        <v>7</v>
      </c>
    </row>
    <row r="1485" spans="1:2" x14ac:dyDescent="0.3">
      <c r="A1485" s="6" t="s">
        <v>3314</v>
      </c>
      <c r="B1485" s="6">
        <v>13</v>
      </c>
    </row>
    <row r="1486" spans="1:2" x14ac:dyDescent="0.3">
      <c r="A1486" s="6" t="s">
        <v>3311</v>
      </c>
      <c r="B1486" s="6">
        <v>9</v>
      </c>
    </row>
    <row r="1487" spans="1:2" x14ac:dyDescent="0.3">
      <c r="A1487" s="6" t="s">
        <v>3316</v>
      </c>
      <c r="B1487" s="6">
        <v>3</v>
      </c>
    </row>
    <row r="1488" spans="1:2" x14ac:dyDescent="0.3">
      <c r="A1488" s="6" t="s">
        <v>3317</v>
      </c>
      <c r="B1488" s="6">
        <v>17</v>
      </c>
    </row>
    <row r="1489" spans="1:2" x14ac:dyDescent="0.3">
      <c r="A1489" s="6" t="s">
        <v>3318</v>
      </c>
      <c r="B1489" s="6">
        <v>18</v>
      </c>
    </row>
    <row r="1490" spans="1:2" x14ac:dyDescent="0.3">
      <c r="A1490" s="6" t="s">
        <v>3318</v>
      </c>
      <c r="B1490" s="6">
        <v>19</v>
      </c>
    </row>
    <row r="1491" spans="1:2" x14ac:dyDescent="0.3">
      <c r="A1491" s="6" t="s">
        <v>3313</v>
      </c>
      <c r="B1491" s="6">
        <v>13</v>
      </c>
    </row>
    <row r="1492" spans="1:2" x14ac:dyDescent="0.3">
      <c r="A1492" s="6" t="s">
        <v>3317</v>
      </c>
      <c r="B1492" s="6">
        <v>13</v>
      </c>
    </row>
    <row r="1493" spans="1:2" x14ac:dyDescent="0.3">
      <c r="A1493" s="6" t="s">
        <v>3315</v>
      </c>
      <c r="B1493" s="6">
        <v>13</v>
      </c>
    </row>
    <row r="1494" spans="1:2" x14ac:dyDescent="0.3">
      <c r="A1494" s="6" t="s">
        <v>3313</v>
      </c>
      <c r="B1494" s="6">
        <v>3</v>
      </c>
    </row>
    <row r="1495" spans="1:2" x14ac:dyDescent="0.3">
      <c r="A1495" s="6" t="s">
        <v>3318</v>
      </c>
      <c r="B1495" s="6">
        <v>14</v>
      </c>
    </row>
    <row r="1496" spans="1:2" x14ac:dyDescent="0.3">
      <c r="A1496" s="6" t="s">
        <v>3313</v>
      </c>
      <c r="B1496" s="6">
        <v>18</v>
      </c>
    </row>
    <row r="1497" spans="1:2" x14ac:dyDescent="0.3">
      <c r="A1497" s="6" t="s">
        <v>3314</v>
      </c>
      <c r="B1497" s="6">
        <v>3</v>
      </c>
    </row>
    <row r="1498" spans="1:2" x14ac:dyDescent="0.3">
      <c r="A1498" s="6" t="s">
        <v>3313</v>
      </c>
      <c r="B1498" s="6">
        <v>6</v>
      </c>
    </row>
    <row r="1499" spans="1:2" x14ac:dyDescent="0.3">
      <c r="A1499" s="6" t="s">
        <v>3317</v>
      </c>
      <c r="B1499" s="6">
        <v>13</v>
      </c>
    </row>
    <row r="1500" spans="1:2" x14ac:dyDescent="0.3">
      <c r="A1500" s="6" t="s">
        <v>3316</v>
      </c>
      <c r="B1500" s="6">
        <v>17</v>
      </c>
    </row>
    <row r="1501" spans="1:2" x14ac:dyDescent="0.3">
      <c r="A1501" s="6" t="s">
        <v>3314</v>
      </c>
      <c r="B1501" s="6">
        <v>17</v>
      </c>
    </row>
    <row r="1502" spans="1:2" x14ac:dyDescent="0.3">
      <c r="A1502" s="6" t="s">
        <v>3312</v>
      </c>
      <c r="B1502" s="6">
        <v>13</v>
      </c>
    </row>
    <row r="1503" spans="1:2" x14ac:dyDescent="0.3">
      <c r="A1503" s="6" t="s">
        <v>3314</v>
      </c>
      <c r="B1503" s="6">
        <v>12</v>
      </c>
    </row>
    <row r="1504" spans="1:2" x14ac:dyDescent="0.3">
      <c r="A1504" s="6" t="s">
        <v>3317</v>
      </c>
      <c r="B1504" s="6">
        <v>6</v>
      </c>
    </row>
    <row r="1505" spans="1:2" x14ac:dyDescent="0.3">
      <c r="A1505" s="6" t="s">
        <v>3317</v>
      </c>
      <c r="B1505" s="6">
        <v>13</v>
      </c>
    </row>
    <row r="1506" spans="1:2" x14ac:dyDescent="0.3">
      <c r="A1506" s="6" t="s">
        <v>3315</v>
      </c>
      <c r="B1506" s="6">
        <v>13</v>
      </c>
    </row>
    <row r="1507" spans="1:2" x14ac:dyDescent="0.3">
      <c r="A1507" s="6" t="s">
        <v>3315</v>
      </c>
      <c r="B1507" s="6">
        <v>17</v>
      </c>
    </row>
    <row r="1508" spans="1:2" x14ac:dyDescent="0.3">
      <c r="A1508" s="6" t="s">
        <v>3315</v>
      </c>
      <c r="B1508" s="6">
        <v>20</v>
      </c>
    </row>
    <row r="1509" spans="1:2" x14ac:dyDescent="0.3">
      <c r="A1509" s="6" t="s">
        <v>3311</v>
      </c>
      <c r="B1509" s="6">
        <v>17</v>
      </c>
    </row>
    <row r="1510" spans="1:2" x14ac:dyDescent="0.3">
      <c r="A1510" s="6" t="s">
        <v>3318</v>
      </c>
      <c r="B1510" s="6">
        <v>17</v>
      </c>
    </row>
    <row r="1511" spans="1:2" x14ac:dyDescent="0.3">
      <c r="A1511" s="6" t="s">
        <v>3312</v>
      </c>
      <c r="B1511" s="6">
        <v>3</v>
      </c>
    </row>
    <row r="1512" spans="1:2" x14ac:dyDescent="0.3">
      <c r="A1512" s="6" t="s">
        <v>3314</v>
      </c>
      <c r="B1512" s="6">
        <v>16</v>
      </c>
    </row>
    <row r="1513" spans="1:2" x14ac:dyDescent="0.3">
      <c r="A1513" s="6" t="s">
        <v>3311</v>
      </c>
      <c r="B1513" s="6">
        <v>4</v>
      </c>
    </row>
    <row r="1514" spans="1:2" x14ac:dyDescent="0.3">
      <c r="A1514" s="6" t="s">
        <v>3313</v>
      </c>
      <c r="B1514" s="6">
        <v>16</v>
      </c>
    </row>
    <row r="1515" spans="1:2" x14ac:dyDescent="0.3">
      <c r="A1515" s="6" t="s">
        <v>3314</v>
      </c>
      <c r="B1515" s="6">
        <v>2</v>
      </c>
    </row>
    <row r="1516" spans="1:2" x14ac:dyDescent="0.3">
      <c r="A1516" s="6" t="s">
        <v>3312</v>
      </c>
      <c r="B1516" s="6">
        <v>11</v>
      </c>
    </row>
    <row r="1517" spans="1:2" x14ac:dyDescent="0.3">
      <c r="A1517" s="6" t="s">
        <v>3315</v>
      </c>
      <c r="B1517" s="6">
        <v>17</v>
      </c>
    </row>
    <row r="1518" spans="1:2" x14ac:dyDescent="0.3">
      <c r="A1518" s="6" t="s">
        <v>3312</v>
      </c>
      <c r="B1518" s="6">
        <v>2</v>
      </c>
    </row>
    <row r="1519" spans="1:2" x14ac:dyDescent="0.3">
      <c r="A1519" s="6" t="s">
        <v>3317</v>
      </c>
      <c r="B1519" s="6">
        <v>4</v>
      </c>
    </row>
    <row r="1520" spans="1:2" x14ac:dyDescent="0.3">
      <c r="A1520" s="6" t="s">
        <v>3311</v>
      </c>
      <c r="B1520" s="6">
        <v>4</v>
      </c>
    </row>
    <row r="1521" spans="1:2" x14ac:dyDescent="0.3">
      <c r="A1521" s="6" t="s">
        <v>3318</v>
      </c>
      <c r="B1521" s="6">
        <v>14</v>
      </c>
    </row>
    <row r="1522" spans="1:2" x14ac:dyDescent="0.3">
      <c r="A1522" s="6" t="s">
        <v>3311</v>
      </c>
      <c r="B1522" s="6">
        <v>12</v>
      </c>
    </row>
    <row r="1523" spans="1:2" x14ac:dyDescent="0.3">
      <c r="A1523" s="6" t="s">
        <v>3311</v>
      </c>
      <c r="B1523" s="6">
        <v>5</v>
      </c>
    </row>
    <row r="1524" spans="1:2" x14ac:dyDescent="0.3">
      <c r="A1524" s="6" t="s">
        <v>3311</v>
      </c>
      <c r="B1524" s="6">
        <v>3</v>
      </c>
    </row>
    <row r="1525" spans="1:2" x14ac:dyDescent="0.3">
      <c r="A1525" s="6" t="s">
        <v>3316</v>
      </c>
      <c r="B1525" s="6">
        <v>16</v>
      </c>
    </row>
    <row r="1526" spans="1:2" x14ac:dyDescent="0.3">
      <c r="A1526" s="6" t="s">
        <v>3315</v>
      </c>
      <c r="B1526" s="6">
        <v>9</v>
      </c>
    </row>
    <row r="1527" spans="1:2" x14ac:dyDescent="0.3">
      <c r="A1527" s="6" t="s">
        <v>3317</v>
      </c>
      <c r="B1527" s="6">
        <v>20</v>
      </c>
    </row>
    <row r="1528" spans="1:2" x14ac:dyDescent="0.3">
      <c r="A1528" s="6" t="s">
        <v>3311</v>
      </c>
      <c r="B1528" s="6">
        <v>16</v>
      </c>
    </row>
    <row r="1529" spans="1:2" x14ac:dyDescent="0.3">
      <c r="A1529" s="6" t="s">
        <v>3317</v>
      </c>
      <c r="B1529" s="6">
        <v>6</v>
      </c>
    </row>
    <row r="1530" spans="1:2" x14ac:dyDescent="0.3">
      <c r="A1530" s="6" t="s">
        <v>3317</v>
      </c>
      <c r="B1530" s="6">
        <v>19</v>
      </c>
    </row>
    <row r="1531" spans="1:2" x14ac:dyDescent="0.3">
      <c r="A1531" s="6" t="s">
        <v>3312</v>
      </c>
      <c r="B1531" s="6">
        <v>18</v>
      </c>
    </row>
    <row r="1532" spans="1:2" x14ac:dyDescent="0.3">
      <c r="A1532" s="6" t="s">
        <v>3318</v>
      </c>
      <c r="B1532" s="6">
        <v>10</v>
      </c>
    </row>
    <row r="1533" spans="1:2" x14ac:dyDescent="0.3">
      <c r="A1533" s="6" t="s">
        <v>3318</v>
      </c>
      <c r="B1533" s="6">
        <v>20</v>
      </c>
    </row>
    <row r="1534" spans="1:2" x14ac:dyDescent="0.3">
      <c r="A1534" s="6" t="s">
        <v>3311</v>
      </c>
      <c r="B1534" s="6">
        <v>8</v>
      </c>
    </row>
    <row r="1535" spans="1:2" x14ac:dyDescent="0.3">
      <c r="A1535" s="6" t="s">
        <v>3316</v>
      </c>
      <c r="B1535" s="6">
        <v>5</v>
      </c>
    </row>
    <row r="1536" spans="1:2" x14ac:dyDescent="0.3">
      <c r="A1536" s="6" t="s">
        <v>3311</v>
      </c>
      <c r="B1536" s="6">
        <v>2</v>
      </c>
    </row>
    <row r="1537" spans="1:2" x14ac:dyDescent="0.3">
      <c r="A1537" s="6" t="s">
        <v>3316</v>
      </c>
      <c r="B1537" s="6">
        <v>17</v>
      </c>
    </row>
    <row r="1538" spans="1:2" x14ac:dyDescent="0.3">
      <c r="A1538" s="6" t="s">
        <v>3311</v>
      </c>
      <c r="B1538" s="6">
        <v>10</v>
      </c>
    </row>
    <row r="1539" spans="1:2" x14ac:dyDescent="0.3">
      <c r="A1539" s="6" t="s">
        <v>3312</v>
      </c>
      <c r="B1539" s="6">
        <v>1</v>
      </c>
    </row>
    <row r="1540" spans="1:2" x14ac:dyDescent="0.3">
      <c r="A1540" s="6" t="s">
        <v>3312</v>
      </c>
      <c r="B1540" s="6">
        <v>17</v>
      </c>
    </row>
    <row r="1541" spans="1:2" x14ac:dyDescent="0.3">
      <c r="A1541" s="6" t="s">
        <v>3311</v>
      </c>
      <c r="B1541" s="6">
        <v>20</v>
      </c>
    </row>
    <row r="1542" spans="1:2" x14ac:dyDescent="0.3">
      <c r="A1542" s="6" t="s">
        <v>3317</v>
      </c>
      <c r="B1542" s="6">
        <v>14</v>
      </c>
    </row>
    <row r="1543" spans="1:2" x14ac:dyDescent="0.3">
      <c r="A1543" s="6" t="s">
        <v>3318</v>
      </c>
      <c r="B1543" s="6">
        <v>2</v>
      </c>
    </row>
    <row r="1544" spans="1:2" x14ac:dyDescent="0.3">
      <c r="A1544" s="6" t="s">
        <v>3318</v>
      </c>
      <c r="B1544" s="6">
        <v>2</v>
      </c>
    </row>
    <row r="1545" spans="1:2" x14ac:dyDescent="0.3">
      <c r="A1545" s="6" t="s">
        <v>3314</v>
      </c>
      <c r="B1545" s="6">
        <v>5</v>
      </c>
    </row>
    <row r="1546" spans="1:2" x14ac:dyDescent="0.3">
      <c r="A1546" s="6" t="s">
        <v>3318</v>
      </c>
      <c r="B1546" s="6">
        <v>19</v>
      </c>
    </row>
    <row r="1547" spans="1:2" x14ac:dyDescent="0.3">
      <c r="A1547" s="6" t="s">
        <v>3314</v>
      </c>
      <c r="B1547" s="6">
        <v>3</v>
      </c>
    </row>
    <row r="1548" spans="1:2" x14ac:dyDescent="0.3">
      <c r="A1548" s="6" t="s">
        <v>3312</v>
      </c>
      <c r="B1548" s="6">
        <v>4</v>
      </c>
    </row>
    <row r="1549" spans="1:2" x14ac:dyDescent="0.3">
      <c r="A1549" s="6" t="s">
        <v>3315</v>
      </c>
      <c r="B1549" s="6">
        <v>10</v>
      </c>
    </row>
    <row r="1550" spans="1:2" x14ac:dyDescent="0.3">
      <c r="A1550" s="6" t="s">
        <v>3317</v>
      </c>
      <c r="B1550" s="6">
        <v>2</v>
      </c>
    </row>
    <row r="1551" spans="1:2" x14ac:dyDescent="0.3">
      <c r="A1551" s="6" t="s">
        <v>3312</v>
      </c>
      <c r="B1551" s="6">
        <v>15</v>
      </c>
    </row>
    <row r="1552" spans="1:2" x14ac:dyDescent="0.3">
      <c r="A1552" s="6" t="s">
        <v>3314</v>
      </c>
      <c r="B1552" s="6">
        <v>11</v>
      </c>
    </row>
    <row r="1553" spans="1:2" x14ac:dyDescent="0.3">
      <c r="A1553" s="6" t="s">
        <v>3312</v>
      </c>
      <c r="B1553" s="6">
        <v>4</v>
      </c>
    </row>
    <row r="1554" spans="1:2" x14ac:dyDescent="0.3">
      <c r="A1554" s="6" t="s">
        <v>3316</v>
      </c>
      <c r="B1554" s="6">
        <v>20</v>
      </c>
    </row>
    <row r="1555" spans="1:2" x14ac:dyDescent="0.3">
      <c r="A1555" s="6" t="s">
        <v>3317</v>
      </c>
      <c r="B1555" s="6">
        <v>4</v>
      </c>
    </row>
    <row r="1556" spans="1:2" x14ac:dyDescent="0.3">
      <c r="A1556" s="6" t="s">
        <v>3311</v>
      </c>
      <c r="B1556" s="6">
        <v>7</v>
      </c>
    </row>
    <row r="1557" spans="1:2" x14ac:dyDescent="0.3">
      <c r="A1557" s="6" t="s">
        <v>3313</v>
      </c>
      <c r="B1557" s="6">
        <v>17</v>
      </c>
    </row>
    <row r="1558" spans="1:2" x14ac:dyDescent="0.3">
      <c r="A1558" s="6" t="s">
        <v>3311</v>
      </c>
      <c r="B1558" s="6">
        <v>15</v>
      </c>
    </row>
    <row r="1559" spans="1:2" x14ac:dyDescent="0.3">
      <c r="A1559" s="6" t="s">
        <v>3318</v>
      </c>
      <c r="B1559" s="6">
        <v>2</v>
      </c>
    </row>
    <row r="1560" spans="1:2" x14ac:dyDescent="0.3">
      <c r="A1560" s="6" t="s">
        <v>3318</v>
      </c>
      <c r="B1560" s="6">
        <v>1</v>
      </c>
    </row>
    <row r="1561" spans="1:2" x14ac:dyDescent="0.3">
      <c r="A1561" s="6" t="s">
        <v>3316</v>
      </c>
      <c r="B1561" s="6">
        <v>7</v>
      </c>
    </row>
    <row r="1562" spans="1:2" x14ac:dyDescent="0.3">
      <c r="A1562" s="6" t="s">
        <v>3316</v>
      </c>
      <c r="B1562" s="6">
        <v>14</v>
      </c>
    </row>
    <row r="1563" spans="1:2" x14ac:dyDescent="0.3">
      <c r="A1563" s="6" t="s">
        <v>3314</v>
      </c>
      <c r="B1563" s="6">
        <v>2</v>
      </c>
    </row>
    <row r="1564" spans="1:2" x14ac:dyDescent="0.3">
      <c r="A1564" s="6" t="s">
        <v>3311</v>
      </c>
      <c r="B1564" s="6">
        <v>15</v>
      </c>
    </row>
    <row r="1565" spans="1:2" x14ac:dyDescent="0.3">
      <c r="A1565" s="6" t="s">
        <v>3312</v>
      </c>
      <c r="B1565" s="6">
        <v>19</v>
      </c>
    </row>
    <row r="1566" spans="1:2" x14ac:dyDescent="0.3">
      <c r="A1566" s="6" t="s">
        <v>3313</v>
      </c>
      <c r="B1566" s="6">
        <v>20</v>
      </c>
    </row>
    <row r="1567" spans="1:2" x14ac:dyDescent="0.3">
      <c r="A1567" s="6" t="s">
        <v>3311</v>
      </c>
      <c r="B1567" s="6">
        <v>4</v>
      </c>
    </row>
    <row r="1568" spans="1:2" x14ac:dyDescent="0.3">
      <c r="A1568" s="6" t="s">
        <v>3318</v>
      </c>
      <c r="B1568" s="6">
        <v>16</v>
      </c>
    </row>
    <row r="1569" spans="1:2" x14ac:dyDescent="0.3">
      <c r="A1569" s="6" t="s">
        <v>3314</v>
      </c>
      <c r="B1569" s="6">
        <v>7</v>
      </c>
    </row>
    <row r="1570" spans="1:2" x14ac:dyDescent="0.3">
      <c r="A1570" s="6" t="s">
        <v>3313</v>
      </c>
      <c r="B1570" s="6">
        <v>9</v>
      </c>
    </row>
    <row r="1571" spans="1:2" x14ac:dyDescent="0.3">
      <c r="A1571" s="6" t="s">
        <v>3313</v>
      </c>
      <c r="B1571" s="6">
        <v>3</v>
      </c>
    </row>
    <row r="1572" spans="1:2" x14ac:dyDescent="0.3">
      <c r="A1572" s="6" t="s">
        <v>3312</v>
      </c>
      <c r="B1572" s="6">
        <v>12</v>
      </c>
    </row>
    <row r="1573" spans="1:2" x14ac:dyDescent="0.3">
      <c r="A1573" s="6" t="s">
        <v>3311</v>
      </c>
      <c r="B1573" s="6">
        <v>18</v>
      </c>
    </row>
    <row r="1574" spans="1:2" x14ac:dyDescent="0.3">
      <c r="A1574" s="6" t="s">
        <v>3313</v>
      </c>
      <c r="B1574" s="6">
        <v>18</v>
      </c>
    </row>
    <row r="1575" spans="1:2" x14ac:dyDescent="0.3">
      <c r="A1575" s="6" t="s">
        <v>3314</v>
      </c>
      <c r="B1575" s="6">
        <v>1</v>
      </c>
    </row>
    <row r="1576" spans="1:2" x14ac:dyDescent="0.3">
      <c r="A1576" s="6" t="s">
        <v>3316</v>
      </c>
      <c r="B1576" s="6">
        <v>6</v>
      </c>
    </row>
    <row r="1577" spans="1:2" x14ac:dyDescent="0.3">
      <c r="A1577" s="6" t="s">
        <v>3311</v>
      </c>
      <c r="B1577" s="6">
        <v>6</v>
      </c>
    </row>
    <row r="1578" spans="1:2" x14ac:dyDescent="0.3">
      <c r="A1578" s="6" t="s">
        <v>3316</v>
      </c>
      <c r="B1578" s="6">
        <v>2</v>
      </c>
    </row>
    <row r="1579" spans="1:2" x14ac:dyDescent="0.3">
      <c r="A1579" s="6" t="s">
        <v>3318</v>
      </c>
      <c r="B1579" s="6">
        <v>2</v>
      </c>
    </row>
    <row r="1580" spans="1:2" x14ac:dyDescent="0.3">
      <c r="A1580" s="6" t="s">
        <v>3314</v>
      </c>
      <c r="B1580" s="6">
        <v>4</v>
      </c>
    </row>
    <row r="1581" spans="1:2" x14ac:dyDescent="0.3">
      <c r="A1581" s="6" t="s">
        <v>3313</v>
      </c>
      <c r="B1581" s="6">
        <v>13</v>
      </c>
    </row>
    <row r="1582" spans="1:2" x14ac:dyDescent="0.3">
      <c r="A1582" s="6" t="s">
        <v>3312</v>
      </c>
      <c r="B1582" s="6">
        <v>1</v>
      </c>
    </row>
    <row r="1583" spans="1:2" x14ac:dyDescent="0.3">
      <c r="A1583" s="6" t="s">
        <v>3314</v>
      </c>
      <c r="B1583" s="6">
        <v>1</v>
      </c>
    </row>
    <row r="1584" spans="1:2" x14ac:dyDescent="0.3">
      <c r="A1584" s="6" t="s">
        <v>3317</v>
      </c>
      <c r="B1584" s="6">
        <v>9</v>
      </c>
    </row>
    <row r="1585" spans="1:2" x14ac:dyDescent="0.3">
      <c r="A1585" s="6" t="s">
        <v>3318</v>
      </c>
      <c r="B1585" s="6">
        <v>10</v>
      </c>
    </row>
    <row r="1586" spans="1:2" x14ac:dyDescent="0.3">
      <c r="A1586" s="6" t="s">
        <v>3317</v>
      </c>
      <c r="B1586" s="6">
        <v>8</v>
      </c>
    </row>
    <row r="1587" spans="1:2" x14ac:dyDescent="0.3">
      <c r="A1587" s="6" t="s">
        <v>3315</v>
      </c>
      <c r="B1587" s="6">
        <v>11</v>
      </c>
    </row>
    <row r="1588" spans="1:2" x14ac:dyDescent="0.3">
      <c r="A1588" s="6" t="s">
        <v>3315</v>
      </c>
      <c r="B1588" s="6">
        <v>4</v>
      </c>
    </row>
    <row r="1589" spans="1:2" x14ac:dyDescent="0.3">
      <c r="A1589" s="6" t="s">
        <v>3315</v>
      </c>
      <c r="B1589" s="6">
        <v>13</v>
      </c>
    </row>
    <row r="1590" spans="1:2" x14ac:dyDescent="0.3">
      <c r="A1590" s="6" t="s">
        <v>3314</v>
      </c>
      <c r="B1590" s="6">
        <v>13</v>
      </c>
    </row>
    <row r="1591" spans="1:2" x14ac:dyDescent="0.3">
      <c r="A1591" s="6" t="s">
        <v>3318</v>
      </c>
      <c r="B1591" s="6">
        <v>20</v>
      </c>
    </row>
    <row r="1592" spans="1:2" x14ac:dyDescent="0.3">
      <c r="A1592" s="6" t="s">
        <v>3314</v>
      </c>
      <c r="B1592" s="6">
        <v>17</v>
      </c>
    </row>
    <row r="1593" spans="1:2" x14ac:dyDescent="0.3">
      <c r="A1593" s="6" t="s">
        <v>3315</v>
      </c>
      <c r="B1593" s="6">
        <v>4</v>
      </c>
    </row>
    <row r="1594" spans="1:2" x14ac:dyDescent="0.3">
      <c r="A1594" s="6" t="s">
        <v>3316</v>
      </c>
      <c r="B1594" s="6">
        <v>2</v>
      </c>
    </row>
    <row r="1595" spans="1:2" x14ac:dyDescent="0.3">
      <c r="A1595" s="6" t="s">
        <v>3314</v>
      </c>
      <c r="B1595" s="6">
        <v>11</v>
      </c>
    </row>
    <row r="1596" spans="1:2" x14ac:dyDescent="0.3">
      <c r="A1596" s="6" t="s">
        <v>3313</v>
      </c>
      <c r="B1596" s="6">
        <v>2</v>
      </c>
    </row>
    <row r="1597" spans="1:2" x14ac:dyDescent="0.3">
      <c r="A1597" s="6" t="s">
        <v>3312</v>
      </c>
      <c r="B1597" s="6">
        <v>13</v>
      </c>
    </row>
    <row r="1598" spans="1:2" x14ac:dyDescent="0.3">
      <c r="A1598" s="6" t="s">
        <v>3313</v>
      </c>
      <c r="B1598" s="6">
        <v>6</v>
      </c>
    </row>
    <row r="1599" spans="1:2" x14ac:dyDescent="0.3">
      <c r="A1599" s="6" t="s">
        <v>3312</v>
      </c>
      <c r="B1599" s="6">
        <v>11</v>
      </c>
    </row>
    <row r="1600" spans="1:2" x14ac:dyDescent="0.3">
      <c r="A1600" s="6" t="s">
        <v>3315</v>
      </c>
      <c r="B1600" s="6">
        <v>5</v>
      </c>
    </row>
    <row r="1601" spans="1:2" x14ac:dyDescent="0.3">
      <c r="A1601" s="6" t="s">
        <v>3313</v>
      </c>
      <c r="B1601" s="6">
        <v>8</v>
      </c>
    </row>
    <row r="1602" spans="1:2" x14ac:dyDescent="0.3">
      <c r="A1602" s="6" t="s">
        <v>3311</v>
      </c>
      <c r="B1602" s="6">
        <v>6</v>
      </c>
    </row>
    <row r="1603" spans="1:2" x14ac:dyDescent="0.3">
      <c r="A1603" s="6" t="s">
        <v>3315</v>
      </c>
      <c r="B1603" s="6">
        <v>20</v>
      </c>
    </row>
    <row r="1604" spans="1:2" x14ac:dyDescent="0.3">
      <c r="A1604" s="6" t="s">
        <v>3313</v>
      </c>
      <c r="B1604" s="6">
        <v>2</v>
      </c>
    </row>
    <row r="1605" spans="1:2" x14ac:dyDescent="0.3">
      <c r="A1605" s="6" t="s">
        <v>3316</v>
      </c>
      <c r="B1605" s="6">
        <v>3</v>
      </c>
    </row>
    <row r="1606" spans="1:2" x14ac:dyDescent="0.3">
      <c r="A1606" s="6" t="s">
        <v>3313</v>
      </c>
      <c r="B1606" s="6">
        <v>14</v>
      </c>
    </row>
    <row r="1607" spans="1:2" x14ac:dyDescent="0.3">
      <c r="A1607" s="6" t="s">
        <v>3311</v>
      </c>
      <c r="B1607" s="6">
        <v>17</v>
      </c>
    </row>
    <row r="1608" spans="1:2" x14ac:dyDescent="0.3">
      <c r="A1608" s="6" t="s">
        <v>3318</v>
      </c>
      <c r="B1608" s="6">
        <v>6</v>
      </c>
    </row>
    <row r="1609" spans="1:2" x14ac:dyDescent="0.3">
      <c r="A1609" s="6" t="s">
        <v>3314</v>
      </c>
      <c r="B1609" s="6">
        <v>9</v>
      </c>
    </row>
    <row r="1610" spans="1:2" x14ac:dyDescent="0.3">
      <c r="A1610" s="6" t="s">
        <v>3312</v>
      </c>
      <c r="B1610" s="6">
        <v>4</v>
      </c>
    </row>
    <row r="1611" spans="1:2" x14ac:dyDescent="0.3">
      <c r="A1611" s="6" t="s">
        <v>3318</v>
      </c>
      <c r="B1611" s="6">
        <v>13</v>
      </c>
    </row>
    <row r="1612" spans="1:2" x14ac:dyDescent="0.3">
      <c r="A1612" s="6" t="s">
        <v>3314</v>
      </c>
      <c r="B1612" s="6">
        <v>16</v>
      </c>
    </row>
    <row r="1613" spans="1:2" x14ac:dyDescent="0.3">
      <c r="A1613" s="6" t="s">
        <v>3318</v>
      </c>
      <c r="B1613" s="6">
        <v>11</v>
      </c>
    </row>
    <row r="1614" spans="1:2" x14ac:dyDescent="0.3">
      <c r="A1614" s="6" t="s">
        <v>3314</v>
      </c>
      <c r="B1614" s="6">
        <v>8</v>
      </c>
    </row>
    <row r="1615" spans="1:2" x14ac:dyDescent="0.3">
      <c r="A1615" s="6" t="s">
        <v>3316</v>
      </c>
      <c r="B1615" s="6">
        <v>17</v>
      </c>
    </row>
    <row r="1616" spans="1:2" x14ac:dyDescent="0.3">
      <c r="A1616" s="6" t="s">
        <v>3315</v>
      </c>
      <c r="B1616" s="6">
        <v>2</v>
      </c>
    </row>
    <row r="1617" spans="1:2" x14ac:dyDescent="0.3">
      <c r="A1617" s="6" t="s">
        <v>3314</v>
      </c>
      <c r="B1617" s="6">
        <v>11</v>
      </c>
    </row>
    <row r="1618" spans="1:2" x14ac:dyDescent="0.3">
      <c r="A1618" s="6" t="s">
        <v>3315</v>
      </c>
      <c r="B1618" s="6">
        <v>20</v>
      </c>
    </row>
    <row r="1619" spans="1:2" x14ac:dyDescent="0.3">
      <c r="A1619" s="6" t="s">
        <v>3315</v>
      </c>
      <c r="B1619" s="6">
        <v>13</v>
      </c>
    </row>
    <row r="1620" spans="1:2" x14ac:dyDescent="0.3">
      <c r="A1620" s="6" t="s">
        <v>3312</v>
      </c>
      <c r="B1620" s="6">
        <v>19</v>
      </c>
    </row>
    <row r="1621" spans="1:2" x14ac:dyDescent="0.3">
      <c r="A1621" s="6" t="s">
        <v>3318</v>
      </c>
      <c r="B1621" s="6">
        <v>19</v>
      </c>
    </row>
    <row r="1622" spans="1:2" x14ac:dyDescent="0.3">
      <c r="A1622" s="6" t="s">
        <v>3317</v>
      </c>
      <c r="B1622" s="6">
        <v>2</v>
      </c>
    </row>
    <row r="1623" spans="1:2" x14ac:dyDescent="0.3">
      <c r="A1623" s="6" t="s">
        <v>3313</v>
      </c>
      <c r="B1623" s="6">
        <v>13</v>
      </c>
    </row>
    <row r="1624" spans="1:2" x14ac:dyDescent="0.3">
      <c r="A1624" s="6" t="s">
        <v>3311</v>
      </c>
      <c r="B1624" s="6">
        <v>12</v>
      </c>
    </row>
    <row r="1625" spans="1:2" x14ac:dyDescent="0.3">
      <c r="A1625" s="6" t="s">
        <v>3312</v>
      </c>
      <c r="B1625" s="6">
        <v>16</v>
      </c>
    </row>
    <row r="1626" spans="1:2" x14ac:dyDescent="0.3">
      <c r="A1626" s="6" t="s">
        <v>3312</v>
      </c>
      <c r="B1626" s="6">
        <v>7</v>
      </c>
    </row>
    <row r="1627" spans="1:2" x14ac:dyDescent="0.3">
      <c r="A1627" s="6" t="s">
        <v>3315</v>
      </c>
      <c r="B1627" s="6">
        <v>15</v>
      </c>
    </row>
    <row r="1628" spans="1:2" x14ac:dyDescent="0.3">
      <c r="A1628" s="6" t="s">
        <v>3316</v>
      </c>
      <c r="B1628" s="6">
        <v>3</v>
      </c>
    </row>
    <row r="1629" spans="1:2" x14ac:dyDescent="0.3">
      <c r="A1629" s="6" t="s">
        <v>3311</v>
      </c>
      <c r="B1629" s="6">
        <v>15</v>
      </c>
    </row>
    <row r="1630" spans="1:2" x14ac:dyDescent="0.3">
      <c r="A1630" s="6" t="s">
        <v>3311</v>
      </c>
      <c r="B1630" s="6">
        <v>14</v>
      </c>
    </row>
    <row r="1631" spans="1:2" x14ac:dyDescent="0.3">
      <c r="A1631" s="6" t="s">
        <v>3318</v>
      </c>
      <c r="B1631" s="6">
        <v>1</v>
      </c>
    </row>
    <row r="1632" spans="1:2" x14ac:dyDescent="0.3">
      <c r="A1632" s="6" t="s">
        <v>3318</v>
      </c>
      <c r="B1632" s="6">
        <v>12</v>
      </c>
    </row>
    <row r="1633" spans="1:2" x14ac:dyDescent="0.3">
      <c r="A1633" s="6" t="s">
        <v>3316</v>
      </c>
      <c r="B1633" s="6">
        <v>5</v>
      </c>
    </row>
    <row r="1634" spans="1:2" x14ac:dyDescent="0.3">
      <c r="A1634" s="6" t="s">
        <v>3314</v>
      </c>
      <c r="B1634" s="6">
        <v>3</v>
      </c>
    </row>
    <row r="1635" spans="1:2" x14ac:dyDescent="0.3">
      <c r="A1635" s="6" t="s">
        <v>3313</v>
      </c>
      <c r="B1635" s="6">
        <v>17</v>
      </c>
    </row>
    <row r="1636" spans="1:2" x14ac:dyDescent="0.3">
      <c r="A1636" s="6" t="s">
        <v>3314</v>
      </c>
      <c r="B1636" s="6">
        <v>20</v>
      </c>
    </row>
    <row r="1637" spans="1:2" x14ac:dyDescent="0.3">
      <c r="A1637" s="6" t="s">
        <v>3318</v>
      </c>
      <c r="B1637" s="6">
        <v>6</v>
      </c>
    </row>
    <row r="1638" spans="1:2" x14ac:dyDescent="0.3">
      <c r="A1638" s="6" t="s">
        <v>3318</v>
      </c>
      <c r="B1638" s="6">
        <v>9</v>
      </c>
    </row>
    <row r="1639" spans="1:2" x14ac:dyDescent="0.3">
      <c r="A1639" s="6" t="s">
        <v>3318</v>
      </c>
      <c r="B1639" s="6">
        <v>17</v>
      </c>
    </row>
    <row r="1640" spans="1:2" x14ac:dyDescent="0.3">
      <c r="A1640" s="6" t="s">
        <v>3311</v>
      </c>
      <c r="B1640" s="6">
        <v>8</v>
      </c>
    </row>
    <row r="1641" spans="1:2" x14ac:dyDescent="0.3">
      <c r="A1641" s="6" t="s">
        <v>3314</v>
      </c>
      <c r="B1641" s="6">
        <v>17</v>
      </c>
    </row>
    <row r="1642" spans="1:2" x14ac:dyDescent="0.3">
      <c r="A1642" s="6" t="s">
        <v>3318</v>
      </c>
      <c r="B1642" s="6">
        <v>15</v>
      </c>
    </row>
    <row r="1643" spans="1:2" x14ac:dyDescent="0.3">
      <c r="A1643" s="6" t="s">
        <v>3312</v>
      </c>
      <c r="B1643" s="6">
        <v>2</v>
      </c>
    </row>
    <row r="1644" spans="1:2" x14ac:dyDescent="0.3">
      <c r="A1644" s="6" t="s">
        <v>3312</v>
      </c>
      <c r="B1644" s="6">
        <v>4</v>
      </c>
    </row>
    <row r="1645" spans="1:2" x14ac:dyDescent="0.3">
      <c r="A1645" s="6" t="s">
        <v>3313</v>
      </c>
      <c r="B1645" s="6">
        <v>2</v>
      </c>
    </row>
    <row r="1646" spans="1:2" x14ac:dyDescent="0.3">
      <c r="A1646" s="6" t="s">
        <v>3316</v>
      </c>
      <c r="B1646" s="6">
        <v>16</v>
      </c>
    </row>
    <row r="1647" spans="1:2" x14ac:dyDescent="0.3">
      <c r="A1647" s="6" t="s">
        <v>3312</v>
      </c>
      <c r="B1647" s="6">
        <v>14</v>
      </c>
    </row>
    <row r="1648" spans="1:2" x14ac:dyDescent="0.3">
      <c r="A1648" s="6" t="s">
        <v>3315</v>
      </c>
      <c r="B1648" s="6">
        <v>14</v>
      </c>
    </row>
    <row r="1649" spans="1:2" x14ac:dyDescent="0.3">
      <c r="A1649" s="6" t="s">
        <v>3312</v>
      </c>
      <c r="B1649" s="6">
        <v>2</v>
      </c>
    </row>
    <row r="1650" spans="1:2" x14ac:dyDescent="0.3">
      <c r="A1650" s="6" t="s">
        <v>3313</v>
      </c>
      <c r="B1650" s="6">
        <v>12</v>
      </c>
    </row>
    <row r="1651" spans="1:2" x14ac:dyDescent="0.3">
      <c r="A1651" s="6" t="s">
        <v>3314</v>
      </c>
      <c r="B1651" s="6">
        <v>9</v>
      </c>
    </row>
    <row r="1652" spans="1:2" x14ac:dyDescent="0.3">
      <c r="A1652" s="6" t="s">
        <v>3314</v>
      </c>
      <c r="B1652" s="6">
        <v>18</v>
      </c>
    </row>
    <row r="1653" spans="1:2" x14ac:dyDescent="0.3">
      <c r="A1653" s="6" t="s">
        <v>3315</v>
      </c>
      <c r="B1653" s="6">
        <v>11</v>
      </c>
    </row>
    <row r="1654" spans="1:2" x14ac:dyDescent="0.3">
      <c r="A1654" s="6" t="s">
        <v>3315</v>
      </c>
      <c r="B1654" s="6">
        <v>3</v>
      </c>
    </row>
    <row r="1655" spans="1:2" x14ac:dyDescent="0.3">
      <c r="A1655" s="6" t="s">
        <v>3313</v>
      </c>
      <c r="B1655" s="6">
        <v>2</v>
      </c>
    </row>
    <row r="1656" spans="1:2" x14ac:dyDescent="0.3">
      <c r="A1656" s="6" t="s">
        <v>3311</v>
      </c>
      <c r="B1656" s="6">
        <v>4</v>
      </c>
    </row>
    <row r="1657" spans="1:2" x14ac:dyDescent="0.3">
      <c r="A1657" s="6" t="s">
        <v>3318</v>
      </c>
      <c r="B1657" s="6">
        <v>1</v>
      </c>
    </row>
    <row r="1658" spans="1:2" x14ac:dyDescent="0.3">
      <c r="A1658" s="6" t="s">
        <v>3312</v>
      </c>
      <c r="B1658" s="6">
        <v>3</v>
      </c>
    </row>
    <row r="1659" spans="1:2" x14ac:dyDescent="0.3">
      <c r="A1659" s="6" t="s">
        <v>3312</v>
      </c>
      <c r="B1659" s="6">
        <v>14</v>
      </c>
    </row>
    <row r="1660" spans="1:2" x14ac:dyDescent="0.3">
      <c r="A1660" s="6" t="s">
        <v>3314</v>
      </c>
      <c r="B1660" s="6">
        <v>20</v>
      </c>
    </row>
    <row r="1661" spans="1:2" x14ac:dyDescent="0.3">
      <c r="A1661" s="6" t="s">
        <v>3317</v>
      </c>
      <c r="B1661" s="6">
        <v>12</v>
      </c>
    </row>
    <row r="1662" spans="1:2" x14ac:dyDescent="0.3">
      <c r="A1662" s="6" t="s">
        <v>3311</v>
      </c>
      <c r="B1662" s="6">
        <v>10</v>
      </c>
    </row>
    <row r="1663" spans="1:2" x14ac:dyDescent="0.3">
      <c r="A1663" s="6" t="s">
        <v>3317</v>
      </c>
      <c r="B1663" s="6">
        <v>12</v>
      </c>
    </row>
    <row r="1664" spans="1:2" x14ac:dyDescent="0.3">
      <c r="A1664" s="6" t="s">
        <v>3312</v>
      </c>
      <c r="B1664" s="6">
        <v>20</v>
      </c>
    </row>
    <row r="1665" spans="1:2" x14ac:dyDescent="0.3">
      <c r="A1665" s="6" t="s">
        <v>3314</v>
      </c>
      <c r="B1665" s="6">
        <v>12</v>
      </c>
    </row>
    <row r="1666" spans="1:2" x14ac:dyDescent="0.3">
      <c r="A1666" s="6" t="s">
        <v>3313</v>
      </c>
      <c r="B1666" s="6">
        <v>1</v>
      </c>
    </row>
    <row r="1667" spans="1:2" x14ac:dyDescent="0.3">
      <c r="A1667" s="6" t="s">
        <v>3316</v>
      </c>
      <c r="B1667" s="6">
        <v>8</v>
      </c>
    </row>
    <row r="1668" spans="1:2" x14ac:dyDescent="0.3">
      <c r="A1668" s="6" t="s">
        <v>3314</v>
      </c>
      <c r="B1668" s="6">
        <v>8</v>
      </c>
    </row>
    <row r="1669" spans="1:2" x14ac:dyDescent="0.3">
      <c r="A1669" s="6" t="s">
        <v>3314</v>
      </c>
      <c r="B1669" s="6">
        <v>7</v>
      </c>
    </row>
    <row r="1670" spans="1:2" x14ac:dyDescent="0.3">
      <c r="A1670" s="6" t="s">
        <v>3315</v>
      </c>
      <c r="B1670" s="6">
        <v>6</v>
      </c>
    </row>
    <row r="1671" spans="1:2" x14ac:dyDescent="0.3">
      <c r="A1671" s="6" t="s">
        <v>3317</v>
      </c>
      <c r="B1671" s="6">
        <v>10</v>
      </c>
    </row>
    <row r="1672" spans="1:2" x14ac:dyDescent="0.3">
      <c r="A1672" s="6" t="s">
        <v>3318</v>
      </c>
      <c r="B1672" s="6">
        <v>1</v>
      </c>
    </row>
    <row r="1673" spans="1:2" x14ac:dyDescent="0.3">
      <c r="A1673" s="6" t="s">
        <v>3311</v>
      </c>
      <c r="B1673" s="6">
        <v>13</v>
      </c>
    </row>
    <row r="1674" spans="1:2" x14ac:dyDescent="0.3">
      <c r="A1674" s="6" t="s">
        <v>3316</v>
      </c>
      <c r="B1674" s="6">
        <v>19</v>
      </c>
    </row>
    <row r="1675" spans="1:2" x14ac:dyDescent="0.3">
      <c r="A1675" s="6" t="s">
        <v>3311</v>
      </c>
      <c r="B1675" s="6">
        <v>6</v>
      </c>
    </row>
    <row r="1676" spans="1:2" x14ac:dyDescent="0.3">
      <c r="A1676" s="6" t="s">
        <v>3315</v>
      </c>
      <c r="B1676" s="6">
        <v>20</v>
      </c>
    </row>
    <row r="1677" spans="1:2" x14ac:dyDescent="0.3">
      <c r="A1677" s="6" t="s">
        <v>3311</v>
      </c>
      <c r="B1677" s="6">
        <v>6</v>
      </c>
    </row>
    <row r="1678" spans="1:2" x14ac:dyDescent="0.3">
      <c r="A1678" s="6" t="s">
        <v>3313</v>
      </c>
      <c r="B1678" s="6">
        <v>19</v>
      </c>
    </row>
    <row r="1679" spans="1:2" x14ac:dyDescent="0.3">
      <c r="A1679" s="6" t="s">
        <v>3312</v>
      </c>
      <c r="B1679" s="6">
        <v>16</v>
      </c>
    </row>
    <row r="1680" spans="1:2" x14ac:dyDescent="0.3">
      <c r="A1680" s="6" t="s">
        <v>3312</v>
      </c>
      <c r="B1680" s="6">
        <v>3</v>
      </c>
    </row>
    <row r="1681" spans="1:2" x14ac:dyDescent="0.3">
      <c r="A1681" s="6" t="s">
        <v>3314</v>
      </c>
      <c r="B1681" s="6">
        <v>2</v>
      </c>
    </row>
    <row r="1682" spans="1:2" x14ac:dyDescent="0.3">
      <c r="A1682" s="6" t="s">
        <v>3317</v>
      </c>
      <c r="B1682" s="6">
        <v>8</v>
      </c>
    </row>
    <row r="1683" spans="1:2" x14ac:dyDescent="0.3">
      <c r="A1683" s="6" t="s">
        <v>3312</v>
      </c>
      <c r="B1683" s="6">
        <v>3</v>
      </c>
    </row>
    <row r="1684" spans="1:2" x14ac:dyDescent="0.3">
      <c r="A1684" s="6" t="s">
        <v>3317</v>
      </c>
      <c r="B1684" s="6">
        <v>7</v>
      </c>
    </row>
    <row r="1685" spans="1:2" x14ac:dyDescent="0.3">
      <c r="A1685" s="6" t="s">
        <v>3314</v>
      </c>
      <c r="B1685" s="6">
        <v>5</v>
      </c>
    </row>
    <row r="1686" spans="1:2" x14ac:dyDescent="0.3">
      <c r="A1686" s="6" t="s">
        <v>3317</v>
      </c>
      <c r="B1686" s="6">
        <v>2</v>
      </c>
    </row>
    <row r="1687" spans="1:2" x14ac:dyDescent="0.3">
      <c r="A1687" s="6" t="s">
        <v>3314</v>
      </c>
      <c r="B1687" s="6">
        <v>12</v>
      </c>
    </row>
    <row r="1688" spans="1:2" x14ac:dyDescent="0.3">
      <c r="A1688" s="6" t="s">
        <v>3311</v>
      </c>
      <c r="B1688" s="6">
        <v>3</v>
      </c>
    </row>
    <row r="1689" spans="1:2" x14ac:dyDescent="0.3">
      <c r="A1689" s="6" t="s">
        <v>3317</v>
      </c>
      <c r="B1689" s="6">
        <v>8</v>
      </c>
    </row>
    <row r="1690" spans="1:2" x14ac:dyDescent="0.3">
      <c r="A1690" s="6" t="s">
        <v>3317</v>
      </c>
      <c r="B1690" s="6">
        <v>4</v>
      </c>
    </row>
    <row r="1691" spans="1:2" x14ac:dyDescent="0.3">
      <c r="A1691" s="6" t="s">
        <v>3315</v>
      </c>
      <c r="B1691" s="6">
        <v>2</v>
      </c>
    </row>
    <row r="1692" spans="1:2" x14ac:dyDescent="0.3">
      <c r="A1692" s="6" t="s">
        <v>3316</v>
      </c>
      <c r="B1692" s="6">
        <v>10</v>
      </c>
    </row>
    <row r="1693" spans="1:2" x14ac:dyDescent="0.3">
      <c r="A1693" s="6" t="s">
        <v>3314</v>
      </c>
      <c r="B1693" s="6">
        <v>19</v>
      </c>
    </row>
    <row r="1694" spans="1:2" x14ac:dyDescent="0.3">
      <c r="A1694" s="6" t="s">
        <v>3317</v>
      </c>
      <c r="B1694" s="6">
        <v>14</v>
      </c>
    </row>
    <row r="1695" spans="1:2" x14ac:dyDescent="0.3">
      <c r="A1695" s="6" t="s">
        <v>3318</v>
      </c>
      <c r="B1695" s="6">
        <v>9</v>
      </c>
    </row>
    <row r="1696" spans="1:2" x14ac:dyDescent="0.3">
      <c r="A1696" s="6" t="s">
        <v>3313</v>
      </c>
      <c r="B1696" s="6">
        <v>10</v>
      </c>
    </row>
    <row r="1697" spans="1:2" x14ac:dyDescent="0.3">
      <c r="A1697" s="6" t="s">
        <v>3312</v>
      </c>
      <c r="B1697" s="6">
        <v>15</v>
      </c>
    </row>
    <row r="1698" spans="1:2" x14ac:dyDescent="0.3">
      <c r="A1698" s="6" t="s">
        <v>3317</v>
      </c>
      <c r="B1698" s="6">
        <v>2</v>
      </c>
    </row>
    <row r="1699" spans="1:2" x14ac:dyDescent="0.3">
      <c r="A1699" s="6" t="s">
        <v>3316</v>
      </c>
      <c r="B1699" s="6">
        <v>9</v>
      </c>
    </row>
    <row r="1700" spans="1:2" x14ac:dyDescent="0.3">
      <c r="A1700" s="6" t="s">
        <v>3315</v>
      </c>
      <c r="B1700" s="6">
        <v>13</v>
      </c>
    </row>
    <row r="1701" spans="1:2" x14ac:dyDescent="0.3">
      <c r="A1701" s="6" t="s">
        <v>3314</v>
      </c>
      <c r="B1701" s="6">
        <v>9</v>
      </c>
    </row>
    <row r="1702" spans="1:2" x14ac:dyDescent="0.3">
      <c r="A1702" s="6" t="s">
        <v>3314</v>
      </c>
      <c r="B1702" s="6">
        <v>6</v>
      </c>
    </row>
    <row r="1703" spans="1:2" x14ac:dyDescent="0.3">
      <c r="A1703" s="6" t="s">
        <v>3312</v>
      </c>
      <c r="B1703" s="6">
        <v>13</v>
      </c>
    </row>
    <row r="1704" spans="1:2" x14ac:dyDescent="0.3">
      <c r="A1704" s="6" t="s">
        <v>3315</v>
      </c>
      <c r="B1704" s="6">
        <v>8</v>
      </c>
    </row>
    <row r="1705" spans="1:2" x14ac:dyDescent="0.3">
      <c r="A1705" s="6" t="s">
        <v>3313</v>
      </c>
      <c r="B1705" s="6">
        <v>4</v>
      </c>
    </row>
    <row r="1706" spans="1:2" x14ac:dyDescent="0.3">
      <c r="A1706" s="6" t="s">
        <v>3317</v>
      </c>
      <c r="B1706" s="6">
        <v>4</v>
      </c>
    </row>
    <row r="1707" spans="1:2" x14ac:dyDescent="0.3">
      <c r="A1707" s="6" t="s">
        <v>3316</v>
      </c>
      <c r="B1707" s="6">
        <v>8</v>
      </c>
    </row>
    <row r="1708" spans="1:2" x14ac:dyDescent="0.3">
      <c r="A1708" s="6" t="s">
        <v>3312</v>
      </c>
      <c r="B1708" s="6">
        <v>3</v>
      </c>
    </row>
    <row r="1709" spans="1:2" x14ac:dyDescent="0.3">
      <c r="A1709" s="6" t="s">
        <v>3315</v>
      </c>
      <c r="B1709" s="6">
        <v>17</v>
      </c>
    </row>
    <row r="1710" spans="1:2" x14ac:dyDescent="0.3">
      <c r="A1710" s="6" t="s">
        <v>3317</v>
      </c>
      <c r="B1710" s="6">
        <v>11</v>
      </c>
    </row>
    <row r="1711" spans="1:2" x14ac:dyDescent="0.3">
      <c r="A1711" s="6" t="s">
        <v>3316</v>
      </c>
      <c r="B1711" s="6">
        <v>7</v>
      </c>
    </row>
    <row r="1712" spans="1:2" x14ac:dyDescent="0.3">
      <c r="A1712" s="6" t="s">
        <v>3312</v>
      </c>
      <c r="B1712" s="6">
        <v>1</v>
      </c>
    </row>
    <row r="1713" spans="1:2" x14ac:dyDescent="0.3">
      <c r="A1713" s="6" t="s">
        <v>3314</v>
      </c>
      <c r="B1713" s="6">
        <v>3</v>
      </c>
    </row>
    <row r="1714" spans="1:2" x14ac:dyDescent="0.3">
      <c r="A1714" s="6" t="s">
        <v>3312</v>
      </c>
      <c r="B1714" s="6">
        <v>13</v>
      </c>
    </row>
    <row r="1715" spans="1:2" x14ac:dyDescent="0.3">
      <c r="A1715" s="6" t="s">
        <v>3311</v>
      </c>
      <c r="B1715" s="6">
        <v>12</v>
      </c>
    </row>
    <row r="1716" spans="1:2" x14ac:dyDescent="0.3">
      <c r="A1716" s="6" t="s">
        <v>3314</v>
      </c>
      <c r="B1716" s="6">
        <v>5</v>
      </c>
    </row>
    <row r="1717" spans="1:2" x14ac:dyDescent="0.3">
      <c r="A1717" s="6" t="s">
        <v>3317</v>
      </c>
      <c r="B1717" s="6">
        <v>20</v>
      </c>
    </row>
    <row r="1718" spans="1:2" x14ac:dyDescent="0.3">
      <c r="A1718" s="6" t="s">
        <v>3318</v>
      </c>
      <c r="B1718" s="6">
        <v>5</v>
      </c>
    </row>
    <row r="1719" spans="1:2" x14ac:dyDescent="0.3">
      <c r="A1719" s="6" t="s">
        <v>3311</v>
      </c>
      <c r="B1719" s="6">
        <v>17</v>
      </c>
    </row>
    <row r="1720" spans="1:2" x14ac:dyDescent="0.3">
      <c r="A1720" s="6" t="s">
        <v>3317</v>
      </c>
      <c r="B1720" s="6">
        <v>4</v>
      </c>
    </row>
    <row r="1721" spans="1:2" x14ac:dyDescent="0.3">
      <c r="A1721" s="6" t="s">
        <v>3317</v>
      </c>
      <c r="B1721" s="6">
        <v>14</v>
      </c>
    </row>
    <row r="1722" spans="1:2" x14ac:dyDescent="0.3">
      <c r="A1722" s="6" t="s">
        <v>3314</v>
      </c>
      <c r="B1722" s="6">
        <v>5</v>
      </c>
    </row>
    <row r="1723" spans="1:2" x14ac:dyDescent="0.3">
      <c r="A1723" s="6" t="s">
        <v>3311</v>
      </c>
      <c r="B1723" s="6">
        <v>5</v>
      </c>
    </row>
    <row r="1724" spans="1:2" x14ac:dyDescent="0.3">
      <c r="A1724" s="6" t="s">
        <v>3315</v>
      </c>
      <c r="B1724" s="6">
        <v>6</v>
      </c>
    </row>
    <row r="1725" spans="1:2" x14ac:dyDescent="0.3">
      <c r="A1725" s="6" t="s">
        <v>3313</v>
      </c>
      <c r="B1725" s="6">
        <v>8</v>
      </c>
    </row>
    <row r="1726" spans="1:2" x14ac:dyDescent="0.3">
      <c r="A1726" s="6" t="s">
        <v>3316</v>
      </c>
      <c r="B1726" s="6">
        <v>1</v>
      </c>
    </row>
    <row r="1727" spans="1:2" x14ac:dyDescent="0.3">
      <c r="A1727" s="6" t="s">
        <v>3312</v>
      </c>
      <c r="B1727" s="6">
        <v>8</v>
      </c>
    </row>
    <row r="1728" spans="1:2" x14ac:dyDescent="0.3">
      <c r="A1728" s="6" t="s">
        <v>3318</v>
      </c>
      <c r="B1728" s="6">
        <v>13</v>
      </c>
    </row>
    <row r="1729" spans="1:2" x14ac:dyDescent="0.3">
      <c r="A1729" s="6" t="s">
        <v>3311</v>
      </c>
      <c r="B1729" s="6">
        <v>3</v>
      </c>
    </row>
    <row r="1730" spans="1:2" x14ac:dyDescent="0.3">
      <c r="A1730" s="6" t="s">
        <v>3311</v>
      </c>
      <c r="B1730" s="6">
        <v>19</v>
      </c>
    </row>
    <row r="1731" spans="1:2" x14ac:dyDescent="0.3">
      <c r="A1731" s="6" t="s">
        <v>3311</v>
      </c>
      <c r="B1731" s="6">
        <v>6</v>
      </c>
    </row>
    <row r="1732" spans="1:2" x14ac:dyDescent="0.3">
      <c r="A1732" s="6" t="s">
        <v>3318</v>
      </c>
      <c r="B1732" s="6">
        <v>5</v>
      </c>
    </row>
    <row r="1733" spans="1:2" x14ac:dyDescent="0.3">
      <c r="A1733" s="6" t="s">
        <v>3316</v>
      </c>
      <c r="B1733" s="6">
        <v>19</v>
      </c>
    </row>
    <row r="1734" spans="1:2" x14ac:dyDescent="0.3">
      <c r="A1734" s="6" t="s">
        <v>3318</v>
      </c>
      <c r="B1734" s="6">
        <v>5</v>
      </c>
    </row>
    <row r="1735" spans="1:2" x14ac:dyDescent="0.3">
      <c r="A1735" s="6" t="s">
        <v>3316</v>
      </c>
      <c r="B1735" s="6">
        <v>7</v>
      </c>
    </row>
    <row r="1736" spans="1:2" x14ac:dyDescent="0.3">
      <c r="A1736" s="6" t="s">
        <v>3313</v>
      </c>
      <c r="B1736" s="6">
        <v>7</v>
      </c>
    </row>
    <row r="1737" spans="1:2" x14ac:dyDescent="0.3">
      <c r="A1737" s="6" t="s">
        <v>3317</v>
      </c>
      <c r="B1737" s="6">
        <v>19</v>
      </c>
    </row>
    <row r="1738" spans="1:2" x14ac:dyDescent="0.3">
      <c r="A1738" s="6" t="s">
        <v>3315</v>
      </c>
      <c r="B1738" s="6">
        <v>1</v>
      </c>
    </row>
    <row r="1739" spans="1:2" x14ac:dyDescent="0.3">
      <c r="A1739" s="6" t="s">
        <v>3316</v>
      </c>
      <c r="B1739" s="6">
        <v>19</v>
      </c>
    </row>
    <row r="1740" spans="1:2" x14ac:dyDescent="0.3">
      <c r="A1740" s="6" t="s">
        <v>3316</v>
      </c>
      <c r="B1740" s="6">
        <v>9</v>
      </c>
    </row>
    <row r="1741" spans="1:2" x14ac:dyDescent="0.3">
      <c r="A1741" s="6" t="s">
        <v>3314</v>
      </c>
      <c r="B1741" s="6">
        <v>19</v>
      </c>
    </row>
    <row r="1742" spans="1:2" x14ac:dyDescent="0.3">
      <c r="A1742" s="6" t="s">
        <v>3313</v>
      </c>
      <c r="B1742" s="6">
        <v>8</v>
      </c>
    </row>
    <row r="1743" spans="1:2" x14ac:dyDescent="0.3">
      <c r="A1743" s="6" t="s">
        <v>3315</v>
      </c>
      <c r="B1743" s="6">
        <v>17</v>
      </c>
    </row>
    <row r="1744" spans="1:2" x14ac:dyDescent="0.3">
      <c r="A1744" s="6" t="s">
        <v>3315</v>
      </c>
      <c r="B1744" s="6">
        <v>12</v>
      </c>
    </row>
    <row r="1745" spans="1:2" x14ac:dyDescent="0.3">
      <c r="A1745" s="6" t="s">
        <v>3315</v>
      </c>
      <c r="B1745" s="6">
        <v>9</v>
      </c>
    </row>
    <row r="1746" spans="1:2" x14ac:dyDescent="0.3">
      <c r="A1746" s="6" t="s">
        <v>3317</v>
      </c>
      <c r="B1746" s="6">
        <v>19</v>
      </c>
    </row>
    <row r="1747" spans="1:2" x14ac:dyDescent="0.3">
      <c r="A1747" s="6" t="s">
        <v>3311</v>
      </c>
      <c r="B1747" s="6">
        <v>2</v>
      </c>
    </row>
    <row r="1748" spans="1:2" x14ac:dyDescent="0.3">
      <c r="A1748" s="6" t="s">
        <v>3312</v>
      </c>
      <c r="B1748" s="6">
        <v>4</v>
      </c>
    </row>
    <row r="1749" spans="1:2" x14ac:dyDescent="0.3">
      <c r="A1749" s="6" t="s">
        <v>3318</v>
      </c>
      <c r="B1749" s="6">
        <v>10</v>
      </c>
    </row>
    <row r="1750" spans="1:2" x14ac:dyDescent="0.3">
      <c r="A1750" s="6" t="s">
        <v>3316</v>
      </c>
      <c r="B1750" s="6">
        <v>19</v>
      </c>
    </row>
    <row r="1751" spans="1:2" x14ac:dyDescent="0.3">
      <c r="A1751" s="6" t="s">
        <v>3316</v>
      </c>
      <c r="B1751" s="6">
        <v>5</v>
      </c>
    </row>
    <row r="1752" spans="1:2" x14ac:dyDescent="0.3">
      <c r="A1752" s="6" t="s">
        <v>3312</v>
      </c>
      <c r="B1752" s="6">
        <v>7</v>
      </c>
    </row>
    <row r="1753" spans="1:2" x14ac:dyDescent="0.3">
      <c r="A1753" s="6" t="s">
        <v>3318</v>
      </c>
      <c r="B1753" s="6">
        <v>16</v>
      </c>
    </row>
    <row r="1754" spans="1:2" x14ac:dyDescent="0.3">
      <c r="A1754" s="6" t="s">
        <v>3317</v>
      </c>
      <c r="B1754" s="6">
        <v>18</v>
      </c>
    </row>
    <row r="1755" spans="1:2" x14ac:dyDescent="0.3">
      <c r="A1755" s="6" t="s">
        <v>3311</v>
      </c>
      <c r="B1755" s="6">
        <v>7</v>
      </c>
    </row>
    <row r="1756" spans="1:2" x14ac:dyDescent="0.3">
      <c r="A1756" s="6" t="s">
        <v>3317</v>
      </c>
      <c r="B1756" s="6">
        <v>10</v>
      </c>
    </row>
    <row r="1757" spans="1:2" x14ac:dyDescent="0.3">
      <c r="A1757" s="6" t="s">
        <v>3312</v>
      </c>
      <c r="B1757" s="6">
        <v>17</v>
      </c>
    </row>
    <row r="1758" spans="1:2" x14ac:dyDescent="0.3">
      <c r="A1758" s="6" t="s">
        <v>3312</v>
      </c>
      <c r="B1758" s="6">
        <v>19</v>
      </c>
    </row>
    <row r="1759" spans="1:2" x14ac:dyDescent="0.3">
      <c r="A1759" s="6" t="s">
        <v>3316</v>
      </c>
      <c r="B1759" s="6">
        <v>15</v>
      </c>
    </row>
    <row r="1760" spans="1:2" x14ac:dyDescent="0.3">
      <c r="A1760" s="6" t="s">
        <v>3312</v>
      </c>
      <c r="B1760" s="6">
        <v>18</v>
      </c>
    </row>
    <row r="1761" spans="1:2" x14ac:dyDescent="0.3">
      <c r="A1761" s="6" t="s">
        <v>3312</v>
      </c>
      <c r="B1761" s="6">
        <v>5</v>
      </c>
    </row>
    <row r="1762" spans="1:2" x14ac:dyDescent="0.3">
      <c r="A1762" s="6" t="s">
        <v>3314</v>
      </c>
      <c r="B1762" s="6">
        <v>7</v>
      </c>
    </row>
    <row r="1763" spans="1:2" x14ac:dyDescent="0.3">
      <c r="A1763" s="6" t="s">
        <v>3316</v>
      </c>
      <c r="B1763" s="6">
        <v>14</v>
      </c>
    </row>
    <row r="1764" spans="1:2" x14ac:dyDescent="0.3">
      <c r="A1764" s="6" t="s">
        <v>3314</v>
      </c>
      <c r="B1764" s="6">
        <v>8</v>
      </c>
    </row>
    <row r="1765" spans="1:2" x14ac:dyDescent="0.3">
      <c r="A1765" s="6" t="s">
        <v>3317</v>
      </c>
      <c r="B1765" s="6">
        <v>6</v>
      </c>
    </row>
    <row r="1766" spans="1:2" x14ac:dyDescent="0.3">
      <c r="A1766" s="6" t="s">
        <v>3315</v>
      </c>
      <c r="B1766" s="6">
        <v>3</v>
      </c>
    </row>
    <row r="1767" spans="1:2" x14ac:dyDescent="0.3">
      <c r="A1767" s="6" t="s">
        <v>3312</v>
      </c>
      <c r="B1767" s="6">
        <v>9</v>
      </c>
    </row>
    <row r="1768" spans="1:2" x14ac:dyDescent="0.3">
      <c r="A1768" s="6" t="s">
        <v>3316</v>
      </c>
      <c r="B1768" s="6">
        <v>4</v>
      </c>
    </row>
    <row r="1769" spans="1:2" x14ac:dyDescent="0.3">
      <c r="A1769" s="6" t="s">
        <v>3316</v>
      </c>
      <c r="B1769" s="6">
        <v>5</v>
      </c>
    </row>
    <row r="1770" spans="1:2" x14ac:dyDescent="0.3">
      <c r="A1770" s="6" t="s">
        <v>3311</v>
      </c>
      <c r="B1770" s="6">
        <v>20</v>
      </c>
    </row>
    <row r="1771" spans="1:2" x14ac:dyDescent="0.3">
      <c r="A1771" s="6" t="s">
        <v>3315</v>
      </c>
      <c r="B1771" s="6">
        <v>16</v>
      </c>
    </row>
    <row r="1772" spans="1:2" x14ac:dyDescent="0.3">
      <c r="A1772" s="6" t="s">
        <v>3317</v>
      </c>
      <c r="B1772" s="6">
        <v>4</v>
      </c>
    </row>
    <row r="1773" spans="1:2" x14ac:dyDescent="0.3">
      <c r="A1773" s="6" t="s">
        <v>3311</v>
      </c>
      <c r="B1773" s="6">
        <v>16</v>
      </c>
    </row>
    <row r="1774" spans="1:2" x14ac:dyDescent="0.3">
      <c r="A1774" s="6" t="s">
        <v>3313</v>
      </c>
      <c r="B1774" s="6">
        <v>20</v>
      </c>
    </row>
    <row r="1775" spans="1:2" x14ac:dyDescent="0.3">
      <c r="A1775" s="6" t="s">
        <v>3316</v>
      </c>
      <c r="B1775" s="6">
        <v>8</v>
      </c>
    </row>
    <row r="1776" spans="1:2" x14ac:dyDescent="0.3">
      <c r="A1776" s="6" t="s">
        <v>3317</v>
      </c>
      <c r="B1776" s="6">
        <v>13</v>
      </c>
    </row>
    <row r="1777" spans="1:2" x14ac:dyDescent="0.3">
      <c r="A1777" s="6" t="s">
        <v>3317</v>
      </c>
      <c r="B1777" s="6">
        <v>10</v>
      </c>
    </row>
    <row r="1778" spans="1:2" x14ac:dyDescent="0.3">
      <c r="A1778" s="6" t="s">
        <v>3316</v>
      </c>
      <c r="B1778" s="6">
        <v>15</v>
      </c>
    </row>
    <row r="1779" spans="1:2" x14ac:dyDescent="0.3">
      <c r="A1779" s="6" t="s">
        <v>3312</v>
      </c>
      <c r="B1779" s="6">
        <v>15</v>
      </c>
    </row>
    <row r="1780" spans="1:2" x14ac:dyDescent="0.3">
      <c r="A1780" s="6" t="s">
        <v>3317</v>
      </c>
      <c r="B1780" s="6">
        <v>8</v>
      </c>
    </row>
    <row r="1781" spans="1:2" x14ac:dyDescent="0.3">
      <c r="A1781" s="6" t="s">
        <v>3314</v>
      </c>
      <c r="B1781" s="6">
        <v>14</v>
      </c>
    </row>
    <row r="1782" spans="1:2" x14ac:dyDescent="0.3">
      <c r="A1782" s="6" t="s">
        <v>3317</v>
      </c>
      <c r="B1782" s="6">
        <v>5</v>
      </c>
    </row>
    <row r="1783" spans="1:2" x14ac:dyDescent="0.3">
      <c r="A1783" s="6" t="s">
        <v>3315</v>
      </c>
      <c r="B1783" s="6">
        <v>14</v>
      </c>
    </row>
    <row r="1784" spans="1:2" x14ac:dyDescent="0.3">
      <c r="A1784" s="6" t="s">
        <v>3312</v>
      </c>
      <c r="B1784" s="6">
        <v>13</v>
      </c>
    </row>
    <row r="1785" spans="1:2" x14ac:dyDescent="0.3">
      <c r="A1785" s="6" t="s">
        <v>3312</v>
      </c>
      <c r="B1785" s="6">
        <v>4</v>
      </c>
    </row>
    <row r="1786" spans="1:2" x14ac:dyDescent="0.3">
      <c r="A1786" s="6" t="s">
        <v>3317</v>
      </c>
      <c r="B1786" s="6">
        <v>6</v>
      </c>
    </row>
    <row r="1787" spans="1:2" x14ac:dyDescent="0.3">
      <c r="A1787" s="6" t="s">
        <v>3312</v>
      </c>
      <c r="B1787" s="6">
        <v>14</v>
      </c>
    </row>
    <row r="1788" spans="1:2" x14ac:dyDescent="0.3">
      <c r="A1788" s="6" t="s">
        <v>3313</v>
      </c>
      <c r="B1788" s="6">
        <v>13</v>
      </c>
    </row>
    <row r="1789" spans="1:2" x14ac:dyDescent="0.3">
      <c r="A1789" s="6" t="s">
        <v>3314</v>
      </c>
      <c r="B1789" s="6">
        <v>8</v>
      </c>
    </row>
    <row r="1790" spans="1:2" x14ac:dyDescent="0.3">
      <c r="A1790" s="6" t="s">
        <v>3316</v>
      </c>
      <c r="B1790" s="6">
        <v>5</v>
      </c>
    </row>
    <row r="1791" spans="1:2" x14ac:dyDescent="0.3">
      <c r="A1791" s="6" t="s">
        <v>3317</v>
      </c>
      <c r="B1791" s="6">
        <v>6</v>
      </c>
    </row>
    <row r="1792" spans="1:2" x14ac:dyDescent="0.3">
      <c r="A1792" s="6" t="s">
        <v>3317</v>
      </c>
      <c r="B1792" s="6">
        <v>17</v>
      </c>
    </row>
    <row r="1793" spans="1:2" x14ac:dyDescent="0.3">
      <c r="A1793" s="6" t="s">
        <v>3318</v>
      </c>
      <c r="B1793" s="6">
        <v>19</v>
      </c>
    </row>
    <row r="1794" spans="1:2" x14ac:dyDescent="0.3">
      <c r="A1794" s="6" t="s">
        <v>3311</v>
      </c>
      <c r="B1794" s="6">
        <v>14</v>
      </c>
    </row>
    <row r="1795" spans="1:2" x14ac:dyDescent="0.3">
      <c r="A1795" s="6" t="s">
        <v>3317</v>
      </c>
      <c r="B1795" s="6">
        <v>18</v>
      </c>
    </row>
    <row r="1796" spans="1:2" x14ac:dyDescent="0.3">
      <c r="A1796" s="6" t="s">
        <v>3312</v>
      </c>
      <c r="B1796" s="6">
        <v>12</v>
      </c>
    </row>
    <row r="1797" spans="1:2" x14ac:dyDescent="0.3">
      <c r="A1797" s="6" t="s">
        <v>3311</v>
      </c>
      <c r="B1797" s="6">
        <v>18</v>
      </c>
    </row>
    <row r="1798" spans="1:2" x14ac:dyDescent="0.3">
      <c r="A1798" s="6" t="s">
        <v>3317</v>
      </c>
      <c r="B1798" s="6">
        <v>7</v>
      </c>
    </row>
    <row r="1799" spans="1:2" x14ac:dyDescent="0.3">
      <c r="A1799" s="6" t="s">
        <v>3313</v>
      </c>
      <c r="B1799" s="6">
        <v>15</v>
      </c>
    </row>
    <row r="1800" spans="1:2" x14ac:dyDescent="0.3">
      <c r="A1800" s="6" t="s">
        <v>3317</v>
      </c>
      <c r="B1800" s="6">
        <v>20</v>
      </c>
    </row>
    <row r="1801" spans="1:2" x14ac:dyDescent="0.3">
      <c r="A1801" s="6" t="s">
        <v>3313</v>
      </c>
      <c r="B1801" s="6">
        <v>13</v>
      </c>
    </row>
    <row r="1802" spans="1:2" x14ac:dyDescent="0.3">
      <c r="A1802" s="6" t="s">
        <v>3312</v>
      </c>
      <c r="B1802" s="6">
        <v>9</v>
      </c>
    </row>
    <row r="1803" spans="1:2" x14ac:dyDescent="0.3">
      <c r="A1803" s="6" t="s">
        <v>3318</v>
      </c>
      <c r="B1803" s="6">
        <v>12</v>
      </c>
    </row>
    <row r="1804" spans="1:2" x14ac:dyDescent="0.3">
      <c r="A1804" s="6" t="s">
        <v>3315</v>
      </c>
      <c r="B1804" s="6">
        <v>5</v>
      </c>
    </row>
    <row r="1805" spans="1:2" x14ac:dyDescent="0.3">
      <c r="A1805" s="6" t="s">
        <v>3314</v>
      </c>
      <c r="B1805" s="6">
        <v>11</v>
      </c>
    </row>
    <row r="1806" spans="1:2" x14ac:dyDescent="0.3">
      <c r="A1806" s="6" t="s">
        <v>3315</v>
      </c>
      <c r="B1806" s="6">
        <v>10</v>
      </c>
    </row>
    <row r="1807" spans="1:2" x14ac:dyDescent="0.3">
      <c r="A1807" s="6" t="s">
        <v>3318</v>
      </c>
      <c r="B1807" s="6">
        <v>19</v>
      </c>
    </row>
    <row r="1808" spans="1:2" x14ac:dyDescent="0.3">
      <c r="A1808" s="6" t="s">
        <v>3318</v>
      </c>
      <c r="B1808" s="6">
        <v>10</v>
      </c>
    </row>
    <row r="1809" spans="1:2" x14ac:dyDescent="0.3">
      <c r="A1809" s="6" t="s">
        <v>3315</v>
      </c>
      <c r="B1809" s="6">
        <v>17</v>
      </c>
    </row>
    <row r="1810" spans="1:2" x14ac:dyDescent="0.3">
      <c r="A1810" s="6" t="s">
        <v>3314</v>
      </c>
      <c r="B1810" s="6">
        <v>7</v>
      </c>
    </row>
    <row r="1811" spans="1:2" x14ac:dyDescent="0.3">
      <c r="A1811" s="6" t="s">
        <v>3313</v>
      </c>
      <c r="B1811" s="6">
        <v>1</v>
      </c>
    </row>
    <row r="1812" spans="1:2" x14ac:dyDescent="0.3">
      <c r="A1812" s="6" t="s">
        <v>3317</v>
      </c>
      <c r="B1812" s="6">
        <v>13</v>
      </c>
    </row>
    <row r="1813" spans="1:2" x14ac:dyDescent="0.3">
      <c r="A1813" s="6" t="s">
        <v>3311</v>
      </c>
      <c r="B1813" s="6">
        <v>18</v>
      </c>
    </row>
    <row r="1814" spans="1:2" x14ac:dyDescent="0.3">
      <c r="A1814" s="6" t="s">
        <v>3317</v>
      </c>
      <c r="B1814" s="6">
        <v>10</v>
      </c>
    </row>
    <row r="1815" spans="1:2" x14ac:dyDescent="0.3">
      <c r="A1815" s="6" t="s">
        <v>3313</v>
      </c>
      <c r="B1815" s="6">
        <v>1</v>
      </c>
    </row>
    <row r="1816" spans="1:2" x14ac:dyDescent="0.3">
      <c r="A1816" s="6" t="s">
        <v>3313</v>
      </c>
      <c r="B1816" s="6">
        <v>4</v>
      </c>
    </row>
    <row r="1817" spans="1:2" x14ac:dyDescent="0.3">
      <c r="A1817" s="6" t="s">
        <v>3312</v>
      </c>
      <c r="B1817" s="6">
        <v>15</v>
      </c>
    </row>
    <row r="1818" spans="1:2" x14ac:dyDescent="0.3">
      <c r="A1818" s="6" t="s">
        <v>3311</v>
      </c>
      <c r="B1818" s="6">
        <v>14</v>
      </c>
    </row>
    <row r="1819" spans="1:2" x14ac:dyDescent="0.3">
      <c r="A1819" s="6" t="s">
        <v>3311</v>
      </c>
      <c r="B1819" s="6">
        <v>10</v>
      </c>
    </row>
    <row r="1820" spans="1:2" x14ac:dyDescent="0.3">
      <c r="A1820" s="6" t="s">
        <v>3315</v>
      </c>
      <c r="B1820" s="6">
        <v>6</v>
      </c>
    </row>
    <row r="1821" spans="1:2" x14ac:dyDescent="0.3">
      <c r="A1821" s="6" t="s">
        <v>3315</v>
      </c>
      <c r="B1821" s="6">
        <v>11</v>
      </c>
    </row>
    <row r="1822" spans="1:2" x14ac:dyDescent="0.3">
      <c r="A1822" s="6" t="s">
        <v>3312</v>
      </c>
      <c r="B1822" s="6">
        <v>15</v>
      </c>
    </row>
    <row r="1823" spans="1:2" x14ac:dyDescent="0.3">
      <c r="A1823" s="6" t="s">
        <v>3315</v>
      </c>
      <c r="B1823" s="6">
        <v>20</v>
      </c>
    </row>
    <row r="1824" spans="1:2" x14ac:dyDescent="0.3">
      <c r="A1824" s="6" t="s">
        <v>3313</v>
      </c>
      <c r="B1824" s="6">
        <v>10</v>
      </c>
    </row>
    <row r="1825" spans="1:2" x14ac:dyDescent="0.3">
      <c r="A1825" s="6" t="s">
        <v>3311</v>
      </c>
      <c r="B1825" s="6">
        <v>5</v>
      </c>
    </row>
    <row r="1826" spans="1:2" x14ac:dyDescent="0.3">
      <c r="A1826" s="6" t="s">
        <v>3318</v>
      </c>
      <c r="B1826" s="6">
        <v>16</v>
      </c>
    </row>
    <row r="1827" spans="1:2" x14ac:dyDescent="0.3">
      <c r="A1827" s="6" t="s">
        <v>3315</v>
      </c>
      <c r="B1827" s="6">
        <v>6</v>
      </c>
    </row>
    <row r="1828" spans="1:2" x14ac:dyDescent="0.3">
      <c r="A1828" s="6" t="s">
        <v>3312</v>
      </c>
      <c r="B1828" s="6">
        <v>17</v>
      </c>
    </row>
    <row r="1829" spans="1:2" x14ac:dyDescent="0.3">
      <c r="A1829" s="6" t="s">
        <v>3311</v>
      </c>
      <c r="B1829" s="6">
        <v>20</v>
      </c>
    </row>
    <row r="1830" spans="1:2" x14ac:dyDescent="0.3">
      <c r="A1830" s="6" t="s">
        <v>3312</v>
      </c>
      <c r="B1830" s="6">
        <v>10</v>
      </c>
    </row>
    <row r="1831" spans="1:2" x14ac:dyDescent="0.3">
      <c r="A1831" s="6" t="s">
        <v>3318</v>
      </c>
      <c r="B1831" s="6">
        <v>19</v>
      </c>
    </row>
    <row r="1832" spans="1:2" x14ac:dyDescent="0.3">
      <c r="A1832" s="6" t="s">
        <v>3318</v>
      </c>
      <c r="B1832" s="6">
        <v>4</v>
      </c>
    </row>
    <row r="1833" spans="1:2" x14ac:dyDescent="0.3">
      <c r="A1833" s="6" t="s">
        <v>3314</v>
      </c>
      <c r="B1833" s="6">
        <v>17</v>
      </c>
    </row>
    <row r="1834" spans="1:2" x14ac:dyDescent="0.3">
      <c r="A1834" s="6" t="s">
        <v>3316</v>
      </c>
      <c r="B1834" s="6">
        <v>10</v>
      </c>
    </row>
    <row r="1835" spans="1:2" x14ac:dyDescent="0.3">
      <c r="A1835" s="6" t="s">
        <v>3316</v>
      </c>
      <c r="B1835" s="6">
        <v>7</v>
      </c>
    </row>
    <row r="1836" spans="1:2" x14ac:dyDescent="0.3">
      <c r="A1836" s="6" t="s">
        <v>3313</v>
      </c>
      <c r="B1836" s="6">
        <v>7</v>
      </c>
    </row>
    <row r="1837" spans="1:2" x14ac:dyDescent="0.3">
      <c r="A1837" s="6" t="s">
        <v>3314</v>
      </c>
      <c r="B1837" s="6">
        <v>8</v>
      </c>
    </row>
    <row r="1838" spans="1:2" x14ac:dyDescent="0.3">
      <c r="A1838" s="6" t="s">
        <v>3316</v>
      </c>
      <c r="B1838" s="6">
        <v>20</v>
      </c>
    </row>
    <row r="1839" spans="1:2" x14ac:dyDescent="0.3">
      <c r="A1839" s="6" t="s">
        <v>3315</v>
      </c>
      <c r="B1839" s="6">
        <v>18</v>
      </c>
    </row>
    <row r="1840" spans="1:2" x14ac:dyDescent="0.3">
      <c r="A1840" s="6" t="s">
        <v>3315</v>
      </c>
      <c r="B1840" s="6">
        <v>13</v>
      </c>
    </row>
    <row r="1841" spans="1:2" x14ac:dyDescent="0.3">
      <c r="A1841" s="6" t="s">
        <v>3316</v>
      </c>
      <c r="B1841" s="6">
        <v>18</v>
      </c>
    </row>
    <row r="1842" spans="1:2" x14ac:dyDescent="0.3">
      <c r="A1842" s="6" t="s">
        <v>3312</v>
      </c>
      <c r="B1842" s="6">
        <v>6</v>
      </c>
    </row>
    <row r="1843" spans="1:2" x14ac:dyDescent="0.3">
      <c r="A1843" s="6" t="s">
        <v>3311</v>
      </c>
      <c r="B1843" s="6">
        <v>20</v>
      </c>
    </row>
    <row r="1844" spans="1:2" x14ac:dyDescent="0.3">
      <c r="A1844" s="6" t="s">
        <v>3315</v>
      </c>
      <c r="B1844" s="6">
        <v>9</v>
      </c>
    </row>
    <row r="1845" spans="1:2" x14ac:dyDescent="0.3">
      <c r="A1845" s="6" t="s">
        <v>3311</v>
      </c>
      <c r="B1845" s="6">
        <v>1</v>
      </c>
    </row>
    <row r="1846" spans="1:2" x14ac:dyDescent="0.3">
      <c r="A1846" s="6" t="s">
        <v>3311</v>
      </c>
      <c r="B1846" s="6">
        <v>9</v>
      </c>
    </row>
    <row r="1847" spans="1:2" x14ac:dyDescent="0.3">
      <c r="A1847" s="6" t="s">
        <v>3317</v>
      </c>
      <c r="B1847" s="6">
        <v>19</v>
      </c>
    </row>
    <row r="1848" spans="1:2" x14ac:dyDescent="0.3">
      <c r="A1848" s="6" t="s">
        <v>3317</v>
      </c>
      <c r="B1848" s="6">
        <v>11</v>
      </c>
    </row>
    <row r="1849" spans="1:2" x14ac:dyDescent="0.3">
      <c r="A1849" s="6" t="s">
        <v>3312</v>
      </c>
      <c r="B1849" s="6">
        <v>1</v>
      </c>
    </row>
    <row r="1850" spans="1:2" x14ac:dyDescent="0.3">
      <c r="A1850" s="6" t="s">
        <v>3311</v>
      </c>
      <c r="B1850" s="6">
        <v>10</v>
      </c>
    </row>
    <row r="1851" spans="1:2" x14ac:dyDescent="0.3">
      <c r="A1851" s="6" t="s">
        <v>3313</v>
      </c>
      <c r="B1851" s="6">
        <v>2</v>
      </c>
    </row>
    <row r="1852" spans="1:2" x14ac:dyDescent="0.3">
      <c r="A1852" s="6" t="s">
        <v>3314</v>
      </c>
      <c r="B1852" s="6">
        <v>17</v>
      </c>
    </row>
    <row r="1853" spans="1:2" x14ac:dyDescent="0.3">
      <c r="A1853" s="6" t="s">
        <v>3314</v>
      </c>
      <c r="B1853" s="6">
        <v>7</v>
      </c>
    </row>
    <row r="1854" spans="1:2" x14ac:dyDescent="0.3">
      <c r="A1854" s="6" t="s">
        <v>3315</v>
      </c>
      <c r="B1854" s="6">
        <v>10</v>
      </c>
    </row>
    <row r="1855" spans="1:2" x14ac:dyDescent="0.3">
      <c r="A1855" s="6" t="s">
        <v>3318</v>
      </c>
      <c r="B1855" s="6">
        <v>12</v>
      </c>
    </row>
    <row r="1856" spans="1:2" x14ac:dyDescent="0.3">
      <c r="A1856" s="6" t="s">
        <v>3311</v>
      </c>
      <c r="B1856" s="6">
        <v>16</v>
      </c>
    </row>
    <row r="1857" spans="1:2" x14ac:dyDescent="0.3">
      <c r="A1857" s="6" t="s">
        <v>3318</v>
      </c>
      <c r="B1857" s="6">
        <v>10</v>
      </c>
    </row>
    <row r="1858" spans="1:2" x14ac:dyDescent="0.3">
      <c r="A1858" s="6" t="s">
        <v>3318</v>
      </c>
      <c r="B1858" s="6">
        <v>20</v>
      </c>
    </row>
    <row r="1859" spans="1:2" x14ac:dyDescent="0.3">
      <c r="A1859" s="6" t="s">
        <v>3315</v>
      </c>
      <c r="B1859" s="6">
        <v>12</v>
      </c>
    </row>
    <row r="1860" spans="1:2" x14ac:dyDescent="0.3">
      <c r="A1860" s="6" t="s">
        <v>3313</v>
      </c>
      <c r="B1860" s="6">
        <v>14</v>
      </c>
    </row>
    <row r="1861" spans="1:2" x14ac:dyDescent="0.3">
      <c r="A1861" s="6" t="s">
        <v>3315</v>
      </c>
      <c r="B1861" s="6">
        <v>19</v>
      </c>
    </row>
    <row r="1862" spans="1:2" x14ac:dyDescent="0.3">
      <c r="A1862" s="6" t="s">
        <v>3316</v>
      </c>
      <c r="B1862" s="6">
        <v>20</v>
      </c>
    </row>
    <row r="1863" spans="1:2" x14ac:dyDescent="0.3">
      <c r="A1863" s="6" t="s">
        <v>3315</v>
      </c>
      <c r="B1863" s="6">
        <v>12</v>
      </c>
    </row>
    <row r="1864" spans="1:2" x14ac:dyDescent="0.3">
      <c r="A1864" s="6" t="s">
        <v>3318</v>
      </c>
      <c r="B1864" s="6">
        <v>15</v>
      </c>
    </row>
    <row r="1865" spans="1:2" x14ac:dyDescent="0.3">
      <c r="A1865" s="6" t="s">
        <v>3311</v>
      </c>
      <c r="B1865" s="6">
        <v>2</v>
      </c>
    </row>
    <row r="1866" spans="1:2" x14ac:dyDescent="0.3">
      <c r="A1866" s="6" t="s">
        <v>3316</v>
      </c>
      <c r="B1866" s="6">
        <v>8</v>
      </c>
    </row>
    <row r="1867" spans="1:2" x14ac:dyDescent="0.3">
      <c r="A1867" s="6" t="s">
        <v>3311</v>
      </c>
      <c r="B1867" s="6">
        <v>20</v>
      </c>
    </row>
    <row r="1868" spans="1:2" x14ac:dyDescent="0.3">
      <c r="A1868" s="6" t="s">
        <v>3314</v>
      </c>
      <c r="B1868" s="6">
        <v>9</v>
      </c>
    </row>
    <row r="1869" spans="1:2" x14ac:dyDescent="0.3">
      <c r="A1869" s="6" t="s">
        <v>3317</v>
      </c>
      <c r="B1869" s="6">
        <v>15</v>
      </c>
    </row>
    <row r="1870" spans="1:2" x14ac:dyDescent="0.3">
      <c r="A1870" s="6" t="s">
        <v>3316</v>
      </c>
      <c r="B1870" s="6">
        <v>6</v>
      </c>
    </row>
    <row r="1871" spans="1:2" x14ac:dyDescent="0.3">
      <c r="A1871" s="6" t="s">
        <v>3312</v>
      </c>
      <c r="B1871" s="6">
        <v>9</v>
      </c>
    </row>
    <row r="1872" spans="1:2" x14ac:dyDescent="0.3">
      <c r="A1872" s="6" t="s">
        <v>3315</v>
      </c>
      <c r="B1872" s="6">
        <v>6</v>
      </c>
    </row>
    <row r="1873" spans="1:2" x14ac:dyDescent="0.3">
      <c r="A1873" s="6" t="s">
        <v>3312</v>
      </c>
      <c r="B1873" s="6">
        <v>4</v>
      </c>
    </row>
    <row r="1874" spans="1:2" x14ac:dyDescent="0.3">
      <c r="A1874" s="6" t="s">
        <v>3318</v>
      </c>
      <c r="B1874" s="6">
        <v>2</v>
      </c>
    </row>
    <row r="1875" spans="1:2" x14ac:dyDescent="0.3">
      <c r="A1875" s="6" t="s">
        <v>3311</v>
      </c>
      <c r="B1875" s="6">
        <v>20</v>
      </c>
    </row>
    <row r="1876" spans="1:2" x14ac:dyDescent="0.3">
      <c r="A1876" s="6" t="s">
        <v>3312</v>
      </c>
      <c r="B1876" s="6">
        <v>1</v>
      </c>
    </row>
    <row r="1877" spans="1:2" x14ac:dyDescent="0.3">
      <c r="A1877" s="6" t="s">
        <v>3317</v>
      </c>
      <c r="B1877" s="6">
        <v>1</v>
      </c>
    </row>
    <row r="1878" spans="1:2" x14ac:dyDescent="0.3">
      <c r="A1878" s="6" t="s">
        <v>3313</v>
      </c>
      <c r="B1878" s="6">
        <v>3</v>
      </c>
    </row>
    <row r="1879" spans="1:2" x14ac:dyDescent="0.3">
      <c r="A1879" s="6" t="s">
        <v>3313</v>
      </c>
      <c r="B1879" s="6">
        <v>6</v>
      </c>
    </row>
    <row r="1880" spans="1:2" x14ac:dyDescent="0.3">
      <c r="A1880" s="6" t="s">
        <v>3313</v>
      </c>
      <c r="B1880" s="6">
        <v>18</v>
      </c>
    </row>
    <row r="1881" spans="1:2" x14ac:dyDescent="0.3">
      <c r="A1881" s="6" t="s">
        <v>3314</v>
      </c>
      <c r="B1881" s="6">
        <v>8</v>
      </c>
    </row>
    <row r="1882" spans="1:2" x14ac:dyDescent="0.3">
      <c r="A1882" s="6" t="s">
        <v>3313</v>
      </c>
      <c r="B1882" s="6">
        <v>11</v>
      </c>
    </row>
    <row r="1883" spans="1:2" x14ac:dyDescent="0.3">
      <c r="A1883" s="6" t="s">
        <v>3313</v>
      </c>
      <c r="B1883" s="6">
        <v>16</v>
      </c>
    </row>
    <row r="1884" spans="1:2" x14ac:dyDescent="0.3">
      <c r="A1884" s="6" t="s">
        <v>3315</v>
      </c>
      <c r="B1884" s="6">
        <v>5</v>
      </c>
    </row>
    <row r="1885" spans="1:2" x14ac:dyDescent="0.3">
      <c r="A1885" s="6" t="s">
        <v>3314</v>
      </c>
      <c r="B1885" s="6">
        <v>19</v>
      </c>
    </row>
    <row r="1886" spans="1:2" x14ac:dyDescent="0.3">
      <c r="A1886" s="6" t="s">
        <v>3313</v>
      </c>
      <c r="B1886" s="6">
        <v>14</v>
      </c>
    </row>
    <row r="1887" spans="1:2" x14ac:dyDescent="0.3">
      <c r="A1887" s="6" t="s">
        <v>3316</v>
      </c>
      <c r="B1887" s="6">
        <v>17</v>
      </c>
    </row>
    <row r="1888" spans="1:2" x14ac:dyDescent="0.3">
      <c r="A1888" s="6" t="s">
        <v>3315</v>
      </c>
      <c r="B1888" s="6">
        <v>1</v>
      </c>
    </row>
    <row r="1889" spans="1:2" x14ac:dyDescent="0.3">
      <c r="A1889" s="6" t="s">
        <v>3313</v>
      </c>
      <c r="B1889" s="6">
        <v>3</v>
      </c>
    </row>
    <row r="1890" spans="1:2" x14ac:dyDescent="0.3">
      <c r="A1890" s="6" t="s">
        <v>3317</v>
      </c>
      <c r="B1890" s="6">
        <v>9</v>
      </c>
    </row>
    <row r="1891" spans="1:2" x14ac:dyDescent="0.3">
      <c r="A1891" s="6" t="s">
        <v>3317</v>
      </c>
      <c r="B1891" s="6">
        <v>11</v>
      </c>
    </row>
    <row r="1892" spans="1:2" x14ac:dyDescent="0.3">
      <c r="A1892" s="6" t="s">
        <v>3314</v>
      </c>
      <c r="B1892" s="6">
        <v>12</v>
      </c>
    </row>
    <row r="1893" spans="1:2" x14ac:dyDescent="0.3">
      <c r="A1893" s="6" t="s">
        <v>3313</v>
      </c>
      <c r="B1893" s="6">
        <v>13</v>
      </c>
    </row>
    <row r="1894" spans="1:2" x14ac:dyDescent="0.3">
      <c r="A1894" s="6" t="s">
        <v>3311</v>
      </c>
      <c r="B1894" s="6">
        <v>13</v>
      </c>
    </row>
    <row r="1895" spans="1:2" x14ac:dyDescent="0.3">
      <c r="A1895" s="6" t="s">
        <v>3317</v>
      </c>
      <c r="B1895" s="6">
        <v>7</v>
      </c>
    </row>
    <row r="1896" spans="1:2" x14ac:dyDescent="0.3">
      <c r="A1896" s="6" t="s">
        <v>3313</v>
      </c>
      <c r="B1896" s="6">
        <v>10</v>
      </c>
    </row>
    <row r="1897" spans="1:2" x14ac:dyDescent="0.3">
      <c r="A1897" s="6" t="s">
        <v>3317</v>
      </c>
      <c r="B1897" s="6">
        <v>20</v>
      </c>
    </row>
    <row r="1898" spans="1:2" x14ac:dyDescent="0.3">
      <c r="A1898" s="6" t="s">
        <v>3311</v>
      </c>
      <c r="B1898" s="6">
        <v>4</v>
      </c>
    </row>
    <row r="1899" spans="1:2" x14ac:dyDescent="0.3">
      <c r="A1899" s="6" t="s">
        <v>3314</v>
      </c>
      <c r="B1899" s="6">
        <v>7</v>
      </c>
    </row>
    <row r="1900" spans="1:2" x14ac:dyDescent="0.3">
      <c r="A1900" s="6" t="s">
        <v>3315</v>
      </c>
      <c r="B1900" s="6">
        <v>15</v>
      </c>
    </row>
    <row r="1901" spans="1:2" x14ac:dyDescent="0.3">
      <c r="A1901" s="6" t="s">
        <v>3315</v>
      </c>
      <c r="B1901" s="6">
        <v>5</v>
      </c>
    </row>
    <row r="1902" spans="1:2" x14ac:dyDescent="0.3">
      <c r="A1902" s="6" t="s">
        <v>3311</v>
      </c>
      <c r="B1902" s="6">
        <v>5</v>
      </c>
    </row>
    <row r="1903" spans="1:2" x14ac:dyDescent="0.3">
      <c r="A1903" s="6" t="s">
        <v>3318</v>
      </c>
      <c r="B1903" s="6">
        <v>17</v>
      </c>
    </row>
    <row r="1904" spans="1:2" x14ac:dyDescent="0.3">
      <c r="A1904" s="6" t="s">
        <v>3314</v>
      </c>
      <c r="B1904" s="6">
        <v>10</v>
      </c>
    </row>
    <row r="1905" spans="1:2" x14ac:dyDescent="0.3">
      <c r="A1905" s="6" t="s">
        <v>3311</v>
      </c>
      <c r="B1905" s="6">
        <v>18</v>
      </c>
    </row>
    <row r="1906" spans="1:2" x14ac:dyDescent="0.3">
      <c r="A1906" s="6" t="s">
        <v>3314</v>
      </c>
      <c r="B1906" s="6">
        <v>10</v>
      </c>
    </row>
    <row r="1907" spans="1:2" x14ac:dyDescent="0.3">
      <c r="A1907" s="6" t="s">
        <v>3317</v>
      </c>
      <c r="B1907" s="6">
        <v>14</v>
      </c>
    </row>
    <row r="1908" spans="1:2" x14ac:dyDescent="0.3">
      <c r="A1908" s="6" t="s">
        <v>3311</v>
      </c>
      <c r="B1908" s="6">
        <v>7</v>
      </c>
    </row>
    <row r="1909" spans="1:2" x14ac:dyDescent="0.3">
      <c r="A1909" s="6" t="s">
        <v>3317</v>
      </c>
      <c r="B1909" s="6">
        <v>1</v>
      </c>
    </row>
    <row r="1910" spans="1:2" x14ac:dyDescent="0.3">
      <c r="A1910" s="6" t="s">
        <v>3315</v>
      </c>
      <c r="B1910" s="6">
        <v>10</v>
      </c>
    </row>
    <row r="1911" spans="1:2" x14ac:dyDescent="0.3">
      <c r="A1911" s="6" t="s">
        <v>3315</v>
      </c>
      <c r="B1911" s="6">
        <v>20</v>
      </c>
    </row>
    <row r="1912" spans="1:2" x14ac:dyDescent="0.3">
      <c r="A1912" s="6" t="s">
        <v>3314</v>
      </c>
      <c r="B1912" s="6">
        <v>9</v>
      </c>
    </row>
    <row r="1913" spans="1:2" x14ac:dyDescent="0.3">
      <c r="A1913" s="6" t="s">
        <v>3317</v>
      </c>
      <c r="B1913" s="6">
        <v>5</v>
      </c>
    </row>
    <row r="1914" spans="1:2" x14ac:dyDescent="0.3">
      <c r="A1914" s="6" t="s">
        <v>3316</v>
      </c>
      <c r="B1914" s="6">
        <v>5</v>
      </c>
    </row>
    <row r="1915" spans="1:2" x14ac:dyDescent="0.3">
      <c r="A1915" s="6" t="s">
        <v>3316</v>
      </c>
      <c r="B1915" s="6">
        <v>15</v>
      </c>
    </row>
    <row r="1916" spans="1:2" x14ac:dyDescent="0.3">
      <c r="A1916" s="6" t="s">
        <v>3318</v>
      </c>
      <c r="B1916" s="6">
        <v>10</v>
      </c>
    </row>
    <row r="1917" spans="1:2" x14ac:dyDescent="0.3">
      <c r="A1917" s="6" t="s">
        <v>3313</v>
      </c>
      <c r="B1917" s="6">
        <v>18</v>
      </c>
    </row>
    <row r="1918" spans="1:2" x14ac:dyDescent="0.3">
      <c r="A1918" s="6" t="s">
        <v>3315</v>
      </c>
      <c r="B1918" s="6">
        <v>9</v>
      </c>
    </row>
    <row r="1919" spans="1:2" x14ac:dyDescent="0.3">
      <c r="A1919" s="6" t="s">
        <v>3312</v>
      </c>
      <c r="B1919" s="6">
        <v>20</v>
      </c>
    </row>
    <row r="1920" spans="1:2" x14ac:dyDescent="0.3">
      <c r="A1920" s="6" t="s">
        <v>3317</v>
      </c>
      <c r="B1920" s="6">
        <v>10</v>
      </c>
    </row>
    <row r="1921" spans="1:2" x14ac:dyDescent="0.3">
      <c r="A1921" s="6" t="s">
        <v>3315</v>
      </c>
      <c r="B1921" s="6">
        <v>13</v>
      </c>
    </row>
    <row r="1922" spans="1:2" x14ac:dyDescent="0.3">
      <c r="A1922" s="6" t="s">
        <v>3317</v>
      </c>
      <c r="B1922" s="6">
        <v>10</v>
      </c>
    </row>
    <row r="1923" spans="1:2" x14ac:dyDescent="0.3">
      <c r="A1923" s="6" t="s">
        <v>3313</v>
      </c>
      <c r="B1923" s="6">
        <v>20</v>
      </c>
    </row>
    <row r="1924" spans="1:2" x14ac:dyDescent="0.3">
      <c r="A1924" s="6" t="s">
        <v>3318</v>
      </c>
      <c r="B1924" s="6">
        <v>6</v>
      </c>
    </row>
    <row r="1925" spans="1:2" x14ac:dyDescent="0.3">
      <c r="A1925" s="6" t="s">
        <v>3311</v>
      </c>
      <c r="B1925" s="6">
        <v>2</v>
      </c>
    </row>
    <row r="1926" spans="1:2" x14ac:dyDescent="0.3">
      <c r="A1926" s="6" t="s">
        <v>3313</v>
      </c>
      <c r="B1926" s="6">
        <v>18</v>
      </c>
    </row>
    <row r="1927" spans="1:2" x14ac:dyDescent="0.3">
      <c r="A1927" s="6" t="s">
        <v>3312</v>
      </c>
      <c r="B1927" s="6">
        <v>19</v>
      </c>
    </row>
    <row r="1928" spans="1:2" x14ac:dyDescent="0.3">
      <c r="A1928" s="6" t="s">
        <v>3311</v>
      </c>
      <c r="B1928" s="6">
        <v>15</v>
      </c>
    </row>
    <row r="1929" spans="1:2" x14ac:dyDescent="0.3">
      <c r="A1929" s="6" t="s">
        <v>3314</v>
      </c>
      <c r="B1929" s="6">
        <v>5</v>
      </c>
    </row>
    <row r="1930" spans="1:2" x14ac:dyDescent="0.3">
      <c r="A1930" s="6" t="s">
        <v>3318</v>
      </c>
      <c r="B1930" s="6">
        <v>18</v>
      </c>
    </row>
    <row r="1931" spans="1:2" x14ac:dyDescent="0.3">
      <c r="A1931" s="6" t="s">
        <v>3314</v>
      </c>
      <c r="B1931" s="6">
        <v>16</v>
      </c>
    </row>
    <row r="1932" spans="1:2" x14ac:dyDescent="0.3">
      <c r="A1932" s="6" t="s">
        <v>3316</v>
      </c>
      <c r="B1932" s="6">
        <v>6</v>
      </c>
    </row>
    <row r="1933" spans="1:2" x14ac:dyDescent="0.3">
      <c r="A1933" s="6" t="s">
        <v>3311</v>
      </c>
      <c r="B1933" s="6">
        <v>10</v>
      </c>
    </row>
    <row r="1934" spans="1:2" x14ac:dyDescent="0.3">
      <c r="A1934" s="6" t="s">
        <v>3313</v>
      </c>
      <c r="B1934" s="6">
        <v>20</v>
      </c>
    </row>
    <row r="1935" spans="1:2" x14ac:dyDescent="0.3">
      <c r="A1935" s="6" t="s">
        <v>3318</v>
      </c>
      <c r="B1935" s="6">
        <v>12</v>
      </c>
    </row>
    <row r="1936" spans="1:2" x14ac:dyDescent="0.3">
      <c r="A1936" s="6" t="s">
        <v>3312</v>
      </c>
      <c r="B1936" s="6">
        <v>2</v>
      </c>
    </row>
    <row r="1937" spans="1:2" x14ac:dyDescent="0.3">
      <c r="A1937" s="6" t="s">
        <v>3318</v>
      </c>
      <c r="B1937" s="6">
        <v>12</v>
      </c>
    </row>
    <row r="1938" spans="1:2" x14ac:dyDescent="0.3">
      <c r="A1938" s="6" t="s">
        <v>3311</v>
      </c>
      <c r="B1938" s="6">
        <v>18</v>
      </c>
    </row>
    <row r="1939" spans="1:2" x14ac:dyDescent="0.3">
      <c r="A1939" s="6" t="s">
        <v>3313</v>
      </c>
      <c r="B1939" s="6">
        <v>11</v>
      </c>
    </row>
    <row r="1940" spans="1:2" x14ac:dyDescent="0.3">
      <c r="A1940" s="6" t="s">
        <v>3316</v>
      </c>
      <c r="B1940" s="6">
        <v>13</v>
      </c>
    </row>
    <row r="1941" spans="1:2" x14ac:dyDescent="0.3">
      <c r="A1941" s="6" t="s">
        <v>3311</v>
      </c>
      <c r="B1941" s="6">
        <v>1</v>
      </c>
    </row>
    <row r="1942" spans="1:2" x14ac:dyDescent="0.3">
      <c r="A1942" s="6" t="s">
        <v>3316</v>
      </c>
      <c r="B1942" s="6">
        <v>16</v>
      </c>
    </row>
    <row r="1943" spans="1:2" x14ac:dyDescent="0.3">
      <c r="A1943" s="6" t="s">
        <v>3313</v>
      </c>
      <c r="B1943" s="6">
        <v>4</v>
      </c>
    </row>
    <row r="1944" spans="1:2" x14ac:dyDescent="0.3">
      <c r="A1944" s="6" t="s">
        <v>3315</v>
      </c>
      <c r="B1944" s="6">
        <v>2</v>
      </c>
    </row>
    <row r="1945" spans="1:2" x14ac:dyDescent="0.3">
      <c r="A1945" s="6" t="s">
        <v>3314</v>
      </c>
      <c r="B1945" s="6">
        <v>12</v>
      </c>
    </row>
    <row r="1946" spans="1:2" x14ac:dyDescent="0.3">
      <c r="A1946" s="6" t="s">
        <v>3313</v>
      </c>
      <c r="B1946" s="6">
        <v>15</v>
      </c>
    </row>
    <row r="1947" spans="1:2" x14ac:dyDescent="0.3">
      <c r="A1947" s="6" t="s">
        <v>3318</v>
      </c>
      <c r="B1947" s="6">
        <v>7</v>
      </c>
    </row>
    <row r="1948" spans="1:2" x14ac:dyDescent="0.3">
      <c r="A1948" s="6" t="s">
        <v>3314</v>
      </c>
      <c r="B1948" s="6">
        <v>10</v>
      </c>
    </row>
    <row r="1949" spans="1:2" x14ac:dyDescent="0.3">
      <c r="A1949" s="6" t="s">
        <v>3314</v>
      </c>
      <c r="B1949" s="6">
        <v>17</v>
      </c>
    </row>
    <row r="1950" spans="1:2" x14ac:dyDescent="0.3">
      <c r="A1950" s="6" t="s">
        <v>3312</v>
      </c>
      <c r="B1950" s="6">
        <v>14</v>
      </c>
    </row>
    <row r="1951" spans="1:2" x14ac:dyDescent="0.3">
      <c r="A1951" s="6" t="s">
        <v>3318</v>
      </c>
      <c r="B1951" s="6">
        <v>7</v>
      </c>
    </row>
    <row r="1952" spans="1:2" x14ac:dyDescent="0.3">
      <c r="A1952" s="6" t="s">
        <v>3314</v>
      </c>
      <c r="B1952" s="6">
        <v>14</v>
      </c>
    </row>
    <row r="1953" spans="1:2" x14ac:dyDescent="0.3">
      <c r="A1953" s="6" t="s">
        <v>3317</v>
      </c>
      <c r="B1953" s="6">
        <v>8</v>
      </c>
    </row>
    <row r="1954" spans="1:2" x14ac:dyDescent="0.3">
      <c r="A1954" s="6" t="s">
        <v>3318</v>
      </c>
      <c r="B1954" s="6">
        <v>14</v>
      </c>
    </row>
    <row r="1955" spans="1:2" x14ac:dyDescent="0.3">
      <c r="A1955" s="6" t="s">
        <v>3316</v>
      </c>
      <c r="B1955" s="6">
        <v>12</v>
      </c>
    </row>
    <row r="1956" spans="1:2" x14ac:dyDescent="0.3">
      <c r="A1956" s="6" t="s">
        <v>3312</v>
      </c>
      <c r="B1956" s="6">
        <v>7</v>
      </c>
    </row>
    <row r="1957" spans="1:2" x14ac:dyDescent="0.3">
      <c r="A1957" s="6" t="s">
        <v>3317</v>
      </c>
      <c r="B1957" s="6">
        <v>4</v>
      </c>
    </row>
    <row r="1958" spans="1:2" x14ac:dyDescent="0.3">
      <c r="A1958" s="6" t="s">
        <v>3313</v>
      </c>
      <c r="B1958" s="6">
        <v>6</v>
      </c>
    </row>
    <row r="1959" spans="1:2" x14ac:dyDescent="0.3">
      <c r="A1959" s="6" t="s">
        <v>3318</v>
      </c>
      <c r="B1959" s="6">
        <v>6</v>
      </c>
    </row>
    <row r="1960" spans="1:2" x14ac:dyDescent="0.3">
      <c r="A1960" s="6" t="s">
        <v>3317</v>
      </c>
      <c r="B1960" s="6">
        <v>14</v>
      </c>
    </row>
    <row r="1961" spans="1:2" x14ac:dyDescent="0.3">
      <c r="A1961" s="6" t="s">
        <v>3316</v>
      </c>
      <c r="B1961" s="6">
        <v>2</v>
      </c>
    </row>
    <row r="1962" spans="1:2" x14ac:dyDescent="0.3">
      <c r="A1962" s="6" t="s">
        <v>3317</v>
      </c>
      <c r="B1962" s="6">
        <v>15</v>
      </c>
    </row>
    <row r="1963" spans="1:2" x14ac:dyDescent="0.3">
      <c r="A1963" s="6" t="s">
        <v>3317</v>
      </c>
      <c r="B1963" s="6">
        <v>15</v>
      </c>
    </row>
    <row r="1964" spans="1:2" x14ac:dyDescent="0.3">
      <c r="A1964" s="6" t="s">
        <v>3318</v>
      </c>
      <c r="B1964" s="6">
        <v>14</v>
      </c>
    </row>
    <row r="1965" spans="1:2" x14ac:dyDescent="0.3">
      <c r="A1965" s="6" t="s">
        <v>3316</v>
      </c>
      <c r="B1965" s="6">
        <v>6</v>
      </c>
    </row>
    <row r="1966" spans="1:2" x14ac:dyDescent="0.3">
      <c r="A1966" s="6" t="s">
        <v>3317</v>
      </c>
      <c r="B1966" s="6">
        <v>6</v>
      </c>
    </row>
    <row r="1967" spans="1:2" x14ac:dyDescent="0.3">
      <c r="A1967" s="6" t="s">
        <v>3318</v>
      </c>
      <c r="B1967" s="6">
        <v>10</v>
      </c>
    </row>
    <row r="1968" spans="1:2" x14ac:dyDescent="0.3">
      <c r="A1968" s="6" t="s">
        <v>3316</v>
      </c>
      <c r="B1968" s="6">
        <v>6</v>
      </c>
    </row>
    <row r="1969" spans="1:2" x14ac:dyDescent="0.3">
      <c r="A1969" s="6" t="s">
        <v>3316</v>
      </c>
      <c r="B1969" s="6">
        <v>15</v>
      </c>
    </row>
    <row r="1970" spans="1:2" x14ac:dyDescent="0.3">
      <c r="A1970" s="6" t="s">
        <v>3316</v>
      </c>
      <c r="B1970" s="6">
        <v>1</v>
      </c>
    </row>
    <row r="1971" spans="1:2" x14ac:dyDescent="0.3">
      <c r="A1971" s="6" t="s">
        <v>3317</v>
      </c>
      <c r="B1971" s="6">
        <v>3</v>
      </c>
    </row>
    <row r="1972" spans="1:2" x14ac:dyDescent="0.3">
      <c r="A1972" s="6" t="s">
        <v>3312</v>
      </c>
      <c r="B1972" s="6">
        <v>6</v>
      </c>
    </row>
    <row r="1973" spans="1:2" x14ac:dyDescent="0.3">
      <c r="A1973" s="6" t="s">
        <v>3312</v>
      </c>
      <c r="B1973" s="6">
        <v>12</v>
      </c>
    </row>
    <row r="1974" spans="1:2" x14ac:dyDescent="0.3">
      <c r="A1974" s="6" t="s">
        <v>3314</v>
      </c>
      <c r="B1974" s="6">
        <v>2</v>
      </c>
    </row>
    <row r="1975" spans="1:2" x14ac:dyDescent="0.3">
      <c r="A1975" s="6" t="s">
        <v>3317</v>
      </c>
      <c r="B1975" s="6">
        <v>10</v>
      </c>
    </row>
    <row r="1976" spans="1:2" x14ac:dyDescent="0.3">
      <c r="A1976" s="6" t="s">
        <v>3313</v>
      </c>
      <c r="B1976" s="6">
        <v>5</v>
      </c>
    </row>
    <row r="1977" spans="1:2" x14ac:dyDescent="0.3">
      <c r="A1977" s="6" t="s">
        <v>3316</v>
      </c>
      <c r="B1977" s="6">
        <v>20</v>
      </c>
    </row>
    <row r="1978" spans="1:2" x14ac:dyDescent="0.3">
      <c r="A1978" s="6" t="s">
        <v>3316</v>
      </c>
      <c r="B1978" s="6">
        <v>16</v>
      </c>
    </row>
    <row r="1979" spans="1:2" x14ac:dyDescent="0.3">
      <c r="A1979" s="6" t="s">
        <v>3314</v>
      </c>
      <c r="B1979" s="6">
        <v>15</v>
      </c>
    </row>
    <row r="1980" spans="1:2" x14ac:dyDescent="0.3">
      <c r="A1980" s="6" t="s">
        <v>3317</v>
      </c>
      <c r="B1980" s="6">
        <v>8</v>
      </c>
    </row>
    <row r="1981" spans="1:2" x14ac:dyDescent="0.3">
      <c r="A1981" s="6" t="s">
        <v>3316</v>
      </c>
      <c r="B1981" s="6">
        <v>5</v>
      </c>
    </row>
    <row r="1982" spans="1:2" x14ac:dyDescent="0.3">
      <c r="A1982" s="6" t="s">
        <v>3311</v>
      </c>
      <c r="B1982" s="6">
        <v>11</v>
      </c>
    </row>
    <row r="1983" spans="1:2" x14ac:dyDescent="0.3">
      <c r="A1983" s="6" t="s">
        <v>3312</v>
      </c>
      <c r="B1983" s="6">
        <v>1</v>
      </c>
    </row>
    <row r="1984" spans="1:2" x14ac:dyDescent="0.3">
      <c r="A1984" s="6" t="s">
        <v>3313</v>
      </c>
      <c r="B1984" s="6">
        <v>17</v>
      </c>
    </row>
    <row r="1985" spans="1:2" x14ac:dyDescent="0.3">
      <c r="A1985" s="6" t="s">
        <v>3318</v>
      </c>
      <c r="B1985" s="6">
        <v>5</v>
      </c>
    </row>
    <row r="1986" spans="1:2" x14ac:dyDescent="0.3">
      <c r="A1986" s="6" t="s">
        <v>3312</v>
      </c>
      <c r="B1986" s="6">
        <v>10</v>
      </c>
    </row>
    <row r="1987" spans="1:2" x14ac:dyDescent="0.3">
      <c r="A1987" s="6" t="s">
        <v>3317</v>
      </c>
      <c r="B1987" s="6">
        <v>19</v>
      </c>
    </row>
    <row r="1988" spans="1:2" x14ac:dyDescent="0.3">
      <c r="A1988" s="6" t="s">
        <v>3311</v>
      </c>
      <c r="B1988" s="6">
        <v>18</v>
      </c>
    </row>
    <row r="1989" spans="1:2" x14ac:dyDescent="0.3">
      <c r="A1989" s="6" t="s">
        <v>3312</v>
      </c>
      <c r="B1989" s="6">
        <v>14</v>
      </c>
    </row>
    <row r="1990" spans="1:2" x14ac:dyDescent="0.3">
      <c r="A1990" s="6" t="s">
        <v>3315</v>
      </c>
      <c r="B1990" s="6">
        <v>19</v>
      </c>
    </row>
    <row r="1991" spans="1:2" x14ac:dyDescent="0.3">
      <c r="A1991" s="6" t="s">
        <v>3315</v>
      </c>
      <c r="B1991" s="6">
        <v>6</v>
      </c>
    </row>
    <row r="1992" spans="1:2" x14ac:dyDescent="0.3">
      <c r="A1992" s="6" t="s">
        <v>3314</v>
      </c>
      <c r="B1992" s="6">
        <v>10</v>
      </c>
    </row>
    <row r="1993" spans="1:2" x14ac:dyDescent="0.3">
      <c r="A1993" s="6" t="s">
        <v>3311</v>
      </c>
      <c r="B1993" s="6">
        <v>8</v>
      </c>
    </row>
    <row r="1994" spans="1:2" x14ac:dyDescent="0.3">
      <c r="A1994" s="6" t="s">
        <v>3313</v>
      </c>
      <c r="B1994" s="6">
        <v>15</v>
      </c>
    </row>
    <row r="1995" spans="1:2" x14ac:dyDescent="0.3">
      <c r="A1995" s="6" t="s">
        <v>3312</v>
      </c>
      <c r="B1995" s="6">
        <v>7</v>
      </c>
    </row>
    <row r="1996" spans="1:2" x14ac:dyDescent="0.3">
      <c r="A1996" s="6" t="s">
        <v>3311</v>
      </c>
      <c r="B1996" s="6">
        <v>8</v>
      </c>
    </row>
    <row r="1997" spans="1:2" x14ac:dyDescent="0.3">
      <c r="A1997" s="6" t="s">
        <v>3318</v>
      </c>
      <c r="B1997" s="6">
        <v>13</v>
      </c>
    </row>
    <row r="1998" spans="1:2" x14ac:dyDescent="0.3">
      <c r="A1998" s="6" t="s">
        <v>3316</v>
      </c>
      <c r="B1998" s="6">
        <v>13</v>
      </c>
    </row>
    <row r="1999" spans="1:2" x14ac:dyDescent="0.3">
      <c r="A1999" s="6" t="s">
        <v>3316</v>
      </c>
      <c r="B1999" s="6">
        <v>10</v>
      </c>
    </row>
    <row r="2000" spans="1:2" x14ac:dyDescent="0.3">
      <c r="A2000" s="6" t="s">
        <v>3312</v>
      </c>
      <c r="B2000" s="6">
        <v>7</v>
      </c>
    </row>
    <row r="2001" spans="1:2" x14ac:dyDescent="0.3">
      <c r="A2001" s="6" t="s">
        <v>3317</v>
      </c>
      <c r="B2001" s="6">
        <v>14</v>
      </c>
    </row>
  </sheetData>
  <autoFilter ref="A1:B1" xr:uid="{F5FEB025-D725-461B-B154-2D89B24C197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33360-9CF8-47C9-818E-56D39442107E}">
  <dimension ref="A1"/>
  <sheetViews>
    <sheetView showGridLines="0" tabSelected="1" zoomScale="60" zoomScaleNormal="60" workbookViewId="0">
      <selection activeCell="AB33" sqref="A1:XFD104857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01"/>
  <sheetViews>
    <sheetView topLeftCell="C1" workbookViewId="0">
      <pane ySplit="1" topLeftCell="A1978" activePane="bottomLeft" state="frozen"/>
      <selection pane="bottomLeft" activeCell="H1992" sqref="H1992"/>
    </sheetView>
  </sheetViews>
  <sheetFormatPr defaultRowHeight="14.4" x14ac:dyDescent="0.3"/>
  <cols>
    <col min="1" max="1" width="12.44140625" bestFit="1" customWidth="1"/>
    <col min="2" max="2" width="18.109375" bestFit="1" customWidth="1"/>
    <col min="3" max="3" width="15.77734375" bestFit="1" customWidth="1"/>
    <col min="4" max="4" width="19.109375" bestFit="1" customWidth="1"/>
    <col min="5" max="5" width="11.21875" bestFit="1" customWidth="1"/>
    <col min="6" max="6" width="12.21875" bestFit="1" customWidth="1"/>
    <col min="7" max="7" width="20.21875" bestFit="1" customWidth="1"/>
    <col min="8" max="8" width="17.6640625" bestFit="1" customWidth="1"/>
    <col min="9" max="9" width="16.88671875" bestFit="1" customWidth="1"/>
    <col min="10" max="10" width="13.5546875" bestFit="1" customWidth="1"/>
    <col min="11" max="11" width="14.6640625" bestFit="1" customWidth="1"/>
    <col min="12" max="12" width="17" bestFit="1" customWidth="1"/>
    <col min="13" max="13" width="9.109375" bestFit="1" customWidth="1"/>
    <col min="14" max="14" width="10.109375" bestFit="1" customWidth="1"/>
    <col min="15" max="15" width="18.554687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s="2">
        <v>45166</v>
      </c>
      <c r="C2" t="s">
        <v>2015</v>
      </c>
      <c r="D2" t="s">
        <v>2820</v>
      </c>
      <c r="E2" t="s">
        <v>3307</v>
      </c>
      <c r="F2" t="s">
        <v>3311</v>
      </c>
      <c r="G2" t="s">
        <v>3319</v>
      </c>
      <c r="H2" t="s">
        <v>3323</v>
      </c>
      <c r="I2">
        <v>8</v>
      </c>
      <c r="J2">
        <v>78.37</v>
      </c>
      <c r="K2">
        <v>0</v>
      </c>
      <c r="L2">
        <v>626.96</v>
      </c>
      <c r="M2">
        <v>503.46</v>
      </c>
      <c r="N2">
        <v>123.5</v>
      </c>
      <c r="O2" t="s">
        <v>3339</v>
      </c>
    </row>
    <row r="3" spans="1:15" x14ac:dyDescent="0.3">
      <c r="A3" t="s">
        <v>16</v>
      </c>
      <c r="B3" s="2">
        <v>44787</v>
      </c>
      <c r="C3" t="s">
        <v>2016</v>
      </c>
      <c r="D3" t="s">
        <v>2821</v>
      </c>
      <c r="E3" t="s">
        <v>3307</v>
      </c>
      <c r="F3" t="s">
        <v>3311</v>
      </c>
      <c r="G3" t="s">
        <v>3320</v>
      </c>
      <c r="H3" t="s">
        <v>3324</v>
      </c>
      <c r="I3">
        <v>17</v>
      </c>
      <c r="J3">
        <v>304.99</v>
      </c>
      <c r="K3">
        <v>20</v>
      </c>
      <c r="L3">
        <v>4147.8599999999997</v>
      </c>
      <c r="M3">
        <v>2736.14</v>
      </c>
      <c r="N3">
        <v>1411.72</v>
      </c>
      <c r="O3" t="s">
        <v>3340</v>
      </c>
    </row>
    <row r="4" spans="1:15" x14ac:dyDescent="0.3">
      <c r="A4" t="s">
        <v>17</v>
      </c>
      <c r="B4" s="2">
        <v>44666</v>
      </c>
      <c r="C4" t="s">
        <v>2017</v>
      </c>
      <c r="D4" t="s">
        <v>2822</v>
      </c>
      <c r="E4" t="s">
        <v>3308</v>
      </c>
      <c r="F4" t="s">
        <v>3312</v>
      </c>
      <c r="G4" t="s">
        <v>3320</v>
      </c>
      <c r="H4" t="s">
        <v>3325</v>
      </c>
      <c r="I4">
        <v>11</v>
      </c>
      <c r="J4">
        <v>146.16</v>
      </c>
      <c r="K4">
        <v>5</v>
      </c>
      <c r="L4">
        <v>1527.37</v>
      </c>
      <c r="M4">
        <v>1355.03</v>
      </c>
      <c r="N4">
        <v>172.34</v>
      </c>
      <c r="O4" t="s">
        <v>3341</v>
      </c>
    </row>
    <row r="5" spans="1:15" x14ac:dyDescent="0.3">
      <c r="A5" t="s">
        <v>18</v>
      </c>
      <c r="B5" s="2">
        <v>44642</v>
      </c>
      <c r="C5" t="s">
        <v>2018</v>
      </c>
      <c r="D5" t="s">
        <v>2823</v>
      </c>
      <c r="E5" t="s">
        <v>3307</v>
      </c>
      <c r="F5" t="s">
        <v>3313</v>
      </c>
      <c r="G5" t="s">
        <v>3319</v>
      </c>
      <c r="H5" t="s">
        <v>3326</v>
      </c>
      <c r="I5">
        <v>2</v>
      </c>
      <c r="J5">
        <v>367.57</v>
      </c>
      <c r="K5">
        <v>20</v>
      </c>
      <c r="L5">
        <v>588.11</v>
      </c>
      <c r="M5">
        <v>374.89</v>
      </c>
      <c r="N5">
        <v>213.22</v>
      </c>
      <c r="O5" t="s">
        <v>3340</v>
      </c>
    </row>
    <row r="6" spans="1:15" x14ac:dyDescent="0.3">
      <c r="A6" t="s">
        <v>19</v>
      </c>
      <c r="B6" s="2">
        <v>44951</v>
      </c>
      <c r="C6" t="s">
        <v>2019</v>
      </c>
      <c r="D6" t="s">
        <v>2824</v>
      </c>
      <c r="E6" t="s">
        <v>3308</v>
      </c>
      <c r="F6" t="s">
        <v>3312</v>
      </c>
      <c r="G6" t="s">
        <v>3321</v>
      </c>
      <c r="H6" t="s">
        <v>3327</v>
      </c>
      <c r="I6">
        <v>8</v>
      </c>
      <c r="J6">
        <v>388.8</v>
      </c>
      <c r="K6">
        <v>0</v>
      </c>
      <c r="L6">
        <v>3110.4</v>
      </c>
      <c r="M6">
        <v>2664.35</v>
      </c>
      <c r="N6">
        <v>446.05</v>
      </c>
      <c r="O6" t="s">
        <v>3339</v>
      </c>
    </row>
    <row r="7" spans="1:15" x14ac:dyDescent="0.3">
      <c r="A7" t="s">
        <v>20</v>
      </c>
      <c r="B7" s="2">
        <v>45108</v>
      </c>
      <c r="C7" t="s">
        <v>2020</v>
      </c>
      <c r="D7" t="s">
        <v>2825</v>
      </c>
      <c r="E7" t="s">
        <v>3308</v>
      </c>
      <c r="F7" t="s">
        <v>3312</v>
      </c>
      <c r="G7" t="s">
        <v>3319</v>
      </c>
      <c r="H7" t="s">
        <v>3326</v>
      </c>
      <c r="I7">
        <v>7</v>
      </c>
      <c r="J7">
        <v>338.39</v>
      </c>
      <c r="K7">
        <v>0</v>
      </c>
      <c r="L7">
        <v>2368.73</v>
      </c>
      <c r="M7">
        <v>1854.1</v>
      </c>
      <c r="N7">
        <v>514.63</v>
      </c>
      <c r="O7" t="s">
        <v>3342</v>
      </c>
    </row>
    <row r="8" spans="1:15" x14ac:dyDescent="0.3">
      <c r="A8" t="s">
        <v>21</v>
      </c>
      <c r="B8" s="2">
        <v>44796</v>
      </c>
      <c r="C8" t="s">
        <v>2021</v>
      </c>
      <c r="D8" t="s">
        <v>2820</v>
      </c>
      <c r="E8" t="s">
        <v>3309</v>
      </c>
      <c r="F8" t="s">
        <v>3314</v>
      </c>
      <c r="G8" t="s">
        <v>3322</v>
      </c>
      <c r="H8" t="s">
        <v>3328</v>
      </c>
      <c r="I8">
        <v>18</v>
      </c>
      <c r="J8">
        <v>117.61</v>
      </c>
      <c r="K8">
        <v>10</v>
      </c>
      <c r="L8">
        <v>1905.28</v>
      </c>
      <c r="M8">
        <v>1624.93</v>
      </c>
      <c r="N8">
        <v>280.35000000000002</v>
      </c>
      <c r="O8" t="s">
        <v>3339</v>
      </c>
    </row>
    <row r="9" spans="1:15" x14ac:dyDescent="0.3">
      <c r="A9" t="s">
        <v>22</v>
      </c>
      <c r="B9" s="2">
        <v>44779</v>
      </c>
      <c r="C9" t="s">
        <v>2022</v>
      </c>
      <c r="D9" t="s">
        <v>2826</v>
      </c>
      <c r="E9" t="s">
        <v>3308</v>
      </c>
      <c r="F9" t="s">
        <v>3315</v>
      </c>
      <c r="G9" t="s">
        <v>3319</v>
      </c>
      <c r="H9" t="s">
        <v>3329</v>
      </c>
      <c r="I9">
        <v>7</v>
      </c>
      <c r="J9">
        <v>457.44</v>
      </c>
      <c r="K9">
        <v>20</v>
      </c>
      <c r="L9">
        <v>2561.66</v>
      </c>
      <c r="M9">
        <v>2210.4899999999998</v>
      </c>
      <c r="N9">
        <v>351.17</v>
      </c>
      <c r="O9" t="s">
        <v>3341</v>
      </c>
    </row>
    <row r="10" spans="1:15" x14ac:dyDescent="0.3">
      <c r="A10" t="s">
        <v>23</v>
      </c>
      <c r="B10" s="2">
        <v>45481</v>
      </c>
      <c r="C10" t="s">
        <v>2023</v>
      </c>
      <c r="D10" t="s">
        <v>2827</v>
      </c>
      <c r="E10" t="s">
        <v>3310</v>
      </c>
      <c r="F10" t="s">
        <v>3316</v>
      </c>
      <c r="G10" t="s">
        <v>3320</v>
      </c>
      <c r="H10" t="s">
        <v>3330</v>
      </c>
      <c r="I10">
        <v>5</v>
      </c>
      <c r="J10">
        <v>130.85</v>
      </c>
      <c r="K10">
        <v>20</v>
      </c>
      <c r="L10">
        <v>523.4</v>
      </c>
      <c r="M10">
        <v>398.67</v>
      </c>
      <c r="N10">
        <v>124.73</v>
      </c>
      <c r="O10" t="s">
        <v>3340</v>
      </c>
    </row>
    <row r="11" spans="1:15" x14ac:dyDescent="0.3">
      <c r="A11" t="s">
        <v>24</v>
      </c>
      <c r="B11" s="2">
        <v>45373</v>
      </c>
      <c r="C11" t="s">
        <v>2024</v>
      </c>
      <c r="D11" t="s">
        <v>2828</v>
      </c>
      <c r="E11" t="s">
        <v>3308</v>
      </c>
      <c r="F11" t="s">
        <v>3312</v>
      </c>
      <c r="G11" t="s">
        <v>3320</v>
      </c>
      <c r="H11" t="s">
        <v>3325</v>
      </c>
      <c r="I11">
        <v>3</v>
      </c>
      <c r="J11">
        <v>380.33</v>
      </c>
      <c r="K11">
        <v>0</v>
      </c>
      <c r="L11">
        <v>1140.99</v>
      </c>
      <c r="M11">
        <v>736.91</v>
      </c>
      <c r="N11">
        <v>404.08</v>
      </c>
      <c r="O11" t="s">
        <v>3342</v>
      </c>
    </row>
    <row r="12" spans="1:15" x14ac:dyDescent="0.3">
      <c r="A12" t="s">
        <v>25</v>
      </c>
      <c r="B12" s="2">
        <v>45258</v>
      </c>
      <c r="C12" t="s">
        <v>2025</v>
      </c>
      <c r="D12" t="s">
        <v>2829</v>
      </c>
      <c r="E12" t="s">
        <v>3307</v>
      </c>
      <c r="F12" t="s">
        <v>3313</v>
      </c>
      <c r="G12" t="s">
        <v>3322</v>
      </c>
      <c r="H12" t="s">
        <v>3331</v>
      </c>
      <c r="I12">
        <v>17</v>
      </c>
      <c r="J12">
        <v>133.19</v>
      </c>
      <c r="K12">
        <v>20</v>
      </c>
      <c r="L12">
        <v>1811.38</v>
      </c>
      <c r="M12">
        <v>1554.59</v>
      </c>
      <c r="N12">
        <v>256.79000000000002</v>
      </c>
      <c r="O12" t="s">
        <v>3339</v>
      </c>
    </row>
    <row r="13" spans="1:15" x14ac:dyDescent="0.3">
      <c r="A13" t="s">
        <v>26</v>
      </c>
      <c r="B13" s="2">
        <v>45074</v>
      </c>
      <c r="C13" t="s">
        <v>2026</v>
      </c>
      <c r="D13" t="s">
        <v>2830</v>
      </c>
      <c r="E13" t="s">
        <v>3308</v>
      </c>
      <c r="F13" t="s">
        <v>3315</v>
      </c>
      <c r="G13" t="s">
        <v>3321</v>
      </c>
      <c r="H13" t="s">
        <v>3332</v>
      </c>
      <c r="I13">
        <v>14</v>
      </c>
      <c r="J13">
        <v>87.5</v>
      </c>
      <c r="K13">
        <v>0</v>
      </c>
      <c r="L13">
        <v>1225</v>
      </c>
      <c r="M13">
        <v>1085.53</v>
      </c>
      <c r="N13">
        <v>139.47</v>
      </c>
      <c r="O13" t="s">
        <v>3341</v>
      </c>
    </row>
    <row r="14" spans="1:15" x14ac:dyDescent="0.3">
      <c r="A14" t="s">
        <v>27</v>
      </c>
      <c r="B14" s="2">
        <v>45175</v>
      </c>
      <c r="C14" t="s">
        <v>2027</v>
      </c>
      <c r="D14" t="s">
        <v>2831</v>
      </c>
      <c r="E14" t="s">
        <v>3307</v>
      </c>
      <c r="F14" t="s">
        <v>3313</v>
      </c>
      <c r="G14" t="s">
        <v>3320</v>
      </c>
      <c r="H14" t="s">
        <v>3324</v>
      </c>
      <c r="I14">
        <v>12</v>
      </c>
      <c r="J14">
        <v>383.63</v>
      </c>
      <c r="K14">
        <v>20</v>
      </c>
      <c r="L14">
        <v>3682.85</v>
      </c>
      <c r="M14">
        <v>3263.19</v>
      </c>
      <c r="N14">
        <v>419.66</v>
      </c>
      <c r="O14" t="s">
        <v>3339</v>
      </c>
    </row>
    <row r="15" spans="1:15" x14ac:dyDescent="0.3">
      <c r="A15" t="s">
        <v>28</v>
      </c>
      <c r="B15" s="2">
        <v>45311</v>
      </c>
      <c r="C15" t="s">
        <v>2028</v>
      </c>
      <c r="D15" t="s">
        <v>2832</v>
      </c>
      <c r="E15" t="s">
        <v>3307</v>
      </c>
      <c r="F15" t="s">
        <v>3311</v>
      </c>
      <c r="G15" t="s">
        <v>3319</v>
      </c>
      <c r="H15" t="s">
        <v>3326</v>
      </c>
      <c r="I15">
        <v>8</v>
      </c>
      <c r="J15">
        <v>38.380000000000003</v>
      </c>
      <c r="K15">
        <v>20</v>
      </c>
      <c r="L15">
        <v>245.63</v>
      </c>
      <c r="M15">
        <v>217.16</v>
      </c>
      <c r="N15">
        <v>28.47</v>
      </c>
      <c r="O15" t="s">
        <v>3339</v>
      </c>
    </row>
    <row r="16" spans="1:15" x14ac:dyDescent="0.3">
      <c r="A16" t="s">
        <v>29</v>
      </c>
      <c r="B16" s="2">
        <v>44778</v>
      </c>
      <c r="C16" t="s">
        <v>2029</v>
      </c>
      <c r="D16" t="s">
        <v>2833</v>
      </c>
      <c r="E16" t="s">
        <v>3307</v>
      </c>
      <c r="F16" t="s">
        <v>3311</v>
      </c>
      <c r="G16" t="s">
        <v>3320</v>
      </c>
      <c r="H16" t="s">
        <v>3325</v>
      </c>
      <c r="I16">
        <v>18</v>
      </c>
      <c r="J16">
        <v>90.91</v>
      </c>
      <c r="K16">
        <v>20</v>
      </c>
      <c r="L16">
        <v>1309.0999999999999</v>
      </c>
      <c r="M16">
        <v>1128.0899999999999</v>
      </c>
      <c r="N16">
        <v>181.01</v>
      </c>
      <c r="O16" t="s">
        <v>3340</v>
      </c>
    </row>
    <row r="17" spans="1:15" x14ac:dyDescent="0.3">
      <c r="A17" t="s">
        <v>30</v>
      </c>
      <c r="B17" s="2">
        <v>44627</v>
      </c>
      <c r="C17" t="s">
        <v>2030</v>
      </c>
      <c r="D17" t="s">
        <v>2834</v>
      </c>
      <c r="E17" t="s">
        <v>3309</v>
      </c>
      <c r="F17" t="s">
        <v>3314</v>
      </c>
      <c r="G17" t="s">
        <v>3322</v>
      </c>
      <c r="H17" t="s">
        <v>3328</v>
      </c>
      <c r="I17">
        <v>15</v>
      </c>
      <c r="J17">
        <v>450.81</v>
      </c>
      <c r="K17">
        <v>15</v>
      </c>
      <c r="L17">
        <v>5747.83</v>
      </c>
      <c r="M17">
        <v>3657.35</v>
      </c>
      <c r="N17">
        <v>2090.48</v>
      </c>
      <c r="O17" t="s">
        <v>3342</v>
      </c>
    </row>
    <row r="18" spans="1:15" x14ac:dyDescent="0.3">
      <c r="A18" t="s">
        <v>31</v>
      </c>
      <c r="B18" s="2">
        <v>45088</v>
      </c>
      <c r="C18" t="s">
        <v>2031</v>
      </c>
      <c r="D18" t="s">
        <v>2835</v>
      </c>
      <c r="E18" t="s">
        <v>3309</v>
      </c>
      <c r="F18" t="s">
        <v>3317</v>
      </c>
      <c r="G18" t="s">
        <v>3321</v>
      </c>
      <c r="H18" t="s">
        <v>3327</v>
      </c>
      <c r="I18">
        <v>2</v>
      </c>
      <c r="J18">
        <v>122.18</v>
      </c>
      <c r="K18">
        <v>0</v>
      </c>
      <c r="L18">
        <v>244.36</v>
      </c>
      <c r="M18">
        <v>209.63</v>
      </c>
      <c r="N18">
        <v>34.729999999999997</v>
      </c>
      <c r="O18" t="s">
        <v>3339</v>
      </c>
    </row>
    <row r="19" spans="1:15" x14ac:dyDescent="0.3">
      <c r="A19" t="s">
        <v>32</v>
      </c>
      <c r="B19" s="2">
        <v>45236</v>
      </c>
      <c r="C19" t="s">
        <v>2032</v>
      </c>
      <c r="D19" t="s">
        <v>2836</v>
      </c>
      <c r="E19" t="s">
        <v>3310</v>
      </c>
      <c r="F19" t="s">
        <v>3318</v>
      </c>
      <c r="G19" t="s">
        <v>3320</v>
      </c>
      <c r="H19" t="s">
        <v>3325</v>
      </c>
      <c r="I19">
        <v>8</v>
      </c>
      <c r="J19">
        <v>394.46</v>
      </c>
      <c r="K19">
        <v>15</v>
      </c>
      <c r="L19">
        <v>2682.33</v>
      </c>
      <c r="M19">
        <v>1762.62</v>
      </c>
      <c r="N19">
        <v>919.71</v>
      </c>
      <c r="O19" t="s">
        <v>3339</v>
      </c>
    </row>
    <row r="20" spans="1:15" x14ac:dyDescent="0.3">
      <c r="A20" t="s">
        <v>33</v>
      </c>
      <c r="B20" s="2">
        <v>44816</v>
      </c>
      <c r="C20" t="s">
        <v>2033</v>
      </c>
      <c r="D20" t="s">
        <v>2837</v>
      </c>
      <c r="E20" t="s">
        <v>3310</v>
      </c>
      <c r="F20" t="s">
        <v>3316</v>
      </c>
      <c r="G20" t="s">
        <v>3322</v>
      </c>
      <c r="H20" t="s">
        <v>3333</v>
      </c>
      <c r="I20">
        <v>4</v>
      </c>
      <c r="J20">
        <v>39.700000000000003</v>
      </c>
      <c r="K20">
        <v>10</v>
      </c>
      <c r="L20">
        <v>142.91999999999999</v>
      </c>
      <c r="M20">
        <v>120.08</v>
      </c>
      <c r="N20">
        <v>22.84</v>
      </c>
      <c r="O20" t="s">
        <v>3339</v>
      </c>
    </row>
    <row r="21" spans="1:15" x14ac:dyDescent="0.3">
      <c r="A21" t="s">
        <v>34</v>
      </c>
      <c r="B21" s="2">
        <v>44613</v>
      </c>
      <c r="C21" t="s">
        <v>2034</v>
      </c>
      <c r="D21" t="s">
        <v>2838</v>
      </c>
      <c r="E21" t="s">
        <v>3310</v>
      </c>
      <c r="F21" t="s">
        <v>3318</v>
      </c>
      <c r="G21" t="s">
        <v>3322</v>
      </c>
      <c r="H21" t="s">
        <v>3334</v>
      </c>
      <c r="I21">
        <v>9</v>
      </c>
      <c r="J21">
        <v>236.69</v>
      </c>
      <c r="K21">
        <v>0</v>
      </c>
      <c r="L21">
        <v>2130.21</v>
      </c>
      <c r="M21">
        <v>1561.31</v>
      </c>
      <c r="N21">
        <v>568.9</v>
      </c>
      <c r="O21" t="s">
        <v>3339</v>
      </c>
    </row>
    <row r="22" spans="1:15" x14ac:dyDescent="0.3">
      <c r="A22" t="s">
        <v>35</v>
      </c>
      <c r="B22" s="2">
        <v>44730</v>
      </c>
      <c r="C22" t="s">
        <v>2035</v>
      </c>
      <c r="D22" t="s">
        <v>2839</v>
      </c>
      <c r="E22" t="s">
        <v>3307</v>
      </c>
      <c r="F22" t="s">
        <v>3311</v>
      </c>
      <c r="G22" t="s">
        <v>3320</v>
      </c>
      <c r="H22" t="s">
        <v>3324</v>
      </c>
      <c r="I22">
        <v>14</v>
      </c>
      <c r="J22">
        <v>247.96</v>
      </c>
      <c r="K22">
        <v>5</v>
      </c>
      <c r="L22">
        <v>3297.87</v>
      </c>
      <c r="M22">
        <v>2834.17</v>
      </c>
      <c r="N22">
        <v>463.7</v>
      </c>
      <c r="O22" t="s">
        <v>3339</v>
      </c>
    </row>
    <row r="23" spans="1:15" x14ac:dyDescent="0.3">
      <c r="A23" t="s">
        <v>36</v>
      </c>
      <c r="B23" s="2">
        <v>44720</v>
      </c>
      <c r="C23" t="s">
        <v>2036</v>
      </c>
      <c r="D23" t="s">
        <v>2840</v>
      </c>
      <c r="E23" t="s">
        <v>3310</v>
      </c>
      <c r="F23" t="s">
        <v>3316</v>
      </c>
      <c r="G23" t="s">
        <v>3322</v>
      </c>
      <c r="H23" t="s">
        <v>3328</v>
      </c>
      <c r="I23">
        <v>14</v>
      </c>
      <c r="J23">
        <v>351.33</v>
      </c>
      <c r="K23">
        <v>20</v>
      </c>
      <c r="L23">
        <v>3934.9</v>
      </c>
      <c r="M23">
        <v>3142.26</v>
      </c>
      <c r="N23">
        <v>792.64</v>
      </c>
      <c r="O23" t="s">
        <v>3340</v>
      </c>
    </row>
    <row r="24" spans="1:15" x14ac:dyDescent="0.3">
      <c r="A24" t="s">
        <v>37</v>
      </c>
      <c r="B24" s="2">
        <v>44620</v>
      </c>
      <c r="C24" t="s">
        <v>2037</v>
      </c>
      <c r="D24" t="s">
        <v>2841</v>
      </c>
      <c r="E24" t="s">
        <v>3309</v>
      </c>
      <c r="F24" t="s">
        <v>3317</v>
      </c>
      <c r="G24" t="s">
        <v>3321</v>
      </c>
      <c r="H24" t="s">
        <v>3332</v>
      </c>
      <c r="I24">
        <v>2</v>
      </c>
      <c r="J24">
        <v>34.57</v>
      </c>
      <c r="K24">
        <v>15</v>
      </c>
      <c r="L24">
        <v>58.77</v>
      </c>
      <c r="M24">
        <v>44.13</v>
      </c>
      <c r="N24">
        <v>14.64</v>
      </c>
      <c r="O24" t="s">
        <v>3342</v>
      </c>
    </row>
    <row r="25" spans="1:15" x14ac:dyDescent="0.3">
      <c r="A25" t="s">
        <v>38</v>
      </c>
      <c r="B25" s="2">
        <v>45196</v>
      </c>
      <c r="C25" t="s">
        <v>2038</v>
      </c>
      <c r="D25" t="s">
        <v>2842</v>
      </c>
      <c r="E25" t="s">
        <v>3309</v>
      </c>
      <c r="F25" t="s">
        <v>3317</v>
      </c>
      <c r="G25" t="s">
        <v>3321</v>
      </c>
      <c r="H25" t="s">
        <v>3335</v>
      </c>
      <c r="I25">
        <v>13</v>
      </c>
      <c r="J25">
        <v>68.739999999999995</v>
      </c>
      <c r="K25">
        <v>20</v>
      </c>
      <c r="L25">
        <v>714.9</v>
      </c>
      <c r="M25">
        <v>481.74</v>
      </c>
      <c r="N25">
        <v>233.16</v>
      </c>
      <c r="O25" t="s">
        <v>3339</v>
      </c>
    </row>
    <row r="26" spans="1:15" x14ac:dyDescent="0.3">
      <c r="A26" t="s">
        <v>39</v>
      </c>
      <c r="B26" s="2">
        <v>45030</v>
      </c>
      <c r="C26" t="s">
        <v>2039</v>
      </c>
      <c r="D26" t="s">
        <v>2843</v>
      </c>
      <c r="E26" t="s">
        <v>3308</v>
      </c>
      <c r="F26" t="s">
        <v>3315</v>
      </c>
      <c r="G26" t="s">
        <v>3320</v>
      </c>
      <c r="H26" t="s">
        <v>3330</v>
      </c>
      <c r="I26">
        <v>8</v>
      </c>
      <c r="J26">
        <v>140.15</v>
      </c>
      <c r="K26">
        <v>5</v>
      </c>
      <c r="L26">
        <v>1065.1400000000001</v>
      </c>
      <c r="M26">
        <v>853.72</v>
      </c>
      <c r="N26">
        <v>211.42</v>
      </c>
      <c r="O26" t="s">
        <v>3341</v>
      </c>
    </row>
    <row r="27" spans="1:15" x14ac:dyDescent="0.3">
      <c r="A27" t="s">
        <v>40</v>
      </c>
      <c r="B27" s="2">
        <v>45464</v>
      </c>
      <c r="C27" t="s">
        <v>2040</v>
      </c>
      <c r="D27" t="s">
        <v>2844</v>
      </c>
      <c r="E27" t="s">
        <v>3307</v>
      </c>
      <c r="F27" t="s">
        <v>3311</v>
      </c>
      <c r="G27" t="s">
        <v>3322</v>
      </c>
      <c r="H27" t="s">
        <v>3333</v>
      </c>
      <c r="I27">
        <v>3</v>
      </c>
      <c r="J27">
        <v>273.44</v>
      </c>
      <c r="K27">
        <v>20</v>
      </c>
      <c r="L27">
        <v>656.26</v>
      </c>
      <c r="M27">
        <v>445.97</v>
      </c>
      <c r="N27">
        <v>210.29</v>
      </c>
      <c r="O27" t="s">
        <v>3341</v>
      </c>
    </row>
    <row r="28" spans="1:15" x14ac:dyDescent="0.3">
      <c r="A28" t="s">
        <v>41</v>
      </c>
      <c r="B28" s="2">
        <v>45245</v>
      </c>
      <c r="C28" t="s">
        <v>2041</v>
      </c>
      <c r="D28" t="s">
        <v>2845</v>
      </c>
      <c r="E28" t="s">
        <v>3309</v>
      </c>
      <c r="F28" t="s">
        <v>3314</v>
      </c>
      <c r="G28" t="s">
        <v>3319</v>
      </c>
      <c r="H28" t="s">
        <v>3323</v>
      </c>
      <c r="I28">
        <v>15</v>
      </c>
      <c r="J28">
        <v>418.54</v>
      </c>
      <c r="K28">
        <v>10</v>
      </c>
      <c r="L28">
        <v>5650.29</v>
      </c>
      <c r="M28">
        <v>4427.0200000000004</v>
      </c>
      <c r="N28">
        <v>1223.27</v>
      </c>
      <c r="O28" t="s">
        <v>3339</v>
      </c>
    </row>
    <row r="29" spans="1:15" x14ac:dyDescent="0.3">
      <c r="A29" t="s">
        <v>42</v>
      </c>
      <c r="B29" s="2">
        <v>45181</v>
      </c>
      <c r="C29" t="s">
        <v>2042</v>
      </c>
      <c r="D29" t="s">
        <v>2846</v>
      </c>
      <c r="E29" t="s">
        <v>3308</v>
      </c>
      <c r="F29" t="s">
        <v>3312</v>
      </c>
      <c r="G29" t="s">
        <v>3320</v>
      </c>
      <c r="H29" t="s">
        <v>3330</v>
      </c>
      <c r="I29">
        <v>4</v>
      </c>
      <c r="J29">
        <v>445.96</v>
      </c>
      <c r="K29">
        <v>20</v>
      </c>
      <c r="L29">
        <v>1427.07</v>
      </c>
      <c r="M29">
        <v>922.79</v>
      </c>
      <c r="N29">
        <v>504.28</v>
      </c>
      <c r="O29" t="s">
        <v>3341</v>
      </c>
    </row>
    <row r="30" spans="1:15" x14ac:dyDescent="0.3">
      <c r="A30" t="s">
        <v>43</v>
      </c>
      <c r="B30" s="2">
        <v>45411</v>
      </c>
      <c r="C30" t="s">
        <v>2043</v>
      </c>
      <c r="D30" t="s">
        <v>2847</v>
      </c>
      <c r="E30" t="s">
        <v>3308</v>
      </c>
      <c r="F30" t="s">
        <v>3312</v>
      </c>
      <c r="G30" t="s">
        <v>3319</v>
      </c>
      <c r="H30" t="s">
        <v>3336</v>
      </c>
      <c r="I30">
        <v>9</v>
      </c>
      <c r="J30">
        <v>453.61</v>
      </c>
      <c r="K30">
        <v>0</v>
      </c>
      <c r="L30">
        <v>4082.49</v>
      </c>
      <c r="M30">
        <v>2562.54</v>
      </c>
      <c r="N30">
        <v>1519.95</v>
      </c>
      <c r="O30" t="s">
        <v>3340</v>
      </c>
    </row>
    <row r="31" spans="1:15" x14ac:dyDescent="0.3">
      <c r="A31" t="s">
        <v>44</v>
      </c>
      <c r="B31" s="2">
        <v>44676</v>
      </c>
      <c r="C31" t="s">
        <v>2044</v>
      </c>
      <c r="D31" t="s">
        <v>2848</v>
      </c>
      <c r="E31" t="s">
        <v>3307</v>
      </c>
      <c r="F31" t="s">
        <v>3313</v>
      </c>
      <c r="G31" t="s">
        <v>3320</v>
      </c>
      <c r="H31" t="s">
        <v>3330</v>
      </c>
      <c r="I31">
        <v>6</v>
      </c>
      <c r="J31">
        <v>373.2</v>
      </c>
      <c r="K31">
        <v>20</v>
      </c>
      <c r="L31">
        <v>1791.36</v>
      </c>
      <c r="M31">
        <v>1454.05</v>
      </c>
      <c r="N31">
        <v>337.31</v>
      </c>
      <c r="O31" t="s">
        <v>3339</v>
      </c>
    </row>
    <row r="32" spans="1:15" x14ac:dyDescent="0.3">
      <c r="A32" t="s">
        <v>45</v>
      </c>
      <c r="B32" s="2">
        <v>45482</v>
      </c>
      <c r="C32" t="s">
        <v>2045</v>
      </c>
      <c r="D32" t="s">
        <v>2849</v>
      </c>
      <c r="E32" t="s">
        <v>3309</v>
      </c>
      <c r="F32" t="s">
        <v>3317</v>
      </c>
      <c r="G32" t="s">
        <v>3319</v>
      </c>
      <c r="H32" t="s">
        <v>3323</v>
      </c>
      <c r="I32">
        <v>14</v>
      </c>
      <c r="J32">
        <v>72.45</v>
      </c>
      <c r="K32">
        <v>10</v>
      </c>
      <c r="L32">
        <v>912.87</v>
      </c>
      <c r="M32">
        <v>647.59</v>
      </c>
      <c r="N32">
        <v>265.27999999999997</v>
      </c>
      <c r="O32" t="s">
        <v>3339</v>
      </c>
    </row>
    <row r="33" spans="1:15" x14ac:dyDescent="0.3">
      <c r="A33" t="s">
        <v>46</v>
      </c>
      <c r="B33" s="2">
        <v>45464</v>
      </c>
      <c r="C33" t="s">
        <v>2046</v>
      </c>
      <c r="D33" t="s">
        <v>2850</v>
      </c>
      <c r="E33" t="s">
        <v>3309</v>
      </c>
      <c r="F33" t="s">
        <v>3317</v>
      </c>
      <c r="G33" t="s">
        <v>3319</v>
      </c>
      <c r="H33" t="s">
        <v>3336</v>
      </c>
      <c r="I33">
        <v>20</v>
      </c>
      <c r="J33">
        <v>377.24</v>
      </c>
      <c r="K33">
        <v>5</v>
      </c>
      <c r="L33">
        <v>7167.56</v>
      </c>
      <c r="M33">
        <v>6159.67</v>
      </c>
      <c r="N33">
        <v>1007.89</v>
      </c>
      <c r="O33" t="s">
        <v>3342</v>
      </c>
    </row>
    <row r="34" spans="1:15" x14ac:dyDescent="0.3">
      <c r="A34" t="s">
        <v>47</v>
      </c>
      <c r="B34" s="2">
        <v>45441</v>
      </c>
      <c r="C34" t="s">
        <v>2047</v>
      </c>
      <c r="D34" t="s">
        <v>2851</v>
      </c>
      <c r="E34" t="s">
        <v>3309</v>
      </c>
      <c r="F34" t="s">
        <v>3314</v>
      </c>
      <c r="G34" t="s">
        <v>3322</v>
      </c>
      <c r="H34" t="s">
        <v>3334</v>
      </c>
      <c r="I34">
        <v>9</v>
      </c>
      <c r="J34">
        <v>88.01</v>
      </c>
      <c r="K34">
        <v>0</v>
      </c>
      <c r="L34">
        <v>792.09</v>
      </c>
      <c r="M34">
        <v>566.16</v>
      </c>
      <c r="N34">
        <v>225.93</v>
      </c>
      <c r="O34" t="s">
        <v>3339</v>
      </c>
    </row>
    <row r="35" spans="1:15" x14ac:dyDescent="0.3">
      <c r="A35" t="s">
        <v>48</v>
      </c>
      <c r="B35" s="2">
        <v>45447</v>
      </c>
      <c r="C35" t="s">
        <v>2048</v>
      </c>
      <c r="D35" t="s">
        <v>2852</v>
      </c>
      <c r="E35" t="s">
        <v>3309</v>
      </c>
      <c r="F35" t="s">
        <v>3314</v>
      </c>
      <c r="G35" t="s">
        <v>3319</v>
      </c>
      <c r="H35" t="s">
        <v>3326</v>
      </c>
      <c r="I35">
        <v>8</v>
      </c>
      <c r="J35">
        <v>119.23</v>
      </c>
      <c r="K35">
        <v>5</v>
      </c>
      <c r="L35">
        <v>906.15</v>
      </c>
      <c r="M35">
        <v>652.01</v>
      </c>
      <c r="N35">
        <v>254.14</v>
      </c>
      <c r="O35" t="s">
        <v>3341</v>
      </c>
    </row>
    <row r="36" spans="1:15" x14ac:dyDescent="0.3">
      <c r="A36" t="s">
        <v>49</v>
      </c>
      <c r="B36" s="2">
        <v>44601</v>
      </c>
      <c r="C36" t="s">
        <v>2049</v>
      </c>
      <c r="D36" t="s">
        <v>2853</v>
      </c>
      <c r="E36" t="s">
        <v>3308</v>
      </c>
      <c r="F36" t="s">
        <v>3315</v>
      </c>
      <c r="G36" t="s">
        <v>3322</v>
      </c>
      <c r="H36" t="s">
        <v>3328</v>
      </c>
      <c r="I36">
        <v>1</v>
      </c>
      <c r="J36">
        <v>66.52</v>
      </c>
      <c r="K36">
        <v>10</v>
      </c>
      <c r="L36">
        <v>59.87</v>
      </c>
      <c r="M36">
        <v>39.130000000000003</v>
      </c>
      <c r="N36">
        <v>20.74</v>
      </c>
      <c r="O36" t="s">
        <v>3341</v>
      </c>
    </row>
    <row r="37" spans="1:15" x14ac:dyDescent="0.3">
      <c r="A37" t="s">
        <v>50</v>
      </c>
      <c r="B37" s="2">
        <v>44822</v>
      </c>
      <c r="C37" t="s">
        <v>2050</v>
      </c>
      <c r="D37" t="s">
        <v>2854</v>
      </c>
      <c r="E37" t="s">
        <v>3310</v>
      </c>
      <c r="F37" t="s">
        <v>3316</v>
      </c>
      <c r="G37" t="s">
        <v>3319</v>
      </c>
      <c r="H37" t="s">
        <v>3336</v>
      </c>
      <c r="I37">
        <v>20</v>
      </c>
      <c r="J37">
        <v>492.28</v>
      </c>
      <c r="K37">
        <v>0</v>
      </c>
      <c r="L37">
        <v>9845.6</v>
      </c>
      <c r="M37">
        <v>7045.1</v>
      </c>
      <c r="N37">
        <v>2800.5</v>
      </c>
      <c r="O37" t="s">
        <v>3342</v>
      </c>
    </row>
    <row r="38" spans="1:15" x14ac:dyDescent="0.3">
      <c r="A38" t="s">
        <v>51</v>
      </c>
      <c r="B38" s="2">
        <v>45299</v>
      </c>
      <c r="C38" t="s">
        <v>2051</v>
      </c>
      <c r="D38" t="s">
        <v>2855</v>
      </c>
      <c r="E38" t="s">
        <v>3310</v>
      </c>
      <c r="F38" t="s">
        <v>3318</v>
      </c>
      <c r="G38" t="s">
        <v>3320</v>
      </c>
      <c r="H38" t="s">
        <v>3330</v>
      </c>
      <c r="I38">
        <v>14</v>
      </c>
      <c r="J38">
        <v>44.29</v>
      </c>
      <c r="K38">
        <v>10</v>
      </c>
      <c r="L38">
        <v>558.04999999999995</v>
      </c>
      <c r="M38">
        <v>439.16</v>
      </c>
      <c r="N38">
        <v>118.89</v>
      </c>
      <c r="O38" t="s">
        <v>3339</v>
      </c>
    </row>
    <row r="39" spans="1:15" x14ac:dyDescent="0.3">
      <c r="A39" t="s">
        <v>52</v>
      </c>
      <c r="B39" s="2">
        <v>45255</v>
      </c>
      <c r="C39" t="s">
        <v>2052</v>
      </c>
      <c r="D39" t="s">
        <v>2856</v>
      </c>
      <c r="E39" t="s">
        <v>3308</v>
      </c>
      <c r="F39" t="s">
        <v>3315</v>
      </c>
      <c r="G39" t="s">
        <v>3319</v>
      </c>
      <c r="H39" t="s">
        <v>3336</v>
      </c>
      <c r="I39">
        <v>10</v>
      </c>
      <c r="J39">
        <v>281.66000000000003</v>
      </c>
      <c r="K39">
        <v>5</v>
      </c>
      <c r="L39">
        <v>2675.77</v>
      </c>
      <c r="M39">
        <v>1942.97</v>
      </c>
      <c r="N39">
        <v>732.8</v>
      </c>
      <c r="O39" t="s">
        <v>3340</v>
      </c>
    </row>
    <row r="40" spans="1:15" x14ac:dyDescent="0.3">
      <c r="A40" t="s">
        <v>53</v>
      </c>
      <c r="B40" s="2">
        <v>45038</v>
      </c>
      <c r="C40" t="s">
        <v>2053</v>
      </c>
      <c r="D40" t="s">
        <v>2857</v>
      </c>
      <c r="E40" t="s">
        <v>3309</v>
      </c>
      <c r="F40" t="s">
        <v>3314</v>
      </c>
      <c r="G40" t="s">
        <v>3322</v>
      </c>
      <c r="H40" t="s">
        <v>3333</v>
      </c>
      <c r="I40">
        <v>10</v>
      </c>
      <c r="J40">
        <v>150.59</v>
      </c>
      <c r="K40">
        <v>15</v>
      </c>
      <c r="L40">
        <v>1280.02</v>
      </c>
      <c r="M40">
        <v>1069.74</v>
      </c>
      <c r="N40">
        <v>210.28</v>
      </c>
      <c r="O40" t="s">
        <v>3341</v>
      </c>
    </row>
    <row r="41" spans="1:15" x14ac:dyDescent="0.3">
      <c r="A41" t="s">
        <v>54</v>
      </c>
      <c r="B41" s="2">
        <v>45250</v>
      </c>
      <c r="C41" t="s">
        <v>2054</v>
      </c>
      <c r="D41" t="s">
        <v>2858</v>
      </c>
      <c r="E41" t="s">
        <v>3309</v>
      </c>
      <c r="F41" t="s">
        <v>3314</v>
      </c>
      <c r="G41" t="s">
        <v>3320</v>
      </c>
      <c r="H41" t="s">
        <v>3337</v>
      </c>
      <c r="I41">
        <v>10</v>
      </c>
      <c r="J41">
        <v>262.57</v>
      </c>
      <c r="K41">
        <v>20</v>
      </c>
      <c r="L41">
        <v>2100.56</v>
      </c>
      <c r="M41">
        <v>1471.56</v>
      </c>
      <c r="N41">
        <v>629</v>
      </c>
      <c r="O41" t="s">
        <v>3342</v>
      </c>
    </row>
    <row r="42" spans="1:15" x14ac:dyDescent="0.3">
      <c r="A42" t="s">
        <v>55</v>
      </c>
      <c r="B42" s="2">
        <v>45028</v>
      </c>
      <c r="C42" t="s">
        <v>2055</v>
      </c>
      <c r="D42" t="s">
        <v>2859</v>
      </c>
      <c r="E42" t="s">
        <v>3309</v>
      </c>
      <c r="F42" t="s">
        <v>3317</v>
      </c>
      <c r="G42" t="s">
        <v>3321</v>
      </c>
      <c r="H42" t="s">
        <v>3327</v>
      </c>
      <c r="I42">
        <v>8</v>
      </c>
      <c r="J42">
        <v>492.13</v>
      </c>
      <c r="K42">
        <v>20</v>
      </c>
      <c r="L42">
        <v>3149.63</v>
      </c>
      <c r="M42">
        <v>2692.69</v>
      </c>
      <c r="N42">
        <v>456.94</v>
      </c>
      <c r="O42" t="s">
        <v>3339</v>
      </c>
    </row>
    <row r="43" spans="1:15" x14ac:dyDescent="0.3">
      <c r="A43" t="s">
        <v>56</v>
      </c>
      <c r="B43" s="2">
        <v>45359</v>
      </c>
      <c r="C43" t="s">
        <v>2056</v>
      </c>
      <c r="D43" t="s">
        <v>2860</v>
      </c>
      <c r="E43" t="s">
        <v>3309</v>
      </c>
      <c r="F43" t="s">
        <v>3314</v>
      </c>
      <c r="G43" t="s">
        <v>3322</v>
      </c>
      <c r="H43" t="s">
        <v>3331</v>
      </c>
      <c r="I43">
        <v>8</v>
      </c>
      <c r="J43">
        <v>82.31</v>
      </c>
      <c r="K43">
        <v>0</v>
      </c>
      <c r="L43">
        <v>658.48</v>
      </c>
      <c r="M43">
        <v>571.42999999999995</v>
      </c>
      <c r="N43">
        <v>87.05</v>
      </c>
      <c r="O43" t="s">
        <v>3339</v>
      </c>
    </row>
    <row r="44" spans="1:15" x14ac:dyDescent="0.3">
      <c r="A44" t="s">
        <v>57</v>
      </c>
      <c r="B44" s="2">
        <v>45534</v>
      </c>
      <c r="C44" t="s">
        <v>2057</v>
      </c>
      <c r="D44" t="s">
        <v>2861</v>
      </c>
      <c r="E44" t="s">
        <v>3309</v>
      </c>
      <c r="F44" t="s">
        <v>3314</v>
      </c>
      <c r="G44" t="s">
        <v>3321</v>
      </c>
      <c r="H44" t="s">
        <v>3335</v>
      </c>
      <c r="I44">
        <v>4</v>
      </c>
      <c r="J44">
        <v>233.67</v>
      </c>
      <c r="K44">
        <v>15</v>
      </c>
      <c r="L44">
        <v>794.48</v>
      </c>
      <c r="M44">
        <v>635.79999999999995</v>
      </c>
      <c r="N44">
        <v>158.68</v>
      </c>
      <c r="O44" t="s">
        <v>3341</v>
      </c>
    </row>
    <row r="45" spans="1:15" x14ac:dyDescent="0.3">
      <c r="A45" t="s">
        <v>58</v>
      </c>
      <c r="B45" s="2">
        <v>45346</v>
      </c>
      <c r="C45" t="s">
        <v>2058</v>
      </c>
      <c r="D45" t="s">
        <v>2862</v>
      </c>
      <c r="E45" t="s">
        <v>3310</v>
      </c>
      <c r="F45" t="s">
        <v>3316</v>
      </c>
      <c r="G45" t="s">
        <v>3322</v>
      </c>
      <c r="H45" t="s">
        <v>3334</v>
      </c>
      <c r="I45">
        <v>16</v>
      </c>
      <c r="J45">
        <v>230.53</v>
      </c>
      <c r="K45">
        <v>5</v>
      </c>
      <c r="L45">
        <v>3504.06</v>
      </c>
      <c r="M45">
        <v>2985.31</v>
      </c>
      <c r="N45">
        <v>518.75</v>
      </c>
      <c r="O45" t="s">
        <v>3341</v>
      </c>
    </row>
    <row r="46" spans="1:15" x14ac:dyDescent="0.3">
      <c r="A46" t="s">
        <v>59</v>
      </c>
      <c r="B46" s="2">
        <v>45476</v>
      </c>
      <c r="C46" t="s">
        <v>2059</v>
      </c>
      <c r="D46" t="s">
        <v>2841</v>
      </c>
      <c r="E46" t="s">
        <v>3310</v>
      </c>
      <c r="F46" t="s">
        <v>3318</v>
      </c>
      <c r="G46" t="s">
        <v>3319</v>
      </c>
      <c r="H46" t="s">
        <v>3336</v>
      </c>
      <c r="I46">
        <v>3</v>
      </c>
      <c r="J46">
        <v>359.64</v>
      </c>
      <c r="K46">
        <v>5</v>
      </c>
      <c r="L46">
        <v>1024.97</v>
      </c>
      <c r="M46">
        <v>698.53</v>
      </c>
      <c r="N46">
        <v>326.44</v>
      </c>
      <c r="O46" t="s">
        <v>3341</v>
      </c>
    </row>
    <row r="47" spans="1:15" x14ac:dyDescent="0.3">
      <c r="A47" t="s">
        <v>60</v>
      </c>
      <c r="B47" s="2">
        <v>45117</v>
      </c>
      <c r="C47" t="s">
        <v>2060</v>
      </c>
      <c r="D47" t="s">
        <v>2863</v>
      </c>
      <c r="E47" t="s">
        <v>3309</v>
      </c>
      <c r="F47" t="s">
        <v>3317</v>
      </c>
      <c r="G47" t="s">
        <v>3320</v>
      </c>
      <c r="H47" t="s">
        <v>3325</v>
      </c>
      <c r="I47">
        <v>5</v>
      </c>
      <c r="J47">
        <v>356.15</v>
      </c>
      <c r="K47">
        <v>0</v>
      </c>
      <c r="L47">
        <v>1780.75</v>
      </c>
      <c r="M47">
        <v>1290.08</v>
      </c>
      <c r="N47">
        <v>490.67</v>
      </c>
      <c r="O47" t="s">
        <v>3341</v>
      </c>
    </row>
    <row r="48" spans="1:15" x14ac:dyDescent="0.3">
      <c r="A48" t="s">
        <v>61</v>
      </c>
      <c r="B48" s="2">
        <v>45050</v>
      </c>
      <c r="C48" t="s">
        <v>2061</v>
      </c>
      <c r="D48" t="s">
        <v>2864</v>
      </c>
      <c r="E48" t="s">
        <v>3307</v>
      </c>
      <c r="F48" t="s">
        <v>3311</v>
      </c>
      <c r="G48" t="s">
        <v>3322</v>
      </c>
      <c r="H48" t="s">
        <v>3331</v>
      </c>
      <c r="I48">
        <v>19</v>
      </c>
      <c r="J48">
        <v>473.57</v>
      </c>
      <c r="K48">
        <v>0</v>
      </c>
      <c r="L48">
        <v>8997.83</v>
      </c>
      <c r="M48">
        <v>7711.32</v>
      </c>
      <c r="N48">
        <v>1286.51</v>
      </c>
      <c r="O48" t="s">
        <v>3340</v>
      </c>
    </row>
    <row r="49" spans="1:15" x14ac:dyDescent="0.3">
      <c r="A49" t="s">
        <v>62</v>
      </c>
      <c r="B49" s="2">
        <v>45061</v>
      </c>
      <c r="C49" t="s">
        <v>2062</v>
      </c>
      <c r="D49" t="s">
        <v>2865</v>
      </c>
      <c r="E49" t="s">
        <v>3308</v>
      </c>
      <c r="F49" t="s">
        <v>3315</v>
      </c>
      <c r="G49" t="s">
        <v>3322</v>
      </c>
      <c r="H49" t="s">
        <v>3331</v>
      </c>
      <c r="I49">
        <v>18</v>
      </c>
      <c r="J49">
        <v>376.28</v>
      </c>
      <c r="K49">
        <v>20</v>
      </c>
      <c r="L49">
        <v>5418.43</v>
      </c>
      <c r="M49">
        <v>4551.2700000000004</v>
      </c>
      <c r="N49">
        <v>867.16</v>
      </c>
      <c r="O49" t="s">
        <v>3342</v>
      </c>
    </row>
    <row r="50" spans="1:15" x14ac:dyDescent="0.3">
      <c r="A50" t="s">
        <v>63</v>
      </c>
      <c r="B50" s="2">
        <v>45503</v>
      </c>
      <c r="C50" t="s">
        <v>2063</v>
      </c>
      <c r="D50" t="s">
        <v>2866</v>
      </c>
      <c r="E50" t="s">
        <v>3310</v>
      </c>
      <c r="F50" t="s">
        <v>3316</v>
      </c>
      <c r="G50" t="s">
        <v>3321</v>
      </c>
      <c r="H50" t="s">
        <v>3338</v>
      </c>
      <c r="I50">
        <v>11</v>
      </c>
      <c r="J50">
        <v>337.75</v>
      </c>
      <c r="K50">
        <v>15</v>
      </c>
      <c r="L50">
        <v>3157.96</v>
      </c>
      <c r="M50">
        <v>2580.86</v>
      </c>
      <c r="N50">
        <v>577.1</v>
      </c>
      <c r="O50" t="s">
        <v>3340</v>
      </c>
    </row>
    <row r="51" spans="1:15" x14ac:dyDescent="0.3">
      <c r="A51" t="s">
        <v>64</v>
      </c>
      <c r="B51" s="2">
        <v>44950</v>
      </c>
      <c r="C51" t="s">
        <v>2064</v>
      </c>
      <c r="D51" t="s">
        <v>2867</v>
      </c>
      <c r="E51" t="s">
        <v>3307</v>
      </c>
      <c r="F51" t="s">
        <v>3313</v>
      </c>
      <c r="G51" t="s">
        <v>3321</v>
      </c>
      <c r="H51" t="s">
        <v>3327</v>
      </c>
      <c r="I51">
        <v>14</v>
      </c>
      <c r="J51">
        <v>76.489999999999995</v>
      </c>
      <c r="K51">
        <v>15</v>
      </c>
      <c r="L51">
        <v>910.23</v>
      </c>
      <c r="M51">
        <v>595.76</v>
      </c>
      <c r="N51">
        <v>314.47000000000003</v>
      </c>
      <c r="O51" t="s">
        <v>3341</v>
      </c>
    </row>
    <row r="52" spans="1:15" x14ac:dyDescent="0.3">
      <c r="A52" t="s">
        <v>65</v>
      </c>
      <c r="B52" s="2">
        <v>45043</v>
      </c>
      <c r="C52" t="s">
        <v>2065</v>
      </c>
      <c r="D52" t="s">
        <v>2868</v>
      </c>
      <c r="E52" t="s">
        <v>3310</v>
      </c>
      <c r="F52" t="s">
        <v>3316</v>
      </c>
      <c r="G52" t="s">
        <v>3319</v>
      </c>
      <c r="H52" t="s">
        <v>3336</v>
      </c>
      <c r="I52">
        <v>9</v>
      </c>
      <c r="J52">
        <v>378.48</v>
      </c>
      <c r="K52">
        <v>15</v>
      </c>
      <c r="L52">
        <v>2895.37</v>
      </c>
      <c r="M52">
        <v>1956.35</v>
      </c>
      <c r="N52">
        <v>939.02</v>
      </c>
      <c r="O52" t="s">
        <v>3339</v>
      </c>
    </row>
    <row r="53" spans="1:15" x14ac:dyDescent="0.3">
      <c r="A53" t="s">
        <v>66</v>
      </c>
      <c r="B53" s="2">
        <v>45198</v>
      </c>
      <c r="C53" t="s">
        <v>2066</v>
      </c>
      <c r="D53" t="s">
        <v>2869</v>
      </c>
      <c r="E53" t="s">
        <v>3307</v>
      </c>
      <c r="F53" t="s">
        <v>3313</v>
      </c>
      <c r="G53" t="s">
        <v>3320</v>
      </c>
      <c r="H53" t="s">
        <v>3337</v>
      </c>
      <c r="I53">
        <v>2</v>
      </c>
      <c r="J53">
        <v>379.57</v>
      </c>
      <c r="K53">
        <v>5</v>
      </c>
      <c r="L53">
        <v>721.18</v>
      </c>
      <c r="M53">
        <v>475.84</v>
      </c>
      <c r="N53">
        <v>245.34</v>
      </c>
      <c r="O53" t="s">
        <v>3339</v>
      </c>
    </row>
    <row r="54" spans="1:15" x14ac:dyDescent="0.3">
      <c r="A54" t="s">
        <v>67</v>
      </c>
      <c r="B54" s="2">
        <v>45358</v>
      </c>
      <c r="C54" t="s">
        <v>2067</v>
      </c>
      <c r="D54" t="s">
        <v>2870</v>
      </c>
      <c r="E54" t="s">
        <v>3309</v>
      </c>
      <c r="F54" t="s">
        <v>3314</v>
      </c>
      <c r="G54" t="s">
        <v>3321</v>
      </c>
      <c r="H54" t="s">
        <v>3335</v>
      </c>
      <c r="I54">
        <v>15</v>
      </c>
      <c r="J54">
        <v>352.74</v>
      </c>
      <c r="K54">
        <v>10</v>
      </c>
      <c r="L54">
        <v>4761.99</v>
      </c>
      <c r="M54">
        <v>3096.9</v>
      </c>
      <c r="N54">
        <v>1665.09</v>
      </c>
      <c r="O54" t="s">
        <v>3339</v>
      </c>
    </row>
    <row r="55" spans="1:15" x14ac:dyDescent="0.3">
      <c r="A55" t="s">
        <v>68</v>
      </c>
      <c r="B55" s="2">
        <v>44639</v>
      </c>
      <c r="C55" t="s">
        <v>2068</v>
      </c>
      <c r="D55" t="s">
        <v>2871</v>
      </c>
      <c r="E55" t="s">
        <v>3308</v>
      </c>
      <c r="F55" t="s">
        <v>3312</v>
      </c>
      <c r="G55" t="s">
        <v>3321</v>
      </c>
      <c r="H55" t="s">
        <v>3332</v>
      </c>
      <c r="I55">
        <v>19</v>
      </c>
      <c r="J55">
        <v>341.9</v>
      </c>
      <c r="K55">
        <v>15</v>
      </c>
      <c r="L55">
        <v>5521.68</v>
      </c>
      <c r="M55">
        <v>3970.07</v>
      </c>
      <c r="N55">
        <v>1551.61</v>
      </c>
      <c r="O55" t="s">
        <v>3342</v>
      </c>
    </row>
    <row r="56" spans="1:15" x14ac:dyDescent="0.3">
      <c r="A56" t="s">
        <v>69</v>
      </c>
      <c r="B56" s="2">
        <v>44632</v>
      </c>
      <c r="C56" t="s">
        <v>2069</v>
      </c>
      <c r="D56" t="s">
        <v>2872</v>
      </c>
      <c r="E56" t="s">
        <v>3309</v>
      </c>
      <c r="F56" t="s">
        <v>3317</v>
      </c>
      <c r="G56" t="s">
        <v>3319</v>
      </c>
      <c r="H56" t="s">
        <v>3329</v>
      </c>
      <c r="I56">
        <v>19</v>
      </c>
      <c r="J56">
        <v>393.49</v>
      </c>
      <c r="K56">
        <v>10</v>
      </c>
      <c r="L56">
        <v>6728.68</v>
      </c>
      <c r="M56">
        <v>5112.6099999999997</v>
      </c>
      <c r="N56">
        <v>1616.07</v>
      </c>
      <c r="O56" t="s">
        <v>3341</v>
      </c>
    </row>
    <row r="57" spans="1:15" x14ac:dyDescent="0.3">
      <c r="A57" t="s">
        <v>70</v>
      </c>
      <c r="B57" s="2">
        <v>45286</v>
      </c>
      <c r="C57" t="s">
        <v>2066</v>
      </c>
      <c r="D57" t="s">
        <v>2873</v>
      </c>
      <c r="E57" t="s">
        <v>3308</v>
      </c>
      <c r="F57" t="s">
        <v>3312</v>
      </c>
      <c r="G57" t="s">
        <v>3322</v>
      </c>
      <c r="H57" t="s">
        <v>3331</v>
      </c>
      <c r="I57">
        <v>4</v>
      </c>
      <c r="J57">
        <v>222.43</v>
      </c>
      <c r="K57">
        <v>10</v>
      </c>
      <c r="L57">
        <v>800.75</v>
      </c>
      <c r="M57">
        <v>633.13</v>
      </c>
      <c r="N57">
        <v>167.62</v>
      </c>
      <c r="O57" t="s">
        <v>3340</v>
      </c>
    </row>
    <row r="58" spans="1:15" x14ac:dyDescent="0.3">
      <c r="A58" t="s">
        <v>71</v>
      </c>
      <c r="B58" s="2">
        <v>45412</v>
      </c>
      <c r="C58" t="s">
        <v>2070</v>
      </c>
      <c r="D58" t="s">
        <v>2835</v>
      </c>
      <c r="E58" t="s">
        <v>3309</v>
      </c>
      <c r="F58" t="s">
        <v>3314</v>
      </c>
      <c r="G58" t="s">
        <v>3322</v>
      </c>
      <c r="H58" t="s">
        <v>3331</v>
      </c>
      <c r="I58">
        <v>14</v>
      </c>
      <c r="J58">
        <v>414.61</v>
      </c>
      <c r="K58">
        <v>20</v>
      </c>
      <c r="L58">
        <v>4643.63</v>
      </c>
      <c r="M58">
        <v>3160.08</v>
      </c>
      <c r="N58">
        <v>1483.55</v>
      </c>
      <c r="O58" t="s">
        <v>3342</v>
      </c>
    </row>
    <row r="59" spans="1:15" x14ac:dyDescent="0.3">
      <c r="A59" t="s">
        <v>72</v>
      </c>
      <c r="B59" s="2">
        <v>44925</v>
      </c>
      <c r="C59" t="s">
        <v>2071</v>
      </c>
      <c r="D59" t="s">
        <v>2874</v>
      </c>
      <c r="E59" t="s">
        <v>3310</v>
      </c>
      <c r="F59" t="s">
        <v>3318</v>
      </c>
      <c r="G59" t="s">
        <v>3322</v>
      </c>
      <c r="H59" t="s">
        <v>3331</v>
      </c>
      <c r="I59">
        <v>11</v>
      </c>
      <c r="J59">
        <v>24.06</v>
      </c>
      <c r="K59">
        <v>10</v>
      </c>
      <c r="L59">
        <v>238.19</v>
      </c>
      <c r="M59">
        <v>155.91</v>
      </c>
      <c r="N59">
        <v>82.28</v>
      </c>
      <c r="O59" t="s">
        <v>3342</v>
      </c>
    </row>
    <row r="60" spans="1:15" x14ac:dyDescent="0.3">
      <c r="A60" t="s">
        <v>73</v>
      </c>
      <c r="B60" s="2">
        <v>45062</v>
      </c>
      <c r="C60" t="s">
        <v>2072</v>
      </c>
      <c r="D60" t="s">
        <v>2875</v>
      </c>
      <c r="E60" t="s">
        <v>3308</v>
      </c>
      <c r="F60" t="s">
        <v>3315</v>
      </c>
      <c r="G60" t="s">
        <v>3319</v>
      </c>
      <c r="H60" t="s">
        <v>3329</v>
      </c>
      <c r="I60">
        <v>17</v>
      </c>
      <c r="J60">
        <v>474.55</v>
      </c>
      <c r="K60">
        <v>0</v>
      </c>
      <c r="L60">
        <v>8067.35</v>
      </c>
      <c r="M60">
        <v>5424.54</v>
      </c>
      <c r="N60">
        <v>2642.81</v>
      </c>
      <c r="O60" t="s">
        <v>3340</v>
      </c>
    </row>
    <row r="61" spans="1:15" x14ac:dyDescent="0.3">
      <c r="A61" t="s">
        <v>74</v>
      </c>
      <c r="B61" s="2">
        <v>44875</v>
      </c>
      <c r="C61" t="s">
        <v>2073</v>
      </c>
      <c r="D61" t="s">
        <v>2876</v>
      </c>
      <c r="E61" t="s">
        <v>3309</v>
      </c>
      <c r="F61" t="s">
        <v>3314</v>
      </c>
      <c r="G61" t="s">
        <v>3322</v>
      </c>
      <c r="H61" t="s">
        <v>3331</v>
      </c>
      <c r="I61">
        <v>1</v>
      </c>
      <c r="J61">
        <v>55.6</v>
      </c>
      <c r="K61">
        <v>5</v>
      </c>
      <c r="L61">
        <v>52.82</v>
      </c>
      <c r="M61">
        <v>38.1</v>
      </c>
      <c r="N61">
        <v>14.72</v>
      </c>
      <c r="O61" t="s">
        <v>3342</v>
      </c>
    </row>
    <row r="62" spans="1:15" x14ac:dyDescent="0.3">
      <c r="A62" t="s">
        <v>75</v>
      </c>
      <c r="B62" s="2">
        <v>44798</v>
      </c>
      <c r="C62" t="s">
        <v>2074</v>
      </c>
      <c r="D62" t="s">
        <v>2877</v>
      </c>
      <c r="E62" t="s">
        <v>3308</v>
      </c>
      <c r="F62" t="s">
        <v>3315</v>
      </c>
      <c r="G62" t="s">
        <v>3319</v>
      </c>
      <c r="H62" t="s">
        <v>3336</v>
      </c>
      <c r="I62">
        <v>18</v>
      </c>
      <c r="J62">
        <v>172.09</v>
      </c>
      <c r="K62">
        <v>15</v>
      </c>
      <c r="L62">
        <v>2632.98</v>
      </c>
      <c r="M62">
        <v>1793.78</v>
      </c>
      <c r="N62">
        <v>839.2</v>
      </c>
      <c r="O62" t="s">
        <v>3341</v>
      </c>
    </row>
    <row r="63" spans="1:15" x14ac:dyDescent="0.3">
      <c r="A63" t="s">
        <v>76</v>
      </c>
      <c r="B63" s="2">
        <v>44664</v>
      </c>
      <c r="C63" t="s">
        <v>2075</v>
      </c>
      <c r="D63" t="s">
        <v>2878</v>
      </c>
      <c r="E63" t="s">
        <v>3309</v>
      </c>
      <c r="F63" t="s">
        <v>3314</v>
      </c>
      <c r="G63" t="s">
        <v>3321</v>
      </c>
      <c r="H63" t="s">
        <v>3335</v>
      </c>
      <c r="I63">
        <v>7</v>
      </c>
      <c r="J63">
        <v>116.03</v>
      </c>
      <c r="K63">
        <v>15</v>
      </c>
      <c r="L63">
        <v>690.38</v>
      </c>
      <c r="M63">
        <v>471.49</v>
      </c>
      <c r="N63">
        <v>218.89</v>
      </c>
      <c r="O63" t="s">
        <v>3341</v>
      </c>
    </row>
    <row r="64" spans="1:15" x14ac:dyDescent="0.3">
      <c r="A64" t="s">
        <v>77</v>
      </c>
      <c r="B64" s="2">
        <v>44617</v>
      </c>
      <c r="C64" t="s">
        <v>2076</v>
      </c>
      <c r="D64" t="s">
        <v>2879</v>
      </c>
      <c r="E64" t="s">
        <v>3308</v>
      </c>
      <c r="F64" t="s">
        <v>3312</v>
      </c>
      <c r="G64" t="s">
        <v>3319</v>
      </c>
      <c r="H64" t="s">
        <v>3323</v>
      </c>
      <c r="I64">
        <v>10</v>
      </c>
      <c r="J64">
        <v>16.93</v>
      </c>
      <c r="K64">
        <v>20</v>
      </c>
      <c r="L64">
        <v>135.44</v>
      </c>
      <c r="M64">
        <v>86.41</v>
      </c>
      <c r="N64">
        <v>49.03</v>
      </c>
      <c r="O64" t="s">
        <v>3339</v>
      </c>
    </row>
    <row r="65" spans="1:15" x14ac:dyDescent="0.3">
      <c r="A65" t="s">
        <v>78</v>
      </c>
      <c r="B65" s="2">
        <v>44614</v>
      </c>
      <c r="C65" t="s">
        <v>2077</v>
      </c>
      <c r="D65" t="s">
        <v>2880</v>
      </c>
      <c r="E65" t="s">
        <v>3309</v>
      </c>
      <c r="F65" t="s">
        <v>3314</v>
      </c>
      <c r="G65" t="s">
        <v>3321</v>
      </c>
      <c r="H65" t="s">
        <v>3327</v>
      </c>
      <c r="I65">
        <v>19</v>
      </c>
      <c r="J65">
        <v>149.33000000000001</v>
      </c>
      <c r="K65">
        <v>15</v>
      </c>
      <c r="L65">
        <v>2411.6799999999998</v>
      </c>
      <c r="M65">
        <v>1765.69</v>
      </c>
      <c r="N65">
        <v>645.99</v>
      </c>
      <c r="O65" t="s">
        <v>3342</v>
      </c>
    </row>
    <row r="66" spans="1:15" x14ac:dyDescent="0.3">
      <c r="A66" t="s">
        <v>79</v>
      </c>
      <c r="B66" s="2">
        <v>44649</v>
      </c>
      <c r="C66" t="s">
        <v>2078</v>
      </c>
      <c r="D66" t="s">
        <v>2881</v>
      </c>
      <c r="E66" t="s">
        <v>3310</v>
      </c>
      <c r="F66" t="s">
        <v>3318</v>
      </c>
      <c r="G66" t="s">
        <v>3321</v>
      </c>
      <c r="H66" t="s">
        <v>3338</v>
      </c>
      <c r="I66">
        <v>16</v>
      </c>
      <c r="J66">
        <v>46.3</v>
      </c>
      <c r="K66">
        <v>0</v>
      </c>
      <c r="L66">
        <v>740.8</v>
      </c>
      <c r="M66">
        <v>478.2</v>
      </c>
      <c r="N66">
        <v>262.60000000000002</v>
      </c>
      <c r="O66" t="s">
        <v>3341</v>
      </c>
    </row>
    <row r="67" spans="1:15" x14ac:dyDescent="0.3">
      <c r="A67" t="s">
        <v>80</v>
      </c>
      <c r="B67" s="2">
        <v>45144</v>
      </c>
      <c r="C67" t="s">
        <v>2079</v>
      </c>
      <c r="D67" t="s">
        <v>2882</v>
      </c>
      <c r="E67" t="s">
        <v>3310</v>
      </c>
      <c r="F67" t="s">
        <v>3318</v>
      </c>
      <c r="G67" t="s">
        <v>3322</v>
      </c>
      <c r="H67" t="s">
        <v>3331</v>
      </c>
      <c r="I67">
        <v>15</v>
      </c>
      <c r="J67">
        <v>155.69999999999999</v>
      </c>
      <c r="K67">
        <v>20</v>
      </c>
      <c r="L67">
        <v>1868.4</v>
      </c>
      <c r="M67">
        <v>1675.97</v>
      </c>
      <c r="N67">
        <v>192.43</v>
      </c>
      <c r="O67" t="s">
        <v>3341</v>
      </c>
    </row>
    <row r="68" spans="1:15" x14ac:dyDescent="0.3">
      <c r="A68" t="s">
        <v>81</v>
      </c>
      <c r="B68" s="2">
        <v>44564</v>
      </c>
      <c r="C68" t="s">
        <v>2080</v>
      </c>
      <c r="D68" t="s">
        <v>2883</v>
      </c>
      <c r="E68" t="s">
        <v>3307</v>
      </c>
      <c r="F68" t="s">
        <v>3311</v>
      </c>
      <c r="G68" t="s">
        <v>3320</v>
      </c>
      <c r="H68" t="s">
        <v>3330</v>
      </c>
      <c r="I68">
        <v>3</v>
      </c>
      <c r="J68">
        <v>86.96</v>
      </c>
      <c r="K68">
        <v>5</v>
      </c>
      <c r="L68">
        <v>247.84</v>
      </c>
      <c r="M68">
        <v>189.74</v>
      </c>
      <c r="N68">
        <v>58.1</v>
      </c>
      <c r="O68" t="s">
        <v>3342</v>
      </c>
    </row>
    <row r="69" spans="1:15" x14ac:dyDescent="0.3">
      <c r="A69" t="s">
        <v>82</v>
      </c>
      <c r="B69" s="2">
        <v>45508</v>
      </c>
      <c r="C69" t="s">
        <v>2081</v>
      </c>
      <c r="D69" t="s">
        <v>2884</v>
      </c>
      <c r="E69" t="s">
        <v>3310</v>
      </c>
      <c r="F69" t="s">
        <v>3316</v>
      </c>
      <c r="G69" t="s">
        <v>3321</v>
      </c>
      <c r="H69" t="s">
        <v>3335</v>
      </c>
      <c r="I69">
        <v>10</v>
      </c>
      <c r="J69">
        <v>356.41</v>
      </c>
      <c r="K69">
        <v>15</v>
      </c>
      <c r="L69">
        <v>3029.49</v>
      </c>
      <c r="M69">
        <v>1882.38</v>
      </c>
      <c r="N69">
        <v>1147.1099999999999</v>
      </c>
      <c r="O69" t="s">
        <v>3342</v>
      </c>
    </row>
    <row r="70" spans="1:15" x14ac:dyDescent="0.3">
      <c r="A70" t="s">
        <v>83</v>
      </c>
      <c r="B70" s="2">
        <v>45373</v>
      </c>
      <c r="C70" t="s">
        <v>2082</v>
      </c>
      <c r="D70" t="s">
        <v>2885</v>
      </c>
      <c r="E70" t="s">
        <v>3309</v>
      </c>
      <c r="F70" t="s">
        <v>3314</v>
      </c>
      <c r="G70" t="s">
        <v>3321</v>
      </c>
      <c r="H70" t="s">
        <v>3335</v>
      </c>
      <c r="I70">
        <v>5</v>
      </c>
      <c r="J70">
        <v>455.12</v>
      </c>
      <c r="K70">
        <v>5</v>
      </c>
      <c r="L70">
        <v>2161.8200000000002</v>
      </c>
      <c r="M70">
        <v>1343.4</v>
      </c>
      <c r="N70">
        <v>818.42</v>
      </c>
      <c r="O70" t="s">
        <v>3342</v>
      </c>
    </row>
    <row r="71" spans="1:15" x14ac:dyDescent="0.3">
      <c r="A71" t="s">
        <v>84</v>
      </c>
      <c r="B71" s="2">
        <v>45010</v>
      </c>
      <c r="C71" t="s">
        <v>2083</v>
      </c>
      <c r="D71" t="s">
        <v>2886</v>
      </c>
      <c r="E71" t="s">
        <v>3308</v>
      </c>
      <c r="F71" t="s">
        <v>3315</v>
      </c>
      <c r="G71" t="s">
        <v>3321</v>
      </c>
      <c r="H71" t="s">
        <v>3338</v>
      </c>
      <c r="I71">
        <v>10</v>
      </c>
      <c r="J71">
        <v>352.87</v>
      </c>
      <c r="K71">
        <v>10</v>
      </c>
      <c r="L71">
        <v>3175.83</v>
      </c>
      <c r="M71">
        <v>2382.3200000000002</v>
      </c>
      <c r="N71">
        <v>793.51</v>
      </c>
      <c r="O71" t="s">
        <v>3340</v>
      </c>
    </row>
    <row r="72" spans="1:15" x14ac:dyDescent="0.3">
      <c r="A72" t="s">
        <v>85</v>
      </c>
      <c r="B72" s="2">
        <v>45345</v>
      </c>
      <c r="C72" t="s">
        <v>2084</v>
      </c>
      <c r="D72" t="s">
        <v>2887</v>
      </c>
      <c r="E72" t="s">
        <v>3307</v>
      </c>
      <c r="F72" t="s">
        <v>3313</v>
      </c>
      <c r="G72" t="s">
        <v>3319</v>
      </c>
      <c r="H72" t="s">
        <v>3326</v>
      </c>
      <c r="I72">
        <v>1</v>
      </c>
      <c r="J72">
        <v>54.75</v>
      </c>
      <c r="K72">
        <v>20</v>
      </c>
      <c r="L72">
        <v>43.8</v>
      </c>
      <c r="M72">
        <v>33.99</v>
      </c>
      <c r="N72">
        <v>9.81</v>
      </c>
      <c r="O72" t="s">
        <v>3339</v>
      </c>
    </row>
    <row r="73" spans="1:15" x14ac:dyDescent="0.3">
      <c r="A73" t="s">
        <v>86</v>
      </c>
      <c r="B73" s="2">
        <v>45212</v>
      </c>
      <c r="C73" t="s">
        <v>2085</v>
      </c>
      <c r="D73" t="s">
        <v>2888</v>
      </c>
      <c r="E73" t="s">
        <v>3308</v>
      </c>
      <c r="F73" t="s">
        <v>3312</v>
      </c>
      <c r="G73" t="s">
        <v>3320</v>
      </c>
      <c r="H73" t="s">
        <v>3325</v>
      </c>
      <c r="I73">
        <v>17</v>
      </c>
      <c r="J73">
        <v>329.24</v>
      </c>
      <c r="K73">
        <v>10</v>
      </c>
      <c r="L73">
        <v>5037.37</v>
      </c>
      <c r="M73">
        <v>3296.69</v>
      </c>
      <c r="N73">
        <v>1740.68</v>
      </c>
      <c r="O73" t="s">
        <v>3340</v>
      </c>
    </row>
    <row r="74" spans="1:15" x14ac:dyDescent="0.3">
      <c r="A74" t="s">
        <v>87</v>
      </c>
      <c r="B74" s="2">
        <v>44983</v>
      </c>
      <c r="C74" t="s">
        <v>2086</v>
      </c>
      <c r="D74" t="s">
        <v>2889</v>
      </c>
      <c r="E74" t="s">
        <v>3307</v>
      </c>
      <c r="F74" t="s">
        <v>3313</v>
      </c>
      <c r="G74" t="s">
        <v>3319</v>
      </c>
      <c r="H74" t="s">
        <v>3336</v>
      </c>
      <c r="I74">
        <v>11</v>
      </c>
      <c r="J74">
        <v>167.32</v>
      </c>
      <c r="K74">
        <v>0</v>
      </c>
      <c r="L74">
        <v>1840.52</v>
      </c>
      <c r="M74">
        <v>1577.91</v>
      </c>
      <c r="N74">
        <v>262.61</v>
      </c>
      <c r="O74" t="s">
        <v>3341</v>
      </c>
    </row>
    <row r="75" spans="1:15" x14ac:dyDescent="0.3">
      <c r="A75" t="s">
        <v>88</v>
      </c>
      <c r="B75" s="2">
        <v>45447</v>
      </c>
      <c r="C75" t="s">
        <v>2087</v>
      </c>
      <c r="D75" t="s">
        <v>2890</v>
      </c>
      <c r="E75" t="s">
        <v>3308</v>
      </c>
      <c r="F75" t="s">
        <v>3315</v>
      </c>
      <c r="G75" t="s">
        <v>3321</v>
      </c>
      <c r="H75" t="s">
        <v>3338</v>
      </c>
      <c r="I75">
        <v>3</v>
      </c>
      <c r="J75">
        <v>164.11</v>
      </c>
      <c r="K75">
        <v>10</v>
      </c>
      <c r="L75">
        <v>443.1</v>
      </c>
      <c r="M75">
        <v>281.27</v>
      </c>
      <c r="N75">
        <v>161.83000000000001</v>
      </c>
      <c r="O75" t="s">
        <v>3340</v>
      </c>
    </row>
    <row r="76" spans="1:15" x14ac:dyDescent="0.3">
      <c r="A76" t="s">
        <v>89</v>
      </c>
      <c r="B76" s="2">
        <v>45340</v>
      </c>
      <c r="C76" t="s">
        <v>2088</v>
      </c>
      <c r="D76" t="s">
        <v>2891</v>
      </c>
      <c r="E76" t="s">
        <v>3307</v>
      </c>
      <c r="F76" t="s">
        <v>3313</v>
      </c>
      <c r="G76" t="s">
        <v>3322</v>
      </c>
      <c r="H76" t="s">
        <v>3333</v>
      </c>
      <c r="I76">
        <v>7</v>
      </c>
      <c r="J76">
        <v>264.04000000000002</v>
      </c>
      <c r="K76">
        <v>20</v>
      </c>
      <c r="L76">
        <v>1478.62</v>
      </c>
      <c r="M76">
        <v>1222.72</v>
      </c>
      <c r="N76">
        <v>255.9</v>
      </c>
      <c r="O76" t="s">
        <v>3340</v>
      </c>
    </row>
    <row r="77" spans="1:15" x14ac:dyDescent="0.3">
      <c r="A77" t="s">
        <v>90</v>
      </c>
      <c r="B77" s="2">
        <v>44880</v>
      </c>
      <c r="C77" t="s">
        <v>2089</v>
      </c>
      <c r="D77" t="s">
        <v>2892</v>
      </c>
      <c r="E77" t="s">
        <v>3308</v>
      </c>
      <c r="F77" t="s">
        <v>3312</v>
      </c>
      <c r="G77" t="s">
        <v>3319</v>
      </c>
      <c r="H77" t="s">
        <v>3336</v>
      </c>
      <c r="I77">
        <v>16</v>
      </c>
      <c r="J77">
        <v>69.5</v>
      </c>
      <c r="K77">
        <v>20</v>
      </c>
      <c r="L77">
        <v>889.6</v>
      </c>
      <c r="M77">
        <v>747.08</v>
      </c>
      <c r="N77">
        <v>142.52000000000001</v>
      </c>
      <c r="O77" t="s">
        <v>3342</v>
      </c>
    </row>
    <row r="78" spans="1:15" x14ac:dyDescent="0.3">
      <c r="A78" t="s">
        <v>91</v>
      </c>
      <c r="B78" s="2">
        <v>45083</v>
      </c>
      <c r="C78" t="s">
        <v>2090</v>
      </c>
      <c r="D78" t="s">
        <v>2865</v>
      </c>
      <c r="E78" t="s">
        <v>3310</v>
      </c>
      <c r="F78" t="s">
        <v>3318</v>
      </c>
      <c r="G78" t="s">
        <v>3320</v>
      </c>
      <c r="H78" t="s">
        <v>3337</v>
      </c>
      <c r="I78">
        <v>15</v>
      </c>
      <c r="J78">
        <v>474.06</v>
      </c>
      <c r="K78">
        <v>5</v>
      </c>
      <c r="L78">
        <v>6755.35</v>
      </c>
      <c r="M78">
        <v>5063.22</v>
      </c>
      <c r="N78">
        <v>1692.13</v>
      </c>
      <c r="O78" t="s">
        <v>3341</v>
      </c>
    </row>
    <row r="79" spans="1:15" x14ac:dyDescent="0.3">
      <c r="A79" t="s">
        <v>92</v>
      </c>
      <c r="B79" s="2">
        <v>45446</v>
      </c>
      <c r="C79" t="s">
        <v>2048</v>
      </c>
      <c r="D79" t="s">
        <v>2893</v>
      </c>
      <c r="E79" t="s">
        <v>3310</v>
      </c>
      <c r="F79" t="s">
        <v>3316</v>
      </c>
      <c r="G79" t="s">
        <v>3322</v>
      </c>
      <c r="H79" t="s">
        <v>3334</v>
      </c>
      <c r="I79">
        <v>15</v>
      </c>
      <c r="J79">
        <v>280.12</v>
      </c>
      <c r="K79">
        <v>15</v>
      </c>
      <c r="L79">
        <v>3571.53</v>
      </c>
      <c r="M79">
        <v>2347.15</v>
      </c>
      <c r="N79">
        <v>1224.3800000000001</v>
      </c>
      <c r="O79" t="s">
        <v>3342</v>
      </c>
    </row>
    <row r="80" spans="1:15" x14ac:dyDescent="0.3">
      <c r="A80" t="s">
        <v>93</v>
      </c>
      <c r="B80" s="2">
        <v>45448</v>
      </c>
      <c r="C80" t="s">
        <v>2091</v>
      </c>
      <c r="D80" t="s">
        <v>2894</v>
      </c>
      <c r="E80" t="s">
        <v>3310</v>
      </c>
      <c r="F80" t="s">
        <v>3316</v>
      </c>
      <c r="G80" t="s">
        <v>3319</v>
      </c>
      <c r="H80" t="s">
        <v>3329</v>
      </c>
      <c r="I80">
        <v>10</v>
      </c>
      <c r="J80">
        <v>365.76</v>
      </c>
      <c r="K80">
        <v>20</v>
      </c>
      <c r="L80">
        <v>2926.08</v>
      </c>
      <c r="M80">
        <v>2264.7199999999998</v>
      </c>
      <c r="N80">
        <v>661.36</v>
      </c>
      <c r="O80" t="s">
        <v>3340</v>
      </c>
    </row>
    <row r="81" spans="1:15" x14ac:dyDescent="0.3">
      <c r="A81" t="s">
        <v>94</v>
      </c>
      <c r="B81" s="2">
        <v>45147</v>
      </c>
      <c r="C81" t="s">
        <v>2092</v>
      </c>
      <c r="D81" t="s">
        <v>2895</v>
      </c>
      <c r="E81" t="s">
        <v>3310</v>
      </c>
      <c r="F81" t="s">
        <v>3316</v>
      </c>
      <c r="G81" t="s">
        <v>3319</v>
      </c>
      <c r="H81" t="s">
        <v>3336</v>
      </c>
      <c r="I81">
        <v>15</v>
      </c>
      <c r="J81">
        <v>467.1</v>
      </c>
      <c r="K81">
        <v>5</v>
      </c>
      <c r="L81">
        <v>6656.17</v>
      </c>
      <c r="M81">
        <v>5952.17</v>
      </c>
      <c r="N81">
        <v>704</v>
      </c>
      <c r="O81" t="s">
        <v>3342</v>
      </c>
    </row>
    <row r="82" spans="1:15" x14ac:dyDescent="0.3">
      <c r="A82" t="s">
        <v>95</v>
      </c>
      <c r="B82" s="2">
        <v>44691</v>
      </c>
      <c r="C82" t="s">
        <v>2093</v>
      </c>
      <c r="D82" t="s">
        <v>2896</v>
      </c>
      <c r="E82" t="s">
        <v>3310</v>
      </c>
      <c r="F82" t="s">
        <v>3318</v>
      </c>
      <c r="G82" t="s">
        <v>3319</v>
      </c>
      <c r="H82" t="s">
        <v>3336</v>
      </c>
      <c r="I82">
        <v>13</v>
      </c>
      <c r="J82">
        <v>199.18</v>
      </c>
      <c r="K82">
        <v>5</v>
      </c>
      <c r="L82">
        <v>2459.87</v>
      </c>
      <c r="M82">
        <v>1841.46</v>
      </c>
      <c r="N82">
        <v>618.41</v>
      </c>
      <c r="O82" t="s">
        <v>3339</v>
      </c>
    </row>
    <row r="83" spans="1:15" x14ac:dyDescent="0.3">
      <c r="A83" t="s">
        <v>96</v>
      </c>
      <c r="B83" s="2">
        <v>45453</v>
      </c>
      <c r="C83" t="s">
        <v>2094</v>
      </c>
      <c r="D83" t="s">
        <v>2897</v>
      </c>
      <c r="E83" t="s">
        <v>3308</v>
      </c>
      <c r="F83" t="s">
        <v>3312</v>
      </c>
      <c r="G83" t="s">
        <v>3322</v>
      </c>
      <c r="H83" t="s">
        <v>3333</v>
      </c>
      <c r="I83">
        <v>17</v>
      </c>
      <c r="J83">
        <v>456.12</v>
      </c>
      <c r="K83">
        <v>0</v>
      </c>
      <c r="L83">
        <v>7754.04</v>
      </c>
      <c r="M83">
        <v>6332.98</v>
      </c>
      <c r="N83">
        <v>1421.06</v>
      </c>
      <c r="O83" t="s">
        <v>3340</v>
      </c>
    </row>
    <row r="84" spans="1:15" x14ac:dyDescent="0.3">
      <c r="A84" t="s">
        <v>97</v>
      </c>
      <c r="B84" s="2">
        <v>45434</v>
      </c>
      <c r="C84" t="s">
        <v>2095</v>
      </c>
      <c r="D84" t="s">
        <v>2898</v>
      </c>
      <c r="E84" t="s">
        <v>3309</v>
      </c>
      <c r="F84" t="s">
        <v>3317</v>
      </c>
      <c r="G84" t="s">
        <v>3322</v>
      </c>
      <c r="H84" t="s">
        <v>3328</v>
      </c>
      <c r="I84">
        <v>11</v>
      </c>
      <c r="J84">
        <v>315.39999999999998</v>
      </c>
      <c r="K84">
        <v>15</v>
      </c>
      <c r="L84">
        <v>2948.99</v>
      </c>
      <c r="M84">
        <v>2344.3000000000002</v>
      </c>
      <c r="N84">
        <v>604.69000000000005</v>
      </c>
      <c r="O84" t="s">
        <v>3341</v>
      </c>
    </row>
    <row r="85" spans="1:15" x14ac:dyDescent="0.3">
      <c r="A85" t="s">
        <v>98</v>
      </c>
      <c r="B85" s="2">
        <v>45006</v>
      </c>
      <c r="C85" t="s">
        <v>2096</v>
      </c>
      <c r="D85" t="s">
        <v>2899</v>
      </c>
      <c r="E85" t="s">
        <v>3310</v>
      </c>
      <c r="F85" t="s">
        <v>3316</v>
      </c>
      <c r="G85" t="s">
        <v>3322</v>
      </c>
      <c r="H85" t="s">
        <v>3333</v>
      </c>
      <c r="I85">
        <v>20</v>
      </c>
      <c r="J85">
        <v>43.53</v>
      </c>
      <c r="K85">
        <v>10</v>
      </c>
      <c r="L85">
        <v>783.54</v>
      </c>
      <c r="M85">
        <v>704.58</v>
      </c>
      <c r="N85">
        <v>78.959999999999994</v>
      </c>
      <c r="O85" t="s">
        <v>3339</v>
      </c>
    </row>
    <row r="86" spans="1:15" x14ac:dyDescent="0.3">
      <c r="A86" t="s">
        <v>99</v>
      </c>
      <c r="B86" s="2">
        <v>45003</v>
      </c>
      <c r="C86" t="s">
        <v>2097</v>
      </c>
      <c r="D86" t="s">
        <v>2825</v>
      </c>
      <c r="E86" t="s">
        <v>3307</v>
      </c>
      <c r="F86" t="s">
        <v>3313</v>
      </c>
      <c r="G86" t="s">
        <v>3320</v>
      </c>
      <c r="H86" t="s">
        <v>3330</v>
      </c>
      <c r="I86">
        <v>1</v>
      </c>
      <c r="J86">
        <v>32.54</v>
      </c>
      <c r="K86">
        <v>0</v>
      </c>
      <c r="L86">
        <v>32.54</v>
      </c>
      <c r="M86">
        <v>22.39</v>
      </c>
      <c r="N86">
        <v>10.15</v>
      </c>
      <c r="O86" t="s">
        <v>3341</v>
      </c>
    </row>
    <row r="87" spans="1:15" x14ac:dyDescent="0.3">
      <c r="A87" t="s">
        <v>100</v>
      </c>
      <c r="B87" s="2">
        <v>45071</v>
      </c>
      <c r="C87" t="s">
        <v>2023</v>
      </c>
      <c r="D87" t="s">
        <v>2900</v>
      </c>
      <c r="E87" t="s">
        <v>3310</v>
      </c>
      <c r="F87" t="s">
        <v>3318</v>
      </c>
      <c r="G87" t="s">
        <v>3320</v>
      </c>
      <c r="H87" t="s">
        <v>3324</v>
      </c>
      <c r="I87">
        <v>3</v>
      </c>
      <c r="J87">
        <v>308.64999999999998</v>
      </c>
      <c r="K87">
        <v>15</v>
      </c>
      <c r="L87">
        <v>787.06</v>
      </c>
      <c r="M87">
        <v>618.55999999999995</v>
      </c>
      <c r="N87">
        <v>168.5</v>
      </c>
      <c r="O87" t="s">
        <v>3342</v>
      </c>
    </row>
    <row r="88" spans="1:15" x14ac:dyDescent="0.3">
      <c r="A88" t="s">
        <v>101</v>
      </c>
      <c r="B88" s="2">
        <v>44637</v>
      </c>
      <c r="C88" t="s">
        <v>2053</v>
      </c>
      <c r="D88" t="s">
        <v>2848</v>
      </c>
      <c r="E88" t="s">
        <v>3309</v>
      </c>
      <c r="F88" t="s">
        <v>3314</v>
      </c>
      <c r="G88" t="s">
        <v>3319</v>
      </c>
      <c r="H88" t="s">
        <v>3336</v>
      </c>
      <c r="I88">
        <v>9</v>
      </c>
      <c r="J88">
        <v>336.75</v>
      </c>
      <c r="K88">
        <v>15</v>
      </c>
      <c r="L88">
        <v>2576.14</v>
      </c>
      <c r="M88">
        <v>2242.17</v>
      </c>
      <c r="N88">
        <v>333.97</v>
      </c>
      <c r="O88" t="s">
        <v>3342</v>
      </c>
    </row>
    <row r="89" spans="1:15" x14ac:dyDescent="0.3">
      <c r="A89" t="s">
        <v>102</v>
      </c>
      <c r="B89" s="2">
        <v>44671</v>
      </c>
      <c r="C89" t="s">
        <v>2098</v>
      </c>
      <c r="D89" t="s">
        <v>2901</v>
      </c>
      <c r="E89" t="s">
        <v>3308</v>
      </c>
      <c r="F89" t="s">
        <v>3315</v>
      </c>
      <c r="G89" t="s">
        <v>3322</v>
      </c>
      <c r="H89" t="s">
        <v>3328</v>
      </c>
      <c r="I89">
        <v>15</v>
      </c>
      <c r="J89">
        <v>424.2</v>
      </c>
      <c r="K89">
        <v>5</v>
      </c>
      <c r="L89">
        <v>6044.85</v>
      </c>
      <c r="M89">
        <v>5439.23</v>
      </c>
      <c r="N89">
        <v>605.62</v>
      </c>
      <c r="O89" t="s">
        <v>3340</v>
      </c>
    </row>
    <row r="90" spans="1:15" x14ac:dyDescent="0.3">
      <c r="A90" t="s">
        <v>103</v>
      </c>
      <c r="B90" s="2">
        <v>45494</v>
      </c>
      <c r="C90" t="s">
        <v>2099</v>
      </c>
      <c r="D90" t="s">
        <v>2902</v>
      </c>
      <c r="E90" t="s">
        <v>3308</v>
      </c>
      <c r="F90" t="s">
        <v>3315</v>
      </c>
      <c r="G90" t="s">
        <v>3319</v>
      </c>
      <c r="H90" t="s">
        <v>3329</v>
      </c>
      <c r="I90">
        <v>13</v>
      </c>
      <c r="J90">
        <v>144.5</v>
      </c>
      <c r="K90">
        <v>20</v>
      </c>
      <c r="L90">
        <v>1502.8</v>
      </c>
      <c r="M90">
        <v>1291.69</v>
      </c>
      <c r="N90">
        <v>211.11</v>
      </c>
      <c r="O90" t="s">
        <v>3339</v>
      </c>
    </row>
    <row r="91" spans="1:15" x14ac:dyDescent="0.3">
      <c r="A91" t="s">
        <v>104</v>
      </c>
      <c r="B91" s="2">
        <v>45205</v>
      </c>
      <c r="C91" t="s">
        <v>2100</v>
      </c>
      <c r="D91" t="s">
        <v>2856</v>
      </c>
      <c r="E91" t="s">
        <v>3310</v>
      </c>
      <c r="F91" t="s">
        <v>3316</v>
      </c>
      <c r="G91" t="s">
        <v>3320</v>
      </c>
      <c r="H91" t="s">
        <v>3330</v>
      </c>
      <c r="I91">
        <v>8</v>
      </c>
      <c r="J91">
        <v>321.94</v>
      </c>
      <c r="K91">
        <v>20</v>
      </c>
      <c r="L91">
        <v>2060.42</v>
      </c>
      <c r="M91">
        <v>1391.17</v>
      </c>
      <c r="N91">
        <v>669.25</v>
      </c>
      <c r="O91" t="s">
        <v>3342</v>
      </c>
    </row>
    <row r="92" spans="1:15" x14ac:dyDescent="0.3">
      <c r="A92" t="s">
        <v>105</v>
      </c>
      <c r="B92" s="2">
        <v>44896</v>
      </c>
      <c r="C92" t="s">
        <v>2101</v>
      </c>
      <c r="D92" t="s">
        <v>2863</v>
      </c>
      <c r="E92" t="s">
        <v>3307</v>
      </c>
      <c r="F92" t="s">
        <v>3313</v>
      </c>
      <c r="G92" t="s">
        <v>3322</v>
      </c>
      <c r="H92" t="s">
        <v>3333</v>
      </c>
      <c r="I92">
        <v>19</v>
      </c>
      <c r="J92">
        <v>188.78</v>
      </c>
      <c r="K92">
        <v>5</v>
      </c>
      <c r="L92">
        <v>3407.48</v>
      </c>
      <c r="M92">
        <v>2136.63</v>
      </c>
      <c r="N92">
        <v>1270.8499999999999</v>
      </c>
      <c r="O92" t="s">
        <v>3341</v>
      </c>
    </row>
    <row r="93" spans="1:15" x14ac:dyDescent="0.3">
      <c r="A93" t="s">
        <v>106</v>
      </c>
      <c r="B93" s="2">
        <v>45497</v>
      </c>
      <c r="C93" t="s">
        <v>2102</v>
      </c>
      <c r="D93" t="s">
        <v>2848</v>
      </c>
      <c r="E93" t="s">
        <v>3309</v>
      </c>
      <c r="F93" t="s">
        <v>3317</v>
      </c>
      <c r="G93" t="s">
        <v>3320</v>
      </c>
      <c r="H93" t="s">
        <v>3330</v>
      </c>
      <c r="I93">
        <v>17</v>
      </c>
      <c r="J93">
        <v>255.88</v>
      </c>
      <c r="K93">
        <v>10</v>
      </c>
      <c r="L93">
        <v>3914.96</v>
      </c>
      <c r="M93">
        <v>3324.36</v>
      </c>
      <c r="N93">
        <v>590.6</v>
      </c>
      <c r="O93" t="s">
        <v>3341</v>
      </c>
    </row>
    <row r="94" spans="1:15" x14ac:dyDescent="0.3">
      <c r="A94" t="s">
        <v>107</v>
      </c>
      <c r="B94" s="2">
        <v>45442</v>
      </c>
      <c r="C94" t="s">
        <v>2103</v>
      </c>
      <c r="D94" t="s">
        <v>2903</v>
      </c>
      <c r="E94" t="s">
        <v>3310</v>
      </c>
      <c r="F94" t="s">
        <v>3316</v>
      </c>
      <c r="G94" t="s">
        <v>3319</v>
      </c>
      <c r="H94" t="s">
        <v>3329</v>
      </c>
      <c r="I94">
        <v>15</v>
      </c>
      <c r="J94">
        <v>481.82</v>
      </c>
      <c r="K94">
        <v>5</v>
      </c>
      <c r="L94">
        <v>6865.93</v>
      </c>
      <c r="M94">
        <v>5672.95</v>
      </c>
      <c r="N94">
        <v>1192.98</v>
      </c>
      <c r="O94" t="s">
        <v>3342</v>
      </c>
    </row>
    <row r="95" spans="1:15" x14ac:dyDescent="0.3">
      <c r="A95" t="s">
        <v>108</v>
      </c>
      <c r="B95" s="2">
        <v>45160</v>
      </c>
      <c r="C95" t="s">
        <v>2104</v>
      </c>
      <c r="D95" t="s">
        <v>2904</v>
      </c>
      <c r="E95" t="s">
        <v>3310</v>
      </c>
      <c r="F95" t="s">
        <v>3316</v>
      </c>
      <c r="G95" t="s">
        <v>3321</v>
      </c>
      <c r="H95" t="s">
        <v>3338</v>
      </c>
      <c r="I95">
        <v>1</v>
      </c>
      <c r="J95">
        <v>139.58000000000001</v>
      </c>
      <c r="K95">
        <v>0</v>
      </c>
      <c r="L95">
        <v>139.58000000000001</v>
      </c>
      <c r="M95">
        <v>102.79</v>
      </c>
      <c r="N95">
        <v>36.79</v>
      </c>
      <c r="O95" t="s">
        <v>3341</v>
      </c>
    </row>
    <row r="96" spans="1:15" x14ac:dyDescent="0.3">
      <c r="A96" t="s">
        <v>109</v>
      </c>
      <c r="B96" s="2">
        <v>45225</v>
      </c>
      <c r="C96" t="s">
        <v>2105</v>
      </c>
      <c r="D96" t="s">
        <v>2905</v>
      </c>
      <c r="E96" t="s">
        <v>3308</v>
      </c>
      <c r="F96" t="s">
        <v>3312</v>
      </c>
      <c r="G96" t="s">
        <v>3320</v>
      </c>
      <c r="H96" t="s">
        <v>3325</v>
      </c>
      <c r="I96">
        <v>1</v>
      </c>
      <c r="J96">
        <v>313.58</v>
      </c>
      <c r="K96">
        <v>20</v>
      </c>
      <c r="L96">
        <v>250.86</v>
      </c>
      <c r="M96">
        <v>175.2</v>
      </c>
      <c r="N96">
        <v>75.66</v>
      </c>
      <c r="O96" t="s">
        <v>3342</v>
      </c>
    </row>
    <row r="97" spans="1:15" x14ac:dyDescent="0.3">
      <c r="A97" t="s">
        <v>110</v>
      </c>
      <c r="B97" s="2">
        <v>44680</v>
      </c>
      <c r="C97" t="s">
        <v>2100</v>
      </c>
      <c r="D97" t="s">
        <v>2906</v>
      </c>
      <c r="E97" t="s">
        <v>3310</v>
      </c>
      <c r="F97" t="s">
        <v>3316</v>
      </c>
      <c r="G97" t="s">
        <v>3322</v>
      </c>
      <c r="H97" t="s">
        <v>3333</v>
      </c>
      <c r="I97">
        <v>5</v>
      </c>
      <c r="J97">
        <v>32.22</v>
      </c>
      <c r="K97">
        <v>0</v>
      </c>
      <c r="L97">
        <v>161.1</v>
      </c>
      <c r="M97">
        <v>111.37</v>
      </c>
      <c r="N97">
        <v>49.73</v>
      </c>
      <c r="O97" t="s">
        <v>3340</v>
      </c>
    </row>
    <row r="98" spans="1:15" x14ac:dyDescent="0.3">
      <c r="A98" t="s">
        <v>111</v>
      </c>
      <c r="B98" s="2">
        <v>45415</v>
      </c>
      <c r="C98" t="s">
        <v>2106</v>
      </c>
      <c r="D98" t="s">
        <v>2907</v>
      </c>
      <c r="E98" t="s">
        <v>3309</v>
      </c>
      <c r="F98" t="s">
        <v>3314</v>
      </c>
      <c r="G98" t="s">
        <v>3322</v>
      </c>
      <c r="H98" t="s">
        <v>3328</v>
      </c>
      <c r="I98">
        <v>18</v>
      </c>
      <c r="J98">
        <v>215.37</v>
      </c>
      <c r="K98">
        <v>5</v>
      </c>
      <c r="L98">
        <v>3682.83</v>
      </c>
      <c r="M98">
        <v>3187.94</v>
      </c>
      <c r="N98">
        <v>494.89</v>
      </c>
      <c r="O98" t="s">
        <v>3339</v>
      </c>
    </row>
    <row r="99" spans="1:15" x14ac:dyDescent="0.3">
      <c r="A99" t="s">
        <v>112</v>
      </c>
      <c r="B99" s="2">
        <v>45264</v>
      </c>
      <c r="C99" t="s">
        <v>2107</v>
      </c>
      <c r="D99" t="s">
        <v>2908</v>
      </c>
      <c r="E99" t="s">
        <v>3310</v>
      </c>
      <c r="F99" t="s">
        <v>3316</v>
      </c>
      <c r="G99" t="s">
        <v>3321</v>
      </c>
      <c r="H99" t="s">
        <v>3332</v>
      </c>
      <c r="I99">
        <v>7</v>
      </c>
      <c r="J99">
        <v>227.26</v>
      </c>
      <c r="K99">
        <v>5</v>
      </c>
      <c r="L99">
        <v>1511.28</v>
      </c>
      <c r="M99">
        <v>1294.6099999999999</v>
      </c>
      <c r="N99">
        <v>216.67</v>
      </c>
      <c r="O99" t="s">
        <v>3339</v>
      </c>
    </row>
    <row r="100" spans="1:15" x14ac:dyDescent="0.3">
      <c r="A100" t="s">
        <v>113</v>
      </c>
      <c r="B100" s="2">
        <v>45219</v>
      </c>
      <c r="C100" t="s">
        <v>2108</v>
      </c>
      <c r="D100" t="s">
        <v>2853</v>
      </c>
      <c r="E100" t="s">
        <v>3308</v>
      </c>
      <c r="F100" t="s">
        <v>3312</v>
      </c>
      <c r="G100" t="s">
        <v>3322</v>
      </c>
      <c r="H100" t="s">
        <v>3328</v>
      </c>
      <c r="I100">
        <v>7</v>
      </c>
      <c r="J100">
        <v>484.42</v>
      </c>
      <c r="K100">
        <v>15</v>
      </c>
      <c r="L100">
        <v>2882.3</v>
      </c>
      <c r="M100">
        <v>1808.65</v>
      </c>
      <c r="N100">
        <v>1073.6500000000001</v>
      </c>
      <c r="O100" t="s">
        <v>3342</v>
      </c>
    </row>
    <row r="101" spans="1:15" x14ac:dyDescent="0.3">
      <c r="A101" t="s">
        <v>114</v>
      </c>
      <c r="B101" s="2">
        <v>45162</v>
      </c>
      <c r="C101" t="s">
        <v>2109</v>
      </c>
      <c r="D101" t="s">
        <v>2909</v>
      </c>
      <c r="E101" t="s">
        <v>3307</v>
      </c>
      <c r="F101" t="s">
        <v>3311</v>
      </c>
      <c r="G101" t="s">
        <v>3319</v>
      </c>
      <c r="H101" t="s">
        <v>3323</v>
      </c>
      <c r="I101">
        <v>5</v>
      </c>
      <c r="J101">
        <v>395.62</v>
      </c>
      <c r="K101">
        <v>5</v>
      </c>
      <c r="L101">
        <v>1879.19</v>
      </c>
      <c r="M101">
        <v>1166.2</v>
      </c>
      <c r="N101">
        <v>712.99</v>
      </c>
      <c r="O101" t="s">
        <v>3342</v>
      </c>
    </row>
    <row r="102" spans="1:15" x14ac:dyDescent="0.3">
      <c r="A102" t="s">
        <v>115</v>
      </c>
      <c r="B102" s="2">
        <v>45379</v>
      </c>
      <c r="C102" t="s">
        <v>2110</v>
      </c>
      <c r="D102" t="s">
        <v>2910</v>
      </c>
      <c r="E102" t="s">
        <v>3309</v>
      </c>
      <c r="F102" t="s">
        <v>3314</v>
      </c>
      <c r="G102" t="s">
        <v>3320</v>
      </c>
      <c r="H102" t="s">
        <v>3337</v>
      </c>
      <c r="I102">
        <v>9</v>
      </c>
      <c r="J102">
        <v>430.62</v>
      </c>
      <c r="K102">
        <v>5</v>
      </c>
      <c r="L102">
        <v>3681.8</v>
      </c>
      <c r="M102">
        <v>3299.84</v>
      </c>
      <c r="N102">
        <v>381.96</v>
      </c>
      <c r="O102" t="s">
        <v>3341</v>
      </c>
    </row>
    <row r="103" spans="1:15" x14ac:dyDescent="0.3">
      <c r="A103" t="s">
        <v>116</v>
      </c>
      <c r="B103" s="2">
        <v>44691</v>
      </c>
      <c r="C103" t="s">
        <v>2111</v>
      </c>
      <c r="D103" t="s">
        <v>2911</v>
      </c>
      <c r="E103" t="s">
        <v>3307</v>
      </c>
      <c r="F103" t="s">
        <v>3311</v>
      </c>
      <c r="G103" t="s">
        <v>3321</v>
      </c>
      <c r="H103" t="s">
        <v>3332</v>
      </c>
      <c r="I103">
        <v>8</v>
      </c>
      <c r="J103">
        <v>298.54000000000002</v>
      </c>
      <c r="K103">
        <v>0</v>
      </c>
      <c r="L103">
        <v>2388.3200000000002</v>
      </c>
      <c r="M103">
        <v>1557.84</v>
      </c>
      <c r="N103">
        <v>830.48</v>
      </c>
      <c r="O103" t="s">
        <v>3339</v>
      </c>
    </row>
    <row r="104" spans="1:15" x14ac:dyDescent="0.3">
      <c r="A104" t="s">
        <v>117</v>
      </c>
      <c r="B104" s="2">
        <v>45530</v>
      </c>
      <c r="C104" t="s">
        <v>2112</v>
      </c>
      <c r="D104" t="s">
        <v>2847</v>
      </c>
      <c r="E104" t="s">
        <v>3307</v>
      </c>
      <c r="F104" t="s">
        <v>3311</v>
      </c>
      <c r="G104" t="s">
        <v>3322</v>
      </c>
      <c r="H104" t="s">
        <v>3331</v>
      </c>
      <c r="I104">
        <v>12</v>
      </c>
      <c r="J104">
        <v>261.49</v>
      </c>
      <c r="K104">
        <v>0</v>
      </c>
      <c r="L104">
        <v>3137.88</v>
      </c>
      <c r="M104">
        <v>2308.23</v>
      </c>
      <c r="N104">
        <v>829.65</v>
      </c>
      <c r="O104" t="s">
        <v>3342</v>
      </c>
    </row>
    <row r="105" spans="1:15" x14ac:dyDescent="0.3">
      <c r="A105" t="s">
        <v>118</v>
      </c>
      <c r="B105" s="2">
        <v>45291</v>
      </c>
      <c r="C105" t="s">
        <v>2113</v>
      </c>
      <c r="D105" t="s">
        <v>2912</v>
      </c>
      <c r="E105" t="s">
        <v>3308</v>
      </c>
      <c r="F105" t="s">
        <v>3315</v>
      </c>
      <c r="G105" t="s">
        <v>3321</v>
      </c>
      <c r="H105" t="s">
        <v>3327</v>
      </c>
      <c r="I105">
        <v>16</v>
      </c>
      <c r="J105">
        <v>425.18</v>
      </c>
      <c r="K105">
        <v>15</v>
      </c>
      <c r="L105">
        <v>5782.45</v>
      </c>
      <c r="M105">
        <v>4659.67</v>
      </c>
      <c r="N105">
        <v>1122.78</v>
      </c>
      <c r="O105" t="s">
        <v>3340</v>
      </c>
    </row>
    <row r="106" spans="1:15" x14ac:dyDescent="0.3">
      <c r="A106" t="s">
        <v>119</v>
      </c>
      <c r="B106" s="2">
        <v>44952</v>
      </c>
      <c r="C106" t="s">
        <v>2114</v>
      </c>
      <c r="D106" t="s">
        <v>2913</v>
      </c>
      <c r="E106" t="s">
        <v>3307</v>
      </c>
      <c r="F106" t="s">
        <v>3313</v>
      </c>
      <c r="G106" t="s">
        <v>3320</v>
      </c>
      <c r="H106" t="s">
        <v>3337</v>
      </c>
      <c r="I106">
        <v>5</v>
      </c>
      <c r="J106">
        <v>144.76</v>
      </c>
      <c r="K106">
        <v>20</v>
      </c>
      <c r="L106">
        <v>579.04</v>
      </c>
      <c r="M106">
        <v>442.68</v>
      </c>
      <c r="N106">
        <v>136.36000000000001</v>
      </c>
      <c r="O106" t="s">
        <v>3341</v>
      </c>
    </row>
    <row r="107" spans="1:15" x14ac:dyDescent="0.3">
      <c r="A107" t="s">
        <v>120</v>
      </c>
      <c r="B107" s="2">
        <v>45002</v>
      </c>
      <c r="C107" t="s">
        <v>2115</v>
      </c>
      <c r="D107" t="s">
        <v>2914</v>
      </c>
      <c r="E107" t="s">
        <v>3308</v>
      </c>
      <c r="F107" t="s">
        <v>3315</v>
      </c>
      <c r="G107" t="s">
        <v>3322</v>
      </c>
      <c r="H107" t="s">
        <v>3333</v>
      </c>
      <c r="I107">
        <v>4</v>
      </c>
      <c r="J107">
        <v>427.87</v>
      </c>
      <c r="K107">
        <v>20</v>
      </c>
      <c r="L107">
        <v>1369.18</v>
      </c>
      <c r="M107">
        <v>1117.5999999999999</v>
      </c>
      <c r="N107">
        <v>251.58</v>
      </c>
      <c r="O107" t="s">
        <v>3342</v>
      </c>
    </row>
    <row r="108" spans="1:15" x14ac:dyDescent="0.3">
      <c r="A108" t="s">
        <v>121</v>
      </c>
      <c r="B108" s="2">
        <v>45243</v>
      </c>
      <c r="C108" t="s">
        <v>2116</v>
      </c>
      <c r="D108" t="s">
        <v>2915</v>
      </c>
      <c r="E108" t="s">
        <v>3309</v>
      </c>
      <c r="F108" t="s">
        <v>3314</v>
      </c>
      <c r="G108" t="s">
        <v>3319</v>
      </c>
      <c r="H108" t="s">
        <v>3336</v>
      </c>
      <c r="I108">
        <v>13</v>
      </c>
      <c r="J108">
        <v>213.83</v>
      </c>
      <c r="K108">
        <v>0</v>
      </c>
      <c r="L108">
        <v>2779.79</v>
      </c>
      <c r="M108">
        <v>1928.52</v>
      </c>
      <c r="N108">
        <v>851.27</v>
      </c>
      <c r="O108" t="s">
        <v>3341</v>
      </c>
    </row>
    <row r="109" spans="1:15" x14ac:dyDescent="0.3">
      <c r="A109" t="s">
        <v>122</v>
      </c>
      <c r="B109" s="2">
        <v>45393</v>
      </c>
      <c r="C109" t="s">
        <v>2117</v>
      </c>
      <c r="D109" t="s">
        <v>2916</v>
      </c>
      <c r="E109" t="s">
        <v>3309</v>
      </c>
      <c r="F109" t="s">
        <v>3314</v>
      </c>
      <c r="G109" t="s">
        <v>3321</v>
      </c>
      <c r="H109" t="s">
        <v>3327</v>
      </c>
      <c r="I109">
        <v>3</v>
      </c>
      <c r="J109">
        <v>55.68</v>
      </c>
      <c r="K109">
        <v>0</v>
      </c>
      <c r="L109">
        <v>167.04</v>
      </c>
      <c r="M109">
        <v>137.54</v>
      </c>
      <c r="N109">
        <v>29.5</v>
      </c>
      <c r="O109" t="s">
        <v>3341</v>
      </c>
    </row>
    <row r="110" spans="1:15" x14ac:dyDescent="0.3">
      <c r="A110" t="s">
        <v>123</v>
      </c>
      <c r="B110" s="2">
        <v>44856</v>
      </c>
      <c r="C110" t="s">
        <v>2118</v>
      </c>
      <c r="D110" t="s">
        <v>2917</v>
      </c>
      <c r="E110" t="s">
        <v>3307</v>
      </c>
      <c r="F110" t="s">
        <v>3313</v>
      </c>
      <c r="G110" t="s">
        <v>3321</v>
      </c>
      <c r="H110" t="s">
        <v>3338</v>
      </c>
      <c r="I110">
        <v>12</v>
      </c>
      <c r="J110">
        <v>438.07</v>
      </c>
      <c r="K110">
        <v>15</v>
      </c>
      <c r="L110">
        <v>4468.3100000000004</v>
      </c>
      <c r="M110">
        <v>3844.66</v>
      </c>
      <c r="N110">
        <v>623.65</v>
      </c>
      <c r="O110" t="s">
        <v>3339</v>
      </c>
    </row>
    <row r="111" spans="1:15" x14ac:dyDescent="0.3">
      <c r="A111" t="s">
        <v>124</v>
      </c>
      <c r="B111" s="2">
        <v>44679</v>
      </c>
      <c r="C111" t="s">
        <v>2026</v>
      </c>
      <c r="D111" t="s">
        <v>2835</v>
      </c>
      <c r="E111" t="s">
        <v>3308</v>
      </c>
      <c r="F111" t="s">
        <v>3312</v>
      </c>
      <c r="G111" t="s">
        <v>3320</v>
      </c>
      <c r="H111" t="s">
        <v>3324</v>
      </c>
      <c r="I111">
        <v>16</v>
      </c>
      <c r="J111">
        <v>119.88</v>
      </c>
      <c r="K111">
        <v>0</v>
      </c>
      <c r="L111">
        <v>1918.08</v>
      </c>
      <c r="M111">
        <v>1352.31</v>
      </c>
      <c r="N111">
        <v>565.77</v>
      </c>
      <c r="O111" t="s">
        <v>3341</v>
      </c>
    </row>
    <row r="112" spans="1:15" x14ac:dyDescent="0.3">
      <c r="A112" t="s">
        <v>125</v>
      </c>
      <c r="B112" s="2">
        <v>44568</v>
      </c>
      <c r="C112" t="s">
        <v>2119</v>
      </c>
      <c r="D112" t="s">
        <v>2918</v>
      </c>
      <c r="E112" t="s">
        <v>3309</v>
      </c>
      <c r="F112" t="s">
        <v>3314</v>
      </c>
      <c r="G112" t="s">
        <v>3321</v>
      </c>
      <c r="H112" t="s">
        <v>3332</v>
      </c>
      <c r="I112">
        <v>1</v>
      </c>
      <c r="J112">
        <v>98.4</v>
      </c>
      <c r="K112">
        <v>10</v>
      </c>
      <c r="L112">
        <v>88.56</v>
      </c>
      <c r="M112">
        <v>77.62</v>
      </c>
      <c r="N112">
        <v>10.94</v>
      </c>
      <c r="O112" t="s">
        <v>3341</v>
      </c>
    </row>
    <row r="113" spans="1:15" x14ac:dyDescent="0.3">
      <c r="A113" t="s">
        <v>126</v>
      </c>
      <c r="B113" s="2">
        <v>45026</v>
      </c>
      <c r="C113" t="s">
        <v>2120</v>
      </c>
      <c r="D113" t="s">
        <v>2919</v>
      </c>
      <c r="E113" t="s">
        <v>3309</v>
      </c>
      <c r="F113" t="s">
        <v>3314</v>
      </c>
      <c r="G113" t="s">
        <v>3321</v>
      </c>
      <c r="H113" t="s">
        <v>3335</v>
      </c>
      <c r="I113">
        <v>1</v>
      </c>
      <c r="J113">
        <v>54.96</v>
      </c>
      <c r="K113">
        <v>20</v>
      </c>
      <c r="L113">
        <v>43.97</v>
      </c>
      <c r="M113">
        <v>29.22</v>
      </c>
      <c r="N113">
        <v>14.75</v>
      </c>
      <c r="O113" t="s">
        <v>3340</v>
      </c>
    </row>
    <row r="114" spans="1:15" x14ac:dyDescent="0.3">
      <c r="A114" t="s">
        <v>127</v>
      </c>
      <c r="B114" s="2">
        <v>44840</v>
      </c>
      <c r="C114" t="s">
        <v>2121</v>
      </c>
      <c r="D114" t="s">
        <v>2920</v>
      </c>
      <c r="E114" t="s">
        <v>3308</v>
      </c>
      <c r="F114" t="s">
        <v>3315</v>
      </c>
      <c r="G114" t="s">
        <v>3319</v>
      </c>
      <c r="H114" t="s">
        <v>3329</v>
      </c>
      <c r="I114">
        <v>2</v>
      </c>
      <c r="J114">
        <v>86.23</v>
      </c>
      <c r="K114">
        <v>20</v>
      </c>
      <c r="L114">
        <v>137.97</v>
      </c>
      <c r="M114">
        <v>84.84</v>
      </c>
      <c r="N114">
        <v>53.13</v>
      </c>
      <c r="O114" t="s">
        <v>3339</v>
      </c>
    </row>
    <row r="115" spans="1:15" x14ac:dyDescent="0.3">
      <c r="A115" t="s">
        <v>128</v>
      </c>
      <c r="B115" s="2">
        <v>44675</v>
      </c>
      <c r="C115" t="s">
        <v>2122</v>
      </c>
      <c r="D115" t="s">
        <v>2921</v>
      </c>
      <c r="E115" t="s">
        <v>3310</v>
      </c>
      <c r="F115" t="s">
        <v>3316</v>
      </c>
      <c r="G115" t="s">
        <v>3322</v>
      </c>
      <c r="H115" t="s">
        <v>3331</v>
      </c>
      <c r="I115">
        <v>9</v>
      </c>
      <c r="J115">
        <v>115.63</v>
      </c>
      <c r="K115">
        <v>20</v>
      </c>
      <c r="L115">
        <v>832.54</v>
      </c>
      <c r="M115">
        <v>527.95000000000005</v>
      </c>
      <c r="N115">
        <v>304.58999999999997</v>
      </c>
      <c r="O115" t="s">
        <v>3340</v>
      </c>
    </row>
    <row r="116" spans="1:15" x14ac:dyDescent="0.3">
      <c r="A116" t="s">
        <v>129</v>
      </c>
      <c r="B116" s="2">
        <v>45530</v>
      </c>
      <c r="C116" t="s">
        <v>2123</v>
      </c>
      <c r="D116" t="s">
        <v>2922</v>
      </c>
      <c r="E116" t="s">
        <v>3310</v>
      </c>
      <c r="F116" t="s">
        <v>3316</v>
      </c>
      <c r="G116" t="s">
        <v>3321</v>
      </c>
      <c r="H116" t="s">
        <v>3335</v>
      </c>
      <c r="I116">
        <v>13</v>
      </c>
      <c r="J116">
        <v>492.38</v>
      </c>
      <c r="K116">
        <v>0</v>
      </c>
      <c r="L116">
        <v>6400.94</v>
      </c>
      <c r="M116">
        <v>3855.33</v>
      </c>
      <c r="N116">
        <v>2545.61</v>
      </c>
      <c r="O116" t="s">
        <v>3341</v>
      </c>
    </row>
    <row r="117" spans="1:15" x14ac:dyDescent="0.3">
      <c r="A117" t="s">
        <v>130</v>
      </c>
      <c r="B117" s="2">
        <v>45107</v>
      </c>
      <c r="C117" t="s">
        <v>2124</v>
      </c>
      <c r="D117" t="s">
        <v>2923</v>
      </c>
      <c r="E117" t="s">
        <v>3309</v>
      </c>
      <c r="F117" t="s">
        <v>3314</v>
      </c>
      <c r="G117" t="s">
        <v>3319</v>
      </c>
      <c r="H117" t="s">
        <v>3326</v>
      </c>
      <c r="I117">
        <v>4</v>
      </c>
      <c r="J117">
        <v>13.79</v>
      </c>
      <c r="K117">
        <v>15</v>
      </c>
      <c r="L117">
        <v>46.89</v>
      </c>
      <c r="M117">
        <v>30.6</v>
      </c>
      <c r="N117">
        <v>16.29</v>
      </c>
      <c r="O117" t="s">
        <v>3340</v>
      </c>
    </row>
    <row r="118" spans="1:15" x14ac:dyDescent="0.3">
      <c r="A118" t="s">
        <v>131</v>
      </c>
      <c r="B118" s="2">
        <v>45149</v>
      </c>
      <c r="C118" t="s">
        <v>2125</v>
      </c>
      <c r="D118" t="s">
        <v>2924</v>
      </c>
      <c r="E118" t="s">
        <v>3308</v>
      </c>
      <c r="F118" t="s">
        <v>3312</v>
      </c>
      <c r="G118" t="s">
        <v>3322</v>
      </c>
      <c r="H118" t="s">
        <v>3333</v>
      </c>
      <c r="I118">
        <v>14</v>
      </c>
      <c r="J118">
        <v>19.18</v>
      </c>
      <c r="K118">
        <v>0</v>
      </c>
      <c r="L118">
        <v>268.52</v>
      </c>
      <c r="M118">
        <v>230.56</v>
      </c>
      <c r="N118">
        <v>37.96</v>
      </c>
      <c r="O118" t="s">
        <v>3340</v>
      </c>
    </row>
    <row r="119" spans="1:15" x14ac:dyDescent="0.3">
      <c r="A119" t="s">
        <v>132</v>
      </c>
      <c r="B119" s="2">
        <v>45413</v>
      </c>
      <c r="C119" t="s">
        <v>2126</v>
      </c>
      <c r="D119" t="s">
        <v>2925</v>
      </c>
      <c r="E119" t="s">
        <v>3310</v>
      </c>
      <c r="F119" t="s">
        <v>3316</v>
      </c>
      <c r="G119" t="s">
        <v>3321</v>
      </c>
      <c r="H119" t="s">
        <v>3338</v>
      </c>
      <c r="I119">
        <v>1</v>
      </c>
      <c r="J119">
        <v>483.44</v>
      </c>
      <c r="K119">
        <v>5</v>
      </c>
      <c r="L119">
        <v>459.27</v>
      </c>
      <c r="M119">
        <v>385.97</v>
      </c>
      <c r="N119">
        <v>73.3</v>
      </c>
      <c r="O119" t="s">
        <v>3340</v>
      </c>
    </row>
    <row r="120" spans="1:15" x14ac:dyDescent="0.3">
      <c r="A120" t="s">
        <v>133</v>
      </c>
      <c r="B120" s="2">
        <v>45453</v>
      </c>
      <c r="C120" t="s">
        <v>2054</v>
      </c>
      <c r="D120" t="s">
        <v>2902</v>
      </c>
      <c r="E120" t="s">
        <v>3308</v>
      </c>
      <c r="F120" t="s">
        <v>3312</v>
      </c>
      <c r="G120" t="s">
        <v>3322</v>
      </c>
      <c r="H120" t="s">
        <v>3333</v>
      </c>
      <c r="I120">
        <v>8</v>
      </c>
      <c r="J120">
        <v>223.48</v>
      </c>
      <c r="K120">
        <v>15</v>
      </c>
      <c r="L120">
        <v>1519.66</v>
      </c>
      <c r="M120">
        <v>1150.67</v>
      </c>
      <c r="N120">
        <v>368.99</v>
      </c>
      <c r="O120" t="s">
        <v>3340</v>
      </c>
    </row>
    <row r="121" spans="1:15" x14ac:dyDescent="0.3">
      <c r="A121" t="s">
        <v>134</v>
      </c>
      <c r="B121" s="2">
        <v>45489</v>
      </c>
      <c r="C121" t="s">
        <v>2127</v>
      </c>
      <c r="D121" t="s">
        <v>2926</v>
      </c>
      <c r="E121" t="s">
        <v>3308</v>
      </c>
      <c r="F121" t="s">
        <v>3312</v>
      </c>
      <c r="G121" t="s">
        <v>3319</v>
      </c>
      <c r="H121" t="s">
        <v>3323</v>
      </c>
      <c r="I121">
        <v>3</v>
      </c>
      <c r="J121">
        <v>260.14</v>
      </c>
      <c r="K121">
        <v>0</v>
      </c>
      <c r="L121">
        <v>780.42</v>
      </c>
      <c r="M121">
        <v>592.48</v>
      </c>
      <c r="N121">
        <v>187.94</v>
      </c>
      <c r="O121" t="s">
        <v>3342</v>
      </c>
    </row>
    <row r="122" spans="1:15" x14ac:dyDescent="0.3">
      <c r="A122" t="s">
        <v>135</v>
      </c>
      <c r="B122" s="2">
        <v>44743</v>
      </c>
      <c r="C122" t="s">
        <v>2128</v>
      </c>
      <c r="D122" t="s">
        <v>2927</v>
      </c>
      <c r="E122" t="s">
        <v>3308</v>
      </c>
      <c r="F122" t="s">
        <v>3312</v>
      </c>
      <c r="G122" t="s">
        <v>3320</v>
      </c>
      <c r="H122" t="s">
        <v>3337</v>
      </c>
      <c r="I122">
        <v>5</v>
      </c>
      <c r="J122">
        <v>135.41999999999999</v>
      </c>
      <c r="K122">
        <v>5</v>
      </c>
      <c r="L122">
        <v>643.24</v>
      </c>
      <c r="M122">
        <v>502.19</v>
      </c>
      <c r="N122">
        <v>141.05000000000001</v>
      </c>
      <c r="O122" t="s">
        <v>3339</v>
      </c>
    </row>
    <row r="123" spans="1:15" x14ac:dyDescent="0.3">
      <c r="A123" t="s">
        <v>136</v>
      </c>
      <c r="B123" s="2">
        <v>45377</v>
      </c>
      <c r="C123" t="s">
        <v>2129</v>
      </c>
      <c r="D123" t="s">
        <v>2928</v>
      </c>
      <c r="E123" t="s">
        <v>3310</v>
      </c>
      <c r="F123" t="s">
        <v>3316</v>
      </c>
      <c r="G123" t="s">
        <v>3322</v>
      </c>
      <c r="H123" t="s">
        <v>3328</v>
      </c>
      <c r="I123">
        <v>11</v>
      </c>
      <c r="J123">
        <v>83.97</v>
      </c>
      <c r="K123">
        <v>0</v>
      </c>
      <c r="L123">
        <v>923.67</v>
      </c>
      <c r="M123">
        <v>684.14</v>
      </c>
      <c r="N123">
        <v>239.53</v>
      </c>
      <c r="O123" t="s">
        <v>3341</v>
      </c>
    </row>
    <row r="124" spans="1:15" x14ac:dyDescent="0.3">
      <c r="A124" t="s">
        <v>137</v>
      </c>
      <c r="B124" s="2">
        <v>44640</v>
      </c>
      <c r="C124" t="s">
        <v>2130</v>
      </c>
      <c r="D124" t="s">
        <v>2929</v>
      </c>
      <c r="E124" t="s">
        <v>3307</v>
      </c>
      <c r="F124" t="s">
        <v>3313</v>
      </c>
      <c r="G124" t="s">
        <v>3321</v>
      </c>
      <c r="H124" t="s">
        <v>3332</v>
      </c>
      <c r="I124">
        <v>15</v>
      </c>
      <c r="J124">
        <v>231.44</v>
      </c>
      <c r="K124">
        <v>0</v>
      </c>
      <c r="L124">
        <v>3471.6</v>
      </c>
      <c r="M124">
        <v>2466.9899999999998</v>
      </c>
      <c r="N124">
        <v>1004.61</v>
      </c>
      <c r="O124" t="s">
        <v>3341</v>
      </c>
    </row>
    <row r="125" spans="1:15" x14ac:dyDescent="0.3">
      <c r="A125" t="s">
        <v>138</v>
      </c>
      <c r="B125" s="2">
        <v>45181</v>
      </c>
      <c r="C125" t="s">
        <v>2131</v>
      </c>
      <c r="D125" t="s">
        <v>2930</v>
      </c>
      <c r="E125" t="s">
        <v>3307</v>
      </c>
      <c r="F125" t="s">
        <v>3313</v>
      </c>
      <c r="G125" t="s">
        <v>3322</v>
      </c>
      <c r="H125" t="s">
        <v>3333</v>
      </c>
      <c r="I125">
        <v>15</v>
      </c>
      <c r="J125">
        <v>455.43</v>
      </c>
      <c r="K125">
        <v>20</v>
      </c>
      <c r="L125">
        <v>5465.16</v>
      </c>
      <c r="M125">
        <v>4347.8100000000004</v>
      </c>
      <c r="N125">
        <v>1117.3499999999999</v>
      </c>
      <c r="O125" t="s">
        <v>3341</v>
      </c>
    </row>
    <row r="126" spans="1:15" x14ac:dyDescent="0.3">
      <c r="A126" t="s">
        <v>139</v>
      </c>
      <c r="B126" s="2">
        <v>44602</v>
      </c>
      <c r="C126" t="s">
        <v>2132</v>
      </c>
      <c r="D126" t="s">
        <v>2854</v>
      </c>
      <c r="E126" t="s">
        <v>3309</v>
      </c>
      <c r="F126" t="s">
        <v>3317</v>
      </c>
      <c r="G126" t="s">
        <v>3322</v>
      </c>
      <c r="H126" t="s">
        <v>3333</v>
      </c>
      <c r="I126">
        <v>11</v>
      </c>
      <c r="J126">
        <v>491.37</v>
      </c>
      <c r="K126">
        <v>0</v>
      </c>
      <c r="L126">
        <v>5405.07</v>
      </c>
      <c r="M126">
        <v>4061.18</v>
      </c>
      <c r="N126">
        <v>1343.89</v>
      </c>
      <c r="O126" t="s">
        <v>3342</v>
      </c>
    </row>
    <row r="127" spans="1:15" x14ac:dyDescent="0.3">
      <c r="A127" t="s">
        <v>140</v>
      </c>
      <c r="B127" s="2">
        <v>45257</v>
      </c>
      <c r="C127" t="s">
        <v>2133</v>
      </c>
      <c r="D127" t="s">
        <v>2931</v>
      </c>
      <c r="E127" t="s">
        <v>3310</v>
      </c>
      <c r="F127" t="s">
        <v>3316</v>
      </c>
      <c r="G127" t="s">
        <v>3320</v>
      </c>
      <c r="H127" t="s">
        <v>3330</v>
      </c>
      <c r="I127">
        <v>12</v>
      </c>
      <c r="J127">
        <v>459.79</v>
      </c>
      <c r="K127">
        <v>15</v>
      </c>
      <c r="L127">
        <v>4689.8599999999997</v>
      </c>
      <c r="M127">
        <v>3389.04</v>
      </c>
      <c r="N127">
        <v>1300.82</v>
      </c>
      <c r="O127" t="s">
        <v>3341</v>
      </c>
    </row>
    <row r="128" spans="1:15" x14ac:dyDescent="0.3">
      <c r="A128" t="s">
        <v>141</v>
      </c>
      <c r="B128" s="2">
        <v>44903</v>
      </c>
      <c r="C128" t="s">
        <v>2038</v>
      </c>
      <c r="D128" t="s">
        <v>2932</v>
      </c>
      <c r="E128" t="s">
        <v>3308</v>
      </c>
      <c r="F128" t="s">
        <v>3312</v>
      </c>
      <c r="G128" t="s">
        <v>3319</v>
      </c>
      <c r="H128" t="s">
        <v>3329</v>
      </c>
      <c r="I128">
        <v>18</v>
      </c>
      <c r="J128">
        <v>342.41</v>
      </c>
      <c r="K128">
        <v>10</v>
      </c>
      <c r="L128">
        <v>5547.04</v>
      </c>
      <c r="M128">
        <v>3747.57</v>
      </c>
      <c r="N128">
        <v>1799.47</v>
      </c>
      <c r="O128" t="s">
        <v>3342</v>
      </c>
    </row>
    <row r="129" spans="1:15" x14ac:dyDescent="0.3">
      <c r="A129" t="s">
        <v>142</v>
      </c>
      <c r="B129" s="2">
        <v>45220</v>
      </c>
      <c r="C129" t="s">
        <v>2134</v>
      </c>
      <c r="D129" t="s">
        <v>2933</v>
      </c>
      <c r="E129" t="s">
        <v>3309</v>
      </c>
      <c r="F129" t="s">
        <v>3314</v>
      </c>
      <c r="G129" t="s">
        <v>3319</v>
      </c>
      <c r="H129" t="s">
        <v>3336</v>
      </c>
      <c r="I129">
        <v>5</v>
      </c>
      <c r="J129">
        <v>301.57</v>
      </c>
      <c r="K129">
        <v>0</v>
      </c>
      <c r="L129">
        <v>1507.85</v>
      </c>
      <c r="M129">
        <v>1044.75</v>
      </c>
      <c r="N129">
        <v>463.1</v>
      </c>
      <c r="O129" t="s">
        <v>3340</v>
      </c>
    </row>
    <row r="130" spans="1:15" x14ac:dyDescent="0.3">
      <c r="A130" t="s">
        <v>143</v>
      </c>
      <c r="B130" s="2">
        <v>45532</v>
      </c>
      <c r="C130" t="s">
        <v>2135</v>
      </c>
      <c r="D130" t="s">
        <v>2934</v>
      </c>
      <c r="E130" t="s">
        <v>3309</v>
      </c>
      <c r="F130" t="s">
        <v>3317</v>
      </c>
      <c r="G130" t="s">
        <v>3322</v>
      </c>
      <c r="H130" t="s">
        <v>3328</v>
      </c>
      <c r="I130">
        <v>1</v>
      </c>
      <c r="J130">
        <v>187.67</v>
      </c>
      <c r="K130">
        <v>5</v>
      </c>
      <c r="L130">
        <v>178.29</v>
      </c>
      <c r="M130">
        <v>157.85</v>
      </c>
      <c r="N130">
        <v>20.440000000000001</v>
      </c>
      <c r="O130" t="s">
        <v>3341</v>
      </c>
    </row>
    <row r="131" spans="1:15" x14ac:dyDescent="0.3">
      <c r="A131" t="s">
        <v>144</v>
      </c>
      <c r="B131" s="2">
        <v>45239</v>
      </c>
      <c r="C131" t="s">
        <v>2136</v>
      </c>
      <c r="D131" t="s">
        <v>2935</v>
      </c>
      <c r="E131" t="s">
        <v>3309</v>
      </c>
      <c r="F131" t="s">
        <v>3317</v>
      </c>
      <c r="G131" t="s">
        <v>3320</v>
      </c>
      <c r="H131" t="s">
        <v>3324</v>
      </c>
      <c r="I131">
        <v>3</v>
      </c>
      <c r="J131">
        <v>154.94</v>
      </c>
      <c r="K131">
        <v>0</v>
      </c>
      <c r="L131">
        <v>464.82</v>
      </c>
      <c r="M131">
        <v>349.69</v>
      </c>
      <c r="N131">
        <v>115.13</v>
      </c>
      <c r="O131" t="s">
        <v>3339</v>
      </c>
    </row>
    <row r="132" spans="1:15" x14ac:dyDescent="0.3">
      <c r="A132" t="s">
        <v>145</v>
      </c>
      <c r="B132" s="2">
        <v>45300</v>
      </c>
      <c r="C132" t="s">
        <v>2137</v>
      </c>
      <c r="D132" t="s">
        <v>2847</v>
      </c>
      <c r="E132" t="s">
        <v>3309</v>
      </c>
      <c r="F132" t="s">
        <v>3314</v>
      </c>
      <c r="G132" t="s">
        <v>3320</v>
      </c>
      <c r="H132" t="s">
        <v>3324</v>
      </c>
      <c r="I132">
        <v>6</v>
      </c>
      <c r="J132">
        <v>417.36</v>
      </c>
      <c r="K132">
        <v>20</v>
      </c>
      <c r="L132">
        <v>2003.33</v>
      </c>
      <c r="M132">
        <v>1688.23</v>
      </c>
      <c r="N132">
        <v>315.10000000000002</v>
      </c>
      <c r="O132" t="s">
        <v>3342</v>
      </c>
    </row>
    <row r="133" spans="1:15" x14ac:dyDescent="0.3">
      <c r="A133" t="s">
        <v>146</v>
      </c>
      <c r="B133" s="2">
        <v>44878</v>
      </c>
      <c r="C133" t="s">
        <v>2138</v>
      </c>
      <c r="D133" t="s">
        <v>2936</v>
      </c>
      <c r="E133" t="s">
        <v>3310</v>
      </c>
      <c r="F133" t="s">
        <v>3316</v>
      </c>
      <c r="G133" t="s">
        <v>3320</v>
      </c>
      <c r="H133" t="s">
        <v>3325</v>
      </c>
      <c r="I133">
        <v>20</v>
      </c>
      <c r="J133">
        <v>149.61000000000001</v>
      </c>
      <c r="K133">
        <v>15</v>
      </c>
      <c r="L133">
        <v>2543.37</v>
      </c>
      <c r="M133">
        <v>1704.57</v>
      </c>
      <c r="N133">
        <v>838.8</v>
      </c>
      <c r="O133" t="s">
        <v>3342</v>
      </c>
    </row>
    <row r="134" spans="1:15" x14ac:dyDescent="0.3">
      <c r="A134" t="s">
        <v>147</v>
      </c>
      <c r="B134" s="2">
        <v>44727</v>
      </c>
      <c r="C134" t="s">
        <v>2041</v>
      </c>
      <c r="D134" t="s">
        <v>2937</v>
      </c>
      <c r="E134" t="s">
        <v>3310</v>
      </c>
      <c r="F134" t="s">
        <v>3318</v>
      </c>
      <c r="G134" t="s">
        <v>3319</v>
      </c>
      <c r="H134" t="s">
        <v>3336</v>
      </c>
      <c r="I134">
        <v>15</v>
      </c>
      <c r="J134">
        <v>387.02</v>
      </c>
      <c r="K134">
        <v>15</v>
      </c>
      <c r="L134">
        <v>4934.5</v>
      </c>
      <c r="M134">
        <v>3705.18</v>
      </c>
      <c r="N134">
        <v>1229.32</v>
      </c>
      <c r="O134" t="s">
        <v>3340</v>
      </c>
    </row>
    <row r="135" spans="1:15" x14ac:dyDescent="0.3">
      <c r="A135" t="s">
        <v>148</v>
      </c>
      <c r="B135" s="2">
        <v>44853</v>
      </c>
      <c r="C135" t="s">
        <v>2139</v>
      </c>
      <c r="D135" t="s">
        <v>2938</v>
      </c>
      <c r="E135" t="s">
        <v>3309</v>
      </c>
      <c r="F135" t="s">
        <v>3314</v>
      </c>
      <c r="G135" t="s">
        <v>3321</v>
      </c>
      <c r="H135" t="s">
        <v>3338</v>
      </c>
      <c r="I135">
        <v>12</v>
      </c>
      <c r="J135">
        <v>281.72000000000003</v>
      </c>
      <c r="K135">
        <v>0</v>
      </c>
      <c r="L135">
        <v>3380.64</v>
      </c>
      <c r="M135">
        <v>2749.88</v>
      </c>
      <c r="N135">
        <v>630.76</v>
      </c>
      <c r="O135" t="s">
        <v>3339</v>
      </c>
    </row>
    <row r="136" spans="1:15" x14ac:dyDescent="0.3">
      <c r="A136" t="s">
        <v>149</v>
      </c>
      <c r="B136" s="2">
        <v>45514</v>
      </c>
      <c r="C136" t="s">
        <v>2140</v>
      </c>
      <c r="D136" t="s">
        <v>2863</v>
      </c>
      <c r="E136" t="s">
        <v>3309</v>
      </c>
      <c r="F136" t="s">
        <v>3314</v>
      </c>
      <c r="G136" t="s">
        <v>3322</v>
      </c>
      <c r="H136" t="s">
        <v>3334</v>
      </c>
      <c r="I136">
        <v>14</v>
      </c>
      <c r="J136">
        <v>54.94</v>
      </c>
      <c r="K136">
        <v>5</v>
      </c>
      <c r="L136">
        <v>730.7</v>
      </c>
      <c r="M136">
        <v>617.45000000000005</v>
      </c>
      <c r="N136">
        <v>113.25</v>
      </c>
      <c r="O136" t="s">
        <v>3341</v>
      </c>
    </row>
    <row r="137" spans="1:15" x14ac:dyDescent="0.3">
      <c r="A137" t="s">
        <v>150</v>
      </c>
      <c r="B137" s="2">
        <v>45515</v>
      </c>
      <c r="C137" t="s">
        <v>2141</v>
      </c>
      <c r="D137" t="s">
        <v>2939</v>
      </c>
      <c r="E137" t="s">
        <v>3307</v>
      </c>
      <c r="F137" t="s">
        <v>3313</v>
      </c>
      <c r="G137" t="s">
        <v>3319</v>
      </c>
      <c r="H137" t="s">
        <v>3323</v>
      </c>
      <c r="I137">
        <v>13</v>
      </c>
      <c r="J137">
        <v>497.32</v>
      </c>
      <c r="K137">
        <v>10</v>
      </c>
      <c r="L137">
        <v>5818.64</v>
      </c>
      <c r="M137">
        <v>3883.14</v>
      </c>
      <c r="N137">
        <v>1935.5</v>
      </c>
      <c r="O137" t="s">
        <v>3341</v>
      </c>
    </row>
    <row r="138" spans="1:15" x14ac:dyDescent="0.3">
      <c r="A138" t="s">
        <v>151</v>
      </c>
      <c r="B138" s="2">
        <v>45339</v>
      </c>
      <c r="C138" t="s">
        <v>2090</v>
      </c>
      <c r="D138" t="s">
        <v>2940</v>
      </c>
      <c r="E138" t="s">
        <v>3308</v>
      </c>
      <c r="F138" t="s">
        <v>3312</v>
      </c>
      <c r="G138" t="s">
        <v>3320</v>
      </c>
      <c r="H138" t="s">
        <v>3337</v>
      </c>
      <c r="I138">
        <v>10</v>
      </c>
      <c r="J138">
        <v>459.52</v>
      </c>
      <c r="K138">
        <v>15</v>
      </c>
      <c r="L138">
        <v>3905.92</v>
      </c>
      <c r="M138">
        <v>3159.19</v>
      </c>
      <c r="N138">
        <v>746.73</v>
      </c>
      <c r="O138" t="s">
        <v>3342</v>
      </c>
    </row>
    <row r="139" spans="1:15" x14ac:dyDescent="0.3">
      <c r="A139" t="s">
        <v>152</v>
      </c>
      <c r="B139" s="2">
        <v>44675</v>
      </c>
      <c r="C139" t="s">
        <v>2127</v>
      </c>
      <c r="D139" t="s">
        <v>2941</v>
      </c>
      <c r="E139" t="s">
        <v>3310</v>
      </c>
      <c r="F139" t="s">
        <v>3318</v>
      </c>
      <c r="G139" t="s">
        <v>3321</v>
      </c>
      <c r="H139" t="s">
        <v>3327</v>
      </c>
      <c r="I139">
        <v>9</v>
      </c>
      <c r="J139">
        <v>115.67</v>
      </c>
      <c r="K139">
        <v>5</v>
      </c>
      <c r="L139">
        <v>988.98</v>
      </c>
      <c r="M139">
        <v>756.21</v>
      </c>
      <c r="N139">
        <v>232.77</v>
      </c>
      <c r="O139" t="s">
        <v>3340</v>
      </c>
    </row>
    <row r="140" spans="1:15" x14ac:dyDescent="0.3">
      <c r="A140" t="s">
        <v>153</v>
      </c>
      <c r="B140" s="2">
        <v>45418</v>
      </c>
      <c r="C140" t="s">
        <v>2142</v>
      </c>
      <c r="D140" t="s">
        <v>2853</v>
      </c>
      <c r="E140" t="s">
        <v>3309</v>
      </c>
      <c r="F140" t="s">
        <v>3314</v>
      </c>
      <c r="G140" t="s">
        <v>3321</v>
      </c>
      <c r="H140" t="s">
        <v>3327</v>
      </c>
      <c r="I140">
        <v>8</v>
      </c>
      <c r="J140">
        <v>215.71</v>
      </c>
      <c r="K140">
        <v>20</v>
      </c>
      <c r="L140">
        <v>1380.54</v>
      </c>
      <c r="M140">
        <v>1017.65</v>
      </c>
      <c r="N140">
        <v>362.89</v>
      </c>
      <c r="O140" t="s">
        <v>3339</v>
      </c>
    </row>
    <row r="141" spans="1:15" x14ac:dyDescent="0.3">
      <c r="A141" t="s">
        <v>154</v>
      </c>
      <c r="B141" s="2">
        <v>44753</v>
      </c>
      <c r="C141" t="s">
        <v>2143</v>
      </c>
      <c r="D141" t="s">
        <v>2942</v>
      </c>
      <c r="E141" t="s">
        <v>3307</v>
      </c>
      <c r="F141" t="s">
        <v>3311</v>
      </c>
      <c r="G141" t="s">
        <v>3320</v>
      </c>
      <c r="H141" t="s">
        <v>3330</v>
      </c>
      <c r="I141">
        <v>14</v>
      </c>
      <c r="J141">
        <v>10.77</v>
      </c>
      <c r="K141">
        <v>10</v>
      </c>
      <c r="L141">
        <v>135.69999999999999</v>
      </c>
      <c r="M141">
        <v>91.21</v>
      </c>
      <c r="N141">
        <v>44.49</v>
      </c>
      <c r="O141" t="s">
        <v>3340</v>
      </c>
    </row>
    <row r="142" spans="1:15" x14ac:dyDescent="0.3">
      <c r="A142" t="s">
        <v>155</v>
      </c>
      <c r="B142" s="2">
        <v>44821</v>
      </c>
      <c r="C142" t="s">
        <v>2101</v>
      </c>
      <c r="D142" t="s">
        <v>2943</v>
      </c>
      <c r="E142" t="s">
        <v>3307</v>
      </c>
      <c r="F142" t="s">
        <v>3313</v>
      </c>
      <c r="G142" t="s">
        <v>3321</v>
      </c>
      <c r="H142" t="s">
        <v>3327</v>
      </c>
      <c r="I142">
        <v>13</v>
      </c>
      <c r="J142">
        <v>437.93</v>
      </c>
      <c r="K142">
        <v>0</v>
      </c>
      <c r="L142">
        <v>5693.09</v>
      </c>
      <c r="M142">
        <v>4501.53</v>
      </c>
      <c r="N142">
        <v>1191.56</v>
      </c>
      <c r="O142" t="s">
        <v>3341</v>
      </c>
    </row>
    <row r="143" spans="1:15" x14ac:dyDescent="0.3">
      <c r="A143" t="s">
        <v>156</v>
      </c>
      <c r="B143" s="2">
        <v>45121</v>
      </c>
      <c r="C143" t="s">
        <v>2030</v>
      </c>
      <c r="D143" t="s">
        <v>2909</v>
      </c>
      <c r="E143" t="s">
        <v>3308</v>
      </c>
      <c r="F143" t="s">
        <v>3312</v>
      </c>
      <c r="G143" t="s">
        <v>3319</v>
      </c>
      <c r="H143" t="s">
        <v>3323</v>
      </c>
      <c r="I143">
        <v>4</v>
      </c>
      <c r="J143">
        <v>388.04</v>
      </c>
      <c r="K143">
        <v>10</v>
      </c>
      <c r="L143">
        <v>1396.94</v>
      </c>
      <c r="M143">
        <v>894.08</v>
      </c>
      <c r="N143">
        <v>502.86</v>
      </c>
      <c r="O143" t="s">
        <v>3341</v>
      </c>
    </row>
    <row r="144" spans="1:15" x14ac:dyDescent="0.3">
      <c r="A144" t="s">
        <v>157</v>
      </c>
      <c r="B144" s="2">
        <v>44606</v>
      </c>
      <c r="C144" t="s">
        <v>2134</v>
      </c>
      <c r="D144" t="s">
        <v>2937</v>
      </c>
      <c r="E144" t="s">
        <v>3309</v>
      </c>
      <c r="F144" t="s">
        <v>3314</v>
      </c>
      <c r="G144" t="s">
        <v>3322</v>
      </c>
      <c r="H144" t="s">
        <v>3334</v>
      </c>
      <c r="I144">
        <v>5</v>
      </c>
      <c r="J144">
        <v>40.92</v>
      </c>
      <c r="K144">
        <v>15</v>
      </c>
      <c r="L144">
        <v>173.91</v>
      </c>
      <c r="M144">
        <v>106.28</v>
      </c>
      <c r="N144">
        <v>67.63</v>
      </c>
      <c r="O144" t="s">
        <v>3342</v>
      </c>
    </row>
    <row r="145" spans="1:15" x14ac:dyDescent="0.3">
      <c r="A145" t="s">
        <v>158</v>
      </c>
      <c r="B145" s="2">
        <v>44854</v>
      </c>
      <c r="C145" t="s">
        <v>2144</v>
      </c>
      <c r="D145" t="s">
        <v>2944</v>
      </c>
      <c r="E145" t="s">
        <v>3307</v>
      </c>
      <c r="F145" t="s">
        <v>3313</v>
      </c>
      <c r="G145" t="s">
        <v>3319</v>
      </c>
      <c r="H145" t="s">
        <v>3336</v>
      </c>
      <c r="I145">
        <v>18</v>
      </c>
      <c r="J145">
        <v>241.97</v>
      </c>
      <c r="K145">
        <v>0</v>
      </c>
      <c r="L145">
        <v>4355.46</v>
      </c>
      <c r="M145">
        <v>3597.55</v>
      </c>
      <c r="N145">
        <v>757.91</v>
      </c>
      <c r="O145" t="s">
        <v>3342</v>
      </c>
    </row>
    <row r="146" spans="1:15" x14ac:dyDescent="0.3">
      <c r="A146" t="s">
        <v>159</v>
      </c>
      <c r="B146" s="2">
        <v>44909</v>
      </c>
      <c r="C146" t="s">
        <v>2145</v>
      </c>
      <c r="D146" t="s">
        <v>2945</v>
      </c>
      <c r="E146" t="s">
        <v>3307</v>
      </c>
      <c r="F146" t="s">
        <v>3313</v>
      </c>
      <c r="G146" t="s">
        <v>3319</v>
      </c>
      <c r="H146" t="s">
        <v>3329</v>
      </c>
      <c r="I146">
        <v>12</v>
      </c>
      <c r="J146">
        <v>224.11</v>
      </c>
      <c r="K146">
        <v>15</v>
      </c>
      <c r="L146">
        <v>2285.92</v>
      </c>
      <c r="M146">
        <v>1881.3</v>
      </c>
      <c r="N146">
        <v>404.62</v>
      </c>
      <c r="O146" t="s">
        <v>3340</v>
      </c>
    </row>
    <row r="147" spans="1:15" x14ac:dyDescent="0.3">
      <c r="A147" t="s">
        <v>160</v>
      </c>
      <c r="B147" s="2">
        <v>45120</v>
      </c>
      <c r="C147" t="s">
        <v>2146</v>
      </c>
      <c r="D147" t="s">
        <v>2946</v>
      </c>
      <c r="E147" t="s">
        <v>3310</v>
      </c>
      <c r="F147" t="s">
        <v>3316</v>
      </c>
      <c r="G147" t="s">
        <v>3319</v>
      </c>
      <c r="H147" t="s">
        <v>3329</v>
      </c>
      <c r="I147">
        <v>14</v>
      </c>
      <c r="J147">
        <v>48.67</v>
      </c>
      <c r="K147">
        <v>20</v>
      </c>
      <c r="L147">
        <v>545.1</v>
      </c>
      <c r="M147">
        <v>489.79</v>
      </c>
      <c r="N147">
        <v>55.31</v>
      </c>
      <c r="O147" t="s">
        <v>3342</v>
      </c>
    </row>
    <row r="148" spans="1:15" x14ac:dyDescent="0.3">
      <c r="A148" t="s">
        <v>161</v>
      </c>
      <c r="B148" s="2">
        <v>44921</v>
      </c>
      <c r="C148" t="s">
        <v>2147</v>
      </c>
      <c r="D148" t="s">
        <v>2947</v>
      </c>
      <c r="E148" t="s">
        <v>3307</v>
      </c>
      <c r="F148" t="s">
        <v>3311</v>
      </c>
      <c r="G148" t="s">
        <v>3319</v>
      </c>
      <c r="H148" t="s">
        <v>3326</v>
      </c>
      <c r="I148">
        <v>10</v>
      </c>
      <c r="J148">
        <v>228.5</v>
      </c>
      <c r="K148">
        <v>15</v>
      </c>
      <c r="L148">
        <v>1942.25</v>
      </c>
      <c r="M148">
        <v>1262.45</v>
      </c>
      <c r="N148">
        <v>679.8</v>
      </c>
      <c r="O148" t="s">
        <v>3340</v>
      </c>
    </row>
    <row r="149" spans="1:15" x14ac:dyDescent="0.3">
      <c r="A149" t="s">
        <v>162</v>
      </c>
      <c r="B149" s="2">
        <v>45537</v>
      </c>
      <c r="C149" t="s">
        <v>2148</v>
      </c>
      <c r="D149" t="s">
        <v>2900</v>
      </c>
      <c r="E149" t="s">
        <v>3308</v>
      </c>
      <c r="F149" t="s">
        <v>3315</v>
      </c>
      <c r="G149" t="s">
        <v>3319</v>
      </c>
      <c r="H149" t="s">
        <v>3329</v>
      </c>
      <c r="I149">
        <v>3</v>
      </c>
      <c r="J149">
        <v>338.88</v>
      </c>
      <c r="K149">
        <v>15</v>
      </c>
      <c r="L149">
        <v>864.14</v>
      </c>
      <c r="M149">
        <v>612.66999999999996</v>
      </c>
      <c r="N149">
        <v>251.47</v>
      </c>
      <c r="O149" t="s">
        <v>3342</v>
      </c>
    </row>
    <row r="150" spans="1:15" x14ac:dyDescent="0.3">
      <c r="A150" t="s">
        <v>163</v>
      </c>
      <c r="B150" s="2">
        <v>45181</v>
      </c>
      <c r="C150" t="s">
        <v>2149</v>
      </c>
      <c r="D150" t="s">
        <v>2921</v>
      </c>
      <c r="E150" t="s">
        <v>3310</v>
      </c>
      <c r="F150" t="s">
        <v>3318</v>
      </c>
      <c r="G150" t="s">
        <v>3320</v>
      </c>
      <c r="H150" t="s">
        <v>3337</v>
      </c>
      <c r="I150">
        <v>8</v>
      </c>
      <c r="J150">
        <v>391.47</v>
      </c>
      <c r="K150">
        <v>10</v>
      </c>
      <c r="L150">
        <v>2818.58</v>
      </c>
      <c r="M150">
        <v>1997.38</v>
      </c>
      <c r="N150">
        <v>821.2</v>
      </c>
      <c r="O150" t="s">
        <v>3339</v>
      </c>
    </row>
    <row r="151" spans="1:15" x14ac:dyDescent="0.3">
      <c r="A151" t="s">
        <v>164</v>
      </c>
      <c r="B151" s="2">
        <v>45227</v>
      </c>
      <c r="C151" t="s">
        <v>2150</v>
      </c>
      <c r="D151" t="s">
        <v>2948</v>
      </c>
      <c r="E151" t="s">
        <v>3310</v>
      </c>
      <c r="F151" t="s">
        <v>3316</v>
      </c>
      <c r="G151" t="s">
        <v>3319</v>
      </c>
      <c r="H151" t="s">
        <v>3336</v>
      </c>
      <c r="I151">
        <v>3</v>
      </c>
      <c r="J151">
        <v>291.22000000000003</v>
      </c>
      <c r="K151">
        <v>20</v>
      </c>
      <c r="L151">
        <v>698.93</v>
      </c>
      <c r="M151">
        <v>496.3</v>
      </c>
      <c r="N151">
        <v>202.63</v>
      </c>
      <c r="O151" t="s">
        <v>3341</v>
      </c>
    </row>
    <row r="152" spans="1:15" x14ac:dyDescent="0.3">
      <c r="A152" t="s">
        <v>165</v>
      </c>
      <c r="B152" s="2">
        <v>45282</v>
      </c>
      <c r="C152" t="s">
        <v>2151</v>
      </c>
      <c r="D152" t="s">
        <v>2949</v>
      </c>
      <c r="E152" t="s">
        <v>3307</v>
      </c>
      <c r="F152" t="s">
        <v>3311</v>
      </c>
      <c r="G152" t="s">
        <v>3320</v>
      </c>
      <c r="H152" t="s">
        <v>3325</v>
      </c>
      <c r="I152">
        <v>17</v>
      </c>
      <c r="J152">
        <v>199.62</v>
      </c>
      <c r="K152">
        <v>20</v>
      </c>
      <c r="L152">
        <v>2714.83</v>
      </c>
      <c r="M152">
        <v>1724.81</v>
      </c>
      <c r="N152">
        <v>990.02</v>
      </c>
      <c r="O152" t="s">
        <v>3341</v>
      </c>
    </row>
    <row r="153" spans="1:15" x14ac:dyDescent="0.3">
      <c r="A153" t="s">
        <v>166</v>
      </c>
      <c r="B153" s="2">
        <v>44651</v>
      </c>
      <c r="C153" t="s">
        <v>2152</v>
      </c>
      <c r="D153" t="s">
        <v>2950</v>
      </c>
      <c r="E153" t="s">
        <v>3308</v>
      </c>
      <c r="F153" t="s">
        <v>3315</v>
      </c>
      <c r="G153" t="s">
        <v>3320</v>
      </c>
      <c r="H153" t="s">
        <v>3337</v>
      </c>
      <c r="I153">
        <v>5</v>
      </c>
      <c r="J153">
        <v>427.88</v>
      </c>
      <c r="K153">
        <v>15</v>
      </c>
      <c r="L153">
        <v>1818.49</v>
      </c>
      <c r="M153">
        <v>1185.29</v>
      </c>
      <c r="N153">
        <v>633.20000000000005</v>
      </c>
      <c r="O153" t="s">
        <v>3340</v>
      </c>
    </row>
    <row r="154" spans="1:15" x14ac:dyDescent="0.3">
      <c r="A154" t="s">
        <v>167</v>
      </c>
      <c r="B154" s="2">
        <v>44686</v>
      </c>
      <c r="C154" t="s">
        <v>2153</v>
      </c>
      <c r="D154" t="s">
        <v>2951</v>
      </c>
      <c r="E154" t="s">
        <v>3308</v>
      </c>
      <c r="F154" t="s">
        <v>3315</v>
      </c>
      <c r="G154" t="s">
        <v>3321</v>
      </c>
      <c r="H154" t="s">
        <v>3332</v>
      </c>
      <c r="I154">
        <v>10</v>
      </c>
      <c r="J154">
        <v>427.17</v>
      </c>
      <c r="K154">
        <v>5</v>
      </c>
      <c r="L154">
        <v>4058.11</v>
      </c>
      <c r="M154">
        <v>3401.14</v>
      </c>
      <c r="N154">
        <v>656.97</v>
      </c>
      <c r="O154" t="s">
        <v>3342</v>
      </c>
    </row>
    <row r="155" spans="1:15" x14ac:dyDescent="0.3">
      <c r="A155" t="s">
        <v>168</v>
      </c>
      <c r="B155" s="2">
        <v>45188</v>
      </c>
      <c r="C155" t="s">
        <v>2070</v>
      </c>
      <c r="D155" t="s">
        <v>2952</v>
      </c>
      <c r="E155" t="s">
        <v>3309</v>
      </c>
      <c r="F155" t="s">
        <v>3317</v>
      </c>
      <c r="G155" t="s">
        <v>3322</v>
      </c>
      <c r="H155" t="s">
        <v>3333</v>
      </c>
      <c r="I155">
        <v>12</v>
      </c>
      <c r="J155">
        <v>281.47000000000003</v>
      </c>
      <c r="K155">
        <v>10</v>
      </c>
      <c r="L155">
        <v>3039.88</v>
      </c>
      <c r="M155">
        <v>2250.1799999999998</v>
      </c>
      <c r="N155">
        <v>789.7</v>
      </c>
      <c r="O155" t="s">
        <v>3342</v>
      </c>
    </row>
    <row r="156" spans="1:15" x14ac:dyDescent="0.3">
      <c r="A156" t="s">
        <v>169</v>
      </c>
      <c r="B156" s="2">
        <v>45219</v>
      </c>
      <c r="C156" t="s">
        <v>2154</v>
      </c>
      <c r="D156" t="s">
        <v>2883</v>
      </c>
      <c r="E156" t="s">
        <v>3308</v>
      </c>
      <c r="F156" t="s">
        <v>3315</v>
      </c>
      <c r="G156" t="s">
        <v>3322</v>
      </c>
      <c r="H156" t="s">
        <v>3331</v>
      </c>
      <c r="I156">
        <v>14</v>
      </c>
      <c r="J156">
        <v>413.44</v>
      </c>
      <c r="K156">
        <v>0</v>
      </c>
      <c r="L156">
        <v>5788.16</v>
      </c>
      <c r="M156">
        <v>3690.52</v>
      </c>
      <c r="N156">
        <v>2097.64</v>
      </c>
      <c r="O156" t="s">
        <v>3341</v>
      </c>
    </row>
    <row r="157" spans="1:15" x14ac:dyDescent="0.3">
      <c r="A157" t="s">
        <v>170</v>
      </c>
      <c r="B157" s="2">
        <v>44873</v>
      </c>
      <c r="C157" t="s">
        <v>2155</v>
      </c>
      <c r="D157" t="s">
        <v>2953</v>
      </c>
      <c r="E157" t="s">
        <v>3310</v>
      </c>
      <c r="F157" t="s">
        <v>3316</v>
      </c>
      <c r="G157" t="s">
        <v>3320</v>
      </c>
      <c r="H157" t="s">
        <v>3324</v>
      </c>
      <c r="I157">
        <v>5</v>
      </c>
      <c r="J157">
        <v>221.98</v>
      </c>
      <c r="K157">
        <v>0</v>
      </c>
      <c r="L157">
        <v>1109.9000000000001</v>
      </c>
      <c r="M157">
        <v>942.77</v>
      </c>
      <c r="N157">
        <v>167.13</v>
      </c>
      <c r="O157" t="s">
        <v>3342</v>
      </c>
    </row>
    <row r="158" spans="1:15" x14ac:dyDescent="0.3">
      <c r="A158" t="s">
        <v>171</v>
      </c>
      <c r="B158" s="2">
        <v>45191</v>
      </c>
      <c r="C158" t="s">
        <v>2156</v>
      </c>
      <c r="D158" t="s">
        <v>2954</v>
      </c>
      <c r="E158" t="s">
        <v>3308</v>
      </c>
      <c r="F158" t="s">
        <v>3312</v>
      </c>
      <c r="G158" t="s">
        <v>3319</v>
      </c>
      <c r="H158" t="s">
        <v>3326</v>
      </c>
      <c r="I158">
        <v>3</v>
      </c>
      <c r="J158">
        <v>132.80000000000001</v>
      </c>
      <c r="K158">
        <v>20</v>
      </c>
      <c r="L158">
        <v>318.72000000000003</v>
      </c>
      <c r="M158">
        <v>217.47</v>
      </c>
      <c r="N158">
        <v>101.25</v>
      </c>
      <c r="O158" t="s">
        <v>3341</v>
      </c>
    </row>
    <row r="159" spans="1:15" x14ac:dyDescent="0.3">
      <c r="A159" t="s">
        <v>172</v>
      </c>
      <c r="B159" s="2">
        <v>45228</v>
      </c>
      <c r="C159" t="s">
        <v>2042</v>
      </c>
      <c r="D159" t="s">
        <v>2922</v>
      </c>
      <c r="E159" t="s">
        <v>3309</v>
      </c>
      <c r="F159" t="s">
        <v>3317</v>
      </c>
      <c r="G159" t="s">
        <v>3320</v>
      </c>
      <c r="H159" t="s">
        <v>3330</v>
      </c>
      <c r="I159">
        <v>19</v>
      </c>
      <c r="J159">
        <v>30.19</v>
      </c>
      <c r="K159">
        <v>0</v>
      </c>
      <c r="L159">
        <v>573.61</v>
      </c>
      <c r="M159">
        <v>358.14</v>
      </c>
      <c r="N159">
        <v>215.47</v>
      </c>
      <c r="O159" t="s">
        <v>3341</v>
      </c>
    </row>
    <row r="160" spans="1:15" x14ac:dyDescent="0.3">
      <c r="A160" t="s">
        <v>173</v>
      </c>
      <c r="B160" s="2">
        <v>45267</v>
      </c>
      <c r="C160" t="s">
        <v>2157</v>
      </c>
      <c r="D160" t="s">
        <v>2919</v>
      </c>
      <c r="E160" t="s">
        <v>3310</v>
      </c>
      <c r="F160" t="s">
        <v>3318</v>
      </c>
      <c r="G160" t="s">
        <v>3322</v>
      </c>
      <c r="H160" t="s">
        <v>3328</v>
      </c>
      <c r="I160">
        <v>10</v>
      </c>
      <c r="J160">
        <v>246.64</v>
      </c>
      <c r="K160">
        <v>15</v>
      </c>
      <c r="L160">
        <v>2096.44</v>
      </c>
      <c r="M160">
        <v>1444.93</v>
      </c>
      <c r="N160">
        <v>651.51</v>
      </c>
      <c r="O160" t="s">
        <v>3339</v>
      </c>
    </row>
    <row r="161" spans="1:15" x14ac:dyDescent="0.3">
      <c r="A161" t="s">
        <v>174</v>
      </c>
      <c r="B161" s="2">
        <v>45313</v>
      </c>
      <c r="C161" t="s">
        <v>2158</v>
      </c>
      <c r="D161" t="s">
        <v>2955</v>
      </c>
      <c r="E161" t="s">
        <v>3310</v>
      </c>
      <c r="F161" t="s">
        <v>3316</v>
      </c>
      <c r="G161" t="s">
        <v>3322</v>
      </c>
      <c r="H161" t="s">
        <v>3331</v>
      </c>
      <c r="I161">
        <v>7</v>
      </c>
      <c r="J161">
        <v>176.69</v>
      </c>
      <c r="K161">
        <v>5</v>
      </c>
      <c r="L161">
        <v>1174.99</v>
      </c>
      <c r="M161">
        <v>815.18</v>
      </c>
      <c r="N161">
        <v>359.81</v>
      </c>
      <c r="O161" t="s">
        <v>3341</v>
      </c>
    </row>
    <row r="162" spans="1:15" x14ac:dyDescent="0.3">
      <c r="A162" t="s">
        <v>175</v>
      </c>
      <c r="B162" s="2">
        <v>44706</v>
      </c>
      <c r="C162" t="s">
        <v>2100</v>
      </c>
      <c r="D162" t="s">
        <v>2956</v>
      </c>
      <c r="E162" t="s">
        <v>3310</v>
      </c>
      <c r="F162" t="s">
        <v>3318</v>
      </c>
      <c r="G162" t="s">
        <v>3319</v>
      </c>
      <c r="H162" t="s">
        <v>3329</v>
      </c>
      <c r="I162">
        <v>11</v>
      </c>
      <c r="J162">
        <v>128.44999999999999</v>
      </c>
      <c r="K162">
        <v>0</v>
      </c>
      <c r="L162">
        <v>1412.95</v>
      </c>
      <c r="M162">
        <v>961.15</v>
      </c>
      <c r="N162">
        <v>451.8</v>
      </c>
      <c r="O162" t="s">
        <v>3342</v>
      </c>
    </row>
    <row r="163" spans="1:15" x14ac:dyDescent="0.3">
      <c r="A163" t="s">
        <v>176</v>
      </c>
      <c r="B163" s="2">
        <v>45343</v>
      </c>
      <c r="C163" t="s">
        <v>2159</v>
      </c>
      <c r="D163" t="s">
        <v>2826</v>
      </c>
      <c r="E163" t="s">
        <v>3308</v>
      </c>
      <c r="F163" t="s">
        <v>3315</v>
      </c>
      <c r="G163" t="s">
        <v>3322</v>
      </c>
      <c r="H163" t="s">
        <v>3334</v>
      </c>
      <c r="I163">
        <v>6</v>
      </c>
      <c r="J163">
        <v>408.6</v>
      </c>
      <c r="K163">
        <v>20</v>
      </c>
      <c r="L163">
        <v>1961.28</v>
      </c>
      <c r="M163">
        <v>1601.07</v>
      </c>
      <c r="N163">
        <v>360.21</v>
      </c>
      <c r="O163" t="s">
        <v>3342</v>
      </c>
    </row>
    <row r="164" spans="1:15" x14ac:dyDescent="0.3">
      <c r="A164" t="s">
        <v>177</v>
      </c>
      <c r="B164" s="2">
        <v>44782</v>
      </c>
      <c r="C164" t="s">
        <v>2023</v>
      </c>
      <c r="D164" t="s">
        <v>2957</v>
      </c>
      <c r="E164" t="s">
        <v>3310</v>
      </c>
      <c r="F164" t="s">
        <v>3316</v>
      </c>
      <c r="G164" t="s">
        <v>3319</v>
      </c>
      <c r="H164" t="s">
        <v>3336</v>
      </c>
      <c r="I164">
        <v>1</v>
      </c>
      <c r="J164">
        <v>54.12</v>
      </c>
      <c r="K164">
        <v>15</v>
      </c>
      <c r="L164">
        <v>46</v>
      </c>
      <c r="M164">
        <v>34.58</v>
      </c>
      <c r="N164">
        <v>11.42</v>
      </c>
      <c r="O164" t="s">
        <v>3342</v>
      </c>
    </row>
    <row r="165" spans="1:15" x14ac:dyDescent="0.3">
      <c r="A165" t="s">
        <v>178</v>
      </c>
      <c r="B165" s="2">
        <v>45429</v>
      </c>
      <c r="C165" t="s">
        <v>2160</v>
      </c>
      <c r="D165" t="s">
        <v>2958</v>
      </c>
      <c r="E165" t="s">
        <v>3307</v>
      </c>
      <c r="F165" t="s">
        <v>3311</v>
      </c>
      <c r="G165" t="s">
        <v>3319</v>
      </c>
      <c r="H165" t="s">
        <v>3336</v>
      </c>
      <c r="I165">
        <v>20</v>
      </c>
      <c r="J165">
        <v>442.35</v>
      </c>
      <c r="K165">
        <v>15</v>
      </c>
      <c r="L165">
        <v>7519.95</v>
      </c>
      <c r="M165">
        <v>5156.6099999999997</v>
      </c>
      <c r="N165">
        <v>2363.34</v>
      </c>
      <c r="O165" t="s">
        <v>3339</v>
      </c>
    </row>
    <row r="166" spans="1:15" x14ac:dyDescent="0.3">
      <c r="A166" t="s">
        <v>179</v>
      </c>
      <c r="B166" s="2">
        <v>44933</v>
      </c>
      <c r="C166" t="s">
        <v>2076</v>
      </c>
      <c r="D166" t="s">
        <v>2941</v>
      </c>
      <c r="E166" t="s">
        <v>3309</v>
      </c>
      <c r="F166" t="s">
        <v>3314</v>
      </c>
      <c r="G166" t="s">
        <v>3319</v>
      </c>
      <c r="H166" t="s">
        <v>3336</v>
      </c>
      <c r="I166">
        <v>12</v>
      </c>
      <c r="J166">
        <v>32.17</v>
      </c>
      <c r="K166">
        <v>0</v>
      </c>
      <c r="L166">
        <v>386.04</v>
      </c>
      <c r="M166">
        <v>297.67</v>
      </c>
      <c r="N166">
        <v>88.37</v>
      </c>
      <c r="O166" t="s">
        <v>3342</v>
      </c>
    </row>
    <row r="167" spans="1:15" x14ac:dyDescent="0.3">
      <c r="A167" t="s">
        <v>180</v>
      </c>
      <c r="B167" s="2">
        <v>44965</v>
      </c>
      <c r="C167" t="s">
        <v>2161</v>
      </c>
      <c r="D167" t="s">
        <v>2959</v>
      </c>
      <c r="E167" t="s">
        <v>3307</v>
      </c>
      <c r="F167" t="s">
        <v>3313</v>
      </c>
      <c r="G167" t="s">
        <v>3322</v>
      </c>
      <c r="H167" t="s">
        <v>3328</v>
      </c>
      <c r="I167">
        <v>20</v>
      </c>
      <c r="J167">
        <v>343.4</v>
      </c>
      <c r="K167">
        <v>0</v>
      </c>
      <c r="L167">
        <v>6868</v>
      </c>
      <c r="M167">
        <v>4385.8999999999996</v>
      </c>
      <c r="N167">
        <v>2482.1</v>
      </c>
      <c r="O167" t="s">
        <v>3339</v>
      </c>
    </row>
    <row r="168" spans="1:15" x14ac:dyDescent="0.3">
      <c r="A168" t="s">
        <v>181</v>
      </c>
      <c r="B168" s="2">
        <v>44702</v>
      </c>
      <c r="C168" t="s">
        <v>2162</v>
      </c>
      <c r="D168" t="s">
        <v>2960</v>
      </c>
      <c r="E168" t="s">
        <v>3308</v>
      </c>
      <c r="F168" t="s">
        <v>3315</v>
      </c>
      <c r="G168" t="s">
        <v>3320</v>
      </c>
      <c r="H168" t="s">
        <v>3324</v>
      </c>
      <c r="I168">
        <v>20</v>
      </c>
      <c r="J168">
        <v>259.47000000000003</v>
      </c>
      <c r="K168">
        <v>20</v>
      </c>
      <c r="L168">
        <v>4151.5200000000004</v>
      </c>
      <c r="M168">
        <v>2541.0500000000002</v>
      </c>
      <c r="N168">
        <v>1610.47</v>
      </c>
      <c r="O168" t="s">
        <v>3339</v>
      </c>
    </row>
    <row r="169" spans="1:15" x14ac:dyDescent="0.3">
      <c r="A169" t="s">
        <v>182</v>
      </c>
      <c r="B169" s="2">
        <v>45169</v>
      </c>
      <c r="C169" t="s">
        <v>2136</v>
      </c>
      <c r="D169" t="s">
        <v>2855</v>
      </c>
      <c r="E169" t="s">
        <v>3310</v>
      </c>
      <c r="F169" t="s">
        <v>3316</v>
      </c>
      <c r="G169" t="s">
        <v>3320</v>
      </c>
      <c r="H169" t="s">
        <v>3324</v>
      </c>
      <c r="I169">
        <v>11</v>
      </c>
      <c r="J169">
        <v>466.37</v>
      </c>
      <c r="K169">
        <v>10</v>
      </c>
      <c r="L169">
        <v>4617.0600000000004</v>
      </c>
      <c r="M169">
        <v>2995.32</v>
      </c>
      <c r="N169">
        <v>1621.74</v>
      </c>
      <c r="O169" t="s">
        <v>3341</v>
      </c>
    </row>
    <row r="170" spans="1:15" x14ac:dyDescent="0.3">
      <c r="A170" t="s">
        <v>183</v>
      </c>
      <c r="B170" s="2">
        <v>45377</v>
      </c>
      <c r="C170" t="s">
        <v>2163</v>
      </c>
      <c r="D170" t="s">
        <v>2961</v>
      </c>
      <c r="E170" t="s">
        <v>3310</v>
      </c>
      <c r="F170" t="s">
        <v>3316</v>
      </c>
      <c r="G170" t="s">
        <v>3322</v>
      </c>
      <c r="H170" t="s">
        <v>3333</v>
      </c>
      <c r="I170">
        <v>12</v>
      </c>
      <c r="J170">
        <v>172.31</v>
      </c>
      <c r="K170">
        <v>0</v>
      </c>
      <c r="L170">
        <v>2067.7199999999998</v>
      </c>
      <c r="M170">
        <v>1848.48</v>
      </c>
      <c r="N170">
        <v>219.24</v>
      </c>
      <c r="O170" t="s">
        <v>3341</v>
      </c>
    </row>
    <row r="171" spans="1:15" x14ac:dyDescent="0.3">
      <c r="A171" t="s">
        <v>184</v>
      </c>
      <c r="B171" s="2">
        <v>44713</v>
      </c>
      <c r="C171" t="s">
        <v>2021</v>
      </c>
      <c r="D171" t="s">
        <v>2962</v>
      </c>
      <c r="E171" t="s">
        <v>3307</v>
      </c>
      <c r="F171" t="s">
        <v>3313</v>
      </c>
      <c r="G171" t="s">
        <v>3319</v>
      </c>
      <c r="H171" t="s">
        <v>3323</v>
      </c>
      <c r="I171">
        <v>2</v>
      </c>
      <c r="J171">
        <v>295.93</v>
      </c>
      <c r="K171">
        <v>5</v>
      </c>
      <c r="L171">
        <v>562.27</v>
      </c>
      <c r="M171">
        <v>425.79</v>
      </c>
      <c r="N171">
        <v>136.47999999999999</v>
      </c>
      <c r="O171" t="s">
        <v>3340</v>
      </c>
    </row>
    <row r="172" spans="1:15" x14ac:dyDescent="0.3">
      <c r="A172" t="s">
        <v>185</v>
      </c>
      <c r="B172" s="2">
        <v>44982</v>
      </c>
      <c r="C172" t="s">
        <v>2164</v>
      </c>
      <c r="D172" t="s">
        <v>2963</v>
      </c>
      <c r="E172" t="s">
        <v>3309</v>
      </c>
      <c r="F172" t="s">
        <v>3317</v>
      </c>
      <c r="G172" t="s">
        <v>3321</v>
      </c>
      <c r="H172" t="s">
        <v>3335</v>
      </c>
      <c r="I172">
        <v>1</v>
      </c>
      <c r="J172">
        <v>226.11</v>
      </c>
      <c r="K172">
        <v>15</v>
      </c>
      <c r="L172">
        <v>192.19</v>
      </c>
      <c r="M172">
        <v>124.05</v>
      </c>
      <c r="N172">
        <v>68.14</v>
      </c>
      <c r="O172" t="s">
        <v>3342</v>
      </c>
    </row>
    <row r="173" spans="1:15" x14ac:dyDescent="0.3">
      <c r="A173" t="s">
        <v>186</v>
      </c>
      <c r="B173" s="2">
        <v>44739</v>
      </c>
      <c r="C173" t="s">
        <v>2165</v>
      </c>
      <c r="D173" t="s">
        <v>2964</v>
      </c>
      <c r="E173" t="s">
        <v>3310</v>
      </c>
      <c r="F173" t="s">
        <v>3318</v>
      </c>
      <c r="G173" t="s">
        <v>3320</v>
      </c>
      <c r="H173" t="s">
        <v>3324</v>
      </c>
      <c r="I173">
        <v>18</v>
      </c>
      <c r="J173">
        <v>169.27</v>
      </c>
      <c r="K173">
        <v>15</v>
      </c>
      <c r="L173">
        <v>2589.83</v>
      </c>
      <c r="M173">
        <v>1962.17</v>
      </c>
      <c r="N173">
        <v>627.66</v>
      </c>
      <c r="O173" t="s">
        <v>3341</v>
      </c>
    </row>
    <row r="174" spans="1:15" x14ac:dyDescent="0.3">
      <c r="A174" t="s">
        <v>187</v>
      </c>
      <c r="B174" s="2">
        <v>45526</v>
      </c>
      <c r="C174" t="s">
        <v>2166</v>
      </c>
      <c r="D174" t="s">
        <v>2965</v>
      </c>
      <c r="E174" t="s">
        <v>3308</v>
      </c>
      <c r="F174" t="s">
        <v>3315</v>
      </c>
      <c r="G174" t="s">
        <v>3319</v>
      </c>
      <c r="H174" t="s">
        <v>3336</v>
      </c>
      <c r="I174">
        <v>7</v>
      </c>
      <c r="J174">
        <v>479.1</v>
      </c>
      <c r="K174">
        <v>10</v>
      </c>
      <c r="L174">
        <v>3018.33</v>
      </c>
      <c r="M174">
        <v>2316.34</v>
      </c>
      <c r="N174">
        <v>701.99</v>
      </c>
      <c r="O174" t="s">
        <v>3342</v>
      </c>
    </row>
    <row r="175" spans="1:15" x14ac:dyDescent="0.3">
      <c r="A175" t="s">
        <v>188</v>
      </c>
      <c r="B175" s="2">
        <v>45479</v>
      </c>
      <c r="C175" t="s">
        <v>2167</v>
      </c>
      <c r="D175" t="s">
        <v>2966</v>
      </c>
      <c r="E175" t="s">
        <v>3308</v>
      </c>
      <c r="F175" t="s">
        <v>3312</v>
      </c>
      <c r="G175" t="s">
        <v>3322</v>
      </c>
      <c r="H175" t="s">
        <v>3328</v>
      </c>
      <c r="I175">
        <v>16</v>
      </c>
      <c r="J175">
        <v>180.91</v>
      </c>
      <c r="K175">
        <v>10</v>
      </c>
      <c r="L175">
        <v>2605.1</v>
      </c>
      <c r="M175">
        <v>1787.98</v>
      </c>
      <c r="N175">
        <v>817.12</v>
      </c>
      <c r="O175" t="s">
        <v>3340</v>
      </c>
    </row>
    <row r="176" spans="1:15" x14ac:dyDescent="0.3">
      <c r="A176" t="s">
        <v>189</v>
      </c>
      <c r="B176" s="2">
        <v>45233</v>
      </c>
      <c r="C176" t="s">
        <v>2168</v>
      </c>
      <c r="D176" t="s">
        <v>2967</v>
      </c>
      <c r="E176" t="s">
        <v>3308</v>
      </c>
      <c r="F176" t="s">
        <v>3312</v>
      </c>
      <c r="G176" t="s">
        <v>3319</v>
      </c>
      <c r="H176" t="s">
        <v>3329</v>
      </c>
      <c r="I176">
        <v>10</v>
      </c>
      <c r="J176">
        <v>478.1</v>
      </c>
      <c r="K176">
        <v>0</v>
      </c>
      <c r="L176">
        <v>4781</v>
      </c>
      <c r="M176">
        <v>3365.39</v>
      </c>
      <c r="N176">
        <v>1415.61</v>
      </c>
      <c r="O176" t="s">
        <v>3340</v>
      </c>
    </row>
    <row r="177" spans="1:15" x14ac:dyDescent="0.3">
      <c r="A177" t="s">
        <v>190</v>
      </c>
      <c r="B177" s="2">
        <v>44810</v>
      </c>
      <c r="C177" t="s">
        <v>2169</v>
      </c>
      <c r="D177" t="s">
        <v>2942</v>
      </c>
      <c r="E177" t="s">
        <v>3310</v>
      </c>
      <c r="F177" t="s">
        <v>3318</v>
      </c>
      <c r="G177" t="s">
        <v>3320</v>
      </c>
      <c r="H177" t="s">
        <v>3330</v>
      </c>
      <c r="I177">
        <v>18</v>
      </c>
      <c r="J177">
        <v>351.12</v>
      </c>
      <c r="K177">
        <v>5</v>
      </c>
      <c r="L177">
        <v>6004.15</v>
      </c>
      <c r="M177">
        <v>3799.24</v>
      </c>
      <c r="N177">
        <v>2204.91</v>
      </c>
      <c r="O177" t="s">
        <v>3342</v>
      </c>
    </row>
    <row r="178" spans="1:15" x14ac:dyDescent="0.3">
      <c r="A178" t="s">
        <v>191</v>
      </c>
      <c r="B178" s="2">
        <v>44567</v>
      </c>
      <c r="C178" t="s">
        <v>2170</v>
      </c>
      <c r="D178" t="s">
        <v>2843</v>
      </c>
      <c r="E178" t="s">
        <v>3309</v>
      </c>
      <c r="F178" t="s">
        <v>3317</v>
      </c>
      <c r="G178" t="s">
        <v>3321</v>
      </c>
      <c r="H178" t="s">
        <v>3327</v>
      </c>
      <c r="I178">
        <v>14</v>
      </c>
      <c r="J178">
        <v>171.84</v>
      </c>
      <c r="K178">
        <v>15</v>
      </c>
      <c r="L178">
        <v>2044.9</v>
      </c>
      <c r="M178">
        <v>1288.6199999999999</v>
      </c>
      <c r="N178">
        <v>756.28</v>
      </c>
      <c r="O178" t="s">
        <v>3342</v>
      </c>
    </row>
    <row r="179" spans="1:15" x14ac:dyDescent="0.3">
      <c r="A179" t="s">
        <v>192</v>
      </c>
      <c r="B179" s="2">
        <v>45491</v>
      </c>
      <c r="C179" t="s">
        <v>2171</v>
      </c>
      <c r="D179" t="s">
        <v>2968</v>
      </c>
      <c r="E179" t="s">
        <v>3309</v>
      </c>
      <c r="F179" t="s">
        <v>3314</v>
      </c>
      <c r="G179" t="s">
        <v>3322</v>
      </c>
      <c r="H179" t="s">
        <v>3331</v>
      </c>
      <c r="I179">
        <v>7</v>
      </c>
      <c r="J179">
        <v>380.4</v>
      </c>
      <c r="K179">
        <v>10</v>
      </c>
      <c r="L179">
        <v>2396.52</v>
      </c>
      <c r="M179">
        <v>1668.82</v>
      </c>
      <c r="N179">
        <v>727.7</v>
      </c>
      <c r="O179" t="s">
        <v>3339</v>
      </c>
    </row>
    <row r="180" spans="1:15" x14ac:dyDescent="0.3">
      <c r="A180" t="s">
        <v>193</v>
      </c>
      <c r="B180" s="2">
        <v>45368</v>
      </c>
      <c r="C180" t="s">
        <v>2172</v>
      </c>
      <c r="D180" t="s">
        <v>2969</v>
      </c>
      <c r="E180" t="s">
        <v>3309</v>
      </c>
      <c r="F180" t="s">
        <v>3317</v>
      </c>
      <c r="G180" t="s">
        <v>3320</v>
      </c>
      <c r="H180" t="s">
        <v>3325</v>
      </c>
      <c r="I180">
        <v>6</v>
      </c>
      <c r="J180">
        <v>467.62</v>
      </c>
      <c r="K180">
        <v>0</v>
      </c>
      <c r="L180">
        <v>2805.72</v>
      </c>
      <c r="M180">
        <v>2522.77</v>
      </c>
      <c r="N180">
        <v>282.95</v>
      </c>
      <c r="O180" t="s">
        <v>3340</v>
      </c>
    </row>
    <row r="181" spans="1:15" x14ac:dyDescent="0.3">
      <c r="A181" t="s">
        <v>194</v>
      </c>
      <c r="B181" s="2">
        <v>45472</v>
      </c>
      <c r="C181" t="s">
        <v>2173</v>
      </c>
      <c r="D181" t="s">
        <v>2970</v>
      </c>
      <c r="E181" t="s">
        <v>3308</v>
      </c>
      <c r="F181" t="s">
        <v>3312</v>
      </c>
      <c r="G181" t="s">
        <v>3321</v>
      </c>
      <c r="H181" t="s">
        <v>3332</v>
      </c>
      <c r="I181">
        <v>19</v>
      </c>
      <c r="J181">
        <v>305.36</v>
      </c>
      <c r="K181">
        <v>10</v>
      </c>
      <c r="L181">
        <v>5221.66</v>
      </c>
      <c r="M181">
        <v>3578.76</v>
      </c>
      <c r="N181">
        <v>1642.9</v>
      </c>
      <c r="O181" t="s">
        <v>3340</v>
      </c>
    </row>
    <row r="182" spans="1:15" x14ac:dyDescent="0.3">
      <c r="A182" t="s">
        <v>195</v>
      </c>
      <c r="B182" s="2">
        <v>44576</v>
      </c>
      <c r="C182" t="s">
        <v>2174</v>
      </c>
      <c r="D182" t="s">
        <v>2971</v>
      </c>
      <c r="E182" t="s">
        <v>3310</v>
      </c>
      <c r="F182" t="s">
        <v>3316</v>
      </c>
      <c r="G182" t="s">
        <v>3320</v>
      </c>
      <c r="H182" t="s">
        <v>3337</v>
      </c>
      <c r="I182">
        <v>11</v>
      </c>
      <c r="J182">
        <v>89.62</v>
      </c>
      <c r="K182">
        <v>15</v>
      </c>
      <c r="L182">
        <v>837.95</v>
      </c>
      <c r="M182">
        <v>665.74</v>
      </c>
      <c r="N182">
        <v>172.21</v>
      </c>
      <c r="O182" t="s">
        <v>3342</v>
      </c>
    </row>
    <row r="183" spans="1:15" x14ac:dyDescent="0.3">
      <c r="A183" t="s">
        <v>196</v>
      </c>
      <c r="B183" s="2">
        <v>44751</v>
      </c>
      <c r="C183" t="s">
        <v>2175</v>
      </c>
      <c r="D183" t="s">
        <v>2972</v>
      </c>
      <c r="E183" t="s">
        <v>3308</v>
      </c>
      <c r="F183" t="s">
        <v>3312</v>
      </c>
      <c r="G183" t="s">
        <v>3320</v>
      </c>
      <c r="H183" t="s">
        <v>3325</v>
      </c>
      <c r="I183">
        <v>14</v>
      </c>
      <c r="J183">
        <v>262.49</v>
      </c>
      <c r="K183">
        <v>0</v>
      </c>
      <c r="L183">
        <v>3674.86</v>
      </c>
      <c r="M183">
        <v>2646.82</v>
      </c>
      <c r="N183">
        <v>1028.04</v>
      </c>
      <c r="O183" t="s">
        <v>3339</v>
      </c>
    </row>
    <row r="184" spans="1:15" x14ac:dyDescent="0.3">
      <c r="A184" t="s">
        <v>197</v>
      </c>
      <c r="B184" s="2">
        <v>45158</v>
      </c>
      <c r="C184" t="s">
        <v>2176</v>
      </c>
      <c r="D184" t="s">
        <v>2973</v>
      </c>
      <c r="E184" t="s">
        <v>3308</v>
      </c>
      <c r="F184" t="s">
        <v>3312</v>
      </c>
      <c r="G184" t="s">
        <v>3321</v>
      </c>
      <c r="H184" t="s">
        <v>3332</v>
      </c>
      <c r="I184">
        <v>13</v>
      </c>
      <c r="J184">
        <v>125.41</v>
      </c>
      <c r="K184">
        <v>10</v>
      </c>
      <c r="L184">
        <v>1467.3</v>
      </c>
      <c r="M184">
        <v>1300.33</v>
      </c>
      <c r="N184">
        <v>166.97</v>
      </c>
      <c r="O184" t="s">
        <v>3341</v>
      </c>
    </row>
    <row r="185" spans="1:15" x14ac:dyDescent="0.3">
      <c r="A185" t="s">
        <v>198</v>
      </c>
      <c r="B185" s="2">
        <v>45264</v>
      </c>
      <c r="C185" t="s">
        <v>2093</v>
      </c>
      <c r="D185" t="s">
        <v>2974</v>
      </c>
      <c r="E185" t="s">
        <v>3307</v>
      </c>
      <c r="F185" t="s">
        <v>3313</v>
      </c>
      <c r="G185" t="s">
        <v>3319</v>
      </c>
      <c r="H185" t="s">
        <v>3323</v>
      </c>
      <c r="I185">
        <v>2</v>
      </c>
      <c r="J185">
        <v>337.22</v>
      </c>
      <c r="K185">
        <v>15</v>
      </c>
      <c r="L185">
        <v>573.27</v>
      </c>
      <c r="M185">
        <v>396.73</v>
      </c>
      <c r="N185">
        <v>176.54</v>
      </c>
      <c r="O185" t="s">
        <v>3340</v>
      </c>
    </row>
    <row r="186" spans="1:15" x14ac:dyDescent="0.3">
      <c r="A186" t="s">
        <v>199</v>
      </c>
      <c r="B186" s="2">
        <v>45327</v>
      </c>
      <c r="C186" t="s">
        <v>2099</v>
      </c>
      <c r="D186" t="s">
        <v>2915</v>
      </c>
      <c r="E186" t="s">
        <v>3308</v>
      </c>
      <c r="F186" t="s">
        <v>3312</v>
      </c>
      <c r="G186" t="s">
        <v>3319</v>
      </c>
      <c r="H186" t="s">
        <v>3326</v>
      </c>
      <c r="I186">
        <v>20</v>
      </c>
      <c r="J186">
        <v>118.22</v>
      </c>
      <c r="K186">
        <v>5</v>
      </c>
      <c r="L186">
        <v>2246.1799999999998</v>
      </c>
      <c r="M186">
        <v>1669.93</v>
      </c>
      <c r="N186">
        <v>576.25</v>
      </c>
      <c r="O186" t="s">
        <v>3340</v>
      </c>
    </row>
    <row r="187" spans="1:15" x14ac:dyDescent="0.3">
      <c r="A187" t="s">
        <v>200</v>
      </c>
      <c r="B187" s="2">
        <v>44641</v>
      </c>
      <c r="C187" t="s">
        <v>2177</v>
      </c>
      <c r="D187" t="s">
        <v>2975</v>
      </c>
      <c r="E187" t="s">
        <v>3310</v>
      </c>
      <c r="F187" t="s">
        <v>3316</v>
      </c>
      <c r="G187" t="s">
        <v>3320</v>
      </c>
      <c r="H187" t="s">
        <v>3324</v>
      </c>
      <c r="I187">
        <v>20</v>
      </c>
      <c r="J187">
        <v>437.84</v>
      </c>
      <c r="K187">
        <v>0</v>
      </c>
      <c r="L187">
        <v>8756.7999999999993</v>
      </c>
      <c r="M187">
        <v>6634.61</v>
      </c>
      <c r="N187">
        <v>2122.19</v>
      </c>
      <c r="O187" t="s">
        <v>3341</v>
      </c>
    </row>
    <row r="188" spans="1:15" x14ac:dyDescent="0.3">
      <c r="A188" t="s">
        <v>201</v>
      </c>
      <c r="B188" s="2">
        <v>45296</v>
      </c>
      <c r="C188" t="s">
        <v>2023</v>
      </c>
      <c r="D188" t="s">
        <v>2831</v>
      </c>
      <c r="E188" t="s">
        <v>3307</v>
      </c>
      <c r="F188" t="s">
        <v>3311</v>
      </c>
      <c r="G188" t="s">
        <v>3320</v>
      </c>
      <c r="H188" t="s">
        <v>3324</v>
      </c>
      <c r="I188">
        <v>11</v>
      </c>
      <c r="J188">
        <v>428.7</v>
      </c>
      <c r="K188">
        <v>15</v>
      </c>
      <c r="L188">
        <v>4008.34</v>
      </c>
      <c r="M188">
        <v>2544.79</v>
      </c>
      <c r="N188">
        <v>1463.55</v>
      </c>
      <c r="O188" t="s">
        <v>3342</v>
      </c>
    </row>
    <row r="189" spans="1:15" x14ac:dyDescent="0.3">
      <c r="A189" t="s">
        <v>202</v>
      </c>
      <c r="B189" s="2">
        <v>45250</v>
      </c>
      <c r="C189" t="s">
        <v>2178</v>
      </c>
      <c r="D189" t="s">
        <v>2976</v>
      </c>
      <c r="E189" t="s">
        <v>3307</v>
      </c>
      <c r="F189" t="s">
        <v>3313</v>
      </c>
      <c r="G189" t="s">
        <v>3321</v>
      </c>
      <c r="H189" t="s">
        <v>3338</v>
      </c>
      <c r="I189">
        <v>5</v>
      </c>
      <c r="J189">
        <v>261.49</v>
      </c>
      <c r="K189">
        <v>15</v>
      </c>
      <c r="L189">
        <v>1111.33</v>
      </c>
      <c r="M189">
        <v>854.81</v>
      </c>
      <c r="N189">
        <v>256.52</v>
      </c>
      <c r="O189" t="s">
        <v>3340</v>
      </c>
    </row>
    <row r="190" spans="1:15" x14ac:dyDescent="0.3">
      <c r="A190" t="s">
        <v>203</v>
      </c>
      <c r="B190" s="2">
        <v>45116</v>
      </c>
      <c r="C190" t="s">
        <v>2157</v>
      </c>
      <c r="D190" t="s">
        <v>2977</v>
      </c>
      <c r="E190" t="s">
        <v>3307</v>
      </c>
      <c r="F190" t="s">
        <v>3313</v>
      </c>
      <c r="G190" t="s">
        <v>3319</v>
      </c>
      <c r="H190" t="s">
        <v>3329</v>
      </c>
      <c r="I190">
        <v>7</v>
      </c>
      <c r="J190">
        <v>293.37</v>
      </c>
      <c r="K190">
        <v>0</v>
      </c>
      <c r="L190">
        <v>2053.59</v>
      </c>
      <c r="M190">
        <v>1493.18</v>
      </c>
      <c r="N190">
        <v>560.41</v>
      </c>
      <c r="O190" t="s">
        <v>3339</v>
      </c>
    </row>
    <row r="191" spans="1:15" x14ac:dyDescent="0.3">
      <c r="A191" t="s">
        <v>204</v>
      </c>
      <c r="B191" s="2">
        <v>44945</v>
      </c>
      <c r="C191" t="s">
        <v>2179</v>
      </c>
      <c r="D191" t="s">
        <v>2978</v>
      </c>
      <c r="E191" t="s">
        <v>3307</v>
      </c>
      <c r="F191" t="s">
        <v>3313</v>
      </c>
      <c r="G191" t="s">
        <v>3321</v>
      </c>
      <c r="H191" t="s">
        <v>3332</v>
      </c>
      <c r="I191">
        <v>14</v>
      </c>
      <c r="J191">
        <v>98.19</v>
      </c>
      <c r="K191">
        <v>5</v>
      </c>
      <c r="L191">
        <v>1305.93</v>
      </c>
      <c r="M191">
        <v>1083.5899999999999</v>
      </c>
      <c r="N191">
        <v>222.34</v>
      </c>
      <c r="O191" t="s">
        <v>3340</v>
      </c>
    </row>
    <row r="192" spans="1:15" x14ac:dyDescent="0.3">
      <c r="A192" t="s">
        <v>205</v>
      </c>
      <c r="B192" s="2">
        <v>45307</v>
      </c>
      <c r="C192" t="s">
        <v>2180</v>
      </c>
      <c r="D192" t="s">
        <v>2979</v>
      </c>
      <c r="E192" t="s">
        <v>3310</v>
      </c>
      <c r="F192" t="s">
        <v>3316</v>
      </c>
      <c r="G192" t="s">
        <v>3321</v>
      </c>
      <c r="H192" t="s">
        <v>3335</v>
      </c>
      <c r="I192">
        <v>12</v>
      </c>
      <c r="J192">
        <v>68.13</v>
      </c>
      <c r="K192">
        <v>20</v>
      </c>
      <c r="L192">
        <v>654.04999999999995</v>
      </c>
      <c r="M192">
        <v>469.55</v>
      </c>
      <c r="N192">
        <v>184.5</v>
      </c>
      <c r="O192" t="s">
        <v>3342</v>
      </c>
    </row>
    <row r="193" spans="1:15" x14ac:dyDescent="0.3">
      <c r="A193" t="s">
        <v>206</v>
      </c>
      <c r="B193" s="2">
        <v>45033</v>
      </c>
      <c r="C193" t="s">
        <v>2181</v>
      </c>
      <c r="D193" t="s">
        <v>2980</v>
      </c>
      <c r="E193" t="s">
        <v>3307</v>
      </c>
      <c r="F193" t="s">
        <v>3311</v>
      </c>
      <c r="G193" t="s">
        <v>3319</v>
      </c>
      <c r="H193" t="s">
        <v>3336</v>
      </c>
      <c r="I193">
        <v>18</v>
      </c>
      <c r="J193">
        <v>217.82</v>
      </c>
      <c r="K193">
        <v>15</v>
      </c>
      <c r="L193">
        <v>3332.65</v>
      </c>
      <c r="M193">
        <v>2822.78</v>
      </c>
      <c r="N193">
        <v>509.87</v>
      </c>
      <c r="O193" t="s">
        <v>3342</v>
      </c>
    </row>
    <row r="194" spans="1:15" x14ac:dyDescent="0.3">
      <c r="A194" t="s">
        <v>207</v>
      </c>
      <c r="B194" s="2">
        <v>44665</v>
      </c>
      <c r="C194" t="s">
        <v>2182</v>
      </c>
      <c r="D194" t="s">
        <v>2981</v>
      </c>
      <c r="E194" t="s">
        <v>3308</v>
      </c>
      <c r="F194" t="s">
        <v>3312</v>
      </c>
      <c r="G194" t="s">
        <v>3321</v>
      </c>
      <c r="H194" t="s">
        <v>3327</v>
      </c>
      <c r="I194">
        <v>14</v>
      </c>
      <c r="J194">
        <v>311.31</v>
      </c>
      <c r="K194">
        <v>0</v>
      </c>
      <c r="L194">
        <v>4358.34</v>
      </c>
      <c r="M194">
        <v>2929.68</v>
      </c>
      <c r="N194">
        <v>1428.66</v>
      </c>
      <c r="O194" t="s">
        <v>3339</v>
      </c>
    </row>
    <row r="195" spans="1:15" x14ac:dyDescent="0.3">
      <c r="A195" t="s">
        <v>208</v>
      </c>
      <c r="B195" s="2">
        <v>44705</v>
      </c>
      <c r="C195" t="s">
        <v>2183</v>
      </c>
      <c r="D195" t="s">
        <v>2982</v>
      </c>
      <c r="E195" t="s">
        <v>3310</v>
      </c>
      <c r="F195" t="s">
        <v>3318</v>
      </c>
      <c r="G195" t="s">
        <v>3320</v>
      </c>
      <c r="H195" t="s">
        <v>3337</v>
      </c>
      <c r="I195">
        <v>13</v>
      </c>
      <c r="J195">
        <v>225.09</v>
      </c>
      <c r="K195">
        <v>20</v>
      </c>
      <c r="L195">
        <v>2340.94</v>
      </c>
      <c r="M195">
        <v>1557.15</v>
      </c>
      <c r="N195">
        <v>783.79</v>
      </c>
      <c r="O195" t="s">
        <v>3339</v>
      </c>
    </row>
    <row r="196" spans="1:15" x14ac:dyDescent="0.3">
      <c r="A196" t="s">
        <v>209</v>
      </c>
      <c r="B196" s="2">
        <v>44843</v>
      </c>
      <c r="C196" t="s">
        <v>2184</v>
      </c>
      <c r="D196" t="s">
        <v>2983</v>
      </c>
      <c r="E196" t="s">
        <v>3309</v>
      </c>
      <c r="F196" t="s">
        <v>3314</v>
      </c>
      <c r="G196" t="s">
        <v>3319</v>
      </c>
      <c r="H196" t="s">
        <v>3323</v>
      </c>
      <c r="I196">
        <v>10</v>
      </c>
      <c r="J196">
        <v>439.37</v>
      </c>
      <c r="K196">
        <v>20</v>
      </c>
      <c r="L196">
        <v>3514.96</v>
      </c>
      <c r="M196">
        <v>2342.06</v>
      </c>
      <c r="N196">
        <v>1172.9000000000001</v>
      </c>
      <c r="O196" t="s">
        <v>3341</v>
      </c>
    </row>
    <row r="197" spans="1:15" x14ac:dyDescent="0.3">
      <c r="A197" t="s">
        <v>210</v>
      </c>
      <c r="B197" s="2">
        <v>45275</v>
      </c>
      <c r="C197" t="s">
        <v>2185</v>
      </c>
      <c r="D197" t="s">
        <v>2984</v>
      </c>
      <c r="E197" t="s">
        <v>3309</v>
      </c>
      <c r="F197" t="s">
        <v>3314</v>
      </c>
      <c r="G197" t="s">
        <v>3322</v>
      </c>
      <c r="H197" t="s">
        <v>3333</v>
      </c>
      <c r="I197">
        <v>12</v>
      </c>
      <c r="J197">
        <v>471.38</v>
      </c>
      <c r="K197">
        <v>15</v>
      </c>
      <c r="L197">
        <v>4808.08</v>
      </c>
      <c r="M197">
        <v>4018.31</v>
      </c>
      <c r="N197">
        <v>789.77</v>
      </c>
      <c r="O197" t="s">
        <v>3341</v>
      </c>
    </row>
    <row r="198" spans="1:15" x14ac:dyDescent="0.3">
      <c r="A198" t="s">
        <v>211</v>
      </c>
      <c r="B198" s="2">
        <v>45387</v>
      </c>
      <c r="C198" t="s">
        <v>2186</v>
      </c>
      <c r="D198" t="s">
        <v>2985</v>
      </c>
      <c r="E198" t="s">
        <v>3309</v>
      </c>
      <c r="F198" t="s">
        <v>3314</v>
      </c>
      <c r="G198" t="s">
        <v>3322</v>
      </c>
      <c r="H198" t="s">
        <v>3334</v>
      </c>
      <c r="I198">
        <v>18</v>
      </c>
      <c r="J198">
        <v>242.02</v>
      </c>
      <c r="K198">
        <v>5</v>
      </c>
      <c r="L198">
        <v>4138.54</v>
      </c>
      <c r="M198">
        <v>2856.51</v>
      </c>
      <c r="N198">
        <v>1282.03</v>
      </c>
      <c r="O198" t="s">
        <v>3342</v>
      </c>
    </row>
    <row r="199" spans="1:15" x14ac:dyDescent="0.3">
      <c r="A199" t="s">
        <v>212</v>
      </c>
      <c r="B199" s="2">
        <v>45506</v>
      </c>
      <c r="C199" t="s">
        <v>2187</v>
      </c>
      <c r="D199" t="s">
        <v>2986</v>
      </c>
      <c r="E199" t="s">
        <v>3307</v>
      </c>
      <c r="F199" t="s">
        <v>3313</v>
      </c>
      <c r="G199" t="s">
        <v>3322</v>
      </c>
      <c r="H199" t="s">
        <v>3334</v>
      </c>
      <c r="I199">
        <v>13</v>
      </c>
      <c r="J199">
        <v>129</v>
      </c>
      <c r="K199">
        <v>5</v>
      </c>
      <c r="L199">
        <v>1593.15</v>
      </c>
      <c r="M199">
        <v>1113.74</v>
      </c>
      <c r="N199">
        <v>479.41</v>
      </c>
      <c r="O199" t="s">
        <v>3339</v>
      </c>
    </row>
    <row r="200" spans="1:15" x14ac:dyDescent="0.3">
      <c r="A200" t="s">
        <v>213</v>
      </c>
      <c r="B200" s="2">
        <v>44754</v>
      </c>
      <c r="C200" t="s">
        <v>2188</v>
      </c>
      <c r="D200" t="s">
        <v>2899</v>
      </c>
      <c r="E200" t="s">
        <v>3308</v>
      </c>
      <c r="F200" t="s">
        <v>3312</v>
      </c>
      <c r="G200" t="s">
        <v>3320</v>
      </c>
      <c r="H200" t="s">
        <v>3337</v>
      </c>
      <c r="I200">
        <v>9</v>
      </c>
      <c r="J200">
        <v>194.81</v>
      </c>
      <c r="K200">
        <v>20</v>
      </c>
      <c r="L200">
        <v>1402.63</v>
      </c>
      <c r="M200">
        <v>1095.28</v>
      </c>
      <c r="N200">
        <v>307.35000000000002</v>
      </c>
      <c r="O200" t="s">
        <v>3339</v>
      </c>
    </row>
    <row r="201" spans="1:15" x14ac:dyDescent="0.3">
      <c r="A201" t="s">
        <v>214</v>
      </c>
      <c r="B201" s="2">
        <v>45321</v>
      </c>
      <c r="C201" t="s">
        <v>2189</v>
      </c>
      <c r="D201" t="s">
        <v>2967</v>
      </c>
      <c r="E201" t="s">
        <v>3309</v>
      </c>
      <c r="F201" t="s">
        <v>3314</v>
      </c>
      <c r="G201" t="s">
        <v>3320</v>
      </c>
      <c r="H201" t="s">
        <v>3330</v>
      </c>
      <c r="I201">
        <v>10</v>
      </c>
      <c r="J201">
        <v>478.94</v>
      </c>
      <c r="K201">
        <v>0</v>
      </c>
      <c r="L201">
        <v>4789.3999999999996</v>
      </c>
      <c r="M201">
        <v>3177.97</v>
      </c>
      <c r="N201">
        <v>1611.43</v>
      </c>
      <c r="O201" t="s">
        <v>3342</v>
      </c>
    </row>
    <row r="202" spans="1:15" x14ac:dyDescent="0.3">
      <c r="A202" t="s">
        <v>215</v>
      </c>
      <c r="B202" s="2">
        <v>44877</v>
      </c>
      <c r="C202" t="s">
        <v>2190</v>
      </c>
      <c r="D202" t="s">
        <v>2987</v>
      </c>
      <c r="E202" t="s">
        <v>3310</v>
      </c>
      <c r="F202" t="s">
        <v>3318</v>
      </c>
      <c r="G202" t="s">
        <v>3320</v>
      </c>
      <c r="H202" t="s">
        <v>3325</v>
      </c>
      <c r="I202">
        <v>8</v>
      </c>
      <c r="J202">
        <v>280.52</v>
      </c>
      <c r="K202">
        <v>10</v>
      </c>
      <c r="L202">
        <v>2019.74</v>
      </c>
      <c r="M202">
        <v>1442.5</v>
      </c>
      <c r="N202">
        <v>577.24</v>
      </c>
      <c r="O202" t="s">
        <v>3341</v>
      </c>
    </row>
    <row r="203" spans="1:15" x14ac:dyDescent="0.3">
      <c r="A203" t="s">
        <v>216</v>
      </c>
      <c r="B203" s="2">
        <v>45138</v>
      </c>
      <c r="C203" t="s">
        <v>2191</v>
      </c>
      <c r="D203" t="s">
        <v>2851</v>
      </c>
      <c r="E203" t="s">
        <v>3310</v>
      </c>
      <c r="F203" t="s">
        <v>3316</v>
      </c>
      <c r="G203" t="s">
        <v>3321</v>
      </c>
      <c r="H203" t="s">
        <v>3338</v>
      </c>
      <c r="I203">
        <v>11</v>
      </c>
      <c r="J203">
        <v>458.02</v>
      </c>
      <c r="K203">
        <v>10</v>
      </c>
      <c r="L203">
        <v>4534.3999999999996</v>
      </c>
      <c r="M203">
        <v>3146.31</v>
      </c>
      <c r="N203">
        <v>1388.09</v>
      </c>
      <c r="O203" t="s">
        <v>3339</v>
      </c>
    </row>
    <row r="204" spans="1:15" x14ac:dyDescent="0.3">
      <c r="A204" t="s">
        <v>217</v>
      </c>
      <c r="B204" s="2">
        <v>45073</v>
      </c>
      <c r="C204" t="s">
        <v>2170</v>
      </c>
      <c r="D204" t="s">
        <v>2988</v>
      </c>
      <c r="E204" t="s">
        <v>3309</v>
      </c>
      <c r="F204" t="s">
        <v>3317</v>
      </c>
      <c r="G204" t="s">
        <v>3319</v>
      </c>
      <c r="H204" t="s">
        <v>3336</v>
      </c>
      <c r="I204">
        <v>10</v>
      </c>
      <c r="J204">
        <v>84.68</v>
      </c>
      <c r="K204">
        <v>10</v>
      </c>
      <c r="L204">
        <v>762.12</v>
      </c>
      <c r="M204">
        <v>509.86</v>
      </c>
      <c r="N204">
        <v>252.26</v>
      </c>
      <c r="O204" t="s">
        <v>3342</v>
      </c>
    </row>
    <row r="205" spans="1:15" x14ac:dyDescent="0.3">
      <c r="A205" t="s">
        <v>218</v>
      </c>
      <c r="B205" s="2">
        <v>44750</v>
      </c>
      <c r="C205" t="s">
        <v>2192</v>
      </c>
      <c r="D205" t="s">
        <v>2989</v>
      </c>
      <c r="E205" t="s">
        <v>3308</v>
      </c>
      <c r="F205" t="s">
        <v>3315</v>
      </c>
      <c r="G205" t="s">
        <v>3322</v>
      </c>
      <c r="H205" t="s">
        <v>3331</v>
      </c>
      <c r="I205">
        <v>15</v>
      </c>
      <c r="J205">
        <v>92.43</v>
      </c>
      <c r="K205">
        <v>10</v>
      </c>
      <c r="L205">
        <v>1247.81</v>
      </c>
      <c r="M205">
        <v>812.05</v>
      </c>
      <c r="N205">
        <v>435.76</v>
      </c>
      <c r="O205" t="s">
        <v>3340</v>
      </c>
    </row>
    <row r="206" spans="1:15" x14ac:dyDescent="0.3">
      <c r="A206" t="s">
        <v>219</v>
      </c>
      <c r="B206" s="2">
        <v>44571</v>
      </c>
      <c r="C206" t="s">
        <v>2193</v>
      </c>
      <c r="D206" t="s">
        <v>2990</v>
      </c>
      <c r="E206" t="s">
        <v>3307</v>
      </c>
      <c r="F206" t="s">
        <v>3311</v>
      </c>
      <c r="G206" t="s">
        <v>3321</v>
      </c>
      <c r="H206" t="s">
        <v>3327</v>
      </c>
      <c r="I206">
        <v>1</v>
      </c>
      <c r="J206">
        <v>212.07</v>
      </c>
      <c r="K206">
        <v>5</v>
      </c>
      <c r="L206">
        <v>201.47</v>
      </c>
      <c r="M206">
        <v>124.99</v>
      </c>
      <c r="N206">
        <v>76.48</v>
      </c>
      <c r="O206" t="s">
        <v>3342</v>
      </c>
    </row>
    <row r="207" spans="1:15" x14ac:dyDescent="0.3">
      <c r="A207" t="s">
        <v>220</v>
      </c>
      <c r="B207" s="2">
        <v>44579</v>
      </c>
      <c r="C207" t="s">
        <v>2194</v>
      </c>
      <c r="D207" t="s">
        <v>2877</v>
      </c>
      <c r="E207" t="s">
        <v>3310</v>
      </c>
      <c r="F207" t="s">
        <v>3316</v>
      </c>
      <c r="G207" t="s">
        <v>3321</v>
      </c>
      <c r="H207" t="s">
        <v>3338</v>
      </c>
      <c r="I207">
        <v>16</v>
      </c>
      <c r="J207">
        <v>17.71</v>
      </c>
      <c r="K207">
        <v>20</v>
      </c>
      <c r="L207">
        <v>226.69</v>
      </c>
      <c r="M207">
        <v>173.53</v>
      </c>
      <c r="N207">
        <v>53.16</v>
      </c>
      <c r="O207" t="s">
        <v>3339</v>
      </c>
    </row>
    <row r="208" spans="1:15" x14ac:dyDescent="0.3">
      <c r="A208" t="s">
        <v>221</v>
      </c>
      <c r="B208" s="2">
        <v>44758</v>
      </c>
      <c r="C208" t="s">
        <v>2195</v>
      </c>
      <c r="D208" t="s">
        <v>2991</v>
      </c>
      <c r="E208" t="s">
        <v>3308</v>
      </c>
      <c r="F208" t="s">
        <v>3315</v>
      </c>
      <c r="G208" t="s">
        <v>3321</v>
      </c>
      <c r="H208" t="s">
        <v>3338</v>
      </c>
      <c r="I208">
        <v>6</v>
      </c>
      <c r="J208">
        <v>62.44</v>
      </c>
      <c r="K208">
        <v>0</v>
      </c>
      <c r="L208">
        <v>374.64</v>
      </c>
      <c r="M208">
        <v>283.72000000000003</v>
      </c>
      <c r="N208">
        <v>90.92</v>
      </c>
      <c r="O208" t="s">
        <v>3342</v>
      </c>
    </row>
    <row r="209" spans="1:15" x14ac:dyDescent="0.3">
      <c r="A209" t="s">
        <v>222</v>
      </c>
      <c r="B209" s="2">
        <v>45275</v>
      </c>
      <c r="C209" t="s">
        <v>2196</v>
      </c>
      <c r="D209" t="s">
        <v>2992</v>
      </c>
      <c r="E209" t="s">
        <v>3308</v>
      </c>
      <c r="F209" t="s">
        <v>3315</v>
      </c>
      <c r="G209" t="s">
        <v>3319</v>
      </c>
      <c r="H209" t="s">
        <v>3336</v>
      </c>
      <c r="I209">
        <v>3</v>
      </c>
      <c r="J209">
        <v>192.8</v>
      </c>
      <c r="K209">
        <v>15</v>
      </c>
      <c r="L209">
        <v>491.64</v>
      </c>
      <c r="M209">
        <v>362.68</v>
      </c>
      <c r="N209">
        <v>128.96</v>
      </c>
      <c r="O209" t="s">
        <v>3342</v>
      </c>
    </row>
    <row r="210" spans="1:15" x14ac:dyDescent="0.3">
      <c r="A210" t="s">
        <v>223</v>
      </c>
      <c r="B210" s="2">
        <v>45281</v>
      </c>
      <c r="C210" t="s">
        <v>2197</v>
      </c>
      <c r="D210" t="s">
        <v>2993</v>
      </c>
      <c r="E210" t="s">
        <v>3307</v>
      </c>
      <c r="F210" t="s">
        <v>3311</v>
      </c>
      <c r="G210" t="s">
        <v>3321</v>
      </c>
      <c r="H210" t="s">
        <v>3338</v>
      </c>
      <c r="I210">
        <v>13</v>
      </c>
      <c r="J210">
        <v>194.81</v>
      </c>
      <c r="K210">
        <v>15</v>
      </c>
      <c r="L210">
        <v>2152.65</v>
      </c>
      <c r="M210">
        <v>1327.83</v>
      </c>
      <c r="N210">
        <v>824.82</v>
      </c>
      <c r="O210" t="s">
        <v>3339</v>
      </c>
    </row>
    <row r="211" spans="1:15" x14ac:dyDescent="0.3">
      <c r="A211" t="s">
        <v>224</v>
      </c>
      <c r="B211" s="2">
        <v>44839</v>
      </c>
      <c r="C211" t="s">
        <v>2198</v>
      </c>
      <c r="D211" t="s">
        <v>2994</v>
      </c>
      <c r="E211" t="s">
        <v>3310</v>
      </c>
      <c r="F211" t="s">
        <v>3316</v>
      </c>
      <c r="G211" t="s">
        <v>3319</v>
      </c>
      <c r="H211" t="s">
        <v>3329</v>
      </c>
      <c r="I211">
        <v>17</v>
      </c>
      <c r="J211">
        <v>460.38</v>
      </c>
      <c r="K211">
        <v>5</v>
      </c>
      <c r="L211">
        <v>7435.14</v>
      </c>
      <c r="M211">
        <v>4932.66</v>
      </c>
      <c r="N211">
        <v>2502.48</v>
      </c>
      <c r="O211" t="s">
        <v>3340</v>
      </c>
    </row>
    <row r="212" spans="1:15" x14ac:dyDescent="0.3">
      <c r="A212" t="s">
        <v>225</v>
      </c>
      <c r="B212" s="2">
        <v>45513</v>
      </c>
      <c r="C212" t="s">
        <v>2199</v>
      </c>
      <c r="D212" t="s">
        <v>2992</v>
      </c>
      <c r="E212" t="s">
        <v>3307</v>
      </c>
      <c r="F212" t="s">
        <v>3313</v>
      </c>
      <c r="G212" t="s">
        <v>3321</v>
      </c>
      <c r="H212" t="s">
        <v>3335</v>
      </c>
      <c r="I212">
        <v>11</v>
      </c>
      <c r="J212">
        <v>17.670000000000002</v>
      </c>
      <c r="K212">
        <v>5</v>
      </c>
      <c r="L212">
        <v>184.65</v>
      </c>
      <c r="M212">
        <v>143.31</v>
      </c>
      <c r="N212">
        <v>41.34</v>
      </c>
      <c r="O212" t="s">
        <v>3340</v>
      </c>
    </row>
    <row r="213" spans="1:15" x14ac:dyDescent="0.3">
      <c r="A213" t="s">
        <v>226</v>
      </c>
      <c r="B213" s="2">
        <v>45074</v>
      </c>
      <c r="C213" t="s">
        <v>2200</v>
      </c>
      <c r="D213" t="s">
        <v>2995</v>
      </c>
      <c r="E213" t="s">
        <v>3309</v>
      </c>
      <c r="F213" t="s">
        <v>3317</v>
      </c>
      <c r="G213" t="s">
        <v>3322</v>
      </c>
      <c r="H213" t="s">
        <v>3328</v>
      </c>
      <c r="I213">
        <v>13</v>
      </c>
      <c r="J213">
        <v>380.25</v>
      </c>
      <c r="K213">
        <v>5</v>
      </c>
      <c r="L213">
        <v>4696.09</v>
      </c>
      <c r="M213">
        <v>3931.33</v>
      </c>
      <c r="N213">
        <v>764.76</v>
      </c>
      <c r="O213" t="s">
        <v>3339</v>
      </c>
    </row>
    <row r="214" spans="1:15" x14ac:dyDescent="0.3">
      <c r="A214" t="s">
        <v>227</v>
      </c>
      <c r="B214" s="2">
        <v>45354</v>
      </c>
      <c r="C214" t="s">
        <v>2201</v>
      </c>
      <c r="D214" t="s">
        <v>2996</v>
      </c>
      <c r="E214" t="s">
        <v>3308</v>
      </c>
      <c r="F214" t="s">
        <v>3312</v>
      </c>
      <c r="G214" t="s">
        <v>3321</v>
      </c>
      <c r="H214" t="s">
        <v>3338</v>
      </c>
      <c r="I214">
        <v>8</v>
      </c>
      <c r="J214">
        <v>420.95</v>
      </c>
      <c r="K214">
        <v>10</v>
      </c>
      <c r="L214">
        <v>3030.84</v>
      </c>
      <c r="M214">
        <v>2368.75</v>
      </c>
      <c r="N214">
        <v>662.09</v>
      </c>
      <c r="O214" t="s">
        <v>3340</v>
      </c>
    </row>
    <row r="215" spans="1:15" x14ac:dyDescent="0.3">
      <c r="A215" t="s">
        <v>228</v>
      </c>
      <c r="B215" s="2">
        <v>44649</v>
      </c>
      <c r="C215" t="s">
        <v>2202</v>
      </c>
      <c r="D215" t="s">
        <v>2997</v>
      </c>
      <c r="E215" t="s">
        <v>3308</v>
      </c>
      <c r="F215" t="s">
        <v>3315</v>
      </c>
      <c r="G215" t="s">
        <v>3322</v>
      </c>
      <c r="H215" t="s">
        <v>3334</v>
      </c>
      <c r="I215">
        <v>12</v>
      </c>
      <c r="J215">
        <v>280.99</v>
      </c>
      <c r="K215">
        <v>15</v>
      </c>
      <c r="L215">
        <v>2866.1</v>
      </c>
      <c r="M215">
        <v>2090.9699999999998</v>
      </c>
      <c r="N215">
        <v>775.13</v>
      </c>
      <c r="O215" t="s">
        <v>3340</v>
      </c>
    </row>
    <row r="216" spans="1:15" x14ac:dyDescent="0.3">
      <c r="A216" t="s">
        <v>229</v>
      </c>
      <c r="B216" s="2">
        <v>44931</v>
      </c>
      <c r="C216" t="s">
        <v>2203</v>
      </c>
      <c r="D216" t="s">
        <v>2998</v>
      </c>
      <c r="E216" t="s">
        <v>3308</v>
      </c>
      <c r="F216" t="s">
        <v>3312</v>
      </c>
      <c r="G216" t="s">
        <v>3321</v>
      </c>
      <c r="H216" t="s">
        <v>3327</v>
      </c>
      <c r="I216">
        <v>9</v>
      </c>
      <c r="J216">
        <v>85.57</v>
      </c>
      <c r="K216">
        <v>5</v>
      </c>
      <c r="L216">
        <v>731.62</v>
      </c>
      <c r="M216">
        <v>601.32000000000005</v>
      </c>
      <c r="N216">
        <v>130.30000000000001</v>
      </c>
      <c r="O216" t="s">
        <v>3341</v>
      </c>
    </row>
    <row r="217" spans="1:15" x14ac:dyDescent="0.3">
      <c r="A217" t="s">
        <v>230</v>
      </c>
      <c r="B217" s="2">
        <v>45132</v>
      </c>
      <c r="C217" t="s">
        <v>2072</v>
      </c>
      <c r="D217" t="s">
        <v>2999</v>
      </c>
      <c r="E217" t="s">
        <v>3307</v>
      </c>
      <c r="F217" t="s">
        <v>3313</v>
      </c>
      <c r="G217" t="s">
        <v>3322</v>
      </c>
      <c r="H217" t="s">
        <v>3328</v>
      </c>
      <c r="I217">
        <v>9</v>
      </c>
      <c r="J217">
        <v>60.09</v>
      </c>
      <c r="K217">
        <v>0</v>
      </c>
      <c r="L217">
        <v>540.80999999999995</v>
      </c>
      <c r="M217">
        <v>354.89</v>
      </c>
      <c r="N217">
        <v>185.92</v>
      </c>
      <c r="O217" t="s">
        <v>3340</v>
      </c>
    </row>
    <row r="218" spans="1:15" x14ac:dyDescent="0.3">
      <c r="A218" t="s">
        <v>231</v>
      </c>
      <c r="B218" s="2">
        <v>45446</v>
      </c>
      <c r="C218" t="s">
        <v>2204</v>
      </c>
      <c r="D218" t="s">
        <v>3000</v>
      </c>
      <c r="E218" t="s">
        <v>3310</v>
      </c>
      <c r="F218" t="s">
        <v>3318</v>
      </c>
      <c r="G218" t="s">
        <v>3321</v>
      </c>
      <c r="H218" t="s">
        <v>3327</v>
      </c>
      <c r="I218">
        <v>12</v>
      </c>
      <c r="J218">
        <v>281.57</v>
      </c>
      <c r="K218">
        <v>20</v>
      </c>
      <c r="L218">
        <v>2703.07</v>
      </c>
      <c r="M218">
        <v>2106.81</v>
      </c>
      <c r="N218">
        <v>596.26</v>
      </c>
      <c r="O218" t="s">
        <v>3341</v>
      </c>
    </row>
    <row r="219" spans="1:15" x14ac:dyDescent="0.3">
      <c r="A219" t="s">
        <v>232</v>
      </c>
      <c r="B219" s="2">
        <v>45263</v>
      </c>
      <c r="C219" t="s">
        <v>2205</v>
      </c>
      <c r="D219" t="s">
        <v>3001</v>
      </c>
      <c r="E219" t="s">
        <v>3308</v>
      </c>
      <c r="F219" t="s">
        <v>3315</v>
      </c>
      <c r="G219" t="s">
        <v>3322</v>
      </c>
      <c r="H219" t="s">
        <v>3333</v>
      </c>
      <c r="I219">
        <v>18</v>
      </c>
      <c r="J219">
        <v>453.55</v>
      </c>
      <c r="K219">
        <v>5</v>
      </c>
      <c r="L219">
        <v>7755.7</v>
      </c>
      <c r="M219">
        <v>5984.21</v>
      </c>
      <c r="N219">
        <v>1771.49</v>
      </c>
      <c r="O219" t="s">
        <v>3342</v>
      </c>
    </row>
    <row r="220" spans="1:15" x14ac:dyDescent="0.3">
      <c r="A220" t="s">
        <v>233</v>
      </c>
      <c r="B220" s="2">
        <v>44868</v>
      </c>
      <c r="C220" t="s">
        <v>2206</v>
      </c>
      <c r="D220" t="s">
        <v>3002</v>
      </c>
      <c r="E220" t="s">
        <v>3309</v>
      </c>
      <c r="F220" t="s">
        <v>3314</v>
      </c>
      <c r="G220" t="s">
        <v>3319</v>
      </c>
      <c r="H220" t="s">
        <v>3326</v>
      </c>
      <c r="I220">
        <v>16</v>
      </c>
      <c r="J220">
        <v>81.510000000000005</v>
      </c>
      <c r="K220">
        <v>5</v>
      </c>
      <c r="L220">
        <v>1238.95</v>
      </c>
      <c r="M220">
        <v>904.93</v>
      </c>
      <c r="N220">
        <v>334.02</v>
      </c>
      <c r="O220" t="s">
        <v>3340</v>
      </c>
    </row>
    <row r="221" spans="1:15" x14ac:dyDescent="0.3">
      <c r="A221" t="s">
        <v>234</v>
      </c>
      <c r="B221" s="2">
        <v>44873</v>
      </c>
      <c r="C221" t="s">
        <v>2061</v>
      </c>
      <c r="D221" t="s">
        <v>3003</v>
      </c>
      <c r="E221" t="s">
        <v>3307</v>
      </c>
      <c r="F221" t="s">
        <v>3313</v>
      </c>
      <c r="G221" t="s">
        <v>3319</v>
      </c>
      <c r="H221" t="s">
        <v>3323</v>
      </c>
      <c r="I221">
        <v>16</v>
      </c>
      <c r="J221">
        <v>300.97000000000003</v>
      </c>
      <c r="K221">
        <v>5</v>
      </c>
      <c r="L221">
        <v>4574.74</v>
      </c>
      <c r="M221">
        <v>3373.23</v>
      </c>
      <c r="N221">
        <v>1201.51</v>
      </c>
      <c r="O221" t="s">
        <v>3342</v>
      </c>
    </row>
    <row r="222" spans="1:15" x14ac:dyDescent="0.3">
      <c r="A222" t="s">
        <v>235</v>
      </c>
      <c r="B222" s="2">
        <v>45179</v>
      </c>
      <c r="C222" t="s">
        <v>2207</v>
      </c>
      <c r="D222" t="s">
        <v>2937</v>
      </c>
      <c r="E222" t="s">
        <v>3310</v>
      </c>
      <c r="F222" t="s">
        <v>3316</v>
      </c>
      <c r="G222" t="s">
        <v>3322</v>
      </c>
      <c r="H222" t="s">
        <v>3328</v>
      </c>
      <c r="I222">
        <v>15</v>
      </c>
      <c r="J222">
        <v>174.02</v>
      </c>
      <c r="K222">
        <v>20</v>
      </c>
      <c r="L222">
        <v>2088.2399999999998</v>
      </c>
      <c r="M222">
        <v>1338.22</v>
      </c>
      <c r="N222">
        <v>750.02</v>
      </c>
      <c r="O222" t="s">
        <v>3341</v>
      </c>
    </row>
    <row r="223" spans="1:15" x14ac:dyDescent="0.3">
      <c r="A223" t="s">
        <v>236</v>
      </c>
      <c r="B223" s="2">
        <v>44895</v>
      </c>
      <c r="C223" t="s">
        <v>2208</v>
      </c>
      <c r="D223" t="s">
        <v>3004</v>
      </c>
      <c r="E223" t="s">
        <v>3310</v>
      </c>
      <c r="F223" t="s">
        <v>3316</v>
      </c>
      <c r="G223" t="s">
        <v>3320</v>
      </c>
      <c r="H223" t="s">
        <v>3325</v>
      </c>
      <c r="I223">
        <v>11</v>
      </c>
      <c r="J223">
        <v>152.81</v>
      </c>
      <c r="K223">
        <v>15</v>
      </c>
      <c r="L223">
        <v>1428.77</v>
      </c>
      <c r="M223">
        <v>1272.08</v>
      </c>
      <c r="N223">
        <v>156.69</v>
      </c>
      <c r="O223" t="s">
        <v>3342</v>
      </c>
    </row>
    <row r="224" spans="1:15" x14ac:dyDescent="0.3">
      <c r="A224" t="s">
        <v>237</v>
      </c>
      <c r="B224" s="2">
        <v>45537</v>
      </c>
      <c r="C224" t="s">
        <v>2209</v>
      </c>
      <c r="D224" t="s">
        <v>3005</v>
      </c>
      <c r="E224" t="s">
        <v>3310</v>
      </c>
      <c r="F224" t="s">
        <v>3316</v>
      </c>
      <c r="G224" t="s">
        <v>3321</v>
      </c>
      <c r="H224" t="s">
        <v>3335</v>
      </c>
      <c r="I224">
        <v>19</v>
      </c>
      <c r="J224">
        <v>498.66</v>
      </c>
      <c r="K224">
        <v>5</v>
      </c>
      <c r="L224">
        <v>9000.81</v>
      </c>
      <c r="M224">
        <v>7241.28</v>
      </c>
      <c r="N224">
        <v>1759.53</v>
      </c>
      <c r="O224" t="s">
        <v>3339</v>
      </c>
    </row>
    <row r="225" spans="1:15" x14ac:dyDescent="0.3">
      <c r="A225" t="s">
        <v>238</v>
      </c>
      <c r="B225" s="2">
        <v>44820</v>
      </c>
      <c r="C225" t="s">
        <v>2210</v>
      </c>
      <c r="D225" t="s">
        <v>3006</v>
      </c>
      <c r="E225" t="s">
        <v>3309</v>
      </c>
      <c r="F225" t="s">
        <v>3314</v>
      </c>
      <c r="G225" t="s">
        <v>3319</v>
      </c>
      <c r="H225" t="s">
        <v>3329</v>
      </c>
      <c r="I225">
        <v>14</v>
      </c>
      <c r="J225">
        <v>339.76</v>
      </c>
      <c r="K225">
        <v>5</v>
      </c>
      <c r="L225">
        <v>4518.8100000000004</v>
      </c>
      <c r="M225">
        <v>3569.86</v>
      </c>
      <c r="N225">
        <v>948.95</v>
      </c>
      <c r="O225" t="s">
        <v>3342</v>
      </c>
    </row>
    <row r="226" spans="1:15" x14ac:dyDescent="0.3">
      <c r="A226" t="s">
        <v>239</v>
      </c>
      <c r="B226" s="2">
        <v>45118</v>
      </c>
      <c r="C226" t="s">
        <v>2211</v>
      </c>
      <c r="D226" t="s">
        <v>3007</v>
      </c>
      <c r="E226" t="s">
        <v>3310</v>
      </c>
      <c r="F226" t="s">
        <v>3316</v>
      </c>
      <c r="G226" t="s">
        <v>3321</v>
      </c>
      <c r="H226" t="s">
        <v>3338</v>
      </c>
      <c r="I226">
        <v>20</v>
      </c>
      <c r="J226">
        <v>244.83</v>
      </c>
      <c r="K226">
        <v>15</v>
      </c>
      <c r="L226">
        <v>4162.1099999999997</v>
      </c>
      <c r="M226">
        <v>3164.49</v>
      </c>
      <c r="N226">
        <v>997.62</v>
      </c>
      <c r="O226" t="s">
        <v>3340</v>
      </c>
    </row>
    <row r="227" spans="1:15" x14ac:dyDescent="0.3">
      <c r="A227" t="s">
        <v>240</v>
      </c>
      <c r="B227" s="2">
        <v>45332</v>
      </c>
      <c r="C227" t="s">
        <v>2212</v>
      </c>
      <c r="D227" t="s">
        <v>2896</v>
      </c>
      <c r="E227" t="s">
        <v>3308</v>
      </c>
      <c r="F227" t="s">
        <v>3312</v>
      </c>
      <c r="G227" t="s">
        <v>3321</v>
      </c>
      <c r="H227" t="s">
        <v>3335</v>
      </c>
      <c r="I227">
        <v>12</v>
      </c>
      <c r="J227">
        <v>91.51</v>
      </c>
      <c r="K227">
        <v>20</v>
      </c>
      <c r="L227">
        <v>878.5</v>
      </c>
      <c r="M227">
        <v>538.77</v>
      </c>
      <c r="N227">
        <v>339.73</v>
      </c>
      <c r="O227" t="s">
        <v>3340</v>
      </c>
    </row>
    <row r="228" spans="1:15" x14ac:dyDescent="0.3">
      <c r="A228" t="s">
        <v>241</v>
      </c>
      <c r="B228" s="2">
        <v>45018</v>
      </c>
      <c r="C228" t="s">
        <v>2213</v>
      </c>
      <c r="D228" t="s">
        <v>3008</v>
      </c>
      <c r="E228" t="s">
        <v>3310</v>
      </c>
      <c r="F228" t="s">
        <v>3318</v>
      </c>
      <c r="G228" t="s">
        <v>3321</v>
      </c>
      <c r="H228" t="s">
        <v>3327</v>
      </c>
      <c r="I228">
        <v>9</v>
      </c>
      <c r="J228">
        <v>118.78</v>
      </c>
      <c r="K228">
        <v>20</v>
      </c>
      <c r="L228">
        <v>855.22</v>
      </c>
      <c r="M228">
        <v>656.29</v>
      </c>
      <c r="N228">
        <v>198.93</v>
      </c>
      <c r="O228" t="s">
        <v>3342</v>
      </c>
    </row>
    <row r="229" spans="1:15" x14ac:dyDescent="0.3">
      <c r="A229" t="s">
        <v>242</v>
      </c>
      <c r="B229" s="2">
        <v>44680</v>
      </c>
      <c r="C229" t="s">
        <v>2214</v>
      </c>
      <c r="D229" t="s">
        <v>2880</v>
      </c>
      <c r="E229" t="s">
        <v>3310</v>
      </c>
      <c r="F229" t="s">
        <v>3318</v>
      </c>
      <c r="G229" t="s">
        <v>3319</v>
      </c>
      <c r="H229" t="s">
        <v>3329</v>
      </c>
      <c r="I229">
        <v>16</v>
      </c>
      <c r="J229">
        <v>61.23</v>
      </c>
      <c r="K229">
        <v>15</v>
      </c>
      <c r="L229">
        <v>832.73</v>
      </c>
      <c r="M229">
        <v>729.61</v>
      </c>
      <c r="N229">
        <v>103.12</v>
      </c>
      <c r="O229" t="s">
        <v>3339</v>
      </c>
    </row>
    <row r="230" spans="1:15" x14ac:dyDescent="0.3">
      <c r="A230" t="s">
        <v>243</v>
      </c>
      <c r="B230" s="2">
        <v>44661</v>
      </c>
      <c r="C230" t="s">
        <v>2137</v>
      </c>
      <c r="D230" t="s">
        <v>2877</v>
      </c>
      <c r="E230" t="s">
        <v>3309</v>
      </c>
      <c r="F230" t="s">
        <v>3314</v>
      </c>
      <c r="G230" t="s">
        <v>3319</v>
      </c>
      <c r="H230" t="s">
        <v>3326</v>
      </c>
      <c r="I230">
        <v>15</v>
      </c>
      <c r="J230">
        <v>394.29</v>
      </c>
      <c r="K230">
        <v>20</v>
      </c>
      <c r="L230">
        <v>4731.4799999999996</v>
      </c>
      <c r="M230">
        <v>3524.37</v>
      </c>
      <c r="N230">
        <v>1207.1099999999999</v>
      </c>
      <c r="O230" t="s">
        <v>3340</v>
      </c>
    </row>
    <row r="231" spans="1:15" x14ac:dyDescent="0.3">
      <c r="A231" t="s">
        <v>244</v>
      </c>
      <c r="B231" s="2">
        <v>45225</v>
      </c>
      <c r="C231" t="s">
        <v>2049</v>
      </c>
      <c r="D231" t="s">
        <v>3009</v>
      </c>
      <c r="E231" t="s">
        <v>3310</v>
      </c>
      <c r="F231" t="s">
        <v>3316</v>
      </c>
      <c r="G231" t="s">
        <v>3321</v>
      </c>
      <c r="H231" t="s">
        <v>3332</v>
      </c>
      <c r="I231">
        <v>2</v>
      </c>
      <c r="J231">
        <v>406.99</v>
      </c>
      <c r="K231">
        <v>0</v>
      </c>
      <c r="L231">
        <v>813.98</v>
      </c>
      <c r="M231">
        <v>493.9</v>
      </c>
      <c r="N231">
        <v>320.08</v>
      </c>
      <c r="O231" t="s">
        <v>3341</v>
      </c>
    </row>
    <row r="232" spans="1:15" x14ac:dyDescent="0.3">
      <c r="A232" t="s">
        <v>245</v>
      </c>
      <c r="B232" s="2">
        <v>45206</v>
      </c>
      <c r="C232" t="s">
        <v>2215</v>
      </c>
      <c r="D232" t="s">
        <v>2969</v>
      </c>
      <c r="E232" t="s">
        <v>3309</v>
      </c>
      <c r="F232" t="s">
        <v>3317</v>
      </c>
      <c r="G232" t="s">
        <v>3320</v>
      </c>
      <c r="H232" t="s">
        <v>3324</v>
      </c>
      <c r="I232">
        <v>11</v>
      </c>
      <c r="J232">
        <v>284.33</v>
      </c>
      <c r="K232">
        <v>15</v>
      </c>
      <c r="L232">
        <v>2658.49</v>
      </c>
      <c r="M232">
        <v>1780.01</v>
      </c>
      <c r="N232">
        <v>878.48</v>
      </c>
      <c r="O232" t="s">
        <v>3340</v>
      </c>
    </row>
    <row r="233" spans="1:15" x14ac:dyDescent="0.3">
      <c r="A233" t="s">
        <v>246</v>
      </c>
      <c r="B233" s="2">
        <v>44772</v>
      </c>
      <c r="C233" t="s">
        <v>2150</v>
      </c>
      <c r="D233" t="s">
        <v>3010</v>
      </c>
      <c r="E233" t="s">
        <v>3310</v>
      </c>
      <c r="F233" t="s">
        <v>3316</v>
      </c>
      <c r="G233" t="s">
        <v>3321</v>
      </c>
      <c r="H233" t="s">
        <v>3335</v>
      </c>
      <c r="I233">
        <v>15</v>
      </c>
      <c r="J233">
        <v>300.18</v>
      </c>
      <c r="K233">
        <v>15</v>
      </c>
      <c r="L233">
        <v>3827.29</v>
      </c>
      <c r="M233">
        <v>2301.4899999999998</v>
      </c>
      <c r="N233">
        <v>1525.8</v>
      </c>
      <c r="O233" t="s">
        <v>3342</v>
      </c>
    </row>
    <row r="234" spans="1:15" x14ac:dyDescent="0.3">
      <c r="A234" t="s">
        <v>247</v>
      </c>
      <c r="B234" s="2">
        <v>45102</v>
      </c>
      <c r="C234" t="s">
        <v>2108</v>
      </c>
      <c r="D234" t="s">
        <v>3011</v>
      </c>
      <c r="E234" t="s">
        <v>3307</v>
      </c>
      <c r="F234" t="s">
        <v>3311</v>
      </c>
      <c r="G234" t="s">
        <v>3320</v>
      </c>
      <c r="H234" t="s">
        <v>3330</v>
      </c>
      <c r="I234">
        <v>11</v>
      </c>
      <c r="J234">
        <v>106.57</v>
      </c>
      <c r="K234">
        <v>0</v>
      </c>
      <c r="L234">
        <v>1172.27</v>
      </c>
      <c r="M234">
        <v>795.63</v>
      </c>
      <c r="N234">
        <v>376.64</v>
      </c>
      <c r="O234" t="s">
        <v>3340</v>
      </c>
    </row>
    <row r="235" spans="1:15" x14ac:dyDescent="0.3">
      <c r="A235" t="s">
        <v>248</v>
      </c>
      <c r="B235" s="2">
        <v>45502</v>
      </c>
      <c r="C235" t="s">
        <v>2112</v>
      </c>
      <c r="D235" t="s">
        <v>2928</v>
      </c>
      <c r="E235" t="s">
        <v>3310</v>
      </c>
      <c r="F235" t="s">
        <v>3316</v>
      </c>
      <c r="G235" t="s">
        <v>3321</v>
      </c>
      <c r="H235" t="s">
        <v>3332</v>
      </c>
      <c r="I235">
        <v>12</v>
      </c>
      <c r="J235">
        <v>424.3</v>
      </c>
      <c r="K235">
        <v>20</v>
      </c>
      <c r="L235">
        <v>4073.28</v>
      </c>
      <c r="M235">
        <v>2654.79</v>
      </c>
      <c r="N235">
        <v>1418.49</v>
      </c>
      <c r="O235" t="s">
        <v>3341</v>
      </c>
    </row>
    <row r="236" spans="1:15" x14ac:dyDescent="0.3">
      <c r="A236" t="s">
        <v>249</v>
      </c>
      <c r="B236" s="2">
        <v>45085</v>
      </c>
      <c r="C236" t="s">
        <v>2216</v>
      </c>
      <c r="D236" t="s">
        <v>2842</v>
      </c>
      <c r="E236" t="s">
        <v>3307</v>
      </c>
      <c r="F236" t="s">
        <v>3311</v>
      </c>
      <c r="G236" t="s">
        <v>3319</v>
      </c>
      <c r="H236" t="s">
        <v>3329</v>
      </c>
      <c r="I236">
        <v>8</v>
      </c>
      <c r="J236">
        <v>159.63999999999999</v>
      </c>
      <c r="K236">
        <v>5</v>
      </c>
      <c r="L236">
        <v>1213.26</v>
      </c>
      <c r="M236">
        <v>863.83</v>
      </c>
      <c r="N236">
        <v>349.43</v>
      </c>
      <c r="O236" t="s">
        <v>3342</v>
      </c>
    </row>
    <row r="237" spans="1:15" x14ac:dyDescent="0.3">
      <c r="A237" t="s">
        <v>250</v>
      </c>
      <c r="B237" s="2">
        <v>44857</v>
      </c>
      <c r="C237" t="s">
        <v>2175</v>
      </c>
      <c r="D237" t="s">
        <v>2969</v>
      </c>
      <c r="E237" t="s">
        <v>3309</v>
      </c>
      <c r="F237" t="s">
        <v>3314</v>
      </c>
      <c r="G237" t="s">
        <v>3322</v>
      </c>
      <c r="H237" t="s">
        <v>3334</v>
      </c>
      <c r="I237">
        <v>16</v>
      </c>
      <c r="J237">
        <v>321.39999999999998</v>
      </c>
      <c r="K237">
        <v>5</v>
      </c>
      <c r="L237">
        <v>4885.28</v>
      </c>
      <c r="M237">
        <v>3744.44</v>
      </c>
      <c r="N237">
        <v>1140.8399999999999</v>
      </c>
      <c r="O237" t="s">
        <v>3340</v>
      </c>
    </row>
    <row r="238" spans="1:15" x14ac:dyDescent="0.3">
      <c r="A238" t="s">
        <v>251</v>
      </c>
      <c r="B238" s="2">
        <v>44980</v>
      </c>
      <c r="C238" t="s">
        <v>2217</v>
      </c>
      <c r="D238" t="s">
        <v>2888</v>
      </c>
      <c r="E238" t="s">
        <v>3308</v>
      </c>
      <c r="F238" t="s">
        <v>3315</v>
      </c>
      <c r="G238" t="s">
        <v>3321</v>
      </c>
      <c r="H238" t="s">
        <v>3332</v>
      </c>
      <c r="I238">
        <v>1</v>
      </c>
      <c r="J238">
        <v>247.46</v>
      </c>
      <c r="K238">
        <v>5</v>
      </c>
      <c r="L238">
        <v>235.09</v>
      </c>
      <c r="M238">
        <v>198.55</v>
      </c>
      <c r="N238">
        <v>36.54</v>
      </c>
      <c r="O238" t="s">
        <v>3340</v>
      </c>
    </row>
    <row r="239" spans="1:15" x14ac:dyDescent="0.3">
      <c r="A239" t="s">
        <v>252</v>
      </c>
      <c r="B239" s="2">
        <v>44792</v>
      </c>
      <c r="C239" t="s">
        <v>2218</v>
      </c>
      <c r="D239" t="s">
        <v>2941</v>
      </c>
      <c r="E239" t="s">
        <v>3310</v>
      </c>
      <c r="F239" t="s">
        <v>3316</v>
      </c>
      <c r="G239" t="s">
        <v>3322</v>
      </c>
      <c r="H239" t="s">
        <v>3334</v>
      </c>
      <c r="I239">
        <v>3</v>
      </c>
      <c r="J239">
        <v>287.04000000000002</v>
      </c>
      <c r="K239">
        <v>5</v>
      </c>
      <c r="L239">
        <v>818.06</v>
      </c>
      <c r="M239">
        <v>562.52</v>
      </c>
      <c r="N239">
        <v>255.54</v>
      </c>
      <c r="O239" t="s">
        <v>3341</v>
      </c>
    </row>
    <row r="240" spans="1:15" x14ac:dyDescent="0.3">
      <c r="A240" t="s">
        <v>253</v>
      </c>
      <c r="B240" s="2">
        <v>45117</v>
      </c>
      <c r="C240" t="s">
        <v>2219</v>
      </c>
      <c r="D240" t="s">
        <v>3012</v>
      </c>
      <c r="E240" t="s">
        <v>3309</v>
      </c>
      <c r="F240" t="s">
        <v>3314</v>
      </c>
      <c r="G240" t="s">
        <v>3322</v>
      </c>
      <c r="H240" t="s">
        <v>3333</v>
      </c>
      <c r="I240">
        <v>19</v>
      </c>
      <c r="J240">
        <v>65.959999999999994</v>
      </c>
      <c r="K240">
        <v>20</v>
      </c>
      <c r="L240">
        <v>1002.59</v>
      </c>
      <c r="M240">
        <v>849.18</v>
      </c>
      <c r="N240">
        <v>153.41</v>
      </c>
      <c r="O240" t="s">
        <v>3341</v>
      </c>
    </row>
    <row r="241" spans="1:15" x14ac:dyDescent="0.3">
      <c r="A241" t="s">
        <v>254</v>
      </c>
      <c r="B241" s="2">
        <v>45022</v>
      </c>
      <c r="C241" t="s">
        <v>2220</v>
      </c>
      <c r="D241" t="s">
        <v>2926</v>
      </c>
      <c r="E241" t="s">
        <v>3307</v>
      </c>
      <c r="F241" t="s">
        <v>3313</v>
      </c>
      <c r="G241" t="s">
        <v>3320</v>
      </c>
      <c r="H241" t="s">
        <v>3325</v>
      </c>
      <c r="I241">
        <v>4</v>
      </c>
      <c r="J241">
        <v>370.63</v>
      </c>
      <c r="K241">
        <v>5</v>
      </c>
      <c r="L241">
        <v>1408.39</v>
      </c>
      <c r="M241">
        <v>970.82</v>
      </c>
      <c r="N241">
        <v>437.57</v>
      </c>
      <c r="O241" t="s">
        <v>3339</v>
      </c>
    </row>
    <row r="242" spans="1:15" x14ac:dyDescent="0.3">
      <c r="A242" t="s">
        <v>255</v>
      </c>
      <c r="B242" s="2">
        <v>44731</v>
      </c>
      <c r="C242" t="s">
        <v>2221</v>
      </c>
      <c r="D242" t="s">
        <v>3013</v>
      </c>
      <c r="E242" t="s">
        <v>3307</v>
      </c>
      <c r="F242" t="s">
        <v>3313</v>
      </c>
      <c r="G242" t="s">
        <v>3321</v>
      </c>
      <c r="H242" t="s">
        <v>3335</v>
      </c>
      <c r="I242">
        <v>7</v>
      </c>
      <c r="J242">
        <v>407.24</v>
      </c>
      <c r="K242">
        <v>20</v>
      </c>
      <c r="L242">
        <v>2280.54</v>
      </c>
      <c r="M242">
        <v>1839.81</v>
      </c>
      <c r="N242">
        <v>440.73</v>
      </c>
      <c r="O242" t="s">
        <v>3340</v>
      </c>
    </row>
    <row r="243" spans="1:15" x14ac:dyDescent="0.3">
      <c r="A243" t="s">
        <v>256</v>
      </c>
      <c r="B243" s="2">
        <v>44858</v>
      </c>
      <c r="C243" t="s">
        <v>2222</v>
      </c>
      <c r="D243" t="s">
        <v>3014</v>
      </c>
      <c r="E243" t="s">
        <v>3309</v>
      </c>
      <c r="F243" t="s">
        <v>3317</v>
      </c>
      <c r="G243" t="s">
        <v>3321</v>
      </c>
      <c r="H243" t="s">
        <v>3332</v>
      </c>
      <c r="I243">
        <v>18</v>
      </c>
      <c r="J243">
        <v>147.72999999999999</v>
      </c>
      <c r="K243">
        <v>20</v>
      </c>
      <c r="L243">
        <v>2127.31</v>
      </c>
      <c r="M243">
        <v>1383.84</v>
      </c>
      <c r="N243">
        <v>743.47</v>
      </c>
      <c r="O243" t="s">
        <v>3341</v>
      </c>
    </row>
    <row r="244" spans="1:15" x14ac:dyDescent="0.3">
      <c r="A244" t="s">
        <v>257</v>
      </c>
      <c r="B244" s="2">
        <v>44817</v>
      </c>
      <c r="C244" t="s">
        <v>2097</v>
      </c>
      <c r="D244" t="s">
        <v>3015</v>
      </c>
      <c r="E244" t="s">
        <v>3307</v>
      </c>
      <c r="F244" t="s">
        <v>3311</v>
      </c>
      <c r="G244" t="s">
        <v>3322</v>
      </c>
      <c r="H244" t="s">
        <v>3333</v>
      </c>
      <c r="I244">
        <v>9</v>
      </c>
      <c r="J244">
        <v>434.85</v>
      </c>
      <c r="K244">
        <v>5</v>
      </c>
      <c r="L244">
        <v>3717.97</v>
      </c>
      <c r="M244">
        <v>3013.14</v>
      </c>
      <c r="N244">
        <v>704.83</v>
      </c>
      <c r="O244" t="s">
        <v>3342</v>
      </c>
    </row>
    <row r="245" spans="1:15" x14ac:dyDescent="0.3">
      <c r="A245" t="s">
        <v>258</v>
      </c>
      <c r="B245" s="2">
        <v>45024</v>
      </c>
      <c r="C245" t="s">
        <v>2044</v>
      </c>
      <c r="D245" t="s">
        <v>3016</v>
      </c>
      <c r="E245" t="s">
        <v>3308</v>
      </c>
      <c r="F245" t="s">
        <v>3312</v>
      </c>
      <c r="G245" t="s">
        <v>3322</v>
      </c>
      <c r="H245" t="s">
        <v>3331</v>
      </c>
      <c r="I245">
        <v>5</v>
      </c>
      <c r="J245">
        <v>292.94</v>
      </c>
      <c r="K245">
        <v>10</v>
      </c>
      <c r="L245">
        <v>1318.23</v>
      </c>
      <c r="M245">
        <v>1039.22</v>
      </c>
      <c r="N245">
        <v>279.01</v>
      </c>
      <c r="O245" t="s">
        <v>3340</v>
      </c>
    </row>
    <row r="246" spans="1:15" x14ac:dyDescent="0.3">
      <c r="A246" t="s">
        <v>259</v>
      </c>
      <c r="B246" s="2">
        <v>45310</v>
      </c>
      <c r="C246" t="s">
        <v>2223</v>
      </c>
      <c r="D246" t="s">
        <v>2905</v>
      </c>
      <c r="E246" t="s">
        <v>3307</v>
      </c>
      <c r="F246" t="s">
        <v>3313</v>
      </c>
      <c r="G246" t="s">
        <v>3319</v>
      </c>
      <c r="H246" t="s">
        <v>3326</v>
      </c>
      <c r="I246">
        <v>15</v>
      </c>
      <c r="J246">
        <v>475.62</v>
      </c>
      <c r="K246">
        <v>10</v>
      </c>
      <c r="L246">
        <v>6420.87</v>
      </c>
      <c r="M246">
        <v>4973.5200000000004</v>
      </c>
      <c r="N246">
        <v>1447.35</v>
      </c>
      <c r="O246" t="s">
        <v>3339</v>
      </c>
    </row>
    <row r="247" spans="1:15" x14ac:dyDescent="0.3">
      <c r="A247" t="s">
        <v>260</v>
      </c>
      <c r="B247" s="2">
        <v>44907</v>
      </c>
      <c r="C247" t="s">
        <v>2224</v>
      </c>
      <c r="D247" t="s">
        <v>3017</v>
      </c>
      <c r="E247" t="s">
        <v>3308</v>
      </c>
      <c r="F247" t="s">
        <v>3312</v>
      </c>
      <c r="G247" t="s">
        <v>3322</v>
      </c>
      <c r="H247" t="s">
        <v>3334</v>
      </c>
      <c r="I247">
        <v>14</v>
      </c>
      <c r="J247">
        <v>414.18</v>
      </c>
      <c r="K247">
        <v>15</v>
      </c>
      <c r="L247">
        <v>4928.74</v>
      </c>
      <c r="M247">
        <v>3354.31</v>
      </c>
      <c r="N247">
        <v>1574.43</v>
      </c>
      <c r="O247" t="s">
        <v>3341</v>
      </c>
    </row>
    <row r="248" spans="1:15" x14ac:dyDescent="0.3">
      <c r="A248" t="s">
        <v>261</v>
      </c>
      <c r="B248" s="2">
        <v>45013</v>
      </c>
      <c r="C248" t="s">
        <v>2225</v>
      </c>
      <c r="D248" t="s">
        <v>3018</v>
      </c>
      <c r="E248" t="s">
        <v>3309</v>
      </c>
      <c r="F248" t="s">
        <v>3314</v>
      </c>
      <c r="G248" t="s">
        <v>3319</v>
      </c>
      <c r="H248" t="s">
        <v>3329</v>
      </c>
      <c r="I248">
        <v>2</v>
      </c>
      <c r="J248">
        <v>58.79</v>
      </c>
      <c r="K248">
        <v>15</v>
      </c>
      <c r="L248">
        <v>99.94</v>
      </c>
      <c r="M248">
        <v>60.45</v>
      </c>
      <c r="N248">
        <v>39.49</v>
      </c>
      <c r="O248" t="s">
        <v>3342</v>
      </c>
    </row>
    <row r="249" spans="1:15" x14ac:dyDescent="0.3">
      <c r="A249" t="s">
        <v>262</v>
      </c>
      <c r="B249" s="2">
        <v>44818</v>
      </c>
      <c r="C249" t="s">
        <v>2226</v>
      </c>
      <c r="D249" t="s">
        <v>3019</v>
      </c>
      <c r="E249" t="s">
        <v>3310</v>
      </c>
      <c r="F249" t="s">
        <v>3318</v>
      </c>
      <c r="G249" t="s">
        <v>3320</v>
      </c>
      <c r="H249" t="s">
        <v>3330</v>
      </c>
      <c r="I249">
        <v>6</v>
      </c>
      <c r="J249">
        <v>438.47</v>
      </c>
      <c r="K249">
        <v>10</v>
      </c>
      <c r="L249">
        <v>2367.7399999999998</v>
      </c>
      <c r="M249">
        <v>1486.94</v>
      </c>
      <c r="N249">
        <v>880.8</v>
      </c>
      <c r="O249" t="s">
        <v>3341</v>
      </c>
    </row>
    <row r="250" spans="1:15" x14ac:dyDescent="0.3">
      <c r="A250" t="s">
        <v>263</v>
      </c>
      <c r="B250" s="2">
        <v>44780</v>
      </c>
      <c r="C250" t="s">
        <v>2227</v>
      </c>
      <c r="D250" t="s">
        <v>3020</v>
      </c>
      <c r="E250" t="s">
        <v>3309</v>
      </c>
      <c r="F250" t="s">
        <v>3317</v>
      </c>
      <c r="G250" t="s">
        <v>3322</v>
      </c>
      <c r="H250" t="s">
        <v>3328</v>
      </c>
      <c r="I250">
        <v>8</v>
      </c>
      <c r="J250">
        <v>220.32</v>
      </c>
      <c r="K250">
        <v>0</v>
      </c>
      <c r="L250">
        <v>1762.56</v>
      </c>
      <c r="M250">
        <v>1429.63</v>
      </c>
      <c r="N250">
        <v>332.93</v>
      </c>
      <c r="O250" t="s">
        <v>3339</v>
      </c>
    </row>
    <row r="251" spans="1:15" x14ac:dyDescent="0.3">
      <c r="A251" t="s">
        <v>264</v>
      </c>
      <c r="B251" s="2">
        <v>45272</v>
      </c>
      <c r="C251" t="s">
        <v>2228</v>
      </c>
      <c r="D251" t="s">
        <v>2972</v>
      </c>
      <c r="E251" t="s">
        <v>3309</v>
      </c>
      <c r="F251" t="s">
        <v>3317</v>
      </c>
      <c r="G251" t="s">
        <v>3322</v>
      </c>
      <c r="H251" t="s">
        <v>3333</v>
      </c>
      <c r="I251">
        <v>1</v>
      </c>
      <c r="J251">
        <v>350.84</v>
      </c>
      <c r="K251">
        <v>0</v>
      </c>
      <c r="L251">
        <v>350.84</v>
      </c>
      <c r="M251">
        <v>314.51</v>
      </c>
      <c r="N251">
        <v>36.33</v>
      </c>
      <c r="O251" t="s">
        <v>3340</v>
      </c>
    </row>
    <row r="252" spans="1:15" x14ac:dyDescent="0.3">
      <c r="A252" t="s">
        <v>265</v>
      </c>
      <c r="B252" s="2">
        <v>44953</v>
      </c>
      <c r="C252" t="s">
        <v>2229</v>
      </c>
      <c r="D252" t="s">
        <v>2909</v>
      </c>
      <c r="E252" t="s">
        <v>3307</v>
      </c>
      <c r="F252" t="s">
        <v>3311</v>
      </c>
      <c r="G252" t="s">
        <v>3322</v>
      </c>
      <c r="H252" t="s">
        <v>3333</v>
      </c>
      <c r="I252">
        <v>4</v>
      </c>
      <c r="J252">
        <v>60.57</v>
      </c>
      <c r="K252">
        <v>10</v>
      </c>
      <c r="L252">
        <v>218.05</v>
      </c>
      <c r="M252">
        <v>188.46</v>
      </c>
      <c r="N252">
        <v>29.59</v>
      </c>
      <c r="O252" t="s">
        <v>3342</v>
      </c>
    </row>
    <row r="253" spans="1:15" x14ac:dyDescent="0.3">
      <c r="A253" t="s">
        <v>266</v>
      </c>
      <c r="B253" s="2">
        <v>45205</v>
      </c>
      <c r="C253" t="s">
        <v>2052</v>
      </c>
      <c r="D253" t="s">
        <v>3021</v>
      </c>
      <c r="E253" t="s">
        <v>3309</v>
      </c>
      <c r="F253" t="s">
        <v>3317</v>
      </c>
      <c r="G253" t="s">
        <v>3321</v>
      </c>
      <c r="H253" t="s">
        <v>3327</v>
      </c>
      <c r="I253">
        <v>20</v>
      </c>
      <c r="J253">
        <v>328.51</v>
      </c>
      <c r="K253">
        <v>15</v>
      </c>
      <c r="L253">
        <v>5584.67</v>
      </c>
      <c r="M253">
        <v>3939.18</v>
      </c>
      <c r="N253">
        <v>1645.49</v>
      </c>
      <c r="O253" t="s">
        <v>3342</v>
      </c>
    </row>
    <row r="254" spans="1:15" x14ac:dyDescent="0.3">
      <c r="A254" t="s">
        <v>267</v>
      </c>
      <c r="B254" s="2">
        <v>44921</v>
      </c>
      <c r="C254" t="s">
        <v>2230</v>
      </c>
      <c r="D254" t="s">
        <v>3022</v>
      </c>
      <c r="E254" t="s">
        <v>3310</v>
      </c>
      <c r="F254" t="s">
        <v>3316</v>
      </c>
      <c r="G254" t="s">
        <v>3320</v>
      </c>
      <c r="H254" t="s">
        <v>3337</v>
      </c>
      <c r="I254">
        <v>4</v>
      </c>
      <c r="J254">
        <v>78.61</v>
      </c>
      <c r="K254">
        <v>0</v>
      </c>
      <c r="L254">
        <v>314.44</v>
      </c>
      <c r="M254">
        <v>244.28</v>
      </c>
      <c r="N254">
        <v>70.16</v>
      </c>
      <c r="O254" t="s">
        <v>3340</v>
      </c>
    </row>
    <row r="255" spans="1:15" x14ac:dyDescent="0.3">
      <c r="A255" t="s">
        <v>268</v>
      </c>
      <c r="B255" s="2">
        <v>45359</v>
      </c>
      <c r="C255" t="s">
        <v>2231</v>
      </c>
      <c r="D255" t="s">
        <v>3023</v>
      </c>
      <c r="E255" t="s">
        <v>3309</v>
      </c>
      <c r="F255" t="s">
        <v>3317</v>
      </c>
      <c r="G255" t="s">
        <v>3319</v>
      </c>
      <c r="H255" t="s">
        <v>3329</v>
      </c>
      <c r="I255">
        <v>8</v>
      </c>
      <c r="J255">
        <v>281.16000000000003</v>
      </c>
      <c r="K255">
        <v>20</v>
      </c>
      <c r="L255">
        <v>1799.42</v>
      </c>
      <c r="M255">
        <v>1468.97</v>
      </c>
      <c r="N255">
        <v>330.45</v>
      </c>
      <c r="O255" t="s">
        <v>3341</v>
      </c>
    </row>
    <row r="256" spans="1:15" x14ac:dyDescent="0.3">
      <c r="A256" t="s">
        <v>269</v>
      </c>
      <c r="B256" s="2">
        <v>44808</v>
      </c>
      <c r="C256" t="s">
        <v>2142</v>
      </c>
      <c r="D256" t="s">
        <v>3024</v>
      </c>
      <c r="E256" t="s">
        <v>3308</v>
      </c>
      <c r="F256" t="s">
        <v>3312</v>
      </c>
      <c r="G256" t="s">
        <v>3320</v>
      </c>
      <c r="H256" t="s">
        <v>3325</v>
      </c>
      <c r="I256">
        <v>10</v>
      </c>
      <c r="J256">
        <v>326.62</v>
      </c>
      <c r="K256">
        <v>5</v>
      </c>
      <c r="L256">
        <v>3102.89</v>
      </c>
      <c r="M256">
        <v>2322.41</v>
      </c>
      <c r="N256">
        <v>780.48</v>
      </c>
      <c r="O256" t="s">
        <v>3339</v>
      </c>
    </row>
    <row r="257" spans="1:15" x14ac:dyDescent="0.3">
      <c r="A257" t="s">
        <v>270</v>
      </c>
      <c r="B257" s="2">
        <v>45343</v>
      </c>
      <c r="C257" t="s">
        <v>2232</v>
      </c>
      <c r="D257" t="s">
        <v>3025</v>
      </c>
      <c r="E257" t="s">
        <v>3307</v>
      </c>
      <c r="F257" t="s">
        <v>3311</v>
      </c>
      <c r="G257" t="s">
        <v>3319</v>
      </c>
      <c r="H257" t="s">
        <v>3326</v>
      </c>
      <c r="I257">
        <v>5</v>
      </c>
      <c r="J257">
        <v>199.55</v>
      </c>
      <c r="K257">
        <v>20</v>
      </c>
      <c r="L257">
        <v>798.2</v>
      </c>
      <c r="M257">
        <v>579.70000000000005</v>
      </c>
      <c r="N257">
        <v>218.5</v>
      </c>
      <c r="O257" t="s">
        <v>3342</v>
      </c>
    </row>
    <row r="258" spans="1:15" x14ac:dyDescent="0.3">
      <c r="A258" t="s">
        <v>271</v>
      </c>
      <c r="B258" s="2">
        <v>45080</v>
      </c>
      <c r="C258" t="s">
        <v>2233</v>
      </c>
      <c r="D258" t="s">
        <v>2927</v>
      </c>
      <c r="E258" t="s">
        <v>3307</v>
      </c>
      <c r="F258" t="s">
        <v>3311</v>
      </c>
      <c r="G258" t="s">
        <v>3321</v>
      </c>
      <c r="H258" t="s">
        <v>3327</v>
      </c>
      <c r="I258">
        <v>9</v>
      </c>
      <c r="J258">
        <v>115.71</v>
      </c>
      <c r="K258">
        <v>0</v>
      </c>
      <c r="L258">
        <v>1041.3900000000001</v>
      </c>
      <c r="M258">
        <v>921.22</v>
      </c>
      <c r="N258">
        <v>120.17</v>
      </c>
      <c r="O258" t="s">
        <v>3340</v>
      </c>
    </row>
    <row r="259" spans="1:15" x14ac:dyDescent="0.3">
      <c r="A259" t="s">
        <v>272</v>
      </c>
      <c r="B259" s="2">
        <v>44642</v>
      </c>
      <c r="C259" t="s">
        <v>2234</v>
      </c>
      <c r="D259" t="s">
        <v>3026</v>
      </c>
      <c r="E259" t="s">
        <v>3310</v>
      </c>
      <c r="F259" t="s">
        <v>3316</v>
      </c>
      <c r="G259" t="s">
        <v>3322</v>
      </c>
      <c r="H259" t="s">
        <v>3333</v>
      </c>
      <c r="I259">
        <v>18</v>
      </c>
      <c r="J259">
        <v>273.45</v>
      </c>
      <c r="K259">
        <v>5</v>
      </c>
      <c r="L259">
        <v>4675.99</v>
      </c>
      <c r="M259">
        <v>3194.83</v>
      </c>
      <c r="N259">
        <v>1481.16</v>
      </c>
      <c r="O259" t="s">
        <v>3341</v>
      </c>
    </row>
    <row r="260" spans="1:15" x14ac:dyDescent="0.3">
      <c r="A260" t="s">
        <v>273</v>
      </c>
      <c r="B260" s="2">
        <v>45309</v>
      </c>
      <c r="C260" t="s">
        <v>2235</v>
      </c>
      <c r="D260" t="s">
        <v>2869</v>
      </c>
      <c r="E260" t="s">
        <v>3309</v>
      </c>
      <c r="F260" t="s">
        <v>3317</v>
      </c>
      <c r="G260" t="s">
        <v>3319</v>
      </c>
      <c r="H260" t="s">
        <v>3336</v>
      </c>
      <c r="I260">
        <v>19</v>
      </c>
      <c r="J260">
        <v>320.8</v>
      </c>
      <c r="K260">
        <v>0</v>
      </c>
      <c r="L260">
        <v>6095.2</v>
      </c>
      <c r="M260">
        <v>4224.28</v>
      </c>
      <c r="N260">
        <v>1870.92</v>
      </c>
      <c r="O260" t="s">
        <v>3340</v>
      </c>
    </row>
    <row r="261" spans="1:15" x14ac:dyDescent="0.3">
      <c r="A261" t="s">
        <v>274</v>
      </c>
      <c r="B261" s="2">
        <v>44684</v>
      </c>
      <c r="C261" t="s">
        <v>2236</v>
      </c>
      <c r="D261" t="s">
        <v>2854</v>
      </c>
      <c r="E261" t="s">
        <v>3307</v>
      </c>
      <c r="F261" t="s">
        <v>3311</v>
      </c>
      <c r="G261" t="s">
        <v>3321</v>
      </c>
      <c r="H261" t="s">
        <v>3338</v>
      </c>
      <c r="I261">
        <v>4</v>
      </c>
      <c r="J261">
        <v>232.15</v>
      </c>
      <c r="K261">
        <v>20</v>
      </c>
      <c r="L261">
        <v>742.88</v>
      </c>
      <c r="M261">
        <v>457.99</v>
      </c>
      <c r="N261">
        <v>284.89</v>
      </c>
      <c r="O261" t="s">
        <v>3342</v>
      </c>
    </row>
    <row r="262" spans="1:15" x14ac:dyDescent="0.3">
      <c r="A262" t="s">
        <v>275</v>
      </c>
      <c r="B262" s="2">
        <v>45329</v>
      </c>
      <c r="C262" t="s">
        <v>2237</v>
      </c>
      <c r="D262" t="s">
        <v>3027</v>
      </c>
      <c r="E262" t="s">
        <v>3309</v>
      </c>
      <c r="F262" t="s">
        <v>3317</v>
      </c>
      <c r="G262" t="s">
        <v>3320</v>
      </c>
      <c r="H262" t="s">
        <v>3325</v>
      </c>
      <c r="I262">
        <v>12</v>
      </c>
      <c r="J262">
        <v>266.27</v>
      </c>
      <c r="K262">
        <v>10</v>
      </c>
      <c r="L262">
        <v>2875.72</v>
      </c>
      <c r="M262">
        <v>1869.47</v>
      </c>
      <c r="N262">
        <v>1006.25</v>
      </c>
      <c r="O262" t="s">
        <v>3342</v>
      </c>
    </row>
    <row r="263" spans="1:15" x14ac:dyDescent="0.3">
      <c r="A263" t="s">
        <v>276</v>
      </c>
      <c r="B263" s="2">
        <v>45070</v>
      </c>
      <c r="C263" t="s">
        <v>2238</v>
      </c>
      <c r="D263" t="s">
        <v>3028</v>
      </c>
      <c r="E263" t="s">
        <v>3308</v>
      </c>
      <c r="F263" t="s">
        <v>3312</v>
      </c>
      <c r="G263" t="s">
        <v>3321</v>
      </c>
      <c r="H263" t="s">
        <v>3332</v>
      </c>
      <c r="I263">
        <v>14</v>
      </c>
      <c r="J263">
        <v>143.27000000000001</v>
      </c>
      <c r="K263">
        <v>0</v>
      </c>
      <c r="L263">
        <v>2005.78</v>
      </c>
      <c r="M263">
        <v>1361.69</v>
      </c>
      <c r="N263">
        <v>644.09</v>
      </c>
      <c r="O263" t="s">
        <v>3339</v>
      </c>
    </row>
    <row r="264" spans="1:15" x14ac:dyDescent="0.3">
      <c r="A264" t="s">
        <v>277</v>
      </c>
      <c r="B264" s="2">
        <v>44795</v>
      </c>
      <c r="C264" t="s">
        <v>2239</v>
      </c>
      <c r="D264" t="s">
        <v>3029</v>
      </c>
      <c r="E264" t="s">
        <v>3308</v>
      </c>
      <c r="F264" t="s">
        <v>3312</v>
      </c>
      <c r="G264" t="s">
        <v>3322</v>
      </c>
      <c r="H264" t="s">
        <v>3334</v>
      </c>
      <c r="I264">
        <v>12</v>
      </c>
      <c r="J264">
        <v>87.08</v>
      </c>
      <c r="K264">
        <v>0</v>
      </c>
      <c r="L264">
        <v>1044.96</v>
      </c>
      <c r="M264">
        <v>907.32</v>
      </c>
      <c r="N264">
        <v>137.63999999999999</v>
      </c>
      <c r="O264" t="s">
        <v>3339</v>
      </c>
    </row>
    <row r="265" spans="1:15" x14ac:dyDescent="0.3">
      <c r="A265" t="s">
        <v>278</v>
      </c>
      <c r="B265" s="2">
        <v>45515</v>
      </c>
      <c r="C265" t="s">
        <v>2240</v>
      </c>
      <c r="D265" t="s">
        <v>3030</v>
      </c>
      <c r="E265" t="s">
        <v>3307</v>
      </c>
      <c r="F265" t="s">
        <v>3311</v>
      </c>
      <c r="G265" t="s">
        <v>3321</v>
      </c>
      <c r="H265" t="s">
        <v>3335</v>
      </c>
      <c r="I265">
        <v>2</v>
      </c>
      <c r="J265">
        <v>241.16</v>
      </c>
      <c r="K265">
        <v>15</v>
      </c>
      <c r="L265">
        <v>409.97</v>
      </c>
      <c r="M265">
        <v>359.16</v>
      </c>
      <c r="N265">
        <v>50.81</v>
      </c>
      <c r="O265" t="s">
        <v>3342</v>
      </c>
    </row>
    <row r="266" spans="1:15" x14ac:dyDescent="0.3">
      <c r="A266" t="s">
        <v>279</v>
      </c>
      <c r="B266" s="2">
        <v>45147</v>
      </c>
      <c r="C266" t="s">
        <v>2241</v>
      </c>
      <c r="D266" t="s">
        <v>3031</v>
      </c>
      <c r="E266" t="s">
        <v>3310</v>
      </c>
      <c r="F266" t="s">
        <v>3318</v>
      </c>
      <c r="G266" t="s">
        <v>3319</v>
      </c>
      <c r="H266" t="s">
        <v>3323</v>
      </c>
      <c r="I266">
        <v>14</v>
      </c>
      <c r="J266">
        <v>458.77</v>
      </c>
      <c r="K266">
        <v>10</v>
      </c>
      <c r="L266">
        <v>5780.5</v>
      </c>
      <c r="M266">
        <v>3938.7</v>
      </c>
      <c r="N266">
        <v>1841.8</v>
      </c>
      <c r="O266" t="s">
        <v>3339</v>
      </c>
    </row>
    <row r="267" spans="1:15" x14ac:dyDescent="0.3">
      <c r="A267" t="s">
        <v>280</v>
      </c>
      <c r="B267" s="2">
        <v>44897</v>
      </c>
      <c r="C267" t="s">
        <v>2070</v>
      </c>
      <c r="D267" t="s">
        <v>2845</v>
      </c>
      <c r="E267" t="s">
        <v>3307</v>
      </c>
      <c r="F267" t="s">
        <v>3311</v>
      </c>
      <c r="G267" t="s">
        <v>3320</v>
      </c>
      <c r="H267" t="s">
        <v>3337</v>
      </c>
      <c r="I267">
        <v>13</v>
      </c>
      <c r="J267">
        <v>43.77</v>
      </c>
      <c r="K267">
        <v>15</v>
      </c>
      <c r="L267">
        <v>483.66</v>
      </c>
      <c r="M267">
        <v>415.85</v>
      </c>
      <c r="N267">
        <v>67.81</v>
      </c>
      <c r="O267" t="s">
        <v>3341</v>
      </c>
    </row>
    <row r="268" spans="1:15" x14ac:dyDescent="0.3">
      <c r="A268" t="s">
        <v>281</v>
      </c>
      <c r="B268" s="2">
        <v>45037</v>
      </c>
      <c r="C268" t="s">
        <v>2242</v>
      </c>
      <c r="D268" t="s">
        <v>2928</v>
      </c>
      <c r="E268" t="s">
        <v>3310</v>
      </c>
      <c r="F268" t="s">
        <v>3318</v>
      </c>
      <c r="G268" t="s">
        <v>3319</v>
      </c>
      <c r="H268" t="s">
        <v>3323</v>
      </c>
      <c r="I268">
        <v>10</v>
      </c>
      <c r="J268">
        <v>286.27</v>
      </c>
      <c r="K268">
        <v>10</v>
      </c>
      <c r="L268">
        <v>2576.4299999999998</v>
      </c>
      <c r="M268">
        <v>2117.5</v>
      </c>
      <c r="N268">
        <v>458.93</v>
      </c>
      <c r="O268" t="s">
        <v>3342</v>
      </c>
    </row>
    <row r="269" spans="1:15" x14ac:dyDescent="0.3">
      <c r="A269" t="s">
        <v>282</v>
      </c>
      <c r="B269" s="2">
        <v>45213</v>
      </c>
      <c r="C269" t="s">
        <v>2243</v>
      </c>
      <c r="D269" t="s">
        <v>3032</v>
      </c>
      <c r="E269" t="s">
        <v>3310</v>
      </c>
      <c r="F269" t="s">
        <v>3318</v>
      </c>
      <c r="G269" t="s">
        <v>3320</v>
      </c>
      <c r="H269" t="s">
        <v>3324</v>
      </c>
      <c r="I269">
        <v>1</v>
      </c>
      <c r="J269">
        <v>466.87</v>
      </c>
      <c r="K269">
        <v>0</v>
      </c>
      <c r="L269">
        <v>466.87</v>
      </c>
      <c r="M269">
        <v>312.76</v>
      </c>
      <c r="N269">
        <v>154.11000000000001</v>
      </c>
      <c r="O269" t="s">
        <v>3341</v>
      </c>
    </row>
    <row r="270" spans="1:15" x14ac:dyDescent="0.3">
      <c r="A270" t="s">
        <v>283</v>
      </c>
      <c r="B270" s="2">
        <v>45065</v>
      </c>
      <c r="C270" t="s">
        <v>2157</v>
      </c>
      <c r="D270" t="s">
        <v>3033</v>
      </c>
      <c r="E270" t="s">
        <v>3307</v>
      </c>
      <c r="F270" t="s">
        <v>3313</v>
      </c>
      <c r="G270" t="s">
        <v>3321</v>
      </c>
      <c r="H270" t="s">
        <v>3338</v>
      </c>
      <c r="I270">
        <v>10</v>
      </c>
      <c r="J270">
        <v>60.94</v>
      </c>
      <c r="K270">
        <v>20</v>
      </c>
      <c r="L270">
        <v>487.52</v>
      </c>
      <c r="M270">
        <v>436.3</v>
      </c>
      <c r="N270">
        <v>51.22</v>
      </c>
      <c r="O270" t="s">
        <v>3340</v>
      </c>
    </row>
    <row r="271" spans="1:15" x14ac:dyDescent="0.3">
      <c r="A271" t="s">
        <v>284</v>
      </c>
      <c r="B271" s="2">
        <v>45031</v>
      </c>
      <c r="C271" t="s">
        <v>2101</v>
      </c>
      <c r="D271" t="s">
        <v>3034</v>
      </c>
      <c r="E271" t="s">
        <v>3309</v>
      </c>
      <c r="F271" t="s">
        <v>3314</v>
      </c>
      <c r="G271" t="s">
        <v>3321</v>
      </c>
      <c r="H271" t="s">
        <v>3327</v>
      </c>
      <c r="I271">
        <v>8</v>
      </c>
      <c r="J271">
        <v>449.67</v>
      </c>
      <c r="K271">
        <v>20</v>
      </c>
      <c r="L271">
        <v>2877.89</v>
      </c>
      <c r="M271">
        <v>2083.35</v>
      </c>
      <c r="N271">
        <v>794.54</v>
      </c>
      <c r="O271" t="s">
        <v>3341</v>
      </c>
    </row>
    <row r="272" spans="1:15" x14ac:dyDescent="0.3">
      <c r="A272" t="s">
        <v>285</v>
      </c>
      <c r="B272" s="2">
        <v>44804</v>
      </c>
      <c r="C272" t="s">
        <v>2244</v>
      </c>
      <c r="D272" t="s">
        <v>3035</v>
      </c>
      <c r="E272" t="s">
        <v>3307</v>
      </c>
      <c r="F272" t="s">
        <v>3311</v>
      </c>
      <c r="G272" t="s">
        <v>3322</v>
      </c>
      <c r="H272" t="s">
        <v>3333</v>
      </c>
      <c r="I272">
        <v>19</v>
      </c>
      <c r="J272">
        <v>288.23</v>
      </c>
      <c r="K272">
        <v>15</v>
      </c>
      <c r="L272">
        <v>4654.91</v>
      </c>
      <c r="M272">
        <v>3718.03</v>
      </c>
      <c r="N272">
        <v>936.88</v>
      </c>
      <c r="O272" t="s">
        <v>3342</v>
      </c>
    </row>
    <row r="273" spans="1:15" x14ac:dyDescent="0.3">
      <c r="A273" t="s">
        <v>286</v>
      </c>
      <c r="B273" s="2">
        <v>45360</v>
      </c>
      <c r="C273" t="s">
        <v>2245</v>
      </c>
      <c r="D273" t="s">
        <v>3036</v>
      </c>
      <c r="E273" t="s">
        <v>3308</v>
      </c>
      <c r="F273" t="s">
        <v>3315</v>
      </c>
      <c r="G273" t="s">
        <v>3319</v>
      </c>
      <c r="H273" t="s">
        <v>3326</v>
      </c>
      <c r="I273">
        <v>15</v>
      </c>
      <c r="J273">
        <v>143.26</v>
      </c>
      <c r="K273">
        <v>0</v>
      </c>
      <c r="L273">
        <v>2148.9</v>
      </c>
      <c r="M273">
        <v>1897.62</v>
      </c>
      <c r="N273">
        <v>251.28</v>
      </c>
      <c r="O273" t="s">
        <v>3342</v>
      </c>
    </row>
    <row r="274" spans="1:15" x14ac:dyDescent="0.3">
      <c r="A274" t="s">
        <v>287</v>
      </c>
      <c r="B274" s="2">
        <v>45350</v>
      </c>
      <c r="C274" t="s">
        <v>2246</v>
      </c>
      <c r="D274" t="s">
        <v>3037</v>
      </c>
      <c r="E274" t="s">
        <v>3307</v>
      </c>
      <c r="F274" t="s">
        <v>3311</v>
      </c>
      <c r="G274" t="s">
        <v>3321</v>
      </c>
      <c r="H274" t="s">
        <v>3335</v>
      </c>
      <c r="I274">
        <v>15</v>
      </c>
      <c r="J274">
        <v>238.37</v>
      </c>
      <c r="K274">
        <v>15</v>
      </c>
      <c r="L274">
        <v>3039.22</v>
      </c>
      <c r="M274">
        <v>1933.61</v>
      </c>
      <c r="N274">
        <v>1105.6099999999999</v>
      </c>
      <c r="O274" t="s">
        <v>3341</v>
      </c>
    </row>
    <row r="275" spans="1:15" x14ac:dyDescent="0.3">
      <c r="A275" t="s">
        <v>288</v>
      </c>
      <c r="B275" s="2">
        <v>44782</v>
      </c>
      <c r="C275" t="s">
        <v>2247</v>
      </c>
      <c r="D275" t="s">
        <v>3038</v>
      </c>
      <c r="E275" t="s">
        <v>3308</v>
      </c>
      <c r="F275" t="s">
        <v>3315</v>
      </c>
      <c r="G275" t="s">
        <v>3319</v>
      </c>
      <c r="H275" t="s">
        <v>3329</v>
      </c>
      <c r="I275">
        <v>3</v>
      </c>
      <c r="J275">
        <v>87.23</v>
      </c>
      <c r="K275">
        <v>10</v>
      </c>
      <c r="L275">
        <v>235.52</v>
      </c>
      <c r="M275">
        <v>199.7</v>
      </c>
      <c r="N275">
        <v>35.82</v>
      </c>
      <c r="O275" t="s">
        <v>3339</v>
      </c>
    </row>
    <row r="276" spans="1:15" x14ac:dyDescent="0.3">
      <c r="A276" t="s">
        <v>289</v>
      </c>
      <c r="B276" s="2">
        <v>45401</v>
      </c>
      <c r="C276" t="s">
        <v>2110</v>
      </c>
      <c r="D276" t="s">
        <v>2996</v>
      </c>
      <c r="E276" t="s">
        <v>3308</v>
      </c>
      <c r="F276" t="s">
        <v>3312</v>
      </c>
      <c r="G276" t="s">
        <v>3321</v>
      </c>
      <c r="H276" t="s">
        <v>3335</v>
      </c>
      <c r="I276">
        <v>12</v>
      </c>
      <c r="J276">
        <v>204.16</v>
      </c>
      <c r="K276">
        <v>0</v>
      </c>
      <c r="L276">
        <v>2449.92</v>
      </c>
      <c r="M276">
        <v>1967.67</v>
      </c>
      <c r="N276">
        <v>482.25</v>
      </c>
      <c r="O276" t="s">
        <v>3341</v>
      </c>
    </row>
    <row r="277" spans="1:15" x14ac:dyDescent="0.3">
      <c r="A277" t="s">
        <v>290</v>
      </c>
      <c r="B277" s="2">
        <v>45412</v>
      </c>
      <c r="C277" t="s">
        <v>2237</v>
      </c>
      <c r="D277" t="s">
        <v>2851</v>
      </c>
      <c r="E277" t="s">
        <v>3310</v>
      </c>
      <c r="F277" t="s">
        <v>3316</v>
      </c>
      <c r="G277" t="s">
        <v>3320</v>
      </c>
      <c r="H277" t="s">
        <v>3337</v>
      </c>
      <c r="I277">
        <v>15</v>
      </c>
      <c r="J277">
        <v>59.93</v>
      </c>
      <c r="K277">
        <v>5</v>
      </c>
      <c r="L277">
        <v>854</v>
      </c>
      <c r="M277">
        <v>543.52</v>
      </c>
      <c r="N277">
        <v>310.48</v>
      </c>
      <c r="O277" t="s">
        <v>3339</v>
      </c>
    </row>
    <row r="278" spans="1:15" x14ac:dyDescent="0.3">
      <c r="A278" t="s">
        <v>291</v>
      </c>
      <c r="B278" s="2">
        <v>44584</v>
      </c>
      <c r="C278" t="s">
        <v>2248</v>
      </c>
      <c r="D278" t="s">
        <v>3039</v>
      </c>
      <c r="E278" t="s">
        <v>3309</v>
      </c>
      <c r="F278" t="s">
        <v>3317</v>
      </c>
      <c r="G278" t="s">
        <v>3322</v>
      </c>
      <c r="H278" t="s">
        <v>3328</v>
      </c>
      <c r="I278">
        <v>3</v>
      </c>
      <c r="J278">
        <v>295.33999999999997</v>
      </c>
      <c r="K278">
        <v>10</v>
      </c>
      <c r="L278">
        <v>797.42</v>
      </c>
      <c r="M278">
        <v>697.92</v>
      </c>
      <c r="N278">
        <v>99.5</v>
      </c>
      <c r="O278" t="s">
        <v>3339</v>
      </c>
    </row>
    <row r="279" spans="1:15" x14ac:dyDescent="0.3">
      <c r="A279" t="s">
        <v>292</v>
      </c>
      <c r="B279" s="2">
        <v>45403</v>
      </c>
      <c r="C279" t="s">
        <v>2249</v>
      </c>
      <c r="D279" t="s">
        <v>3040</v>
      </c>
      <c r="E279" t="s">
        <v>3310</v>
      </c>
      <c r="F279" t="s">
        <v>3318</v>
      </c>
      <c r="G279" t="s">
        <v>3321</v>
      </c>
      <c r="H279" t="s">
        <v>3332</v>
      </c>
      <c r="I279">
        <v>4</v>
      </c>
      <c r="J279">
        <v>30.92</v>
      </c>
      <c r="K279">
        <v>15</v>
      </c>
      <c r="L279">
        <v>105.13</v>
      </c>
      <c r="M279">
        <v>64.67</v>
      </c>
      <c r="N279">
        <v>40.46</v>
      </c>
      <c r="O279" t="s">
        <v>3340</v>
      </c>
    </row>
    <row r="280" spans="1:15" x14ac:dyDescent="0.3">
      <c r="A280" t="s">
        <v>293</v>
      </c>
      <c r="B280" s="2">
        <v>45466</v>
      </c>
      <c r="C280" t="s">
        <v>2091</v>
      </c>
      <c r="D280" t="s">
        <v>2981</v>
      </c>
      <c r="E280" t="s">
        <v>3310</v>
      </c>
      <c r="F280" t="s">
        <v>3318</v>
      </c>
      <c r="G280" t="s">
        <v>3322</v>
      </c>
      <c r="H280" t="s">
        <v>3331</v>
      </c>
      <c r="I280">
        <v>6</v>
      </c>
      <c r="J280">
        <v>183.43</v>
      </c>
      <c r="K280">
        <v>5</v>
      </c>
      <c r="L280">
        <v>1045.55</v>
      </c>
      <c r="M280">
        <v>713.58</v>
      </c>
      <c r="N280">
        <v>331.97</v>
      </c>
      <c r="O280" t="s">
        <v>3340</v>
      </c>
    </row>
    <row r="281" spans="1:15" x14ac:dyDescent="0.3">
      <c r="A281" t="s">
        <v>294</v>
      </c>
      <c r="B281" s="2">
        <v>44991</v>
      </c>
      <c r="C281" t="s">
        <v>2250</v>
      </c>
      <c r="D281" t="s">
        <v>3041</v>
      </c>
      <c r="E281" t="s">
        <v>3309</v>
      </c>
      <c r="F281" t="s">
        <v>3314</v>
      </c>
      <c r="G281" t="s">
        <v>3322</v>
      </c>
      <c r="H281" t="s">
        <v>3331</v>
      </c>
      <c r="I281">
        <v>18</v>
      </c>
      <c r="J281">
        <v>244.73</v>
      </c>
      <c r="K281">
        <v>0</v>
      </c>
      <c r="L281">
        <v>4405.1400000000003</v>
      </c>
      <c r="M281">
        <v>3012.82</v>
      </c>
      <c r="N281">
        <v>1392.32</v>
      </c>
      <c r="O281" t="s">
        <v>3342</v>
      </c>
    </row>
    <row r="282" spans="1:15" x14ac:dyDescent="0.3">
      <c r="A282" t="s">
        <v>295</v>
      </c>
      <c r="B282" s="2">
        <v>44959</v>
      </c>
      <c r="C282" t="s">
        <v>2251</v>
      </c>
      <c r="D282" t="s">
        <v>3042</v>
      </c>
      <c r="E282" t="s">
        <v>3309</v>
      </c>
      <c r="F282" t="s">
        <v>3317</v>
      </c>
      <c r="G282" t="s">
        <v>3322</v>
      </c>
      <c r="H282" t="s">
        <v>3328</v>
      </c>
      <c r="I282">
        <v>16</v>
      </c>
      <c r="J282">
        <v>276.81</v>
      </c>
      <c r="K282">
        <v>15</v>
      </c>
      <c r="L282">
        <v>3764.62</v>
      </c>
      <c r="M282">
        <v>2647.32</v>
      </c>
      <c r="N282">
        <v>1117.3</v>
      </c>
      <c r="O282" t="s">
        <v>3341</v>
      </c>
    </row>
    <row r="283" spans="1:15" x14ac:dyDescent="0.3">
      <c r="A283" t="s">
        <v>296</v>
      </c>
      <c r="B283" s="2">
        <v>44725</v>
      </c>
      <c r="C283" t="s">
        <v>2252</v>
      </c>
      <c r="D283" t="s">
        <v>3043</v>
      </c>
      <c r="E283" t="s">
        <v>3307</v>
      </c>
      <c r="F283" t="s">
        <v>3313</v>
      </c>
      <c r="G283" t="s">
        <v>3320</v>
      </c>
      <c r="H283" t="s">
        <v>3337</v>
      </c>
      <c r="I283">
        <v>9</v>
      </c>
      <c r="J283">
        <v>38.71</v>
      </c>
      <c r="K283">
        <v>15</v>
      </c>
      <c r="L283">
        <v>296.13</v>
      </c>
      <c r="M283">
        <v>224.71</v>
      </c>
      <c r="N283">
        <v>71.42</v>
      </c>
      <c r="O283" t="s">
        <v>3342</v>
      </c>
    </row>
    <row r="284" spans="1:15" x14ac:dyDescent="0.3">
      <c r="A284" t="s">
        <v>297</v>
      </c>
      <c r="B284" s="2">
        <v>44742</v>
      </c>
      <c r="C284" t="s">
        <v>2098</v>
      </c>
      <c r="D284" t="s">
        <v>3044</v>
      </c>
      <c r="E284" t="s">
        <v>3309</v>
      </c>
      <c r="F284" t="s">
        <v>3314</v>
      </c>
      <c r="G284" t="s">
        <v>3321</v>
      </c>
      <c r="H284" t="s">
        <v>3335</v>
      </c>
      <c r="I284">
        <v>19</v>
      </c>
      <c r="J284">
        <v>424.79</v>
      </c>
      <c r="K284">
        <v>15</v>
      </c>
      <c r="L284">
        <v>6860.36</v>
      </c>
      <c r="M284">
        <v>4846.4399999999996</v>
      </c>
      <c r="N284">
        <v>2013.92</v>
      </c>
      <c r="O284" t="s">
        <v>3342</v>
      </c>
    </row>
    <row r="285" spans="1:15" x14ac:dyDescent="0.3">
      <c r="A285" t="s">
        <v>298</v>
      </c>
      <c r="B285" s="2">
        <v>45117</v>
      </c>
      <c r="C285" t="s">
        <v>2253</v>
      </c>
      <c r="D285" t="s">
        <v>3045</v>
      </c>
      <c r="E285" t="s">
        <v>3308</v>
      </c>
      <c r="F285" t="s">
        <v>3315</v>
      </c>
      <c r="G285" t="s">
        <v>3321</v>
      </c>
      <c r="H285" t="s">
        <v>3332</v>
      </c>
      <c r="I285">
        <v>19</v>
      </c>
      <c r="J285">
        <v>286.17</v>
      </c>
      <c r="K285">
        <v>20</v>
      </c>
      <c r="L285">
        <v>4349.78</v>
      </c>
      <c r="M285">
        <v>3847.43</v>
      </c>
      <c r="N285">
        <v>502.35</v>
      </c>
      <c r="O285" t="s">
        <v>3340</v>
      </c>
    </row>
    <row r="286" spans="1:15" x14ac:dyDescent="0.3">
      <c r="A286" t="s">
        <v>299</v>
      </c>
      <c r="B286" s="2">
        <v>44901</v>
      </c>
      <c r="C286" t="s">
        <v>2254</v>
      </c>
      <c r="D286" t="s">
        <v>3046</v>
      </c>
      <c r="E286" t="s">
        <v>3310</v>
      </c>
      <c r="F286" t="s">
        <v>3318</v>
      </c>
      <c r="G286" t="s">
        <v>3321</v>
      </c>
      <c r="H286" t="s">
        <v>3327</v>
      </c>
      <c r="I286">
        <v>8</v>
      </c>
      <c r="J286">
        <v>304.81</v>
      </c>
      <c r="K286">
        <v>0</v>
      </c>
      <c r="L286">
        <v>2438.48</v>
      </c>
      <c r="M286">
        <v>1848.21</v>
      </c>
      <c r="N286">
        <v>590.27</v>
      </c>
      <c r="O286" t="s">
        <v>3339</v>
      </c>
    </row>
    <row r="287" spans="1:15" x14ac:dyDescent="0.3">
      <c r="A287" t="s">
        <v>300</v>
      </c>
      <c r="B287" s="2">
        <v>45354</v>
      </c>
      <c r="C287" t="s">
        <v>2255</v>
      </c>
      <c r="D287" t="s">
        <v>2986</v>
      </c>
      <c r="E287" t="s">
        <v>3309</v>
      </c>
      <c r="F287" t="s">
        <v>3314</v>
      </c>
      <c r="G287" t="s">
        <v>3320</v>
      </c>
      <c r="H287" t="s">
        <v>3330</v>
      </c>
      <c r="I287">
        <v>2</v>
      </c>
      <c r="J287">
        <v>20.74</v>
      </c>
      <c r="K287">
        <v>20</v>
      </c>
      <c r="L287">
        <v>33.18</v>
      </c>
      <c r="M287">
        <v>26.93</v>
      </c>
      <c r="N287">
        <v>6.25</v>
      </c>
      <c r="O287" t="s">
        <v>3342</v>
      </c>
    </row>
    <row r="288" spans="1:15" x14ac:dyDescent="0.3">
      <c r="A288" t="s">
        <v>301</v>
      </c>
      <c r="B288" s="2">
        <v>45311</v>
      </c>
      <c r="C288" t="s">
        <v>2256</v>
      </c>
      <c r="D288" t="s">
        <v>2951</v>
      </c>
      <c r="E288" t="s">
        <v>3308</v>
      </c>
      <c r="F288" t="s">
        <v>3312</v>
      </c>
      <c r="G288" t="s">
        <v>3319</v>
      </c>
      <c r="H288" t="s">
        <v>3336</v>
      </c>
      <c r="I288">
        <v>19</v>
      </c>
      <c r="J288">
        <v>59.51</v>
      </c>
      <c r="K288">
        <v>10</v>
      </c>
      <c r="L288">
        <v>1017.62</v>
      </c>
      <c r="M288">
        <v>709.06</v>
      </c>
      <c r="N288">
        <v>308.56</v>
      </c>
      <c r="O288" t="s">
        <v>3342</v>
      </c>
    </row>
    <row r="289" spans="1:15" x14ac:dyDescent="0.3">
      <c r="A289" t="s">
        <v>302</v>
      </c>
      <c r="B289" s="2">
        <v>44692</v>
      </c>
      <c r="C289" t="s">
        <v>2257</v>
      </c>
      <c r="D289" t="s">
        <v>3047</v>
      </c>
      <c r="E289" t="s">
        <v>3310</v>
      </c>
      <c r="F289" t="s">
        <v>3316</v>
      </c>
      <c r="G289" t="s">
        <v>3320</v>
      </c>
      <c r="H289" t="s">
        <v>3330</v>
      </c>
      <c r="I289">
        <v>8</v>
      </c>
      <c r="J289">
        <v>336.11</v>
      </c>
      <c r="K289">
        <v>5</v>
      </c>
      <c r="L289">
        <v>2554.44</v>
      </c>
      <c r="M289">
        <v>1822.63</v>
      </c>
      <c r="N289">
        <v>731.81</v>
      </c>
      <c r="O289" t="s">
        <v>3341</v>
      </c>
    </row>
    <row r="290" spans="1:15" x14ac:dyDescent="0.3">
      <c r="A290" t="s">
        <v>303</v>
      </c>
      <c r="B290" s="2">
        <v>45521</v>
      </c>
      <c r="C290" t="s">
        <v>2258</v>
      </c>
      <c r="D290" t="s">
        <v>3048</v>
      </c>
      <c r="E290" t="s">
        <v>3307</v>
      </c>
      <c r="F290" t="s">
        <v>3313</v>
      </c>
      <c r="G290" t="s">
        <v>3321</v>
      </c>
      <c r="H290" t="s">
        <v>3335</v>
      </c>
      <c r="I290">
        <v>20</v>
      </c>
      <c r="J290">
        <v>165.93</v>
      </c>
      <c r="K290">
        <v>20</v>
      </c>
      <c r="L290">
        <v>2654.88</v>
      </c>
      <c r="M290">
        <v>1768.86</v>
      </c>
      <c r="N290">
        <v>886.02</v>
      </c>
      <c r="O290" t="s">
        <v>3339</v>
      </c>
    </row>
    <row r="291" spans="1:15" x14ac:dyDescent="0.3">
      <c r="A291" t="s">
        <v>304</v>
      </c>
      <c r="B291" s="2">
        <v>45019</v>
      </c>
      <c r="C291" t="s">
        <v>2259</v>
      </c>
      <c r="D291" t="s">
        <v>3049</v>
      </c>
      <c r="E291" t="s">
        <v>3308</v>
      </c>
      <c r="F291" t="s">
        <v>3312</v>
      </c>
      <c r="G291" t="s">
        <v>3320</v>
      </c>
      <c r="H291" t="s">
        <v>3330</v>
      </c>
      <c r="I291">
        <v>11</v>
      </c>
      <c r="J291">
        <v>92.26</v>
      </c>
      <c r="K291">
        <v>0</v>
      </c>
      <c r="L291">
        <v>1014.86</v>
      </c>
      <c r="M291">
        <v>859.08</v>
      </c>
      <c r="N291">
        <v>155.78</v>
      </c>
      <c r="O291" t="s">
        <v>3341</v>
      </c>
    </row>
    <row r="292" spans="1:15" x14ac:dyDescent="0.3">
      <c r="A292" t="s">
        <v>305</v>
      </c>
      <c r="B292" s="2">
        <v>45312</v>
      </c>
      <c r="C292" t="s">
        <v>2260</v>
      </c>
      <c r="D292" t="s">
        <v>2897</v>
      </c>
      <c r="E292" t="s">
        <v>3309</v>
      </c>
      <c r="F292" t="s">
        <v>3317</v>
      </c>
      <c r="G292" t="s">
        <v>3321</v>
      </c>
      <c r="H292" t="s">
        <v>3332</v>
      </c>
      <c r="I292">
        <v>9</v>
      </c>
      <c r="J292">
        <v>395.64</v>
      </c>
      <c r="K292">
        <v>0</v>
      </c>
      <c r="L292">
        <v>3560.76</v>
      </c>
      <c r="M292">
        <v>2187.89</v>
      </c>
      <c r="N292">
        <v>1372.87</v>
      </c>
      <c r="O292" t="s">
        <v>3340</v>
      </c>
    </row>
    <row r="293" spans="1:15" x14ac:dyDescent="0.3">
      <c r="A293" t="s">
        <v>306</v>
      </c>
      <c r="B293" s="2">
        <v>44728</v>
      </c>
      <c r="C293" t="s">
        <v>2115</v>
      </c>
      <c r="D293" t="s">
        <v>2912</v>
      </c>
      <c r="E293" t="s">
        <v>3309</v>
      </c>
      <c r="F293" t="s">
        <v>3314</v>
      </c>
      <c r="G293" t="s">
        <v>3322</v>
      </c>
      <c r="H293" t="s">
        <v>3331</v>
      </c>
      <c r="I293">
        <v>12</v>
      </c>
      <c r="J293">
        <v>277.55</v>
      </c>
      <c r="K293">
        <v>0</v>
      </c>
      <c r="L293">
        <v>3330.6</v>
      </c>
      <c r="M293">
        <v>2826.49</v>
      </c>
      <c r="N293">
        <v>504.11</v>
      </c>
      <c r="O293" t="s">
        <v>3342</v>
      </c>
    </row>
    <row r="294" spans="1:15" x14ac:dyDescent="0.3">
      <c r="A294" t="s">
        <v>307</v>
      </c>
      <c r="B294" s="2">
        <v>44726</v>
      </c>
      <c r="C294" t="s">
        <v>2261</v>
      </c>
      <c r="D294" t="s">
        <v>3050</v>
      </c>
      <c r="E294" t="s">
        <v>3307</v>
      </c>
      <c r="F294" t="s">
        <v>3313</v>
      </c>
      <c r="G294" t="s">
        <v>3321</v>
      </c>
      <c r="H294" t="s">
        <v>3332</v>
      </c>
      <c r="I294">
        <v>9</v>
      </c>
      <c r="J294">
        <v>476.31</v>
      </c>
      <c r="K294">
        <v>0</v>
      </c>
      <c r="L294">
        <v>4286.79</v>
      </c>
      <c r="M294">
        <v>3011.65</v>
      </c>
      <c r="N294">
        <v>1275.1400000000001</v>
      </c>
      <c r="O294" t="s">
        <v>3340</v>
      </c>
    </row>
    <row r="295" spans="1:15" x14ac:dyDescent="0.3">
      <c r="A295" t="s">
        <v>308</v>
      </c>
      <c r="B295" s="2">
        <v>44722</v>
      </c>
      <c r="C295" t="s">
        <v>2262</v>
      </c>
      <c r="D295" t="s">
        <v>3051</v>
      </c>
      <c r="E295" t="s">
        <v>3307</v>
      </c>
      <c r="F295" t="s">
        <v>3313</v>
      </c>
      <c r="G295" t="s">
        <v>3322</v>
      </c>
      <c r="H295" t="s">
        <v>3333</v>
      </c>
      <c r="I295">
        <v>14</v>
      </c>
      <c r="J295">
        <v>471.8</v>
      </c>
      <c r="K295">
        <v>5</v>
      </c>
      <c r="L295">
        <v>6274.94</v>
      </c>
      <c r="M295">
        <v>4908.2299999999996</v>
      </c>
      <c r="N295">
        <v>1366.71</v>
      </c>
      <c r="O295" t="s">
        <v>3340</v>
      </c>
    </row>
    <row r="296" spans="1:15" x14ac:dyDescent="0.3">
      <c r="A296" t="s">
        <v>309</v>
      </c>
      <c r="B296" s="2">
        <v>44866</v>
      </c>
      <c r="C296" t="s">
        <v>2031</v>
      </c>
      <c r="D296" t="s">
        <v>3052</v>
      </c>
      <c r="E296" t="s">
        <v>3308</v>
      </c>
      <c r="F296" t="s">
        <v>3312</v>
      </c>
      <c r="G296" t="s">
        <v>3320</v>
      </c>
      <c r="H296" t="s">
        <v>3325</v>
      </c>
      <c r="I296">
        <v>18</v>
      </c>
      <c r="J296">
        <v>363.8</v>
      </c>
      <c r="K296">
        <v>20</v>
      </c>
      <c r="L296">
        <v>5238.72</v>
      </c>
      <c r="M296">
        <v>3560.13</v>
      </c>
      <c r="N296">
        <v>1678.59</v>
      </c>
      <c r="O296" t="s">
        <v>3341</v>
      </c>
    </row>
    <row r="297" spans="1:15" x14ac:dyDescent="0.3">
      <c r="A297" t="s">
        <v>310</v>
      </c>
      <c r="B297" s="2">
        <v>44766</v>
      </c>
      <c r="C297" t="s">
        <v>2100</v>
      </c>
      <c r="D297" t="s">
        <v>3023</v>
      </c>
      <c r="E297" t="s">
        <v>3307</v>
      </c>
      <c r="F297" t="s">
        <v>3313</v>
      </c>
      <c r="G297" t="s">
        <v>3322</v>
      </c>
      <c r="H297" t="s">
        <v>3334</v>
      </c>
      <c r="I297">
        <v>2</v>
      </c>
      <c r="J297">
        <v>186.81</v>
      </c>
      <c r="K297">
        <v>15</v>
      </c>
      <c r="L297">
        <v>317.58</v>
      </c>
      <c r="M297">
        <v>198.89</v>
      </c>
      <c r="N297">
        <v>118.69</v>
      </c>
      <c r="O297" t="s">
        <v>3340</v>
      </c>
    </row>
    <row r="298" spans="1:15" x14ac:dyDescent="0.3">
      <c r="A298" t="s">
        <v>311</v>
      </c>
      <c r="B298" s="2">
        <v>45062</v>
      </c>
      <c r="C298" t="s">
        <v>2263</v>
      </c>
      <c r="D298" t="s">
        <v>3049</v>
      </c>
      <c r="E298" t="s">
        <v>3309</v>
      </c>
      <c r="F298" t="s">
        <v>3317</v>
      </c>
      <c r="G298" t="s">
        <v>3319</v>
      </c>
      <c r="H298" t="s">
        <v>3329</v>
      </c>
      <c r="I298">
        <v>16</v>
      </c>
      <c r="J298">
        <v>423.45</v>
      </c>
      <c r="K298">
        <v>10</v>
      </c>
      <c r="L298">
        <v>6097.68</v>
      </c>
      <c r="M298">
        <v>5094.3900000000003</v>
      </c>
      <c r="N298">
        <v>1003.29</v>
      </c>
      <c r="O298" t="s">
        <v>3340</v>
      </c>
    </row>
    <row r="299" spans="1:15" x14ac:dyDescent="0.3">
      <c r="A299" t="s">
        <v>312</v>
      </c>
      <c r="B299" s="2">
        <v>45038</v>
      </c>
      <c r="C299" t="s">
        <v>2220</v>
      </c>
      <c r="D299" t="s">
        <v>2858</v>
      </c>
      <c r="E299" t="s">
        <v>3307</v>
      </c>
      <c r="F299" t="s">
        <v>3313</v>
      </c>
      <c r="G299" t="s">
        <v>3320</v>
      </c>
      <c r="H299" t="s">
        <v>3330</v>
      </c>
      <c r="I299">
        <v>13</v>
      </c>
      <c r="J299">
        <v>191.01</v>
      </c>
      <c r="K299">
        <v>15</v>
      </c>
      <c r="L299">
        <v>2110.66</v>
      </c>
      <c r="M299">
        <v>1294.6500000000001</v>
      </c>
      <c r="N299">
        <v>816.01</v>
      </c>
      <c r="O299" t="s">
        <v>3340</v>
      </c>
    </row>
    <row r="300" spans="1:15" x14ac:dyDescent="0.3">
      <c r="A300" t="s">
        <v>313</v>
      </c>
      <c r="B300" s="2">
        <v>45128</v>
      </c>
      <c r="C300" t="s">
        <v>2184</v>
      </c>
      <c r="D300" t="s">
        <v>3053</v>
      </c>
      <c r="E300" t="s">
        <v>3308</v>
      </c>
      <c r="F300" t="s">
        <v>3312</v>
      </c>
      <c r="G300" t="s">
        <v>3320</v>
      </c>
      <c r="H300" t="s">
        <v>3337</v>
      </c>
      <c r="I300">
        <v>3</v>
      </c>
      <c r="J300">
        <v>337.39</v>
      </c>
      <c r="K300">
        <v>20</v>
      </c>
      <c r="L300">
        <v>809.74</v>
      </c>
      <c r="M300">
        <v>586.41</v>
      </c>
      <c r="N300">
        <v>223.33</v>
      </c>
      <c r="O300" t="s">
        <v>3342</v>
      </c>
    </row>
    <row r="301" spans="1:15" x14ac:dyDescent="0.3">
      <c r="A301" t="s">
        <v>314</v>
      </c>
      <c r="B301" s="2">
        <v>45076</v>
      </c>
      <c r="C301" t="s">
        <v>2264</v>
      </c>
      <c r="D301" t="s">
        <v>3054</v>
      </c>
      <c r="E301" t="s">
        <v>3310</v>
      </c>
      <c r="F301" t="s">
        <v>3316</v>
      </c>
      <c r="G301" t="s">
        <v>3322</v>
      </c>
      <c r="H301" t="s">
        <v>3334</v>
      </c>
      <c r="I301">
        <v>16</v>
      </c>
      <c r="J301">
        <v>156.44</v>
      </c>
      <c r="K301">
        <v>15</v>
      </c>
      <c r="L301">
        <v>2127.58</v>
      </c>
      <c r="M301">
        <v>1852.77</v>
      </c>
      <c r="N301">
        <v>274.81</v>
      </c>
      <c r="O301" t="s">
        <v>3339</v>
      </c>
    </row>
    <row r="302" spans="1:15" x14ac:dyDescent="0.3">
      <c r="A302" t="s">
        <v>315</v>
      </c>
      <c r="B302" s="2">
        <v>44642</v>
      </c>
      <c r="C302" t="s">
        <v>2265</v>
      </c>
      <c r="D302" t="s">
        <v>2873</v>
      </c>
      <c r="E302" t="s">
        <v>3309</v>
      </c>
      <c r="F302" t="s">
        <v>3317</v>
      </c>
      <c r="G302" t="s">
        <v>3322</v>
      </c>
      <c r="H302" t="s">
        <v>3334</v>
      </c>
      <c r="I302">
        <v>6</v>
      </c>
      <c r="J302">
        <v>486.36</v>
      </c>
      <c r="K302">
        <v>5</v>
      </c>
      <c r="L302">
        <v>2772.25</v>
      </c>
      <c r="M302">
        <v>1768.3</v>
      </c>
      <c r="N302">
        <v>1003.95</v>
      </c>
      <c r="O302" t="s">
        <v>3340</v>
      </c>
    </row>
    <row r="303" spans="1:15" x14ac:dyDescent="0.3">
      <c r="A303" t="s">
        <v>316</v>
      </c>
      <c r="B303" s="2">
        <v>45439</v>
      </c>
      <c r="C303" t="s">
        <v>2266</v>
      </c>
      <c r="D303" t="s">
        <v>2862</v>
      </c>
      <c r="E303" t="s">
        <v>3309</v>
      </c>
      <c r="F303" t="s">
        <v>3317</v>
      </c>
      <c r="G303" t="s">
        <v>3319</v>
      </c>
      <c r="H303" t="s">
        <v>3326</v>
      </c>
      <c r="I303">
        <v>3</v>
      </c>
      <c r="J303">
        <v>52.64</v>
      </c>
      <c r="K303">
        <v>20</v>
      </c>
      <c r="L303">
        <v>126.34</v>
      </c>
      <c r="M303">
        <v>90.86</v>
      </c>
      <c r="N303">
        <v>35.479999999999997</v>
      </c>
      <c r="O303" t="s">
        <v>3341</v>
      </c>
    </row>
    <row r="304" spans="1:15" x14ac:dyDescent="0.3">
      <c r="A304" t="s">
        <v>317</v>
      </c>
      <c r="B304" s="2">
        <v>45509</v>
      </c>
      <c r="C304" t="s">
        <v>2267</v>
      </c>
      <c r="D304" t="s">
        <v>3055</v>
      </c>
      <c r="E304" t="s">
        <v>3310</v>
      </c>
      <c r="F304" t="s">
        <v>3318</v>
      </c>
      <c r="G304" t="s">
        <v>3322</v>
      </c>
      <c r="H304" t="s">
        <v>3333</v>
      </c>
      <c r="I304">
        <v>14</v>
      </c>
      <c r="J304">
        <v>83.32</v>
      </c>
      <c r="K304">
        <v>20</v>
      </c>
      <c r="L304">
        <v>933.18</v>
      </c>
      <c r="M304">
        <v>724.51</v>
      </c>
      <c r="N304">
        <v>208.67</v>
      </c>
      <c r="O304" t="s">
        <v>3339</v>
      </c>
    </row>
    <row r="305" spans="1:15" x14ac:dyDescent="0.3">
      <c r="A305" t="s">
        <v>318</v>
      </c>
      <c r="B305" s="2">
        <v>44600</v>
      </c>
      <c r="C305" t="s">
        <v>2268</v>
      </c>
      <c r="D305" t="s">
        <v>2893</v>
      </c>
      <c r="E305" t="s">
        <v>3307</v>
      </c>
      <c r="F305" t="s">
        <v>3313</v>
      </c>
      <c r="G305" t="s">
        <v>3319</v>
      </c>
      <c r="H305" t="s">
        <v>3336</v>
      </c>
      <c r="I305">
        <v>9</v>
      </c>
      <c r="J305">
        <v>197.69</v>
      </c>
      <c r="K305">
        <v>15</v>
      </c>
      <c r="L305">
        <v>1512.33</v>
      </c>
      <c r="M305">
        <v>1166.92</v>
      </c>
      <c r="N305">
        <v>345.41</v>
      </c>
      <c r="O305" t="s">
        <v>3340</v>
      </c>
    </row>
    <row r="306" spans="1:15" x14ac:dyDescent="0.3">
      <c r="A306" t="s">
        <v>319</v>
      </c>
      <c r="B306" s="2">
        <v>45325</v>
      </c>
      <c r="C306" t="s">
        <v>2269</v>
      </c>
      <c r="D306" t="s">
        <v>3026</v>
      </c>
      <c r="E306" t="s">
        <v>3310</v>
      </c>
      <c r="F306" t="s">
        <v>3318</v>
      </c>
      <c r="G306" t="s">
        <v>3322</v>
      </c>
      <c r="H306" t="s">
        <v>3333</v>
      </c>
      <c r="I306">
        <v>13</v>
      </c>
      <c r="J306">
        <v>445.89</v>
      </c>
      <c r="K306">
        <v>10</v>
      </c>
      <c r="L306">
        <v>5216.91</v>
      </c>
      <c r="M306">
        <v>4210.8500000000004</v>
      </c>
      <c r="N306">
        <v>1006.06</v>
      </c>
      <c r="O306" t="s">
        <v>3339</v>
      </c>
    </row>
    <row r="307" spans="1:15" x14ac:dyDescent="0.3">
      <c r="A307" t="s">
        <v>320</v>
      </c>
      <c r="B307" s="2">
        <v>45451</v>
      </c>
      <c r="C307" t="s">
        <v>2270</v>
      </c>
      <c r="D307" t="s">
        <v>3056</v>
      </c>
      <c r="E307" t="s">
        <v>3308</v>
      </c>
      <c r="F307" t="s">
        <v>3315</v>
      </c>
      <c r="G307" t="s">
        <v>3321</v>
      </c>
      <c r="H307" t="s">
        <v>3332</v>
      </c>
      <c r="I307">
        <v>10</v>
      </c>
      <c r="J307">
        <v>162.37</v>
      </c>
      <c r="K307">
        <v>15</v>
      </c>
      <c r="L307">
        <v>1380.14</v>
      </c>
      <c r="M307">
        <v>1183.43</v>
      </c>
      <c r="N307">
        <v>196.71</v>
      </c>
      <c r="O307" t="s">
        <v>3339</v>
      </c>
    </row>
    <row r="308" spans="1:15" x14ac:dyDescent="0.3">
      <c r="A308" t="s">
        <v>321</v>
      </c>
      <c r="B308" s="2">
        <v>45497</v>
      </c>
      <c r="C308" t="s">
        <v>2271</v>
      </c>
      <c r="D308" t="s">
        <v>3057</v>
      </c>
      <c r="E308" t="s">
        <v>3308</v>
      </c>
      <c r="F308" t="s">
        <v>3315</v>
      </c>
      <c r="G308" t="s">
        <v>3319</v>
      </c>
      <c r="H308" t="s">
        <v>3326</v>
      </c>
      <c r="I308">
        <v>14</v>
      </c>
      <c r="J308">
        <v>306.44</v>
      </c>
      <c r="K308">
        <v>0</v>
      </c>
      <c r="L308">
        <v>4290.16</v>
      </c>
      <c r="M308">
        <v>2815.98</v>
      </c>
      <c r="N308">
        <v>1474.18</v>
      </c>
      <c r="O308" t="s">
        <v>3342</v>
      </c>
    </row>
    <row r="309" spans="1:15" x14ac:dyDescent="0.3">
      <c r="A309" t="s">
        <v>322</v>
      </c>
      <c r="B309" s="2">
        <v>44739</v>
      </c>
      <c r="C309" t="s">
        <v>2272</v>
      </c>
      <c r="D309" t="s">
        <v>2935</v>
      </c>
      <c r="E309" t="s">
        <v>3310</v>
      </c>
      <c r="F309" t="s">
        <v>3316</v>
      </c>
      <c r="G309" t="s">
        <v>3321</v>
      </c>
      <c r="H309" t="s">
        <v>3335</v>
      </c>
      <c r="I309">
        <v>3</v>
      </c>
      <c r="J309">
        <v>162.44999999999999</v>
      </c>
      <c r="K309">
        <v>20</v>
      </c>
      <c r="L309">
        <v>389.88</v>
      </c>
      <c r="M309">
        <v>281.11</v>
      </c>
      <c r="N309">
        <v>108.77</v>
      </c>
      <c r="O309" t="s">
        <v>3339</v>
      </c>
    </row>
    <row r="310" spans="1:15" x14ac:dyDescent="0.3">
      <c r="A310" t="s">
        <v>323</v>
      </c>
      <c r="B310" s="2">
        <v>44939</v>
      </c>
      <c r="C310" t="s">
        <v>2271</v>
      </c>
      <c r="D310" t="s">
        <v>3058</v>
      </c>
      <c r="E310" t="s">
        <v>3309</v>
      </c>
      <c r="F310" t="s">
        <v>3317</v>
      </c>
      <c r="G310" t="s">
        <v>3320</v>
      </c>
      <c r="H310" t="s">
        <v>3337</v>
      </c>
      <c r="I310">
        <v>15</v>
      </c>
      <c r="J310">
        <v>34.770000000000003</v>
      </c>
      <c r="K310">
        <v>10</v>
      </c>
      <c r="L310">
        <v>469.4</v>
      </c>
      <c r="M310">
        <v>380.86</v>
      </c>
      <c r="N310">
        <v>88.54</v>
      </c>
      <c r="O310" t="s">
        <v>3341</v>
      </c>
    </row>
    <row r="311" spans="1:15" x14ac:dyDescent="0.3">
      <c r="A311" t="s">
        <v>324</v>
      </c>
      <c r="B311" s="2">
        <v>45162</v>
      </c>
      <c r="C311" t="s">
        <v>2089</v>
      </c>
      <c r="D311" t="s">
        <v>3059</v>
      </c>
      <c r="E311" t="s">
        <v>3310</v>
      </c>
      <c r="F311" t="s">
        <v>3318</v>
      </c>
      <c r="G311" t="s">
        <v>3321</v>
      </c>
      <c r="H311" t="s">
        <v>3335</v>
      </c>
      <c r="I311">
        <v>12</v>
      </c>
      <c r="J311">
        <v>249.51</v>
      </c>
      <c r="K311">
        <v>15</v>
      </c>
      <c r="L311">
        <v>2545</v>
      </c>
      <c r="M311">
        <v>1662.59</v>
      </c>
      <c r="N311">
        <v>882.41</v>
      </c>
      <c r="O311" t="s">
        <v>3340</v>
      </c>
    </row>
    <row r="312" spans="1:15" x14ac:dyDescent="0.3">
      <c r="A312" t="s">
        <v>325</v>
      </c>
      <c r="B312" s="2">
        <v>45439</v>
      </c>
      <c r="C312" t="s">
        <v>2273</v>
      </c>
      <c r="D312" t="s">
        <v>2872</v>
      </c>
      <c r="E312" t="s">
        <v>3308</v>
      </c>
      <c r="F312" t="s">
        <v>3312</v>
      </c>
      <c r="G312" t="s">
        <v>3319</v>
      </c>
      <c r="H312" t="s">
        <v>3329</v>
      </c>
      <c r="I312">
        <v>10</v>
      </c>
      <c r="J312">
        <v>23.45</v>
      </c>
      <c r="K312">
        <v>0</v>
      </c>
      <c r="L312">
        <v>234.5</v>
      </c>
      <c r="M312">
        <v>152.16</v>
      </c>
      <c r="N312">
        <v>82.34</v>
      </c>
      <c r="O312" t="s">
        <v>3342</v>
      </c>
    </row>
    <row r="313" spans="1:15" x14ac:dyDescent="0.3">
      <c r="A313" t="s">
        <v>326</v>
      </c>
      <c r="B313" s="2">
        <v>45224</v>
      </c>
      <c r="C313" t="s">
        <v>2274</v>
      </c>
      <c r="D313" t="s">
        <v>3060</v>
      </c>
      <c r="E313" t="s">
        <v>3309</v>
      </c>
      <c r="F313" t="s">
        <v>3317</v>
      </c>
      <c r="G313" t="s">
        <v>3319</v>
      </c>
      <c r="H313" t="s">
        <v>3336</v>
      </c>
      <c r="I313">
        <v>17</v>
      </c>
      <c r="J313">
        <v>19.829999999999998</v>
      </c>
      <c r="K313">
        <v>0</v>
      </c>
      <c r="L313">
        <v>337.11</v>
      </c>
      <c r="M313">
        <v>250.21</v>
      </c>
      <c r="N313">
        <v>86.9</v>
      </c>
      <c r="O313" t="s">
        <v>3342</v>
      </c>
    </row>
    <row r="314" spans="1:15" x14ac:dyDescent="0.3">
      <c r="A314" t="s">
        <v>327</v>
      </c>
      <c r="B314" s="2">
        <v>44820</v>
      </c>
      <c r="C314" t="s">
        <v>2193</v>
      </c>
      <c r="D314" t="s">
        <v>3061</v>
      </c>
      <c r="E314" t="s">
        <v>3307</v>
      </c>
      <c r="F314" t="s">
        <v>3311</v>
      </c>
      <c r="G314" t="s">
        <v>3319</v>
      </c>
      <c r="H314" t="s">
        <v>3326</v>
      </c>
      <c r="I314">
        <v>9</v>
      </c>
      <c r="J314">
        <v>217.67</v>
      </c>
      <c r="K314">
        <v>15</v>
      </c>
      <c r="L314">
        <v>1665.18</v>
      </c>
      <c r="M314">
        <v>1424.52</v>
      </c>
      <c r="N314">
        <v>240.66</v>
      </c>
      <c r="O314" t="s">
        <v>3340</v>
      </c>
    </row>
    <row r="315" spans="1:15" x14ac:dyDescent="0.3">
      <c r="A315" t="s">
        <v>328</v>
      </c>
      <c r="B315" s="2">
        <v>44867</v>
      </c>
      <c r="C315" t="s">
        <v>2275</v>
      </c>
      <c r="D315" t="s">
        <v>3062</v>
      </c>
      <c r="E315" t="s">
        <v>3308</v>
      </c>
      <c r="F315" t="s">
        <v>3315</v>
      </c>
      <c r="G315" t="s">
        <v>3321</v>
      </c>
      <c r="H315" t="s">
        <v>3327</v>
      </c>
      <c r="I315">
        <v>17</v>
      </c>
      <c r="J315">
        <v>499.72</v>
      </c>
      <c r="K315">
        <v>10</v>
      </c>
      <c r="L315">
        <v>7645.72</v>
      </c>
      <c r="M315">
        <v>5875.25</v>
      </c>
      <c r="N315">
        <v>1770.47</v>
      </c>
      <c r="O315" t="s">
        <v>3341</v>
      </c>
    </row>
    <row r="316" spans="1:15" x14ac:dyDescent="0.3">
      <c r="A316" t="s">
        <v>329</v>
      </c>
      <c r="B316" s="2">
        <v>44754</v>
      </c>
      <c r="C316" t="s">
        <v>2276</v>
      </c>
      <c r="D316" t="s">
        <v>3063</v>
      </c>
      <c r="E316" t="s">
        <v>3310</v>
      </c>
      <c r="F316" t="s">
        <v>3318</v>
      </c>
      <c r="G316" t="s">
        <v>3319</v>
      </c>
      <c r="H316" t="s">
        <v>3326</v>
      </c>
      <c r="I316">
        <v>11</v>
      </c>
      <c r="J316">
        <v>432.13</v>
      </c>
      <c r="K316">
        <v>10</v>
      </c>
      <c r="L316">
        <v>4278.09</v>
      </c>
      <c r="M316">
        <v>3408.93</v>
      </c>
      <c r="N316">
        <v>869.16</v>
      </c>
      <c r="O316" t="s">
        <v>3341</v>
      </c>
    </row>
    <row r="317" spans="1:15" x14ac:dyDescent="0.3">
      <c r="A317" t="s">
        <v>330</v>
      </c>
      <c r="B317" s="2">
        <v>45490</v>
      </c>
      <c r="C317" t="s">
        <v>2277</v>
      </c>
      <c r="D317" t="s">
        <v>3064</v>
      </c>
      <c r="E317" t="s">
        <v>3309</v>
      </c>
      <c r="F317" t="s">
        <v>3317</v>
      </c>
      <c r="G317" t="s">
        <v>3322</v>
      </c>
      <c r="H317" t="s">
        <v>3328</v>
      </c>
      <c r="I317">
        <v>5</v>
      </c>
      <c r="J317">
        <v>363.43</v>
      </c>
      <c r="K317">
        <v>15</v>
      </c>
      <c r="L317">
        <v>1544.58</v>
      </c>
      <c r="M317">
        <v>1388.95</v>
      </c>
      <c r="N317">
        <v>155.63</v>
      </c>
      <c r="O317" t="s">
        <v>3341</v>
      </c>
    </row>
    <row r="318" spans="1:15" x14ac:dyDescent="0.3">
      <c r="A318" t="s">
        <v>331</v>
      </c>
      <c r="B318" s="2">
        <v>45081</v>
      </c>
      <c r="C318" t="s">
        <v>2051</v>
      </c>
      <c r="D318" t="s">
        <v>3065</v>
      </c>
      <c r="E318" t="s">
        <v>3310</v>
      </c>
      <c r="F318" t="s">
        <v>3318</v>
      </c>
      <c r="G318" t="s">
        <v>3320</v>
      </c>
      <c r="H318" t="s">
        <v>3330</v>
      </c>
      <c r="I318">
        <v>8</v>
      </c>
      <c r="J318">
        <v>346.3</v>
      </c>
      <c r="K318">
        <v>15</v>
      </c>
      <c r="L318">
        <v>2354.84</v>
      </c>
      <c r="M318">
        <v>2053.3200000000002</v>
      </c>
      <c r="N318">
        <v>301.52</v>
      </c>
      <c r="O318" t="s">
        <v>3341</v>
      </c>
    </row>
    <row r="319" spans="1:15" x14ac:dyDescent="0.3">
      <c r="A319" t="s">
        <v>332</v>
      </c>
      <c r="B319" s="2">
        <v>45531</v>
      </c>
      <c r="C319" t="s">
        <v>2024</v>
      </c>
      <c r="D319" t="s">
        <v>3066</v>
      </c>
      <c r="E319" t="s">
        <v>3309</v>
      </c>
      <c r="F319" t="s">
        <v>3317</v>
      </c>
      <c r="G319" t="s">
        <v>3319</v>
      </c>
      <c r="H319" t="s">
        <v>3329</v>
      </c>
      <c r="I319">
        <v>16</v>
      </c>
      <c r="J319">
        <v>72.69</v>
      </c>
      <c r="K319">
        <v>10</v>
      </c>
      <c r="L319">
        <v>1046.74</v>
      </c>
      <c r="M319">
        <v>855.77</v>
      </c>
      <c r="N319">
        <v>190.97</v>
      </c>
      <c r="O319" t="s">
        <v>3342</v>
      </c>
    </row>
    <row r="320" spans="1:15" x14ac:dyDescent="0.3">
      <c r="A320" t="s">
        <v>333</v>
      </c>
      <c r="B320" s="2">
        <v>44942</v>
      </c>
      <c r="C320" t="s">
        <v>2278</v>
      </c>
      <c r="D320" t="s">
        <v>3036</v>
      </c>
      <c r="E320" t="s">
        <v>3308</v>
      </c>
      <c r="F320" t="s">
        <v>3312</v>
      </c>
      <c r="G320" t="s">
        <v>3320</v>
      </c>
      <c r="H320" t="s">
        <v>3330</v>
      </c>
      <c r="I320">
        <v>8</v>
      </c>
      <c r="J320">
        <v>374.66</v>
      </c>
      <c r="K320">
        <v>10</v>
      </c>
      <c r="L320">
        <v>2697.55</v>
      </c>
      <c r="M320">
        <v>1958.81</v>
      </c>
      <c r="N320">
        <v>738.74</v>
      </c>
      <c r="O320" t="s">
        <v>3341</v>
      </c>
    </row>
    <row r="321" spans="1:15" x14ac:dyDescent="0.3">
      <c r="A321" t="s">
        <v>334</v>
      </c>
      <c r="B321" s="2">
        <v>45045</v>
      </c>
      <c r="C321" t="s">
        <v>2279</v>
      </c>
      <c r="D321" t="s">
        <v>2930</v>
      </c>
      <c r="E321" t="s">
        <v>3308</v>
      </c>
      <c r="F321" t="s">
        <v>3315</v>
      </c>
      <c r="G321" t="s">
        <v>3321</v>
      </c>
      <c r="H321" t="s">
        <v>3338</v>
      </c>
      <c r="I321">
        <v>2</v>
      </c>
      <c r="J321">
        <v>434.53</v>
      </c>
      <c r="K321">
        <v>20</v>
      </c>
      <c r="L321">
        <v>695.25</v>
      </c>
      <c r="M321">
        <v>538.19000000000005</v>
      </c>
      <c r="N321">
        <v>157.06</v>
      </c>
      <c r="O321" t="s">
        <v>3339</v>
      </c>
    </row>
    <row r="322" spans="1:15" x14ac:dyDescent="0.3">
      <c r="A322" t="s">
        <v>335</v>
      </c>
      <c r="B322" s="2">
        <v>44912</v>
      </c>
      <c r="C322" t="s">
        <v>2280</v>
      </c>
      <c r="D322" t="s">
        <v>3067</v>
      </c>
      <c r="E322" t="s">
        <v>3307</v>
      </c>
      <c r="F322" t="s">
        <v>3313</v>
      </c>
      <c r="G322" t="s">
        <v>3319</v>
      </c>
      <c r="H322" t="s">
        <v>3336</v>
      </c>
      <c r="I322">
        <v>2</v>
      </c>
      <c r="J322">
        <v>436.72</v>
      </c>
      <c r="K322">
        <v>5</v>
      </c>
      <c r="L322">
        <v>829.77</v>
      </c>
      <c r="M322">
        <v>532.05999999999995</v>
      </c>
      <c r="N322">
        <v>297.70999999999998</v>
      </c>
      <c r="O322" t="s">
        <v>3342</v>
      </c>
    </row>
    <row r="323" spans="1:15" x14ac:dyDescent="0.3">
      <c r="A323" t="s">
        <v>336</v>
      </c>
      <c r="B323" s="2">
        <v>44566</v>
      </c>
      <c r="C323" t="s">
        <v>2115</v>
      </c>
      <c r="D323" t="s">
        <v>3068</v>
      </c>
      <c r="E323" t="s">
        <v>3310</v>
      </c>
      <c r="F323" t="s">
        <v>3318</v>
      </c>
      <c r="G323" t="s">
        <v>3319</v>
      </c>
      <c r="H323" t="s">
        <v>3323</v>
      </c>
      <c r="I323">
        <v>3</v>
      </c>
      <c r="J323">
        <v>248.91</v>
      </c>
      <c r="K323">
        <v>5</v>
      </c>
      <c r="L323">
        <v>709.39</v>
      </c>
      <c r="M323">
        <v>492.34</v>
      </c>
      <c r="N323">
        <v>217.05</v>
      </c>
      <c r="O323" t="s">
        <v>3339</v>
      </c>
    </row>
    <row r="324" spans="1:15" x14ac:dyDescent="0.3">
      <c r="A324" t="s">
        <v>337</v>
      </c>
      <c r="B324" s="2">
        <v>45001</v>
      </c>
      <c r="C324" t="s">
        <v>2227</v>
      </c>
      <c r="D324" t="s">
        <v>3069</v>
      </c>
      <c r="E324" t="s">
        <v>3309</v>
      </c>
      <c r="F324" t="s">
        <v>3317</v>
      </c>
      <c r="G324" t="s">
        <v>3320</v>
      </c>
      <c r="H324" t="s">
        <v>3325</v>
      </c>
      <c r="I324">
        <v>3</v>
      </c>
      <c r="J324">
        <v>73.41</v>
      </c>
      <c r="K324">
        <v>15</v>
      </c>
      <c r="L324">
        <v>187.2</v>
      </c>
      <c r="M324">
        <v>147.88999999999999</v>
      </c>
      <c r="N324">
        <v>39.31</v>
      </c>
      <c r="O324" t="s">
        <v>3340</v>
      </c>
    </row>
    <row r="325" spans="1:15" x14ac:dyDescent="0.3">
      <c r="A325" t="s">
        <v>338</v>
      </c>
      <c r="B325" s="2">
        <v>45203</v>
      </c>
      <c r="C325" t="s">
        <v>2281</v>
      </c>
      <c r="D325" t="s">
        <v>2948</v>
      </c>
      <c r="E325" t="s">
        <v>3307</v>
      </c>
      <c r="F325" t="s">
        <v>3311</v>
      </c>
      <c r="G325" t="s">
        <v>3320</v>
      </c>
      <c r="H325" t="s">
        <v>3330</v>
      </c>
      <c r="I325">
        <v>1</v>
      </c>
      <c r="J325">
        <v>447.08</v>
      </c>
      <c r="K325">
        <v>20</v>
      </c>
      <c r="L325">
        <v>357.66</v>
      </c>
      <c r="M325">
        <v>235.05</v>
      </c>
      <c r="N325">
        <v>122.61</v>
      </c>
      <c r="O325" t="s">
        <v>3339</v>
      </c>
    </row>
    <row r="326" spans="1:15" x14ac:dyDescent="0.3">
      <c r="A326" t="s">
        <v>339</v>
      </c>
      <c r="B326" s="2">
        <v>45405</v>
      </c>
      <c r="C326" t="s">
        <v>2282</v>
      </c>
      <c r="D326" t="s">
        <v>3070</v>
      </c>
      <c r="E326" t="s">
        <v>3309</v>
      </c>
      <c r="F326" t="s">
        <v>3314</v>
      </c>
      <c r="G326" t="s">
        <v>3319</v>
      </c>
      <c r="H326" t="s">
        <v>3323</v>
      </c>
      <c r="I326">
        <v>4</v>
      </c>
      <c r="J326">
        <v>197.94</v>
      </c>
      <c r="K326">
        <v>20</v>
      </c>
      <c r="L326">
        <v>633.41</v>
      </c>
      <c r="M326">
        <v>438.21</v>
      </c>
      <c r="N326">
        <v>195.2</v>
      </c>
      <c r="O326" t="s">
        <v>3339</v>
      </c>
    </row>
    <row r="327" spans="1:15" x14ac:dyDescent="0.3">
      <c r="A327" t="s">
        <v>340</v>
      </c>
      <c r="B327" s="2">
        <v>44730</v>
      </c>
      <c r="C327" t="s">
        <v>2283</v>
      </c>
      <c r="D327" t="s">
        <v>3071</v>
      </c>
      <c r="E327" t="s">
        <v>3308</v>
      </c>
      <c r="F327" t="s">
        <v>3315</v>
      </c>
      <c r="G327" t="s">
        <v>3319</v>
      </c>
      <c r="H327" t="s">
        <v>3336</v>
      </c>
      <c r="I327">
        <v>5</v>
      </c>
      <c r="J327">
        <v>177.94</v>
      </c>
      <c r="K327">
        <v>15</v>
      </c>
      <c r="L327">
        <v>756.25</v>
      </c>
      <c r="M327">
        <v>535.25</v>
      </c>
      <c r="N327">
        <v>221</v>
      </c>
      <c r="O327" t="s">
        <v>3342</v>
      </c>
    </row>
    <row r="328" spans="1:15" x14ac:dyDescent="0.3">
      <c r="A328" t="s">
        <v>341</v>
      </c>
      <c r="B328" s="2">
        <v>44937</v>
      </c>
      <c r="C328" t="s">
        <v>2284</v>
      </c>
      <c r="D328" t="s">
        <v>3072</v>
      </c>
      <c r="E328" t="s">
        <v>3307</v>
      </c>
      <c r="F328" t="s">
        <v>3311</v>
      </c>
      <c r="G328" t="s">
        <v>3320</v>
      </c>
      <c r="H328" t="s">
        <v>3324</v>
      </c>
      <c r="I328">
        <v>7</v>
      </c>
      <c r="J328">
        <v>369.7</v>
      </c>
      <c r="K328">
        <v>20</v>
      </c>
      <c r="L328">
        <v>2070.3200000000002</v>
      </c>
      <c r="M328">
        <v>1555.62</v>
      </c>
      <c r="N328">
        <v>514.70000000000005</v>
      </c>
      <c r="O328" t="s">
        <v>3339</v>
      </c>
    </row>
    <row r="329" spans="1:15" x14ac:dyDescent="0.3">
      <c r="A329" t="s">
        <v>342</v>
      </c>
      <c r="B329" s="2">
        <v>44611</v>
      </c>
      <c r="C329" t="s">
        <v>2126</v>
      </c>
      <c r="D329" t="s">
        <v>3073</v>
      </c>
      <c r="E329" t="s">
        <v>3307</v>
      </c>
      <c r="F329" t="s">
        <v>3313</v>
      </c>
      <c r="G329" t="s">
        <v>3319</v>
      </c>
      <c r="H329" t="s">
        <v>3329</v>
      </c>
      <c r="I329">
        <v>20</v>
      </c>
      <c r="J329">
        <v>497.39</v>
      </c>
      <c r="K329">
        <v>0</v>
      </c>
      <c r="L329">
        <v>9947.7999999999993</v>
      </c>
      <c r="M329">
        <v>7919.15</v>
      </c>
      <c r="N329">
        <v>2028.65</v>
      </c>
      <c r="O329" t="s">
        <v>3339</v>
      </c>
    </row>
    <row r="330" spans="1:15" x14ac:dyDescent="0.3">
      <c r="A330" t="s">
        <v>343</v>
      </c>
      <c r="B330" s="2">
        <v>44870</v>
      </c>
      <c r="C330" t="s">
        <v>2285</v>
      </c>
      <c r="D330" t="s">
        <v>2920</v>
      </c>
      <c r="E330" t="s">
        <v>3310</v>
      </c>
      <c r="F330" t="s">
        <v>3316</v>
      </c>
      <c r="G330" t="s">
        <v>3322</v>
      </c>
      <c r="H330" t="s">
        <v>3333</v>
      </c>
      <c r="I330">
        <v>18</v>
      </c>
      <c r="J330">
        <v>133.84</v>
      </c>
      <c r="K330">
        <v>5</v>
      </c>
      <c r="L330">
        <v>2288.66</v>
      </c>
      <c r="M330">
        <v>1514.29</v>
      </c>
      <c r="N330">
        <v>774.37</v>
      </c>
      <c r="O330" t="s">
        <v>3339</v>
      </c>
    </row>
    <row r="331" spans="1:15" x14ac:dyDescent="0.3">
      <c r="A331" t="s">
        <v>344</v>
      </c>
      <c r="B331" s="2">
        <v>45365</v>
      </c>
      <c r="C331" t="s">
        <v>2267</v>
      </c>
      <c r="D331" t="s">
        <v>2945</v>
      </c>
      <c r="E331" t="s">
        <v>3307</v>
      </c>
      <c r="F331" t="s">
        <v>3313</v>
      </c>
      <c r="G331" t="s">
        <v>3320</v>
      </c>
      <c r="H331" t="s">
        <v>3325</v>
      </c>
      <c r="I331">
        <v>4</v>
      </c>
      <c r="J331">
        <v>260.68</v>
      </c>
      <c r="K331">
        <v>20</v>
      </c>
      <c r="L331">
        <v>834.18</v>
      </c>
      <c r="M331">
        <v>529.97</v>
      </c>
      <c r="N331">
        <v>304.20999999999998</v>
      </c>
      <c r="O331" t="s">
        <v>3339</v>
      </c>
    </row>
    <row r="332" spans="1:15" x14ac:dyDescent="0.3">
      <c r="A332" t="s">
        <v>345</v>
      </c>
      <c r="B332" s="2">
        <v>45494</v>
      </c>
      <c r="C332" t="s">
        <v>2246</v>
      </c>
      <c r="D332" t="s">
        <v>3074</v>
      </c>
      <c r="E332" t="s">
        <v>3309</v>
      </c>
      <c r="F332" t="s">
        <v>3317</v>
      </c>
      <c r="G332" t="s">
        <v>3319</v>
      </c>
      <c r="H332" t="s">
        <v>3323</v>
      </c>
      <c r="I332">
        <v>12</v>
      </c>
      <c r="J332">
        <v>354.68</v>
      </c>
      <c r="K332">
        <v>10</v>
      </c>
      <c r="L332">
        <v>3830.54</v>
      </c>
      <c r="M332">
        <v>2482.62</v>
      </c>
      <c r="N332">
        <v>1347.92</v>
      </c>
      <c r="O332" t="s">
        <v>3340</v>
      </c>
    </row>
    <row r="333" spans="1:15" x14ac:dyDescent="0.3">
      <c r="A333" t="s">
        <v>346</v>
      </c>
      <c r="B333" s="2">
        <v>44714</v>
      </c>
      <c r="C333" t="s">
        <v>2286</v>
      </c>
      <c r="D333" t="s">
        <v>3075</v>
      </c>
      <c r="E333" t="s">
        <v>3310</v>
      </c>
      <c r="F333" t="s">
        <v>3316</v>
      </c>
      <c r="G333" t="s">
        <v>3320</v>
      </c>
      <c r="H333" t="s">
        <v>3337</v>
      </c>
      <c r="I333">
        <v>1</v>
      </c>
      <c r="J333">
        <v>339.1</v>
      </c>
      <c r="K333">
        <v>0</v>
      </c>
      <c r="L333">
        <v>339.1</v>
      </c>
      <c r="M333">
        <v>288.43</v>
      </c>
      <c r="N333">
        <v>50.67</v>
      </c>
      <c r="O333" t="s">
        <v>3340</v>
      </c>
    </row>
    <row r="334" spans="1:15" x14ac:dyDescent="0.3">
      <c r="A334" t="s">
        <v>347</v>
      </c>
      <c r="B334" s="2">
        <v>44664</v>
      </c>
      <c r="C334" t="s">
        <v>2287</v>
      </c>
      <c r="D334" t="s">
        <v>3045</v>
      </c>
      <c r="E334" t="s">
        <v>3307</v>
      </c>
      <c r="F334" t="s">
        <v>3311</v>
      </c>
      <c r="G334" t="s">
        <v>3319</v>
      </c>
      <c r="H334" t="s">
        <v>3323</v>
      </c>
      <c r="I334">
        <v>15</v>
      </c>
      <c r="J334">
        <v>494.45</v>
      </c>
      <c r="K334">
        <v>10</v>
      </c>
      <c r="L334">
        <v>6675.07</v>
      </c>
      <c r="M334">
        <v>4533.96</v>
      </c>
      <c r="N334">
        <v>2141.11</v>
      </c>
      <c r="O334" t="s">
        <v>3339</v>
      </c>
    </row>
    <row r="335" spans="1:15" x14ac:dyDescent="0.3">
      <c r="A335" t="s">
        <v>348</v>
      </c>
      <c r="B335" s="2">
        <v>44571</v>
      </c>
      <c r="C335" t="s">
        <v>2288</v>
      </c>
      <c r="D335" t="s">
        <v>3076</v>
      </c>
      <c r="E335" t="s">
        <v>3307</v>
      </c>
      <c r="F335" t="s">
        <v>3313</v>
      </c>
      <c r="G335" t="s">
        <v>3319</v>
      </c>
      <c r="H335" t="s">
        <v>3326</v>
      </c>
      <c r="I335">
        <v>14</v>
      </c>
      <c r="J335">
        <v>371.88</v>
      </c>
      <c r="K335">
        <v>0</v>
      </c>
      <c r="L335">
        <v>5206.32</v>
      </c>
      <c r="M335">
        <v>4453.3500000000004</v>
      </c>
      <c r="N335">
        <v>752.97</v>
      </c>
      <c r="O335" t="s">
        <v>3339</v>
      </c>
    </row>
    <row r="336" spans="1:15" x14ac:dyDescent="0.3">
      <c r="A336" t="s">
        <v>349</v>
      </c>
      <c r="B336" s="2">
        <v>44749</v>
      </c>
      <c r="C336" t="s">
        <v>2289</v>
      </c>
      <c r="D336" t="s">
        <v>3077</v>
      </c>
      <c r="E336" t="s">
        <v>3309</v>
      </c>
      <c r="F336" t="s">
        <v>3314</v>
      </c>
      <c r="G336" t="s">
        <v>3319</v>
      </c>
      <c r="H336" t="s">
        <v>3336</v>
      </c>
      <c r="I336">
        <v>20</v>
      </c>
      <c r="J336">
        <v>141.47</v>
      </c>
      <c r="K336">
        <v>0</v>
      </c>
      <c r="L336">
        <v>2829.4</v>
      </c>
      <c r="M336">
        <v>2013.93</v>
      </c>
      <c r="N336">
        <v>815.47</v>
      </c>
      <c r="O336" t="s">
        <v>3341</v>
      </c>
    </row>
    <row r="337" spans="1:15" x14ac:dyDescent="0.3">
      <c r="A337" t="s">
        <v>350</v>
      </c>
      <c r="B337" s="2">
        <v>45527</v>
      </c>
      <c r="C337" t="s">
        <v>2290</v>
      </c>
      <c r="D337" t="s">
        <v>3078</v>
      </c>
      <c r="E337" t="s">
        <v>3310</v>
      </c>
      <c r="F337" t="s">
        <v>3316</v>
      </c>
      <c r="G337" t="s">
        <v>3319</v>
      </c>
      <c r="H337" t="s">
        <v>3336</v>
      </c>
      <c r="I337">
        <v>16</v>
      </c>
      <c r="J337">
        <v>401.95</v>
      </c>
      <c r="K337">
        <v>5</v>
      </c>
      <c r="L337">
        <v>6109.64</v>
      </c>
      <c r="M337">
        <v>3873</v>
      </c>
      <c r="N337">
        <v>2236.64</v>
      </c>
      <c r="O337" t="s">
        <v>3339</v>
      </c>
    </row>
    <row r="338" spans="1:15" x14ac:dyDescent="0.3">
      <c r="A338" t="s">
        <v>351</v>
      </c>
      <c r="B338" s="2">
        <v>45056</v>
      </c>
      <c r="C338" t="s">
        <v>2291</v>
      </c>
      <c r="D338" t="s">
        <v>2975</v>
      </c>
      <c r="E338" t="s">
        <v>3307</v>
      </c>
      <c r="F338" t="s">
        <v>3313</v>
      </c>
      <c r="G338" t="s">
        <v>3322</v>
      </c>
      <c r="H338" t="s">
        <v>3331</v>
      </c>
      <c r="I338">
        <v>6</v>
      </c>
      <c r="J338">
        <v>309.55</v>
      </c>
      <c r="K338">
        <v>10</v>
      </c>
      <c r="L338">
        <v>1671.57</v>
      </c>
      <c r="M338">
        <v>1309.52</v>
      </c>
      <c r="N338">
        <v>362.05</v>
      </c>
      <c r="O338" t="s">
        <v>3342</v>
      </c>
    </row>
    <row r="339" spans="1:15" x14ac:dyDescent="0.3">
      <c r="A339" t="s">
        <v>352</v>
      </c>
      <c r="B339" s="2">
        <v>45247</v>
      </c>
      <c r="C339" t="s">
        <v>2292</v>
      </c>
      <c r="D339" t="s">
        <v>3079</v>
      </c>
      <c r="E339" t="s">
        <v>3310</v>
      </c>
      <c r="F339" t="s">
        <v>3316</v>
      </c>
      <c r="G339" t="s">
        <v>3321</v>
      </c>
      <c r="H339" t="s">
        <v>3327</v>
      </c>
      <c r="I339">
        <v>9</v>
      </c>
      <c r="J339">
        <v>330.94</v>
      </c>
      <c r="K339">
        <v>0</v>
      </c>
      <c r="L339">
        <v>2978.46</v>
      </c>
      <c r="M339">
        <v>2416.63</v>
      </c>
      <c r="N339">
        <v>561.83000000000004</v>
      </c>
      <c r="O339" t="s">
        <v>3342</v>
      </c>
    </row>
    <row r="340" spans="1:15" x14ac:dyDescent="0.3">
      <c r="A340" t="s">
        <v>353</v>
      </c>
      <c r="B340" s="2">
        <v>44573</v>
      </c>
      <c r="C340" t="s">
        <v>2293</v>
      </c>
      <c r="D340" t="s">
        <v>2977</v>
      </c>
      <c r="E340" t="s">
        <v>3307</v>
      </c>
      <c r="F340" t="s">
        <v>3313</v>
      </c>
      <c r="G340" t="s">
        <v>3320</v>
      </c>
      <c r="H340" t="s">
        <v>3325</v>
      </c>
      <c r="I340">
        <v>12</v>
      </c>
      <c r="J340">
        <v>335.22</v>
      </c>
      <c r="K340">
        <v>15</v>
      </c>
      <c r="L340">
        <v>3419.24</v>
      </c>
      <c r="M340">
        <v>2204.0300000000002</v>
      </c>
      <c r="N340">
        <v>1215.21</v>
      </c>
      <c r="O340" t="s">
        <v>3339</v>
      </c>
    </row>
    <row r="341" spans="1:15" x14ac:dyDescent="0.3">
      <c r="A341" t="s">
        <v>354</v>
      </c>
      <c r="B341" s="2">
        <v>44613</v>
      </c>
      <c r="C341" t="s">
        <v>2294</v>
      </c>
      <c r="D341" t="s">
        <v>3080</v>
      </c>
      <c r="E341" t="s">
        <v>3309</v>
      </c>
      <c r="F341" t="s">
        <v>3314</v>
      </c>
      <c r="G341" t="s">
        <v>3322</v>
      </c>
      <c r="H341" t="s">
        <v>3334</v>
      </c>
      <c r="I341">
        <v>3</v>
      </c>
      <c r="J341">
        <v>378.2</v>
      </c>
      <c r="K341">
        <v>10</v>
      </c>
      <c r="L341">
        <v>1021.14</v>
      </c>
      <c r="M341">
        <v>686.48</v>
      </c>
      <c r="N341">
        <v>334.66</v>
      </c>
      <c r="O341" t="s">
        <v>3341</v>
      </c>
    </row>
    <row r="342" spans="1:15" x14ac:dyDescent="0.3">
      <c r="A342" t="s">
        <v>355</v>
      </c>
      <c r="B342" s="2">
        <v>45019</v>
      </c>
      <c r="C342" t="s">
        <v>2039</v>
      </c>
      <c r="D342" t="s">
        <v>2881</v>
      </c>
      <c r="E342" t="s">
        <v>3310</v>
      </c>
      <c r="F342" t="s">
        <v>3316</v>
      </c>
      <c r="G342" t="s">
        <v>3320</v>
      </c>
      <c r="H342" t="s">
        <v>3337</v>
      </c>
      <c r="I342">
        <v>15</v>
      </c>
      <c r="J342">
        <v>227.65</v>
      </c>
      <c r="K342">
        <v>20</v>
      </c>
      <c r="L342">
        <v>2731.8</v>
      </c>
      <c r="M342">
        <v>2006.31</v>
      </c>
      <c r="N342">
        <v>725.49</v>
      </c>
      <c r="O342" t="s">
        <v>3340</v>
      </c>
    </row>
    <row r="343" spans="1:15" x14ac:dyDescent="0.3">
      <c r="A343" t="s">
        <v>356</v>
      </c>
      <c r="B343" s="2">
        <v>45372</v>
      </c>
      <c r="C343" t="s">
        <v>2295</v>
      </c>
      <c r="D343" t="s">
        <v>3081</v>
      </c>
      <c r="E343" t="s">
        <v>3310</v>
      </c>
      <c r="F343" t="s">
        <v>3318</v>
      </c>
      <c r="G343" t="s">
        <v>3321</v>
      </c>
      <c r="H343" t="s">
        <v>3338</v>
      </c>
      <c r="I343">
        <v>14</v>
      </c>
      <c r="J343">
        <v>27.56</v>
      </c>
      <c r="K343">
        <v>20</v>
      </c>
      <c r="L343">
        <v>308.67</v>
      </c>
      <c r="M343">
        <v>185.22</v>
      </c>
      <c r="N343">
        <v>123.45</v>
      </c>
      <c r="O343" t="s">
        <v>3339</v>
      </c>
    </row>
    <row r="344" spans="1:15" x14ac:dyDescent="0.3">
      <c r="A344" t="s">
        <v>357</v>
      </c>
      <c r="B344" s="2">
        <v>45135</v>
      </c>
      <c r="C344" t="s">
        <v>2296</v>
      </c>
      <c r="D344" t="s">
        <v>3082</v>
      </c>
      <c r="E344" t="s">
        <v>3308</v>
      </c>
      <c r="F344" t="s">
        <v>3312</v>
      </c>
      <c r="G344" t="s">
        <v>3322</v>
      </c>
      <c r="H344" t="s">
        <v>3328</v>
      </c>
      <c r="I344">
        <v>12</v>
      </c>
      <c r="J344">
        <v>414.4</v>
      </c>
      <c r="K344">
        <v>5</v>
      </c>
      <c r="L344">
        <v>4724.16</v>
      </c>
      <c r="M344">
        <v>4031.1</v>
      </c>
      <c r="N344">
        <v>693.06</v>
      </c>
      <c r="O344" t="s">
        <v>3341</v>
      </c>
    </row>
    <row r="345" spans="1:15" x14ac:dyDescent="0.3">
      <c r="A345" t="s">
        <v>358</v>
      </c>
      <c r="B345" s="2">
        <v>45411</v>
      </c>
      <c r="C345" t="s">
        <v>2297</v>
      </c>
      <c r="D345" t="s">
        <v>3081</v>
      </c>
      <c r="E345" t="s">
        <v>3310</v>
      </c>
      <c r="F345" t="s">
        <v>3316</v>
      </c>
      <c r="G345" t="s">
        <v>3322</v>
      </c>
      <c r="H345" t="s">
        <v>3333</v>
      </c>
      <c r="I345">
        <v>4</v>
      </c>
      <c r="J345">
        <v>382.07</v>
      </c>
      <c r="K345">
        <v>5</v>
      </c>
      <c r="L345">
        <v>1451.87</v>
      </c>
      <c r="M345">
        <v>872.08</v>
      </c>
      <c r="N345">
        <v>579.79</v>
      </c>
      <c r="O345" t="s">
        <v>3341</v>
      </c>
    </row>
    <row r="346" spans="1:15" x14ac:dyDescent="0.3">
      <c r="A346" t="s">
        <v>359</v>
      </c>
      <c r="B346" s="2">
        <v>44754</v>
      </c>
      <c r="C346" t="s">
        <v>2074</v>
      </c>
      <c r="D346" t="s">
        <v>3083</v>
      </c>
      <c r="E346" t="s">
        <v>3308</v>
      </c>
      <c r="F346" t="s">
        <v>3315</v>
      </c>
      <c r="G346" t="s">
        <v>3321</v>
      </c>
      <c r="H346" t="s">
        <v>3327</v>
      </c>
      <c r="I346">
        <v>6</v>
      </c>
      <c r="J346">
        <v>251.29</v>
      </c>
      <c r="K346">
        <v>15</v>
      </c>
      <c r="L346">
        <v>1281.58</v>
      </c>
      <c r="M346">
        <v>810.07</v>
      </c>
      <c r="N346">
        <v>471.51</v>
      </c>
      <c r="O346" t="s">
        <v>3342</v>
      </c>
    </row>
    <row r="347" spans="1:15" x14ac:dyDescent="0.3">
      <c r="A347" t="s">
        <v>360</v>
      </c>
      <c r="B347" s="2">
        <v>45352</v>
      </c>
      <c r="C347" t="s">
        <v>2298</v>
      </c>
      <c r="D347" t="s">
        <v>3084</v>
      </c>
      <c r="E347" t="s">
        <v>3310</v>
      </c>
      <c r="F347" t="s">
        <v>3318</v>
      </c>
      <c r="G347" t="s">
        <v>3322</v>
      </c>
      <c r="H347" t="s">
        <v>3334</v>
      </c>
      <c r="I347">
        <v>11</v>
      </c>
      <c r="J347">
        <v>62.81</v>
      </c>
      <c r="K347">
        <v>15</v>
      </c>
      <c r="L347">
        <v>587.27</v>
      </c>
      <c r="M347">
        <v>360.56</v>
      </c>
      <c r="N347">
        <v>226.71</v>
      </c>
      <c r="O347" t="s">
        <v>3339</v>
      </c>
    </row>
    <row r="348" spans="1:15" x14ac:dyDescent="0.3">
      <c r="A348" t="s">
        <v>361</v>
      </c>
      <c r="B348" s="2">
        <v>45270</v>
      </c>
      <c r="C348" t="s">
        <v>2299</v>
      </c>
      <c r="D348" t="s">
        <v>3085</v>
      </c>
      <c r="E348" t="s">
        <v>3309</v>
      </c>
      <c r="F348" t="s">
        <v>3314</v>
      </c>
      <c r="G348" t="s">
        <v>3321</v>
      </c>
      <c r="H348" t="s">
        <v>3327</v>
      </c>
      <c r="I348">
        <v>18</v>
      </c>
      <c r="J348">
        <v>468.3</v>
      </c>
      <c r="K348">
        <v>20</v>
      </c>
      <c r="L348">
        <v>6743.52</v>
      </c>
      <c r="M348">
        <v>5023.1099999999997</v>
      </c>
      <c r="N348">
        <v>1720.41</v>
      </c>
      <c r="O348" t="s">
        <v>3342</v>
      </c>
    </row>
    <row r="349" spans="1:15" x14ac:dyDescent="0.3">
      <c r="A349" t="s">
        <v>362</v>
      </c>
      <c r="B349" s="2">
        <v>44842</v>
      </c>
      <c r="C349" t="s">
        <v>2300</v>
      </c>
      <c r="D349" t="s">
        <v>3081</v>
      </c>
      <c r="E349" t="s">
        <v>3309</v>
      </c>
      <c r="F349" t="s">
        <v>3317</v>
      </c>
      <c r="G349" t="s">
        <v>3322</v>
      </c>
      <c r="H349" t="s">
        <v>3328</v>
      </c>
      <c r="I349">
        <v>17</v>
      </c>
      <c r="J349">
        <v>441.88</v>
      </c>
      <c r="K349">
        <v>15</v>
      </c>
      <c r="L349">
        <v>6385.17</v>
      </c>
      <c r="M349">
        <v>5707.38</v>
      </c>
      <c r="N349">
        <v>677.79</v>
      </c>
      <c r="O349" t="s">
        <v>3342</v>
      </c>
    </row>
    <row r="350" spans="1:15" x14ac:dyDescent="0.3">
      <c r="A350" t="s">
        <v>363</v>
      </c>
      <c r="B350" s="2">
        <v>45290</v>
      </c>
      <c r="C350" t="s">
        <v>2174</v>
      </c>
      <c r="D350" t="s">
        <v>2977</v>
      </c>
      <c r="E350" t="s">
        <v>3308</v>
      </c>
      <c r="F350" t="s">
        <v>3315</v>
      </c>
      <c r="G350" t="s">
        <v>3322</v>
      </c>
      <c r="H350" t="s">
        <v>3334</v>
      </c>
      <c r="I350">
        <v>5</v>
      </c>
      <c r="J350">
        <v>212.25</v>
      </c>
      <c r="K350">
        <v>20</v>
      </c>
      <c r="L350">
        <v>849</v>
      </c>
      <c r="M350">
        <v>585.53</v>
      </c>
      <c r="N350">
        <v>263.47000000000003</v>
      </c>
      <c r="O350" t="s">
        <v>3341</v>
      </c>
    </row>
    <row r="351" spans="1:15" x14ac:dyDescent="0.3">
      <c r="A351" t="s">
        <v>364</v>
      </c>
      <c r="B351" s="2">
        <v>45077</v>
      </c>
      <c r="C351" t="s">
        <v>2192</v>
      </c>
      <c r="D351" t="s">
        <v>3032</v>
      </c>
      <c r="E351" t="s">
        <v>3309</v>
      </c>
      <c r="F351" t="s">
        <v>3317</v>
      </c>
      <c r="G351" t="s">
        <v>3320</v>
      </c>
      <c r="H351" t="s">
        <v>3330</v>
      </c>
      <c r="I351">
        <v>12</v>
      </c>
      <c r="J351">
        <v>461.38</v>
      </c>
      <c r="K351">
        <v>5</v>
      </c>
      <c r="L351">
        <v>5259.73</v>
      </c>
      <c r="M351">
        <v>4704.3100000000004</v>
      </c>
      <c r="N351">
        <v>555.41999999999996</v>
      </c>
      <c r="O351" t="s">
        <v>3342</v>
      </c>
    </row>
    <row r="352" spans="1:15" x14ac:dyDescent="0.3">
      <c r="A352" t="s">
        <v>365</v>
      </c>
      <c r="B352" s="2">
        <v>45460</v>
      </c>
      <c r="C352" t="s">
        <v>2301</v>
      </c>
      <c r="D352" t="s">
        <v>2828</v>
      </c>
      <c r="E352" t="s">
        <v>3308</v>
      </c>
      <c r="F352" t="s">
        <v>3312</v>
      </c>
      <c r="G352" t="s">
        <v>3319</v>
      </c>
      <c r="H352" t="s">
        <v>3336</v>
      </c>
      <c r="I352">
        <v>19</v>
      </c>
      <c r="J352">
        <v>289.61</v>
      </c>
      <c r="K352">
        <v>15</v>
      </c>
      <c r="L352">
        <v>4677.2</v>
      </c>
      <c r="M352">
        <v>3752.39</v>
      </c>
      <c r="N352">
        <v>924.81</v>
      </c>
      <c r="O352" t="s">
        <v>3341</v>
      </c>
    </row>
    <row r="353" spans="1:15" x14ac:dyDescent="0.3">
      <c r="A353" t="s">
        <v>366</v>
      </c>
      <c r="B353" s="2">
        <v>44855</v>
      </c>
      <c r="C353" t="s">
        <v>2265</v>
      </c>
      <c r="D353" t="s">
        <v>3086</v>
      </c>
      <c r="E353" t="s">
        <v>3307</v>
      </c>
      <c r="F353" t="s">
        <v>3311</v>
      </c>
      <c r="G353" t="s">
        <v>3321</v>
      </c>
      <c r="H353" t="s">
        <v>3338</v>
      </c>
      <c r="I353">
        <v>5</v>
      </c>
      <c r="J353">
        <v>36</v>
      </c>
      <c r="K353">
        <v>0</v>
      </c>
      <c r="L353">
        <v>180</v>
      </c>
      <c r="M353">
        <v>118.79</v>
      </c>
      <c r="N353">
        <v>61.21</v>
      </c>
      <c r="O353" t="s">
        <v>3342</v>
      </c>
    </row>
    <row r="354" spans="1:15" x14ac:dyDescent="0.3">
      <c r="A354" t="s">
        <v>367</v>
      </c>
      <c r="B354" s="2">
        <v>45322</v>
      </c>
      <c r="C354" t="s">
        <v>2302</v>
      </c>
      <c r="D354" t="s">
        <v>3087</v>
      </c>
      <c r="E354" t="s">
        <v>3309</v>
      </c>
      <c r="F354" t="s">
        <v>3317</v>
      </c>
      <c r="G354" t="s">
        <v>3319</v>
      </c>
      <c r="H354" t="s">
        <v>3323</v>
      </c>
      <c r="I354">
        <v>18</v>
      </c>
      <c r="J354">
        <v>25.83</v>
      </c>
      <c r="K354">
        <v>15</v>
      </c>
      <c r="L354">
        <v>395.2</v>
      </c>
      <c r="M354">
        <v>249.27</v>
      </c>
      <c r="N354">
        <v>145.93</v>
      </c>
      <c r="O354" t="s">
        <v>3342</v>
      </c>
    </row>
    <row r="355" spans="1:15" x14ac:dyDescent="0.3">
      <c r="A355" t="s">
        <v>368</v>
      </c>
      <c r="B355" s="2">
        <v>44575</v>
      </c>
      <c r="C355" t="s">
        <v>2303</v>
      </c>
      <c r="D355" t="s">
        <v>3086</v>
      </c>
      <c r="E355" t="s">
        <v>3310</v>
      </c>
      <c r="F355" t="s">
        <v>3318</v>
      </c>
      <c r="G355" t="s">
        <v>3319</v>
      </c>
      <c r="H355" t="s">
        <v>3329</v>
      </c>
      <c r="I355">
        <v>13</v>
      </c>
      <c r="J355">
        <v>199.9</v>
      </c>
      <c r="K355">
        <v>10</v>
      </c>
      <c r="L355">
        <v>2338.83</v>
      </c>
      <c r="M355">
        <v>2080.9699999999998</v>
      </c>
      <c r="N355">
        <v>257.86</v>
      </c>
      <c r="O355" t="s">
        <v>3339</v>
      </c>
    </row>
    <row r="356" spans="1:15" x14ac:dyDescent="0.3">
      <c r="A356" t="s">
        <v>369</v>
      </c>
      <c r="B356" s="2">
        <v>44863</v>
      </c>
      <c r="C356" t="s">
        <v>2016</v>
      </c>
      <c r="D356" t="s">
        <v>3088</v>
      </c>
      <c r="E356" t="s">
        <v>3309</v>
      </c>
      <c r="F356" t="s">
        <v>3314</v>
      </c>
      <c r="G356" t="s">
        <v>3320</v>
      </c>
      <c r="H356" t="s">
        <v>3330</v>
      </c>
      <c r="I356">
        <v>19</v>
      </c>
      <c r="J356">
        <v>277.83999999999997</v>
      </c>
      <c r="K356">
        <v>20</v>
      </c>
      <c r="L356">
        <v>4223.17</v>
      </c>
      <c r="M356">
        <v>2782.82</v>
      </c>
      <c r="N356">
        <v>1440.35</v>
      </c>
      <c r="O356" t="s">
        <v>3342</v>
      </c>
    </row>
    <row r="357" spans="1:15" x14ac:dyDescent="0.3">
      <c r="A357" t="s">
        <v>370</v>
      </c>
      <c r="B357" s="2">
        <v>44726</v>
      </c>
      <c r="C357" t="s">
        <v>2304</v>
      </c>
      <c r="D357" t="s">
        <v>2986</v>
      </c>
      <c r="E357" t="s">
        <v>3307</v>
      </c>
      <c r="F357" t="s">
        <v>3311</v>
      </c>
      <c r="G357" t="s">
        <v>3320</v>
      </c>
      <c r="H357" t="s">
        <v>3337</v>
      </c>
      <c r="I357">
        <v>13</v>
      </c>
      <c r="J357">
        <v>29.91</v>
      </c>
      <c r="K357">
        <v>10</v>
      </c>
      <c r="L357">
        <v>349.95</v>
      </c>
      <c r="M357">
        <v>268.39999999999998</v>
      </c>
      <c r="N357">
        <v>81.55</v>
      </c>
      <c r="O357" t="s">
        <v>3342</v>
      </c>
    </row>
    <row r="358" spans="1:15" x14ac:dyDescent="0.3">
      <c r="A358" t="s">
        <v>371</v>
      </c>
      <c r="B358" s="2">
        <v>45064</v>
      </c>
      <c r="C358" t="s">
        <v>2305</v>
      </c>
      <c r="D358" t="s">
        <v>2973</v>
      </c>
      <c r="E358" t="s">
        <v>3308</v>
      </c>
      <c r="F358" t="s">
        <v>3312</v>
      </c>
      <c r="G358" t="s">
        <v>3319</v>
      </c>
      <c r="H358" t="s">
        <v>3336</v>
      </c>
      <c r="I358">
        <v>5</v>
      </c>
      <c r="J358">
        <v>29.57</v>
      </c>
      <c r="K358">
        <v>10</v>
      </c>
      <c r="L358">
        <v>133.06</v>
      </c>
      <c r="M358">
        <v>103.67</v>
      </c>
      <c r="N358">
        <v>29.39</v>
      </c>
      <c r="O358" t="s">
        <v>3341</v>
      </c>
    </row>
    <row r="359" spans="1:15" x14ac:dyDescent="0.3">
      <c r="A359" t="s">
        <v>372</v>
      </c>
      <c r="B359" s="2">
        <v>44656</v>
      </c>
      <c r="C359" t="s">
        <v>2306</v>
      </c>
      <c r="D359" t="s">
        <v>2851</v>
      </c>
      <c r="E359" t="s">
        <v>3308</v>
      </c>
      <c r="F359" t="s">
        <v>3312</v>
      </c>
      <c r="G359" t="s">
        <v>3319</v>
      </c>
      <c r="H359" t="s">
        <v>3323</v>
      </c>
      <c r="I359">
        <v>6</v>
      </c>
      <c r="J359">
        <v>265.10000000000002</v>
      </c>
      <c r="K359">
        <v>20</v>
      </c>
      <c r="L359">
        <v>1272.48</v>
      </c>
      <c r="M359">
        <v>824.33</v>
      </c>
      <c r="N359">
        <v>448.15</v>
      </c>
      <c r="O359" t="s">
        <v>3340</v>
      </c>
    </row>
    <row r="360" spans="1:15" x14ac:dyDescent="0.3">
      <c r="A360" t="s">
        <v>373</v>
      </c>
      <c r="B360" s="2">
        <v>44679</v>
      </c>
      <c r="C360" t="s">
        <v>2307</v>
      </c>
      <c r="D360" t="s">
        <v>3089</v>
      </c>
      <c r="E360" t="s">
        <v>3309</v>
      </c>
      <c r="F360" t="s">
        <v>3314</v>
      </c>
      <c r="G360" t="s">
        <v>3319</v>
      </c>
      <c r="H360" t="s">
        <v>3326</v>
      </c>
      <c r="I360">
        <v>10</v>
      </c>
      <c r="J360">
        <v>117.04</v>
      </c>
      <c r="K360">
        <v>20</v>
      </c>
      <c r="L360">
        <v>936.32</v>
      </c>
      <c r="M360">
        <v>710.81</v>
      </c>
      <c r="N360">
        <v>225.51</v>
      </c>
      <c r="O360" t="s">
        <v>3339</v>
      </c>
    </row>
    <row r="361" spans="1:15" x14ac:dyDescent="0.3">
      <c r="A361" t="s">
        <v>374</v>
      </c>
      <c r="B361" s="2">
        <v>44587</v>
      </c>
      <c r="C361" t="s">
        <v>2308</v>
      </c>
      <c r="D361" t="s">
        <v>2887</v>
      </c>
      <c r="E361" t="s">
        <v>3310</v>
      </c>
      <c r="F361" t="s">
        <v>3318</v>
      </c>
      <c r="G361" t="s">
        <v>3320</v>
      </c>
      <c r="H361" t="s">
        <v>3337</v>
      </c>
      <c r="I361">
        <v>11</v>
      </c>
      <c r="J361">
        <v>196.87</v>
      </c>
      <c r="K361">
        <v>0</v>
      </c>
      <c r="L361">
        <v>2165.5700000000002</v>
      </c>
      <c r="M361">
        <v>1550.03</v>
      </c>
      <c r="N361">
        <v>615.54</v>
      </c>
      <c r="O361" t="s">
        <v>3341</v>
      </c>
    </row>
    <row r="362" spans="1:15" x14ac:dyDescent="0.3">
      <c r="A362" t="s">
        <v>375</v>
      </c>
      <c r="B362" s="2">
        <v>45532</v>
      </c>
      <c r="C362" t="s">
        <v>2309</v>
      </c>
      <c r="D362" t="s">
        <v>3090</v>
      </c>
      <c r="E362" t="s">
        <v>3308</v>
      </c>
      <c r="F362" t="s">
        <v>3315</v>
      </c>
      <c r="G362" t="s">
        <v>3322</v>
      </c>
      <c r="H362" t="s">
        <v>3333</v>
      </c>
      <c r="I362">
        <v>10</v>
      </c>
      <c r="J362">
        <v>450.16</v>
      </c>
      <c r="K362">
        <v>5</v>
      </c>
      <c r="L362">
        <v>4276.5200000000004</v>
      </c>
      <c r="M362">
        <v>2976.86</v>
      </c>
      <c r="N362">
        <v>1299.6600000000001</v>
      </c>
      <c r="O362" t="s">
        <v>3339</v>
      </c>
    </row>
    <row r="363" spans="1:15" x14ac:dyDescent="0.3">
      <c r="A363" t="s">
        <v>376</v>
      </c>
      <c r="B363" s="2">
        <v>45224</v>
      </c>
      <c r="C363" t="s">
        <v>2041</v>
      </c>
      <c r="D363" t="s">
        <v>2880</v>
      </c>
      <c r="E363" t="s">
        <v>3307</v>
      </c>
      <c r="F363" t="s">
        <v>3311</v>
      </c>
      <c r="G363" t="s">
        <v>3320</v>
      </c>
      <c r="H363" t="s">
        <v>3324</v>
      </c>
      <c r="I363">
        <v>14</v>
      </c>
      <c r="J363">
        <v>419.48</v>
      </c>
      <c r="K363">
        <v>5</v>
      </c>
      <c r="L363">
        <v>5579.08</v>
      </c>
      <c r="M363">
        <v>4247.5</v>
      </c>
      <c r="N363">
        <v>1331.58</v>
      </c>
      <c r="O363" t="s">
        <v>3340</v>
      </c>
    </row>
    <row r="364" spans="1:15" x14ac:dyDescent="0.3">
      <c r="A364" t="s">
        <v>377</v>
      </c>
      <c r="B364" s="2">
        <v>45133</v>
      </c>
      <c r="C364" t="s">
        <v>2310</v>
      </c>
      <c r="D364" t="s">
        <v>3091</v>
      </c>
      <c r="E364" t="s">
        <v>3307</v>
      </c>
      <c r="F364" t="s">
        <v>3311</v>
      </c>
      <c r="G364" t="s">
        <v>3321</v>
      </c>
      <c r="H364" t="s">
        <v>3338</v>
      </c>
      <c r="I364">
        <v>11</v>
      </c>
      <c r="J364">
        <v>28.56</v>
      </c>
      <c r="K364">
        <v>0</v>
      </c>
      <c r="L364">
        <v>314.16000000000003</v>
      </c>
      <c r="M364">
        <v>193.61</v>
      </c>
      <c r="N364">
        <v>120.55</v>
      </c>
      <c r="O364" t="s">
        <v>3341</v>
      </c>
    </row>
    <row r="365" spans="1:15" x14ac:dyDescent="0.3">
      <c r="A365" t="s">
        <v>378</v>
      </c>
      <c r="B365" s="2">
        <v>45251</v>
      </c>
      <c r="C365" t="s">
        <v>2311</v>
      </c>
      <c r="D365" t="s">
        <v>3092</v>
      </c>
      <c r="E365" t="s">
        <v>3309</v>
      </c>
      <c r="F365" t="s">
        <v>3314</v>
      </c>
      <c r="G365" t="s">
        <v>3322</v>
      </c>
      <c r="H365" t="s">
        <v>3331</v>
      </c>
      <c r="I365">
        <v>15</v>
      </c>
      <c r="J365">
        <v>318.81</v>
      </c>
      <c r="K365">
        <v>15</v>
      </c>
      <c r="L365">
        <v>4064.83</v>
      </c>
      <c r="M365">
        <v>2824.74</v>
      </c>
      <c r="N365">
        <v>1240.0899999999999</v>
      </c>
      <c r="O365" t="s">
        <v>3340</v>
      </c>
    </row>
    <row r="366" spans="1:15" x14ac:dyDescent="0.3">
      <c r="A366" t="s">
        <v>379</v>
      </c>
      <c r="B366" s="2">
        <v>45183</v>
      </c>
      <c r="C366" t="s">
        <v>2070</v>
      </c>
      <c r="D366" t="s">
        <v>3093</v>
      </c>
      <c r="E366" t="s">
        <v>3307</v>
      </c>
      <c r="F366" t="s">
        <v>3311</v>
      </c>
      <c r="G366" t="s">
        <v>3321</v>
      </c>
      <c r="H366" t="s">
        <v>3327</v>
      </c>
      <c r="I366">
        <v>12</v>
      </c>
      <c r="J366">
        <v>464.74</v>
      </c>
      <c r="K366">
        <v>0</v>
      </c>
      <c r="L366">
        <v>5576.88</v>
      </c>
      <c r="M366">
        <v>3831.04</v>
      </c>
      <c r="N366">
        <v>1745.84</v>
      </c>
      <c r="O366" t="s">
        <v>3341</v>
      </c>
    </row>
    <row r="367" spans="1:15" x14ac:dyDescent="0.3">
      <c r="A367" t="s">
        <v>380</v>
      </c>
      <c r="B367" s="2">
        <v>45377</v>
      </c>
      <c r="C367" t="s">
        <v>2071</v>
      </c>
      <c r="D367" t="s">
        <v>3094</v>
      </c>
      <c r="E367" t="s">
        <v>3310</v>
      </c>
      <c r="F367" t="s">
        <v>3316</v>
      </c>
      <c r="G367" t="s">
        <v>3322</v>
      </c>
      <c r="H367" t="s">
        <v>3333</v>
      </c>
      <c r="I367">
        <v>16</v>
      </c>
      <c r="J367">
        <v>86.6</v>
      </c>
      <c r="K367">
        <v>5</v>
      </c>
      <c r="L367">
        <v>1316.32</v>
      </c>
      <c r="M367">
        <v>843.65</v>
      </c>
      <c r="N367">
        <v>472.67</v>
      </c>
      <c r="O367" t="s">
        <v>3340</v>
      </c>
    </row>
    <row r="368" spans="1:15" x14ac:dyDescent="0.3">
      <c r="A368" t="s">
        <v>381</v>
      </c>
      <c r="B368" s="2">
        <v>44567</v>
      </c>
      <c r="C368" t="s">
        <v>2222</v>
      </c>
      <c r="D368" t="s">
        <v>2853</v>
      </c>
      <c r="E368" t="s">
        <v>3308</v>
      </c>
      <c r="F368" t="s">
        <v>3312</v>
      </c>
      <c r="G368" t="s">
        <v>3319</v>
      </c>
      <c r="H368" t="s">
        <v>3326</v>
      </c>
      <c r="I368">
        <v>1</v>
      </c>
      <c r="J368">
        <v>281.23</v>
      </c>
      <c r="K368">
        <v>20</v>
      </c>
      <c r="L368">
        <v>224.98</v>
      </c>
      <c r="M368">
        <v>144.53</v>
      </c>
      <c r="N368">
        <v>80.45</v>
      </c>
      <c r="O368" t="s">
        <v>3339</v>
      </c>
    </row>
    <row r="369" spans="1:15" x14ac:dyDescent="0.3">
      <c r="A369" t="s">
        <v>382</v>
      </c>
      <c r="B369" s="2">
        <v>44788</v>
      </c>
      <c r="C369" t="s">
        <v>2312</v>
      </c>
      <c r="D369" t="s">
        <v>2979</v>
      </c>
      <c r="E369" t="s">
        <v>3310</v>
      </c>
      <c r="F369" t="s">
        <v>3318</v>
      </c>
      <c r="G369" t="s">
        <v>3319</v>
      </c>
      <c r="H369" t="s">
        <v>3323</v>
      </c>
      <c r="I369">
        <v>12</v>
      </c>
      <c r="J369">
        <v>113.75</v>
      </c>
      <c r="K369">
        <v>20</v>
      </c>
      <c r="L369">
        <v>1092</v>
      </c>
      <c r="M369">
        <v>701.87</v>
      </c>
      <c r="N369">
        <v>390.13</v>
      </c>
      <c r="O369" t="s">
        <v>3342</v>
      </c>
    </row>
    <row r="370" spans="1:15" x14ac:dyDescent="0.3">
      <c r="A370" t="s">
        <v>383</v>
      </c>
      <c r="B370" s="2">
        <v>44859</v>
      </c>
      <c r="C370" t="s">
        <v>2313</v>
      </c>
      <c r="D370" t="s">
        <v>3095</v>
      </c>
      <c r="E370" t="s">
        <v>3308</v>
      </c>
      <c r="F370" t="s">
        <v>3312</v>
      </c>
      <c r="G370" t="s">
        <v>3321</v>
      </c>
      <c r="H370" t="s">
        <v>3335</v>
      </c>
      <c r="I370">
        <v>19</v>
      </c>
      <c r="J370">
        <v>427.6</v>
      </c>
      <c r="K370">
        <v>20</v>
      </c>
      <c r="L370">
        <v>6499.52</v>
      </c>
      <c r="M370">
        <v>4799.1099999999997</v>
      </c>
      <c r="N370">
        <v>1700.41</v>
      </c>
      <c r="O370" t="s">
        <v>3339</v>
      </c>
    </row>
    <row r="371" spans="1:15" x14ac:dyDescent="0.3">
      <c r="A371" t="s">
        <v>384</v>
      </c>
      <c r="B371" s="2">
        <v>45483</v>
      </c>
      <c r="C371" t="s">
        <v>2314</v>
      </c>
      <c r="D371" t="s">
        <v>3096</v>
      </c>
      <c r="E371" t="s">
        <v>3308</v>
      </c>
      <c r="F371" t="s">
        <v>3312</v>
      </c>
      <c r="G371" t="s">
        <v>3320</v>
      </c>
      <c r="H371" t="s">
        <v>3325</v>
      </c>
      <c r="I371">
        <v>11</v>
      </c>
      <c r="J371">
        <v>185</v>
      </c>
      <c r="K371">
        <v>5</v>
      </c>
      <c r="L371">
        <v>1933.25</v>
      </c>
      <c r="M371">
        <v>1217.97</v>
      </c>
      <c r="N371">
        <v>715.28</v>
      </c>
      <c r="O371" t="s">
        <v>3339</v>
      </c>
    </row>
    <row r="372" spans="1:15" x14ac:dyDescent="0.3">
      <c r="A372" t="s">
        <v>385</v>
      </c>
      <c r="B372" s="2">
        <v>45000</v>
      </c>
      <c r="C372" t="s">
        <v>2315</v>
      </c>
      <c r="D372" t="s">
        <v>3097</v>
      </c>
      <c r="E372" t="s">
        <v>3310</v>
      </c>
      <c r="F372" t="s">
        <v>3316</v>
      </c>
      <c r="G372" t="s">
        <v>3319</v>
      </c>
      <c r="H372" t="s">
        <v>3326</v>
      </c>
      <c r="I372">
        <v>19</v>
      </c>
      <c r="J372">
        <v>84.67</v>
      </c>
      <c r="K372">
        <v>20</v>
      </c>
      <c r="L372">
        <v>1286.98</v>
      </c>
      <c r="M372">
        <v>912.92</v>
      </c>
      <c r="N372">
        <v>374.06</v>
      </c>
      <c r="O372" t="s">
        <v>3341</v>
      </c>
    </row>
    <row r="373" spans="1:15" x14ac:dyDescent="0.3">
      <c r="A373" t="s">
        <v>386</v>
      </c>
      <c r="B373" s="2">
        <v>45460</v>
      </c>
      <c r="C373" t="s">
        <v>2316</v>
      </c>
      <c r="D373" t="s">
        <v>3005</v>
      </c>
      <c r="E373" t="s">
        <v>3308</v>
      </c>
      <c r="F373" t="s">
        <v>3312</v>
      </c>
      <c r="G373" t="s">
        <v>3320</v>
      </c>
      <c r="H373" t="s">
        <v>3325</v>
      </c>
      <c r="I373">
        <v>9</v>
      </c>
      <c r="J373">
        <v>421.65</v>
      </c>
      <c r="K373">
        <v>5</v>
      </c>
      <c r="L373">
        <v>3605.11</v>
      </c>
      <c r="M373">
        <v>2898.05</v>
      </c>
      <c r="N373">
        <v>707.06</v>
      </c>
      <c r="O373" t="s">
        <v>3341</v>
      </c>
    </row>
    <row r="374" spans="1:15" x14ac:dyDescent="0.3">
      <c r="A374" t="s">
        <v>387</v>
      </c>
      <c r="B374" s="2">
        <v>45441</v>
      </c>
      <c r="C374" t="s">
        <v>2317</v>
      </c>
      <c r="D374" t="s">
        <v>3013</v>
      </c>
      <c r="E374" t="s">
        <v>3310</v>
      </c>
      <c r="F374" t="s">
        <v>3316</v>
      </c>
      <c r="G374" t="s">
        <v>3319</v>
      </c>
      <c r="H374" t="s">
        <v>3336</v>
      </c>
      <c r="I374">
        <v>18</v>
      </c>
      <c r="J374">
        <v>63.33</v>
      </c>
      <c r="K374">
        <v>20</v>
      </c>
      <c r="L374">
        <v>911.95</v>
      </c>
      <c r="M374">
        <v>569.6</v>
      </c>
      <c r="N374">
        <v>342.35</v>
      </c>
      <c r="O374" t="s">
        <v>3341</v>
      </c>
    </row>
    <row r="375" spans="1:15" x14ac:dyDescent="0.3">
      <c r="A375" t="s">
        <v>388</v>
      </c>
      <c r="B375" s="2">
        <v>45349</v>
      </c>
      <c r="C375" t="s">
        <v>2318</v>
      </c>
      <c r="D375" t="s">
        <v>2867</v>
      </c>
      <c r="E375" t="s">
        <v>3309</v>
      </c>
      <c r="F375" t="s">
        <v>3314</v>
      </c>
      <c r="G375" t="s">
        <v>3321</v>
      </c>
      <c r="H375" t="s">
        <v>3327</v>
      </c>
      <c r="I375">
        <v>1</v>
      </c>
      <c r="J375">
        <v>426.3</v>
      </c>
      <c r="K375">
        <v>0</v>
      </c>
      <c r="L375">
        <v>426.3</v>
      </c>
      <c r="M375">
        <v>359.71</v>
      </c>
      <c r="N375">
        <v>66.59</v>
      </c>
      <c r="O375" t="s">
        <v>3340</v>
      </c>
    </row>
    <row r="376" spans="1:15" x14ac:dyDescent="0.3">
      <c r="A376" t="s">
        <v>389</v>
      </c>
      <c r="B376" s="2">
        <v>44699</v>
      </c>
      <c r="C376" t="s">
        <v>2319</v>
      </c>
      <c r="D376" t="s">
        <v>2930</v>
      </c>
      <c r="E376" t="s">
        <v>3307</v>
      </c>
      <c r="F376" t="s">
        <v>3313</v>
      </c>
      <c r="G376" t="s">
        <v>3322</v>
      </c>
      <c r="H376" t="s">
        <v>3334</v>
      </c>
      <c r="I376">
        <v>12</v>
      </c>
      <c r="J376">
        <v>202.32</v>
      </c>
      <c r="K376">
        <v>20</v>
      </c>
      <c r="L376">
        <v>1942.27</v>
      </c>
      <c r="M376">
        <v>1592.6</v>
      </c>
      <c r="N376">
        <v>349.67</v>
      </c>
      <c r="O376" t="s">
        <v>3341</v>
      </c>
    </row>
    <row r="377" spans="1:15" x14ac:dyDescent="0.3">
      <c r="A377" t="s">
        <v>390</v>
      </c>
      <c r="B377" s="2">
        <v>45018</v>
      </c>
      <c r="C377" t="s">
        <v>2159</v>
      </c>
      <c r="D377" t="s">
        <v>2830</v>
      </c>
      <c r="E377" t="s">
        <v>3307</v>
      </c>
      <c r="F377" t="s">
        <v>3313</v>
      </c>
      <c r="G377" t="s">
        <v>3319</v>
      </c>
      <c r="H377" t="s">
        <v>3329</v>
      </c>
      <c r="I377">
        <v>8</v>
      </c>
      <c r="J377">
        <v>425.51</v>
      </c>
      <c r="K377">
        <v>20</v>
      </c>
      <c r="L377">
        <v>2723.26</v>
      </c>
      <c r="M377">
        <v>2192.9</v>
      </c>
      <c r="N377">
        <v>530.36</v>
      </c>
      <c r="O377" t="s">
        <v>3342</v>
      </c>
    </row>
    <row r="378" spans="1:15" x14ac:dyDescent="0.3">
      <c r="A378" t="s">
        <v>391</v>
      </c>
      <c r="B378" s="2">
        <v>44801</v>
      </c>
      <c r="C378" t="s">
        <v>2320</v>
      </c>
      <c r="D378" t="s">
        <v>2942</v>
      </c>
      <c r="E378" t="s">
        <v>3309</v>
      </c>
      <c r="F378" t="s">
        <v>3314</v>
      </c>
      <c r="G378" t="s">
        <v>3319</v>
      </c>
      <c r="H378" t="s">
        <v>3329</v>
      </c>
      <c r="I378">
        <v>8</v>
      </c>
      <c r="J378">
        <v>383.12</v>
      </c>
      <c r="K378">
        <v>5</v>
      </c>
      <c r="L378">
        <v>2911.71</v>
      </c>
      <c r="M378">
        <v>1801.94</v>
      </c>
      <c r="N378">
        <v>1109.77</v>
      </c>
      <c r="O378" t="s">
        <v>3341</v>
      </c>
    </row>
    <row r="379" spans="1:15" x14ac:dyDescent="0.3">
      <c r="A379" t="s">
        <v>392</v>
      </c>
      <c r="B379" s="2">
        <v>44667</v>
      </c>
      <c r="C379" t="s">
        <v>2124</v>
      </c>
      <c r="D379" t="s">
        <v>2852</v>
      </c>
      <c r="E379" t="s">
        <v>3309</v>
      </c>
      <c r="F379" t="s">
        <v>3314</v>
      </c>
      <c r="G379" t="s">
        <v>3322</v>
      </c>
      <c r="H379" t="s">
        <v>3331</v>
      </c>
      <c r="I379">
        <v>15</v>
      </c>
      <c r="J379">
        <v>441.96</v>
      </c>
      <c r="K379">
        <v>0</v>
      </c>
      <c r="L379">
        <v>6629.4</v>
      </c>
      <c r="M379">
        <v>5927.86</v>
      </c>
      <c r="N379">
        <v>701.54</v>
      </c>
      <c r="O379" t="s">
        <v>3341</v>
      </c>
    </row>
    <row r="380" spans="1:15" x14ac:dyDescent="0.3">
      <c r="A380" t="s">
        <v>393</v>
      </c>
      <c r="B380" s="2">
        <v>45491</v>
      </c>
      <c r="C380" t="s">
        <v>2180</v>
      </c>
      <c r="D380" t="s">
        <v>3063</v>
      </c>
      <c r="E380" t="s">
        <v>3308</v>
      </c>
      <c r="F380" t="s">
        <v>3315</v>
      </c>
      <c r="G380" t="s">
        <v>3320</v>
      </c>
      <c r="H380" t="s">
        <v>3325</v>
      </c>
      <c r="I380">
        <v>13</v>
      </c>
      <c r="J380">
        <v>189</v>
      </c>
      <c r="K380">
        <v>0</v>
      </c>
      <c r="L380">
        <v>2457</v>
      </c>
      <c r="M380">
        <v>1855.03</v>
      </c>
      <c r="N380">
        <v>601.97</v>
      </c>
      <c r="O380" t="s">
        <v>3340</v>
      </c>
    </row>
    <row r="381" spans="1:15" x14ac:dyDescent="0.3">
      <c r="A381" t="s">
        <v>394</v>
      </c>
      <c r="B381" s="2">
        <v>45012</v>
      </c>
      <c r="C381" t="s">
        <v>2321</v>
      </c>
      <c r="D381" t="s">
        <v>2923</v>
      </c>
      <c r="E381" t="s">
        <v>3310</v>
      </c>
      <c r="F381" t="s">
        <v>3316</v>
      </c>
      <c r="G381" t="s">
        <v>3319</v>
      </c>
      <c r="H381" t="s">
        <v>3336</v>
      </c>
      <c r="I381">
        <v>16</v>
      </c>
      <c r="J381">
        <v>444.71</v>
      </c>
      <c r="K381">
        <v>0</v>
      </c>
      <c r="L381">
        <v>7115.36</v>
      </c>
      <c r="M381">
        <v>5340.44</v>
      </c>
      <c r="N381">
        <v>1774.92</v>
      </c>
      <c r="O381" t="s">
        <v>3342</v>
      </c>
    </row>
    <row r="382" spans="1:15" x14ac:dyDescent="0.3">
      <c r="A382" t="s">
        <v>395</v>
      </c>
      <c r="B382" s="2">
        <v>45238</v>
      </c>
      <c r="C382" t="s">
        <v>2322</v>
      </c>
      <c r="D382" t="s">
        <v>2863</v>
      </c>
      <c r="E382" t="s">
        <v>3307</v>
      </c>
      <c r="F382" t="s">
        <v>3313</v>
      </c>
      <c r="G382" t="s">
        <v>3320</v>
      </c>
      <c r="H382" t="s">
        <v>3324</v>
      </c>
      <c r="I382">
        <v>6</v>
      </c>
      <c r="J382">
        <v>87.11</v>
      </c>
      <c r="K382">
        <v>20</v>
      </c>
      <c r="L382">
        <v>418.13</v>
      </c>
      <c r="M382">
        <v>340.85</v>
      </c>
      <c r="N382">
        <v>77.28</v>
      </c>
      <c r="O382" t="s">
        <v>3339</v>
      </c>
    </row>
    <row r="383" spans="1:15" x14ac:dyDescent="0.3">
      <c r="A383" t="s">
        <v>396</v>
      </c>
      <c r="B383" s="2">
        <v>44584</v>
      </c>
      <c r="C383" t="s">
        <v>2323</v>
      </c>
      <c r="D383" t="s">
        <v>2847</v>
      </c>
      <c r="E383" t="s">
        <v>3308</v>
      </c>
      <c r="F383" t="s">
        <v>3312</v>
      </c>
      <c r="G383" t="s">
        <v>3322</v>
      </c>
      <c r="H383" t="s">
        <v>3331</v>
      </c>
      <c r="I383">
        <v>16</v>
      </c>
      <c r="J383">
        <v>113.24</v>
      </c>
      <c r="K383">
        <v>5</v>
      </c>
      <c r="L383">
        <v>1721.25</v>
      </c>
      <c r="M383">
        <v>1366.98</v>
      </c>
      <c r="N383">
        <v>354.27</v>
      </c>
      <c r="O383" t="s">
        <v>3340</v>
      </c>
    </row>
    <row r="384" spans="1:15" x14ac:dyDescent="0.3">
      <c r="A384" t="s">
        <v>397</v>
      </c>
      <c r="B384" s="2">
        <v>45091</v>
      </c>
      <c r="C384" t="s">
        <v>2324</v>
      </c>
      <c r="D384" t="s">
        <v>2886</v>
      </c>
      <c r="E384" t="s">
        <v>3309</v>
      </c>
      <c r="F384" t="s">
        <v>3317</v>
      </c>
      <c r="G384" t="s">
        <v>3320</v>
      </c>
      <c r="H384" t="s">
        <v>3337</v>
      </c>
      <c r="I384">
        <v>19</v>
      </c>
      <c r="J384">
        <v>81.96</v>
      </c>
      <c r="K384">
        <v>5</v>
      </c>
      <c r="L384">
        <v>1479.38</v>
      </c>
      <c r="M384">
        <v>1002.25</v>
      </c>
      <c r="N384">
        <v>477.13</v>
      </c>
      <c r="O384" t="s">
        <v>3342</v>
      </c>
    </row>
    <row r="385" spans="1:15" x14ac:dyDescent="0.3">
      <c r="A385" t="s">
        <v>398</v>
      </c>
      <c r="B385" s="2">
        <v>44786</v>
      </c>
      <c r="C385" t="s">
        <v>2325</v>
      </c>
      <c r="D385" t="s">
        <v>3098</v>
      </c>
      <c r="E385" t="s">
        <v>3307</v>
      </c>
      <c r="F385" t="s">
        <v>3313</v>
      </c>
      <c r="G385" t="s">
        <v>3321</v>
      </c>
      <c r="H385" t="s">
        <v>3335</v>
      </c>
      <c r="I385">
        <v>15</v>
      </c>
      <c r="J385">
        <v>307.2</v>
      </c>
      <c r="K385">
        <v>15</v>
      </c>
      <c r="L385">
        <v>3916.8</v>
      </c>
      <c r="M385">
        <v>3369.2</v>
      </c>
      <c r="N385">
        <v>547.6</v>
      </c>
      <c r="O385" t="s">
        <v>3342</v>
      </c>
    </row>
    <row r="386" spans="1:15" x14ac:dyDescent="0.3">
      <c r="A386" t="s">
        <v>399</v>
      </c>
      <c r="B386" s="2">
        <v>44949</v>
      </c>
      <c r="C386" t="s">
        <v>2204</v>
      </c>
      <c r="D386" t="s">
        <v>3099</v>
      </c>
      <c r="E386" t="s">
        <v>3309</v>
      </c>
      <c r="F386" t="s">
        <v>3317</v>
      </c>
      <c r="G386" t="s">
        <v>3319</v>
      </c>
      <c r="H386" t="s">
        <v>3323</v>
      </c>
      <c r="I386">
        <v>11</v>
      </c>
      <c r="J386">
        <v>461.95</v>
      </c>
      <c r="K386">
        <v>20</v>
      </c>
      <c r="L386">
        <v>4065.16</v>
      </c>
      <c r="M386">
        <v>3159.36</v>
      </c>
      <c r="N386">
        <v>905.8</v>
      </c>
      <c r="O386" t="s">
        <v>3342</v>
      </c>
    </row>
    <row r="387" spans="1:15" x14ac:dyDescent="0.3">
      <c r="A387" t="s">
        <v>400</v>
      </c>
      <c r="B387" s="2">
        <v>45460</v>
      </c>
      <c r="C387" t="s">
        <v>2326</v>
      </c>
      <c r="D387" t="s">
        <v>3100</v>
      </c>
      <c r="E387" t="s">
        <v>3307</v>
      </c>
      <c r="F387" t="s">
        <v>3311</v>
      </c>
      <c r="G387" t="s">
        <v>3320</v>
      </c>
      <c r="H387" t="s">
        <v>3325</v>
      </c>
      <c r="I387">
        <v>5</v>
      </c>
      <c r="J387">
        <v>306.7</v>
      </c>
      <c r="K387">
        <v>5</v>
      </c>
      <c r="L387">
        <v>1456.83</v>
      </c>
      <c r="M387">
        <v>1082.07</v>
      </c>
      <c r="N387">
        <v>374.76</v>
      </c>
      <c r="O387" t="s">
        <v>3339</v>
      </c>
    </row>
    <row r="388" spans="1:15" x14ac:dyDescent="0.3">
      <c r="A388" t="s">
        <v>401</v>
      </c>
      <c r="B388" s="2">
        <v>45096</v>
      </c>
      <c r="C388" t="s">
        <v>2285</v>
      </c>
      <c r="D388" t="s">
        <v>3101</v>
      </c>
      <c r="E388" t="s">
        <v>3307</v>
      </c>
      <c r="F388" t="s">
        <v>3311</v>
      </c>
      <c r="G388" t="s">
        <v>3322</v>
      </c>
      <c r="H388" t="s">
        <v>3334</v>
      </c>
      <c r="I388">
        <v>20</v>
      </c>
      <c r="J388">
        <v>274.25</v>
      </c>
      <c r="K388">
        <v>0</v>
      </c>
      <c r="L388">
        <v>5485</v>
      </c>
      <c r="M388">
        <v>4766.96</v>
      </c>
      <c r="N388">
        <v>718.04</v>
      </c>
      <c r="O388" t="s">
        <v>3340</v>
      </c>
    </row>
    <row r="389" spans="1:15" x14ac:dyDescent="0.3">
      <c r="A389" t="s">
        <v>402</v>
      </c>
      <c r="B389" s="2">
        <v>44822</v>
      </c>
      <c r="C389" t="s">
        <v>2227</v>
      </c>
      <c r="D389" t="s">
        <v>2922</v>
      </c>
      <c r="E389" t="s">
        <v>3307</v>
      </c>
      <c r="F389" t="s">
        <v>3313</v>
      </c>
      <c r="G389" t="s">
        <v>3320</v>
      </c>
      <c r="H389" t="s">
        <v>3325</v>
      </c>
      <c r="I389">
        <v>13</v>
      </c>
      <c r="J389">
        <v>181.75</v>
      </c>
      <c r="K389">
        <v>20</v>
      </c>
      <c r="L389">
        <v>1890.2</v>
      </c>
      <c r="M389">
        <v>1189.53</v>
      </c>
      <c r="N389">
        <v>700.67</v>
      </c>
      <c r="O389" t="s">
        <v>3342</v>
      </c>
    </row>
    <row r="390" spans="1:15" x14ac:dyDescent="0.3">
      <c r="A390" t="s">
        <v>403</v>
      </c>
      <c r="B390" s="2">
        <v>45094</v>
      </c>
      <c r="C390" t="s">
        <v>2327</v>
      </c>
      <c r="D390" t="s">
        <v>3102</v>
      </c>
      <c r="E390" t="s">
        <v>3309</v>
      </c>
      <c r="F390" t="s">
        <v>3317</v>
      </c>
      <c r="G390" t="s">
        <v>3319</v>
      </c>
      <c r="H390" t="s">
        <v>3336</v>
      </c>
      <c r="I390">
        <v>9</v>
      </c>
      <c r="J390">
        <v>102.62</v>
      </c>
      <c r="K390">
        <v>0</v>
      </c>
      <c r="L390">
        <v>923.58</v>
      </c>
      <c r="M390">
        <v>714.29</v>
      </c>
      <c r="N390">
        <v>209.29</v>
      </c>
      <c r="O390" t="s">
        <v>3339</v>
      </c>
    </row>
    <row r="391" spans="1:15" x14ac:dyDescent="0.3">
      <c r="A391" t="s">
        <v>404</v>
      </c>
      <c r="B391" s="2">
        <v>45140</v>
      </c>
      <c r="C391" t="s">
        <v>2328</v>
      </c>
      <c r="D391" t="s">
        <v>3103</v>
      </c>
      <c r="E391" t="s">
        <v>3309</v>
      </c>
      <c r="F391" t="s">
        <v>3314</v>
      </c>
      <c r="G391" t="s">
        <v>3322</v>
      </c>
      <c r="H391" t="s">
        <v>3328</v>
      </c>
      <c r="I391">
        <v>4</v>
      </c>
      <c r="J391">
        <v>85.84</v>
      </c>
      <c r="K391">
        <v>20</v>
      </c>
      <c r="L391">
        <v>274.69</v>
      </c>
      <c r="M391">
        <v>185.71</v>
      </c>
      <c r="N391">
        <v>88.98</v>
      </c>
      <c r="O391" t="s">
        <v>3340</v>
      </c>
    </row>
    <row r="392" spans="1:15" x14ac:dyDescent="0.3">
      <c r="A392" t="s">
        <v>405</v>
      </c>
      <c r="B392" s="2">
        <v>44821</v>
      </c>
      <c r="C392" t="s">
        <v>2082</v>
      </c>
      <c r="D392" t="s">
        <v>3017</v>
      </c>
      <c r="E392" t="s">
        <v>3308</v>
      </c>
      <c r="F392" t="s">
        <v>3315</v>
      </c>
      <c r="G392" t="s">
        <v>3320</v>
      </c>
      <c r="H392" t="s">
        <v>3325</v>
      </c>
      <c r="I392">
        <v>18</v>
      </c>
      <c r="J392">
        <v>394.06</v>
      </c>
      <c r="K392">
        <v>15</v>
      </c>
      <c r="L392">
        <v>6029.12</v>
      </c>
      <c r="M392">
        <v>3940.73</v>
      </c>
      <c r="N392">
        <v>2088.39</v>
      </c>
      <c r="O392" t="s">
        <v>3340</v>
      </c>
    </row>
    <row r="393" spans="1:15" x14ac:dyDescent="0.3">
      <c r="A393" t="s">
        <v>406</v>
      </c>
      <c r="B393" s="2">
        <v>45366</v>
      </c>
      <c r="C393" t="s">
        <v>2030</v>
      </c>
      <c r="D393" t="s">
        <v>3104</v>
      </c>
      <c r="E393" t="s">
        <v>3308</v>
      </c>
      <c r="F393" t="s">
        <v>3315</v>
      </c>
      <c r="G393" t="s">
        <v>3320</v>
      </c>
      <c r="H393" t="s">
        <v>3337</v>
      </c>
      <c r="I393">
        <v>8</v>
      </c>
      <c r="J393">
        <v>228.83</v>
      </c>
      <c r="K393">
        <v>5</v>
      </c>
      <c r="L393">
        <v>1739.11</v>
      </c>
      <c r="M393">
        <v>1095.78</v>
      </c>
      <c r="N393">
        <v>643.33000000000004</v>
      </c>
      <c r="O393" t="s">
        <v>3340</v>
      </c>
    </row>
    <row r="394" spans="1:15" x14ac:dyDescent="0.3">
      <c r="A394" t="s">
        <v>407</v>
      </c>
      <c r="B394" s="2">
        <v>44652</v>
      </c>
      <c r="C394" t="s">
        <v>2329</v>
      </c>
      <c r="D394" t="s">
        <v>3105</v>
      </c>
      <c r="E394" t="s">
        <v>3307</v>
      </c>
      <c r="F394" t="s">
        <v>3311</v>
      </c>
      <c r="G394" t="s">
        <v>3322</v>
      </c>
      <c r="H394" t="s">
        <v>3333</v>
      </c>
      <c r="I394">
        <v>3</v>
      </c>
      <c r="J394">
        <v>413.4</v>
      </c>
      <c r="K394">
        <v>15</v>
      </c>
      <c r="L394">
        <v>1054.17</v>
      </c>
      <c r="M394">
        <v>925.31</v>
      </c>
      <c r="N394">
        <v>128.86000000000001</v>
      </c>
      <c r="O394" t="s">
        <v>3340</v>
      </c>
    </row>
    <row r="395" spans="1:15" x14ac:dyDescent="0.3">
      <c r="A395" t="s">
        <v>408</v>
      </c>
      <c r="B395" s="2">
        <v>45290</v>
      </c>
      <c r="C395" t="s">
        <v>2114</v>
      </c>
      <c r="D395" t="s">
        <v>3106</v>
      </c>
      <c r="E395" t="s">
        <v>3309</v>
      </c>
      <c r="F395" t="s">
        <v>3314</v>
      </c>
      <c r="G395" t="s">
        <v>3321</v>
      </c>
      <c r="H395" t="s">
        <v>3327</v>
      </c>
      <c r="I395">
        <v>13</v>
      </c>
      <c r="J395">
        <v>466.04</v>
      </c>
      <c r="K395">
        <v>15</v>
      </c>
      <c r="L395">
        <v>5149.74</v>
      </c>
      <c r="M395">
        <v>4038.37</v>
      </c>
      <c r="N395">
        <v>1111.3699999999999</v>
      </c>
      <c r="O395" t="s">
        <v>3341</v>
      </c>
    </row>
    <row r="396" spans="1:15" x14ac:dyDescent="0.3">
      <c r="A396" t="s">
        <v>409</v>
      </c>
      <c r="B396" s="2">
        <v>45364</v>
      </c>
      <c r="C396" t="s">
        <v>2330</v>
      </c>
      <c r="D396" t="s">
        <v>3028</v>
      </c>
      <c r="E396" t="s">
        <v>3309</v>
      </c>
      <c r="F396" t="s">
        <v>3314</v>
      </c>
      <c r="G396" t="s">
        <v>3322</v>
      </c>
      <c r="H396" t="s">
        <v>3333</v>
      </c>
      <c r="I396">
        <v>7</v>
      </c>
      <c r="J396">
        <v>426.78</v>
      </c>
      <c r="K396">
        <v>20</v>
      </c>
      <c r="L396">
        <v>2389.9699999999998</v>
      </c>
      <c r="M396">
        <v>1639.04</v>
      </c>
      <c r="N396">
        <v>750.93</v>
      </c>
      <c r="O396" t="s">
        <v>3339</v>
      </c>
    </row>
    <row r="397" spans="1:15" x14ac:dyDescent="0.3">
      <c r="A397" t="s">
        <v>410</v>
      </c>
      <c r="B397" s="2">
        <v>45360</v>
      </c>
      <c r="C397" t="s">
        <v>2331</v>
      </c>
      <c r="D397" t="s">
        <v>2957</v>
      </c>
      <c r="E397" t="s">
        <v>3309</v>
      </c>
      <c r="F397" t="s">
        <v>3317</v>
      </c>
      <c r="G397" t="s">
        <v>3321</v>
      </c>
      <c r="H397" t="s">
        <v>3332</v>
      </c>
      <c r="I397">
        <v>8</v>
      </c>
      <c r="J397">
        <v>330.96</v>
      </c>
      <c r="K397">
        <v>5</v>
      </c>
      <c r="L397">
        <v>2515.3000000000002</v>
      </c>
      <c r="M397">
        <v>1574.71</v>
      </c>
      <c r="N397">
        <v>940.59</v>
      </c>
      <c r="O397" t="s">
        <v>3341</v>
      </c>
    </row>
    <row r="398" spans="1:15" x14ac:dyDescent="0.3">
      <c r="A398" t="s">
        <v>411</v>
      </c>
      <c r="B398" s="2">
        <v>44917</v>
      </c>
      <c r="C398" t="s">
        <v>2332</v>
      </c>
      <c r="D398" t="s">
        <v>2893</v>
      </c>
      <c r="E398" t="s">
        <v>3310</v>
      </c>
      <c r="F398" t="s">
        <v>3316</v>
      </c>
      <c r="G398" t="s">
        <v>3320</v>
      </c>
      <c r="H398" t="s">
        <v>3337</v>
      </c>
      <c r="I398">
        <v>3</v>
      </c>
      <c r="J398">
        <v>460.4</v>
      </c>
      <c r="K398">
        <v>20</v>
      </c>
      <c r="L398">
        <v>1104.96</v>
      </c>
      <c r="M398">
        <v>757.28</v>
      </c>
      <c r="N398">
        <v>347.68</v>
      </c>
      <c r="O398" t="s">
        <v>3341</v>
      </c>
    </row>
    <row r="399" spans="1:15" x14ac:dyDescent="0.3">
      <c r="A399" t="s">
        <v>412</v>
      </c>
      <c r="B399" s="2">
        <v>45134</v>
      </c>
      <c r="C399" t="s">
        <v>2333</v>
      </c>
      <c r="D399" t="s">
        <v>3107</v>
      </c>
      <c r="E399" t="s">
        <v>3309</v>
      </c>
      <c r="F399" t="s">
        <v>3317</v>
      </c>
      <c r="G399" t="s">
        <v>3322</v>
      </c>
      <c r="H399" t="s">
        <v>3331</v>
      </c>
      <c r="I399">
        <v>19</v>
      </c>
      <c r="J399">
        <v>12.28</v>
      </c>
      <c r="K399">
        <v>5</v>
      </c>
      <c r="L399">
        <v>221.65</v>
      </c>
      <c r="M399">
        <v>160.07</v>
      </c>
      <c r="N399">
        <v>61.58</v>
      </c>
      <c r="O399" t="s">
        <v>3339</v>
      </c>
    </row>
    <row r="400" spans="1:15" x14ac:dyDescent="0.3">
      <c r="A400" t="s">
        <v>413</v>
      </c>
      <c r="B400" s="2">
        <v>44948</v>
      </c>
      <c r="C400" t="s">
        <v>2334</v>
      </c>
      <c r="D400" t="s">
        <v>3108</v>
      </c>
      <c r="E400" t="s">
        <v>3308</v>
      </c>
      <c r="F400" t="s">
        <v>3315</v>
      </c>
      <c r="G400" t="s">
        <v>3321</v>
      </c>
      <c r="H400" t="s">
        <v>3332</v>
      </c>
      <c r="I400">
        <v>18</v>
      </c>
      <c r="J400">
        <v>408.44</v>
      </c>
      <c r="K400">
        <v>20</v>
      </c>
      <c r="L400">
        <v>5881.54</v>
      </c>
      <c r="M400">
        <v>3970.29</v>
      </c>
      <c r="N400">
        <v>1911.25</v>
      </c>
      <c r="O400" t="s">
        <v>3340</v>
      </c>
    </row>
    <row r="401" spans="1:15" x14ac:dyDescent="0.3">
      <c r="A401" t="s">
        <v>414</v>
      </c>
      <c r="B401" s="2">
        <v>44953</v>
      </c>
      <c r="C401" t="s">
        <v>2297</v>
      </c>
      <c r="D401" t="s">
        <v>2884</v>
      </c>
      <c r="E401" t="s">
        <v>3309</v>
      </c>
      <c r="F401" t="s">
        <v>3314</v>
      </c>
      <c r="G401" t="s">
        <v>3322</v>
      </c>
      <c r="H401" t="s">
        <v>3331</v>
      </c>
      <c r="I401">
        <v>19</v>
      </c>
      <c r="J401">
        <v>432.39</v>
      </c>
      <c r="K401">
        <v>15</v>
      </c>
      <c r="L401">
        <v>6983.1</v>
      </c>
      <c r="M401">
        <v>4433.43</v>
      </c>
      <c r="N401">
        <v>2549.67</v>
      </c>
      <c r="O401" t="s">
        <v>3339</v>
      </c>
    </row>
    <row r="402" spans="1:15" x14ac:dyDescent="0.3">
      <c r="A402" t="s">
        <v>415</v>
      </c>
      <c r="B402" s="2">
        <v>44816</v>
      </c>
      <c r="C402" t="s">
        <v>2335</v>
      </c>
      <c r="D402" t="s">
        <v>2954</v>
      </c>
      <c r="E402" t="s">
        <v>3309</v>
      </c>
      <c r="F402" t="s">
        <v>3317</v>
      </c>
      <c r="G402" t="s">
        <v>3319</v>
      </c>
      <c r="H402" t="s">
        <v>3336</v>
      </c>
      <c r="I402">
        <v>12</v>
      </c>
      <c r="J402">
        <v>263.08999999999997</v>
      </c>
      <c r="K402">
        <v>0</v>
      </c>
      <c r="L402">
        <v>3157.08</v>
      </c>
      <c r="M402">
        <v>2558.0100000000002</v>
      </c>
      <c r="N402">
        <v>599.07000000000005</v>
      </c>
      <c r="O402" t="s">
        <v>3341</v>
      </c>
    </row>
    <row r="403" spans="1:15" x14ac:dyDescent="0.3">
      <c r="A403" t="s">
        <v>416</v>
      </c>
      <c r="B403" s="2">
        <v>44749</v>
      </c>
      <c r="C403" t="s">
        <v>2336</v>
      </c>
      <c r="D403" t="s">
        <v>2950</v>
      </c>
      <c r="E403" t="s">
        <v>3310</v>
      </c>
      <c r="F403" t="s">
        <v>3316</v>
      </c>
      <c r="G403" t="s">
        <v>3321</v>
      </c>
      <c r="H403" t="s">
        <v>3335</v>
      </c>
      <c r="I403">
        <v>16</v>
      </c>
      <c r="J403">
        <v>163.80000000000001</v>
      </c>
      <c r="K403">
        <v>5</v>
      </c>
      <c r="L403">
        <v>2489.7600000000002</v>
      </c>
      <c r="M403">
        <v>2161.85</v>
      </c>
      <c r="N403">
        <v>327.91</v>
      </c>
      <c r="O403" t="s">
        <v>3341</v>
      </c>
    </row>
    <row r="404" spans="1:15" x14ac:dyDescent="0.3">
      <c r="A404" t="s">
        <v>417</v>
      </c>
      <c r="B404" s="2">
        <v>45418</v>
      </c>
      <c r="C404" t="s">
        <v>2337</v>
      </c>
      <c r="D404" t="s">
        <v>3109</v>
      </c>
      <c r="E404" t="s">
        <v>3309</v>
      </c>
      <c r="F404" t="s">
        <v>3314</v>
      </c>
      <c r="G404" t="s">
        <v>3320</v>
      </c>
      <c r="H404" t="s">
        <v>3324</v>
      </c>
      <c r="I404">
        <v>8</v>
      </c>
      <c r="J404">
        <v>437.64</v>
      </c>
      <c r="K404">
        <v>5</v>
      </c>
      <c r="L404">
        <v>3326.06</v>
      </c>
      <c r="M404">
        <v>2224.35</v>
      </c>
      <c r="N404">
        <v>1101.71</v>
      </c>
      <c r="O404" t="s">
        <v>3342</v>
      </c>
    </row>
    <row r="405" spans="1:15" x14ac:dyDescent="0.3">
      <c r="A405" t="s">
        <v>418</v>
      </c>
      <c r="B405" s="2">
        <v>44942</v>
      </c>
      <c r="C405" t="s">
        <v>2079</v>
      </c>
      <c r="D405" t="s">
        <v>3022</v>
      </c>
      <c r="E405" t="s">
        <v>3309</v>
      </c>
      <c r="F405" t="s">
        <v>3317</v>
      </c>
      <c r="G405" t="s">
        <v>3321</v>
      </c>
      <c r="H405" t="s">
        <v>3327</v>
      </c>
      <c r="I405">
        <v>16</v>
      </c>
      <c r="J405">
        <v>310.77999999999997</v>
      </c>
      <c r="K405">
        <v>20</v>
      </c>
      <c r="L405">
        <v>3977.98</v>
      </c>
      <c r="M405">
        <v>3530.05</v>
      </c>
      <c r="N405">
        <v>447.93</v>
      </c>
      <c r="O405" t="s">
        <v>3340</v>
      </c>
    </row>
    <row r="406" spans="1:15" x14ac:dyDescent="0.3">
      <c r="A406" t="s">
        <v>419</v>
      </c>
      <c r="B406" s="2">
        <v>44617</v>
      </c>
      <c r="C406" t="s">
        <v>2338</v>
      </c>
      <c r="D406" t="s">
        <v>3110</v>
      </c>
      <c r="E406" t="s">
        <v>3310</v>
      </c>
      <c r="F406" t="s">
        <v>3316</v>
      </c>
      <c r="G406" t="s">
        <v>3322</v>
      </c>
      <c r="H406" t="s">
        <v>3334</v>
      </c>
      <c r="I406">
        <v>17</v>
      </c>
      <c r="J406">
        <v>147.33000000000001</v>
      </c>
      <c r="K406">
        <v>5</v>
      </c>
      <c r="L406">
        <v>2379.38</v>
      </c>
      <c r="M406">
        <v>1963.11</v>
      </c>
      <c r="N406">
        <v>416.27</v>
      </c>
      <c r="O406" t="s">
        <v>3342</v>
      </c>
    </row>
    <row r="407" spans="1:15" x14ac:dyDescent="0.3">
      <c r="A407" t="s">
        <v>420</v>
      </c>
      <c r="B407" s="2">
        <v>45277</v>
      </c>
      <c r="C407" t="s">
        <v>2339</v>
      </c>
      <c r="D407" t="s">
        <v>3111</v>
      </c>
      <c r="E407" t="s">
        <v>3310</v>
      </c>
      <c r="F407" t="s">
        <v>3316</v>
      </c>
      <c r="G407" t="s">
        <v>3321</v>
      </c>
      <c r="H407" t="s">
        <v>3332</v>
      </c>
      <c r="I407">
        <v>13</v>
      </c>
      <c r="J407">
        <v>431.6</v>
      </c>
      <c r="K407">
        <v>5</v>
      </c>
      <c r="L407">
        <v>5330.26</v>
      </c>
      <c r="M407">
        <v>3929.25</v>
      </c>
      <c r="N407">
        <v>1401.01</v>
      </c>
      <c r="O407" t="s">
        <v>3339</v>
      </c>
    </row>
    <row r="408" spans="1:15" x14ac:dyDescent="0.3">
      <c r="A408" t="s">
        <v>421</v>
      </c>
      <c r="B408" s="2">
        <v>44753</v>
      </c>
      <c r="C408" t="s">
        <v>2340</v>
      </c>
      <c r="D408" t="s">
        <v>3105</v>
      </c>
      <c r="E408" t="s">
        <v>3308</v>
      </c>
      <c r="F408" t="s">
        <v>3312</v>
      </c>
      <c r="G408" t="s">
        <v>3321</v>
      </c>
      <c r="H408" t="s">
        <v>3335</v>
      </c>
      <c r="I408">
        <v>13</v>
      </c>
      <c r="J408">
        <v>294.69</v>
      </c>
      <c r="K408">
        <v>10</v>
      </c>
      <c r="L408">
        <v>3447.87</v>
      </c>
      <c r="M408">
        <v>2442.75</v>
      </c>
      <c r="N408">
        <v>1005.12</v>
      </c>
      <c r="O408" t="s">
        <v>3341</v>
      </c>
    </row>
    <row r="409" spans="1:15" x14ac:dyDescent="0.3">
      <c r="A409" t="s">
        <v>422</v>
      </c>
      <c r="B409" s="2">
        <v>44935</v>
      </c>
      <c r="C409" t="s">
        <v>2341</v>
      </c>
      <c r="D409" t="s">
        <v>3077</v>
      </c>
      <c r="E409" t="s">
        <v>3309</v>
      </c>
      <c r="F409" t="s">
        <v>3314</v>
      </c>
      <c r="G409" t="s">
        <v>3322</v>
      </c>
      <c r="H409" t="s">
        <v>3328</v>
      </c>
      <c r="I409">
        <v>12</v>
      </c>
      <c r="J409">
        <v>100.12</v>
      </c>
      <c r="K409">
        <v>15</v>
      </c>
      <c r="L409">
        <v>1021.22</v>
      </c>
      <c r="M409">
        <v>677.23</v>
      </c>
      <c r="N409">
        <v>343.99</v>
      </c>
      <c r="O409" t="s">
        <v>3341</v>
      </c>
    </row>
    <row r="410" spans="1:15" x14ac:dyDescent="0.3">
      <c r="A410" t="s">
        <v>423</v>
      </c>
      <c r="B410" s="2">
        <v>45130</v>
      </c>
      <c r="C410" t="s">
        <v>2342</v>
      </c>
      <c r="D410" t="s">
        <v>3038</v>
      </c>
      <c r="E410" t="s">
        <v>3308</v>
      </c>
      <c r="F410" t="s">
        <v>3315</v>
      </c>
      <c r="G410" t="s">
        <v>3320</v>
      </c>
      <c r="H410" t="s">
        <v>3324</v>
      </c>
      <c r="I410">
        <v>19</v>
      </c>
      <c r="J410">
        <v>346.15</v>
      </c>
      <c r="K410">
        <v>0</v>
      </c>
      <c r="L410">
        <v>6576.85</v>
      </c>
      <c r="M410">
        <v>5368.32</v>
      </c>
      <c r="N410">
        <v>1208.53</v>
      </c>
      <c r="O410" t="s">
        <v>3342</v>
      </c>
    </row>
    <row r="411" spans="1:15" x14ac:dyDescent="0.3">
      <c r="A411" t="s">
        <v>424</v>
      </c>
      <c r="B411" s="2">
        <v>45476</v>
      </c>
      <c r="C411" t="s">
        <v>2343</v>
      </c>
      <c r="D411" t="s">
        <v>3112</v>
      </c>
      <c r="E411" t="s">
        <v>3310</v>
      </c>
      <c r="F411" t="s">
        <v>3318</v>
      </c>
      <c r="G411" t="s">
        <v>3320</v>
      </c>
      <c r="H411" t="s">
        <v>3324</v>
      </c>
      <c r="I411">
        <v>16</v>
      </c>
      <c r="J411">
        <v>404.78</v>
      </c>
      <c r="K411">
        <v>5</v>
      </c>
      <c r="L411">
        <v>6152.66</v>
      </c>
      <c r="M411">
        <v>4469.6400000000003</v>
      </c>
      <c r="N411">
        <v>1683.02</v>
      </c>
      <c r="O411" t="s">
        <v>3342</v>
      </c>
    </row>
    <row r="412" spans="1:15" x14ac:dyDescent="0.3">
      <c r="A412" t="s">
        <v>425</v>
      </c>
      <c r="B412" s="2">
        <v>44623</v>
      </c>
      <c r="C412" t="s">
        <v>2344</v>
      </c>
      <c r="D412" t="s">
        <v>2909</v>
      </c>
      <c r="E412" t="s">
        <v>3308</v>
      </c>
      <c r="F412" t="s">
        <v>3315</v>
      </c>
      <c r="G412" t="s">
        <v>3319</v>
      </c>
      <c r="H412" t="s">
        <v>3326</v>
      </c>
      <c r="I412">
        <v>18</v>
      </c>
      <c r="J412">
        <v>430.67</v>
      </c>
      <c r="K412">
        <v>0</v>
      </c>
      <c r="L412">
        <v>7752.06</v>
      </c>
      <c r="M412">
        <v>5577.77</v>
      </c>
      <c r="N412">
        <v>2174.29</v>
      </c>
      <c r="O412" t="s">
        <v>3342</v>
      </c>
    </row>
    <row r="413" spans="1:15" x14ac:dyDescent="0.3">
      <c r="A413" t="s">
        <v>426</v>
      </c>
      <c r="B413" s="2">
        <v>44914</v>
      </c>
      <c r="C413" t="s">
        <v>2345</v>
      </c>
      <c r="D413" t="s">
        <v>3098</v>
      </c>
      <c r="E413" t="s">
        <v>3308</v>
      </c>
      <c r="F413" t="s">
        <v>3315</v>
      </c>
      <c r="G413" t="s">
        <v>3321</v>
      </c>
      <c r="H413" t="s">
        <v>3338</v>
      </c>
      <c r="I413">
        <v>11</v>
      </c>
      <c r="J413">
        <v>137.29</v>
      </c>
      <c r="K413">
        <v>10</v>
      </c>
      <c r="L413">
        <v>1359.17</v>
      </c>
      <c r="M413">
        <v>1043.99</v>
      </c>
      <c r="N413">
        <v>315.18</v>
      </c>
      <c r="O413" t="s">
        <v>3341</v>
      </c>
    </row>
    <row r="414" spans="1:15" x14ac:dyDescent="0.3">
      <c r="A414" t="s">
        <v>427</v>
      </c>
      <c r="B414" s="2">
        <v>45472</v>
      </c>
      <c r="C414" t="s">
        <v>2346</v>
      </c>
      <c r="D414" t="s">
        <v>2901</v>
      </c>
      <c r="E414" t="s">
        <v>3307</v>
      </c>
      <c r="F414" t="s">
        <v>3313</v>
      </c>
      <c r="G414" t="s">
        <v>3320</v>
      </c>
      <c r="H414" t="s">
        <v>3324</v>
      </c>
      <c r="I414">
        <v>10</v>
      </c>
      <c r="J414">
        <v>184</v>
      </c>
      <c r="K414">
        <v>20</v>
      </c>
      <c r="L414">
        <v>1472</v>
      </c>
      <c r="M414">
        <v>1098.48</v>
      </c>
      <c r="N414">
        <v>373.52</v>
      </c>
      <c r="O414" t="s">
        <v>3340</v>
      </c>
    </row>
    <row r="415" spans="1:15" x14ac:dyDescent="0.3">
      <c r="A415" t="s">
        <v>428</v>
      </c>
      <c r="B415" s="2">
        <v>44643</v>
      </c>
      <c r="C415" t="s">
        <v>2347</v>
      </c>
      <c r="D415" t="s">
        <v>3113</v>
      </c>
      <c r="E415" t="s">
        <v>3308</v>
      </c>
      <c r="F415" t="s">
        <v>3315</v>
      </c>
      <c r="G415" t="s">
        <v>3320</v>
      </c>
      <c r="H415" t="s">
        <v>3324</v>
      </c>
      <c r="I415">
        <v>11</v>
      </c>
      <c r="J415">
        <v>216.69</v>
      </c>
      <c r="K415">
        <v>20</v>
      </c>
      <c r="L415">
        <v>1906.87</v>
      </c>
      <c r="M415">
        <v>1471.14</v>
      </c>
      <c r="N415">
        <v>435.73</v>
      </c>
      <c r="O415" t="s">
        <v>3339</v>
      </c>
    </row>
    <row r="416" spans="1:15" x14ac:dyDescent="0.3">
      <c r="A416" t="s">
        <v>429</v>
      </c>
      <c r="B416" s="2">
        <v>45361</v>
      </c>
      <c r="C416" t="s">
        <v>2348</v>
      </c>
      <c r="D416" t="s">
        <v>3114</v>
      </c>
      <c r="E416" t="s">
        <v>3309</v>
      </c>
      <c r="F416" t="s">
        <v>3314</v>
      </c>
      <c r="G416" t="s">
        <v>3319</v>
      </c>
      <c r="H416" t="s">
        <v>3326</v>
      </c>
      <c r="I416">
        <v>9</v>
      </c>
      <c r="J416">
        <v>306.64</v>
      </c>
      <c r="K416">
        <v>15</v>
      </c>
      <c r="L416">
        <v>2345.8000000000002</v>
      </c>
      <c r="M416">
        <v>1598.37</v>
      </c>
      <c r="N416">
        <v>747.43</v>
      </c>
      <c r="O416" t="s">
        <v>3340</v>
      </c>
    </row>
    <row r="417" spans="1:15" x14ac:dyDescent="0.3">
      <c r="A417" t="s">
        <v>430</v>
      </c>
      <c r="B417" s="2">
        <v>45525</v>
      </c>
      <c r="C417" t="s">
        <v>2303</v>
      </c>
      <c r="D417" t="s">
        <v>3115</v>
      </c>
      <c r="E417" t="s">
        <v>3308</v>
      </c>
      <c r="F417" t="s">
        <v>3315</v>
      </c>
      <c r="G417" t="s">
        <v>3322</v>
      </c>
      <c r="H417" t="s">
        <v>3334</v>
      </c>
      <c r="I417">
        <v>6</v>
      </c>
      <c r="J417">
        <v>428.56</v>
      </c>
      <c r="K417">
        <v>5</v>
      </c>
      <c r="L417">
        <v>2442.79</v>
      </c>
      <c r="M417">
        <v>1999.01</v>
      </c>
      <c r="N417">
        <v>443.78</v>
      </c>
      <c r="O417" t="s">
        <v>3341</v>
      </c>
    </row>
    <row r="418" spans="1:15" x14ac:dyDescent="0.3">
      <c r="A418" t="s">
        <v>431</v>
      </c>
      <c r="B418" s="2">
        <v>45351</v>
      </c>
      <c r="C418" t="s">
        <v>2349</v>
      </c>
      <c r="D418" t="s">
        <v>3116</v>
      </c>
      <c r="E418" t="s">
        <v>3307</v>
      </c>
      <c r="F418" t="s">
        <v>3311</v>
      </c>
      <c r="G418" t="s">
        <v>3320</v>
      </c>
      <c r="H418" t="s">
        <v>3325</v>
      </c>
      <c r="I418">
        <v>4</v>
      </c>
      <c r="J418">
        <v>56.82</v>
      </c>
      <c r="K418">
        <v>15</v>
      </c>
      <c r="L418">
        <v>193.19</v>
      </c>
      <c r="M418">
        <v>147.69999999999999</v>
      </c>
      <c r="N418">
        <v>45.49</v>
      </c>
      <c r="O418" t="s">
        <v>3339</v>
      </c>
    </row>
    <row r="419" spans="1:15" x14ac:dyDescent="0.3">
      <c r="A419" t="s">
        <v>432</v>
      </c>
      <c r="B419" s="2">
        <v>45317</v>
      </c>
      <c r="C419" t="s">
        <v>2122</v>
      </c>
      <c r="D419" t="s">
        <v>2857</v>
      </c>
      <c r="E419" t="s">
        <v>3307</v>
      </c>
      <c r="F419" t="s">
        <v>3311</v>
      </c>
      <c r="G419" t="s">
        <v>3319</v>
      </c>
      <c r="H419" t="s">
        <v>3323</v>
      </c>
      <c r="I419">
        <v>3</v>
      </c>
      <c r="J419">
        <v>330.87</v>
      </c>
      <c r="K419">
        <v>15</v>
      </c>
      <c r="L419">
        <v>843.72</v>
      </c>
      <c r="M419">
        <v>584.54</v>
      </c>
      <c r="N419">
        <v>259.18</v>
      </c>
      <c r="O419" t="s">
        <v>3342</v>
      </c>
    </row>
    <row r="420" spans="1:15" x14ac:dyDescent="0.3">
      <c r="A420" t="s">
        <v>433</v>
      </c>
      <c r="B420" s="2">
        <v>45453</v>
      </c>
      <c r="C420" t="s">
        <v>2059</v>
      </c>
      <c r="D420" t="s">
        <v>2977</v>
      </c>
      <c r="E420" t="s">
        <v>3309</v>
      </c>
      <c r="F420" t="s">
        <v>3317</v>
      </c>
      <c r="G420" t="s">
        <v>3320</v>
      </c>
      <c r="H420" t="s">
        <v>3337</v>
      </c>
      <c r="I420">
        <v>2</v>
      </c>
      <c r="J420">
        <v>335.14</v>
      </c>
      <c r="K420">
        <v>10</v>
      </c>
      <c r="L420">
        <v>603.25</v>
      </c>
      <c r="M420">
        <v>518.36</v>
      </c>
      <c r="N420">
        <v>84.89</v>
      </c>
      <c r="O420" t="s">
        <v>3340</v>
      </c>
    </row>
    <row r="421" spans="1:15" x14ac:dyDescent="0.3">
      <c r="A421" t="s">
        <v>434</v>
      </c>
      <c r="B421" s="2">
        <v>45492</v>
      </c>
      <c r="C421" t="s">
        <v>2350</v>
      </c>
      <c r="D421" t="s">
        <v>3117</v>
      </c>
      <c r="E421" t="s">
        <v>3308</v>
      </c>
      <c r="F421" t="s">
        <v>3315</v>
      </c>
      <c r="G421" t="s">
        <v>3320</v>
      </c>
      <c r="H421" t="s">
        <v>3324</v>
      </c>
      <c r="I421">
        <v>19</v>
      </c>
      <c r="J421">
        <v>302.82</v>
      </c>
      <c r="K421">
        <v>20</v>
      </c>
      <c r="L421">
        <v>4602.8599999999997</v>
      </c>
      <c r="M421">
        <v>3362.36</v>
      </c>
      <c r="N421">
        <v>1240.5</v>
      </c>
      <c r="O421" t="s">
        <v>3341</v>
      </c>
    </row>
    <row r="422" spans="1:15" x14ac:dyDescent="0.3">
      <c r="A422" t="s">
        <v>435</v>
      </c>
      <c r="B422" s="2">
        <v>45097</v>
      </c>
      <c r="C422" t="s">
        <v>2351</v>
      </c>
      <c r="D422" t="s">
        <v>2875</v>
      </c>
      <c r="E422" t="s">
        <v>3309</v>
      </c>
      <c r="F422" t="s">
        <v>3317</v>
      </c>
      <c r="G422" t="s">
        <v>3322</v>
      </c>
      <c r="H422" t="s">
        <v>3328</v>
      </c>
      <c r="I422">
        <v>12</v>
      </c>
      <c r="J422">
        <v>211.98</v>
      </c>
      <c r="K422">
        <v>5</v>
      </c>
      <c r="L422">
        <v>2416.5700000000002</v>
      </c>
      <c r="M422">
        <v>1670.02</v>
      </c>
      <c r="N422">
        <v>746.55</v>
      </c>
      <c r="O422" t="s">
        <v>3339</v>
      </c>
    </row>
    <row r="423" spans="1:15" x14ac:dyDescent="0.3">
      <c r="A423" t="s">
        <v>436</v>
      </c>
      <c r="B423" s="2">
        <v>44868</v>
      </c>
      <c r="C423" t="s">
        <v>2352</v>
      </c>
      <c r="D423" t="s">
        <v>2922</v>
      </c>
      <c r="E423" t="s">
        <v>3309</v>
      </c>
      <c r="F423" t="s">
        <v>3314</v>
      </c>
      <c r="G423" t="s">
        <v>3319</v>
      </c>
      <c r="H423" t="s">
        <v>3336</v>
      </c>
      <c r="I423">
        <v>18</v>
      </c>
      <c r="J423">
        <v>14.08</v>
      </c>
      <c r="K423">
        <v>15</v>
      </c>
      <c r="L423">
        <v>215.42</v>
      </c>
      <c r="M423">
        <v>190.45</v>
      </c>
      <c r="N423">
        <v>24.97</v>
      </c>
      <c r="O423" t="s">
        <v>3340</v>
      </c>
    </row>
    <row r="424" spans="1:15" x14ac:dyDescent="0.3">
      <c r="A424" t="s">
        <v>437</v>
      </c>
      <c r="B424" s="2">
        <v>44966</v>
      </c>
      <c r="C424" t="s">
        <v>2353</v>
      </c>
      <c r="D424" t="s">
        <v>2870</v>
      </c>
      <c r="E424" t="s">
        <v>3310</v>
      </c>
      <c r="F424" t="s">
        <v>3316</v>
      </c>
      <c r="G424" t="s">
        <v>3320</v>
      </c>
      <c r="H424" t="s">
        <v>3337</v>
      </c>
      <c r="I424">
        <v>18</v>
      </c>
      <c r="J424">
        <v>193.09</v>
      </c>
      <c r="K424">
        <v>15</v>
      </c>
      <c r="L424">
        <v>2954.28</v>
      </c>
      <c r="M424">
        <v>2554.41</v>
      </c>
      <c r="N424">
        <v>399.87</v>
      </c>
      <c r="O424" t="s">
        <v>3340</v>
      </c>
    </row>
    <row r="425" spans="1:15" x14ac:dyDescent="0.3">
      <c r="A425" t="s">
        <v>438</v>
      </c>
      <c r="B425" s="2">
        <v>44853</v>
      </c>
      <c r="C425" t="s">
        <v>2354</v>
      </c>
      <c r="D425" t="s">
        <v>3118</v>
      </c>
      <c r="E425" t="s">
        <v>3310</v>
      </c>
      <c r="F425" t="s">
        <v>3316</v>
      </c>
      <c r="G425" t="s">
        <v>3320</v>
      </c>
      <c r="H425" t="s">
        <v>3330</v>
      </c>
      <c r="I425">
        <v>3</v>
      </c>
      <c r="J425">
        <v>216.9</v>
      </c>
      <c r="K425">
        <v>5</v>
      </c>
      <c r="L425">
        <v>618.16</v>
      </c>
      <c r="M425">
        <v>466.7</v>
      </c>
      <c r="N425">
        <v>151.46</v>
      </c>
      <c r="O425" t="s">
        <v>3341</v>
      </c>
    </row>
    <row r="426" spans="1:15" x14ac:dyDescent="0.3">
      <c r="A426" t="s">
        <v>439</v>
      </c>
      <c r="B426" s="2">
        <v>44840</v>
      </c>
      <c r="C426" t="s">
        <v>2355</v>
      </c>
      <c r="D426" t="s">
        <v>2866</v>
      </c>
      <c r="E426" t="s">
        <v>3308</v>
      </c>
      <c r="F426" t="s">
        <v>3315</v>
      </c>
      <c r="G426" t="s">
        <v>3320</v>
      </c>
      <c r="H426" t="s">
        <v>3337</v>
      </c>
      <c r="I426">
        <v>6</v>
      </c>
      <c r="J426">
        <v>76.95</v>
      </c>
      <c r="K426">
        <v>0</v>
      </c>
      <c r="L426">
        <v>461.7</v>
      </c>
      <c r="M426">
        <v>365.24</v>
      </c>
      <c r="N426">
        <v>96.46</v>
      </c>
      <c r="O426" t="s">
        <v>3340</v>
      </c>
    </row>
    <row r="427" spans="1:15" x14ac:dyDescent="0.3">
      <c r="A427" t="s">
        <v>440</v>
      </c>
      <c r="B427" s="2">
        <v>44850</v>
      </c>
      <c r="C427" t="s">
        <v>2356</v>
      </c>
      <c r="D427" t="s">
        <v>3119</v>
      </c>
      <c r="E427" t="s">
        <v>3310</v>
      </c>
      <c r="F427" t="s">
        <v>3318</v>
      </c>
      <c r="G427" t="s">
        <v>3319</v>
      </c>
      <c r="H427" t="s">
        <v>3329</v>
      </c>
      <c r="I427">
        <v>5</v>
      </c>
      <c r="J427">
        <v>34.32</v>
      </c>
      <c r="K427">
        <v>20</v>
      </c>
      <c r="L427">
        <v>137.28</v>
      </c>
      <c r="M427">
        <v>83.28</v>
      </c>
      <c r="N427">
        <v>54</v>
      </c>
      <c r="O427" t="s">
        <v>3339</v>
      </c>
    </row>
    <row r="428" spans="1:15" x14ac:dyDescent="0.3">
      <c r="A428" t="s">
        <v>441</v>
      </c>
      <c r="B428" s="2">
        <v>45366</v>
      </c>
      <c r="C428" t="s">
        <v>2357</v>
      </c>
      <c r="D428" t="s">
        <v>2826</v>
      </c>
      <c r="E428" t="s">
        <v>3310</v>
      </c>
      <c r="F428" t="s">
        <v>3318</v>
      </c>
      <c r="G428" t="s">
        <v>3320</v>
      </c>
      <c r="H428" t="s">
        <v>3337</v>
      </c>
      <c r="I428">
        <v>5</v>
      </c>
      <c r="J428">
        <v>17.22</v>
      </c>
      <c r="K428">
        <v>5</v>
      </c>
      <c r="L428">
        <v>81.790000000000006</v>
      </c>
      <c r="M428">
        <v>57.47</v>
      </c>
      <c r="N428">
        <v>24.32</v>
      </c>
      <c r="O428" t="s">
        <v>3341</v>
      </c>
    </row>
    <row r="429" spans="1:15" x14ac:dyDescent="0.3">
      <c r="A429" t="s">
        <v>442</v>
      </c>
      <c r="B429" s="2">
        <v>44635</v>
      </c>
      <c r="C429" t="s">
        <v>2358</v>
      </c>
      <c r="D429" t="s">
        <v>2940</v>
      </c>
      <c r="E429" t="s">
        <v>3308</v>
      </c>
      <c r="F429" t="s">
        <v>3315</v>
      </c>
      <c r="G429" t="s">
        <v>3321</v>
      </c>
      <c r="H429" t="s">
        <v>3332</v>
      </c>
      <c r="I429">
        <v>3</v>
      </c>
      <c r="J429">
        <v>423.34</v>
      </c>
      <c r="K429">
        <v>5</v>
      </c>
      <c r="L429">
        <v>1206.52</v>
      </c>
      <c r="M429">
        <v>744.19</v>
      </c>
      <c r="N429">
        <v>462.33</v>
      </c>
      <c r="O429" t="s">
        <v>3340</v>
      </c>
    </row>
    <row r="430" spans="1:15" x14ac:dyDescent="0.3">
      <c r="A430" t="s">
        <v>443</v>
      </c>
      <c r="B430" s="2">
        <v>44815</v>
      </c>
      <c r="C430" t="s">
        <v>2359</v>
      </c>
      <c r="D430" t="s">
        <v>2981</v>
      </c>
      <c r="E430" t="s">
        <v>3309</v>
      </c>
      <c r="F430" t="s">
        <v>3317</v>
      </c>
      <c r="G430" t="s">
        <v>3319</v>
      </c>
      <c r="H430" t="s">
        <v>3336</v>
      </c>
      <c r="I430">
        <v>1</v>
      </c>
      <c r="J430">
        <v>69.760000000000005</v>
      </c>
      <c r="K430">
        <v>5</v>
      </c>
      <c r="L430">
        <v>66.27</v>
      </c>
      <c r="M430">
        <v>47.41</v>
      </c>
      <c r="N430">
        <v>18.86</v>
      </c>
      <c r="O430" t="s">
        <v>3340</v>
      </c>
    </row>
    <row r="431" spans="1:15" x14ac:dyDescent="0.3">
      <c r="A431" t="s">
        <v>444</v>
      </c>
      <c r="B431" s="2">
        <v>45206</v>
      </c>
      <c r="C431" t="s">
        <v>2360</v>
      </c>
      <c r="D431" t="s">
        <v>2947</v>
      </c>
      <c r="E431" t="s">
        <v>3309</v>
      </c>
      <c r="F431" t="s">
        <v>3314</v>
      </c>
      <c r="G431" t="s">
        <v>3321</v>
      </c>
      <c r="H431" t="s">
        <v>3335</v>
      </c>
      <c r="I431">
        <v>16</v>
      </c>
      <c r="J431">
        <v>200.67</v>
      </c>
      <c r="K431">
        <v>10</v>
      </c>
      <c r="L431">
        <v>2889.65</v>
      </c>
      <c r="M431">
        <v>2545.39</v>
      </c>
      <c r="N431">
        <v>344.26</v>
      </c>
      <c r="O431" t="s">
        <v>3342</v>
      </c>
    </row>
    <row r="432" spans="1:15" x14ac:dyDescent="0.3">
      <c r="A432" t="s">
        <v>445</v>
      </c>
      <c r="B432" s="2">
        <v>44677</v>
      </c>
      <c r="C432" t="s">
        <v>2361</v>
      </c>
      <c r="D432" t="s">
        <v>3016</v>
      </c>
      <c r="E432" t="s">
        <v>3307</v>
      </c>
      <c r="F432" t="s">
        <v>3313</v>
      </c>
      <c r="G432" t="s">
        <v>3322</v>
      </c>
      <c r="H432" t="s">
        <v>3328</v>
      </c>
      <c r="I432">
        <v>7</v>
      </c>
      <c r="J432">
        <v>186.61</v>
      </c>
      <c r="K432">
        <v>0</v>
      </c>
      <c r="L432">
        <v>1306.27</v>
      </c>
      <c r="M432">
        <v>1122.21</v>
      </c>
      <c r="N432">
        <v>184.06</v>
      </c>
      <c r="O432" t="s">
        <v>3342</v>
      </c>
    </row>
    <row r="433" spans="1:15" x14ac:dyDescent="0.3">
      <c r="A433" t="s">
        <v>446</v>
      </c>
      <c r="B433" s="2">
        <v>44605</v>
      </c>
      <c r="C433" t="s">
        <v>2362</v>
      </c>
      <c r="D433" t="s">
        <v>2936</v>
      </c>
      <c r="E433" t="s">
        <v>3310</v>
      </c>
      <c r="F433" t="s">
        <v>3316</v>
      </c>
      <c r="G433" t="s">
        <v>3321</v>
      </c>
      <c r="H433" t="s">
        <v>3335</v>
      </c>
      <c r="I433">
        <v>9</v>
      </c>
      <c r="J433">
        <v>296.5</v>
      </c>
      <c r="K433">
        <v>15</v>
      </c>
      <c r="L433">
        <v>2268.2199999999998</v>
      </c>
      <c r="M433">
        <v>1897.92</v>
      </c>
      <c r="N433">
        <v>370.3</v>
      </c>
      <c r="O433" t="s">
        <v>3339</v>
      </c>
    </row>
    <row r="434" spans="1:15" x14ac:dyDescent="0.3">
      <c r="A434" t="s">
        <v>447</v>
      </c>
      <c r="B434" s="2">
        <v>45515</v>
      </c>
      <c r="C434" t="s">
        <v>2363</v>
      </c>
      <c r="D434" t="s">
        <v>3120</v>
      </c>
      <c r="E434" t="s">
        <v>3310</v>
      </c>
      <c r="F434" t="s">
        <v>3318</v>
      </c>
      <c r="G434" t="s">
        <v>3319</v>
      </c>
      <c r="H434" t="s">
        <v>3329</v>
      </c>
      <c r="I434">
        <v>8</v>
      </c>
      <c r="J434">
        <v>87.27</v>
      </c>
      <c r="K434">
        <v>0</v>
      </c>
      <c r="L434">
        <v>698.16</v>
      </c>
      <c r="M434">
        <v>562.57000000000005</v>
      </c>
      <c r="N434">
        <v>135.59</v>
      </c>
      <c r="O434" t="s">
        <v>3341</v>
      </c>
    </row>
    <row r="435" spans="1:15" x14ac:dyDescent="0.3">
      <c r="A435" t="s">
        <v>448</v>
      </c>
      <c r="B435" s="2">
        <v>45133</v>
      </c>
      <c r="C435" t="s">
        <v>2364</v>
      </c>
      <c r="D435" t="s">
        <v>3121</v>
      </c>
      <c r="E435" t="s">
        <v>3307</v>
      </c>
      <c r="F435" t="s">
        <v>3311</v>
      </c>
      <c r="G435" t="s">
        <v>3319</v>
      </c>
      <c r="H435" t="s">
        <v>3323</v>
      </c>
      <c r="I435">
        <v>18</v>
      </c>
      <c r="J435">
        <v>397.82</v>
      </c>
      <c r="K435">
        <v>5</v>
      </c>
      <c r="L435">
        <v>6802.72</v>
      </c>
      <c r="M435">
        <v>5077.2299999999996</v>
      </c>
      <c r="N435">
        <v>1725.49</v>
      </c>
      <c r="O435" t="s">
        <v>3341</v>
      </c>
    </row>
    <row r="436" spans="1:15" x14ac:dyDescent="0.3">
      <c r="A436" t="s">
        <v>449</v>
      </c>
      <c r="B436" s="2">
        <v>45058</v>
      </c>
      <c r="C436" t="s">
        <v>2365</v>
      </c>
      <c r="D436" t="s">
        <v>3122</v>
      </c>
      <c r="E436" t="s">
        <v>3308</v>
      </c>
      <c r="F436" t="s">
        <v>3315</v>
      </c>
      <c r="G436" t="s">
        <v>3320</v>
      </c>
      <c r="H436" t="s">
        <v>3337</v>
      </c>
      <c r="I436">
        <v>13</v>
      </c>
      <c r="J436">
        <v>185.5</v>
      </c>
      <c r="K436">
        <v>5</v>
      </c>
      <c r="L436">
        <v>2290.92</v>
      </c>
      <c r="M436">
        <v>1546.85</v>
      </c>
      <c r="N436">
        <v>744.07</v>
      </c>
      <c r="O436" t="s">
        <v>3339</v>
      </c>
    </row>
    <row r="437" spans="1:15" x14ac:dyDescent="0.3">
      <c r="A437" t="s">
        <v>450</v>
      </c>
      <c r="B437" s="2">
        <v>44632</v>
      </c>
      <c r="C437" t="s">
        <v>2366</v>
      </c>
      <c r="D437" t="s">
        <v>2980</v>
      </c>
      <c r="E437" t="s">
        <v>3308</v>
      </c>
      <c r="F437" t="s">
        <v>3315</v>
      </c>
      <c r="G437" t="s">
        <v>3320</v>
      </c>
      <c r="H437" t="s">
        <v>3324</v>
      </c>
      <c r="I437">
        <v>18</v>
      </c>
      <c r="J437">
        <v>180.36</v>
      </c>
      <c r="K437">
        <v>15</v>
      </c>
      <c r="L437">
        <v>2759.51</v>
      </c>
      <c r="M437">
        <v>1883.63</v>
      </c>
      <c r="N437">
        <v>875.88</v>
      </c>
      <c r="O437" t="s">
        <v>3342</v>
      </c>
    </row>
    <row r="438" spans="1:15" x14ac:dyDescent="0.3">
      <c r="A438" t="s">
        <v>451</v>
      </c>
      <c r="B438" s="2">
        <v>45466</v>
      </c>
      <c r="C438" t="s">
        <v>2065</v>
      </c>
      <c r="D438" t="s">
        <v>3082</v>
      </c>
      <c r="E438" t="s">
        <v>3310</v>
      </c>
      <c r="F438" t="s">
        <v>3316</v>
      </c>
      <c r="G438" t="s">
        <v>3319</v>
      </c>
      <c r="H438" t="s">
        <v>3326</v>
      </c>
      <c r="I438">
        <v>15</v>
      </c>
      <c r="J438">
        <v>10.35</v>
      </c>
      <c r="K438">
        <v>20</v>
      </c>
      <c r="L438">
        <v>124.2</v>
      </c>
      <c r="M438">
        <v>88.64</v>
      </c>
      <c r="N438">
        <v>35.56</v>
      </c>
      <c r="O438" t="s">
        <v>3342</v>
      </c>
    </row>
    <row r="439" spans="1:15" x14ac:dyDescent="0.3">
      <c r="A439" t="s">
        <v>452</v>
      </c>
      <c r="B439" s="2">
        <v>45346</v>
      </c>
      <c r="C439" t="s">
        <v>2089</v>
      </c>
      <c r="D439" t="s">
        <v>3006</v>
      </c>
      <c r="E439" t="s">
        <v>3308</v>
      </c>
      <c r="F439" t="s">
        <v>3312</v>
      </c>
      <c r="G439" t="s">
        <v>3319</v>
      </c>
      <c r="H439" t="s">
        <v>3329</v>
      </c>
      <c r="I439">
        <v>18</v>
      </c>
      <c r="J439">
        <v>411.33</v>
      </c>
      <c r="K439">
        <v>5</v>
      </c>
      <c r="L439">
        <v>7033.74</v>
      </c>
      <c r="M439">
        <v>5326.1</v>
      </c>
      <c r="N439">
        <v>1707.64</v>
      </c>
      <c r="O439" t="s">
        <v>3340</v>
      </c>
    </row>
    <row r="440" spans="1:15" x14ac:dyDescent="0.3">
      <c r="A440" t="s">
        <v>453</v>
      </c>
      <c r="B440" s="2">
        <v>44744</v>
      </c>
      <c r="C440" t="s">
        <v>2292</v>
      </c>
      <c r="D440" t="s">
        <v>2820</v>
      </c>
      <c r="E440" t="s">
        <v>3308</v>
      </c>
      <c r="F440" t="s">
        <v>3315</v>
      </c>
      <c r="G440" t="s">
        <v>3322</v>
      </c>
      <c r="H440" t="s">
        <v>3328</v>
      </c>
      <c r="I440">
        <v>4</v>
      </c>
      <c r="J440">
        <v>57.17</v>
      </c>
      <c r="K440">
        <v>0</v>
      </c>
      <c r="L440">
        <v>228.68</v>
      </c>
      <c r="M440">
        <v>140.21</v>
      </c>
      <c r="N440">
        <v>88.47</v>
      </c>
      <c r="O440" t="s">
        <v>3342</v>
      </c>
    </row>
    <row r="441" spans="1:15" x14ac:dyDescent="0.3">
      <c r="A441" t="s">
        <v>454</v>
      </c>
      <c r="B441" s="2">
        <v>44612</v>
      </c>
      <c r="C441" t="s">
        <v>2367</v>
      </c>
      <c r="D441" t="s">
        <v>2851</v>
      </c>
      <c r="E441" t="s">
        <v>3309</v>
      </c>
      <c r="F441" t="s">
        <v>3317</v>
      </c>
      <c r="G441" t="s">
        <v>3322</v>
      </c>
      <c r="H441" t="s">
        <v>3334</v>
      </c>
      <c r="I441">
        <v>4</v>
      </c>
      <c r="J441">
        <v>25.59</v>
      </c>
      <c r="K441">
        <v>15</v>
      </c>
      <c r="L441">
        <v>87.01</v>
      </c>
      <c r="M441">
        <v>69.38</v>
      </c>
      <c r="N441">
        <v>17.63</v>
      </c>
      <c r="O441" t="s">
        <v>3341</v>
      </c>
    </row>
    <row r="442" spans="1:15" x14ac:dyDescent="0.3">
      <c r="A442" t="s">
        <v>455</v>
      </c>
      <c r="B442" s="2">
        <v>45403</v>
      </c>
      <c r="C442" t="s">
        <v>2242</v>
      </c>
      <c r="D442" t="s">
        <v>2959</v>
      </c>
      <c r="E442" t="s">
        <v>3307</v>
      </c>
      <c r="F442" t="s">
        <v>3311</v>
      </c>
      <c r="G442" t="s">
        <v>3320</v>
      </c>
      <c r="H442" t="s">
        <v>3325</v>
      </c>
      <c r="I442">
        <v>3</v>
      </c>
      <c r="J442">
        <v>239.35</v>
      </c>
      <c r="K442">
        <v>0</v>
      </c>
      <c r="L442">
        <v>718.05</v>
      </c>
      <c r="M442">
        <v>508.58</v>
      </c>
      <c r="N442">
        <v>209.47</v>
      </c>
      <c r="O442" t="s">
        <v>3340</v>
      </c>
    </row>
    <row r="443" spans="1:15" x14ac:dyDescent="0.3">
      <c r="A443" t="s">
        <v>456</v>
      </c>
      <c r="B443" s="2">
        <v>44665</v>
      </c>
      <c r="C443" t="s">
        <v>2163</v>
      </c>
      <c r="D443" t="s">
        <v>3123</v>
      </c>
      <c r="E443" t="s">
        <v>3307</v>
      </c>
      <c r="F443" t="s">
        <v>3313</v>
      </c>
      <c r="G443" t="s">
        <v>3321</v>
      </c>
      <c r="H443" t="s">
        <v>3327</v>
      </c>
      <c r="I443">
        <v>10</v>
      </c>
      <c r="J443">
        <v>48.19</v>
      </c>
      <c r="K443">
        <v>5</v>
      </c>
      <c r="L443">
        <v>457.8</v>
      </c>
      <c r="M443">
        <v>406.61</v>
      </c>
      <c r="N443">
        <v>51.19</v>
      </c>
      <c r="O443" t="s">
        <v>3339</v>
      </c>
    </row>
    <row r="444" spans="1:15" x14ac:dyDescent="0.3">
      <c r="A444" t="s">
        <v>457</v>
      </c>
      <c r="B444" s="2">
        <v>45326</v>
      </c>
      <c r="C444" t="s">
        <v>2267</v>
      </c>
      <c r="D444" t="s">
        <v>2922</v>
      </c>
      <c r="E444" t="s">
        <v>3310</v>
      </c>
      <c r="F444" t="s">
        <v>3318</v>
      </c>
      <c r="G444" t="s">
        <v>3320</v>
      </c>
      <c r="H444" t="s">
        <v>3324</v>
      </c>
      <c r="I444">
        <v>19</v>
      </c>
      <c r="J444">
        <v>316.41000000000003</v>
      </c>
      <c r="K444">
        <v>5</v>
      </c>
      <c r="L444">
        <v>5711.2</v>
      </c>
      <c r="M444">
        <v>4383.5</v>
      </c>
      <c r="N444">
        <v>1327.7</v>
      </c>
      <c r="O444" t="s">
        <v>3340</v>
      </c>
    </row>
    <row r="445" spans="1:15" x14ac:dyDescent="0.3">
      <c r="A445" t="s">
        <v>458</v>
      </c>
      <c r="B445" s="2">
        <v>45235</v>
      </c>
      <c r="C445" t="s">
        <v>2368</v>
      </c>
      <c r="D445" t="s">
        <v>3092</v>
      </c>
      <c r="E445" t="s">
        <v>3308</v>
      </c>
      <c r="F445" t="s">
        <v>3315</v>
      </c>
      <c r="G445" t="s">
        <v>3322</v>
      </c>
      <c r="H445" t="s">
        <v>3333</v>
      </c>
      <c r="I445">
        <v>6</v>
      </c>
      <c r="J445">
        <v>398.31</v>
      </c>
      <c r="K445">
        <v>20</v>
      </c>
      <c r="L445">
        <v>1911.89</v>
      </c>
      <c r="M445">
        <v>1377.45</v>
      </c>
      <c r="N445">
        <v>534.44000000000005</v>
      </c>
      <c r="O445" t="s">
        <v>3341</v>
      </c>
    </row>
    <row r="446" spans="1:15" x14ac:dyDescent="0.3">
      <c r="A446" t="s">
        <v>459</v>
      </c>
      <c r="B446" s="2">
        <v>45185</v>
      </c>
      <c r="C446" t="s">
        <v>2369</v>
      </c>
      <c r="D446" t="s">
        <v>3055</v>
      </c>
      <c r="E446" t="s">
        <v>3310</v>
      </c>
      <c r="F446" t="s">
        <v>3316</v>
      </c>
      <c r="G446" t="s">
        <v>3319</v>
      </c>
      <c r="H446" t="s">
        <v>3326</v>
      </c>
      <c r="I446">
        <v>12</v>
      </c>
      <c r="J446">
        <v>212.05</v>
      </c>
      <c r="K446">
        <v>15</v>
      </c>
      <c r="L446">
        <v>2162.91</v>
      </c>
      <c r="M446">
        <v>1833.82</v>
      </c>
      <c r="N446">
        <v>329.09</v>
      </c>
      <c r="O446" t="s">
        <v>3341</v>
      </c>
    </row>
    <row r="447" spans="1:15" x14ac:dyDescent="0.3">
      <c r="A447" t="s">
        <v>460</v>
      </c>
      <c r="B447" s="2">
        <v>44853</v>
      </c>
      <c r="C447" t="s">
        <v>2370</v>
      </c>
      <c r="D447" t="s">
        <v>2943</v>
      </c>
      <c r="E447" t="s">
        <v>3309</v>
      </c>
      <c r="F447" t="s">
        <v>3314</v>
      </c>
      <c r="G447" t="s">
        <v>3319</v>
      </c>
      <c r="H447" t="s">
        <v>3326</v>
      </c>
      <c r="I447">
        <v>15</v>
      </c>
      <c r="J447">
        <v>229.27</v>
      </c>
      <c r="K447">
        <v>15</v>
      </c>
      <c r="L447">
        <v>2923.19</v>
      </c>
      <c r="M447">
        <v>1754.09</v>
      </c>
      <c r="N447">
        <v>1169.0999999999999</v>
      </c>
      <c r="O447" t="s">
        <v>3339</v>
      </c>
    </row>
    <row r="448" spans="1:15" x14ac:dyDescent="0.3">
      <c r="A448" t="s">
        <v>461</v>
      </c>
      <c r="B448" s="2">
        <v>45503</v>
      </c>
      <c r="C448" t="s">
        <v>2076</v>
      </c>
      <c r="D448" t="s">
        <v>3028</v>
      </c>
      <c r="E448" t="s">
        <v>3309</v>
      </c>
      <c r="F448" t="s">
        <v>3314</v>
      </c>
      <c r="G448" t="s">
        <v>3321</v>
      </c>
      <c r="H448" t="s">
        <v>3332</v>
      </c>
      <c r="I448">
        <v>8</v>
      </c>
      <c r="J448">
        <v>115.26</v>
      </c>
      <c r="K448">
        <v>10</v>
      </c>
      <c r="L448">
        <v>829.87</v>
      </c>
      <c r="M448">
        <v>503.33</v>
      </c>
      <c r="N448">
        <v>326.54000000000002</v>
      </c>
      <c r="O448" t="s">
        <v>3341</v>
      </c>
    </row>
    <row r="449" spans="1:15" x14ac:dyDescent="0.3">
      <c r="A449" t="s">
        <v>462</v>
      </c>
      <c r="B449" s="2">
        <v>44800</v>
      </c>
      <c r="C449" t="s">
        <v>2168</v>
      </c>
      <c r="D449" t="s">
        <v>3124</v>
      </c>
      <c r="E449" t="s">
        <v>3309</v>
      </c>
      <c r="F449" t="s">
        <v>3317</v>
      </c>
      <c r="G449" t="s">
        <v>3321</v>
      </c>
      <c r="H449" t="s">
        <v>3338</v>
      </c>
      <c r="I449">
        <v>12</v>
      </c>
      <c r="J449">
        <v>86.49</v>
      </c>
      <c r="K449">
        <v>10</v>
      </c>
      <c r="L449">
        <v>934.09</v>
      </c>
      <c r="M449">
        <v>663.32</v>
      </c>
      <c r="N449">
        <v>270.77</v>
      </c>
      <c r="O449" t="s">
        <v>3342</v>
      </c>
    </row>
    <row r="450" spans="1:15" x14ac:dyDescent="0.3">
      <c r="A450" t="s">
        <v>463</v>
      </c>
      <c r="B450" s="2">
        <v>45171</v>
      </c>
      <c r="C450" t="s">
        <v>2371</v>
      </c>
      <c r="D450" t="s">
        <v>2992</v>
      </c>
      <c r="E450" t="s">
        <v>3308</v>
      </c>
      <c r="F450" t="s">
        <v>3312</v>
      </c>
      <c r="G450" t="s">
        <v>3322</v>
      </c>
      <c r="H450" t="s">
        <v>3334</v>
      </c>
      <c r="I450">
        <v>3</v>
      </c>
      <c r="J450">
        <v>364.55</v>
      </c>
      <c r="K450">
        <v>15</v>
      </c>
      <c r="L450">
        <v>929.6</v>
      </c>
      <c r="M450">
        <v>605.98</v>
      </c>
      <c r="N450">
        <v>323.62</v>
      </c>
      <c r="O450" t="s">
        <v>3339</v>
      </c>
    </row>
    <row r="451" spans="1:15" x14ac:dyDescent="0.3">
      <c r="A451" t="s">
        <v>464</v>
      </c>
      <c r="B451" s="2">
        <v>45452</v>
      </c>
      <c r="C451" t="s">
        <v>2245</v>
      </c>
      <c r="D451" t="s">
        <v>3125</v>
      </c>
      <c r="E451" t="s">
        <v>3307</v>
      </c>
      <c r="F451" t="s">
        <v>3313</v>
      </c>
      <c r="G451" t="s">
        <v>3321</v>
      </c>
      <c r="H451" t="s">
        <v>3327</v>
      </c>
      <c r="I451">
        <v>11</v>
      </c>
      <c r="J451">
        <v>180.49</v>
      </c>
      <c r="K451">
        <v>15</v>
      </c>
      <c r="L451">
        <v>1687.58</v>
      </c>
      <c r="M451">
        <v>1223.42</v>
      </c>
      <c r="N451">
        <v>464.16</v>
      </c>
      <c r="O451" t="s">
        <v>3339</v>
      </c>
    </row>
    <row r="452" spans="1:15" x14ac:dyDescent="0.3">
      <c r="A452" t="s">
        <v>465</v>
      </c>
      <c r="B452" s="2">
        <v>45076</v>
      </c>
      <c r="C452" t="s">
        <v>2372</v>
      </c>
      <c r="D452" t="s">
        <v>2851</v>
      </c>
      <c r="E452" t="s">
        <v>3307</v>
      </c>
      <c r="F452" t="s">
        <v>3313</v>
      </c>
      <c r="G452" t="s">
        <v>3321</v>
      </c>
      <c r="H452" t="s">
        <v>3332</v>
      </c>
      <c r="I452">
        <v>17</v>
      </c>
      <c r="J452">
        <v>30.18</v>
      </c>
      <c r="K452">
        <v>20</v>
      </c>
      <c r="L452">
        <v>410.45</v>
      </c>
      <c r="M452">
        <v>315.83</v>
      </c>
      <c r="N452">
        <v>94.62</v>
      </c>
      <c r="O452" t="s">
        <v>3341</v>
      </c>
    </row>
    <row r="453" spans="1:15" x14ac:dyDescent="0.3">
      <c r="A453" t="s">
        <v>466</v>
      </c>
      <c r="B453" s="2">
        <v>45367</v>
      </c>
      <c r="C453" t="s">
        <v>2373</v>
      </c>
      <c r="D453" t="s">
        <v>3126</v>
      </c>
      <c r="E453" t="s">
        <v>3309</v>
      </c>
      <c r="F453" t="s">
        <v>3317</v>
      </c>
      <c r="G453" t="s">
        <v>3322</v>
      </c>
      <c r="H453" t="s">
        <v>3331</v>
      </c>
      <c r="I453">
        <v>20</v>
      </c>
      <c r="J453">
        <v>291.87</v>
      </c>
      <c r="K453">
        <v>0</v>
      </c>
      <c r="L453">
        <v>5837.4</v>
      </c>
      <c r="M453">
        <v>3891.36</v>
      </c>
      <c r="N453">
        <v>1946.04</v>
      </c>
      <c r="O453" t="s">
        <v>3341</v>
      </c>
    </row>
    <row r="454" spans="1:15" x14ac:dyDescent="0.3">
      <c r="A454" t="s">
        <v>467</v>
      </c>
      <c r="B454" s="2">
        <v>44970</v>
      </c>
      <c r="C454" t="s">
        <v>2164</v>
      </c>
      <c r="D454" t="s">
        <v>2873</v>
      </c>
      <c r="E454" t="s">
        <v>3309</v>
      </c>
      <c r="F454" t="s">
        <v>3314</v>
      </c>
      <c r="G454" t="s">
        <v>3321</v>
      </c>
      <c r="H454" t="s">
        <v>3338</v>
      </c>
      <c r="I454">
        <v>19</v>
      </c>
      <c r="J454">
        <v>375.2</v>
      </c>
      <c r="K454">
        <v>20</v>
      </c>
      <c r="L454">
        <v>5703.04</v>
      </c>
      <c r="M454">
        <v>4104.8100000000004</v>
      </c>
      <c r="N454">
        <v>1598.23</v>
      </c>
      <c r="O454" t="s">
        <v>3339</v>
      </c>
    </row>
    <row r="455" spans="1:15" x14ac:dyDescent="0.3">
      <c r="A455" t="s">
        <v>468</v>
      </c>
      <c r="B455" s="2">
        <v>44810</v>
      </c>
      <c r="C455" t="s">
        <v>2374</v>
      </c>
      <c r="D455" t="s">
        <v>3014</v>
      </c>
      <c r="E455" t="s">
        <v>3309</v>
      </c>
      <c r="F455" t="s">
        <v>3317</v>
      </c>
      <c r="G455" t="s">
        <v>3322</v>
      </c>
      <c r="H455" t="s">
        <v>3334</v>
      </c>
      <c r="I455">
        <v>16</v>
      </c>
      <c r="J455">
        <v>203.71</v>
      </c>
      <c r="K455">
        <v>20</v>
      </c>
      <c r="L455">
        <v>2607.4899999999998</v>
      </c>
      <c r="M455">
        <v>1717.89</v>
      </c>
      <c r="N455">
        <v>889.6</v>
      </c>
      <c r="O455" t="s">
        <v>3342</v>
      </c>
    </row>
    <row r="456" spans="1:15" x14ac:dyDescent="0.3">
      <c r="A456" t="s">
        <v>469</v>
      </c>
      <c r="B456" s="2">
        <v>45170</v>
      </c>
      <c r="C456" t="s">
        <v>2022</v>
      </c>
      <c r="D456" t="s">
        <v>2850</v>
      </c>
      <c r="E456" t="s">
        <v>3310</v>
      </c>
      <c r="F456" t="s">
        <v>3316</v>
      </c>
      <c r="G456" t="s">
        <v>3321</v>
      </c>
      <c r="H456" t="s">
        <v>3327</v>
      </c>
      <c r="I456">
        <v>14</v>
      </c>
      <c r="J456">
        <v>217.53</v>
      </c>
      <c r="K456">
        <v>10</v>
      </c>
      <c r="L456">
        <v>2740.88</v>
      </c>
      <c r="M456">
        <v>1801.16</v>
      </c>
      <c r="N456">
        <v>939.72</v>
      </c>
      <c r="O456" t="s">
        <v>3341</v>
      </c>
    </row>
    <row r="457" spans="1:15" x14ac:dyDescent="0.3">
      <c r="A457" t="s">
        <v>470</v>
      </c>
      <c r="B457" s="2">
        <v>44766</v>
      </c>
      <c r="C457" t="s">
        <v>2217</v>
      </c>
      <c r="D457" t="s">
        <v>2915</v>
      </c>
      <c r="E457" t="s">
        <v>3308</v>
      </c>
      <c r="F457" t="s">
        <v>3312</v>
      </c>
      <c r="G457" t="s">
        <v>3319</v>
      </c>
      <c r="H457" t="s">
        <v>3336</v>
      </c>
      <c r="I457">
        <v>20</v>
      </c>
      <c r="J457">
        <v>81.45</v>
      </c>
      <c r="K457">
        <v>0</v>
      </c>
      <c r="L457">
        <v>1629</v>
      </c>
      <c r="M457">
        <v>1429.06</v>
      </c>
      <c r="N457">
        <v>199.94</v>
      </c>
      <c r="O457" t="s">
        <v>3342</v>
      </c>
    </row>
    <row r="458" spans="1:15" x14ac:dyDescent="0.3">
      <c r="A458" t="s">
        <v>471</v>
      </c>
      <c r="B458" s="2">
        <v>44576</v>
      </c>
      <c r="C458" t="s">
        <v>2375</v>
      </c>
      <c r="D458" t="s">
        <v>3032</v>
      </c>
      <c r="E458" t="s">
        <v>3309</v>
      </c>
      <c r="F458" t="s">
        <v>3317</v>
      </c>
      <c r="G458" t="s">
        <v>3321</v>
      </c>
      <c r="H458" t="s">
        <v>3327</v>
      </c>
      <c r="I458">
        <v>8</v>
      </c>
      <c r="J458">
        <v>474.98</v>
      </c>
      <c r="K458">
        <v>5</v>
      </c>
      <c r="L458">
        <v>3609.85</v>
      </c>
      <c r="M458">
        <v>3106.73</v>
      </c>
      <c r="N458">
        <v>503.12</v>
      </c>
      <c r="O458" t="s">
        <v>3341</v>
      </c>
    </row>
    <row r="459" spans="1:15" x14ac:dyDescent="0.3">
      <c r="A459" t="s">
        <v>472</v>
      </c>
      <c r="B459" s="2">
        <v>45123</v>
      </c>
      <c r="C459" t="s">
        <v>2376</v>
      </c>
      <c r="D459" t="s">
        <v>2866</v>
      </c>
      <c r="E459" t="s">
        <v>3307</v>
      </c>
      <c r="F459" t="s">
        <v>3313</v>
      </c>
      <c r="G459" t="s">
        <v>3322</v>
      </c>
      <c r="H459" t="s">
        <v>3331</v>
      </c>
      <c r="I459">
        <v>1</v>
      </c>
      <c r="J459">
        <v>172.62</v>
      </c>
      <c r="K459">
        <v>20</v>
      </c>
      <c r="L459">
        <v>138.1</v>
      </c>
      <c r="M459">
        <v>91.64</v>
      </c>
      <c r="N459">
        <v>46.46</v>
      </c>
      <c r="O459" t="s">
        <v>3341</v>
      </c>
    </row>
    <row r="460" spans="1:15" x14ac:dyDescent="0.3">
      <c r="A460" t="s">
        <v>473</v>
      </c>
      <c r="B460" s="2">
        <v>44616</v>
      </c>
      <c r="C460" t="s">
        <v>2377</v>
      </c>
      <c r="D460" t="s">
        <v>2988</v>
      </c>
      <c r="E460" t="s">
        <v>3309</v>
      </c>
      <c r="F460" t="s">
        <v>3317</v>
      </c>
      <c r="G460" t="s">
        <v>3322</v>
      </c>
      <c r="H460" t="s">
        <v>3333</v>
      </c>
      <c r="I460">
        <v>9</v>
      </c>
      <c r="J460">
        <v>93.46</v>
      </c>
      <c r="K460">
        <v>10</v>
      </c>
      <c r="L460">
        <v>757.03</v>
      </c>
      <c r="M460">
        <v>499.8</v>
      </c>
      <c r="N460">
        <v>257.23</v>
      </c>
      <c r="O460" t="s">
        <v>3341</v>
      </c>
    </row>
    <row r="461" spans="1:15" x14ac:dyDescent="0.3">
      <c r="A461" t="s">
        <v>474</v>
      </c>
      <c r="B461" s="2">
        <v>44798</v>
      </c>
      <c r="C461" t="s">
        <v>2205</v>
      </c>
      <c r="D461" t="s">
        <v>3029</v>
      </c>
      <c r="E461" t="s">
        <v>3307</v>
      </c>
      <c r="F461" t="s">
        <v>3311</v>
      </c>
      <c r="G461" t="s">
        <v>3322</v>
      </c>
      <c r="H461" t="s">
        <v>3328</v>
      </c>
      <c r="I461">
        <v>12</v>
      </c>
      <c r="J461">
        <v>433.5</v>
      </c>
      <c r="K461">
        <v>0</v>
      </c>
      <c r="L461">
        <v>5202</v>
      </c>
      <c r="M461">
        <v>3577.67</v>
      </c>
      <c r="N461">
        <v>1624.33</v>
      </c>
      <c r="O461" t="s">
        <v>3340</v>
      </c>
    </row>
    <row r="462" spans="1:15" x14ac:dyDescent="0.3">
      <c r="A462" t="s">
        <v>475</v>
      </c>
      <c r="B462" s="2">
        <v>44602</v>
      </c>
      <c r="C462" t="s">
        <v>2132</v>
      </c>
      <c r="D462" t="s">
        <v>2974</v>
      </c>
      <c r="E462" t="s">
        <v>3307</v>
      </c>
      <c r="F462" t="s">
        <v>3313</v>
      </c>
      <c r="G462" t="s">
        <v>3322</v>
      </c>
      <c r="H462" t="s">
        <v>3333</v>
      </c>
      <c r="I462">
        <v>6</v>
      </c>
      <c r="J462">
        <v>107.45</v>
      </c>
      <c r="K462">
        <v>15</v>
      </c>
      <c r="L462">
        <v>548</v>
      </c>
      <c r="M462">
        <v>420.97</v>
      </c>
      <c r="N462">
        <v>127.02</v>
      </c>
      <c r="O462" t="s">
        <v>3339</v>
      </c>
    </row>
    <row r="463" spans="1:15" x14ac:dyDescent="0.3">
      <c r="A463" t="s">
        <v>476</v>
      </c>
      <c r="B463" s="2">
        <v>44803</v>
      </c>
      <c r="C463" t="s">
        <v>2164</v>
      </c>
      <c r="D463" t="s">
        <v>2893</v>
      </c>
      <c r="E463" t="s">
        <v>3308</v>
      </c>
      <c r="F463" t="s">
        <v>3315</v>
      </c>
      <c r="G463" t="s">
        <v>3322</v>
      </c>
      <c r="H463" t="s">
        <v>3331</v>
      </c>
      <c r="I463">
        <v>6</v>
      </c>
      <c r="J463">
        <v>19</v>
      </c>
      <c r="K463">
        <v>10</v>
      </c>
      <c r="L463">
        <v>102.6</v>
      </c>
      <c r="M463">
        <v>72.5</v>
      </c>
      <c r="N463">
        <v>30.1</v>
      </c>
      <c r="O463" t="s">
        <v>3341</v>
      </c>
    </row>
    <row r="464" spans="1:15" x14ac:dyDescent="0.3">
      <c r="A464" t="s">
        <v>477</v>
      </c>
      <c r="B464" s="2">
        <v>45234</v>
      </c>
      <c r="C464" t="s">
        <v>2378</v>
      </c>
      <c r="D464" t="s">
        <v>3127</v>
      </c>
      <c r="E464" t="s">
        <v>3307</v>
      </c>
      <c r="F464" t="s">
        <v>3313</v>
      </c>
      <c r="G464" t="s">
        <v>3322</v>
      </c>
      <c r="H464" t="s">
        <v>3333</v>
      </c>
      <c r="I464">
        <v>18</v>
      </c>
      <c r="J464">
        <v>475.07</v>
      </c>
      <c r="K464">
        <v>5</v>
      </c>
      <c r="L464">
        <v>8123.7</v>
      </c>
      <c r="M464">
        <v>5243.95</v>
      </c>
      <c r="N464">
        <v>2879.75</v>
      </c>
      <c r="O464" t="s">
        <v>3340</v>
      </c>
    </row>
    <row r="465" spans="1:15" x14ac:dyDescent="0.3">
      <c r="A465" t="s">
        <v>478</v>
      </c>
      <c r="B465" s="2">
        <v>45021</v>
      </c>
      <c r="C465" t="s">
        <v>2192</v>
      </c>
      <c r="D465" t="s">
        <v>3099</v>
      </c>
      <c r="E465" t="s">
        <v>3310</v>
      </c>
      <c r="F465" t="s">
        <v>3318</v>
      </c>
      <c r="G465" t="s">
        <v>3322</v>
      </c>
      <c r="H465" t="s">
        <v>3334</v>
      </c>
      <c r="I465">
        <v>19</v>
      </c>
      <c r="J465">
        <v>84.85</v>
      </c>
      <c r="K465">
        <v>10</v>
      </c>
      <c r="L465">
        <v>1450.93</v>
      </c>
      <c r="M465">
        <v>1266.55</v>
      </c>
      <c r="N465">
        <v>184.38</v>
      </c>
      <c r="O465" t="s">
        <v>3341</v>
      </c>
    </row>
    <row r="466" spans="1:15" x14ac:dyDescent="0.3">
      <c r="A466" t="s">
        <v>479</v>
      </c>
      <c r="B466" s="2">
        <v>45492</v>
      </c>
      <c r="C466" t="s">
        <v>2245</v>
      </c>
      <c r="D466" t="s">
        <v>3128</v>
      </c>
      <c r="E466" t="s">
        <v>3309</v>
      </c>
      <c r="F466" t="s">
        <v>3317</v>
      </c>
      <c r="G466" t="s">
        <v>3320</v>
      </c>
      <c r="H466" t="s">
        <v>3324</v>
      </c>
      <c r="I466">
        <v>10</v>
      </c>
      <c r="J466">
        <v>347.38</v>
      </c>
      <c r="K466">
        <v>20</v>
      </c>
      <c r="L466">
        <v>2779.04</v>
      </c>
      <c r="M466">
        <v>2425.7399999999998</v>
      </c>
      <c r="N466">
        <v>353.3</v>
      </c>
      <c r="O466" t="s">
        <v>3340</v>
      </c>
    </row>
    <row r="467" spans="1:15" x14ac:dyDescent="0.3">
      <c r="A467" t="s">
        <v>480</v>
      </c>
      <c r="B467" s="2">
        <v>45463</v>
      </c>
      <c r="C467" t="s">
        <v>2379</v>
      </c>
      <c r="D467" t="s">
        <v>3129</v>
      </c>
      <c r="E467" t="s">
        <v>3309</v>
      </c>
      <c r="F467" t="s">
        <v>3314</v>
      </c>
      <c r="G467" t="s">
        <v>3321</v>
      </c>
      <c r="H467" t="s">
        <v>3327</v>
      </c>
      <c r="I467">
        <v>6</v>
      </c>
      <c r="J467">
        <v>165.62</v>
      </c>
      <c r="K467">
        <v>5</v>
      </c>
      <c r="L467">
        <v>944.03</v>
      </c>
      <c r="M467">
        <v>772.34</v>
      </c>
      <c r="N467">
        <v>171.69</v>
      </c>
      <c r="O467" t="s">
        <v>3341</v>
      </c>
    </row>
    <row r="468" spans="1:15" x14ac:dyDescent="0.3">
      <c r="A468" t="s">
        <v>481</v>
      </c>
      <c r="B468" s="2">
        <v>45342</v>
      </c>
      <c r="C468" t="s">
        <v>2380</v>
      </c>
      <c r="D468" t="s">
        <v>2907</v>
      </c>
      <c r="E468" t="s">
        <v>3310</v>
      </c>
      <c r="F468" t="s">
        <v>3316</v>
      </c>
      <c r="G468" t="s">
        <v>3322</v>
      </c>
      <c r="H468" t="s">
        <v>3328</v>
      </c>
      <c r="I468">
        <v>5</v>
      </c>
      <c r="J468">
        <v>391.76</v>
      </c>
      <c r="K468">
        <v>0</v>
      </c>
      <c r="L468">
        <v>1958.8</v>
      </c>
      <c r="M468">
        <v>1252.58</v>
      </c>
      <c r="N468">
        <v>706.22</v>
      </c>
      <c r="O468" t="s">
        <v>3339</v>
      </c>
    </row>
    <row r="469" spans="1:15" x14ac:dyDescent="0.3">
      <c r="A469" t="s">
        <v>482</v>
      </c>
      <c r="B469" s="2">
        <v>45291</v>
      </c>
      <c r="C469" t="s">
        <v>2381</v>
      </c>
      <c r="D469" t="s">
        <v>2915</v>
      </c>
      <c r="E469" t="s">
        <v>3308</v>
      </c>
      <c r="F469" t="s">
        <v>3312</v>
      </c>
      <c r="G469" t="s">
        <v>3320</v>
      </c>
      <c r="H469" t="s">
        <v>3324</v>
      </c>
      <c r="I469">
        <v>1</v>
      </c>
      <c r="J469">
        <v>186.04</v>
      </c>
      <c r="K469">
        <v>15</v>
      </c>
      <c r="L469">
        <v>158.13</v>
      </c>
      <c r="M469">
        <v>101.24</v>
      </c>
      <c r="N469">
        <v>56.89</v>
      </c>
      <c r="O469" t="s">
        <v>3340</v>
      </c>
    </row>
    <row r="470" spans="1:15" x14ac:dyDescent="0.3">
      <c r="A470" t="s">
        <v>483</v>
      </c>
      <c r="B470" s="2">
        <v>45509</v>
      </c>
      <c r="C470" t="s">
        <v>2251</v>
      </c>
      <c r="D470" t="s">
        <v>3130</v>
      </c>
      <c r="E470" t="s">
        <v>3309</v>
      </c>
      <c r="F470" t="s">
        <v>3314</v>
      </c>
      <c r="G470" t="s">
        <v>3322</v>
      </c>
      <c r="H470" t="s">
        <v>3331</v>
      </c>
      <c r="I470">
        <v>5</v>
      </c>
      <c r="J470">
        <v>90.26</v>
      </c>
      <c r="K470">
        <v>5</v>
      </c>
      <c r="L470">
        <v>428.74</v>
      </c>
      <c r="M470">
        <v>261.39</v>
      </c>
      <c r="N470">
        <v>167.35</v>
      </c>
      <c r="O470" t="s">
        <v>3339</v>
      </c>
    </row>
    <row r="471" spans="1:15" x14ac:dyDescent="0.3">
      <c r="A471" t="s">
        <v>484</v>
      </c>
      <c r="B471" s="2">
        <v>45266</v>
      </c>
      <c r="C471" t="s">
        <v>2382</v>
      </c>
      <c r="D471" t="s">
        <v>3131</v>
      </c>
      <c r="E471" t="s">
        <v>3310</v>
      </c>
      <c r="F471" t="s">
        <v>3318</v>
      </c>
      <c r="G471" t="s">
        <v>3320</v>
      </c>
      <c r="H471" t="s">
        <v>3324</v>
      </c>
      <c r="I471">
        <v>3</v>
      </c>
      <c r="J471">
        <v>96.77</v>
      </c>
      <c r="K471">
        <v>15</v>
      </c>
      <c r="L471">
        <v>246.76</v>
      </c>
      <c r="M471">
        <v>212.25</v>
      </c>
      <c r="N471">
        <v>34.51</v>
      </c>
      <c r="O471" t="s">
        <v>3340</v>
      </c>
    </row>
    <row r="472" spans="1:15" x14ac:dyDescent="0.3">
      <c r="A472" t="s">
        <v>485</v>
      </c>
      <c r="B472" s="2">
        <v>45188</v>
      </c>
      <c r="C472" t="s">
        <v>2383</v>
      </c>
      <c r="D472" t="s">
        <v>3132</v>
      </c>
      <c r="E472" t="s">
        <v>3310</v>
      </c>
      <c r="F472" t="s">
        <v>3318</v>
      </c>
      <c r="G472" t="s">
        <v>3322</v>
      </c>
      <c r="H472" t="s">
        <v>3331</v>
      </c>
      <c r="I472">
        <v>2</v>
      </c>
      <c r="J472">
        <v>307.89</v>
      </c>
      <c r="K472">
        <v>15</v>
      </c>
      <c r="L472">
        <v>523.41</v>
      </c>
      <c r="M472">
        <v>427.14</v>
      </c>
      <c r="N472">
        <v>96.27</v>
      </c>
      <c r="O472" t="s">
        <v>3340</v>
      </c>
    </row>
    <row r="473" spans="1:15" x14ac:dyDescent="0.3">
      <c r="A473" t="s">
        <v>486</v>
      </c>
      <c r="B473" s="2">
        <v>45314</v>
      </c>
      <c r="C473" t="s">
        <v>2384</v>
      </c>
      <c r="D473" t="s">
        <v>2983</v>
      </c>
      <c r="E473" t="s">
        <v>3307</v>
      </c>
      <c r="F473" t="s">
        <v>3311</v>
      </c>
      <c r="G473" t="s">
        <v>3322</v>
      </c>
      <c r="H473" t="s">
        <v>3331</v>
      </c>
      <c r="I473">
        <v>2</v>
      </c>
      <c r="J473">
        <v>440.11</v>
      </c>
      <c r="K473">
        <v>5</v>
      </c>
      <c r="L473">
        <v>836.21</v>
      </c>
      <c r="M473">
        <v>631.85</v>
      </c>
      <c r="N473">
        <v>204.36</v>
      </c>
      <c r="O473" t="s">
        <v>3340</v>
      </c>
    </row>
    <row r="474" spans="1:15" x14ac:dyDescent="0.3">
      <c r="A474" t="s">
        <v>487</v>
      </c>
      <c r="B474" s="2">
        <v>45034</v>
      </c>
      <c r="C474" t="s">
        <v>2385</v>
      </c>
      <c r="D474" t="s">
        <v>2828</v>
      </c>
      <c r="E474" t="s">
        <v>3310</v>
      </c>
      <c r="F474" t="s">
        <v>3318</v>
      </c>
      <c r="G474" t="s">
        <v>3320</v>
      </c>
      <c r="H474" t="s">
        <v>3330</v>
      </c>
      <c r="I474">
        <v>15</v>
      </c>
      <c r="J474">
        <v>205.04</v>
      </c>
      <c r="K474">
        <v>10</v>
      </c>
      <c r="L474">
        <v>2768.04</v>
      </c>
      <c r="M474">
        <v>2303.29</v>
      </c>
      <c r="N474">
        <v>464.75</v>
      </c>
      <c r="O474" t="s">
        <v>3341</v>
      </c>
    </row>
    <row r="475" spans="1:15" x14ac:dyDescent="0.3">
      <c r="A475" t="s">
        <v>488</v>
      </c>
      <c r="B475" s="2">
        <v>44964</v>
      </c>
      <c r="C475" t="s">
        <v>2379</v>
      </c>
      <c r="D475" t="s">
        <v>3133</v>
      </c>
      <c r="E475" t="s">
        <v>3308</v>
      </c>
      <c r="F475" t="s">
        <v>3312</v>
      </c>
      <c r="G475" t="s">
        <v>3320</v>
      </c>
      <c r="H475" t="s">
        <v>3325</v>
      </c>
      <c r="I475">
        <v>15</v>
      </c>
      <c r="J475">
        <v>54.32</v>
      </c>
      <c r="K475">
        <v>20</v>
      </c>
      <c r="L475">
        <v>651.84</v>
      </c>
      <c r="M475">
        <v>413.23</v>
      </c>
      <c r="N475">
        <v>238.61</v>
      </c>
      <c r="O475" t="s">
        <v>3342</v>
      </c>
    </row>
    <row r="476" spans="1:15" x14ac:dyDescent="0.3">
      <c r="A476" t="s">
        <v>489</v>
      </c>
      <c r="B476" s="2">
        <v>44818</v>
      </c>
      <c r="C476" t="s">
        <v>2027</v>
      </c>
      <c r="D476" t="s">
        <v>3134</v>
      </c>
      <c r="E476" t="s">
        <v>3310</v>
      </c>
      <c r="F476" t="s">
        <v>3318</v>
      </c>
      <c r="G476" t="s">
        <v>3320</v>
      </c>
      <c r="H476" t="s">
        <v>3325</v>
      </c>
      <c r="I476">
        <v>19</v>
      </c>
      <c r="J476">
        <v>449.34</v>
      </c>
      <c r="K476">
        <v>5</v>
      </c>
      <c r="L476">
        <v>8110.59</v>
      </c>
      <c r="M476">
        <v>7013.75</v>
      </c>
      <c r="N476">
        <v>1096.8399999999999</v>
      </c>
      <c r="O476" t="s">
        <v>3339</v>
      </c>
    </row>
    <row r="477" spans="1:15" x14ac:dyDescent="0.3">
      <c r="A477" t="s">
        <v>490</v>
      </c>
      <c r="B477" s="2">
        <v>45306</v>
      </c>
      <c r="C477" t="s">
        <v>2134</v>
      </c>
      <c r="D477" t="s">
        <v>3135</v>
      </c>
      <c r="E477" t="s">
        <v>3309</v>
      </c>
      <c r="F477" t="s">
        <v>3317</v>
      </c>
      <c r="G477" t="s">
        <v>3321</v>
      </c>
      <c r="H477" t="s">
        <v>3327</v>
      </c>
      <c r="I477">
        <v>15</v>
      </c>
      <c r="J477">
        <v>320.7</v>
      </c>
      <c r="K477">
        <v>0</v>
      </c>
      <c r="L477">
        <v>4810.5</v>
      </c>
      <c r="M477">
        <v>3642.25</v>
      </c>
      <c r="N477">
        <v>1168.25</v>
      </c>
      <c r="O477" t="s">
        <v>3340</v>
      </c>
    </row>
    <row r="478" spans="1:15" x14ac:dyDescent="0.3">
      <c r="A478" t="s">
        <v>491</v>
      </c>
      <c r="B478" s="2">
        <v>44728</v>
      </c>
      <c r="C478" t="s">
        <v>2386</v>
      </c>
      <c r="D478" t="s">
        <v>3128</v>
      </c>
      <c r="E478" t="s">
        <v>3309</v>
      </c>
      <c r="F478" t="s">
        <v>3314</v>
      </c>
      <c r="G478" t="s">
        <v>3322</v>
      </c>
      <c r="H478" t="s">
        <v>3333</v>
      </c>
      <c r="I478">
        <v>6</v>
      </c>
      <c r="J478">
        <v>457</v>
      </c>
      <c r="K478">
        <v>20</v>
      </c>
      <c r="L478">
        <v>2193.6</v>
      </c>
      <c r="M478">
        <v>1889.55</v>
      </c>
      <c r="N478">
        <v>304.05</v>
      </c>
      <c r="O478" t="s">
        <v>3342</v>
      </c>
    </row>
    <row r="479" spans="1:15" x14ac:dyDescent="0.3">
      <c r="A479" t="s">
        <v>492</v>
      </c>
      <c r="B479" s="2">
        <v>44682</v>
      </c>
      <c r="C479" t="s">
        <v>2387</v>
      </c>
      <c r="D479" t="s">
        <v>3136</v>
      </c>
      <c r="E479" t="s">
        <v>3309</v>
      </c>
      <c r="F479" t="s">
        <v>3317</v>
      </c>
      <c r="G479" t="s">
        <v>3322</v>
      </c>
      <c r="H479" t="s">
        <v>3328</v>
      </c>
      <c r="I479">
        <v>10</v>
      </c>
      <c r="J479">
        <v>367.78</v>
      </c>
      <c r="K479">
        <v>15</v>
      </c>
      <c r="L479">
        <v>3126.13</v>
      </c>
      <c r="M479">
        <v>2146.5100000000002</v>
      </c>
      <c r="N479">
        <v>979.62</v>
      </c>
      <c r="O479" t="s">
        <v>3342</v>
      </c>
    </row>
    <row r="480" spans="1:15" x14ac:dyDescent="0.3">
      <c r="A480" t="s">
        <v>493</v>
      </c>
      <c r="B480" s="2">
        <v>45184</v>
      </c>
      <c r="C480" t="s">
        <v>2388</v>
      </c>
      <c r="D480" t="s">
        <v>3137</v>
      </c>
      <c r="E480" t="s">
        <v>3309</v>
      </c>
      <c r="F480" t="s">
        <v>3317</v>
      </c>
      <c r="G480" t="s">
        <v>3319</v>
      </c>
      <c r="H480" t="s">
        <v>3329</v>
      </c>
      <c r="I480">
        <v>15</v>
      </c>
      <c r="J480">
        <v>253.84</v>
      </c>
      <c r="K480">
        <v>15</v>
      </c>
      <c r="L480">
        <v>3236.46</v>
      </c>
      <c r="M480">
        <v>2469.58</v>
      </c>
      <c r="N480">
        <v>766.88</v>
      </c>
      <c r="O480" t="s">
        <v>3339</v>
      </c>
    </row>
    <row r="481" spans="1:15" x14ac:dyDescent="0.3">
      <c r="A481" t="s">
        <v>494</v>
      </c>
      <c r="B481" s="2">
        <v>45196</v>
      </c>
      <c r="C481" t="s">
        <v>2389</v>
      </c>
      <c r="D481" t="s">
        <v>2983</v>
      </c>
      <c r="E481" t="s">
        <v>3309</v>
      </c>
      <c r="F481" t="s">
        <v>3314</v>
      </c>
      <c r="G481" t="s">
        <v>3322</v>
      </c>
      <c r="H481" t="s">
        <v>3331</v>
      </c>
      <c r="I481">
        <v>15</v>
      </c>
      <c r="J481">
        <v>48.91</v>
      </c>
      <c r="K481">
        <v>20</v>
      </c>
      <c r="L481">
        <v>586.91999999999996</v>
      </c>
      <c r="M481">
        <v>353.31</v>
      </c>
      <c r="N481">
        <v>233.61</v>
      </c>
      <c r="O481" t="s">
        <v>3341</v>
      </c>
    </row>
    <row r="482" spans="1:15" x14ac:dyDescent="0.3">
      <c r="A482" t="s">
        <v>495</v>
      </c>
      <c r="B482" s="2">
        <v>45245</v>
      </c>
      <c r="C482" t="s">
        <v>2390</v>
      </c>
      <c r="D482" t="s">
        <v>2939</v>
      </c>
      <c r="E482" t="s">
        <v>3309</v>
      </c>
      <c r="F482" t="s">
        <v>3317</v>
      </c>
      <c r="G482" t="s">
        <v>3320</v>
      </c>
      <c r="H482" t="s">
        <v>3324</v>
      </c>
      <c r="I482">
        <v>2</v>
      </c>
      <c r="J482">
        <v>330.11</v>
      </c>
      <c r="K482">
        <v>0</v>
      </c>
      <c r="L482">
        <v>660.22</v>
      </c>
      <c r="M482">
        <v>424.93</v>
      </c>
      <c r="N482">
        <v>235.29</v>
      </c>
      <c r="O482" t="s">
        <v>3339</v>
      </c>
    </row>
    <row r="483" spans="1:15" x14ac:dyDescent="0.3">
      <c r="A483" t="s">
        <v>496</v>
      </c>
      <c r="B483" s="2">
        <v>45187</v>
      </c>
      <c r="C483" t="s">
        <v>2263</v>
      </c>
      <c r="D483" t="s">
        <v>3134</v>
      </c>
      <c r="E483" t="s">
        <v>3308</v>
      </c>
      <c r="F483" t="s">
        <v>3315</v>
      </c>
      <c r="G483" t="s">
        <v>3321</v>
      </c>
      <c r="H483" t="s">
        <v>3327</v>
      </c>
      <c r="I483">
        <v>4</v>
      </c>
      <c r="J483">
        <v>214.31</v>
      </c>
      <c r="K483">
        <v>5</v>
      </c>
      <c r="L483">
        <v>814.38</v>
      </c>
      <c r="M483">
        <v>528.04</v>
      </c>
      <c r="N483">
        <v>286.33999999999997</v>
      </c>
      <c r="O483" t="s">
        <v>3341</v>
      </c>
    </row>
    <row r="484" spans="1:15" x14ac:dyDescent="0.3">
      <c r="A484" t="s">
        <v>497</v>
      </c>
      <c r="B484" s="2">
        <v>45401</v>
      </c>
      <c r="C484" t="s">
        <v>2391</v>
      </c>
      <c r="D484" t="s">
        <v>2875</v>
      </c>
      <c r="E484" t="s">
        <v>3309</v>
      </c>
      <c r="F484" t="s">
        <v>3314</v>
      </c>
      <c r="G484" t="s">
        <v>3319</v>
      </c>
      <c r="H484" t="s">
        <v>3329</v>
      </c>
      <c r="I484">
        <v>3</v>
      </c>
      <c r="J484">
        <v>386.57</v>
      </c>
      <c r="K484">
        <v>10</v>
      </c>
      <c r="L484">
        <v>1043.74</v>
      </c>
      <c r="M484">
        <v>741.65</v>
      </c>
      <c r="N484">
        <v>302.08999999999997</v>
      </c>
      <c r="O484" t="s">
        <v>3340</v>
      </c>
    </row>
    <row r="485" spans="1:15" x14ac:dyDescent="0.3">
      <c r="A485" t="s">
        <v>498</v>
      </c>
      <c r="B485" s="2">
        <v>45099</v>
      </c>
      <c r="C485" t="s">
        <v>2392</v>
      </c>
      <c r="D485" t="s">
        <v>3138</v>
      </c>
      <c r="E485" t="s">
        <v>3310</v>
      </c>
      <c r="F485" t="s">
        <v>3318</v>
      </c>
      <c r="G485" t="s">
        <v>3319</v>
      </c>
      <c r="H485" t="s">
        <v>3336</v>
      </c>
      <c r="I485">
        <v>5</v>
      </c>
      <c r="J485">
        <v>69.790000000000006</v>
      </c>
      <c r="K485">
        <v>10</v>
      </c>
      <c r="L485">
        <v>314.06</v>
      </c>
      <c r="M485">
        <v>219.45</v>
      </c>
      <c r="N485">
        <v>94.61</v>
      </c>
      <c r="O485" t="s">
        <v>3340</v>
      </c>
    </row>
    <row r="486" spans="1:15" x14ac:dyDescent="0.3">
      <c r="A486" t="s">
        <v>499</v>
      </c>
      <c r="B486" s="2">
        <v>44999</v>
      </c>
      <c r="C486" t="s">
        <v>2393</v>
      </c>
      <c r="D486" t="s">
        <v>3094</v>
      </c>
      <c r="E486" t="s">
        <v>3309</v>
      </c>
      <c r="F486" t="s">
        <v>3317</v>
      </c>
      <c r="G486" t="s">
        <v>3321</v>
      </c>
      <c r="H486" t="s">
        <v>3327</v>
      </c>
      <c r="I486">
        <v>16</v>
      </c>
      <c r="J486">
        <v>364.8</v>
      </c>
      <c r="K486">
        <v>20</v>
      </c>
      <c r="L486">
        <v>4669.4399999999996</v>
      </c>
      <c r="M486">
        <v>4109.8900000000003</v>
      </c>
      <c r="N486">
        <v>559.54999999999995</v>
      </c>
      <c r="O486" t="s">
        <v>3341</v>
      </c>
    </row>
    <row r="487" spans="1:15" x14ac:dyDescent="0.3">
      <c r="A487" t="s">
        <v>500</v>
      </c>
      <c r="B487" s="2">
        <v>45066</v>
      </c>
      <c r="C487" t="s">
        <v>2394</v>
      </c>
      <c r="D487" t="s">
        <v>3042</v>
      </c>
      <c r="E487" t="s">
        <v>3308</v>
      </c>
      <c r="F487" t="s">
        <v>3315</v>
      </c>
      <c r="G487" t="s">
        <v>3319</v>
      </c>
      <c r="H487" t="s">
        <v>3323</v>
      </c>
      <c r="I487">
        <v>20</v>
      </c>
      <c r="J487">
        <v>285.69</v>
      </c>
      <c r="K487">
        <v>20</v>
      </c>
      <c r="L487">
        <v>4571.04</v>
      </c>
      <c r="M487">
        <v>3742.56</v>
      </c>
      <c r="N487">
        <v>828.48</v>
      </c>
      <c r="O487" t="s">
        <v>3340</v>
      </c>
    </row>
    <row r="488" spans="1:15" x14ac:dyDescent="0.3">
      <c r="A488" t="s">
        <v>501</v>
      </c>
      <c r="B488" s="2">
        <v>45380</v>
      </c>
      <c r="C488" t="s">
        <v>2221</v>
      </c>
      <c r="D488" t="s">
        <v>2863</v>
      </c>
      <c r="E488" t="s">
        <v>3309</v>
      </c>
      <c r="F488" t="s">
        <v>3314</v>
      </c>
      <c r="G488" t="s">
        <v>3320</v>
      </c>
      <c r="H488" t="s">
        <v>3337</v>
      </c>
      <c r="I488">
        <v>4</v>
      </c>
      <c r="J488">
        <v>21.75</v>
      </c>
      <c r="K488">
        <v>0</v>
      </c>
      <c r="L488">
        <v>87</v>
      </c>
      <c r="M488">
        <v>71.45</v>
      </c>
      <c r="N488">
        <v>15.55</v>
      </c>
      <c r="O488" t="s">
        <v>3342</v>
      </c>
    </row>
    <row r="489" spans="1:15" x14ac:dyDescent="0.3">
      <c r="A489" t="s">
        <v>502</v>
      </c>
      <c r="B489" s="2">
        <v>45268</v>
      </c>
      <c r="C489" t="s">
        <v>2395</v>
      </c>
      <c r="D489" t="s">
        <v>3139</v>
      </c>
      <c r="E489" t="s">
        <v>3310</v>
      </c>
      <c r="F489" t="s">
        <v>3318</v>
      </c>
      <c r="G489" t="s">
        <v>3319</v>
      </c>
      <c r="H489" t="s">
        <v>3326</v>
      </c>
      <c r="I489">
        <v>18</v>
      </c>
      <c r="J489">
        <v>404.96</v>
      </c>
      <c r="K489">
        <v>5</v>
      </c>
      <c r="L489">
        <v>6924.82</v>
      </c>
      <c r="M489">
        <v>4178.3599999999997</v>
      </c>
      <c r="N489">
        <v>2746.46</v>
      </c>
      <c r="O489" t="s">
        <v>3342</v>
      </c>
    </row>
    <row r="490" spans="1:15" x14ac:dyDescent="0.3">
      <c r="A490" t="s">
        <v>503</v>
      </c>
      <c r="B490" s="2">
        <v>45414</v>
      </c>
      <c r="C490" t="s">
        <v>2396</v>
      </c>
      <c r="D490" t="s">
        <v>2878</v>
      </c>
      <c r="E490" t="s">
        <v>3307</v>
      </c>
      <c r="F490" t="s">
        <v>3313</v>
      </c>
      <c r="G490" t="s">
        <v>3319</v>
      </c>
      <c r="H490" t="s">
        <v>3326</v>
      </c>
      <c r="I490">
        <v>1</v>
      </c>
      <c r="J490">
        <v>65.78</v>
      </c>
      <c r="K490">
        <v>10</v>
      </c>
      <c r="L490">
        <v>59.2</v>
      </c>
      <c r="M490">
        <v>41.58</v>
      </c>
      <c r="N490">
        <v>17.62</v>
      </c>
      <c r="O490" t="s">
        <v>3339</v>
      </c>
    </row>
    <row r="491" spans="1:15" x14ac:dyDescent="0.3">
      <c r="A491" t="s">
        <v>504</v>
      </c>
      <c r="B491" s="2">
        <v>45475</v>
      </c>
      <c r="C491" t="s">
        <v>2397</v>
      </c>
      <c r="D491" t="s">
        <v>3140</v>
      </c>
      <c r="E491" t="s">
        <v>3308</v>
      </c>
      <c r="F491" t="s">
        <v>3315</v>
      </c>
      <c r="G491" t="s">
        <v>3322</v>
      </c>
      <c r="H491" t="s">
        <v>3331</v>
      </c>
      <c r="I491">
        <v>2</v>
      </c>
      <c r="J491">
        <v>326.37</v>
      </c>
      <c r="K491">
        <v>15</v>
      </c>
      <c r="L491">
        <v>554.83000000000004</v>
      </c>
      <c r="M491">
        <v>358.76</v>
      </c>
      <c r="N491">
        <v>196.07</v>
      </c>
      <c r="O491" t="s">
        <v>3340</v>
      </c>
    </row>
    <row r="492" spans="1:15" x14ac:dyDescent="0.3">
      <c r="A492" t="s">
        <v>505</v>
      </c>
      <c r="B492" s="2">
        <v>44775</v>
      </c>
      <c r="C492" t="s">
        <v>2390</v>
      </c>
      <c r="D492" t="s">
        <v>3141</v>
      </c>
      <c r="E492" t="s">
        <v>3308</v>
      </c>
      <c r="F492" t="s">
        <v>3315</v>
      </c>
      <c r="G492" t="s">
        <v>3322</v>
      </c>
      <c r="H492" t="s">
        <v>3333</v>
      </c>
      <c r="I492">
        <v>17</v>
      </c>
      <c r="J492">
        <v>156.68</v>
      </c>
      <c r="K492">
        <v>10</v>
      </c>
      <c r="L492">
        <v>2397.1999999999998</v>
      </c>
      <c r="M492">
        <v>1837.58</v>
      </c>
      <c r="N492">
        <v>559.62</v>
      </c>
      <c r="O492" t="s">
        <v>3339</v>
      </c>
    </row>
    <row r="493" spans="1:15" x14ac:dyDescent="0.3">
      <c r="A493" t="s">
        <v>506</v>
      </c>
      <c r="B493" s="2">
        <v>45146</v>
      </c>
      <c r="C493" t="s">
        <v>2099</v>
      </c>
      <c r="D493" t="s">
        <v>3142</v>
      </c>
      <c r="E493" t="s">
        <v>3308</v>
      </c>
      <c r="F493" t="s">
        <v>3315</v>
      </c>
      <c r="G493" t="s">
        <v>3321</v>
      </c>
      <c r="H493" t="s">
        <v>3335</v>
      </c>
      <c r="I493">
        <v>9</v>
      </c>
      <c r="J493">
        <v>421.96</v>
      </c>
      <c r="K493">
        <v>10</v>
      </c>
      <c r="L493">
        <v>3417.88</v>
      </c>
      <c r="M493">
        <v>3059.29</v>
      </c>
      <c r="N493">
        <v>358.59</v>
      </c>
      <c r="O493" t="s">
        <v>3342</v>
      </c>
    </row>
    <row r="494" spans="1:15" x14ac:dyDescent="0.3">
      <c r="A494" t="s">
        <v>507</v>
      </c>
      <c r="B494" s="2">
        <v>44942</v>
      </c>
      <c r="C494" t="s">
        <v>2115</v>
      </c>
      <c r="D494" t="s">
        <v>3143</v>
      </c>
      <c r="E494" t="s">
        <v>3309</v>
      </c>
      <c r="F494" t="s">
        <v>3317</v>
      </c>
      <c r="G494" t="s">
        <v>3319</v>
      </c>
      <c r="H494" t="s">
        <v>3326</v>
      </c>
      <c r="I494">
        <v>2</v>
      </c>
      <c r="J494">
        <v>143.03</v>
      </c>
      <c r="K494">
        <v>0</v>
      </c>
      <c r="L494">
        <v>286.06</v>
      </c>
      <c r="M494">
        <v>214.29</v>
      </c>
      <c r="N494">
        <v>71.77</v>
      </c>
      <c r="O494" t="s">
        <v>3342</v>
      </c>
    </row>
    <row r="495" spans="1:15" x14ac:dyDescent="0.3">
      <c r="A495" t="s">
        <v>508</v>
      </c>
      <c r="B495" s="2">
        <v>45016</v>
      </c>
      <c r="C495" t="s">
        <v>2069</v>
      </c>
      <c r="D495" t="s">
        <v>2850</v>
      </c>
      <c r="E495" t="s">
        <v>3308</v>
      </c>
      <c r="F495" t="s">
        <v>3312</v>
      </c>
      <c r="G495" t="s">
        <v>3319</v>
      </c>
      <c r="H495" t="s">
        <v>3323</v>
      </c>
      <c r="I495">
        <v>4</v>
      </c>
      <c r="J495">
        <v>193.37</v>
      </c>
      <c r="K495">
        <v>0</v>
      </c>
      <c r="L495">
        <v>773.48</v>
      </c>
      <c r="M495">
        <v>644.57000000000005</v>
      </c>
      <c r="N495">
        <v>128.91</v>
      </c>
      <c r="O495" t="s">
        <v>3339</v>
      </c>
    </row>
    <row r="496" spans="1:15" x14ac:dyDescent="0.3">
      <c r="A496" t="s">
        <v>509</v>
      </c>
      <c r="B496" s="2">
        <v>44708</v>
      </c>
      <c r="C496" t="s">
        <v>2171</v>
      </c>
      <c r="D496" t="s">
        <v>2961</v>
      </c>
      <c r="E496" t="s">
        <v>3310</v>
      </c>
      <c r="F496" t="s">
        <v>3318</v>
      </c>
      <c r="G496" t="s">
        <v>3320</v>
      </c>
      <c r="H496" t="s">
        <v>3330</v>
      </c>
      <c r="I496">
        <v>16</v>
      </c>
      <c r="J496">
        <v>368.9</v>
      </c>
      <c r="K496">
        <v>20</v>
      </c>
      <c r="L496">
        <v>4721.92</v>
      </c>
      <c r="M496">
        <v>3272.8</v>
      </c>
      <c r="N496">
        <v>1449.12</v>
      </c>
      <c r="O496" t="s">
        <v>3341</v>
      </c>
    </row>
    <row r="497" spans="1:15" x14ac:dyDescent="0.3">
      <c r="A497" t="s">
        <v>510</v>
      </c>
      <c r="B497" s="2">
        <v>45516</v>
      </c>
      <c r="C497" t="s">
        <v>2050</v>
      </c>
      <c r="D497" t="s">
        <v>3144</v>
      </c>
      <c r="E497" t="s">
        <v>3307</v>
      </c>
      <c r="F497" t="s">
        <v>3311</v>
      </c>
      <c r="G497" t="s">
        <v>3320</v>
      </c>
      <c r="H497" t="s">
        <v>3337</v>
      </c>
      <c r="I497">
        <v>15</v>
      </c>
      <c r="J497">
        <v>199.92</v>
      </c>
      <c r="K497">
        <v>20</v>
      </c>
      <c r="L497">
        <v>2399.04</v>
      </c>
      <c r="M497">
        <v>1522.79</v>
      </c>
      <c r="N497">
        <v>876.25</v>
      </c>
      <c r="O497" t="s">
        <v>3341</v>
      </c>
    </row>
    <row r="498" spans="1:15" x14ac:dyDescent="0.3">
      <c r="A498" t="s">
        <v>511</v>
      </c>
      <c r="B498" s="2">
        <v>45216</v>
      </c>
      <c r="C498" t="s">
        <v>2392</v>
      </c>
      <c r="D498" t="s">
        <v>2946</v>
      </c>
      <c r="E498" t="s">
        <v>3307</v>
      </c>
      <c r="F498" t="s">
        <v>3313</v>
      </c>
      <c r="G498" t="s">
        <v>3322</v>
      </c>
      <c r="H498" t="s">
        <v>3333</v>
      </c>
      <c r="I498">
        <v>4</v>
      </c>
      <c r="J498">
        <v>265.08</v>
      </c>
      <c r="K498">
        <v>10</v>
      </c>
      <c r="L498">
        <v>954.29</v>
      </c>
      <c r="M498">
        <v>579.01</v>
      </c>
      <c r="N498">
        <v>375.28</v>
      </c>
      <c r="O498" t="s">
        <v>3341</v>
      </c>
    </row>
    <row r="499" spans="1:15" x14ac:dyDescent="0.3">
      <c r="A499" t="s">
        <v>512</v>
      </c>
      <c r="B499" s="2">
        <v>44714</v>
      </c>
      <c r="C499" t="s">
        <v>2368</v>
      </c>
      <c r="D499" t="s">
        <v>3068</v>
      </c>
      <c r="E499" t="s">
        <v>3309</v>
      </c>
      <c r="F499" t="s">
        <v>3317</v>
      </c>
      <c r="G499" t="s">
        <v>3319</v>
      </c>
      <c r="H499" t="s">
        <v>3326</v>
      </c>
      <c r="I499">
        <v>18</v>
      </c>
      <c r="J499">
        <v>166.38</v>
      </c>
      <c r="K499">
        <v>15</v>
      </c>
      <c r="L499">
        <v>2545.61</v>
      </c>
      <c r="M499">
        <v>2039.9</v>
      </c>
      <c r="N499">
        <v>505.71</v>
      </c>
      <c r="O499" t="s">
        <v>3341</v>
      </c>
    </row>
    <row r="500" spans="1:15" x14ac:dyDescent="0.3">
      <c r="A500" t="s">
        <v>513</v>
      </c>
      <c r="B500" s="2">
        <v>45149</v>
      </c>
      <c r="C500" t="s">
        <v>2398</v>
      </c>
      <c r="D500" t="s">
        <v>3145</v>
      </c>
      <c r="E500" t="s">
        <v>3307</v>
      </c>
      <c r="F500" t="s">
        <v>3311</v>
      </c>
      <c r="G500" t="s">
        <v>3321</v>
      </c>
      <c r="H500" t="s">
        <v>3335</v>
      </c>
      <c r="I500">
        <v>18</v>
      </c>
      <c r="J500">
        <v>181.66</v>
      </c>
      <c r="K500">
        <v>10</v>
      </c>
      <c r="L500">
        <v>2942.89</v>
      </c>
      <c r="M500">
        <v>2005.04</v>
      </c>
      <c r="N500">
        <v>937.85</v>
      </c>
      <c r="O500" t="s">
        <v>3341</v>
      </c>
    </row>
    <row r="501" spans="1:15" x14ac:dyDescent="0.3">
      <c r="A501" t="s">
        <v>514</v>
      </c>
      <c r="B501" s="2">
        <v>44670</v>
      </c>
      <c r="C501" t="s">
        <v>2092</v>
      </c>
      <c r="D501" t="s">
        <v>3146</v>
      </c>
      <c r="E501" t="s">
        <v>3307</v>
      </c>
      <c r="F501" t="s">
        <v>3313</v>
      </c>
      <c r="G501" t="s">
        <v>3319</v>
      </c>
      <c r="H501" t="s">
        <v>3336</v>
      </c>
      <c r="I501">
        <v>2</v>
      </c>
      <c r="J501">
        <v>73.739999999999995</v>
      </c>
      <c r="K501">
        <v>15</v>
      </c>
      <c r="L501">
        <v>125.36</v>
      </c>
      <c r="M501">
        <v>109.19</v>
      </c>
      <c r="N501">
        <v>16.170000000000002</v>
      </c>
      <c r="O501" t="s">
        <v>3339</v>
      </c>
    </row>
    <row r="502" spans="1:15" x14ac:dyDescent="0.3">
      <c r="A502" t="s">
        <v>515</v>
      </c>
      <c r="B502" s="2">
        <v>44902</v>
      </c>
      <c r="C502" t="s">
        <v>2399</v>
      </c>
      <c r="D502" t="s">
        <v>3039</v>
      </c>
      <c r="E502" t="s">
        <v>3307</v>
      </c>
      <c r="F502" t="s">
        <v>3313</v>
      </c>
      <c r="G502" t="s">
        <v>3322</v>
      </c>
      <c r="H502" t="s">
        <v>3334</v>
      </c>
      <c r="I502">
        <v>20</v>
      </c>
      <c r="J502">
        <v>446.73</v>
      </c>
      <c r="K502">
        <v>15</v>
      </c>
      <c r="L502">
        <v>7594.41</v>
      </c>
      <c r="M502">
        <v>5960.81</v>
      </c>
      <c r="N502">
        <v>1633.6</v>
      </c>
      <c r="O502" t="s">
        <v>3341</v>
      </c>
    </row>
    <row r="503" spans="1:15" x14ac:dyDescent="0.3">
      <c r="A503" t="s">
        <v>516</v>
      </c>
      <c r="B503" s="2">
        <v>45043</v>
      </c>
      <c r="C503" t="s">
        <v>2400</v>
      </c>
      <c r="D503" t="s">
        <v>3003</v>
      </c>
      <c r="E503" t="s">
        <v>3307</v>
      </c>
      <c r="F503" t="s">
        <v>3313</v>
      </c>
      <c r="G503" t="s">
        <v>3320</v>
      </c>
      <c r="H503" t="s">
        <v>3337</v>
      </c>
      <c r="I503">
        <v>15</v>
      </c>
      <c r="J503">
        <v>57.66</v>
      </c>
      <c r="K503">
        <v>10</v>
      </c>
      <c r="L503">
        <v>778.41</v>
      </c>
      <c r="M503">
        <v>626.89</v>
      </c>
      <c r="N503">
        <v>151.52000000000001</v>
      </c>
      <c r="O503" t="s">
        <v>3340</v>
      </c>
    </row>
    <row r="504" spans="1:15" x14ac:dyDescent="0.3">
      <c r="A504" t="s">
        <v>517</v>
      </c>
      <c r="B504" s="2">
        <v>45026</v>
      </c>
      <c r="C504" t="s">
        <v>2291</v>
      </c>
      <c r="D504" t="s">
        <v>2996</v>
      </c>
      <c r="E504" t="s">
        <v>3309</v>
      </c>
      <c r="F504" t="s">
        <v>3317</v>
      </c>
      <c r="G504" t="s">
        <v>3319</v>
      </c>
      <c r="H504" t="s">
        <v>3326</v>
      </c>
      <c r="I504">
        <v>13</v>
      </c>
      <c r="J504">
        <v>99.84</v>
      </c>
      <c r="K504">
        <v>10</v>
      </c>
      <c r="L504">
        <v>1168.1300000000001</v>
      </c>
      <c r="M504">
        <v>977.3</v>
      </c>
      <c r="N504">
        <v>190.83</v>
      </c>
      <c r="O504" t="s">
        <v>3341</v>
      </c>
    </row>
    <row r="505" spans="1:15" x14ac:dyDescent="0.3">
      <c r="A505" t="s">
        <v>518</v>
      </c>
      <c r="B505" s="2">
        <v>45180</v>
      </c>
      <c r="C505" t="s">
        <v>2401</v>
      </c>
      <c r="D505" t="s">
        <v>3147</v>
      </c>
      <c r="E505" t="s">
        <v>3307</v>
      </c>
      <c r="F505" t="s">
        <v>3313</v>
      </c>
      <c r="G505" t="s">
        <v>3321</v>
      </c>
      <c r="H505" t="s">
        <v>3332</v>
      </c>
      <c r="I505">
        <v>16</v>
      </c>
      <c r="J505">
        <v>236.01</v>
      </c>
      <c r="K505">
        <v>5</v>
      </c>
      <c r="L505">
        <v>3587.35</v>
      </c>
      <c r="M505">
        <v>2456.1799999999998</v>
      </c>
      <c r="N505">
        <v>1131.17</v>
      </c>
      <c r="O505" t="s">
        <v>3341</v>
      </c>
    </row>
    <row r="506" spans="1:15" x14ac:dyDescent="0.3">
      <c r="A506" t="s">
        <v>519</v>
      </c>
      <c r="B506" s="2">
        <v>45166</v>
      </c>
      <c r="C506" t="s">
        <v>2379</v>
      </c>
      <c r="D506" t="s">
        <v>2869</v>
      </c>
      <c r="E506" t="s">
        <v>3307</v>
      </c>
      <c r="F506" t="s">
        <v>3313</v>
      </c>
      <c r="G506" t="s">
        <v>3321</v>
      </c>
      <c r="H506" t="s">
        <v>3332</v>
      </c>
      <c r="I506">
        <v>18</v>
      </c>
      <c r="J506">
        <v>328.23</v>
      </c>
      <c r="K506">
        <v>10</v>
      </c>
      <c r="L506">
        <v>5317.33</v>
      </c>
      <c r="M506">
        <v>4040.23</v>
      </c>
      <c r="N506">
        <v>1277.0999999999999</v>
      </c>
      <c r="O506" t="s">
        <v>3340</v>
      </c>
    </row>
    <row r="507" spans="1:15" x14ac:dyDescent="0.3">
      <c r="A507" t="s">
        <v>520</v>
      </c>
      <c r="B507" s="2">
        <v>45142</v>
      </c>
      <c r="C507" t="s">
        <v>2402</v>
      </c>
      <c r="D507" t="s">
        <v>3113</v>
      </c>
      <c r="E507" t="s">
        <v>3309</v>
      </c>
      <c r="F507" t="s">
        <v>3317</v>
      </c>
      <c r="G507" t="s">
        <v>3322</v>
      </c>
      <c r="H507" t="s">
        <v>3331</v>
      </c>
      <c r="I507">
        <v>3</v>
      </c>
      <c r="J507">
        <v>176.95</v>
      </c>
      <c r="K507">
        <v>20</v>
      </c>
      <c r="L507">
        <v>424.68</v>
      </c>
      <c r="M507">
        <v>309.74</v>
      </c>
      <c r="N507">
        <v>114.94</v>
      </c>
      <c r="O507" t="s">
        <v>3340</v>
      </c>
    </row>
    <row r="508" spans="1:15" x14ac:dyDescent="0.3">
      <c r="A508" t="s">
        <v>521</v>
      </c>
      <c r="B508" s="2">
        <v>45403</v>
      </c>
      <c r="C508" t="s">
        <v>2403</v>
      </c>
      <c r="D508" t="s">
        <v>3088</v>
      </c>
      <c r="E508" t="s">
        <v>3309</v>
      </c>
      <c r="F508" t="s">
        <v>3317</v>
      </c>
      <c r="G508" t="s">
        <v>3321</v>
      </c>
      <c r="H508" t="s">
        <v>3338</v>
      </c>
      <c r="I508">
        <v>4</v>
      </c>
      <c r="J508">
        <v>300.16000000000003</v>
      </c>
      <c r="K508">
        <v>15</v>
      </c>
      <c r="L508">
        <v>1020.54</v>
      </c>
      <c r="M508">
        <v>711.95</v>
      </c>
      <c r="N508">
        <v>308.58999999999997</v>
      </c>
      <c r="O508" t="s">
        <v>3339</v>
      </c>
    </row>
    <row r="509" spans="1:15" x14ac:dyDescent="0.3">
      <c r="A509" t="s">
        <v>522</v>
      </c>
      <c r="B509" s="2">
        <v>44654</v>
      </c>
      <c r="C509" t="s">
        <v>2404</v>
      </c>
      <c r="D509" t="s">
        <v>3148</v>
      </c>
      <c r="E509" t="s">
        <v>3308</v>
      </c>
      <c r="F509" t="s">
        <v>3315</v>
      </c>
      <c r="G509" t="s">
        <v>3321</v>
      </c>
      <c r="H509" t="s">
        <v>3327</v>
      </c>
      <c r="I509">
        <v>20</v>
      </c>
      <c r="J509">
        <v>387.96</v>
      </c>
      <c r="K509">
        <v>15</v>
      </c>
      <c r="L509">
        <v>6595.32</v>
      </c>
      <c r="M509">
        <v>4605</v>
      </c>
      <c r="N509">
        <v>1990.32</v>
      </c>
      <c r="O509" t="s">
        <v>3339</v>
      </c>
    </row>
    <row r="510" spans="1:15" x14ac:dyDescent="0.3">
      <c r="A510" t="s">
        <v>523</v>
      </c>
      <c r="B510" s="2">
        <v>44762</v>
      </c>
      <c r="C510" t="s">
        <v>2405</v>
      </c>
      <c r="D510" t="s">
        <v>2962</v>
      </c>
      <c r="E510" t="s">
        <v>3309</v>
      </c>
      <c r="F510" t="s">
        <v>3317</v>
      </c>
      <c r="G510" t="s">
        <v>3320</v>
      </c>
      <c r="H510" t="s">
        <v>3324</v>
      </c>
      <c r="I510">
        <v>15</v>
      </c>
      <c r="J510">
        <v>270.32</v>
      </c>
      <c r="K510">
        <v>15</v>
      </c>
      <c r="L510">
        <v>3446.58</v>
      </c>
      <c r="M510">
        <v>2704.43</v>
      </c>
      <c r="N510">
        <v>742.15</v>
      </c>
      <c r="O510" t="s">
        <v>3340</v>
      </c>
    </row>
    <row r="511" spans="1:15" x14ac:dyDescent="0.3">
      <c r="A511" t="s">
        <v>524</v>
      </c>
      <c r="B511" s="2">
        <v>45429</v>
      </c>
      <c r="C511" t="s">
        <v>2063</v>
      </c>
      <c r="D511" t="s">
        <v>3149</v>
      </c>
      <c r="E511" t="s">
        <v>3308</v>
      </c>
      <c r="F511" t="s">
        <v>3315</v>
      </c>
      <c r="G511" t="s">
        <v>3319</v>
      </c>
      <c r="H511" t="s">
        <v>3336</v>
      </c>
      <c r="I511">
        <v>12</v>
      </c>
      <c r="J511">
        <v>495.24</v>
      </c>
      <c r="K511">
        <v>20</v>
      </c>
      <c r="L511">
        <v>4754.3</v>
      </c>
      <c r="M511">
        <v>2864.16</v>
      </c>
      <c r="N511">
        <v>1890.14</v>
      </c>
      <c r="O511" t="s">
        <v>3340</v>
      </c>
    </row>
    <row r="512" spans="1:15" x14ac:dyDescent="0.3">
      <c r="A512" t="s">
        <v>525</v>
      </c>
      <c r="B512" s="2">
        <v>45448</v>
      </c>
      <c r="C512" t="s">
        <v>2148</v>
      </c>
      <c r="D512" t="s">
        <v>2906</v>
      </c>
      <c r="E512" t="s">
        <v>3308</v>
      </c>
      <c r="F512" t="s">
        <v>3312</v>
      </c>
      <c r="G512" t="s">
        <v>3319</v>
      </c>
      <c r="H512" t="s">
        <v>3329</v>
      </c>
      <c r="I512">
        <v>1</v>
      </c>
      <c r="J512">
        <v>354.64</v>
      </c>
      <c r="K512">
        <v>10</v>
      </c>
      <c r="L512">
        <v>319.18</v>
      </c>
      <c r="M512">
        <v>202.01</v>
      </c>
      <c r="N512">
        <v>117.17</v>
      </c>
      <c r="O512" t="s">
        <v>3341</v>
      </c>
    </row>
    <row r="513" spans="1:15" x14ac:dyDescent="0.3">
      <c r="A513" t="s">
        <v>526</v>
      </c>
      <c r="B513" s="2">
        <v>45048</v>
      </c>
      <c r="C513" t="s">
        <v>2406</v>
      </c>
      <c r="D513" t="s">
        <v>3150</v>
      </c>
      <c r="E513" t="s">
        <v>3310</v>
      </c>
      <c r="F513" t="s">
        <v>3316</v>
      </c>
      <c r="G513" t="s">
        <v>3319</v>
      </c>
      <c r="H513" t="s">
        <v>3336</v>
      </c>
      <c r="I513">
        <v>13</v>
      </c>
      <c r="J513">
        <v>196.97</v>
      </c>
      <c r="K513">
        <v>20</v>
      </c>
      <c r="L513">
        <v>2048.4899999999998</v>
      </c>
      <c r="M513">
        <v>1358.89</v>
      </c>
      <c r="N513">
        <v>689.6</v>
      </c>
      <c r="O513" t="s">
        <v>3342</v>
      </c>
    </row>
    <row r="514" spans="1:15" x14ac:dyDescent="0.3">
      <c r="A514" t="s">
        <v>527</v>
      </c>
      <c r="B514" s="2">
        <v>45225</v>
      </c>
      <c r="C514" t="s">
        <v>2407</v>
      </c>
      <c r="D514" t="s">
        <v>2900</v>
      </c>
      <c r="E514" t="s">
        <v>3310</v>
      </c>
      <c r="F514" t="s">
        <v>3316</v>
      </c>
      <c r="G514" t="s">
        <v>3322</v>
      </c>
      <c r="H514" t="s">
        <v>3334</v>
      </c>
      <c r="I514">
        <v>10</v>
      </c>
      <c r="J514">
        <v>498.75</v>
      </c>
      <c r="K514">
        <v>5</v>
      </c>
      <c r="L514">
        <v>4738.12</v>
      </c>
      <c r="M514">
        <v>3033.74</v>
      </c>
      <c r="N514">
        <v>1704.39</v>
      </c>
      <c r="O514" t="s">
        <v>3339</v>
      </c>
    </row>
    <row r="515" spans="1:15" x14ac:dyDescent="0.3">
      <c r="A515" t="s">
        <v>528</v>
      </c>
      <c r="B515" s="2">
        <v>45200</v>
      </c>
      <c r="C515" t="s">
        <v>2408</v>
      </c>
      <c r="D515" t="s">
        <v>2824</v>
      </c>
      <c r="E515" t="s">
        <v>3310</v>
      </c>
      <c r="F515" t="s">
        <v>3316</v>
      </c>
      <c r="G515" t="s">
        <v>3320</v>
      </c>
      <c r="H515" t="s">
        <v>3337</v>
      </c>
      <c r="I515">
        <v>5</v>
      </c>
      <c r="J515">
        <v>324.7</v>
      </c>
      <c r="K515">
        <v>15</v>
      </c>
      <c r="L515">
        <v>1379.97</v>
      </c>
      <c r="M515">
        <v>1184.08</v>
      </c>
      <c r="N515">
        <v>195.89</v>
      </c>
      <c r="O515" t="s">
        <v>3340</v>
      </c>
    </row>
    <row r="516" spans="1:15" x14ac:dyDescent="0.3">
      <c r="A516" t="s">
        <v>529</v>
      </c>
      <c r="B516" s="2">
        <v>45429</v>
      </c>
      <c r="C516" t="s">
        <v>2409</v>
      </c>
      <c r="D516" t="s">
        <v>3137</v>
      </c>
      <c r="E516" t="s">
        <v>3310</v>
      </c>
      <c r="F516" t="s">
        <v>3316</v>
      </c>
      <c r="G516" t="s">
        <v>3322</v>
      </c>
      <c r="H516" t="s">
        <v>3328</v>
      </c>
      <c r="I516">
        <v>8</v>
      </c>
      <c r="J516">
        <v>101.04</v>
      </c>
      <c r="K516">
        <v>20</v>
      </c>
      <c r="L516">
        <v>646.66</v>
      </c>
      <c r="M516">
        <v>389.43</v>
      </c>
      <c r="N516">
        <v>257.23</v>
      </c>
      <c r="O516" t="s">
        <v>3340</v>
      </c>
    </row>
    <row r="517" spans="1:15" x14ac:dyDescent="0.3">
      <c r="A517" t="s">
        <v>530</v>
      </c>
      <c r="B517" s="2">
        <v>45269</v>
      </c>
      <c r="C517" t="s">
        <v>2410</v>
      </c>
      <c r="D517" t="s">
        <v>3048</v>
      </c>
      <c r="E517" t="s">
        <v>3308</v>
      </c>
      <c r="F517" t="s">
        <v>3315</v>
      </c>
      <c r="G517" t="s">
        <v>3319</v>
      </c>
      <c r="H517" t="s">
        <v>3329</v>
      </c>
      <c r="I517">
        <v>2</v>
      </c>
      <c r="J517">
        <v>288.39</v>
      </c>
      <c r="K517">
        <v>10</v>
      </c>
      <c r="L517">
        <v>519.1</v>
      </c>
      <c r="M517">
        <v>329.08</v>
      </c>
      <c r="N517">
        <v>190.02</v>
      </c>
      <c r="O517" t="s">
        <v>3340</v>
      </c>
    </row>
    <row r="518" spans="1:15" x14ac:dyDescent="0.3">
      <c r="A518" t="s">
        <v>531</v>
      </c>
      <c r="B518" s="2">
        <v>45189</v>
      </c>
      <c r="C518" t="s">
        <v>2262</v>
      </c>
      <c r="D518" t="s">
        <v>2856</v>
      </c>
      <c r="E518" t="s">
        <v>3308</v>
      </c>
      <c r="F518" t="s">
        <v>3315</v>
      </c>
      <c r="G518" t="s">
        <v>3321</v>
      </c>
      <c r="H518" t="s">
        <v>3327</v>
      </c>
      <c r="I518">
        <v>8</v>
      </c>
      <c r="J518">
        <v>241.5</v>
      </c>
      <c r="K518">
        <v>0</v>
      </c>
      <c r="L518">
        <v>1932</v>
      </c>
      <c r="M518">
        <v>1555.69</v>
      </c>
      <c r="N518">
        <v>376.31</v>
      </c>
      <c r="O518" t="s">
        <v>3341</v>
      </c>
    </row>
    <row r="519" spans="1:15" x14ac:dyDescent="0.3">
      <c r="A519" t="s">
        <v>532</v>
      </c>
      <c r="B519" s="2">
        <v>44923</v>
      </c>
      <c r="C519" t="s">
        <v>2411</v>
      </c>
      <c r="D519" t="s">
        <v>2823</v>
      </c>
      <c r="E519" t="s">
        <v>3308</v>
      </c>
      <c r="F519" t="s">
        <v>3312</v>
      </c>
      <c r="G519" t="s">
        <v>3322</v>
      </c>
      <c r="H519" t="s">
        <v>3331</v>
      </c>
      <c r="I519">
        <v>17</v>
      </c>
      <c r="J519">
        <v>453.97</v>
      </c>
      <c r="K519">
        <v>20</v>
      </c>
      <c r="L519">
        <v>6173.99</v>
      </c>
      <c r="M519">
        <v>5063.5600000000004</v>
      </c>
      <c r="N519">
        <v>1110.43</v>
      </c>
      <c r="O519" t="s">
        <v>3340</v>
      </c>
    </row>
    <row r="520" spans="1:15" x14ac:dyDescent="0.3">
      <c r="A520" t="s">
        <v>533</v>
      </c>
      <c r="B520" s="2">
        <v>45234</v>
      </c>
      <c r="C520" t="s">
        <v>2244</v>
      </c>
      <c r="D520" t="s">
        <v>3151</v>
      </c>
      <c r="E520" t="s">
        <v>3308</v>
      </c>
      <c r="F520" t="s">
        <v>3312</v>
      </c>
      <c r="G520" t="s">
        <v>3321</v>
      </c>
      <c r="H520" t="s">
        <v>3332</v>
      </c>
      <c r="I520">
        <v>19</v>
      </c>
      <c r="J520">
        <v>137.62</v>
      </c>
      <c r="K520">
        <v>15</v>
      </c>
      <c r="L520">
        <v>2222.56</v>
      </c>
      <c r="M520">
        <v>1719.02</v>
      </c>
      <c r="N520">
        <v>503.54</v>
      </c>
      <c r="O520" t="s">
        <v>3339</v>
      </c>
    </row>
    <row r="521" spans="1:15" x14ac:dyDescent="0.3">
      <c r="A521" t="s">
        <v>534</v>
      </c>
      <c r="B521" s="2">
        <v>44843</v>
      </c>
      <c r="C521" t="s">
        <v>2240</v>
      </c>
      <c r="D521" t="s">
        <v>3152</v>
      </c>
      <c r="E521" t="s">
        <v>3307</v>
      </c>
      <c r="F521" t="s">
        <v>3313</v>
      </c>
      <c r="G521" t="s">
        <v>3322</v>
      </c>
      <c r="H521" t="s">
        <v>3333</v>
      </c>
      <c r="I521">
        <v>5</v>
      </c>
      <c r="J521">
        <v>257.74</v>
      </c>
      <c r="K521">
        <v>10</v>
      </c>
      <c r="L521">
        <v>1159.83</v>
      </c>
      <c r="M521">
        <v>783.6</v>
      </c>
      <c r="N521">
        <v>376.23</v>
      </c>
      <c r="O521" t="s">
        <v>3341</v>
      </c>
    </row>
    <row r="522" spans="1:15" x14ac:dyDescent="0.3">
      <c r="A522" t="s">
        <v>535</v>
      </c>
      <c r="B522" s="2">
        <v>45058</v>
      </c>
      <c r="C522" t="s">
        <v>2119</v>
      </c>
      <c r="D522" t="s">
        <v>3110</v>
      </c>
      <c r="E522" t="s">
        <v>3307</v>
      </c>
      <c r="F522" t="s">
        <v>3311</v>
      </c>
      <c r="G522" t="s">
        <v>3320</v>
      </c>
      <c r="H522" t="s">
        <v>3324</v>
      </c>
      <c r="I522">
        <v>15</v>
      </c>
      <c r="J522">
        <v>191.19</v>
      </c>
      <c r="K522">
        <v>5</v>
      </c>
      <c r="L522">
        <v>2724.46</v>
      </c>
      <c r="M522">
        <v>1848.21</v>
      </c>
      <c r="N522">
        <v>876.25</v>
      </c>
      <c r="O522" t="s">
        <v>3342</v>
      </c>
    </row>
    <row r="523" spans="1:15" x14ac:dyDescent="0.3">
      <c r="A523" t="s">
        <v>536</v>
      </c>
      <c r="B523" s="2">
        <v>45350</v>
      </c>
      <c r="C523" t="s">
        <v>2092</v>
      </c>
      <c r="D523" t="s">
        <v>3137</v>
      </c>
      <c r="E523" t="s">
        <v>3307</v>
      </c>
      <c r="F523" t="s">
        <v>3313</v>
      </c>
      <c r="G523" t="s">
        <v>3321</v>
      </c>
      <c r="H523" t="s">
        <v>3335</v>
      </c>
      <c r="I523">
        <v>20</v>
      </c>
      <c r="J523">
        <v>467.63</v>
      </c>
      <c r="K523">
        <v>5</v>
      </c>
      <c r="L523">
        <v>8884.9699999999993</v>
      </c>
      <c r="M523">
        <v>7563.64</v>
      </c>
      <c r="N523">
        <v>1321.33</v>
      </c>
      <c r="O523" t="s">
        <v>3340</v>
      </c>
    </row>
    <row r="524" spans="1:15" x14ac:dyDescent="0.3">
      <c r="A524" t="s">
        <v>537</v>
      </c>
      <c r="B524" s="2">
        <v>44970</v>
      </c>
      <c r="C524" t="s">
        <v>2131</v>
      </c>
      <c r="D524" t="s">
        <v>3153</v>
      </c>
      <c r="E524" t="s">
        <v>3310</v>
      </c>
      <c r="F524" t="s">
        <v>3318</v>
      </c>
      <c r="G524" t="s">
        <v>3320</v>
      </c>
      <c r="H524" t="s">
        <v>3330</v>
      </c>
      <c r="I524">
        <v>2</v>
      </c>
      <c r="J524">
        <v>324.70999999999998</v>
      </c>
      <c r="K524">
        <v>0</v>
      </c>
      <c r="L524">
        <v>649.41999999999996</v>
      </c>
      <c r="M524">
        <v>399.88</v>
      </c>
      <c r="N524">
        <v>249.54</v>
      </c>
      <c r="O524" t="s">
        <v>3340</v>
      </c>
    </row>
    <row r="525" spans="1:15" x14ac:dyDescent="0.3">
      <c r="A525" t="s">
        <v>538</v>
      </c>
      <c r="B525" s="2">
        <v>44857</v>
      </c>
      <c r="C525" t="s">
        <v>2071</v>
      </c>
      <c r="D525" t="s">
        <v>2978</v>
      </c>
      <c r="E525" t="s">
        <v>3310</v>
      </c>
      <c r="F525" t="s">
        <v>3318</v>
      </c>
      <c r="G525" t="s">
        <v>3322</v>
      </c>
      <c r="H525" t="s">
        <v>3331</v>
      </c>
      <c r="I525">
        <v>16</v>
      </c>
      <c r="J525">
        <v>138.69</v>
      </c>
      <c r="K525">
        <v>20</v>
      </c>
      <c r="L525">
        <v>1775.23</v>
      </c>
      <c r="M525">
        <v>1528.62</v>
      </c>
      <c r="N525">
        <v>246.61</v>
      </c>
      <c r="O525" t="s">
        <v>3339</v>
      </c>
    </row>
    <row r="526" spans="1:15" x14ac:dyDescent="0.3">
      <c r="A526" t="s">
        <v>539</v>
      </c>
      <c r="B526" s="2">
        <v>44905</v>
      </c>
      <c r="C526" t="s">
        <v>2251</v>
      </c>
      <c r="D526" t="s">
        <v>3014</v>
      </c>
      <c r="E526" t="s">
        <v>3310</v>
      </c>
      <c r="F526" t="s">
        <v>3316</v>
      </c>
      <c r="G526" t="s">
        <v>3321</v>
      </c>
      <c r="H526" t="s">
        <v>3327</v>
      </c>
      <c r="I526">
        <v>18</v>
      </c>
      <c r="J526">
        <v>322.33999999999997</v>
      </c>
      <c r="K526">
        <v>15</v>
      </c>
      <c r="L526">
        <v>4931.8</v>
      </c>
      <c r="M526">
        <v>3862.32</v>
      </c>
      <c r="N526">
        <v>1069.48</v>
      </c>
      <c r="O526" t="s">
        <v>3341</v>
      </c>
    </row>
    <row r="527" spans="1:15" x14ac:dyDescent="0.3">
      <c r="A527" t="s">
        <v>540</v>
      </c>
      <c r="B527" s="2">
        <v>45255</v>
      </c>
      <c r="C527" t="s">
        <v>2126</v>
      </c>
      <c r="D527" t="s">
        <v>3042</v>
      </c>
      <c r="E527" t="s">
        <v>3307</v>
      </c>
      <c r="F527" t="s">
        <v>3313</v>
      </c>
      <c r="G527" t="s">
        <v>3322</v>
      </c>
      <c r="H527" t="s">
        <v>3331</v>
      </c>
      <c r="I527">
        <v>8</v>
      </c>
      <c r="J527">
        <v>369.81</v>
      </c>
      <c r="K527">
        <v>20</v>
      </c>
      <c r="L527">
        <v>2366.7800000000002</v>
      </c>
      <c r="M527">
        <v>1967.15</v>
      </c>
      <c r="N527">
        <v>399.63</v>
      </c>
      <c r="O527" t="s">
        <v>3341</v>
      </c>
    </row>
    <row r="528" spans="1:15" x14ac:dyDescent="0.3">
      <c r="A528" t="s">
        <v>541</v>
      </c>
      <c r="B528" s="2">
        <v>44921</v>
      </c>
      <c r="C528" t="s">
        <v>2062</v>
      </c>
      <c r="D528" t="s">
        <v>3154</v>
      </c>
      <c r="E528" t="s">
        <v>3308</v>
      </c>
      <c r="F528" t="s">
        <v>3312</v>
      </c>
      <c r="G528" t="s">
        <v>3321</v>
      </c>
      <c r="H528" t="s">
        <v>3327</v>
      </c>
      <c r="I528">
        <v>1</v>
      </c>
      <c r="J528">
        <v>211.51</v>
      </c>
      <c r="K528">
        <v>20</v>
      </c>
      <c r="L528">
        <v>169.21</v>
      </c>
      <c r="M528">
        <v>106.8</v>
      </c>
      <c r="N528">
        <v>62.41</v>
      </c>
      <c r="O528" t="s">
        <v>3340</v>
      </c>
    </row>
    <row r="529" spans="1:15" x14ac:dyDescent="0.3">
      <c r="A529" t="s">
        <v>542</v>
      </c>
      <c r="B529" s="2">
        <v>45535</v>
      </c>
      <c r="C529" t="s">
        <v>2330</v>
      </c>
      <c r="D529" t="s">
        <v>3024</v>
      </c>
      <c r="E529" t="s">
        <v>3308</v>
      </c>
      <c r="F529" t="s">
        <v>3315</v>
      </c>
      <c r="G529" t="s">
        <v>3320</v>
      </c>
      <c r="H529" t="s">
        <v>3337</v>
      </c>
      <c r="I529">
        <v>1</v>
      </c>
      <c r="J529">
        <v>313.5</v>
      </c>
      <c r="K529">
        <v>0</v>
      </c>
      <c r="L529">
        <v>313.5</v>
      </c>
      <c r="M529">
        <v>276.37</v>
      </c>
      <c r="N529">
        <v>37.130000000000003</v>
      </c>
      <c r="O529" t="s">
        <v>3342</v>
      </c>
    </row>
    <row r="530" spans="1:15" x14ac:dyDescent="0.3">
      <c r="A530" t="s">
        <v>543</v>
      </c>
      <c r="B530" s="2">
        <v>45479</v>
      </c>
      <c r="C530" t="s">
        <v>2255</v>
      </c>
      <c r="D530" t="s">
        <v>3138</v>
      </c>
      <c r="E530" t="s">
        <v>3307</v>
      </c>
      <c r="F530" t="s">
        <v>3311</v>
      </c>
      <c r="G530" t="s">
        <v>3321</v>
      </c>
      <c r="H530" t="s">
        <v>3335</v>
      </c>
      <c r="I530">
        <v>13</v>
      </c>
      <c r="J530">
        <v>331.63</v>
      </c>
      <c r="K530">
        <v>20</v>
      </c>
      <c r="L530">
        <v>3448.95</v>
      </c>
      <c r="M530">
        <v>2900.43</v>
      </c>
      <c r="N530">
        <v>548.52</v>
      </c>
      <c r="O530" t="s">
        <v>3342</v>
      </c>
    </row>
    <row r="531" spans="1:15" x14ac:dyDescent="0.3">
      <c r="A531" t="s">
        <v>544</v>
      </c>
      <c r="B531" s="2">
        <v>44825</v>
      </c>
      <c r="C531" t="s">
        <v>2347</v>
      </c>
      <c r="D531" t="s">
        <v>3075</v>
      </c>
      <c r="E531" t="s">
        <v>3309</v>
      </c>
      <c r="F531" t="s">
        <v>3314</v>
      </c>
      <c r="G531" t="s">
        <v>3319</v>
      </c>
      <c r="H531" t="s">
        <v>3336</v>
      </c>
      <c r="I531">
        <v>3</v>
      </c>
      <c r="J531">
        <v>323</v>
      </c>
      <c r="K531">
        <v>10</v>
      </c>
      <c r="L531">
        <v>872.1</v>
      </c>
      <c r="M531">
        <v>724.55</v>
      </c>
      <c r="N531">
        <v>147.55000000000001</v>
      </c>
      <c r="O531" t="s">
        <v>3341</v>
      </c>
    </row>
    <row r="532" spans="1:15" x14ac:dyDescent="0.3">
      <c r="A532" t="s">
        <v>545</v>
      </c>
      <c r="B532" s="2">
        <v>44744</v>
      </c>
      <c r="C532" t="s">
        <v>2412</v>
      </c>
      <c r="D532" t="s">
        <v>3155</v>
      </c>
      <c r="E532" t="s">
        <v>3307</v>
      </c>
      <c r="F532" t="s">
        <v>3313</v>
      </c>
      <c r="G532" t="s">
        <v>3321</v>
      </c>
      <c r="H532" t="s">
        <v>3338</v>
      </c>
      <c r="I532">
        <v>13</v>
      </c>
      <c r="J532">
        <v>173</v>
      </c>
      <c r="K532">
        <v>0</v>
      </c>
      <c r="L532">
        <v>2249</v>
      </c>
      <c r="M532">
        <v>1523.63</v>
      </c>
      <c r="N532">
        <v>725.37</v>
      </c>
      <c r="O532" t="s">
        <v>3341</v>
      </c>
    </row>
    <row r="533" spans="1:15" x14ac:dyDescent="0.3">
      <c r="A533" t="s">
        <v>546</v>
      </c>
      <c r="B533" s="2">
        <v>45190</v>
      </c>
      <c r="C533" t="s">
        <v>2293</v>
      </c>
      <c r="D533" t="s">
        <v>3156</v>
      </c>
      <c r="E533" t="s">
        <v>3310</v>
      </c>
      <c r="F533" t="s">
        <v>3318</v>
      </c>
      <c r="G533" t="s">
        <v>3322</v>
      </c>
      <c r="H533" t="s">
        <v>3334</v>
      </c>
      <c r="I533">
        <v>16</v>
      </c>
      <c r="J533">
        <v>63.13</v>
      </c>
      <c r="K533">
        <v>20</v>
      </c>
      <c r="L533">
        <v>808.06</v>
      </c>
      <c r="M533">
        <v>671.19</v>
      </c>
      <c r="N533">
        <v>136.87</v>
      </c>
      <c r="O533" t="s">
        <v>3342</v>
      </c>
    </row>
    <row r="534" spans="1:15" x14ac:dyDescent="0.3">
      <c r="A534" t="s">
        <v>547</v>
      </c>
      <c r="B534" s="2">
        <v>45480</v>
      </c>
      <c r="C534" t="s">
        <v>2413</v>
      </c>
      <c r="D534" t="s">
        <v>3157</v>
      </c>
      <c r="E534" t="s">
        <v>3310</v>
      </c>
      <c r="F534" t="s">
        <v>3316</v>
      </c>
      <c r="G534" t="s">
        <v>3321</v>
      </c>
      <c r="H534" t="s">
        <v>3327</v>
      </c>
      <c r="I534">
        <v>3</v>
      </c>
      <c r="J534">
        <v>44.5</v>
      </c>
      <c r="K534">
        <v>10</v>
      </c>
      <c r="L534">
        <v>120.15</v>
      </c>
      <c r="M534">
        <v>100.11</v>
      </c>
      <c r="N534">
        <v>20.04</v>
      </c>
      <c r="O534" t="s">
        <v>3339</v>
      </c>
    </row>
    <row r="535" spans="1:15" x14ac:dyDescent="0.3">
      <c r="A535" t="s">
        <v>548</v>
      </c>
      <c r="B535" s="2">
        <v>45051</v>
      </c>
      <c r="C535" t="s">
        <v>2414</v>
      </c>
      <c r="D535" t="s">
        <v>3071</v>
      </c>
      <c r="E535" t="s">
        <v>3307</v>
      </c>
      <c r="F535" t="s">
        <v>3311</v>
      </c>
      <c r="G535" t="s">
        <v>3322</v>
      </c>
      <c r="H535" t="s">
        <v>3328</v>
      </c>
      <c r="I535">
        <v>5</v>
      </c>
      <c r="J535">
        <v>353.03</v>
      </c>
      <c r="K535">
        <v>15</v>
      </c>
      <c r="L535">
        <v>1500.38</v>
      </c>
      <c r="M535">
        <v>1158.8800000000001</v>
      </c>
      <c r="N535">
        <v>341.5</v>
      </c>
      <c r="O535" t="s">
        <v>3340</v>
      </c>
    </row>
    <row r="536" spans="1:15" x14ac:dyDescent="0.3">
      <c r="A536" t="s">
        <v>549</v>
      </c>
      <c r="B536" s="2">
        <v>44903</v>
      </c>
      <c r="C536" t="s">
        <v>2415</v>
      </c>
      <c r="D536" t="s">
        <v>3158</v>
      </c>
      <c r="E536" t="s">
        <v>3307</v>
      </c>
      <c r="F536" t="s">
        <v>3311</v>
      </c>
      <c r="G536" t="s">
        <v>3321</v>
      </c>
      <c r="H536" t="s">
        <v>3338</v>
      </c>
      <c r="I536">
        <v>16</v>
      </c>
      <c r="J536">
        <v>69.39</v>
      </c>
      <c r="K536">
        <v>20</v>
      </c>
      <c r="L536">
        <v>888.19</v>
      </c>
      <c r="M536">
        <v>782.06</v>
      </c>
      <c r="N536">
        <v>106.13</v>
      </c>
      <c r="O536" t="s">
        <v>3341</v>
      </c>
    </row>
    <row r="537" spans="1:15" x14ac:dyDescent="0.3">
      <c r="A537" t="s">
        <v>550</v>
      </c>
      <c r="B537" s="2">
        <v>45340</v>
      </c>
      <c r="C537" t="s">
        <v>2135</v>
      </c>
      <c r="D537" t="s">
        <v>2982</v>
      </c>
      <c r="E537" t="s">
        <v>3310</v>
      </c>
      <c r="F537" t="s">
        <v>3318</v>
      </c>
      <c r="G537" t="s">
        <v>3321</v>
      </c>
      <c r="H537" t="s">
        <v>3332</v>
      </c>
      <c r="I537">
        <v>18</v>
      </c>
      <c r="J537">
        <v>428.14</v>
      </c>
      <c r="K537">
        <v>10</v>
      </c>
      <c r="L537">
        <v>6935.87</v>
      </c>
      <c r="M537">
        <v>4328.93</v>
      </c>
      <c r="N537">
        <v>2606.94</v>
      </c>
      <c r="O537" t="s">
        <v>3340</v>
      </c>
    </row>
    <row r="538" spans="1:15" x14ac:dyDescent="0.3">
      <c r="A538" t="s">
        <v>551</v>
      </c>
      <c r="B538" s="2">
        <v>45060</v>
      </c>
      <c r="C538" t="s">
        <v>2416</v>
      </c>
      <c r="D538" t="s">
        <v>2859</v>
      </c>
      <c r="E538" t="s">
        <v>3309</v>
      </c>
      <c r="F538" t="s">
        <v>3317</v>
      </c>
      <c r="G538" t="s">
        <v>3321</v>
      </c>
      <c r="H538" t="s">
        <v>3338</v>
      </c>
      <c r="I538">
        <v>7</v>
      </c>
      <c r="J538">
        <v>156.44999999999999</v>
      </c>
      <c r="K538">
        <v>15</v>
      </c>
      <c r="L538">
        <v>930.88</v>
      </c>
      <c r="M538">
        <v>808.88</v>
      </c>
      <c r="N538">
        <v>122</v>
      </c>
      <c r="O538" t="s">
        <v>3341</v>
      </c>
    </row>
    <row r="539" spans="1:15" x14ac:dyDescent="0.3">
      <c r="A539" t="s">
        <v>552</v>
      </c>
      <c r="B539" s="2">
        <v>44626</v>
      </c>
      <c r="C539" t="s">
        <v>2417</v>
      </c>
      <c r="D539" t="s">
        <v>2838</v>
      </c>
      <c r="E539" t="s">
        <v>3310</v>
      </c>
      <c r="F539" t="s">
        <v>3318</v>
      </c>
      <c r="G539" t="s">
        <v>3320</v>
      </c>
      <c r="H539" t="s">
        <v>3337</v>
      </c>
      <c r="I539">
        <v>7</v>
      </c>
      <c r="J539">
        <v>22.43</v>
      </c>
      <c r="K539">
        <v>20</v>
      </c>
      <c r="L539">
        <v>125.61</v>
      </c>
      <c r="M539">
        <v>84.35</v>
      </c>
      <c r="N539">
        <v>41.26</v>
      </c>
      <c r="O539" t="s">
        <v>3340</v>
      </c>
    </row>
    <row r="540" spans="1:15" x14ac:dyDescent="0.3">
      <c r="A540" t="s">
        <v>553</v>
      </c>
      <c r="B540" s="2">
        <v>44977</v>
      </c>
      <c r="C540" t="s">
        <v>2311</v>
      </c>
      <c r="D540" t="s">
        <v>2867</v>
      </c>
      <c r="E540" t="s">
        <v>3308</v>
      </c>
      <c r="F540" t="s">
        <v>3315</v>
      </c>
      <c r="G540" t="s">
        <v>3322</v>
      </c>
      <c r="H540" t="s">
        <v>3333</v>
      </c>
      <c r="I540">
        <v>2</v>
      </c>
      <c r="J540">
        <v>176.25</v>
      </c>
      <c r="K540">
        <v>10</v>
      </c>
      <c r="L540">
        <v>317.25</v>
      </c>
      <c r="M540">
        <v>265.33</v>
      </c>
      <c r="N540">
        <v>51.92</v>
      </c>
      <c r="O540" t="s">
        <v>3339</v>
      </c>
    </row>
    <row r="541" spans="1:15" x14ac:dyDescent="0.3">
      <c r="A541" t="s">
        <v>554</v>
      </c>
      <c r="B541" s="2">
        <v>45490</v>
      </c>
      <c r="C541" t="s">
        <v>2337</v>
      </c>
      <c r="D541" t="s">
        <v>3159</v>
      </c>
      <c r="E541" t="s">
        <v>3310</v>
      </c>
      <c r="F541" t="s">
        <v>3318</v>
      </c>
      <c r="G541" t="s">
        <v>3320</v>
      </c>
      <c r="H541" t="s">
        <v>3337</v>
      </c>
      <c r="I541">
        <v>2</v>
      </c>
      <c r="J541">
        <v>370.38</v>
      </c>
      <c r="K541">
        <v>15</v>
      </c>
      <c r="L541">
        <v>629.65</v>
      </c>
      <c r="M541">
        <v>501.29</v>
      </c>
      <c r="N541">
        <v>128.36000000000001</v>
      </c>
      <c r="O541" t="s">
        <v>3340</v>
      </c>
    </row>
    <row r="542" spans="1:15" x14ac:dyDescent="0.3">
      <c r="A542" t="s">
        <v>555</v>
      </c>
      <c r="B542" s="2">
        <v>45417</v>
      </c>
      <c r="C542" t="s">
        <v>2418</v>
      </c>
      <c r="D542" t="s">
        <v>3160</v>
      </c>
      <c r="E542" t="s">
        <v>3309</v>
      </c>
      <c r="F542" t="s">
        <v>3317</v>
      </c>
      <c r="G542" t="s">
        <v>3321</v>
      </c>
      <c r="H542" t="s">
        <v>3335</v>
      </c>
      <c r="I542">
        <v>2</v>
      </c>
      <c r="J542">
        <v>453.28</v>
      </c>
      <c r="K542">
        <v>0</v>
      </c>
      <c r="L542">
        <v>906.56</v>
      </c>
      <c r="M542">
        <v>668</v>
      </c>
      <c r="N542">
        <v>238.56</v>
      </c>
      <c r="O542" t="s">
        <v>3342</v>
      </c>
    </row>
    <row r="543" spans="1:15" x14ac:dyDescent="0.3">
      <c r="A543" t="s">
        <v>556</v>
      </c>
      <c r="B543" s="2">
        <v>44894</v>
      </c>
      <c r="C543" t="s">
        <v>2074</v>
      </c>
      <c r="D543" t="s">
        <v>3135</v>
      </c>
      <c r="E543" t="s">
        <v>3307</v>
      </c>
      <c r="F543" t="s">
        <v>3311</v>
      </c>
      <c r="G543" t="s">
        <v>3322</v>
      </c>
      <c r="H543" t="s">
        <v>3334</v>
      </c>
      <c r="I543">
        <v>3</v>
      </c>
      <c r="J543">
        <v>404.18</v>
      </c>
      <c r="K543">
        <v>15</v>
      </c>
      <c r="L543">
        <v>1030.6600000000001</v>
      </c>
      <c r="M543">
        <v>722.7</v>
      </c>
      <c r="N543">
        <v>307.95999999999998</v>
      </c>
      <c r="O543" t="s">
        <v>3340</v>
      </c>
    </row>
    <row r="544" spans="1:15" x14ac:dyDescent="0.3">
      <c r="A544" t="s">
        <v>557</v>
      </c>
      <c r="B544" s="2">
        <v>45337</v>
      </c>
      <c r="C544" t="s">
        <v>2419</v>
      </c>
      <c r="D544" t="s">
        <v>3001</v>
      </c>
      <c r="E544" t="s">
        <v>3309</v>
      </c>
      <c r="F544" t="s">
        <v>3314</v>
      </c>
      <c r="G544" t="s">
        <v>3320</v>
      </c>
      <c r="H544" t="s">
        <v>3337</v>
      </c>
      <c r="I544">
        <v>19</v>
      </c>
      <c r="J544">
        <v>94.99</v>
      </c>
      <c r="K544">
        <v>0</v>
      </c>
      <c r="L544">
        <v>1804.81</v>
      </c>
      <c r="M544">
        <v>1148.26</v>
      </c>
      <c r="N544">
        <v>656.55</v>
      </c>
      <c r="O544" t="s">
        <v>3342</v>
      </c>
    </row>
    <row r="545" spans="1:15" x14ac:dyDescent="0.3">
      <c r="A545" t="s">
        <v>558</v>
      </c>
      <c r="B545" s="2">
        <v>45358</v>
      </c>
      <c r="C545" t="s">
        <v>2368</v>
      </c>
      <c r="D545" t="s">
        <v>2943</v>
      </c>
      <c r="E545" t="s">
        <v>3308</v>
      </c>
      <c r="F545" t="s">
        <v>3312</v>
      </c>
      <c r="G545" t="s">
        <v>3322</v>
      </c>
      <c r="H545" t="s">
        <v>3334</v>
      </c>
      <c r="I545">
        <v>19</v>
      </c>
      <c r="J545">
        <v>29.94</v>
      </c>
      <c r="K545">
        <v>0</v>
      </c>
      <c r="L545">
        <v>568.86</v>
      </c>
      <c r="M545">
        <v>476.32</v>
      </c>
      <c r="N545">
        <v>92.54</v>
      </c>
      <c r="O545" t="s">
        <v>3340</v>
      </c>
    </row>
    <row r="546" spans="1:15" x14ac:dyDescent="0.3">
      <c r="A546" t="s">
        <v>559</v>
      </c>
      <c r="B546" s="2">
        <v>45272</v>
      </c>
      <c r="C546" t="s">
        <v>2178</v>
      </c>
      <c r="D546" t="s">
        <v>2951</v>
      </c>
      <c r="E546" t="s">
        <v>3310</v>
      </c>
      <c r="F546" t="s">
        <v>3318</v>
      </c>
      <c r="G546" t="s">
        <v>3321</v>
      </c>
      <c r="H546" t="s">
        <v>3327</v>
      </c>
      <c r="I546">
        <v>6</v>
      </c>
      <c r="J546">
        <v>463.81</v>
      </c>
      <c r="K546">
        <v>20</v>
      </c>
      <c r="L546">
        <v>2226.29</v>
      </c>
      <c r="M546">
        <v>1928.13</v>
      </c>
      <c r="N546">
        <v>298.16000000000003</v>
      </c>
      <c r="O546" t="s">
        <v>3340</v>
      </c>
    </row>
    <row r="547" spans="1:15" x14ac:dyDescent="0.3">
      <c r="A547" t="s">
        <v>560</v>
      </c>
      <c r="B547" s="2">
        <v>45187</v>
      </c>
      <c r="C547" t="s">
        <v>2420</v>
      </c>
      <c r="D547" t="s">
        <v>3161</v>
      </c>
      <c r="E547" t="s">
        <v>3310</v>
      </c>
      <c r="F547" t="s">
        <v>3318</v>
      </c>
      <c r="G547" t="s">
        <v>3320</v>
      </c>
      <c r="H547" t="s">
        <v>3324</v>
      </c>
      <c r="I547">
        <v>9</v>
      </c>
      <c r="J547">
        <v>266.31</v>
      </c>
      <c r="K547">
        <v>15</v>
      </c>
      <c r="L547">
        <v>2037.27</v>
      </c>
      <c r="M547">
        <v>1368.59</v>
      </c>
      <c r="N547">
        <v>668.68</v>
      </c>
      <c r="O547" t="s">
        <v>3342</v>
      </c>
    </row>
    <row r="548" spans="1:15" x14ac:dyDescent="0.3">
      <c r="A548" t="s">
        <v>561</v>
      </c>
      <c r="B548" s="2">
        <v>45104</v>
      </c>
      <c r="C548" t="s">
        <v>2421</v>
      </c>
      <c r="D548" t="s">
        <v>2997</v>
      </c>
      <c r="E548" t="s">
        <v>3309</v>
      </c>
      <c r="F548" t="s">
        <v>3314</v>
      </c>
      <c r="G548" t="s">
        <v>3321</v>
      </c>
      <c r="H548" t="s">
        <v>3332</v>
      </c>
      <c r="I548">
        <v>12</v>
      </c>
      <c r="J548">
        <v>215.21</v>
      </c>
      <c r="K548">
        <v>20</v>
      </c>
      <c r="L548">
        <v>2066.02</v>
      </c>
      <c r="M548">
        <v>1385.66</v>
      </c>
      <c r="N548">
        <v>680.36</v>
      </c>
      <c r="O548" t="s">
        <v>3339</v>
      </c>
    </row>
    <row r="549" spans="1:15" x14ac:dyDescent="0.3">
      <c r="A549" t="s">
        <v>562</v>
      </c>
      <c r="B549" s="2">
        <v>45071</v>
      </c>
      <c r="C549" t="s">
        <v>2422</v>
      </c>
      <c r="D549" t="s">
        <v>3078</v>
      </c>
      <c r="E549" t="s">
        <v>3308</v>
      </c>
      <c r="F549" t="s">
        <v>3312</v>
      </c>
      <c r="G549" t="s">
        <v>3322</v>
      </c>
      <c r="H549" t="s">
        <v>3334</v>
      </c>
      <c r="I549">
        <v>9</v>
      </c>
      <c r="J549">
        <v>36</v>
      </c>
      <c r="K549">
        <v>0</v>
      </c>
      <c r="L549">
        <v>324</v>
      </c>
      <c r="M549">
        <v>271.83</v>
      </c>
      <c r="N549">
        <v>52.17</v>
      </c>
      <c r="O549" t="s">
        <v>3340</v>
      </c>
    </row>
    <row r="550" spans="1:15" x14ac:dyDescent="0.3">
      <c r="A550" t="s">
        <v>563</v>
      </c>
      <c r="B550" s="2">
        <v>44606</v>
      </c>
      <c r="C550" t="s">
        <v>2423</v>
      </c>
      <c r="D550" t="s">
        <v>3162</v>
      </c>
      <c r="E550" t="s">
        <v>3307</v>
      </c>
      <c r="F550" t="s">
        <v>3311</v>
      </c>
      <c r="G550" t="s">
        <v>3319</v>
      </c>
      <c r="H550" t="s">
        <v>3326</v>
      </c>
      <c r="I550">
        <v>7</v>
      </c>
      <c r="J550">
        <v>222.99</v>
      </c>
      <c r="K550">
        <v>10</v>
      </c>
      <c r="L550">
        <v>1404.84</v>
      </c>
      <c r="M550">
        <v>1102.8599999999999</v>
      </c>
      <c r="N550">
        <v>301.98</v>
      </c>
      <c r="O550" t="s">
        <v>3340</v>
      </c>
    </row>
    <row r="551" spans="1:15" x14ac:dyDescent="0.3">
      <c r="A551" t="s">
        <v>564</v>
      </c>
      <c r="B551" s="2">
        <v>45168</v>
      </c>
      <c r="C551" t="s">
        <v>2424</v>
      </c>
      <c r="D551" t="s">
        <v>3163</v>
      </c>
      <c r="E551" t="s">
        <v>3307</v>
      </c>
      <c r="F551" t="s">
        <v>3311</v>
      </c>
      <c r="G551" t="s">
        <v>3320</v>
      </c>
      <c r="H551" t="s">
        <v>3337</v>
      </c>
      <c r="I551">
        <v>16</v>
      </c>
      <c r="J551">
        <v>262.3</v>
      </c>
      <c r="K551">
        <v>0</v>
      </c>
      <c r="L551">
        <v>4196.8</v>
      </c>
      <c r="M551">
        <v>3645.02</v>
      </c>
      <c r="N551">
        <v>551.78</v>
      </c>
      <c r="O551" t="s">
        <v>3340</v>
      </c>
    </row>
    <row r="552" spans="1:15" x14ac:dyDescent="0.3">
      <c r="A552" t="s">
        <v>565</v>
      </c>
      <c r="B552" s="2">
        <v>45452</v>
      </c>
      <c r="C552" t="s">
        <v>2250</v>
      </c>
      <c r="D552" t="s">
        <v>3102</v>
      </c>
      <c r="E552" t="s">
        <v>3310</v>
      </c>
      <c r="F552" t="s">
        <v>3318</v>
      </c>
      <c r="G552" t="s">
        <v>3319</v>
      </c>
      <c r="H552" t="s">
        <v>3323</v>
      </c>
      <c r="I552">
        <v>4</v>
      </c>
      <c r="J552">
        <v>169.8</v>
      </c>
      <c r="K552">
        <v>0</v>
      </c>
      <c r="L552">
        <v>679.2</v>
      </c>
      <c r="M552">
        <v>455.84</v>
      </c>
      <c r="N552">
        <v>223.36</v>
      </c>
      <c r="O552" t="s">
        <v>3340</v>
      </c>
    </row>
    <row r="553" spans="1:15" x14ac:dyDescent="0.3">
      <c r="A553" t="s">
        <v>566</v>
      </c>
      <c r="B553" s="2">
        <v>44744</v>
      </c>
      <c r="C553" t="s">
        <v>2425</v>
      </c>
      <c r="D553" t="s">
        <v>2915</v>
      </c>
      <c r="E553" t="s">
        <v>3309</v>
      </c>
      <c r="F553" t="s">
        <v>3317</v>
      </c>
      <c r="G553" t="s">
        <v>3322</v>
      </c>
      <c r="H553" t="s">
        <v>3331</v>
      </c>
      <c r="I553">
        <v>2</v>
      </c>
      <c r="J553">
        <v>446.34</v>
      </c>
      <c r="K553">
        <v>5</v>
      </c>
      <c r="L553">
        <v>848.05</v>
      </c>
      <c r="M553">
        <v>563.82000000000005</v>
      </c>
      <c r="N553">
        <v>284.23</v>
      </c>
      <c r="O553" t="s">
        <v>3340</v>
      </c>
    </row>
    <row r="554" spans="1:15" x14ac:dyDescent="0.3">
      <c r="A554" t="s">
        <v>567</v>
      </c>
      <c r="B554" s="2">
        <v>44849</v>
      </c>
      <c r="C554" t="s">
        <v>2426</v>
      </c>
      <c r="D554" t="s">
        <v>2910</v>
      </c>
      <c r="E554" t="s">
        <v>3309</v>
      </c>
      <c r="F554" t="s">
        <v>3314</v>
      </c>
      <c r="G554" t="s">
        <v>3320</v>
      </c>
      <c r="H554" t="s">
        <v>3330</v>
      </c>
      <c r="I554">
        <v>9</v>
      </c>
      <c r="J554">
        <v>109.08</v>
      </c>
      <c r="K554">
        <v>5</v>
      </c>
      <c r="L554">
        <v>932.63</v>
      </c>
      <c r="M554">
        <v>568.55999999999995</v>
      </c>
      <c r="N554">
        <v>364.07</v>
      </c>
      <c r="O554" t="s">
        <v>3339</v>
      </c>
    </row>
    <row r="555" spans="1:15" x14ac:dyDescent="0.3">
      <c r="A555" t="s">
        <v>568</v>
      </c>
      <c r="B555" s="2">
        <v>45153</v>
      </c>
      <c r="C555" t="s">
        <v>2076</v>
      </c>
      <c r="D555" t="s">
        <v>3164</v>
      </c>
      <c r="E555" t="s">
        <v>3310</v>
      </c>
      <c r="F555" t="s">
        <v>3316</v>
      </c>
      <c r="G555" t="s">
        <v>3322</v>
      </c>
      <c r="H555" t="s">
        <v>3334</v>
      </c>
      <c r="I555">
        <v>11</v>
      </c>
      <c r="J555">
        <v>117.73</v>
      </c>
      <c r="K555">
        <v>10</v>
      </c>
      <c r="L555">
        <v>1165.53</v>
      </c>
      <c r="M555">
        <v>910.38</v>
      </c>
      <c r="N555">
        <v>255.15</v>
      </c>
      <c r="O555" t="s">
        <v>3342</v>
      </c>
    </row>
    <row r="556" spans="1:15" x14ac:dyDescent="0.3">
      <c r="A556" t="s">
        <v>569</v>
      </c>
      <c r="B556" s="2">
        <v>45315</v>
      </c>
      <c r="C556" t="s">
        <v>2427</v>
      </c>
      <c r="D556" t="s">
        <v>3043</v>
      </c>
      <c r="E556" t="s">
        <v>3309</v>
      </c>
      <c r="F556" t="s">
        <v>3317</v>
      </c>
      <c r="G556" t="s">
        <v>3322</v>
      </c>
      <c r="H556" t="s">
        <v>3331</v>
      </c>
      <c r="I556">
        <v>7</v>
      </c>
      <c r="J556">
        <v>299.87</v>
      </c>
      <c r="K556">
        <v>15</v>
      </c>
      <c r="L556">
        <v>1784.23</v>
      </c>
      <c r="M556">
        <v>1219.97</v>
      </c>
      <c r="N556">
        <v>564.26</v>
      </c>
      <c r="O556" t="s">
        <v>3340</v>
      </c>
    </row>
    <row r="557" spans="1:15" x14ac:dyDescent="0.3">
      <c r="A557" t="s">
        <v>570</v>
      </c>
      <c r="B557" s="2">
        <v>44607</v>
      </c>
      <c r="C557" t="s">
        <v>2428</v>
      </c>
      <c r="D557" t="s">
        <v>2940</v>
      </c>
      <c r="E557" t="s">
        <v>3309</v>
      </c>
      <c r="F557" t="s">
        <v>3314</v>
      </c>
      <c r="G557" t="s">
        <v>3322</v>
      </c>
      <c r="H557" t="s">
        <v>3334</v>
      </c>
      <c r="I557">
        <v>19</v>
      </c>
      <c r="J557">
        <v>473.66</v>
      </c>
      <c r="K557">
        <v>20</v>
      </c>
      <c r="L557">
        <v>7199.63</v>
      </c>
      <c r="M557">
        <v>6259.9</v>
      </c>
      <c r="N557">
        <v>939.73</v>
      </c>
      <c r="O557" t="s">
        <v>3340</v>
      </c>
    </row>
    <row r="558" spans="1:15" x14ac:dyDescent="0.3">
      <c r="A558" t="s">
        <v>571</v>
      </c>
      <c r="B558" s="2">
        <v>45271</v>
      </c>
      <c r="C558" t="s">
        <v>2261</v>
      </c>
      <c r="D558" t="s">
        <v>3057</v>
      </c>
      <c r="E558" t="s">
        <v>3307</v>
      </c>
      <c r="F558" t="s">
        <v>3313</v>
      </c>
      <c r="G558" t="s">
        <v>3322</v>
      </c>
      <c r="H558" t="s">
        <v>3331</v>
      </c>
      <c r="I558">
        <v>4</v>
      </c>
      <c r="J558">
        <v>231.7</v>
      </c>
      <c r="K558">
        <v>5</v>
      </c>
      <c r="L558">
        <v>880.46</v>
      </c>
      <c r="M558">
        <v>550.22</v>
      </c>
      <c r="N558">
        <v>330.24</v>
      </c>
      <c r="O558" t="s">
        <v>3339</v>
      </c>
    </row>
    <row r="559" spans="1:15" x14ac:dyDescent="0.3">
      <c r="A559" t="s">
        <v>572</v>
      </c>
      <c r="B559" s="2">
        <v>44727</v>
      </c>
      <c r="C559" t="s">
        <v>2124</v>
      </c>
      <c r="D559" t="s">
        <v>3111</v>
      </c>
      <c r="E559" t="s">
        <v>3309</v>
      </c>
      <c r="F559" t="s">
        <v>3317</v>
      </c>
      <c r="G559" t="s">
        <v>3319</v>
      </c>
      <c r="H559" t="s">
        <v>3326</v>
      </c>
      <c r="I559">
        <v>8</v>
      </c>
      <c r="J559">
        <v>327.33999999999997</v>
      </c>
      <c r="K559">
        <v>0</v>
      </c>
      <c r="L559">
        <v>2618.7199999999998</v>
      </c>
      <c r="M559">
        <v>1583.75</v>
      </c>
      <c r="N559">
        <v>1034.97</v>
      </c>
      <c r="O559" t="s">
        <v>3341</v>
      </c>
    </row>
    <row r="560" spans="1:15" x14ac:dyDescent="0.3">
      <c r="A560" t="s">
        <v>573</v>
      </c>
      <c r="B560" s="2">
        <v>45443</v>
      </c>
      <c r="C560" t="s">
        <v>2429</v>
      </c>
      <c r="D560" t="s">
        <v>3165</v>
      </c>
      <c r="E560" t="s">
        <v>3307</v>
      </c>
      <c r="F560" t="s">
        <v>3313</v>
      </c>
      <c r="G560" t="s">
        <v>3322</v>
      </c>
      <c r="H560" t="s">
        <v>3334</v>
      </c>
      <c r="I560">
        <v>13</v>
      </c>
      <c r="J560">
        <v>100.62</v>
      </c>
      <c r="K560">
        <v>10</v>
      </c>
      <c r="L560">
        <v>1177.25</v>
      </c>
      <c r="M560">
        <v>927.73</v>
      </c>
      <c r="N560">
        <v>249.52</v>
      </c>
      <c r="O560" t="s">
        <v>3339</v>
      </c>
    </row>
    <row r="561" spans="1:15" x14ac:dyDescent="0.3">
      <c r="A561" t="s">
        <v>574</v>
      </c>
      <c r="B561" s="2">
        <v>45368</v>
      </c>
      <c r="C561" t="s">
        <v>2217</v>
      </c>
      <c r="D561" t="s">
        <v>2841</v>
      </c>
      <c r="E561" t="s">
        <v>3310</v>
      </c>
      <c r="F561" t="s">
        <v>3316</v>
      </c>
      <c r="G561" t="s">
        <v>3321</v>
      </c>
      <c r="H561" t="s">
        <v>3332</v>
      </c>
      <c r="I561">
        <v>14</v>
      </c>
      <c r="J561">
        <v>378.92</v>
      </c>
      <c r="K561">
        <v>20</v>
      </c>
      <c r="L561">
        <v>4243.8999999999996</v>
      </c>
      <c r="M561">
        <v>3236.96</v>
      </c>
      <c r="N561">
        <v>1006.94</v>
      </c>
      <c r="O561" t="s">
        <v>3342</v>
      </c>
    </row>
    <row r="562" spans="1:15" x14ac:dyDescent="0.3">
      <c r="A562" t="s">
        <v>575</v>
      </c>
      <c r="B562" s="2">
        <v>44937</v>
      </c>
      <c r="C562" t="s">
        <v>2396</v>
      </c>
      <c r="D562" t="s">
        <v>2872</v>
      </c>
      <c r="E562" t="s">
        <v>3308</v>
      </c>
      <c r="F562" t="s">
        <v>3312</v>
      </c>
      <c r="G562" t="s">
        <v>3319</v>
      </c>
      <c r="H562" t="s">
        <v>3329</v>
      </c>
      <c r="I562">
        <v>4</v>
      </c>
      <c r="J562">
        <v>197.65</v>
      </c>
      <c r="K562">
        <v>15</v>
      </c>
      <c r="L562">
        <v>672.01</v>
      </c>
      <c r="M562">
        <v>528.03</v>
      </c>
      <c r="N562">
        <v>143.97999999999999</v>
      </c>
      <c r="O562" t="s">
        <v>3341</v>
      </c>
    </row>
    <row r="563" spans="1:15" x14ac:dyDescent="0.3">
      <c r="A563" t="s">
        <v>576</v>
      </c>
      <c r="B563" s="2">
        <v>45333</v>
      </c>
      <c r="C563" t="s">
        <v>2430</v>
      </c>
      <c r="D563" t="s">
        <v>2899</v>
      </c>
      <c r="E563" t="s">
        <v>3307</v>
      </c>
      <c r="F563" t="s">
        <v>3311</v>
      </c>
      <c r="G563" t="s">
        <v>3320</v>
      </c>
      <c r="H563" t="s">
        <v>3330</v>
      </c>
      <c r="I563">
        <v>8</v>
      </c>
      <c r="J563">
        <v>274.42</v>
      </c>
      <c r="K563">
        <v>15</v>
      </c>
      <c r="L563">
        <v>1866.06</v>
      </c>
      <c r="M563">
        <v>1532.43</v>
      </c>
      <c r="N563">
        <v>333.63</v>
      </c>
      <c r="O563" t="s">
        <v>3342</v>
      </c>
    </row>
    <row r="564" spans="1:15" x14ac:dyDescent="0.3">
      <c r="A564" t="s">
        <v>577</v>
      </c>
      <c r="B564" s="2">
        <v>44915</v>
      </c>
      <c r="C564" t="s">
        <v>2431</v>
      </c>
      <c r="D564" t="s">
        <v>2934</v>
      </c>
      <c r="E564" t="s">
        <v>3309</v>
      </c>
      <c r="F564" t="s">
        <v>3314</v>
      </c>
      <c r="G564" t="s">
        <v>3319</v>
      </c>
      <c r="H564" t="s">
        <v>3326</v>
      </c>
      <c r="I564">
        <v>17</v>
      </c>
      <c r="J564">
        <v>343.31</v>
      </c>
      <c r="K564">
        <v>10</v>
      </c>
      <c r="L564">
        <v>5252.64</v>
      </c>
      <c r="M564">
        <v>3237.4</v>
      </c>
      <c r="N564">
        <v>2015.24</v>
      </c>
      <c r="O564" t="s">
        <v>3341</v>
      </c>
    </row>
    <row r="565" spans="1:15" x14ac:dyDescent="0.3">
      <c r="A565" t="s">
        <v>578</v>
      </c>
      <c r="B565" s="2">
        <v>44651</v>
      </c>
      <c r="C565" t="s">
        <v>2083</v>
      </c>
      <c r="D565" t="s">
        <v>3008</v>
      </c>
      <c r="E565" t="s">
        <v>3307</v>
      </c>
      <c r="F565" t="s">
        <v>3313</v>
      </c>
      <c r="G565" t="s">
        <v>3319</v>
      </c>
      <c r="H565" t="s">
        <v>3336</v>
      </c>
      <c r="I565">
        <v>20</v>
      </c>
      <c r="J565">
        <v>190.39</v>
      </c>
      <c r="K565">
        <v>0</v>
      </c>
      <c r="L565">
        <v>3807.8</v>
      </c>
      <c r="M565">
        <v>2499.84</v>
      </c>
      <c r="N565">
        <v>1307.96</v>
      </c>
      <c r="O565" t="s">
        <v>3340</v>
      </c>
    </row>
    <row r="566" spans="1:15" x14ac:dyDescent="0.3">
      <c r="A566" t="s">
        <v>579</v>
      </c>
      <c r="B566" s="2">
        <v>45095</v>
      </c>
      <c r="C566" t="s">
        <v>2429</v>
      </c>
      <c r="D566" t="s">
        <v>3166</v>
      </c>
      <c r="E566" t="s">
        <v>3309</v>
      </c>
      <c r="F566" t="s">
        <v>3314</v>
      </c>
      <c r="G566" t="s">
        <v>3321</v>
      </c>
      <c r="H566" t="s">
        <v>3327</v>
      </c>
      <c r="I566">
        <v>6</v>
      </c>
      <c r="J566">
        <v>145.21</v>
      </c>
      <c r="K566">
        <v>5</v>
      </c>
      <c r="L566">
        <v>827.7</v>
      </c>
      <c r="M566">
        <v>619.86</v>
      </c>
      <c r="N566">
        <v>207.84</v>
      </c>
      <c r="O566" t="s">
        <v>3342</v>
      </c>
    </row>
    <row r="567" spans="1:15" x14ac:dyDescent="0.3">
      <c r="A567" t="s">
        <v>580</v>
      </c>
      <c r="B567" s="2">
        <v>44584</v>
      </c>
      <c r="C567" t="s">
        <v>2432</v>
      </c>
      <c r="D567" t="s">
        <v>3104</v>
      </c>
      <c r="E567" t="s">
        <v>3308</v>
      </c>
      <c r="F567" t="s">
        <v>3315</v>
      </c>
      <c r="G567" t="s">
        <v>3320</v>
      </c>
      <c r="H567" t="s">
        <v>3325</v>
      </c>
      <c r="I567">
        <v>12</v>
      </c>
      <c r="J567">
        <v>215.86</v>
      </c>
      <c r="K567">
        <v>0</v>
      </c>
      <c r="L567">
        <v>2590.3200000000002</v>
      </c>
      <c r="M567">
        <v>1780.73</v>
      </c>
      <c r="N567">
        <v>809.59</v>
      </c>
      <c r="O567" t="s">
        <v>3339</v>
      </c>
    </row>
    <row r="568" spans="1:15" x14ac:dyDescent="0.3">
      <c r="A568" t="s">
        <v>581</v>
      </c>
      <c r="B568" s="2">
        <v>45030</v>
      </c>
      <c r="C568" t="s">
        <v>2433</v>
      </c>
      <c r="D568" t="s">
        <v>3167</v>
      </c>
      <c r="E568" t="s">
        <v>3309</v>
      </c>
      <c r="F568" t="s">
        <v>3314</v>
      </c>
      <c r="G568" t="s">
        <v>3322</v>
      </c>
      <c r="H568" t="s">
        <v>3328</v>
      </c>
      <c r="I568">
        <v>11</v>
      </c>
      <c r="J568">
        <v>248.21</v>
      </c>
      <c r="K568">
        <v>20</v>
      </c>
      <c r="L568">
        <v>2184.25</v>
      </c>
      <c r="M568">
        <v>1862.23</v>
      </c>
      <c r="N568">
        <v>322.02</v>
      </c>
      <c r="O568" t="s">
        <v>3340</v>
      </c>
    </row>
    <row r="569" spans="1:15" x14ac:dyDescent="0.3">
      <c r="A569" t="s">
        <v>582</v>
      </c>
      <c r="B569" s="2">
        <v>44713</v>
      </c>
      <c r="C569" t="s">
        <v>2434</v>
      </c>
      <c r="D569" t="s">
        <v>3168</v>
      </c>
      <c r="E569" t="s">
        <v>3309</v>
      </c>
      <c r="F569" t="s">
        <v>3314</v>
      </c>
      <c r="G569" t="s">
        <v>3320</v>
      </c>
      <c r="H569" t="s">
        <v>3330</v>
      </c>
      <c r="I569">
        <v>8</v>
      </c>
      <c r="J569">
        <v>247.28</v>
      </c>
      <c r="K569">
        <v>10</v>
      </c>
      <c r="L569">
        <v>1780.42</v>
      </c>
      <c r="M569">
        <v>1479.39</v>
      </c>
      <c r="N569">
        <v>301.02999999999997</v>
      </c>
      <c r="O569" t="s">
        <v>3339</v>
      </c>
    </row>
    <row r="570" spans="1:15" x14ac:dyDescent="0.3">
      <c r="A570" t="s">
        <v>583</v>
      </c>
      <c r="B570" s="2">
        <v>44604</v>
      </c>
      <c r="C570" t="s">
        <v>2435</v>
      </c>
      <c r="D570" t="s">
        <v>3091</v>
      </c>
      <c r="E570" t="s">
        <v>3310</v>
      </c>
      <c r="F570" t="s">
        <v>3318</v>
      </c>
      <c r="G570" t="s">
        <v>3320</v>
      </c>
      <c r="H570" t="s">
        <v>3330</v>
      </c>
      <c r="I570">
        <v>6</v>
      </c>
      <c r="J570">
        <v>486.87</v>
      </c>
      <c r="K570">
        <v>5</v>
      </c>
      <c r="L570">
        <v>2775.16</v>
      </c>
      <c r="M570">
        <v>1799.35</v>
      </c>
      <c r="N570">
        <v>975.81</v>
      </c>
      <c r="O570" t="s">
        <v>3339</v>
      </c>
    </row>
    <row r="571" spans="1:15" x14ac:dyDescent="0.3">
      <c r="A571" t="s">
        <v>584</v>
      </c>
      <c r="B571" s="2">
        <v>44713</v>
      </c>
      <c r="C571" t="s">
        <v>2241</v>
      </c>
      <c r="D571" t="s">
        <v>2978</v>
      </c>
      <c r="E571" t="s">
        <v>3309</v>
      </c>
      <c r="F571" t="s">
        <v>3314</v>
      </c>
      <c r="G571" t="s">
        <v>3319</v>
      </c>
      <c r="H571" t="s">
        <v>3326</v>
      </c>
      <c r="I571">
        <v>6</v>
      </c>
      <c r="J571">
        <v>110.53</v>
      </c>
      <c r="K571">
        <v>0</v>
      </c>
      <c r="L571">
        <v>663.18</v>
      </c>
      <c r="M571">
        <v>530.32000000000005</v>
      </c>
      <c r="N571">
        <v>132.86000000000001</v>
      </c>
      <c r="O571" t="s">
        <v>3341</v>
      </c>
    </row>
    <row r="572" spans="1:15" x14ac:dyDescent="0.3">
      <c r="A572" t="s">
        <v>585</v>
      </c>
      <c r="B572" s="2">
        <v>44721</v>
      </c>
      <c r="C572" t="s">
        <v>2436</v>
      </c>
      <c r="D572" t="s">
        <v>2897</v>
      </c>
      <c r="E572" t="s">
        <v>3309</v>
      </c>
      <c r="F572" t="s">
        <v>3314</v>
      </c>
      <c r="G572" t="s">
        <v>3321</v>
      </c>
      <c r="H572" t="s">
        <v>3327</v>
      </c>
      <c r="I572">
        <v>13</v>
      </c>
      <c r="J572">
        <v>466.22</v>
      </c>
      <c r="K572">
        <v>5</v>
      </c>
      <c r="L572">
        <v>5757.82</v>
      </c>
      <c r="M572">
        <v>5091.8500000000004</v>
      </c>
      <c r="N572">
        <v>665.97</v>
      </c>
      <c r="O572" t="s">
        <v>3341</v>
      </c>
    </row>
    <row r="573" spans="1:15" x14ac:dyDescent="0.3">
      <c r="A573" t="s">
        <v>586</v>
      </c>
      <c r="B573" s="2">
        <v>44908</v>
      </c>
      <c r="C573" t="s">
        <v>2437</v>
      </c>
      <c r="D573" t="s">
        <v>2975</v>
      </c>
      <c r="E573" t="s">
        <v>3308</v>
      </c>
      <c r="F573" t="s">
        <v>3315</v>
      </c>
      <c r="G573" t="s">
        <v>3322</v>
      </c>
      <c r="H573" t="s">
        <v>3328</v>
      </c>
      <c r="I573">
        <v>19</v>
      </c>
      <c r="J573">
        <v>336.77</v>
      </c>
      <c r="K573">
        <v>20</v>
      </c>
      <c r="L573">
        <v>5118.8999999999996</v>
      </c>
      <c r="M573">
        <v>4190.1499999999996</v>
      </c>
      <c r="N573">
        <v>928.75</v>
      </c>
      <c r="O573" t="s">
        <v>3340</v>
      </c>
    </row>
    <row r="574" spans="1:15" x14ac:dyDescent="0.3">
      <c r="A574" t="s">
        <v>587</v>
      </c>
      <c r="B574" s="2">
        <v>44927</v>
      </c>
      <c r="C574" t="s">
        <v>2017</v>
      </c>
      <c r="D574" t="s">
        <v>3169</v>
      </c>
      <c r="E574" t="s">
        <v>3310</v>
      </c>
      <c r="F574" t="s">
        <v>3318</v>
      </c>
      <c r="G574" t="s">
        <v>3320</v>
      </c>
      <c r="H574" t="s">
        <v>3337</v>
      </c>
      <c r="I574">
        <v>10</v>
      </c>
      <c r="J574">
        <v>22.15</v>
      </c>
      <c r="K574">
        <v>20</v>
      </c>
      <c r="L574">
        <v>177.2</v>
      </c>
      <c r="M574">
        <v>151.02000000000001</v>
      </c>
      <c r="N574">
        <v>26.18</v>
      </c>
      <c r="O574" t="s">
        <v>3340</v>
      </c>
    </row>
    <row r="575" spans="1:15" x14ac:dyDescent="0.3">
      <c r="A575" t="s">
        <v>588</v>
      </c>
      <c r="B575" s="2">
        <v>45086</v>
      </c>
      <c r="C575" t="s">
        <v>2373</v>
      </c>
      <c r="D575" t="s">
        <v>2878</v>
      </c>
      <c r="E575" t="s">
        <v>3307</v>
      </c>
      <c r="F575" t="s">
        <v>3311</v>
      </c>
      <c r="G575" t="s">
        <v>3320</v>
      </c>
      <c r="H575" t="s">
        <v>3330</v>
      </c>
      <c r="I575">
        <v>7</v>
      </c>
      <c r="J575">
        <v>21.05</v>
      </c>
      <c r="K575">
        <v>20</v>
      </c>
      <c r="L575">
        <v>117.88</v>
      </c>
      <c r="M575">
        <v>100.77</v>
      </c>
      <c r="N575">
        <v>17.11</v>
      </c>
      <c r="O575" t="s">
        <v>3339</v>
      </c>
    </row>
    <row r="576" spans="1:15" x14ac:dyDescent="0.3">
      <c r="A576" t="s">
        <v>589</v>
      </c>
      <c r="B576" s="2">
        <v>44574</v>
      </c>
      <c r="C576" t="s">
        <v>2438</v>
      </c>
      <c r="D576" t="s">
        <v>2955</v>
      </c>
      <c r="E576" t="s">
        <v>3310</v>
      </c>
      <c r="F576" t="s">
        <v>3316</v>
      </c>
      <c r="G576" t="s">
        <v>3321</v>
      </c>
      <c r="H576" t="s">
        <v>3332</v>
      </c>
      <c r="I576">
        <v>13</v>
      </c>
      <c r="J576">
        <v>82.49</v>
      </c>
      <c r="K576">
        <v>15</v>
      </c>
      <c r="L576">
        <v>911.51</v>
      </c>
      <c r="M576">
        <v>647.99</v>
      </c>
      <c r="N576">
        <v>263.52</v>
      </c>
      <c r="O576" t="s">
        <v>3341</v>
      </c>
    </row>
    <row r="577" spans="1:15" x14ac:dyDescent="0.3">
      <c r="A577" t="s">
        <v>590</v>
      </c>
      <c r="B577" s="2">
        <v>45384</v>
      </c>
      <c r="C577" t="s">
        <v>2121</v>
      </c>
      <c r="D577" t="s">
        <v>2941</v>
      </c>
      <c r="E577" t="s">
        <v>3308</v>
      </c>
      <c r="F577" t="s">
        <v>3315</v>
      </c>
      <c r="G577" t="s">
        <v>3322</v>
      </c>
      <c r="H577" t="s">
        <v>3333</v>
      </c>
      <c r="I577">
        <v>7</v>
      </c>
      <c r="J577">
        <v>366.65</v>
      </c>
      <c r="K577">
        <v>15</v>
      </c>
      <c r="L577">
        <v>2181.5700000000002</v>
      </c>
      <c r="M577">
        <v>1794.25</v>
      </c>
      <c r="N577">
        <v>387.32</v>
      </c>
      <c r="O577" t="s">
        <v>3340</v>
      </c>
    </row>
    <row r="578" spans="1:15" x14ac:dyDescent="0.3">
      <c r="A578" t="s">
        <v>591</v>
      </c>
      <c r="B578" s="2">
        <v>45450</v>
      </c>
      <c r="C578" t="s">
        <v>2439</v>
      </c>
      <c r="D578" t="s">
        <v>3170</v>
      </c>
      <c r="E578" t="s">
        <v>3309</v>
      </c>
      <c r="F578" t="s">
        <v>3314</v>
      </c>
      <c r="G578" t="s">
        <v>3322</v>
      </c>
      <c r="H578" t="s">
        <v>3334</v>
      </c>
      <c r="I578">
        <v>19</v>
      </c>
      <c r="J578">
        <v>302.99</v>
      </c>
      <c r="K578">
        <v>5</v>
      </c>
      <c r="L578">
        <v>5468.97</v>
      </c>
      <c r="M578">
        <v>3622.29</v>
      </c>
      <c r="N578">
        <v>1846.68</v>
      </c>
      <c r="O578" t="s">
        <v>3340</v>
      </c>
    </row>
    <row r="579" spans="1:15" x14ac:dyDescent="0.3">
      <c r="A579" t="s">
        <v>592</v>
      </c>
      <c r="B579" s="2">
        <v>45289</v>
      </c>
      <c r="C579" t="s">
        <v>2440</v>
      </c>
      <c r="D579" t="s">
        <v>2833</v>
      </c>
      <c r="E579" t="s">
        <v>3307</v>
      </c>
      <c r="F579" t="s">
        <v>3313</v>
      </c>
      <c r="G579" t="s">
        <v>3321</v>
      </c>
      <c r="H579" t="s">
        <v>3327</v>
      </c>
      <c r="I579">
        <v>14</v>
      </c>
      <c r="J579">
        <v>323.01</v>
      </c>
      <c r="K579">
        <v>10</v>
      </c>
      <c r="L579">
        <v>4069.93</v>
      </c>
      <c r="M579">
        <v>2948.07</v>
      </c>
      <c r="N579">
        <v>1121.8599999999999</v>
      </c>
      <c r="O579" t="s">
        <v>3340</v>
      </c>
    </row>
    <row r="580" spans="1:15" x14ac:dyDescent="0.3">
      <c r="A580" t="s">
        <v>593</v>
      </c>
      <c r="B580" s="2">
        <v>45416</v>
      </c>
      <c r="C580" t="s">
        <v>2441</v>
      </c>
      <c r="D580" t="s">
        <v>3158</v>
      </c>
      <c r="E580" t="s">
        <v>3309</v>
      </c>
      <c r="F580" t="s">
        <v>3317</v>
      </c>
      <c r="G580" t="s">
        <v>3320</v>
      </c>
      <c r="H580" t="s">
        <v>3325</v>
      </c>
      <c r="I580">
        <v>10</v>
      </c>
      <c r="J580">
        <v>281.39</v>
      </c>
      <c r="K580">
        <v>0</v>
      </c>
      <c r="L580">
        <v>2813.9</v>
      </c>
      <c r="M580">
        <v>2382.92</v>
      </c>
      <c r="N580">
        <v>430.98</v>
      </c>
      <c r="O580" t="s">
        <v>3341</v>
      </c>
    </row>
    <row r="581" spans="1:15" x14ac:dyDescent="0.3">
      <c r="A581" t="s">
        <v>594</v>
      </c>
      <c r="B581" s="2">
        <v>44689</v>
      </c>
      <c r="C581" t="s">
        <v>2442</v>
      </c>
      <c r="D581" t="s">
        <v>3171</v>
      </c>
      <c r="E581" t="s">
        <v>3310</v>
      </c>
      <c r="F581" t="s">
        <v>3316</v>
      </c>
      <c r="G581" t="s">
        <v>3320</v>
      </c>
      <c r="H581" t="s">
        <v>3337</v>
      </c>
      <c r="I581">
        <v>1</v>
      </c>
      <c r="J581">
        <v>85.47</v>
      </c>
      <c r="K581">
        <v>10</v>
      </c>
      <c r="L581">
        <v>76.92</v>
      </c>
      <c r="M581">
        <v>68.22</v>
      </c>
      <c r="N581">
        <v>8.6999999999999993</v>
      </c>
      <c r="O581" t="s">
        <v>3340</v>
      </c>
    </row>
    <row r="582" spans="1:15" x14ac:dyDescent="0.3">
      <c r="A582" t="s">
        <v>595</v>
      </c>
      <c r="B582" s="2">
        <v>45175</v>
      </c>
      <c r="C582" t="s">
        <v>2200</v>
      </c>
      <c r="D582" t="s">
        <v>3172</v>
      </c>
      <c r="E582" t="s">
        <v>3308</v>
      </c>
      <c r="F582" t="s">
        <v>3315</v>
      </c>
      <c r="G582" t="s">
        <v>3320</v>
      </c>
      <c r="H582" t="s">
        <v>3325</v>
      </c>
      <c r="I582">
        <v>8</v>
      </c>
      <c r="J582">
        <v>23.94</v>
      </c>
      <c r="K582">
        <v>10</v>
      </c>
      <c r="L582">
        <v>172.37</v>
      </c>
      <c r="M582">
        <v>128.91999999999999</v>
      </c>
      <c r="N582">
        <v>43.45</v>
      </c>
      <c r="O582" t="s">
        <v>3339</v>
      </c>
    </row>
    <row r="583" spans="1:15" x14ac:dyDescent="0.3">
      <c r="A583" t="s">
        <v>596</v>
      </c>
      <c r="B583" s="2">
        <v>44728</v>
      </c>
      <c r="C583" t="s">
        <v>2362</v>
      </c>
      <c r="D583" t="s">
        <v>3106</v>
      </c>
      <c r="E583" t="s">
        <v>3310</v>
      </c>
      <c r="F583" t="s">
        <v>3316</v>
      </c>
      <c r="G583" t="s">
        <v>3319</v>
      </c>
      <c r="H583" t="s">
        <v>3336</v>
      </c>
      <c r="I583">
        <v>4</v>
      </c>
      <c r="J583">
        <v>192.87</v>
      </c>
      <c r="K583">
        <v>20</v>
      </c>
      <c r="L583">
        <v>617.17999999999995</v>
      </c>
      <c r="M583">
        <v>373.56</v>
      </c>
      <c r="N583">
        <v>243.62</v>
      </c>
      <c r="O583" t="s">
        <v>3341</v>
      </c>
    </row>
    <row r="584" spans="1:15" x14ac:dyDescent="0.3">
      <c r="A584" t="s">
        <v>597</v>
      </c>
      <c r="B584" s="2">
        <v>44611</v>
      </c>
      <c r="C584" t="s">
        <v>2443</v>
      </c>
      <c r="D584" t="s">
        <v>2879</v>
      </c>
      <c r="E584" t="s">
        <v>3309</v>
      </c>
      <c r="F584" t="s">
        <v>3314</v>
      </c>
      <c r="G584" t="s">
        <v>3322</v>
      </c>
      <c r="H584" t="s">
        <v>3334</v>
      </c>
      <c r="I584">
        <v>12</v>
      </c>
      <c r="J584">
        <v>90.02</v>
      </c>
      <c r="K584">
        <v>10</v>
      </c>
      <c r="L584">
        <v>972.22</v>
      </c>
      <c r="M584">
        <v>688.67</v>
      </c>
      <c r="N584">
        <v>283.55</v>
      </c>
      <c r="O584" t="s">
        <v>3341</v>
      </c>
    </row>
    <row r="585" spans="1:15" x14ac:dyDescent="0.3">
      <c r="A585" t="s">
        <v>598</v>
      </c>
      <c r="B585" s="2">
        <v>45408</v>
      </c>
      <c r="C585" t="s">
        <v>2444</v>
      </c>
      <c r="D585" t="s">
        <v>3141</v>
      </c>
      <c r="E585" t="s">
        <v>3307</v>
      </c>
      <c r="F585" t="s">
        <v>3311</v>
      </c>
      <c r="G585" t="s">
        <v>3320</v>
      </c>
      <c r="H585" t="s">
        <v>3337</v>
      </c>
      <c r="I585">
        <v>20</v>
      </c>
      <c r="J585">
        <v>378.79</v>
      </c>
      <c r="K585">
        <v>20</v>
      </c>
      <c r="L585">
        <v>6060.64</v>
      </c>
      <c r="M585">
        <v>4222.95</v>
      </c>
      <c r="N585">
        <v>1837.69</v>
      </c>
      <c r="O585" t="s">
        <v>3341</v>
      </c>
    </row>
    <row r="586" spans="1:15" x14ac:dyDescent="0.3">
      <c r="A586" t="s">
        <v>599</v>
      </c>
      <c r="B586" s="2">
        <v>44943</v>
      </c>
      <c r="C586" t="s">
        <v>2445</v>
      </c>
      <c r="D586" t="s">
        <v>2934</v>
      </c>
      <c r="E586" t="s">
        <v>3308</v>
      </c>
      <c r="F586" t="s">
        <v>3315</v>
      </c>
      <c r="G586" t="s">
        <v>3319</v>
      </c>
      <c r="H586" t="s">
        <v>3329</v>
      </c>
      <c r="I586">
        <v>18</v>
      </c>
      <c r="J586">
        <v>294.22000000000003</v>
      </c>
      <c r="K586">
        <v>5</v>
      </c>
      <c r="L586">
        <v>5031.16</v>
      </c>
      <c r="M586">
        <v>3038.16</v>
      </c>
      <c r="N586">
        <v>1993</v>
      </c>
      <c r="O586" t="s">
        <v>3341</v>
      </c>
    </row>
    <row r="587" spans="1:15" x14ac:dyDescent="0.3">
      <c r="A587" t="s">
        <v>600</v>
      </c>
      <c r="B587" s="2">
        <v>44989</v>
      </c>
      <c r="C587" t="s">
        <v>2446</v>
      </c>
      <c r="D587" t="s">
        <v>3173</v>
      </c>
      <c r="E587" t="s">
        <v>3310</v>
      </c>
      <c r="F587" t="s">
        <v>3316</v>
      </c>
      <c r="G587" t="s">
        <v>3320</v>
      </c>
      <c r="H587" t="s">
        <v>3337</v>
      </c>
      <c r="I587">
        <v>7</v>
      </c>
      <c r="J587">
        <v>85.73</v>
      </c>
      <c r="K587">
        <v>5</v>
      </c>
      <c r="L587">
        <v>570.1</v>
      </c>
      <c r="M587">
        <v>484.29</v>
      </c>
      <c r="N587">
        <v>85.81</v>
      </c>
      <c r="O587" t="s">
        <v>3339</v>
      </c>
    </row>
    <row r="588" spans="1:15" x14ac:dyDescent="0.3">
      <c r="A588" t="s">
        <v>601</v>
      </c>
      <c r="B588" s="2">
        <v>45473</v>
      </c>
      <c r="C588" t="s">
        <v>2114</v>
      </c>
      <c r="D588" t="s">
        <v>3174</v>
      </c>
      <c r="E588" t="s">
        <v>3307</v>
      </c>
      <c r="F588" t="s">
        <v>3311</v>
      </c>
      <c r="G588" t="s">
        <v>3320</v>
      </c>
      <c r="H588" t="s">
        <v>3337</v>
      </c>
      <c r="I588">
        <v>16</v>
      </c>
      <c r="J588">
        <v>180.62</v>
      </c>
      <c r="K588">
        <v>10</v>
      </c>
      <c r="L588">
        <v>2600.9299999999998</v>
      </c>
      <c r="M588">
        <v>1669.03</v>
      </c>
      <c r="N588">
        <v>931.9</v>
      </c>
      <c r="O588" t="s">
        <v>3340</v>
      </c>
    </row>
    <row r="589" spans="1:15" x14ac:dyDescent="0.3">
      <c r="A589" t="s">
        <v>602</v>
      </c>
      <c r="B589" s="2">
        <v>44690</v>
      </c>
      <c r="C589" t="s">
        <v>2392</v>
      </c>
      <c r="D589" t="s">
        <v>3175</v>
      </c>
      <c r="E589" t="s">
        <v>3308</v>
      </c>
      <c r="F589" t="s">
        <v>3312</v>
      </c>
      <c r="G589" t="s">
        <v>3319</v>
      </c>
      <c r="H589" t="s">
        <v>3329</v>
      </c>
      <c r="I589">
        <v>4</v>
      </c>
      <c r="J589">
        <v>118.96</v>
      </c>
      <c r="K589">
        <v>5</v>
      </c>
      <c r="L589">
        <v>452.05</v>
      </c>
      <c r="M589">
        <v>364.54</v>
      </c>
      <c r="N589">
        <v>87.51</v>
      </c>
      <c r="O589" t="s">
        <v>3341</v>
      </c>
    </row>
    <row r="590" spans="1:15" x14ac:dyDescent="0.3">
      <c r="A590" t="s">
        <v>603</v>
      </c>
      <c r="B590" s="2">
        <v>44595</v>
      </c>
      <c r="C590" t="s">
        <v>2447</v>
      </c>
      <c r="D590" t="s">
        <v>3176</v>
      </c>
      <c r="E590" t="s">
        <v>3307</v>
      </c>
      <c r="F590" t="s">
        <v>3313</v>
      </c>
      <c r="G590" t="s">
        <v>3321</v>
      </c>
      <c r="H590" t="s">
        <v>3327</v>
      </c>
      <c r="I590">
        <v>1</v>
      </c>
      <c r="J590">
        <v>389.6</v>
      </c>
      <c r="K590">
        <v>15</v>
      </c>
      <c r="L590">
        <v>331.16</v>
      </c>
      <c r="M590">
        <v>202.92</v>
      </c>
      <c r="N590">
        <v>128.24</v>
      </c>
      <c r="O590" t="s">
        <v>3339</v>
      </c>
    </row>
    <row r="591" spans="1:15" x14ac:dyDescent="0.3">
      <c r="A591" t="s">
        <v>604</v>
      </c>
      <c r="B591" s="2">
        <v>45504</v>
      </c>
      <c r="C591" t="s">
        <v>2448</v>
      </c>
      <c r="D591" t="s">
        <v>3177</v>
      </c>
      <c r="E591" t="s">
        <v>3307</v>
      </c>
      <c r="F591" t="s">
        <v>3313</v>
      </c>
      <c r="G591" t="s">
        <v>3321</v>
      </c>
      <c r="H591" t="s">
        <v>3332</v>
      </c>
      <c r="I591">
        <v>2</v>
      </c>
      <c r="J591">
        <v>42.46</v>
      </c>
      <c r="K591">
        <v>0</v>
      </c>
      <c r="L591">
        <v>84.92</v>
      </c>
      <c r="M591">
        <v>70.17</v>
      </c>
      <c r="N591">
        <v>14.75</v>
      </c>
      <c r="O591" t="s">
        <v>3339</v>
      </c>
    </row>
    <row r="592" spans="1:15" x14ac:dyDescent="0.3">
      <c r="A592" t="s">
        <v>605</v>
      </c>
      <c r="B592" s="2">
        <v>44922</v>
      </c>
      <c r="C592" t="s">
        <v>2449</v>
      </c>
      <c r="D592" t="s">
        <v>3164</v>
      </c>
      <c r="E592" t="s">
        <v>3309</v>
      </c>
      <c r="F592" t="s">
        <v>3317</v>
      </c>
      <c r="G592" t="s">
        <v>3319</v>
      </c>
      <c r="H592" t="s">
        <v>3329</v>
      </c>
      <c r="I592">
        <v>3</v>
      </c>
      <c r="J592">
        <v>81.319999999999993</v>
      </c>
      <c r="K592">
        <v>10</v>
      </c>
      <c r="L592">
        <v>219.56</v>
      </c>
      <c r="M592">
        <v>194.23</v>
      </c>
      <c r="N592">
        <v>25.33</v>
      </c>
      <c r="O592" t="s">
        <v>3341</v>
      </c>
    </row>
    <row r="593" spans="1:15" x14ac:dyDescent="0.3">
      <c r="A593" t="s">
        <v>606</v>
      </c>
      <c r="B593" s="2">
        <v>45485</v>
      </c>
      <c r="C593" t="s">
        <v>2450</v>
      </c>
      <c r="D593" t="s">
        <v>3178</v>
      </c>
      <c r="E593" t="s">
        <v>3309</v>
      </c>
      <c r="F593" t="s">
        <v>3317</v>
      </c>
      <c r="G593" t="s">
        <v>3321</v>
      </c>
      <c r="H593" t="s">
        <v>3327</v>
      </c>
      <c r="I593">
        <v>17</v>
      </c>
      <c r="J593">
        <v>116.33</v>
      </c>
      <c r="K593">
        <v>5</v>
      </c>
      <c r="L593">
        <v>1878.73</v>
      </c>
      <c r="M593">
        <v>1670.71</v>
      </c>
      <c r="N593">
        <v>208.02</v>
      </c>
      <c r="O593" t="s">
        <v>3342</v>
      </c>
    </row>
    <row r="594" spans="1:15" x14ac:dyDescent="0.3">
      <c r="A594" t="s">
        <v>607</v>
      </c>
      <c r="B594" s="2">
        <v>44747</v>
      </c>
      <c r="C594" t="s">
        <v>2451</v>
      </c>
      <c r="D594" t="s">
        <v>2836</v>
      </c>
      <c r="E594" t="s">
        <v>3307</v>
      </c>
      <c r="F594" t="s">
        <v>3311</v>
      </c>
      <c r="G594" t="s">
        <v>3320</v>
      </c>
      <c r="H594" t="s">
        <v>3325</v>
      </c>
      <c r="I594">
        <v>12</v>
      </c>
      <c r="J594">
        <v>352.09</v>
      </c>
      <c r="K594">
        <v>5</v>
      </c>
      <c r="L594">
        <v>4013.83</v>
      </c>
      <c r="M594">
        <v>2937.72</v>
      </c>
      <c r="N594">
        <v>1076.1099999999999</v>
      </c>
      <c r="O594" t="s">
        <v>3339</v>
      </c>
    </row>
    <row r="595" spans="1:15" x14ac:dyDescent="0.3">
      <c r="A595" t="s">
        <v>608</v>
      </c>
      <c r="B595" s="2">
        <v>45094</v>
      </c>
      <c r="C595" t="s">
        <v>2426</v>
      </c>
      <c r="D595" t="s">
        <v>2889</v>
      </c>
      <c r="E595" t="s">
        <v>3310</v>
      </c>
      <c r="F595" t="s">
        <v>3316</v>
      </c>
      <c r="G595" t="s">
        <v>3320</v>
      </c>
      <c r="H595" t="s">
        <v>3324</v>
      </c>
      <c r="I595">
        <v>14</v>
      </c>
      <c r="J595">
        <v>65.290000000000006</v>
      </c>
      <c r="K595">
        <v>10</v>
      </c>
      <c r="L595">
        <v>822.65</v>
      </c>
      <c r="M595">
        <v>524.1</v>
      </c>
      <c r="N595">
        <v>298.55</v>
      </c>
      <c r="O595" t="s">
        <v>3339</v>
      </c>
    </row>
    <row r="596" spans="1:15" x14ac:dyDescent="0.3">
      <c r="A596" t="s">
        <v>609</v>
      </c>
      <c r="B596" s="2">
        <v>45265</v>
      </c>
      <c r="C596" t="s">
        <v>2452</v>
      </c>
      <c r="D596" t="s">
        <v>3179</v>
      </c>
      <c r="E596" t="s">
        <v>3308</v>
      </c>
      <c r="F596" t="s">
        <v>3315</v>
      </c>
      <c r="G596" t="s">
        <v>3321</v>
      </c>
      <c r="H596" t="s">
        <v>3327</v>
      </c>
      <c r="I596">
        <v>11</v>
      </c>
      <c r="J596">
        <v>251.92</v>
      </c>
      <c r="K596">
        <v>15</v>
      </c>
      <c r="L596">
        <v>2355.4499999999998</v>
      </c>
      <c r="M596">
        <v>1613.68</v>
      </c>
      <c r="N596">
        <v>741.77</v>
      </c>
      <c r="O596" t="s">
        <v>3341</v>
      </c>
    </row>
    <row r="597" spans="1:15" x14ac:dyDescent="0.3">
      <c r="A597" t="s">
        <v>610</v>
      </c>
      <c r="B597" s="2">
        <v>44745</v>
      </c>
      <c r="C597" t="s">
        <v>2453</v>
      </c>
      <c r="D597" t="s">
        <v>3180</v>
      </c>
      <c r="E597" t="s">
        <v>3309</v>
      </c>
      <c r="F597" t="s">
        <v>3314</v>
      </c>
      <c r="G597" t="s">
        <v>3319</v>
      </c>
      <c r="H597" t="s">
        <v>3336</v>
      </c>
      <c r="I597">
        <v>7</v>
      </c>
      <c r="J597">
        <v>429.82</v>
      </c>
      <c r="K597">
        <v>15</v>
      </c>
      <c r="L597">
        <v>2557.4299999999998</v>
      </c>
      <c r="M597">
        <v>2254.9499999999998</v>
      </c>
      <c r="N597">
        <v>302.48</v>
      </c>
      <c r="O597" t="s">
        <v>3341</v>
      </c>
    </row>
    <row r="598" spans="1:15" x14ac:dyDescent="0.3">
      <c r="A598" t="s">
        <v>611</v>
      </c>
      <c r="B598" s="2">
        <v>44972</v>
      </c>
      <c r="C598" t="s">
        <v>2207</v>
      </c>
      <c r="D598" t="s">
        <v>2928</v>
      </c>
      <c r="E598" t="s">
        <v>3310</v>
      </c>
      <c r="F598" t="s">
        <v>3318</v>
      </c>
      <c r="G598" t="s">
        <v>3322</v>
      </c>
      <c r="H598" t="s">
        <v>3331</v>
      </c>
      <c r="I598">
        <v>17</v>
      </c>
      <c r="J598">
        <v>332.69</v>
      </c>
      <c r="K598">
        <v>0</v>
      </c>
      <c r="L598">
        <v>5655.73</v>
      </c>
      <c r="M598">
        <v>3595.72</v>
      </c>
      <c r="N598">
        <v>2060.0100000000002</v>
      </c>
      <c r="O598" t="s">
        <v>3340</v>
      </c>
    </row>
    <row r="599" spans="1:15" x14ac:dyDescent="0.3">
      <c r="A599" t="s">
        <v>612</v>
      </c>
      <c r="B599" s="2">
        <v>44687</v>
      </c>
      <c r="C599" t="s">
        <v>2454</v>
      </c>
      <c r="D599" t="s">
        <v>2939</v>
      </c>
      <c r="E599" t="s">
        <v>3307</v>
      </c>
      <c r="F599" t="s">
        <v>3311</v>
      </c>
      <c r="G599" t="s">
        <v>3321</v>
      </c>
      <c r="H599" t="s">
        <v>3332</v>
      </c>
      <c r="I599">
        <v>7</v>
      </c>
      <c r="J599">
        <v>175.93</v>
      </c>
      <c r="K599">
        <v>20</v>
      </c>
      <c r="L599">
        <v>985.21</v>
      </c>
      <c r="M599">
        <v>840.59</v>
      </c>
      <c r="N599">
        <v>144.62</v>
      </c>
      <c r="O599" t="s">
        <v>3340</v>
      </c>
    </row>
    <row r="600" spans="1:15" x14ac:dyDescent="0.3">
      <c r="A600" t="s">
        <v>613</v>
      </c>
      <c r="B600" s="2">
        <v>45085</v>
      </c>
      <c r="C600" t="s">
        <v>2150</v>
      </c>
      <c r="D600" t="s">
        <v>3126</v>
      </c>
      <c r="E600" t="s">
        <v>3310</v>
      </c>
      <c r="F600" t="s">
        <v>3316</v>
      </c>
      <c r="G600" t="s">
        <v>3319</v>
      </c>
      <c r="H600" t="s">
        <v>3326</v>
      </c>
      <c r="I600">
        <v>13</v>
      </c>
      <c r="J600">
        <v>184.49</v>
      </c>
      <c r="K600">
        <v>20</v>
      </c>
      <c r="L600">
        <v>1918.7</v>
      </c>
      <c r="M600">
        <v>1698.13</v>
      </c>
      <c r="N600">
        <v>220.57</v>
      </c>
      <c r="O600" t="s">
        <v>3340</v>
      </c>
    </row>
    <row r="601" spans="1:15" x14ac:dyDescent="0.3">
      <c r="A601" t="s">
        <v>614</v>
      </c>
      <c r="B601" s="2">
        <v>45412</v>
      </c>
      <c r="C601" t="s">
        <v>2391</v>
      </c>
      <c r="D601" t="s">
        <v>2826</v>
      </c>
      <c r="E601" t="s">
        <v>3310</v>
      </c>
      <c r="F601" t="s">
        <v>3318</v>
      </c>
      <c r="G601" t="s">
        <v>3321</v>
      </c>
      <c r="H601" t="s">
        <v>3332</v>
      </c>
      <c r="I601">
        <v>16</v>
      </c>
      <c r="J601">
        <v>253.66</v>
      </c>
      <c r="K601">
        <v>5</v>
      </c>
      <c r="L601">
        <v>3855.63</v>
      </c>
      <c r="M601">
        <v>2347.7600000000002</v>
      </c>
      <c r="N601">
        <v>1507.87</v>
      </c>
      <c r="O601" t="s">
        <v>3339</v>
      </c>
    </row>
    <row r="602" spans="1:15" x14ac:dyDescent="0.3">
      <c r="A602" t="s">
        <v>615</v>
      </c>
      <c r="B602" s="2">
        <v>45238</v>
      </c>
      <c r="C602" t="s">
        <v>2455</v>
      </c>
      <c r="D602" t="s">
        <v>2862</v>
      </c>
      <c r="E602" t="s">
        <v>3307</v>
      </c>
      <c r="F602" t="s">
        <v>3311</v>
      </c>
      <c r="G602" t="s">
        <v>3322</v>
      </c>
      <c r="H602" t="s">
        <v>3328</v>
      </c>
      <c r="I602">
        <v>5</v>
      </c>
      <c r="J602">
        <v>158.35</v>
      </c>
      <c r="K602">
        <v>20</v>
      </c>
      <c r="L602">
        <v>633.4</v>
      </c>
      <c r="M602">
        <v>398.35</v>
      </c>
      <c r="N602">
        <v>235.05</v>
      </c>
      <c r="O602" t="s">
        <v>3339</v>
      </c>
    </row>
    <row r="603" spans="1:15" x14ac:dyDescent="0.3">
      <c r="A603" t="s">
        <v>616</v>
      </c>
      <c r="B603" s="2">
        <v>45537</v>
      </c>
      <c r="C603" t="s">
        <v>2456</v>
      </c>
      <c r="D603" t="s">
        <v>2820</v>
      </c>
      <c r="E603" t="s">
        <v>3310</v>
      </c>
      <c r="F603" t="s">
        <v>3316</v>
      </c>
      <c r="G603" t="s">
        <v>3320</v>
      </c>
      <c r="H603" t="s">
        <v>3330</v>
      </c>
      <c r="I603">
        <v>16</v>
      </c>
      <c r="J603">
        <v>250.22</v>
      </c>
      <c r="K603">
        <v>10</v>
      </c>
      <c r="L603">
        <v>3603.17</v>
      </c>
      <c r="M603">
        <v>2748.25</v>
      </c>
      <c r="N603">
        <v>854.92</v>
      </c>
      <c r="O603" t="s">
        <v>3339</v>
      </c>
    </row>
    <row r="604" spans="1:15" x14ac:dyDescent="0.3">
      <c r="A604" t="s">
        <v>617</v>
      </c>
      <c r="B604" s="2">
        <v>44743</v>
      </c>
      <c r="C604" t="s">
        <v>2457</v>
      </c>
      <c r="D604" t="s">
        <v>3176</v>
      </c>
      <c r="E604" t="s">
        <v>3310</v>
      </c>
      <c r="F604" t="s">
        <v>3318</v>
      </c>
      <c r="G604" t="s">
        <v>3322</v>
      </c>
      <c r="H604" t="s">
        <v>3331</v>
      </c>
      <c r="I604">
        <v>11</v>
      </c>
      <c r="J604">
        <v>427.91</v>
      </c>
      <c r="K604">
        <v>15</v>
      </c>
      <c r="L604">
        <v>4000.96</v>
      </c>
      <c r="M604">
        <v>2952.29</v>
      </c>
      <c r="N604">
        <v>1048.67</v>
      </c>
      <c r="O604" t="s">
        <v>3339</v>
      </c>
    </row>
    <row r="605" spans="1:15" x14ac:dyDescent="0.3">
      <c r="A605" t="s">
        <v>618</v>
      </c>
      <c r="B605" s="2">
        <v>45144</v>
      </c>
      <c r="C605" t="s">
        <v>2458</v>
      </c>
      <c r="D605" t="s">
        <v>2888</v>
      </c>
      <c r="E605" t="s">
        <v>3308</v>
      </c>
      <c r="F605" t="s">
        <v>3312</v>
      </c>
      <c r="G605" t="s">
        <v>3322</v>
      </c>
      <c r="H605" t="s">
        <v>3331</v>
      </c>
      <c r="I605">
        <v>5</v>
      </c>
      <c r="J605">
        <v>163.11000000000001</v>
      </c>
      <c r="K605">
        <v>15</v>
      </c>
      <c r="L605">
        <v>693.22</v>
      </c>
      <c r="M605">
        <v>517.29999999999995</v>
      </c>
      <c r="N605">
        <v>175.92</v>
      </c>
      <c r="O605" t="s">
        <v>3339</v>
      </c>
    </row>
    <row r="606" spans="1:15" x14ac:dyDescent="0.3">
      <c r="A606" t="s">
        <v>619</v>
      </c>
      <c r="B606" s="2">
        <v>45346</v>
      </c>
      <c r="C606" t="s">
        <v>2438</v>
      </c>
      <c r="D606" t="s">
        <v>2946</v>
      </c>
      <c r="E606" t="s">
        <v>3310</v>
      </c>
      <c r="F606" t="s">
        <v>3316</v>
      </c>
      <c r="G606" t="s">
        <v>3320</v>
      </c>
      <c r="H606" t="s">
        <v>3337</v>
      </c>
      <c r="I606">
        <v>13</v>
      </c>
      <c r="J606">
        <v>139.06</v>
      </c>
      <c r="K606">
        <v>20</v>
      </c>
      <c r="L606">
        <v>1446.22</v>
      </c>
      <c r="M606">
        <v>1288.96</v>
      </c>
      <c r="N606">
        <v>157.26</v>
      </c>
      <c r="O606" t="s">
        <v>3341</v>
      </c>
    </row>
    <row r="607" spans="1:15" x14ac:dyDescent="0.3">
      <c r="A607" t="s">
        <v>620</v>
      </c>
      <c r="B607" s="2">
        <v>44951</v>
      </c>
      <c r="C607" t="s">
        <v>2100</v>
      </c>
      <c r="D607" t="s">
        <v>3181</v>
      </c>
      <c r="E607" t="s">
        <v>3307</v>
      </c>
      <c r="F607" t="s">
        <v>3311</v>
      </c>
      <c r="G607" t="s">
        <v>3321</v>
      </c>
      <c r="H607" t="s">
        <v>3335</v>
      </c>
      <c r="I607">
        <v>12</v>
      </c>
      <c r="J607">
        <v>180.95</v>
      </c>
      <c r="K607">
        <v>20</v>
      </c>
      <c r="L607">
        <v>1737.12</v>
      </c>
      <c r="M607">
        <v>1056.29</v>
      </c>
      <c r="N607">
        <v>680.83</v>
      </c>
      <c r="O607" t="s">
        <v>3341</v>
      </c>
    </row>
    <row r="608" spans="1:15" x14ac:dyDescent="0.3">
      <c r="A608" t="s">
        <v>621</v>
      </c>
      <c r="B608" s="2">
        <v>45168</v>
      </c>
      <c r="C608" t="s">
        <v>2416</v>
      </c>
      <c r="D608" t="s">
        <v>3182</v>
      </c>
      <c r="E608" t="s">
        <v>3308</v>
      </c>
      <c r="F608" t="s">
        <v>3315</v>
      </c>
      <c r="G608" t="s">
        <v>3322</v>
      </c>
      <c r="H608" t="s">
        <v>3328</v>
      </c>
      <c r="I608">
        <v>2</v>
      </c>
      <c r="J608">
        <v>334.01</v>
      </c>
      <c r="K608">
        <v>5</v>
      </c>
      <c r="L608">
        <v>634.62</v>
      </c>
      <c r="M608">
        <v>425.44</v>
      </c>
      <c r="N608">
        <v>209.18</v>
      </c>
      <c r="O608" t="s">
        <v>3341</v>
      </c>
    </row>
    <row r="609" spans="1:15" x14ac:dyDescent="0.3">
      <c r="A609" t="s">
        <v>622</v>
      </c>
      <c r="B609" s="2">
        <v>45143</v>
      </c>
      <c r="C609" t="s">
        <v>2459</v>
      </c>
      <c r="D609" t="s">
        <v>3054</v>
      </c>
      <c r="E609" t="s">
        <v>3307</v>
      </c>
      <c r="F609" t="s">
        <v>3313</v>
      </c>
      <c r="G609" t="s">
        <v>3321</v>
      </c>
      <c r="H609" t="s">
        <v>3332</v>
      </c>
      <c r="I609">
        <v>6</v>
      </c>
      <c r="J609">
        <v>19.66</v>
      </c>
      <c r="K609">
        <v>10</v>
      </c>
      <c r="L609">
        <v>106.16</v>
      </c>
      <c r="M609">
        <v>64.89</v>
      </c>
      <c r="N609">
        <v>41.27</v>
      </c>
      <c r="O609" t="s">
        <v>3340</v>
      </c>
    </row>
    <row r="610" spans="1:15" x14ac:dyDescent="0.3">
      <c r="A610" t="s">
        <v>623</v>
      </c>
      <c r="B610" s="2">
        <v>44892</v>
      </c>
      <c r="C610" t="s">
        <v>2222</v>
      </c>
      <c r="D610" t="s">
        <v>3183</v>
      </c>
      <c r="E610" t="s">
        <v>3310</v>
      </c>
      <c r="F610" t="s">
        <v>3316</v>
      </c>
      <c r="G610" t="s">
        <v>3321</v>
      </c>
      <c r="H610" t="s">
        <v>3338</v>
      </c>
      <c r="I610">
        <v>19</v>
      </c>
      <c r="J610">
        <v>20.9</v>
      </c>
      <c r="K610">
        <v>10</v>
      </c>
      <c r="L610">
        <v>357.39</v>
      </c>
      <c r="M610">
        <v>254.93</v>
      </c>
      <c r="N610">
        <v>102.46</v>
      </c>
      <c r="O610" t="s">
        <v>3340</v>
      </c>
    </row>
    <row r="611" spans="1:15" x14ac:dyDescent="0.3">
      <c r="A611" t="s">
        <v>624</v>
      </c>
      <c r="B611" s="2">
        <v>44934</v>
      </c>
      <c r="C611" t="s">
        <v>2414</v>
      </c>
      <c r="D611" t="s">
        <v>3046</v>
      </c>
      <c r="E611" t="s">
        <v>3310</v>
      </c>
      <c r="F611" t="s">
        <v>3318</v>
      </c>
      <c r="G611" t="s">
        <v>3320</v>
      </c>
      <c r="H611" t="s">
        <v>3330</v>
      </c>
      <c r="I611">
        <v>16</v>
      </c>
      <c r="J611">
        <v>256.36</v>
      </c>
      <c r="K611">
        <v>10</v>
      </c>
      <c r="L611">
        <v>3691.58</v>
      </c>
      <c r="M611">
        <v>2399.4899999999998</v>
      </c>
      <c r="N611">
        <v>1292.0899999999999</v>
      </c>
      <c r="O611" t="s">
        <v>3341</v>
      </c>
    </row>
    <row r="612" spans="1:15" x14ac:dyDescent="0.3">
      <c r="A612" t="s">
        <v>625</v>
      </c>
      <c r="B612" s="2">
        <v>45201</v>
      </c>
      <c r="C612" t="s">
        <v>2383</v>
      </c>
      <c r="D612" t="s">
        <v>3184</v>
      </c>
      <c r="E612" t="s">
        <v>3310</v>
      </c>
      <c r="F612" t="s">
        <v>3318</v>
      </c>
      <c r="G612" t="s">
        <v>3320</v>
      </c>
      <c r="H612" t="s">
        <v>3330</v>
      </c>
      <c r="I612">
        <v>9</v>
      </c>
      <c r="J612">
        <v>33.29</v>
      </c>
      <c r="K612">
        <v>20</v>
      </c>
      <c r="L612">
        <v>239.69</v>
      </c>
      <c r="M612">
        <v>172.72</v>
      </c>
      <c r="N612">
        <v>66.97</v>
      </c>
      <c r="O612" t="s">
        <v>3342</v>
      </c>
    </row>
    <row r="613" spans="1:15" x14ac:dyDescent="0.3">
      <c r="A613" t="s">
        <v>626</v>
      </c>
      <c r="B613" s="2">
        <v>44917</v>
      </c>
      <c r="C613" t="s">
        <v>2460</v>
      </c>
      <c r="D613" t="s">
        <v>3020</v>
      </c>
      <c r="E613" t="s">
        <v>3307</v>
      </c>
      <c r="F613" t="s">
        <v>3311</v>
      </c>
      <c r="G613" t="s">
        <v>3319</v>
      </c>
      <c r="H613" t="s">
        <v>3326</v>
      </c>
      <c r="I613">
        <v>3</v>
      </c>
      <c r="J613">
        <v>287.55</v>
      </c>
      <c r="K613">
        <v>20</v>
      </c>
      <c r="L613">
        <v>690.12</v>
      </c>
      <c r="M613">
        <v>512.47</v>
      </c>
      <c r="N613">
        <v>177.65</v>
      </c>
      <c r="O613" t="s">
        <v>3342</v>
      </c>
    </row>
    <row r="614" spans="1:15" x14ac:dyDescent="0.3">
      <c r="A614" t="s">
        <v>627</v>
      </c>
      <c r="B614" s="2">
        <v>45249</v>
      </c>
      <c r="C614" t="s">
        <v>2461</v>
      </c>
      <c r="D614" t="s">
        <v>3185</v>
      </c>
      <c r="E614" t="s">
        <v>3308</v>
      </c>
      <c r="F614" t="s">
        <v>3315</v>
      </c>
      <c r="G614" t="s">
        <v>3322</v>
      </c>
      <c r="H614" t="s">
        <v>3328</v>
      </c>
      <c r="I614">
        <v>7</v>
      </c>
      <c r="J614">
        <v>213.01</v>
      </c>
      <c r="K614">
        <v>10</v>
      </c>
      <c r="L614">
        <v>1341.96</v>
      </c>
      <c r="M614">
        <v>1056.78</v>
      </c>
      <c r="N614">
        <v>285.18</v>
      </c>
      <c r="O614" t="s">
        <v>3340</v>
      </c>
    </row>
    <row r="615" spans="1:15" x14ac:dyDescent="0.3">
      <c r="A615" t="s">
        <v>628</v>
      </c>
      <c r="B615" s="2">
        <v>45519</v>
      </c>
      <c r="C615" t="s">
        <v>2462</v>
      </c>
      <c r="D615" t="s">
        <v>3186</v>
      </c>
      <c r="E615" t="s">
        <v>3309</v>
      </c>
      <c r="F615" t="s">
        <v>3317</v>
      </c>
      <c r="G615" t="s">
        <v>3320</v>
      </c>
      <c r="H615" t="s">
        <v>3325</v>
      </c>
      <c r="I615">
        <v>7</v>
      </c>
      <c r="J615">
        <v>333.8</v>
      </c>
      <c r="K615">
        <v>15</v>
      </c>
      <c r="L615">
        <v>1986.11</v>
      </c>
      <c r="M615">
        <v>1351.31</v>
      </c>
      <c r="N615">
        <v>634.79999999999995</v>
      </c>
      <c r="O615" t="s">
        <v>3340</v>
      </c>
    </row>
    <row r="616" spans="1:15" x14ac:dyDescent="0.3">
      <c r="A616" t="s">
        <v>629</v>
      </c>
      <c r="B616" s="2">
        <v>44888</v>
      </c>
      <c r="C616" t="s">
        <v>2463</v>
      </c>
      <c r="D616" t="s">
        <v>3187</v>
      </c>
      <c r="E616" t="s">
        <v>3307</v>
      </c>
      <c r="F616" t="s">
        <v>3311</v>
      </c>
      <c r="G616" t="s">
        <v>3319</v>
      </c>
      <c r="H616" t="s">
        <v>3336</v>
      </c>
      <c r="I616">
        <v>5</v>
      </c>
      <c r="J616">
        <v>127.78</v>
      </c>
      <c r="K616">
        <v>10</v>
      </c>
      <c r="L616">
        <v>575.01</v>
      </c>
      <c r="M616">
        <v>490.62</v>
      </c>
      <c r="N616">
        <v>84.39</v>
      </c>
      <c r="O616" t="s">
        <v>3340</v>
      </c>
    </row>
    <row r="617" spans="1:15" x14ac:dyDescent="0.3">
      <c r="A617" t="s">
        <v>630</v>
      </c>
      <c r="B617" s="2">
        <v>44977</v>
      </c>
      <c r="C617" t="s">
        <v>2464</v>
      </c>
      <c r="D617" t="s">
        <v>2829</v>
      </c>
      <c r="E617" t="s">
        <v>3307</v>
      </c>
      <c r="F617" t="s">
        <v>3311</v>
      </c>
      <c r="G617" t="s">
        <v>3322</v>
      </c>
      <c r="H617" t="s">
        <v>3328</v>
      </c>
      <c r="I617">
        <v>10</v>
      </c>
      <c r="J617">
        <v>326.56</v>
      </c>
      <c r="K617">
        <v>10</v>
      </c>
      <c r="L617">
        <v>2939.04</v>
      </c>
      <c r="M617">
        <v>2369.0300000000002</v>
      </c>
      <c r="N617">
        <v>570.01</v>
      </c>
      <c r="O617" t="s">
        <v>3342</v>
      </c>
    </row>
    <row r="618" spans="1:15" x14ac:dyDescent="0.3">
      <c r="A618" t="s">
        <v>631</v>
      </c>
      <c r="B618" s="2">
        <v>45224</v>
      </c>
      <c r="C618" t="s">
        <v>2211</v>
      </c>
      <c r="D618" t="s">
        <v>3046</v>
      </c>
      <c r="E618" t="s">
        <v>3309</v>
      </c>
      <c r="F618" t="s">
        <v>3317</v>
      </c>
      <c r="G618" t="s">
        <v>3321</v>
      </c>
      <c r="H618" t="s">
        <v>3335</v>
      </c>
      <c r="I618">
        <v>10</v>
      </c>
      <c r="J618">
        <v>237.44</v>
      </c>
      <c r="K618">
        <v>20</v>
      </c>
      <c r="L618">
        <v>1899.52</v>
      </c>
      <c r="M618">
        <v>1704.61</v>
      </c>
      <c r="N618">
        <v>194.91</v>
      </c>
      <c r="O618" t="s">
        <v>3340</v>
      </c>
    </row>
    <row r="619" spans="1:15" x14ac:dyDescent="0.3">
      <c r="A619" t="s">
        <v>632</v>
      </c>
      <c r="B619" s="2">
        <v>45221</v>
      </c>
      <c r="C619" t="s">
        <v>2288</v>
      </c>
      <c r="D619" t="s">
        <v>2947</v>
      </c>
      <c r="E619" t="s">
        <v>3309</v>
      </c>
      <c r="F619" t="s">
        <v>3314</v>
      </c>
      <c r="G619" t="s">
        <v>3320</v>
      </c>
      <c r="H619" t="s">
        <v>3337</v>
      </c>
      <c r="I619">
        <v>9</v>
      </c>
      <c r="J619">
        <v>396.94</v>
      </c>
      <c r="K619">
        <v>10</v>
      </c>
      <c r="L619">
        <v>3215.21</v>
      </c>
      <c r="M619">
        <v>2564.46</v>
      </c>
      <c r="N619">
        <v>650.75</v>
      </c>
      <c r="O619" t="s">
        <v>3342</v>
      </c>
    </row>
    <row r="620" spans="1:15" x14ac:dyDescent="0.3">
      <c r="A620" t="s">
        <v>633</v>
      </c>
      <c r="B620" s="2">
        <v>45480</v>
      </c>
      <c r="C620" t="s">
        <v>2465</v>
      </c>
      <c r="D620" t="s">
        <v>3188</v>
      </c>
      <c r="E620" t="s">
        <v>3310</v>
      </c>
      <c r="F620" t="s">
        <v>3318</v>
      </c>
      <c r="G620" t="s">
        <v>3321</v>
      </c>
      <c r="H620" t="s">
        <v>3327</v>
      </c>
      <c r="I620">
        <v>11</v>
      </c>
      <c r="J620">
        <v>304.77999999999997</v>
      </c>
      <c r="K620">
        <v>0</v>
      </c>
      <c r="L620">
        <v>3352.58</v>
      </c>
      <c r="M620">
        <v>2917.32</v>
      </c>
      <c r="N620">
        <v>435.26</v>
      </c>
      <c r="O620" t="s">
        <v>3340</v>
      </c>
    </row>
    <row r="621" spans="1:15" x14ac:dyDescent="0.3">
      <c r="A621" t="s">
        <v>634</v>
      </c>
      <c r="B621" s="2">
        <v>45070</v>
      </c>
      <c r="C621" t="s">
        <v>2286</v>
      </c>
      <c r="D621" t="s">
        <v>3137</v>
      </c>
      <c r="E621" t="s">
        <v>3307</v>
      </c>
      <c r="F621" t="s">
        <v>3313</v>
      </c>
      <c r="G621" t="s">
        <v>3320</v>
      </c>
      <c r="H621" t="s">
        <v>3324</v>
      </c>
      <c r="I621">
        <v>4</v>
      </c>
      <c r="J621">
        <v>289.77999999999997</v>
      </c>
      <c r="K621">
        <v>20</v>
      </c>
      <c r="L621">
        <v>927.3</v>
      </c>
      <c r="M621">
        <v>815.91</v>
      </c>
      <c r="N621">
        <v>111.39</v>
      </c>
      <c r="O621" t="s">
        <v>3341</v>
      </c>
    </row>
    <row r="622" spans="1:15" x14ac:dyDescent="0.3">
      <c r="A622" t="s">
        <v>635</v>
      </c>
      <c r="B622" s="2">
        <v>44781</v>
      </c>
      <c r="C622" t="s">
        <v>2129</v>
      </c>
      <c r="D622" t="s">
        <v>3189</v>
      </c>
      <c r="E622" t="s">
        <v>3307</v>
      </c>
      <c r="F622" t="s">
        <v>3313</v>
      </c>
      <c r="G622" t="s">
        <v>3319</v>
      </c>
      <c r="H622" t="s">
        <v>3336</v>
      </c>
      <c r="I622">
        <v>8</v>
      </c>
      <c r="J622">
        <v>468.4</v>
      </c>
      <c r="K622">
        <v>5</v>
      </c>
      <c r="L622">
        <v>3559.84</v>
      </c>
      <c r="M622">
        <v>2289.9899999999998</v>
      </c>
      <c r="N622">
        <v>1269.8499999999999</v>
      </c>
      <c r="O622" t="s">
        <v>3342</v>
      </c>
    </row>
    <row r="623" spans="1:15" x14ac:dyDescent="0.3">
      <c r="A623" t="s">
        <v>636</v>
      </c>
      <c r="B623" s="2">
        <v>45048</v>
      </c>
      <c r="C623" t="s">
        <v>2265</v>
      </c>
      <c r="D623" t="s">
        <v>3043</v>
      </c>
      <c r="E623" t="s">
        <v>3310</v>
      </c>
      <c r="F623" t="s">
        <v>3316</v>
      </c>
      <c r="G623" t="s">
        <v>3321</v>
      </c>
      <c r="H623" t="s">
        <v>3338</v>
      </c>
      <c r="I623">
        <v>18</v>
      </c>
      <c r="J623">
        <v>193.61</v>
      </c>
      <c r="K623">
        <v>0</v>
      </c>
      <c r="L623">
        <v>3484.98</v>
      </c>
      <c r="M623">
        <v>2421.88</v>
      </c>
      <c r="N623">
        <v>1063.0999999999999</v>
      </c>
      <c r="O623" t="s">
        <v>3340</v>
      </c>
    </row>
    <row r="624" spans="1:15" x14ac:dyDescent="0.3">
      <c r="A624" t="s">
        <v>637</v>
      </c>
      <c r="B624" s="2">
        <v>45423</v>
      </c>
      <c r="C624" t="s">
        <v>2466</v>
      </c>
      <c r="D624" t="s">
        <v>3190</v>
      </c>
      <c r="E624" t="s">
        <v>3308</v>
      </c>
      <c r="F624" t="s">
        <v>3312</v>
      </c>
      <c r="G624" t="s">
        <v>3319</v>
      </c>
      <c r="H624" t="s">
        <v>3336</v>
      </c>
      <c r="I624">
        <v>12</v>
      </c>
      <c r="J624">
        <v>412.47</v>
      </c>
      <c r="K624">
        <v>0</v>
      </c>
      <c r="L624">
        <v>4949.6400000000003</v>
      </c>
      <c r="M624">
        <v>3928.13</v>
      </c>
      <c r="N624">
        <v>1021.51</v>
      </c>
      <c r="O624" t="s">
        <v>3339</v>
      </c>
    </row>
    <row r="625" spans="1:15" x14ac:dyDescent="0.3">
      <c r="A625" t="s">
        <v>638</v>
      </c>
      <c r="B625" s="2">
        <v>45109</v>
      </c>
      <c r="C625" t="s">
        <v>2467</v>
      </c>
      <c r="D625" t="s">
        <v>3137</v>
      </c>
      <c r="E625" t="s">
        <v>3307</v>
      </c>
      <c r="F625" t="s">
        <v>3311</v>
      </c>
      <c r="G625" t="s">
        <v>3319</v>
      </c>
      <c r="H625" t="s">
        <v>3336</v>
      </c>
      <c r="I625">
        <v>10</v>
      </c>
      <c r="J625">
        <v>323.08999999999997</v>
      </c>
      <c r="K625">
        <v>10</v>
      </c>
      <c r="L625">
        <v>2907.81</v>
      </c>
      <c r="M625">
        <v>2532.5500000000002</v>
      </c>
      <c r="N625">
        <v>375.26</v>
      </c>
      <c r="O625" t="s">
        <v>3339</v>
      </c>
    </row>
    <row r="626" spans="1:15" x14ac:dyDescent="0.3">
      <c r="A626" t="s">
        <v>639</v>
      </c>
      <c r="B626" s="2">
        <v>45499</v>
      </c>
      <c r="C626" t="s">
        <v>2468</v>
      </c>
      <c r="D626" t="s">
        <v>3191</v>
      </c>
      <c r="E626" t="s">
        <v>3310</v>
      </c>
      <c r="F626" t="s">
        <v>3316</v>
      </c>
      <c r="G626" t="s">
        <v>3321</v>
      </c>
      <c r="H626" t="s">
        <v>3338</v>
      </c>
      <c r="I626">
        <v>9</v>
      </c>
      <c r="J626">
        <v>157.44</v>
      </c>
      <c r="K626">
        <v>5</v>
      </c>
      <c r="L626">
        <v>1346.11</v>
      </c>
      <c r="M626">
        <v>927.78</v>
      </c>
      <c r="N626">
        <v>418.33</v>
      </c>
      <c r="O626" t="s">
        <v>3342</v>
      </c>
    </row>
    <row r="627" spans="1:15" x14ac:dyDescent="0.3">
      <c r="A627" t="s">
        <v>640</v>
      </c>
      <c r="B627" s="2">
        <v>45510</v>
      </c>
      <c r="C627" t="s">
        <v>2452</v>
      </c>
      <c r="D627" t="s">
        <v>2960</v>
      </c>
      <c r="E627" t="s">
        <v>3308</v>
      </c>
      <c r="F627" t="s">
        <v>3315</v>
      </c>
      <c r="G627" t="s">
        <v>3321</v>
      </c>
      <c r="H627" t="s">
        <v>3332</v>
      </c>
      <c r="I627">
        <v>3</v>
      </c>
      <c r="J627">
        <v>413.37</v>
      </c>
      <c r="K627">
        <v>15</v>
      </c>
      <c r="L627">
        <v>1054.0899999999999</v>
      </c>
      <c r="M627">
        <v>781.43</v>
      </c>
      <c r="N627">
        <v>272.66000000000003</v>
      </c>
      <c r="O627" t="s">
        <v>3340</v>
      </c>
    </row>
    <row r="628" spans="1:15" x14ac:dyDescent="0.3">
      <c r="A628" t="s">
        <v>641</v>
      </c>
      <c r="B628" s="2">
        <v>45026</v>
      </c>
      <c r="C628" t="s">
        <v>2207</v>
      </c>
      <c r="D628" t="s">
        <v>3192</v>
      </c>
      <c r="E628" t="s">
        <v>3310</v>
      </c>
      <c r="F628" t="s">
        <v>3318</v>
      </c>
      <c r="G628" t="s">
        <v>3320</v>
      </c>
      <c r="H628" t="s">
        <v>3330</v>
      </c>
      <c r="I628">
        <v>17</v>
      </c>
      <c r="J628">
        <v>42.52</v>
      </c>
      <c r="K628">
        <v>15</v>
      </c>
      <c r="L628">
        <v>614.41</v>
      </c>
      <c r="M628">
        <v>479.63</v>
      </c>
      <c r="N628">
        <v>134.78</v>
      </c>
      <c r="O628" t="s">
        <v>3341</v>
      </c>
    </row>
    <row r="629" spans="1:15" x14ac:dyDescent="0.3">
      <c r="A629" t="s">
        <v>642</v>
      </c>
      <c r="B629" s="2">
        <v>44675</v>
      </c>
      <c r="C629" t="s">
        <v>2368</v>
      </c>
      <c r="D629" t="s">
        <v>2948</v>
      </c>
      <c r="E629" t="s">
        <v>3307</v>
      </c>
      <c r="F629" t="s">
        <v>3311</v>
      </c>
      <c r="G629" t="s">
        <v>3322</v>
      </c>
      <c r="H629" t="s">
        <v>3334</v>
      </c>
      <c r="I629">
        <v>1</v>
      </c>
      <c r="J629">
        <v>206.32</v>
      </c>
      <c r="K629">
        <v>10</v>
      </c>
      <c r="L629">
        <v>185.69</v>
      </c>
      <c r="M629">
        <v>128.88999999999999</v>
      </c>
      <c r="N629">
        <v>56.8</v>
      </c>
      <c r="O629" t="s">
        <v>3339</v>
      </c>
    </row>
    <row r="630" spans="1:15" x14ac:dyDescent="0.3">
      <c r="A630" t="s">
        <v>643</v>
      </c>
      <c r="B630" s="2">
        <v>45380</v>
      </c>
      <c r="C630" t="s">
        <v>2395</v>
      </c>
      <c r="D630" t="s">
        <v>3039</v>
      </c>
      <c r="E630" t="s">
        <v>3309</v>
      </c>
      <c r="F630" t="s">
        <v>3314</v>
      </c>
      <c r="G630" t="s">
        <v>3319</v>
      </c>
      <c r="H630" t="s">
        <v>3336</v>
      </c>
      <c r="I630">
        <v>16</v>
      </c>
      <c r="J630">
        <v>438.02</v>
      </c>
      <c r="K630">
        <v>5</v>
      </c>
      <c r="L630">
        <v>6657.9</v>
      </c>
      <c r="M630">
        <v>4515.42</v>
      </c>
      <c r="N630">
        <v>2142.48</v>
      </c>
      <c r="O630" t="s">
        <v>3341</v>
      </c>
    </row>
    <row r="631" spans="1:15" x14ac:dyDescent="0.3">
      <c r="A631" t="s">
        <v>644</v>
      </c>
      <c r="B631" s="2">
        <v>45507</v>
      </c>
      <c r="C631" t="s">
        <v>2469</v>
      </c>
      <c r="D631" t="s">
        <v>2872</v>
      </c>
      <c r="E631" t="s">
        <v>3307</v>
      </c>
      <c r="F631" t="s">
        <v>3313</v>
      </c>
      <c r="G631" t="s">
        <v>3319</v>
      </c>
      <c r="H631" t="s">
        <v>3323</v>
      </c>
      <c r="I631">
        <v>13</v>
      </c>
      <c r="J631">
        <v>439.43</v>
      </c>
      <c r="K631">
        <v>20</v>
      </c>
      <c r="L631">
        <v>4570.07</v>
      </c>
      <c r="M631">
        <v>3049.82</v>
      </c>
      <c r="N631">
        <v>1520.25</v>
      </c>
      <c r="O631" t="s">
        <v>3339</v>
      </c>
    </row>
    <row r="632" spans="1:15" x14ac:dyDescent="0.3">
      <c r="A632" t="s">
        <v>645</v>
      </c>
      <c r="B632" s="2">
        <v>45176</v>
      </c>
      <c r="C632" t="s">
        <v>2278</v>
      </c>
      <c r="D632" t="s">
        <v>3157</v>
      </c>
      <c r="E632" t="s">
        <v>3309</v>
      </c>
      <c r="F632" t="s">
        <v>3317</v>
      </c>
      <c r="G632" t="s">
        <v>3322</v>
      </c>
      <c r="H632" t="s">
        <v>3334</v>
      </c>
      <c r="I632">
        <v>9</v>
      </c>
      <c r="J632">
        <v>353.62</v>
      </c>
      <c r="K632">
        <v>5</v>
      </c>
      <c r="L632">
        <v>3023.45</v>
      </c>
      <c r="M632">
        <v>1859.23</v>
      </c>
      <c r="N632">
        <v>1164.22</v>
      </c>
      <c r="O632" t="s">
        <v>3340</v>
      </c>
    </row>
    <row r="633" spans="1:15" x14ac:dyDescent="0.3">
      <c r="A633" t="s">
        <v>646</v>
      </c>
      <c r="B633" s="2">
        <v>45409</v>
      </c>
      <c r="C633" t="s">
        <v>2470</v>
      </c>
      <c r="D633" t="s">
        <v>2889</v>
      </c>
      <c r="E633" t="s">
        <v>3307</v>
      </c>
      <c r="F633" t="s">
        <v>3313</v>
      </c>
      <c r="G633" t="s">
        <v>3320</v>
      </c>
      <c r="H633" t="s">
        <v>3337</v>
      </c>
      <c r="I633">
        <v>1</v>
      </c>
      <c r="J633">
        <v>362.11</v>
      </c>
      <c r="K633">
        <v>15</v>
      </c>
      <c r="L633">
        <v>307.79000000000002</v>
      </c>
      <c r="M633">
        <v>256.08999999999997</v>
      </c>
      <c r="N633">
        <v>51.7</v>
      </c>
      <c r="O633" t="s">
        <v>3340</v>
      </c>
    </row>
    <row r="634" spans="1:15" x14ac:dyDescent="0.3">
      <c r="A634" t="s">
        <v>647</v>
      </c>
      <c r="B634" s="2">
        <v>45438</v>
      </c>
      <c r="C634" t="s">
        <v>2471</v>
      </c>
      <c r="D634" t="s">
        <v>3060</v>
      </c>
      <c r="E634" t="s">
        <v>3307</v>
      </c>
      <c r="F634" t="s">
        <v>3311</v>
      </c>
      <c r="G634" t="s">
        <v>3320</v>
      </c>
      <c r="H634" t="s">
        <v>3324</v>
      </c>
      <c r="I634">
        <v>9</v>
      </c>
      <c r="J634">
        <v>151.1</v>
      </c>
      <c r="K634">
        <v>15</v>
      </c>
      <c r="L634">
        <v>1155.9100000000001</v>
      </c>
      <c r="M634">
        <v>826.04</v>
      </c>
      <c r="N634">
        <v>329.88</v>
      </c>
      <c r="O634" t="s">
        <v>3340</v>
      </c>
    </row>
    <row r="635" spans="1:15" x14ac:dyDescent="0.3">
      <c r="A635" t="s">
        <v>648</v>
      </c>
      <c r="B635" s="2">
        <v>44803</v>
      </c>
      <c r="C635" t="s">
        <v>2472</v>
      </c>
      <c r="D635" t="s">
        <v>2883</v>
      </c>
      <c r="E635" t="s">
        <v>3309</v>
      </c>
      <c r="F635" t="s">
        <v>3314</v>
      </c>
      <c r="G635" t="s">
        <v>3320</v>
      </c>
      <c r="H635" t="s">
        <v>3325</v>
      </c>
      <c r="I635">
        <v>6</v>
      </c>
      <c r="J635">
        <v>210.18</v>
      </c>
      <c r="K635">
        <v>5</v>
      </c>
      <c r="L635">
        <v>1198.03</v>
      </c>
      <c r="M635">
        <v>729.16</v>
      </c>
      <c r="N635">
        <v>468.87</v>
      </c>
      <c r="O635" t="s">
        <v>3341</v>
      </c>
    </row>
    <row r="636" spans="1:15" x14ac:dyDescent="0.3">
      <c r="A636" t="s">
        <v>649</v>
      </c>
      <c r="B636" s="2">
        <v>45265</v>
      </c>
      <c r="C636" t="s">
        <v>2473</v>
      </c>
      <c r="D636" t="s">
        <v>3193</v>
      </c>
      <c r="E636" t="s">
        <v>3309</v>
      </c>
      <c r="F636" t="s">
        <v>3314</v>
      </c>
      <c r="G636" t="s">
        <v>3322</v>
      </c>
      <c r="H636" t="s">
        <v>3333</v>
      </c>
      <c r="I636">
        <v>1</v>
      </c>
      <c r="J636">
        <v>239.75</v>
      </c>
      <c r="K636">
        <v>10</v>
      </c>
      <c r="L636">
        <v>215.78</v>
      </c>
      <c r="M636">
        <v>192.54</v>
      </c>
      <c r="N636">
        <v>23.24</v>
      </c>
      <c r="O636" t="s">
        <v>3340</v>
      </c>
    </row>
    <row r="637" spans="1:15" x14ac:dyDescent="0.3">
      <c r="A637" t="s">
        <v>650</v>
      </c>
      <c r="B637" s="2">
        <v>45044</v>
      </c>
      <c r="C637" t="s">
        <v>2474</v>
      </c>
      <c r="D637" t="s">
        <v>3194</v>
      </c>
      <c r="E637" t="s">
        <v>3310</v>
      </c>
      <c r="F637" t="s">
        <v>3316</v>
      </c>
      <c r="G637" t="s">
        <v>3319</v>
      </c>
      <c r="H637" t="s">
        <v>3329</v>
      </c>
      <c r="I637">
        <v>4</v>
      </c>
      <c r="J637">
        <v>282.93</v>
      </c>
      <c r="K637">
        <v>0</v>
      </c>
      <c r="L637">
        <v>1131.72</v>
      </c>
      <c r="M637">
        <v>792.04</v>
      </c>
      <c r="N637">
        <v>339.68</v>
      </c>
      <c r="O637" t="s">
        <v>3342</v>
      </c>
    </row>
    <row r="638" spans="1:15" x14ac:dyDescent="0.3">
      <c r="A638" t="s">
        <v>651</v>
      </c>
      <c r="B638" s="2">
        <v>45156</v>
      </c>
      <c r="C638" t="s">
        <v>2475</v>
      </c>
      <c r="D638" t="s">
        <v>3035</v>
      </c>
      <c r="E638" t="s">
        <v>3307</v>
      </c>
      <c r="F638" t="s">
        <v>3311</v>
      </c>
      <c r="G638" t="s">
        <v>3319</v>
      </c>
      <c r="H638" t="s">
        <v>3336</v>
      </c>
      <c r="I638">
        <v>10</v>
      </c>
      <c r="J638">
        <v>488.99</v>
      </c>
      <c r="K638">
        <v>10</v>
      </c>
      <c r="L638">
        <v>4400.91</v>
      </c>
      <c r="M638">
        <v>2815.14</v>
      </c>
      <c r="N638">
        <v>1585.77</v>
      </c>
      <c r="O638" t="s">
        <v>3339</v>
      </c>
    </row>
    <row r="639" spans="1:15" x14ac:dyDescent="0.3">
      <c r="A639" t="s">
        <v>652</v>
      </c>
      <c r="B639" s="2">
        <v>44681</v>
      </c>
      <c r="C639" t="s">
        <v>2476</v>
      </c>
      <c r="D639" t="s">
        <v>2847</v>
      </c>
      <c r="E639" t="s">
        <v>3309</v>
      </c>
      <c r="F639" t="s">
        <v>3314</v>
      </c>
      <c r="G639" t="s">
        <v>3319</v>
      </c>
      <c r="H639" t="s">
        <v>3336</v>
      </c>
      <c r="I639">
        <v>5</v>
      </c>
      <c r="J639">
        <v>53.93</v>
      </c>
      <c r="K639">
        <v>20</v>
      </c>
      <c r="L639">
        <v>215.72</v>
      </c>
      <c r="M639">
        <v>157.44999999999999</v>
      </c>
      <c r="N639">
        <v>58.27</v>
      </c>
      <c r="O639" t="s">
        <v>3341</v>
      </c>
    </row>
    <row r="640" spans="1:15" x14ac:dyDescent="0.3">
      <c r="A640" t="s">
        <v>653</v>
      </c>
      <c r="B640" s="2">
        <v>45091</v>
      </c>
      <c r="C640" t="s">
        <v>2476</v>
      </c>
      <c r="D640" t="s">
        <v>3195</v>
      </c>
      <c r="E640" t="s">
        <v>3309</v>
      </c>
      <c r="F640" t="s">
        <v>3314</v>
      </c>
      <c r="G640" t="s">
        <v>3319</v>
      </c>
      <c r="H640" t="s">
        <v>3326</v>
      </c>
      <c r="I640">
        <v>14</v>
      </c>
      <c r="J640">
        <v>148.63</v>
      </c>
      <c r="K640">
        <v>10</v>
      </c>
      <c r="L640">
        <v>1872.74</v>
      </c>
      <c r="M640">
        <v>1468</v>
      </c>
      <c r="N640">
        <v>404.74</v>
      </c>
      <c r="O640" t="s">
        <v>3341</v>
      </c>
    </row>
    <row r="641" spans="1:15" x14ac:dyDescent="0.3">
      <c r="A641" t="s">
        <v>654</v>
      </c>
      <c r="B641" s="2">
        <v>44617</v>
      </c>
      <c r="C641" t="s">
        <v>2322</v>
      </c>
      <c r="D641" t="s">
        <v>3196</v>
      </c>
      <c r="E641" t="s">
        <v>3309</v>
      </c>
      <c r="F641" t="s">
        <v>3314</v>
      </c>
      <c r="G641" t="s">
        <v>3322</v>
      </c>
      <c r="H641" t="s">
        <v>3334</v>
      </c>
      <c r="I641">
        <v>18</v>
      </c>
      <c r="J641">
        <v>427.99</v>
      </c>
      <c r="K641">
        <v>15</v>
      </c>
      <c r="L641">
        <v>6548.25</v>
      </c>
      <c r="M641">
        <v>4033.5</v>
      </c>
      <c r="N641">
        <v>2514.75</v>
      </c>
      <c r="O641" t="s">
        <v>3342</v>
      </c>
    </row>
    <row r="642" spans="1:15" x14ac:dyDescent="0.3">
      <c r="A642" t="s">
        <v>655</v>
      </c>
      <c r="B642" s="2">
        <v>45288</v>
      </c>
      <c r="C642" t="s">
        <v>2477</v>
      </c>
      <c r="D642" t="s">
        <v>2934</v>
      </c>
      <c r="E642" t="s">
        <v>3307</v>
      </c>
      <c r="F642" t="s">
        <v>3313</v>
      </c>
      <c r="G642" t="s">
        <v>3319</v>
      </c>
      <c r="H642" t="s">
        <v>3323</v>
      </c>
      <c r="I642">
        <v>15</v>
      </c>
      <c r="J642">
        <v>223.85</v>
      </c>
      <c r="K642">
        <v>15</v>
      </c>
      <c r="L642">
        <v>2854.09</v>
      </c>
      <c r="M642">
        <v>1747.38</v>
      </c>
      <c r="N642">
        <v>1106.71</v>
      </c>
      <c r="O642" t="s">
        <v>3341</v>
      </c>
    </row>
    <row r="643" spans="1:15" x14ac:dyDescent="0.3">
      <c r="A643" t="s">
        <v>656</v>
      </c>
      <c r="B643" s="2">
        <v>45416</v>
      </c>
      <c r="C643" t="s">
        <v>2315</v>
      </c>
      <c r="D643" t="s">
        <v>2868</v>
      </c>
      <c r="E643" t="s">
        <v>3310</v>
      </c>
      <c r="F643" t="s">
        <v>3316</v>
      </c>
      <c r="G643" t="s">
        <v>3321</v>
      </c>
      <c r="H643" t="s">
        <v>3335</v>
      </c>
      <c r="I643">
        <v>4</v>
      </c>
      <c r="J643">
        <v>181.31</v>
      </c>
      <c r="K643">
        <v>5</v>
      </c>
      <c r="L643">
        <v>688.98</v>
      </c>
      <c r="M643">
        <v>592.83000000000004</v>
      </c>
      <c r="N643">
        <v>96.15</v>
      </c>
      <c r="O643" t="s">
        <v>3342</v>
      </c>
    </row>
    <row r="644" spans="1:15" x14ac:dyDescent="0.3">
      <c r="A644" t="s">
        <v>657</v>
      </c>
      <c r="B644" s="2">
        <v>45470</v>
      </c>
      <c r="C644" t="s">
        <v>2478</v>
      </c>
      <c r="D644" t="s">
        <v>3023</v>
      </c>
      <c r="E644" t="s">
        <v>3308</v>
      </c>
      <c r="F644" t="s">
        <v>3312</v>
      </c>
      <c r="G644" t="s">
        <v>3321</v>
      </c>
      <c r="H644" t="s">
        <v>3335</v>
      </c>
      <c r="I644">
        <v>14</v>
      </c>
      <c r="J644">
        <v>461</v>
      </c>
      <c r="K644">
        <v>5</v>
      </c>
      <c r="L644">
        <v>6131.3</v>
      </c>
      <c r="M644">
        <v>5091.8999999999996</v>
      </c>
      <c r="N644">
        <v>1039.4000000000001</v>
      </c>
      <c r="O644" t="s">
        <v>3339</v>
      </c>
    </row>
    <row r="645" spans="1:15" x14ac:dyDescent="0.3">
      <c r="A645" t="s">
        <v>658</v>
      </c>
      <c r="B645" s="2">
        <v>44591</v>
      </c>
      <c r="C645" t="s">
        <v>2038</v>
      </c>
      <c r="D645" t="s">
        <v>3111</v>
      </c>
      <c r="E645" t="s">
        <v>3308</v>
      </c>
      <c r="F645" t="s">
        <v>3312</v>
      </c>
      <c r="G645" t="s">
        <v>3322</v>
      </c>
      <c r="H645" t="s">
        <v>3328</v>
      </c>
      <c r="I645">
        <v>19</v>
      </c>
      <c r="J645">
        <v>465.28</v>
      </c>
      <c r="K645">
        <v>0</v>
      </c>
      <c r="L645">
        <v>8840.32</v>
      </c>
      <c r="M645">
        <v>7523.94</v>
      </c>
      <c r="N645">
        <v>1316.38</v>
      </c>
      <c r="O645" t="s">
        <v>3342</v>
      </c>
    </row>
    <row r="646" spans="1:15" x14ac:dyDescent="0.3">
      <c r="A646" t="s">
        <v>659</v>
      </c>
      <c r="B646" s="2">
        <v>45532</v>
      </c>
      <c r="C646" t="s">
        <v>2261</v>
      </c>
      <c r="D646" t="s">
        <v>3197</v>
      </c>
      <c r="E646" t="s">
        <v>3310</v>
      </c>
      <c r="F646" t="s">
        <v>3316</v>
      </c>
      <c r="G646" t="s">
        <v>3319</v>
      </c>
      <c r="H646" t="s">
        <v>3329</v>
      </c>
      <c r="I646">
        <v>11</v>
      </c>
      <c r="J646">
        <v>485.19</v>
      </c>
      <c r="K646">
        <v>20</v>
      </c>
      <c r="L646">
        <v>4269.67</v>
      </c>
      <c r="M646">
        <v>3779.81</v>
      </c>
      <c r="N646">
        <v>489.86</v>
      </c>
      <c r="O646" t="s">
        <v>3341</v>
      </c>
    </row>
    <row r="647" spans="1:15" x14ac:dyDescent="0.3">
      <c r="A647" t="s">
        <v>660</v>
      </c>
      <c r="B647" s="2">
        <v>44656</v>
      </c>
      <c r="C647" t="s">
        <v>2479</v>
      </c>
      <c r="D647" t="s">
        <v>3139</v>
      </c>
      <c r="E647" t="s">
        <v>3309</v>
      </c>
      <c r="F647" t="s">
        <v>3317</v>
      </c>
      <c r="G647" t="s">
        <v>3321</v>
      </c>
      <c r="H647" t="s">
        <v>3332</v>
      </c>
      <c r="I647">
        <v>11</v>
      </c>
      <c r="J647">
        <v>401.09</v>
      </c>
      <c r="K647">
        <v>0</v>
      </c>
      <c r="L647">
        <v>4411.99</v>
      </c>
      <c r="M647">
        <v>3371.41</v>
      </c>
      <c r="N647">
        <v>1040.58</v>
      </c>
      <c r="O647" t="s">
        <v>3340</v>
      </c>
    </row>
    <row r="648" spans="1:15" x14ac:dyDescent="0.3">
      <c r="A648" t="s">
        <v>661</v>
      </c>
      <c r="B648" s="2">
        <v>44853</v>
      </c>
      <c r="C648" t="s">
        <v>2302</v>
      </c>
      <c r="D648" t="s">
        <v>3010</v>
      </c>
      <c r="E648" t="s">
        <v>3309</v>
      </c>
      <c r="F648" t="s">
        <v>3317</v>
      </c>
      <c r="G648" t="s">
        <v>3322</v>
      </c>
      <c r="H648" t="s">
        <v>3333</v>
      </c>
      <c r="I648">
        <v>1</v>
      </c>
      <c r="J648">
        <v>427.65</v>
      </c>
      <c r="K648">
        <v>5</v>
      </c>
      <c r="L648">
        <v>406.27</v>
      </c>
      <c r="M648">
        <v>291.11</v>
      </c>
      <c r="N648">
        <v>115.16</v>
      </c>
      <c r="O648" t="s">
        <v>3340</v>
      </c>
    </row>
    <row r="649" spans="1:15" x14ac:dyDescent="0.3">
      <c r="A649" t="s">
        <v>662</v>
      </c>
      <c r="B649" s="2">
        <v>44929</v>
      </c>
      <c r="C649" t="s">
        <v>2480</v>
      </c>
      <c r="D649" t="s">
        <v>3052</v>
      </c>
      <c r="E649" t="s">
        <v>3309</v>
      </c>
      <c r="F649" t="s">
        <v>3317</v>
      </c>
      <c r="G649" t="s">
        <v>3319</v>
      </c>
      <c r="H649" t="s">
        <v>3336</v>
      </c>
      <c r="I649">
        <v>14</v>
      </c>
      <c r="J649">
        <v>370.59</v>
      </c>
      <c r="K649">
        <v>10</v>
      </c>
      <c r="L649">
        <v>4669.43</v>
      </c>
      <c r="M649">
        <v>4067.64</v>
      </c>
      <c r="N649">
        <v>601.79</v>
      </c>
      <c r="O649" t="s">
        <v>3342</v>
      </c>
    </row>
    <row r="650" spans="1:15" x14ac:dyDescent="0.3">
      <c r="A650" t="s">
        <v>663</v>
      </c>
      <c r="B650" s="2">
        <v>45336</v>
      </c>
      <c r="C650" t="s">
        <v>2015</v>
      </c>
      <c r="D650" t="s">
        <v>3124</v>
      </c>
      <c r="E650" t="s">
        <v>3308</v>
      </c>
      <c r="F650" t="s">
        <v>3312</v>
      </c>
      <c r="G650" t="s">
        <v>3322</v>
      </c>
      <c r="H650" t="s">
        <v>3331</v>
      </c>
      <c r="I650">
        <v>13</v>
      </c>
      <c r="J650">
        <v>243.46</v>
      </c>
      <c r="K650">
        <v>20</v>
      </c>
      <c r="L650">
        <v>2531.98</v>
      </c>
      <c r="M650">
        <v>1975.21</v>
      </c>
      <c r="N650">
        <v>556.77</v>
      </c>
      <c r="O650" t="s">
        <v>3339</v>
      </c>
    </row>
    <row r="651" spans="1:15" x14ac:dyDescent="0.3">
      <c r="A651" t="s">
        <v>664</v>
      </c>
      <c r="B651" s="2">
        <v>45225</v>
      </c>
      <c r="C651" t="s">
        <v>2481</v>
      </c>
      <c r="D651" t="s">
        <v>3193</v>
      </c>
      <c r="E651" t="s">
        <v>3308</v>
      </c>
      <c r="F651" t="s">
        <v>3312</v>
      </c>
      <c r="G651" t="s">
        <v>3322</v>
      </c>
      <c r="H651" t="s">
        <v>3331</v>
      </c>
      <c r="I651">
        <v>3</v>
      </c>
      <c r="J651">
        <v>29.81</v>
      </c>
      <c r="K651">
        <v>10</v>
      </c>
      <c r="L651">
        <v>80.489999999999995</v>
      </c>
      <c r="M651">
        <v>71.790000000000006</v>
      </c>
      <c r="N651">
        <v>8.6999999999999993</v>
      </c>
      <c r="O651" t="s">
        <v>3342</v>
      </c>
    </row>
    <row r="652" spans="1:15" x14ac:dyDescent="0.3">
      <c r="A652" t="s">
        <v>665</v>
      </c>
      <c r="B652" s="2">
        <v>45262</v>
      </c>
      <c r="C652" t="s">
        <v>2051</v>
      </c>
      <c r="D652" t="s">
        <v>3053</v>
      </c>
      <c r="E652" t="s">
        <v>3309</v>
      </c>
      <c r="F652" t="s">
        <v>3314</v>
      </c>
      <c r="G652" t="s">
        <v>3321</v>
      </c>
      <c r="H652" t="s">
        <v>3332</v>
      </c>
      <c r="I652">
        <v>15</v>
      </c>
      <c r="J652">
        <v>224.3</v>
      </c>
      <c r="K652">
        <v>15</v>
      </c>
      <c r="L652">
        <v>2859.82</v>
      </c>
      <c r="M652">
        <v>1973.62</v>
      </c>
      <c r="N652">
        <v>886.2</v>
      </c>
      <c r="O652" t="s">
        <v>3342</v>
      </c>
    </row>
    <row r="653" spans="1:15" x14ac:dyDescent="0.3">
      <c r="A653" t="s">
        <v>666</v>
      </c>
      <c r="B653" s="2">
        <v>44984</v>
      </c>
      <c r="C653" t="s">
        <v>2482</v>
      </c>
      <c r="D653" t="s">
        <v>3058</v>
      </c>
      <c r="E653" t="s">
        <v>3309</v>
      </c>
      <c r="F653" t="s">
        <v>3314</v>
      </c>
      <c r="G653" t="s">
        <v>3319</v>
      </c>
      <c r="H653" t="s">
        <v>3329</v>
      </c>
      <c r="I653">
        <v>18</v>
      </c>
      <c r="J653">
        <v>47.5</v>
      </c>
      <c r="K653">
        <v>0</v>
      </c>
      <c r="L653">
        <v>855</v>
      </c>
      <c r="M653">
        <v>644.69000000000005</v>
      </c>
      <c r="N653">
        <v>210.31</v>
      </c>
      <c r="O653" t="s">
        <v>3340</v>
      </c>
    </row>
    <row r="654" spans="1:15" x14ac:dyDescent="0.3">
      <c r="A654" t="s">
        <v>667</v>
      </c>
      <c r="B654" s="2">
        <v>45425</v>
      </c>
      <c r="C654" t="s">
        <v>2483</v>
      </c>
      <c r="D654" t="s">
        <v>3159</v>
      </c>
      <c r="E654" t="s">
        <v>3308</v>
      </c>
      <c r="F654" t="s">
        <v>3315</v>
      </c>
      <c r="G654" t="s">
        <v>3319</v>
      </c>
      <c r="H654" t="s">
        <v>3329</v>
      </c>
      <c r="I654">
        <v>17</v>
      </c>
      <c r="J654">
        <v>17.97</v>
      </c>
      <c r="K654">
        <v>15</v>
      </c>
      <c r="L654">
        <v>259.67</v>
      </c>
      <c r="M654">
        <v>169.79</v>
      </c>
      <c r="N654">
        <v>89.88</v>
      </c>
      <c r="O654" t="s">
        <v>3342</v>
      </c>
    </row>
    <row r="655" spans="1:15" x14ac:dyDescent="0.3">
      <c r="A655" t="s">
        <v>668</v>
      </c>
      <c r="B655" s="2">
        <v>44911</v>
      </c>
      <c r="C655" t="s">
        <v>2432</v>
      </c>
      <c r="D655" t="s">
        <v>3151</v>
      </c>
      <c r="E655" t="s">
        <v>3307</v>
      </c>
      <c r="F655" t="s">
        <v>3313</v>
      </c>
      <c r="G655" t="s">
        <v>3319</v>
      </c>
      <c r="H655" t="s">
        <v>3326</v>
      </c>
      <c r="I655">
        <v>19</v>
      </c>
      <c r="J655">
        <v>364.81</v>
      </c>
      <c r="K655">
        <v>15</v>
      </c>
      <c r="L655">
        <v>5891.68</v>
      </c>
      <c r="M655">
        <v>4637.6000000000004</v>
      </c>
      <c r="N655">
        <v>1254.08</v>
      </c>
      <c r="O655" t="s">
        <v>3341</v>
      </c>
    </row>
    <row r="656" spans="1:15" x14ac:dyDescent="0.3">
      <c r="A656" t="s">
        <v>669</v>
      </c>
      <c r="B656" s="2">
        <v>44567</v>
      </c>
      <c r="C656" t="s">
        <v>2167</v>
      </c>
      <c r="D656" t="s">
        <v>3073</v>
      </c>
      <c r="E656" t="s">
        <v>3309</v>
      </c>
      <c r="F656" t="s">
        <v>3317</v>
      </c>
      <c r="G656" t="s">
        <v>3320</v>
      </c>
      <c r="H656" t="s">
        <v>3337</v>
      </c>
      <c r="I656">
        <v>20</v>
      </c>
      <c r="J656">
        <v>137.07</v>
      </c>
      <c r="K656">
        <v>0</v>
      </c>
      <c r="L656">
        <v>2741.4</v>
      </c>
      <c r="M656">
        <v>2001.6</v>
      </c>
      <c r="N656">
        <v>739.8</v>
      </c>
      <c r="O656" t="s">
        <v>3339</v>
      </c>
    </row>
    <row r="657" spans="1:15" x14ac:dyDescent="0.3">
      <c r="A657" t="s">
        <v>670</v>
      </c>
      <c r="B657" s="2">
        <v>45195</v>
      </c>
      <c r="C657" t="s">
        <v>2287</v>
      </c>
      <c r="D657" t="s">
        <v>2995</v>
      </c>
      <c r="E657" t="s">
        <v>3307</v>
      </c>
      <c r="F657" t="s">
        <v>3311</v>
      </c>
      <c r="G657" t="s">
        <v>3322</v>
      </c>
      <c r="H657" t="s">
        <v>3331</v>
      </c>
      <c r="I657">
        <v>13</v>
      </c>
      <c r="J657">
        <v>435.7</v>
      </c>
      <c r="K657">
        <v>20</v>
      </c>
      <c r="L657">
        <v>4531.28</v>
      </c>
      <c r="M657">
        <v>3705.56</v>
      </c>
      <c r="N657">
        <v>825.72</v>
      </c>
      <c r="O657" t="s">
        <v>3341</v>
      </c>
    </row>
    <row r="658" spans="1:15" x14ac:dyDescent="0.3">
      <c r="A658" t="s">
        <v>671</v>
      </c>
      <c r="B658" s="2">
        <v>45274</v>
      </c>
      <c r="C658" t="s">
        <v>2484</v>
      </c>
      <c r="D658" t="s">
        <v>2898</v>
      </c>
      <c r="E658" t="s">
        <v>3308</v>
      </c>
      <c r="F658" t="s">
        <v>3315</v>
      </c>
      <c r="G658" t="s">
        <v>3319</v>
      </c>
      <c r="H658" t="s">
        <v>3329</v>
      </c>
      <c r="I658">
        <v>5</v>
      </c>
      <c r="J658">
        <v>76.209999999999994</v>
      </c>
      <c r="K658">
        <v>5</v>
      </c>
      <c r="L658">
        <v>362</v>
      </c>
      <c r="M658">
        <v>229.35</v>
      </c>
      <c r="N658">
        <v>132.65</v>
      </c>
      <c r="O658" t="s">
        <v>3339</v>
      </c>
    </row>
    <row r="659" spans="1:15" x14ac:dyDescent="0.3">
      <c r="A659" t="s">
        <v>672</v>
      </c>
      <c r="B659" s="2">
        <v>45350</v>
      </c>
      <c r="C659" t="s">
        <v>2186</v>
      </c>
      <c r="D659" t="s">
        <v>3126</v>
      </c>
      <c r="E659" t="s">
        <v>3307</v>
      </c>
      <c r="F659" t="s">
        <v>3311</v>
      </c>
      <c r="G659" t="s">
        <v>3322</v>
      </c>
      <c r="H659" t="s">
        <v>3334</v>
      </c>
      <c r="I659">
        <v>8</v>
      </c>
      <c r="J659">
        <v>223.54</v>
      </c>
      <c r="K659">
        <v>20</v>
      </c>
      <c r="L659">
        <v>1430.66</v>
      </c>
      <c r="M659">
        <v>940.33</v>
      </c>
      <c r="N659">
        <v>490.33</v>
      </c>
      <c r="O659" t="s">
        <v>3341</v>
      </c>
    </row>
    <row r="660" spans="1:15" x14ac:dyDescent="0.3">
      <c r="A660" t="s">
        <v>673</v>
      </c>
      <c r="B660" s="2">
        <v>44582</v>
      </c>
      <c r="C660" t="s">
        <v>2463</v>
      </c>
      <c r="D660" t="s">
        <v>2883</v>
      </c>
      <c r="E660" t="s">
        <v>3310</v>
      </c>
      <c r="F660" t="s">
        <v>3316</v>
      </c>
      <c r="G660" t="s">
        <v>3321</v>
      </c>
      <c r="H660" t="s">
        <v>3327</v>
      </c>
      <c r="I660">
        <v>6</v>
      </c>
      <c r="J660">
        <v>452.18</v>
      </c>
      <c r="K660">
        <v>15</v>
      </c>
      <c r="L660">
        <v>2306.12</v>
      </c>
      <c r="M660">
        <v>2050.5100000000002</v>
      </c>
      <c r="N660">
        <v>255.61</v>
      </c>
      <c r="O660" t="s">
        <v>3340</v>
      </c>
    </row>
    <row r="661" spans="1:15" x14ac:dyDescent="0.3">
      <c r="A661" t="s">
        <v>674</v>
      </c>
      <c r="B661" s="2">
        <v>44987</v>
      </c>
      <c r="C661" t="s">
        <v>2485</v>
      </c>
      <c r="D661" t="s">
        <v>2889</v>
      </c>
      <c r="E661" t="s">
        <v>3309</v>
      </c>
      <c r="F661" t="s">
        <v>3317</v>
      </c>
      <c r="G661" t="s">
        <v>3319</v>
      </c>
      <c r="H661" t="s">
        <v>3336</v>
      </c>
      <c r="I661">
        <v>2</v>
      </c>
      <c r="J661">
        <v>173.59</v>
      </c>
      <c r="K661">
        <v>0</v>
      </c>
      <c r="L661">
        <v>347.18</v>
      </c>
      <c r="M661">
        <v>273.97000000000003</v>
      </c>
      <c r="N661">
        <v>73.209999999999994</v>
      </c>
      <c r="O661" t="s">
        <v>3340</v>
      </c>
    </row>
    <row r="662" spans="1:15" x14ac:dyDescent="0.3">
      <c r="A662" t="s">
        <v>675</v>
      </c>
      <c r="B662" s="2">
        <v>44799</v>
      </c>
      <c r="C662" t="s">
        <v>2486</v>
      </c>
      <c r="D662" t="s">
        <v>3198</v>
      </c>
      <c r="E662" t="s">
        <v>3308</v>
      </c>
      <c r="F662" t="s">
        <v>3312</v>
      </c>
      <c r="G662" t="s">
        <v>3322</v>
      </c>
      <c r="H662" t="s">
        <v>3331</v>
      </c>
      <c r="I662">
        <v>16</v>
      </c>
      <c r="J662">
        <v>261.54000000000002</v>
      </c>
      <c r="K662">
        <v>20</v>
      </c>
      <c r="L662">
        <v>3347.71</v>
      </c>
      <c r="M662">
        <v>2947.94</v>
      </c>
      <c r="N662">
        <v>399.77</v>
      </c>
      <c r="O662" t="s">
        <v>3340</v>
      </c>
    </row>
    <row r="663" spans="1:15" x14ac:dyDescent="0.3">
      <c r="A663" t="s">
        <v>676</v>
      </c>
      <c r="B663" s="2">
        <v>45068</v>
      </c>
      <c r="C663" t="s">
        <v>2487</v>
      </c>
      <c r="D663" t="s">
        <v>3114</v>
      </c>
      <c r="E663" t="s">
        <v>3307</v>
      </c>
      <c r="F663" t="s">
        <v>3313</v>
      </c>
      <c r="G663" t="s">
        <v>3319</v>
      </c>
      <c r="H663" t="s">
        <v>3329</v>
      </c>
      <c r="I663">
        <v>9</v>
      </c>
      <c r="J663">
        <v>447.51</v>
      </c>
      <c r="K663">
        <v>15</v>
      </c>
      <c r="L663">
        <v>3423.45</v>
      </c>
      <c r="M663">
        <v>2967.25</v>
      </c>
      <c r="N663">
        <v>456.2</v>
      </c>
      <c r="O663" t="s">
        <v>3339</v>
      </c>
    </row>
    <row r="664" spans="1:15" x14ac:dyDescent="0.3">
      <c r="A664" t="s">
        <v>677</v>
      </c>
      <c r="B664" s="2">
        <v>44799</v>
      </c>
      <c r="C664" t="s">
        <v>2294</v>
      </c>
      <c r="D664" t="s">
        <v>2860</v>
      </c>
      <c r="E664" t="s">
        <v>3308</v>
      </c>
      <c r="F664" t="s">
        <v>3315</v>
      </c>
      <c r="G664" t="s">
        <v>3322</v>
      </c>
      <c r="H664" t="s">
        <v>3333</v>
      </c>
      <c r="I664">
        <v>6</v>
      </c>
      <c r="J664">
        <v>151.13</v>
      </c>
      <c r="K664">
        <v>5</v>
      </c>
      <c r="L664">
        <v>861.44</v>
      </c>
      <c r="M664">
        <v>638.13</v>
      </c>
      <c r="N664">
        <v>223.31</v>
      </c>
      <c r="O664" t="s">
        <v>3340</v>
      </c>
    </row>
    <row r="665" spans="1:15" x14ac:dyDescent="0.3">
      <c r="A665" t="s">
        <v>678</v>
      </c>
      <c r="B665" s="2">
        <v>45198</v>
      </c>
      <c r="C665" t="s">
        <v>2246</v>
      </c>
      <c r="D665" t="s">
        <v>3093</v>
      </c>
      <c r="E665" t="s">
        <v>3308</v>
      </c>
      <c r="F665" t="s">
        <v>3315</v>
      </c>
      <c r="G665" t="s">
        <v>3320</v>
      </c>
      <c r="H665" t="s">
        <v>3330</v>
      </c>
      <c r="I665">
        <v>13</v>
      </c>
      <c r="J665">
        <v>480.3</v>
      </c>
      <c r="K665">
        <v>10</v>
      </c>
      <c r="L665">
        <v>5619.51</v>
      </c>
      <c r="M665">
        <v>4713.6000000000004</v>
      </c>
      <c r="N665">
        <v>905.91</v>
      </c>
      <c r="O665" t="s">
        <v>3342</v>
      </c>
    </row>
    <row r="666" spans="1:15" x14ac:dyDescent="0.3">
      <c r="A666" t="s">
        <v>679</v>
      </c>
      <c r="B666" s="2">
        <v>45527</v>
      </c>
      <c r="C666" t="s">
        <v>2388</v>
      </c>
      <c r="D666" t="s">
        <v>3158</v>
      </c>
      <c r="E666" t="s">
        <v>3307</v>
      </c>
      <c r="F666" t="s">
        <v>3313</v>
      </c>
      <c r="G666" t="s">
        <v>3320</v>
      </c>
      <c r="H666" t="s">
        <v>3324</v>
      </c>
      <c r="I666">
        <v>7</v>
      </c>
      <c r="J666">
        <v>86.59</v>
      </c>
      <c r="K666">
        <v>15</v>
      </c>
      <c r="L666">
        <v>515.21</v>
      </c>
      <c r="M666">
        <v>324.72000000000003</v>
      </c>
      <c r="N666">
        <v>190.49</v>
      </c>
      <c r="O666" t="s">
        <v>3340</v>
      </c>
    </row>
    <row r="667" spans="1:15" x14ac:dyDescent="0.3">
      <c r="A667" t="s">
        <v>680</v>
      </c>
      <c r="B667" s="2">
        <v>45409</v>
      </c>
      <c r="C667" t="s">
        <v>2463</v>
      </c>
      <c r="D667" t="s">
        <v>3199</v>
      </c>
      <c r="E667" t="s">
        <v>3309</v>
      </c>
      <c r="F667" t="s">
        <v>3317</v>
      </c>
      <c r="G667" t="s">
        <v>3321</v>
      </c>
      <c r="H667" t="s">
        <v>3327</v>
      </c>
      <c r="I667">
        <v>12</v>
      </c>
      <c r="J667">
        <v>441.64</v>
      </c>
      <c r="K667">
        <v>10</v>
      </c>
      <c r="L667">
        <v>4769.71</v>
      </c>
      <c r="M667">
        <v>3830.45</v>
      </c>
      <c r="N667">
        <v>939.26</v>
      </c>
      <c r="O667" t="s">
        <v>3342</v>
      </c>
    </row>
    <row r="668" spans="1:15" x14ac:dyDescent="0.3">
      <c r="A668" t="s">
        <v>681</v>
      </c>
      <c r="B668" s="2">
        <v>44826</v>
      </c>
      <c r="C668" t="s">
        <v>2488</v>
      </c>
      <c r="D668" t="s">
        <v>2936</v>
      </c>
      <c r="E668" t="s">
        <v>3307</v>
      </c>
      <c r="F668" t="s">
        <v>3311</v>
      </c>
      <c r="G668" t="s">
        <v>3319</v>
      </c>
      <c r="H668" t="s">
        <v>3336</v>
      </c>
      <c r="I668">
        <v>4</v>
      </c>
      <c r="J668">
        <v>312.61</v>
      </c>
      <c r="K668">
        <v>0</v>
      </c>
      <c r="L668">
        <v>1250.44</v>
      </c>
      <c r="M668">
        <v>961.08</v>
      </c>
      <c r="N668">
        <v>289.36</v>
      </c>
      <c r="O668" t="s">
        <v>3340</v>
      </c>
    </row>
    <row r="669" spans="1:15" x14ac:dyDescent="0.3">
      <c r="A669" t="s">
        <v>682</v>
      </c>
      <c r="B669" s="2">
        <v>45380</v>
      </c>
      <c r="C669" t="s">
        <v>2489</v>
      </c>
      <c r="D669" t="s">
        <v>3129</v>
      </c>
      <c r="E669" t="s">
        <v>3308</v>
      </c>
      <c r="F669" t="s">
        <v>3312</v>
      </c>
      <c r="G669" t="s">
        <v>3319</v>
      </c>
      <c r="H669" t="s">
        <v>3323</v>
      </c>
      <c r="I669">
        <v>17</v>
      </c>
      <c r="J669">
        <v>306.10000000000002</v>
      </c>
      <c r="K669">
        <v>0</v>
      </c>
      <c r="L669">
        <v>5203.7</v>
      </c>
      <c r="M669">
        <v>4225</v>
      </c>
      <c r="N669">
        <v>978.7</v>
      </c>
      <c r="O669" t="s">
        <v>3340</v>
      </c>
    </row>
    <row r="670" spans="1:15" x14ac:dyDescent="0.3">
      <c r="A670" t="s">
        <v>683</v>
      </c>
      <c r="B670" s="2">
        <v>44722</v>
      </c>
      <c r="C670" t="s">
        <v>2360</v>
      </c>
      <c r="D670" t="s">
        <v>2879</v>
      </c>
      <c r="E670" t="s">
        <v>3307</v>
      </c>
      <c r="F670" t="s">
        <v>3311</v>
      </c>
      <c r="G670" t="s">
        <v>3321</v>
      </c>
      <c r="H670" t="s">
        <v>3327</v>
      </c>
      <c r="I670">
        <v>17</v>
      </c>
      <c r="J670">
        <v>61.65</v>
      </c>
      <c r="K670">
        <v>0</v>
      </c>
      <c r="L670">
        <v>1048.05</v>
      </c>
      <c r="M670">
        <v>902.64</v>
      </c>
      <c r="N670">
        <v>145.41</v>
      </c>
      <c r="O670" t="s">
        <v>3341</v>
      </c>
    </row>
    <row r="671" spans="1:15" x14ac:dyDescent="0.3">
      <c r="A671" t="s">
        <v>684</v>
      </c>
      <c r="B671" s="2">
        <v>45011</v>
      </c>
      <c r="C671" t="s">
        <v>2419</v>
      </c>
      <c r="D671" t="s">
        <v>3200</v>
      </c>
      <c r="E671" t="s">
        <v>3310</v>
      </c>
      <c r="F671" t="s">
        <v>3316</v>
      </c>
      <c r="G671" t="s">
        <v>3321</v>
      </c>
      <c r="H671" t="s">
        <v>3335</v>
      </c>
      <c r="I671">
        <v>12</v>
      </c>
      <c r="J671">
        <v>173.96</v>
      </c>
      <c r="K671">
        <v>5</v>
      </c>
      <c r="L671">
        <v>1983.14</v>
      </c>
      <c r="M671">
        <v>1263.05</v>
      </c>
      <c r="N671">
        <v>720.09</v>
      </c>
      <c r="O671" t="s">
        <v>3342</v>
      </c>
    </row>
    <row r="672" spans="1:15" x14ac:dyDescent="0.3">
      <c r="A672" t="s">
        <v>685</v>
      </c>
      <c r="B672" s="2">
        <v>44931</v>
      </c>
      <c r="C672" t="s">
        <v>2490</v>
      </c>
      <c r="D672" t="s">
        <v>3171</v>
      </c>
      <c r="E672" t="s">
        <v>3307</v>
      </c>
      <c r="F672" t="s">
        <v>3311</v>
      </c>
      <c r="G672" t="s">
        <v>3322</v>
      </c>
      <c r="H672" t="s">
        <v>3328</v>
      </c>
      <c r="I672">
        <v>10</v>
      </c>
      <c r="J672">
        <v>257.45999999999998</v>
      </c>
      <c r="K672">
        <v>0</v>
      </c>
      <c r="L672">
        <v>2574.6</v>
      </c>
      <c r="M672">
        <v>1750.23</v>
      </c>
      <c r="N672">
        <v>824.37</v>
      </c>
      <c r="O672" t="s">
        <v>3340</v>
      </c>
    </row>
    <row r="673" spans="1:15" x14ac:dyDescent="0.3">
      <c r="A673" t="s">
        <v>686</v>
      </c>
      <c r="B673" s="2">
        <v>45536</v>
      </c>
      <c r="C673" t="s">
        <v>2288</v>
      </c>
      <c r="D673" t="s">
        <v>3063</v>
      </c>
      <c r="E673" t="s">
        <v>3309</v>
      </c>
      <c r="F673" t="s">
        <v>3317</v>
      </c>
      <c r="G673" t="s">
        <v>3322</v>
      </c>
      <c r="H673" t="s">
        <v>3334</v>
      </c>
      <c r="I673">
        <v>5</v>
      </c>
      <c r="J673">
        <v>402.87</v>
      </c>
      <c r="K673">
        <v>15</v>
      </c>
      <c r="L673">
        <v>1712.2</v>
      </c>
      <c r="M673">
        <v>1498.87</v>
      </c>
      <c r="N673">
        <v>213.33</v>
      </c>
      <c r="O673" t="s">
        <v>3340</v>
      </c>
    </row>
    <row r="674" spans="1:15" x14ac:dyDescent="0.3">
      <c r="A674" t="s">
        <v>687</v>
      </c>
      <c r="B674" s="2">
        <v>44908</v>
      </c>
      <c r="C674" t="s">
        <v>2491</v>
      </c>
      <c r="D674" t="s">
        <v>3077</v>
      </c>
      <c r="E674" t="s">
        <v>3308</v>
      </c>
      <c r="F674" t="s">
        <v>3312</v>
      </c>
      <c r="G674" t="s">
        <v>3322</v>
      </c>
      <c r="H674" t="s">
        <v>3334</v>
      </c>
      <c r="I674">
        <v>1</v>
      </c>
      <c r="J674">
        <v>361.64</v>
      </c>
      <c r="K674">
        <v>20</v>
      </c>
      <c r="L674">
        <v>289.31</v>
      </c>
      <c r="M674">
        <v>255.49</v>
      </c>
      <c r="N674">
        <v>33.82</v>
      </c>
      <c r="O674" t="s">
        <v>3339</v>
      </c>
    </row>
    <row r="675" spans="1:15" x14ac:dyDescent="0.3">
      <c r="A675" t="s">
        <v>688</v>
      </c>
      <c r="B675" s="2">
        <v>45208</v>
      </c>
      <c r="C675" t="s">
        <v>2162</v>
      </c>
      <c r="D675" t="s">
        <v>3110</v>
      </c>
      <c r="E675" t="s">
        <v>3309</v>
      </c>
      <c r="F675" t="s">
        <v>3314</v>
      </c>
      <c r="G675" t="s">
        <v>3321</v>
      </c>
      <c r="H675" t="s">
        <v>3338</v>
      </c>
      <c r="I675">
        <v>2</v>
      </c>
      <c r="J675">
        <v>333.49</v>
      </c>
      <c r="K675">
        <v>5</v>
      </c>
      <c r="L675">
        <v>633.63</v>
      </c>
      <c r="M675">
        <v>551.74</v>
      </c>
      <c r="N675">
        <v>81.89</v>
      </c>
      <c r="O675" t="s">
        <v>3339</v>
      </c>
    </row>
    <row r="676" spans="1:15" x14ac:dyDescent="0.3">
      <c r="A676" t="s">
        <v>689</v>
      </c>
      <c r="B676" s="2">
        <v>45279</v>
      </c>
      <c r="C676" t="s">
        <v>2492</v>
      </c>
      <c r="D676" t="s">
        <v>2894</v>
      </c>
      <c r="E676" t="s">
        <v>3308</v>
      </c>
      <c r="F676" t="s">
        <v>3315</v>
      </c>
      <c r="G676" t="s">
        <v>3322</v>
      </c>
      <c r="H676" t="s">
        <v>3328</v>
      </c>
      <c r="I676">
        <v>11</v>
      </c>
      <c r="J676">
        <v>455.52</v>
      </c>
      <c r="K676">
        <v>0</v>
      </c>
      <c r="L676">
        <v>5010.72</v>
      </c>
      <c r="M676">
        <v>4249.6000000000004</v>
      </c>
      <c r="N676">
        <v>761.12</v>
      </c>
      <c r="O676" t="s">
        <v>3342</v>
      </c>
    </row>
    <row r="677" spans="1:15" x14ac:dyDescent="0.3">
      <c r="A677" t="s">
        <v>690</v>
      </c>
      <c r="B677" s="2">
        <v>44961</v>
      </c>
      <c r="C677" t="s">
        <v>2163</v>
      </c>
      <c r="D677" t="s">
        <v>3201</v>
      </c>
      <c r="E677" t="s">
        <v>3309</v>
      </c>
      <c r="F677" t="s">
        <v>3314</v>
      </c>
      <c r="G677" t="s">
        <v>3319</v>
      </c>
      <c r="H677" t="s">
        <v>3336</v>
      </c>
      <c r="I677">
        <v>7</v>
      </c>
      <c r="J677">
        <v>441.68</v>
      </c>
      <c r="K677">
        <v>0</v>
      </c>
      <c r="L677">
        <v>3091.76</v>
      </c>
      <c r="M677">
        <v>1889.35</v>
      </c>
      <c r="N677">
        <v>1202.4100000000001</v>
      </c>
      <c r="O677" t="s">
        <v>3341</v>
      </c>
    </row>
    <row r="678" spans="1:15" x14ac:dyDescent="0.3">
      <c r="A678" t="s">
        <v>691</v>
      </c>
      <c r="B678" s="2">
        <v>44585</v>
      </c>
      <c r="C678" t="s">
        <v>2493</v>
      </c>
      <c r="D678" t="s">
        <v>3202</v>
      </c>
      <c r="E678" t="s">
        <v>3309</v>
      </c>
      <c r="F678" t="s">
        <v>3314</v>
      </c>
      <c r="G678" t="s">
        <v>3320</v>
      </c>
      <c r="H678" t="s">
        <v>3337</v>
      </c>
      <c r="I678">
        <v>17</v>
      </c>
      <c r="J678">
        <v>280.38</v>
      </c>
      <c r="K678">
        <v>20</v>
      </c>
      <c r="L678">
        <v>3813.17</v>
      </c>
      <c r="M678">
        <v>2677.65</v>
      </c>
      <c r="N678">
        <v>1135.52</v>
      </c>
      <c r="O678" t="s">
        <v>3342</v>
      </c>
    </row>
    <row r="679" spans="1:15" x14ac:dyDescent="0.3">
      <c r="A679" t="s">
        <v>692</v>
      </c>
      <c r="B679" s="2">
        <v>45204</v>
      </c>
      <c r="C679" t="s">
        <v>2294</v>
      </c>
      <c r="D679" t="s">
        <v>2836</v>
      </c>
      <c r="E679" t="s">
        <v>3308</v>
      </c>
      <c r="F679" t="s">
        <v>3312</v>
      </c>
      <c r="G679" t="s">
        <v>3319</v>
      </c>
      <c r="H679" t="s">
        <v>3336</v>
      </c>
      <c r="I679">
        <v>17</v>
      </c>
      <c r="J679">
        <v>64.12</v>
      </c>
      <c r="K679">
        <v>0</v>
      </c>
      <c r="L679">
        <v>1090.04</v>
      </c>
      <c r="M679">
        <v>929.23</v>
      </c>
      <c r="N679">
        <v>160.81</v>
      </c>
      <c r="O679" t="s">
        <v>3341</v>
      </c>
    </row>
    <row r="680" spans="1:15" x14ac:dyDescent="0.3">
      <c r="A680" t="s">
        <v>693</v>
      </c>
      <c r="B680" s="2">
        <v>45386</v>
      </c>
      <c r="C680" t="s">
        <v>2200</v>
      </c>
      <c r="D680" t="s">
        <v>2876</v>
      </c>
      <c r="E680" t="s">
        <v>3307</v>
      </c>
      <c r="F680" t="s">
        <v>3311</v>
      </c>
      <c r="G680" t="s">
        <v>3321</v>
      </c>
      <c r="H680" t="s">
        <v>3338</v>
      </c>
      <c r="I680">
        <v>10</v>
      </c>
      <c r="J680">
        <v>290.49</v>
      </c>
      <c r="K680">
        <v>0</v>
      </c>
      <c r="L680">
        <v>2904.9</v>
      </c>
      <c r="M680">
        <v>2137.84</v>
      </c>
      <c r="N680">
        <v>767.06</v>
      </c>
      <c r="O680" t="s">
        <v>3342</v>
      </c>
    </row>
    <row r="681" spans="1:15" x14ac:dyDescent="0.3">
      <c r="A681" t="s">
        <v>694</v>
      </c>
      <c r="B681" s="2">
        <v>44669</v>
      </c>
      <c r="C681" t="s">
        <v>2064</v>
      </c>
      <c r="D681" t="s">
        <v>3063</v>
      </c>
      <c r="E681" t="s">
        <v>3309</v>
      </c>
      <c r="F681" t="s">
        <v>3314</v>
      </c>
      <c r="G681" t="s">
        <v>3319</v>
      </c>
      <c r="H681" t="s">
        <v>3326</v>
      </c>
      <c r="I681">
        <v>19</v>
      </c>
      <c r="J681">
        <v>339.49</v>
      </c>
      <c r="K681">
        <v>15</v>
      </c>
      <c r="L681">
        <v>5482.76</v>
      </c>
      <c r="M681">
        <v>4144.42</v>
      </c>
      <c r="N681">
        <v>1338.34</v>
      </c>
      <c r="O681" t="s">
        <v>3342</v>
      </c>
    </row>
    <row r="682" spans="1:15" x14ac:dyDescent="0.3">
      <c r="A682" t="s">
        <v>695</v>
      </c>
      <c r="B682" s="2">
        <v>44997</v>
      </c>
      <c r="C682" t="s">
        <v>2117</v>
      </c>
      <c r="D682" t="s">
        <v>3203</v>
      </c>
      <c r="E682" t="s">
        <v>3309</v>
      </c>
      <c r="F682" t="s">
        <v>3314</v>
      </c>
      <c r="G682" t="s">
        <v>3322</v>
      </c>
      <c r="H682" t="s">
        <v>3333</v>
      </c>
      <c r="I682">
        <v>5</v>
      </c>
      <c r="J682">
        <v>358.7</v>
      </c>
      <c r="K682">
        <v>15</v>
      </c>
      <c r="L682">
        <v>1524.47</v>
      </c>
      <c r="M682">
        <v>952.16</v>
      </c>
      <c r="N682">
        <v>572.30999999999995</v>
      </c>
      <c r="O682" t="s">
        <v>3339</v>
      </c>
    </row>
    <row r="683" spans="1:15" x14ac:dyDescent="0.3">
      <c r="A683" t="s">
        <v>696</v>
      </c>
      <c r="B683" s="2">
        <v>45454</v>
      </c>
      <c r="C683" t="s">
        <v>2081</v>
      </c>
      <c r="D683" t="s">
        <v>3036</v>
      </c>
      <c r="E683" t="s">
        <v>3309</v>
      </c>
      <c r="F683" t="s">
        <v>3314</v>
      </c>
      <c r="G683" t="s">
        <v>3321</v>
      </c>
      <c r="H683" t="s">
        <v>3332</v>
      </c>
      <c r="I683">
        <v>17</v>
      </c>
      <c r="J683">
        <v>207.35</v>
      </c>
      <c r="K683">
        <v>20</v>
      </c>
      <c r="L683">
        <v>2819.96</v>
      </c>
      <c r="M683">
        <v>2131</v>
      </c>
      <c r="N683">
        <v>688.96</v>
      </c>
      <c r="O683" t="s">
        <v>3340</v>
      </c>
    </row>
    <row r="684" spans="1:15" x14ac:dyDescent="0.3">
      <c r="A684" t="s">
        <v>697</v>
      </c>
      <c r="B684" s="2">
        <v>45290</v>
      </c>
      <c r="C684" t="s">
        <v>2489</v>
      </c>
      <c r="D684" t="s">
        <v>3175</v>
      </c>
      <c r="E684" t="s">
        <v>3310</v>
      </c>
      <c r="F684" t="s">
        <v>3316</v>
      </c>
      <c r="G684" t="s">
        <v>3322</v>
      </c>
      <c r="H684" t="s">
        <v>3331</v>
      </c>
      <c r="I684">
        <v>14</v>
      </c>
      <c r="J684">
        <v>413.67</v>
      </c>
      <c r="K684">
        <v>5</v>
      </c>
      <c r="L684">
        <v>5501.81</v>
      </c>
      <c r="M684">
        <v>4135.91</v>
      </c>
      <c r="N684">
        <v>1365.9</v>
      </c>
      <c r="O684" t="s">
        <v>3340</v>
      </c>
    </row>
    <row r="685" spans="1:15" x14ac:dyDescent="0.3">
      <c r="A685" t="s">
        <v>698</v>
      </c>
      <c r="B685" s="2">
        <v>45178</v>
      </c>
      <c r="C685" t="s">
        <v>2288</v>
      </c>
      <c r="D685" t="s">
        <v>2984</v>
      </c>
      <c r="E685" t="s">
        <v>3307</v>
      </c>
      <c r="F685" t="s">
        <v>3311</v>
      </c>
      <c r="G685" t="s">
        <v>3322</v>
      </c>
      <c r="H685" t="s">
        <v>3331</v>
      </c>
      <c r="I685">
        <v>2</v>
      </c>
      <c r="J685">
        <v>375.78</v>
      </c>
      <c r="K685">
        <v>20</v>
      </c>
      <c r="L685">
        <v>601.25</v>
      </c>
      <c r="M685">
        <v>427.37</v>
      </c>
      <c r="N685">
        <v>173.88</v>
      </c>
      <c r="O685" t="s">
        <v>3339</v>
      </c>
    </row>
    <row r="686" spans="1:15" x14ac:dyDescent="0.3">
      <c r="A686" t="s">
        <v>699</v>
      </c>
      <c r="B686" s="2">
        <v>44872</v>
      </c>
      <c r="C686" t="s">
        <v>2494</v>
      </c>
      <c r="D686" t="s">
        <v>2934</v>
      </c>
      <c r="E686" t="s">
        <v>3307</v>
      </c>
      <c r="F686" t="s">
        <v>3311</v>
      </c>
      <c r="G686" t="s">
        <v>3319</v>
      </c>
      <c r="H686" t="s">
        <v>3326</v>
      </c>
      <c r="I686">
        <v>2</v>
      </c>
      <c r="J686">
        <v>266.16000000000003</v>
      </c>
      <c r="K686">
        <v>0</v>
      </c>
      <c r="L686">
        <v>532.32000000000005</v>
      </c>
      <c r="M686">
        <v>378.71</v>
      </c>
      <c r="N686">
        <v>153.61000000000001</v>
      </c>
      <c r="O686" t="s">
        <v>3341</v>
      </c>
    </row>
    <row r="687" spans="1:15" x14ac:dyDescent="0.3">
      <c r="A687" t="s">
        <v>700</v>
      </c>
      <c r="B687" s="2">
        <v>44749</v>
      </c>
      <c r="C687" t="s">
        <v>2067</v>
      </c>
      <c r="D687" t="s">
        <v>3204</v>
      </c>
      <c r="E687" t="s">
        <v>3307</v>
      </c>
      <c r="F687" t="s">
        <v>3311</v>
      </c>
      <c r="G687" t="s">
        <v>3320</v>
      </c>
      <c r="H687" t="s">
        <v>3325</v>
      </c>
      <c r="I687">
        <v>2</v>
      </c>
      <c r="J687">
        <v>469.04</v>
      </c>
      <c r="K687">
        <v>10</v>
      </c>
      <c r="L687">
        <v>844.27</v>
      </c>
      <c r="M687">
        <v>731.75</v>
      </c>
      <c r="N687">
        <v>112.52</v>
      </c>
      <c r="O687" t="s">
        <v>3342</v>
      </c>
    </row>
    <row r="688" spans="1:15" x14ac:dyDescent="0.3">
      <c r="A688" t="s">
        <v>701</v>
      </c>
      <c r="B688" s="2">
        <v>45141</v>
      </c>
      <c r="C688" t="s">
        <v>2431</v>
      </c>
      <c r="D688" t="s">
        <v>3066</v>
      </c>
      <c r="E688" t="s">
        <v>3310</v>
      </c>
      <c r="F688" t="s">
        <v>3318</v>
      </c>
      <c r="G688" t="s">
        <v>3321</v>
      </c>
      <c r="H688" t="s">
        <v>3332</v>
      </c>
      <c r="I688">
        <v>3</v>
      </c>
      <c r="J688">
        <v>436.51</v>
      </c>
      <c r="K688">
        <v>15</v>
      </c>
      <c r="L688">
        <v>1113.0999999999999</v>
      </c>
      <c r="M688">
        <v>828.54</v>
      </c>
      <c r="N688">
        <v>284.56</v>
      </c>
      <c r="O688" t="s">
        <v>3341</v>
      </c>
    </row>
    <row r="689" spans="1:15" x14ac:dyDescent="0.3">
      <c r="A689" t="s">
        <v>702</v>
      </c>
      <c r="B689" s="2">
        <v>44714</v>
      </c>
      <c r="C689" t="s">
        <v>2467</v>
      </c>
      <c r="D689" t="s">
        <v>3186</v>
      </c>
      <c r="E689" t="s">
        <v>3308</v>
      </c>
      <c r="F689" t="s">
        <v>3315</v>
      </c>
      <c r="G689" t="s">
        <v>3322</v>
      </c>
      <c r="H689" t="s">
        <v>3334</v>
      </c>
      <c r="I689">
        <v>5</v>
      </c>
      <c r="J689">
        <v>257.33</v>
      </c>
      <c r="K689">
        <v>15</v>
      </c>
      <c r="L689">
        <v>1093.6500000000001</v>
      </c>
      <c r="M689">
        <v>906.1</v>
      </c>
      <c r="N689">
        <v>187.55</v>
      </c>
      <c r="O689" t="s">
        <v>3340</v>
      </c>
    </row>
    <row r="690" spans="1:15" x14ac:dyDescent="0.3">
      <c r="A690" t="s">
        <v>703</v>
      </c>
      <c r="B690" s="2">
        <v>45315</v>
      </c>
      <c r="C690" t="s">
        <v>2019</v>
      </c>
      <c r="D690" t="s">
        <v>3121</v>
      </c>
      <c r="E690" t="s">
        <v>3308</v>
      </c>
      <c r="F690" t="s">
        <v>3312</v>
      </c>
      <c r="G690" t="s">
        <v>3322</v>
      </c>
      <c r="H690" t="s">
        <v>3331</v>
      </c>
      <c r="I690">
        <v>8</v>
      </c>
      <c r="J690">
        <v>451.12</v>
      </c>
      <c r="K690">
        <v>10</v>
      </c>
      <c r="L690">
        <v>3248.06</v>
      </c>
      <c r="M690">
        <v>2475.9899999999998</v>
      </c>
      <c r="N690">
        <v>772.07</v>
      </c>
      <c r="O690" t="s">
        <v>3340</v>
      </c>
    </row>
    <row r="691" spans="1:15" x14ac:dyDescent="0.3">
      <c r="A691" t="s">
        <v>704</v>
      </c>
      <c r="B691" s="2">
        <v>45145</v>
      </c>
      <c r="C691" t="s">
        <v>2495</v>
      </c>
      <c r="D691" t="s">
        <v>3150</v>
      </c>
      <c r="E691" t="s">
        <v>3307</v>
      </c>
      <c r="F691" t="s">
        <v>3311</v>
      </c>
      <c r="G691" t="s">
        <v>3321</v>
      </c>
      <c r="H691" t="s">
        <v>3332</v>
      </c>
      <c r="I691">
        <v>18</v>
      </c>
      <c r="J691">
        <v>326.13</v>
      </c>
      <c r="K691">
        <v>20</v>
      </c>
      <c r="L691">
        <v>4696.2700000000004</v>
      </c>
      <c r="M691">
        <v>2937.73</v>
      </c>
      <c r="N691">
        <v>1758.54</v>
      </c>
      <c r="O691" t="s">
        <v>3339</v>
      </c>
    </row>
    <row r="692" spans="1:15" x14ac:dyDescent="0.3">
      <c r="A692" t="s">
        <v>705</v>
      </c>
      <c r="B692" s="2">
        <v>44648</v>
      </c>
      <c r="C692" t="s">
        <v>2178</v>
      </c>
      <c r="D692" t="s">
        <v>3092</v>
      </c>
      <c r="E692" t="s">
        <v>3310</v>
      </c>
      <c r="F692" t="s">
        <v>3318</v>
      </c>
      <c r="G692" t="s">
        <v>3321</v>
      </c>
      <c r="H692" t="s">
        <v>3335</v>
      </c>
      <c r="I692">
        <v>1</v>
      </c>
      <c r="J692">
        <v>144.72999999999999</v>
      </c>
      <c r="K692">
        <v>5</v>
      </c>
      <c r="L692">
        <v>137.49</v>
      </c>
      <c r="M692">
        <v>92.61</v>
      </c>
      <c r="N692">
        <v>44.88</v>
      </c>
      <c r="O692" t="s">
        <v>3340</v>
      </c>
    </row>
    <row r="693" spans="1:15" x14ac:dyDescent="0.3">
      <c r="A693" t="s">
        <v>706</v>
      </c>
      <c r="B693" s="2">
        <v>44953</v>
      </c>
      <c r="C693" t="s">
        <v>2496</v>
      </c>
      <c r="D693" t="s">
        <v>2998</v>
      </c>
      <c r="E693" t="s">
        <v>3308</v>
      </c>
      <c r="F693" t="s">
        <v>3315</v>
      </c>
      <c r="G693" t="s">
        <v>3321</v>
      </c>
      <c r="H693" t="s">
        <v>3338</v>
      </c>
      <c r="I693">
        <v>1</v>
      </c>
      <c r="J693">
        <v>176.58</v>
      </c>
      <c r="K693">
        <v>5</v>
      </c>
      <c r="L693">
        <v>167.75</v>
      </c>
      <c r="M693">
        <v>121.53</v>
      </c>
      <c r="N693">
        <v>46.22</v>
      </c>
      <c r="O693" t="s">
        <v>3341</v>
      </c>
    </row>
    <row r="694" spans="1:15" x14ac:dyDescent="0.3">
      <c r="A694" t="s">
        <v>707</v>
      </c>
      <c r="B694" s="2">
        <v>45256</v>
      </c>
      <c r="C694" t="s">
        <v>2497</v>
      </c>
      <c r="D694" t="s">
        <v>2882</v>
      </c>
      <c r="E694" t="s">
        <v>3307</v>
      </c>
      <c r="F694" t="s">
        <v>3311</v>
      </c>
      <c r="G694" t="s">
        <v>3320</v>
      </c>
      <c r="H694" t="s">
        <v>3330</v>
      </c>
      <c r="I694">
        <v>5</v>
      </c>
      <c r="J694">
        <v>99.51</v>
      </c>
      <c r="K694">
        <v>0</v>
      </c>
      <c r="L694">
        <v>497.55</v>
      </c>
      <c r="M694">
        <v>321.55</v>
      </c>
      <c r="N694">
        <v>176</v>
      </c>
      <c r="O694" t="s">
        <v>3340</v>
      </c>
    </row>
    <row r="695" spans="1:15" x14ac:dyDescent="0.3">
      <c r="A695" t="s">
        <v>708</v>
      </c>
      <c r="B695" s="2">
        <v>44826</v>
      </c>
      <c r="C695" t="s">
        <v>2498</v>
      </c>
      <c r="D695" t="s">
        <v>2864</v>
      </c>
      <c r="E695" t="s">
        <v>3308</v>
      </c>
      <c r="F695" t="s">
        <v>3312</v>
      </c>
      <c r="G695" t="s">
        <v>3321</v>
      </c>
      <c r="H695" t="s">
        <v>3327</v>
      </c>
      <c r="I695">
        <v>10</v>
      </c>
      <c r="J695">
        <v>201.07</v>
      </c>
      <c r="K695">
        <v>10</v>
      </c>
      <c r="L695">
        <v>1809.63</v>
      </c>
      <c r="M695">
        <v>1163.1199999999999</v>
      </c>
      <c r="N695">
        <v>646.51</v>
      </c>
      <c r="O695" t="s">
        <v>3341</v>
      </c>
    </row>
    <row r="696" spans="1:15" x14ac:dyDescent="0.3">
      <c r="A696" t="s">
        <v>709</v>
      </c>
      <c r="B696" s="2">
        <v>45534</v>
      </c>
      <c r="C696" t="s">
        <v>2499</v>
      </c>
      <c r="D696" t="s">
        <v>3205</v>
      </c>
      <c r="E696" t="s">
        <v>3307</v>
      </c>
      <c r="F696" t="s">
        <v>3311</v>
      </c>
      <c r="G696" t="s">
        <v>3320</v>
      </c>
      <c r="H696" t="s">
        <v>3324</v>
      </c>
      <c r="I696">
        <v>20</v>
      </c>
      <c r="J696">
        <v>297.14999999999998</v>
      </c>
      <c r="K696">
        <v>15</v>
      </c>
      <c r="L696">
        <v>5051.55</v>
      </c>
      <c r="M696">
        <v>3801.73</v>
      </c>
      <c r="N696">
        <v>1249.82</v>
      </c>
      <c r="O696" t="s">
        <v>3340</v>
      </c>
    </row>
    <row r="697" spans="1:15" x14ac:dyDescent="0.3">
      <c r="A697" t="s">
        <v>710</v>
      </c>
      <c r="B697" s="2">
        <v>44837</v>
      </c>
      <c r="C697" t="s">
        <v>2500</v>
      </c>
      <c r="D697" t="s">
        <v>3081</v>
      </c>
      <c r="E697" t="s">
        <v>3307</v>
      </c>
      <c r="F697" t="s">
        <v>3313</v>
      </c>
      <c r="G697" t="s">
        <v>3322</v>
      </c>
      <c r="H697" t="s">
        <v>3331</v>
      </c>
      <c r="I697">
        <v>3</v>
      </c>
      <c r="J697">
        <v>247.24</v>
      </c>
      <c r="K697">
        <v>15</v>
      </c>
      <c r="L697">
        <v>630.46</v>
      </c>
      <c r="M697">
        <v>498.1</v>
      </c>
      <c r="N697">
        <v>132.36000000000001</v>
      </c>
      <c r="O697" t="s">
        <v>3339</v>
      </c>
    </row>
    <row r="698" spans="1:15" x14ac:dyDescent="0.3">
      <c r="A698" t="s">
        <v>711</v>
      </c>
      <c r="B698" s="2">
        <v>45363</v>
      </c>
      <c r="C698" t="s">
        <v>2501</v>
      </c>
      <c r="D698" t="s">
        <v>2915</v>
      </c>
      <c r="E698" t="s">
        <v>3307</v>
      </c>
      <c r="F698" t="s">
        <v>3311</v>
      </c>
      <c r="G698" t="s">
        <v>3320</v>
      </c>
      <c r="H698" t="s">
        <v>3330</v>
      </c>
      <c r="I698">
        <v>19</v>
      </c>
      <c r="J698">
        <v>209.31</v>
      </c>
      <c r="K698">
        <v>0</v>
      </c>
      <c r="L698">
        <v>3976.89</v>
      </c>
      <c r="M698">
        <v>3395.8</v>
      </c>
      <c r="N698">
        <v>581.09</v>
      </c>
      <c r="O698" t="s">
        <v>3342</v>
      </c>
    </row>
    <row r="699" spans="1:15" x14ac:dyDescent="0.3">
      <c r="A699" t="s">
        <v>712</v>
      </c>
      <c r="B699" s="2">
        <v>45230</v>
      </c>
      <c r="C699" t="s">
        <v>2502</v>
      </c>
      <c r="D699" t="s">
        <v>3018</v>
      </c>
      <c r="E699" t="s">
        <v>3309</v>
      </c>
      <c r="F699" t="s">
        <v>3317</v>
      </c>
      <c r="G699" t="s">
        <v>3322</v>
      </c>
      <c r="H699" t="s">
        <v>3331</v>
      </c>
      <c r="I699">
        <v>2</v>
      </c>
      <c r="J699">
        <v>10.49</v>
      </c>
      <c r="K699">
        <v>15</v>
      </c>
      <c r="L699">
        <v>17.829999999999998</v>
      </c>
      <c r="M699">
        <v>15.84</v>
      </c>
      <c r="N699">
        <v>1.99</v>
      </c>
      <c r="O699" t="s">
        <v>3341</v>
      </c>
    </row>
    <row r="700" spans="1:15" x14ac:dyDescent="0.3">
      <c r="A700" t="s">
        <v>713</v>
      </c>
      <c r="B700" s="2">
        <v>44608</v>
      </c>
      <c r="C700" t="s">
        <v>2347</v>
      </c>
      <c r="D700" t="s">
        <v>3204</v>
      </c>
      <c r="E700" t="s">
        <v>3307</v>
      </c>
      <c r="F700" t="s">
        <v>3313</v>
      </c>
      <c r="G700" t="s">
        <v>3319</v>
      </c>
      <c r="H700" t="s">
        <v>3326</v>
      </c>
      <c r="I700">
        <v>13</v>
      </c>
      <c r="J700">
        <v>499.63</v>
      </c>
      <c r="K700">
        <v>5</v>
      </c>
      <c r="L700">
        <v>6170.43</v>
      </c>
      <c r="M700">
        <v>4785.46</v>
      </c>
      <c r="N700">
        <v>1384.97</v>
      </c>
      <c r="O700" t="s">
        <v>3341</v>
      </c>
    </row>
    <row r="701" spans="1:15" x14ac:dyDescent="0.3">
      <c r="A701" t="s">
        <v>714</v>
      </c>
      <c r="B701" s="2">
        <v>44777</v>
      </c>
      <c r="C701" t="s">
        <v>2503</v>
      </c>
      <c r="D701" t="s">
        <v>2990</v>
      </c>
      <c r="E701" t="s">
        <v>3307</v>
      </c>
      <c r="F701" t="s">
        <v>3313</v>
      </c>
      <c r="G701" t="s">
        <v>3321</v>
      </c>
      <c r="H701" t="s">
        <v>3338</v>
      </c>
      <c r="I701">
        <v>4</v>
      </c>
      <c r="J701">
        <v>416.94</v>
      </c>
      <c r="K701">
        <v>20</v>
      </c>
      <c r="L701">
        <v>1334.21</v>
      </c>
      <c r="M701">
        <v>1200.32</v>
      </c>
      <c r="N701">
        <v>133.88999999999999</v>
      </c>
      <c r="O701" t="s">
        <v>3340</v>
      </c>
    </row>
    <row r="702" spans="1:15" x14ac:dyDescent="0.3">
      <c r="A702" t="s">
        <v>715</v>
      </c>
      <c r="B702" s="2">
        <v>45175</v>
      </c>
      <c r="C702" t="s">
        <v>2478</v>
      </c>
      <c r="D702" t="s">
        <v>2943</v>
      </c>
      <c r="E702" t="s">
        <v>3308</v>
      </c>
      <c r="F702" t="s">
        <v>3315</v>
      </c>
      <c r="G702" t="s">
        <v>3319</v>
      </c>
      <c r="H702" t="s">
        <v>3336</v>
      </c>
      <c r="I702">
        <v>9</v>
      </c>
      <c r="J702">
        <v>130.5</v>
      </c>
      <c r="K702">
        <v>10</v>
      </c>
      <c r="L702">
        <v>1057.05</v>
      </c>
      <c r="M702">
        <v>742.57</v>
      </c>
      <c r="N702">
        <v>314.48</v>
      </c>
      <c r="O702" t="s">
        <v>3340</v>
      </c>
    </row>
    <row r="703" spans="1:15" x14ac:dyDescent="0.3">
      <c r="A703" t="s">
        <v>716</v>
      </c>
      <c r="B703" s="2">
        <v>45342</v>
      </c>
      <c r="C703" t="s">
        <v>2483</v>
      </c>
      <c r="D703" t="s">
        <v>3178</v>
      </c>
      <c r="E703" t="s">
        <v>3309</v>
      </c>
      <c r="F703" t="s">
        <v>3317</v>
      </c>
      <c r="G703" t="s">
        <v>3322</v>
      </c>
      <c r="H703" t="s">
        <v>3333</v>
      </c>
      <c r="I703">
        <v>1</v>
      </c>
      <c r="J703">
        <v>339.63</v>
      </c>
      <c r="K703">
        <v>15</v>
      </c>
      <c r="L703">
        <v>288.69</v>
      </c>
      <c r="M703">
        <v>221.35</v>
      </c>
      <c r="N703">
        <v>67.34</v>
      </c>
      <c r="O703" t="s">
        <v>3340</v>
      </c>
    </row>
    <row r="704" spans="1:15" x14ac:dyDescent="0.3">
      <c r="A704" t="s">
        <v>717</v>
      </c>
      <c r="B704" s="2">
        <v>44958</v>
      </c>
      <c r="C704" t="s">
        <v>2257</v>
      </c>
      <c r="D704" t="s">
        <v>2939</v>
      </c>
      <c r="E704" t="s">
        <v>3307</v>
      </c>
      <c r="F704" t="s">
        <v>3311</v>
      </c>
      <c r="G704" t="s">
        <v>3321</v>
      </c>
      <c r="H704" t="s">
        <v>3338</v>
      </c>
      <c r="I704">
        <v>4</v>
      </c>
      <c r="J704">
        <v>182.97</v>
      </c>
      <c r="K704">
        <v>15</v>
      </c>
      <c r="L704">
        <v>622.1</v>
      </c>
      <c r="M704">
        <v>527.69000000000005</v>
      </c>
      <c r="N704">
        <v>94.41</v>
      </c>
      <c r="O704" t="s">
        <v>3341</v>
      </c>
    </row>
    <row r="705" spans="1:15" x14ac:dyDescent="0.3">
      <c r="A705" t="s">
        <v>718</v>
      </c>
      <c r="B705" s="2">
        <v>45258</v>
      </c>
      <c r="C705" t="s">
        <v>2504</v>
      </c>
      <c r="D705" t="s">
        <v>3206</v>
      </c>
      <c r="E705" t="s">
        <v>3307</v>
      </c>
      <c r="F705" t="s">
        <v>3311</v>
      </c>
      <c r="G705" t="s">
        <v>3322</v>
      </c>
      <c r="H705" t="s">
        <v>3328</v>
      </c>
      <c r="I705">
        <v>7</v>
      </c>
      <c r="J705">
        <v>227.84</v>
      </c>
      <c r="K705">
        <v>5</v>
      </c>
      <c r="L705">
        <v>1515.14</v>
      </c>
      <c r="M705">
        <v>1246.8699999999999</v>
      </c>
      <c r="N705">
        <v>268.27</v>
      </c>
      <c r="O705" t="s">
        <v>3341</v>
      </c>
    </row>
    <row r="706" spans="1:15" x14ac:dyDescent="0.3">
      <c r="A706" t="s">
        <v>719</v>
      </c>
      <c r="B706" s="2">
        <v>45488</v>
      </c>
      <c r="C706" t="s">
        <v>2124</v>
      </c>
      <c r="D706" t="s">
        <v>3207</v>
      </c>
      <c r="E706" t="s">
        <v>3309</v>
      </c>
      <c r="F706" t="s">
        <v>3317</v>
      </c>
      <c r="G706" t="s">
        <v>3319</v>
      </c>
      <c r="H706" t="s">
        <v>3323</v>
      </c>
      <c r="I706">
        <v>8</v>
      </c>
      <c r="J706">
        <v>490.26</v>
      </c>
      <c r="K706">
        <v>10</v>
      </c>
      <c r="L706">
        <v>3529.87</v>
      </c>
      <c r="M706">
        <v>2156.89</v>
      </c>
      <c r="N706">
        <v>1372.98</v>
      </c>
      <c r="O706" t="s">
        <v>3340</v>
      </c>
    </row>
    <row r="707" spans="1:15" x14ac:dyDescent="0.3">
      <c r="A707" t="s">
        <v>720</v>
      </c>
      <c r="B707" s="2">
        <v>45127</v>
      </c>
      <c r="C707" t="s">
        <v>2314</v>
      </c>
      <c r="D707" t="s">
        <v>3176</v>
      </c>
      <c r="E707" t="s">
        <v>3309</v>
      </c>
      <c r="F707" t="s">
        <v>3317</v>
      </c>
      <c r="G707" t="s">
        <v>3320</v>
      </c>
      <c r="H707" t="s">
        <v>3325</v>
      </c>
      <c r="I707">
        <v>4</v>
      </c>
      <c r="J707">
        <v>436.26</v>
      </c>
      <c r="K707">
        <v>20</v>
      </c>
      <c r="L707">
        <v>1396.03</v>
      </c>
      <c r="M707">
        <v>1047.1600000000001</v>
      </c>
      <c r="N707">
        <v>348.87</v>
      </c>
      <c r="O707" t="s">
        <v>3342</v>
      </c>
    </row>
    <row r="708" spans="1:15" x14ac:dyDescent="0.3">
      <c r="A708" t="s">
        <v>721</v>
      </c>
      <c r="B708" s="2">
        <v>44758</v>
      </c>
      <c r="C708" t="s">
        <v>2485</v>
      </c>
      <c r="D708" t="s">
        <v>2921</v>
      </c>
      <c r="E708" t="s">
        <v>3309</v>
      </c>
      <c r="F708" t="s">
        <v>3317</v>
      </c>
      <c r="G708" t="s">
        <v>3320</v>
      </c>
      <c r="H708" t="s">
        <v>3337</v>
      </c>
      <c r="I708">
        <v>5</v>
      </c>
      <c r="J708">
        <v>137.22</v>
      </c>
      <c r="K708">
        <v>20</v>
      </c>
      <c r="L708">
        <v>548.88</v>
      </c>
      <c r="M708">
        <v>470.19</v>
      </c>
      <c r="N708">
        <v>78.69</v>
      </c>
      <c r="O708" t="s">
        <v>3341</v>
      </c>
    </row>
    <row r="709" spans="1:15" x14ac:dyDescent="0.3">
      <c r="A709" t="s">
        <v>722</v>
      </c>
      <c r="B709" s="2">
        <v>45004</v>
      </c>
      <c r="C709" t="s">
        <v>2290</v>
      </c>
      <c r="D709" t="s">
        <v>3057</v>
      </c>
      <c r="E709" t="s">
        <v>3307</v>
      </c>
      <c r="F709" t="s">
        <v>3313</v>
      </c>
      <c r="G709" t="s">
        <v>3322</v>
      </c>
      <c r="H709" t="s">
        <v>3333</v>
      </c>
      <c r="I709">
        <v>14</v>
      </c>
      <c r="J709">
        <v>324.07</v>
      </c>
      <c r="K709">
        <v>0</v>
      </c>
      <c r="L709">
        <v>4536.9799999999996</v>
      </c>
      <c r="M709">
        <v>3884.37</v>
      </c>
      <c r="N709">
        <v>652.61</v>
      </c>
      <c r="O709" t="s">
        <v>3341</v>
      </c>
    </row>
    <row r="710" spans="1:15" x14ac:dyDescent="0.3">
      <c r="A710" t="s">
        <v>723</v>
      </c>
      <c r="B710" s="2">
        <v>44610</v>
      </c>
      <c r="C710" t="s">
        <v>2019</v>
      </c>
      <c r="D710" t="s">
        <v>2925</v>
      </c>
      <c r="E710" t="s">
        <v>3308</v>
      </c>
      <c r="F710" t="s">
        <v>3312</v>
      </c>
      <c r="G710" t="s">
        <v>3322</v>
      </c>
      <c r="H710" t="s">
        <v>3331</v>
      </c>
      <c r="I710">
        <v>12</v>
      </c>
      <c r="J710">
        <v>263.45999999999998</v>
      </c>
      <c r="K710">
        <v>0</v>
      </c>
      <c r="L710">
        <v>3161.52</v>
      </c>
      <c r="M710">
        <v>2735.16</v>
      </c>
      <c r="N710">
        <v>426.36</v>
      </c>
      <c r="O710" t="s">
        <v>3342</v>
      </c>
    </row>
    <row r="711" spans="1:15" x14ac:dyDescent="0.3">
      <c r="A711" t="s">
        <v>724</v>
      </c>
      <c r="B711" s="2">
        <v>45317</v>
      </c>
      <c r="C711" t="s">
        <v>2196</v>
      </c>
      <c r="D711" t="s">
        <v>2871</v>
      </c>
      <c r="E711" t="s">
        <v>3310</v>
      </c>
      <c r="F711" t="s">
        <v>3316</v>
      </c>
      <c r="G711" t="s">
        <v>3319</v>
      </c>
      <c r="H711" t="s">
        <v>3329</v>
      </c>
      <c r="I711">
        <v>13</v>
      </c>
      <c r="J711">
        <v>105.36</v>
      </c>
      <c r="K711">
        <v>0</v>
      </c>
      <c r="L711">
        <v>1369.68</v>
      </c>
      <c r="M711">
        <v>1183.44</v>
      </c>
      <c r="N711">
        <v>186.24</v>
      </c>
      <c r="O711" t="s">
        <v>3339</v>
      </c>
    </row>
    <row r="712" spans="1:15" x14ac:dyDescent="0.3">
      <c r="A712" t="s">
        <v>725</v>
      </c>
      <c r="B712" s="2">
        <v>44590</v>
      </c>
      <c r="C712" t="s">
        <v>2316</v>
      </c>
      <c r="D712" t="s">
        <v>3208</v>
      </c>
      <c r="E712" t="s">
        <v>3310</v>
      </c>
      <c r="F712" t="s">
        <v>3318</v>
      </c>
      <c r="G712" t="s">
        <v>3320</v>
      </c>
      <c r="H712" t="s">
        <v>3324</v>
      </c>
      <c r="I712">
        <v>6</v>
      </c>
      <c r="J712">
        <v>171.32</v>
      </c>
      <c r="K712">
        <v>0</v>
      </c>
      <c r="L712">
        <v>1027.92</v>
      </c>
      <c r="M712">
        <v>809.79</v>
      </c>
      <c r="N712">
        <v>218.13</v>
      </c>
      <c r="O712" t="s">
        <v>3339</v>
      </c>
    </row>
    <row r="713" spans="1:15" x14ac:dyDescent="0.3">
      <c r="A713" t="s">
        <v>726</v>
      </c>
      <c r="B713" s="2">
        <v>45094</v>
      </c>
      <c r="C713" t="s">
        <v>2505</v>
      </c>
      <c r="D713" t="s">
        <v>3137</v>
      </c>
      <c r="E713" t="s">
        <v>3307</v>
      </c>
      <c r="F713" t="s">
        <v>3313</v>
      </c>
      <c r="G713" t="s">
        <v>3319</v>
      </c>
      <c r="H713" t="s">
        <v>3323</v>
      </c>
      <c r="I713">
        <v>4</v>
      </c>
      <c r="J713">
        <v>242.05</v>
      </c>
      <c r="K713">
        <v>10</v>
      </c>
      <c r="L713">
        <v>871.38</v>
      </c>
      <c r="M713">
        <v>740.46</v>
      </c>
      <c r="N713">
        <v>130.91999999999999</v>
      </c>
      <c r="O713" t="s">
        <v>3341</v>
      </c>
    </row>
    <row r="714" spans="1:15" x14ac:dyDescent="0.3">
      <c r="A714" t="s">
        <v>727</v>
      </c>
      <c r="B714" s="2">
        <v>44882</v>
      </c>
      <c r="C714" t="s">
        <v>2485</v>
      </c>
      <c r="D714" t="s">
        <v>3032</v>
      </c>
      <c r="E714" t="s">
        <v>3307</v>
      </c>
      <c r="F714" t="s">
        <v>3313</v>
      </c>
      <c r="G714" t="s">
        <v>3321</v>
      </c>
      <c r="H714" t="s">
        <v>3338</v>
      </c>
      <c r="I714">
        <v>19</v>
      </c>
      <c r="J714">
        <v>71.16</v>
      </c>
      <c r="K714">
        <v>0</v>
      </c>
      <c r="L714">
        <v>1352.04</v>
      </c>
      <c r="M714">
        <v>1183.05</v>
      </c>
      <c r="N714">
        <v>168.99</v>
      </c>
      <c r="O714" t="s">
        <v>3340</v>
      </c>
    </row>
    <row r="715" spans="1:15" x14ac:dyDescent="0.3">
      <c r="A715" t="s">
        <v>728</v>
      </c>
      <c r="B715" s="2">
        <v>45134</v>
      </c>
      <c r="C715" t="s">
        <v>2506</v>
      </c>
      <c r="D715" t="s">
        <v>2823</v>
      </c>
      <c r="E715" t="s">
        <v>3307</v>
      </c>
      <c r="F715" t="s">
        <v>3311</v>
      </c>
      <c r="G715" t="s">
        <v>3321</v>
      </c>
      <c r="H715" t="s">
        <v>3338</v>
      </c>
      <c r="I715">
        <v>2</v>
      </c>
      <c r="J715">
        <v>157.72</v>
      </c>
      <c r="K715">
        <v>15</v>
      </c>
      <c r="L715">
        <v>268.12</v>
      </c>
      <c r="M715">
        <v>166.17</v>
      </c>
      <c r="N715">
        <v>101.95</v>
      </c>
      <c r="O715" t="s">
        <v>3339</v>
      </c>
    </row>
    <row r="716" spans="1:15" x14ac:dyDescent="0.3">
      <c r="A716" t="s">
        <v>729</v>
      </c>
      <c r="B716" s="2">
        <v>45037</v>
      </c>
      <c r="C716" t="s">
        <v>2460</v>
      </c>
      <c r="D716" t="s">
        <v>3181</v>
      </c>
      <c r="E716" t="s">
        <v>3310</v>
      </c>
      <c r="F716" t="s">
        <v>3316</v>
      </c>
      <c r="G716" t="s">
        <v>3321</v>
      </c>
      <c r="H716" t="s">
        <v>3338</v>
      </c>
      <c r="I716">
        <v>8</v>
      </c>
      <c r="J716">
        <v>433.65</v>
      </c>
      <c r="K716">
        <v>20</v>
      </c>
      <c r="L716">
        <v>2775.36</v>
      </c>
      <c r="M716">
        <v>1674.05</v>
      </c>
      <c r="N716">
        <v>1101.31</v>
      </c>
      <c r="O716" t="s">
        <v>3340</v>
      </c>
    </row>
    <row r="717" spans="1:15" x14ac:dyDescent="0.3">
      <c r="A717" t="s">
        <v>730</v>
      </c>
      <c r="B717" s="2">
        <v>45171</v>
      </c>
      <c r="C717" t="s">
        <v>2162</v>
      </c>
      <c r="D717" t="s">
        <v>3095</v>
      </c>
      <c r="E717" t="s">
        <v>3307</v>
      </c>
      <c r="F717" t="s">
        <v>3313</v>
      </c>
      <c r="G717" t="s">
        <v>3321</v>
      </c>
      <c r="H717" t="s">
        <v>3338</v>
      </c>
      <c r="I717">
        <v>17</v>
      </c>
      <c r="J717">
        <v>170.81</v>
      </c>
      <c r="K717">
        <v>5</v>
      </c>
      <c r="L717">
        <v>2758.58</v>
      </c>
      <c r="M717">
        <v>1744.53</v>
      </c>
      <c r="N717">
        <v>1014.05</v>
      </c>
      <c r="O717" t="s">
        <v>3339</v>
      </c>
    </row>
    <row r="718" spans="1:15" x14ac:dyDescent="0.3">
      <c r="A718" t="s">
        <v>731</v>
      </c>
      <c r="B718" s="2">
        <v>44702</v>
      </c>
      <c r="C718" t="s">
        <v>2071</v>
      </c>
      <c r="D718" t="s">
        <v>2847</v>
      </c>
      <c r="E718" t="s">
        <v>3309</v>
      </c>
      <c r="F718" t="s">
        <v>3317</v>
      </c>
      <c r="G718" t="s">
        <v>3319</v>
      </c>
      <c r="H718" t="s">
        <v>3326</v>
      </c>
      <c r="I718">
        <v>14</v>
      </c>
      <c r="J718">
        <v>245.89</v>
      </c>
      <c r="K718">
        <v>20</v>
      </c>
      <c r="L718">
        <v>2753.97</v>
      </c>
      <c r="M718">
        <v>2019.73</v>
      </c>
      <c r="N718">
        <v>734.24</v>
      </c>
      <c r="O718" t="s">
        <v>3342</v>
      </c>
    </row>
    <row r="719" spans="1:15" x14ac:dyDescent="0.3">
      <c r="A719" t="s">
        <v>732</v>
      </c>
      <c r="B719" s="2">
        <v>44712</v>
      </c>
      <c r="C719" t="s">
        <v>2507</v>
      </c>
      <c r="D719" t="s">
        <v>3209</v>
      </c>
      <c r="E719" t="s">
        <v>3307</v>
      </c>
      <c r="F719" t="s">
        <v>3311</v>
      </c>
      <c r="G719" t="s">
        <v>3319</v>
      </c>
      <c r="H719" t="s">
        <v>3336</v>
      </c>
      <c r="I719">
        <v>17</v>
      </c>
      <c r="J719">
        <v>480.27</v>
      </c>
      <c r="K719">
        <v>10</v>
      </c>
      <c r="L719">
        <v>7348.13</v>
      </c>
      <c r="M719">
        <v>5094.87</v>
      </c>
      <c r="N719">
        <v>2253.2600000000002</v>
      </c>
      <c r="O719" t="s">
        <v>3342</v>
      </c>
    </row>
    <row r="720" spans="1:15" x14ac:dyDescent="0.3">
      <c r="A720" t="s">
        <v>733</v>
      </c>
      <c r="B720" s="2">
        <v>44994</v>
      </c>
      <c r="C720" t="s">
        <v>2508</v>
      </c>
      <c r="D720" t="s">
        <v>3210</v>
      </c>
      <c r="E720" t="s">
        <v>3308</v>
      </c>
      <c r="F720" t="s">
        <v>3315</v>
      </c>
      <c r="G720" t="s">
        <v>3319</v>
      </c>
      <c r="H720" t="s">
        <v>3329</v>
      </c>
      <c r="I720">
        <v>17</v>
      </c>
      <c r="J720">
        <v>297.36</v>
      </c>
      <c r="K720">
        <v>5</v>
      </c>
      <c r="L720">
        <v>4802.3599999999997</v>
      </c>
      <c r="M720">
        <v>2964</v>
      </c>
      <c r="N720">
        <v>1838.36</v>
      </c>
      <c r="O720" t="s">
        <v>3339</v>
      </c>
    </row>
    <row r="721" spans="1:15" x14ac:dyDescent="0.3">
      <c r="A721" t="s">
        <v>734</v>
      </c>
      <c r="B721" s="2">
        <v>45434</v>
      </c>
      <c r="C721" t="s">
        <v>2299</v>
      </c>
      <c r="D721" t="s">
        <v>3211</v>
      </c>
      <c r="E721" t="s">
        <v>3309</v>
      </c>
      <c r="F721" t="s">
        <v>3317</v>
      </c>
      <c r="G721" t="s">
        <v>3321</v>
      </c>
      <c r="H721" t="s">
        <v>3332</v>
      </c>
      <c r="I721">
        <v>7</v>
      </c>
      <c r="J721">
        <v>337.25</v>
      </c>
      <c r="K721">
        <v>15</v>
      </c>
      <c r="L721">
        <v>2006.64</v>
      </c>
      <c r="M721">
        <v>1565.03</v>
      </c>
      <c r="N721">
        <v>441.61</v>
      </c>
      <c r="O721" t="s">
        <v>3341</v>
      </c>
    </row>
    <row r="722" spans="1:15" x14ac:dyDescent="0.3">
      <c r="A722" t="s">
        <v>735</v>
      </c>
      <c r="B722" s="2">
        <v>45216</v>
      </c>
      <c r="C722" t="s">
        <v>2180</v>
      </c>
      <c r="D722" t="s">
        <v>3134</v>
      </c>
      <c r="E722" t="s">
        <v>3308</v>
      </c>
      <c r="F722" t="s">
        <v>3315</v>
      </c>
      <c r="G722" t="s">
        <v>3322</v>
      </c>
      <c r="H722" t="s">
        <v>3328</v>
      </c>
      <c r="I722">
        <v>6</v>
      </c>
      <c r="J722">
        <v>61.38</v>
      </c>
      <c r="K722">
        <v>0</v>
      </c>
      <c r="L722">
        <v>368.28</v>
      </c>
      <c r="M722">
        <v>275.76</v>
      </c>
      <c r="N722">
        <v>92.52</v>
      </c>
      <c r="O722" t="s">
        <v>3339</v>
      </c>
    </row>
    <row r="723" spans="1:15" x14ac:dyDescent="0.3">
      <c r="A723" t="s">
        <v>736</v>
      </c>
      <c r="B723" s="2">
        <v>44772</v>
      </c>
      <c r="C723" t="s">
        <v>2331</v>
      </c>
      <c r="D723" t="s">
        <v>3212</v>
      </c>
      <c r="E723" t="s">
        <v>3309</v>
      </c>
      <c r="F723" t="s">
        <v>3314</v>
      </c>
      <c r="G723" t="s">
        <v>3320</v>
      </c>
      <c r="H723" t="s">
        <v>3324</v>
      </c>
      <c r="I723">
        <v>16</v>
      </c>
      <c r="J723">
        <v>369.95</v>
      </c>
      <c r="K723">
        <v>10</v>
      </c>
      <c r="L723">
        <v>5327.28</v>
      </c>
      <c r="M723">
        <v>4486.54</v>
      </c>
      <c r="N723">
        <v>840.74</v>
      </c>
      <c r="O723" t="s">
        <v>3340</v>
      </c>
    </row>
    <row r="724" spans="1:15" x14ac:dyDescent="0.3">
      <c r="A724" t="s">
        <v>737</v>
      </c>
      <c r="B724" s="2">
        <v>44761</v>
      </c>
      <c r="C724" t="s">
        <v>2509</v>
      </c>
      <c r="D724" t="s">
        <v>3036</v>
      </c>
      <c r="E724" t="s">
        <v>3307</v>
      </c>
      <c r="F724" t="s">
        <v>3313</v>
      </c>
      <c r="G724" t="s">
        <v>3321</v>
      </c>
      <c r="H724" t="s">
        <v>3327</v>
      </c>
      <c r="I724">
        <v>12</v>
      </c>
      <c r="J724">
        <v>24.71</v>
      </c>
      <c r="K724">
        <v>0</v>
      </c>
      <c r="L724">
        <v>296.52</v>
      </c>
      <c r="M724">
        <v>190.58</v>
      </c>
      <c r="N724">
        <v>105.94</v>
      </c>
      <c r="O724" t="s">
        <v>3340</v>
      </c>
    </row>
    <row r="725" spans="1:15" x14ac:dyDescent="0.3">
      <c r="A725" t="s">
        <v>738</v>
      </c>
      <c r="B725" s="2">
        <v>44909</v>
      </c>
      <c r="C725" t="s">
        <v>2301</v>
      </c>
      <c r="D725" t="s">
        <v>2845</v>
      </c>
      <c r="E725" t="s">
        <v>3308</v>
      </c>
      <c r="F725" t="s">
        <v>3312</v>
      </c>
      <c r="G725" t="s">
        <v>3321</v>
      </c>
      <c r="H725" t="s">
        <v>3335</v>
      </c>
      <c r="I725">
        <v>7</v>
      </c>
      <c r="J725">
        <v>149.21</v>
      </c>
      <c r="K725">
        <v>5</v>
      </c>
      <c r="L725">
        <v>992.25</v>
      </c>
      <c r="M725">
        <v>858.9</v>
      </c>
      <c r="N725">
        <v>133.35</v>
      </c>
      <c r="O725" t="s">
        <v>3342</v>
      </c>
    </row>
    <row r="726" spans="1:15" x14ac:dyDescent="0.3">
      <c r="A726" t="s">
        <v>739</v>
      </c>
      <c r="B726" s="2">
        <v>44950</v>
      </c>
      <c r="C726" t="s">
        <v>2094</v>
      </c>
      <c r="D726" t="s">
        <v>2884</v>
      </c>
      <c r="E726" t="s">
        <v>3309</v>
      </c>
      <c r="F726" t="s">
        <v>3317</v>
      </c>
      <c r="G726" t="s">
        <v>3320</v>
      </c>
      <c r="H726" t="s">
        <v>3337</v>
      </c>
      <c r="I726">
        <v>6</v>
      </c>
      <c r="J726">
        <v>423.01</v>
      </c>
      <c r="K726">
        <v>0</v>
      </c>
      <c r="L726">
        <v>2538.06</v>
      </c>
      <c r="M726">
        <v>1538.82</v>
      </c>
      <c r="N726">
        <v>999.24</v>
      </c>
      <c r="O726" t="s">
        <v>3342</v>
      </c>
    </row>
    <row r="727" spans="1:15" x14ac:dyDescent="0.3">
      <c r="A727" t="s">
        <v>740</v>
      </c>
      <c r="B727" s="2">
        <v>45461</v>
      </c>
      <c r="C727" t="s">
        <v>2284</v>
      </c>
      <c r="D727" t="s">
        <v>2952</v>
      </c>
      <c r="E727" t="s">
        <v>3307</v>
      </c>
      <c r="F727" t="s">
        <v>3313</v>
      </c>
      <c r="G727" t="s">
        <v>3320</v>
      </c>
      <c r="H727" t="s">
        <v>3330</v>
      </c>
      <c r="I727">
        <v>15</v>
      </c>
      <c r="J727">
        <v>127.67</v>
      </c>
      <c r="K727">
        <v>10</v>
      </c>
      <c r="L727">
        <v>1723.55</v>
      </c>
      <c r="M727">
        <v>1375.86</v>
      </c>
      <c r="N727">
        <v>347.69</v>
      </c>
      <c r="O727" t="s">
        <v>3340</v>
      </c>
    </row>
    <row r="728" spans="1:15" x14ac:dyDescent="0.3">
      <c r="A728" t="s">
        <v>741</v>
      </c>
      <c r="B728" s="2">
        <v>45213</v>
      </c>
      <c r="C728" t="s">
        <v>2398</v>
      </c>
      <c r="D728" t="s">
        <v>3026</v>
      </c>
      <c r="E728" t="s">
        <v>3307</v>
      </c>
      <c r="F728" t="s">
        <v>3311</v>
      </c>
      <c r="G728" t="s">
        <v>3320</v>
      </c>
      <c r="H728" t="s">
        <v>3324</v>
      </c>
      <c r="I728">
        <v>7</v>
      </c>
      <c r="J728">
        <v>270.95</v>
      </c>
      <c r="K728">
        <v>10</v>
      </c>
      <c r="L728">
        <v>1706.98</v>
      </c>
      <c r="M728">
        <v>1187.01</v>
      </c>
      <c r="N728">
        <v>519.97</v>
      </c>
      <c r="O728" t="s">
        <v>3340</v>
      </c>
    </row>
    <row r="729" spans="1:15" x14ac:dyDescent="0.3">
      <c r="A729" t="s">
        <v>742</v>
      </c>
      <c r="B729" s="2">
        <v>44776</v>
      </c>
      <c r="C729" t="s">
        <v>2209</v>
      </c>
      <c r="D729" t="s">
        <v>2841</v>
      </c>
      <c r="E729" t="s">
        <v>3307</v>
      </c>
      <c r="F729" t="s">
        <v>3311</v>
      </c>
      <c r="G729" t="s">
        <v>3319</v>
      </c>
      <c r="H729" t="s">
        <v>3323</v>
      </c>
      <c r="I729">
        <v>11</v>
      </c>
      <c r="J729">
        <v>131.11000000000001</v>
      </c>
      <c r="K729">
        <v>10</v>
      </c>
      <c r="L729">
        <v>1297.99</v>
      </c>
      <c r="M729">
        <v>1118.68</v>
      </c>
      <c r="N729">
        <v>179.31</v>
      </c>
      <c r="O729" t="s">
        <v>3340</v>
      </c>
    </row>
    <row r="730" spans="1:15" x14ac:dyDescent="0.3">
      <c r="A730" t="s">
        <v>743</v>
      </c>
      <c r="B730" s="2">
        <v>45291</v>
      </c>
      <c r="C730" t="s">
        <v>2161</v>
      </c>
      <c r="D730" t="s">
        <v>2991</v>
      </c>
      <c r="E730" t="s">
        <v>3310</v>
      </c>
      <c r="F730" t="s">
        <v>3318</v>
      </c>
      <c r="G730" t="s">
        <v>3320</v>
      </c>
      <c r="H730" t="s">
        <v>3325</v>
      </c>
      <c r="I730">
        <v>17</v>
      </c>
      <c r="J730">
        <v>193.39</v>
      </c>
      <c r="K730">
        <v>20</v>
      </c>
      <c r="L730">
        <v>2630.1</v>
      </c>
      <c r="M730">
        <v>1944.38</v>
      </c>
      <c r="N730">
        <v>685.72</v>
      </c>
      <c r="O730" t="s">
        <v>3341</v>
      </c>
    </row>
    <row r="731" spans="1:15" x14ac:dyDescent="0.3">
      <c r="A731" t="s">
        <v>744</v>
      </c>
      <c r="B731" s="2">
        <v>44786</v>
      </c>
      <c r="C731" t="s">
        <v>2510</v>
      </c>
      <c r="D731" t="s">
        <v>3037</v>
      </c>
      <c r="E731" t="s">
        <v>3310</v>
      </c>
      <c r="F731" t="s">
        <v>3316</v>
      </c>
      <c r="G731" t="s">
        <v>3322</v>
      </c>
      <c r="H731" t="s">
        <v>3328</v>
      </c>
      <c r="I731">
        <v>19</v>
      </c>
      <c r="J731">
        <v>206.46</v>
      </c>
      <c r="K731">
        <v>20</v>
      </c>
      <c r="L731">
        <v>3138.19</v>
      </c>
      <c r="M731">
        <v>2494.62</v>
      </c>
      <c r="N731">
        <v>643.57000000000005</v>
      </c>
      <c r="O731" t="s">
        <v>3342</v>
      </c>
    </row>
    <row r="732" spans="1:15" x14ac:dyDescent="0.3">
      <c r="A732" t="s">
        <v>745</v>
      </c>
      <c r="B732" s="2">
        <v>44822</v>
      </c>
      <c r="C732" t="s">
        <v>2170</v>
      </c>
      <c r="D732" t="s">
        <v>3034</v>
      </c>
      <c r="E732" t="s">
        <v>3309</v>
      </c>
      <c r="F732" t="s">
        <v>3314</v>
      </c>
      <c r="G732" t="s">
        <v>3320</v>
      </c>
      <c r="H732" t="s">
        <v>3330</v>
      </c>
      <c r="I732">
        <v>14</v>
      </c>
      <c r="J732">
        <v>445.47</v>
      </c>
      <c r="K732">
        <v>20</v>
      </c>
      <c r="L732">
        <v>4989.26</v>
      </c>
      <c r="M732">
        <v>3228.87</v>
      </c>
      <c r="N732">
        <v>1760.39</v>
      </c>
      <c r="O732" t="s">
        <v>3341</v>
      </c>
    </row>
    <row r="733" spans="1:15" x14ac:dyDescent="0.3">
      <c r="A733" t="s">
        <v>746</v>
      </c>
      <c r="B733" s="2">
        <v>44998</v>
      </c>
      <c r="C733" t="s">
        <v>2298</v>
      </c>
      <c r="D733" t="s">
        <v>3213</v>
      </c>
      <c r="E733" t="s">
        <v>3309</v>
      </c>
      <c r="F733" t="s">
        <v>3317</v>
      </c>
      <c r="G733" t="s">
        <v>3319</v>
      </c>
      <c r="H733" t="s">
        <v>3336</v>
      </c>
      <c r="I733">
        <v>17</v>
      </c>
      <c r="J733">
        <v>182.27</v>
      </c>
      <c r="K733">
        <v>20</v>
      </c>
      <c r="L733">
        <v>2478.87</v>
      </c>
      <c r="M733">
        <v>1517.92</v>
      </c>
      <c r="N733">
        <v>960.95</v>
      </c>
      <c r="O733" t="s">
        <v>3341</v>
      </c>
    </row>
    <row r="734" spans="1:15" x14ac:dyDescent="0.3">
      <c r="A734" t="s">
        <v>747</v>
      </c>
      <c r="B734" s="2">
        <v>44833</v>
      </c>
      <c r="C734" t="s">
        <v>2130</v>
      </c>
      <c r="D734" t="s">
        <v>3050</v>
      </c>
      <c r="E734" t="s">
        <v>3310</v>
      </c>
      <c r="F734" t="s">
        <v>3316</v>
      </c>
      <c r="G734" t="s">
        <v>3319</v>
      </c>
      <c r="H734" t="s">
        <v>3336</v>
      </c>
      <c r="I734">
        <v>11</v>
      </c>
      <c r="J734">
        <v>143.78</v>
      </c>
      <c r="K734">
        <v>0</v>
      </c>
      <c r="L734">
        <v>1581.58</v>
      </c>
      <c r="M734">
        <v>1034.1500000000001</v>
      </c>
      <c r="N734">
        <v>547.42999999999995</v>
      </c>
      <c r="O734" t="s">
        <v>3342</v>
      </c>
    </row>
    <row r="735" spans="1:15" x14ac:dyDescent="0.3">
      <c r="A735" t="s">
        <v>748</v>
      </c>
      <c r="B735" s="2">
        <v>44601</v>
      </c>
      <c r="C735" t="s">
        <v>2511</v>
      </c>
      <c r="D735" t="s">
        <v>2937</v>
      </c>
      <c r="E735" t="s">
        <v>3308</v>
      </c>
      <c r="F735" t="s">
        <v>3312</v>
      </c>
      <c r="G735" t="s">
        <v>3319</v>
      </c>
      <c r="H735" t="s">
        <v>3329</v>
      </c>
      <c r="I735">
        <v>9</v>
      </c>
      <c r="J735">
        <v>464.04</v>
      </c>
      <c r="K735">
        <v>0</v>
      </c>
      <c r="L735">
        <v>4176.3599999999997</v>
      </c>
      <c r="M735">
        <v>2654.4</v>
      </c>
      <c r="N735">
        <v>1521.96</v>
      </c>
      <c r="O735" t="s">
        <v>3341</v>
      </c>
    </row>
    <row r="736" spans="1:15" x14ac:dyDescent="0.3">
      <c r="A736" t="s">
        <v>749</v>
      </c>
      <c r="B736" s="2">
        <v>45437</v>
      </c>
      <c r="C736" t="s">
        <v>2512</v>
      </c>
      <c r="D736" t="s">
        <v>3214</v>
      </c>
      <c r="E736" t="s">
        <v>3308</v>
      </c>
      <c r="F736" t="s">
        <v>3312</v>
      </c>
      <c r="G736" t="s">
        <v>3319</v>
      </c>
      <c r="H736" t="s">
        <v>3326</v>
      </c>
      <c r="I736">
        <v>10</v>
      </c>
      <c r="J736">
        <v>375.15</v>
      </c>
      <c r="K736">
        <v>10</v>
      </c>
      <c r="L736">
        <v>3376.35</v>
      </c>
      <c r="M736">
        <v>2218.91</v>
      </c>
      <c r="N736">
        <v>1157.44</v>
      </c>
      <c r="O736" t="s">
        <v>3342</v>
      </c>
    </row>
    <row r="737" spans="1:15" x14ac:dyDescent="0.3">
      <c r="A737" t="s">
        <v>750</v>
      </c>
      <c r="B737" s="2">
        <v>45045</v>
      </c>
      <c r="C737" t="s">
        <v>2442</v>
      </c>
      <c r="D737" t="s">
        <v>2999</v>
      </c>
      <c r="E737" t="s">
        <v>3308</v>
      </c>
      <c r="F737" t="s">
        <v>3312</v>
      </c>
      <c r="G737" t="s">
        <v>3319</v>
      </c>
      <c r="H737" t="s">
        <v>3326</v>
      </c>
      <c r="I737">
        <v>12</v>
      </c>
      <c r="J737">
        <v>393.73</v>
      </c>
      <c r="K737">
        <v>15</v>
      </c>
      <c r="L737">
        <v>4016.05</v>
      </c>
      <c r="M737">
        <v>3549.16</v>
      </c>
      <c r="N737">
        <v>466.89</v>
      </c>
      <c r="O737" t="s">
        <v>3339</v>
      </c>
    </row>
    <row r="738" spans="1:15" x14ac:dyDescent="0.3">
      <c r="A738" t="s">
        <v>751</v>
      </c>
      <c r="B738" s="2">
        <v>45301</v>
      </c>
      <c r="C738" t="s">
        <v>2085</v>
      </c>
      <c r="D738" t="s">
        <v>3005</v>
      </c>
      <c r="E738" t="s">
        <v>3309</v>
      </c>
      <c r="F738" t="s">
        <v>3314</v>
      </c>
      <c r="G738" t="s">
        <v>3320</v>
      </c>
      <c r="H738" t="s">
        <v>3324</v>
      </c>
      <c r="I738">
        <v>7</v>
      </c>
      <c r="J738">
        <v>242.47</v>
      </c>
      <c r="K738">
        <v>20</v>
      </c>
      <c r="L738">
        <v>1357.83</v>
      </c>
      <c r="M738">
        <v>1053.81</v>
      </c>
      <c r="N738">
        <v>304.02</v>
      </c>
      <c r="O738" t="s">
        <v>3340</v>
      </c>
    </row>
    <row r="739" spans="1:15" x14ac:dyDescent="0.3">
      <c r="A739" t="s">
        <v>752</v>
      </c>
      <c r="B739" s="2">
        <v>45435</v>
      </c>
      <c r="C739" t="s">
        <v>2469</v>
      </c>
      <c r="D739" t="s">
        <v>2996</v>
      </c>
      <c r="E739" t="s">
        <v>3308</v>
      </c>
      <c r="F739" t="s">
        <v>3312</v>
      </c>
      <c r="G739" t="s">
        <v>3319</v>
      </c>
      <c r="H739" t="s">
        <v>3323</v>
      </c>
      <c r="I739">
        <v>14</v>
      </c>
      <c r="J739">
        <v>387.36</v>
      </c>
      <c r="K739">
        <v>15</v>
      </c>
      <c r="L739">
        <v>4609.58</v>
      </c>
      <c r="M739">
        <v>3055.58</v>
      </c>
      <c r="N739">
        <v>1554</v>
      </c>
      <c r="O739" t="s">
        <v>3340</v>
      </c>
    </row>
    <row r="740" spans="1:15" x14ac:dyDescent="0.3">
      <c r="A740" t="s">
        <v>753</v>
      </c>
      <c r="B740" s="2">
        <v>44997</v>
      </c>
      <c r="C740" t="s">
        <v>2481</v>
      </c>
      <c r="D740" t="s">
        <v>3010</v>
      </c>
      <c r="E740" t="s">
        <v>3308</v>
      </c>
      <c r="F740" t="s">
        <v>3312</v>
      </c>
      <c r="G740" t="s">
        <v>3320</v>
      </c>
      <c r="H740" t="s">
        <v>3330</v>
      </c>
      <c r="I740">
        <v>1</v>
      </c>
      <c r="J740">
        <v>254.9</v>
      </c>
      <c r="K740">
        <v>10</v>
      </c>
      <c r="L740">
        <v>229.41</v>
      </c>
      <c r="M740">
        <v>161.03</v>
      </c>
      <c r="N740">
        <v>68.38</v>
      </c>
      <c r="O740" t="s">
        <v>3340</v>
      </c>
    </row>
    <row r="741" spans="1:15" x14ac:dyDescent="0.3">
      <c r="A741" t="s">
        <v>754</v>
      </c>
      <c r="B741" s="2">
        <v>45143</v>
      </c>
      <c r="C741" t="s">
        <v>2490</v>
      </c>
      <c r="D741" t="s">
        <v>3110</v>
      </c>
      <c r="E741" t="s">
        <v>3310</v>
      </c>
      <c r="F741" t="s">
        <v>3316</v>
      </c>
      <c r="G741" t="s">
        <v>3319</v>
      </c>
      <c r="H741" t="s">
        <v>3329</v>
      </c>
      <c r="I741">
        <v>19</v>
      </c>
      <c r="J741">
        <v>394.83</v>
      </c>
      <c r="K741">
        <v>5</v>
      </c>
      <c r="L741">
        <v>7126.68</v>
      </c>
      <c r="M741">
        <v>4604.6000000000004</v>
      </c>
      <c r="N741">
        <v>2522.08</v>
      </c>
      <c r="O741" t="s">
        <v>3341</v>
      </c>
    </row>
    <row r="742" spans="1:15" x14ac:dyDescent="0.3">
      <c r="A742" t="s">
        <v>755</v>
      </c>
      <c r="B742" s="2">
        <v>45145</v>
      </c>
      <c r="C742" t="s">
        <v>2115</v>
      </c>
      <c r="D742" t="s">
        <v>3215</v>
      </c>
      <c r="E742" t="s">
        <v>3310</v>
      </c>
      <c r="F742" t="s">
        <v>3316</v>
      </c>
      <c r="G742" t="s">
        <v>3320</v>
      </c>
      <c r="H742" t="s">
        <v>3325</v>
      </c>
      <c r="I742">
        <v>3</v>
      </c>
      <c r="J742">
        <v>271.89999999999998</v>
      </c>
      <c r="K742">
        <v>5</v>
      </c>
      <c r="L742">
        <v>774.91</v>
      </c>
      <c r="M742">
        <v>575.32000000000005</v>
      </c>
      <c r="N742">
        <v>199.59</v>
      </c>
      <c r="O742" t="s">
        <v>3341</v>
      </c>
    </row>
    <row r="743" spans="1:15" x14ac:dyDescent="0.3">
      <c r="A743" t="s">
        <v>756</v>
      </c>
      <c r="B743" s="2">
        <v>44765</v>
      </c>
      <c r="C743" t="s">
        <v>2048</v>
      </c>
      <c r="D743" t="s">
        <v>3182</v>
      </c>
      <c r="E743" t="s">
        <v>3308</v>
      </c>
      <c r="F743" t="s">
        <v>3312</v>
      </c>
      <c r="G743" t="s">
        <v>3320</v>
      </c>
      <c r="H743" t="s">
        <v>3337</v>
      </c>
      <c r="I743">
        <v>18</v>
      </c>
      <c r="J743">
        <v>97.04</v>
      </c>
      <c r="K743">
        <v>20</v>
      </c>
      <c r="L743">
        <v>1397.38</v>
      </c>
      <c r="M743">
        <v>1043.26</v>
      </c>
      <c r="N743">
        <v>354.12</v>
      </c>
      <c r="O743" t="s">
        <v>3342</v>
      </c>
    </row>
    <row r="744" spans="1:15" x14ac:dyDescent="0.3">
      <c r="A744" t="s">
        <v>757</v>
      </c>
      <c r="B744" s="2">
        <v>45092</v>
      </c>
      <c r="C744" t="s">
        <v>2259</v>
      </c>
      <c r="D744" t="s">
        <v>3145</v>
      </c>
      <c r="E744" t="s">
        <v>3310</v>
      </c>
      <c r="F744" t="s">
        <v>3316</v>
      </c>
      <c r="G744" t="s">
        <v>3320</v>
      </c>
      <c r="H744" t="s">
        <v>3324</v>
      </c>
      <c r="I744">
        <v>10</v>
      </c>
      <c r="J744">
        <v>333.19</v>
      </c>
      <c r="K744">
        <v>0</v>
      </c>
      <c r="L744">
        <v>3331.9</v>
      </c>
      <c r="M744">
        <v>2453.61</v>
      </c>
      <c r="N744">
        <v>878.29</v>
      </c>
      <c r="O744" t="s">
        <v>3341</v>
      </c>
    </row>
    <row r="745" spans="1:15" x14ac:dyDescent="0.3">
      <c r="A745" t="s">
        <v>758</v>
      </c>
      <c r="B745" s="2">
        <v>44960</v>
      </c>
      <c r="C745" t="s">
        <v>2513</v>
      </c>
      <c r="D745" t="s">
        <v>3177</v>
      </c>
      <c r="E745" t="s">
        <v>3308</v>
      </c>
      <c r="F745" t="s">
        <v>3315</v>
      </c>
      <c r="G745" t="s">
        <v>3322</v>
      </c>
      <c r="H745" t="s">
        <v>3334</v>
      </c>
      <c r="I745">
        <v>4</v>
      </c>
      <c r="J745">
        <v>73.28</v>
      </c>
      <c r="K745">
        <v>15</v>
      </c>
      <c r="L745">
        <v>249.15</v>
      </c>
      <c r="M745">
        <v>185.24</v>
      </c>
      <c r="N745">
        <v>63.91</v>
      </c>
      <c r="O745" t="s">
        <v>3339</v>
      </c>
    </row>
    <row r="746" spans="1:15" x14ac:dyDescent="0.3">
      <c r="A746" t="s">
        <v>759</v>
      </c>
      <c r="B746" s="2">
        <v>45076</v>
      </c>
      <c r="C746" t="s">
        <v>2514</v>
      </c>
      <c r="D746" t="s">
        <v>3141</v>
      </c>
      <c r="E746" t="s">
        <v>3309</v>
      </c>
      <c r="F746" t="s">
        <v>3317</v>
      </c>
      <c r="G746" t="s">
        <v>3319</v>
      </c>
      <c r="H746" t="s">
        <v>3336</v>
      </c>
      <c r="I746">
        <v>16</v>
      </c>
      <c r="J746">
        <v>87.8</v>
      </c>
      <c r="K746">
        <v>20</v>
      </c>
      <c r="L746">
        <v>1123.8399999999999</v>
      </c>
      <c r="M746">
        <v>990.94</v>
      </c>
      <c r="N746">
        <v>132.9</v>
      </c>
      <c r="O746" t="s">
        <v>3342</v>
      </c>
    </row>
    <row r="747" spans="1:15" x14ac:dyDescent="0.3">
      <c r="A747" t="s">
        <v>760</v>
      </c>
      <c r="B747" s="2">
        <v>45100</v>
      </c>
      <c r="C747" t="s">
        <v>2478</v>
      </c>
      <c r="D747" t="s">
        <v>3182</v>
      </c>
      <c r="E747" t="s">
        <v>3310</v>
      </c>
      <c r="F747" t="s">
        <v>3316</v>
      </c>
      <c r="G747" t="s">
        <v>3320</v>
      </c>
      <c r="H747" t="s">
        <v>3337</v>
      </c>
      <c r="I747">
        <v>5</v>
      </c>
      <c r="J747">
        <v>228.41</v>
      </c>
      <c r="K747">
        <v>15</v>
      </c>
      <c r="L747">
        <v>970.74</v>
      </c>
      <c r="M747">
        <v>758.59</v>
      </c>
      <c r="N747">
        <v>212.15</v>
      </c>
      <c r="O747" t="s">
        <v>3342</v>
      </c>
    </row>
    <row r="748" spans="1:15" x14ac:dyDescent="0.3">
      <c r="A748" t="s">
        <v>761</v>
      </c>
      <c r="B748" s="2">
        <v>44962</v>
      </c>
      <c r="C748" t="s">
        <v>2515</v>
      </c>
      <c r="D748" t="s">
        <v>2904</v>
      </c>
      <c r="E748" t="s">
        <v>3310</v>
      </c>
      <c r="F748" t="s">
        <v>3316</v>
      </c>
      <c r="G748" t="s">
        <v>3322</v>
      </c>
      <c r="H748" t="s">
        <v>3333</v>
      </c>
      <c r="I748">
        <v>3</v>
      </c>
      <c r="J748">
        <v>151.08000000000001</v>
      </c>
      <c r="K748">
        <v>15</v>
      </c>
      <c r="L748">
        <v>385.25</v>
      </c>
      <c r="M748">
        <v>271.23</v>
      </c>
      <c r="N748">
        <v>114.02</v>
      </c>
      <c r="O748" t="s">
        <v>3341</v>
      </c>
    </row>
    <row r="749" spans="1:15" x14ac:dyDescent="0.3">
      <c r="A749" t="s">
        <v>762</v>
      </c>
      <c r="B749" s="2">
        <v>45277</v>
      </c>
      <c r="C749" t="s">
        <v>2516</v>
      </c>
      <c r="D749" t="s">
        <v>3216</v>
      </c>
      <c r="E749" t="s">
        <v>3309</v>
      </c>
      <c r="F749" t="s">
        <v>3314</v>
      </c>
      <c r="G749" t="s">
        <v>3320</v>
      </c>
      <c r="H749" t="s">
        <v>3324</v>
      </c>
      <c r="I749">
        <v>20</v>
      </c>
      <c r="J749">
        <v>369.29</v>
      </c>
      <c r="K749">
        <v>15</v>
      </c>
      <c r="L749">
        <v>6277.93</v>
      </c>
      <c r="M749">
        <v>4491.2299999999996</v>
      </c>
      <c r="N749">
        <v>1786.7</v>
      </c>
      <c r="O749" t="s">
        <v>3342</v>
      </c>
    </row>
    <row r="750" spans="1:15" x14ac:dyDescent="0.3">
      <c r="A750" t="s">
        <v>763</v>
      </c>
      <c r="B750" s="2">
        <v>45276</v>
      </c>
      <c r="C750" t="s">
        <v>2517</v>
      </c>
      <c r="D750" t="s">
        <v>2877</v>
      </c>
      <c r="E750" t="s">
        <v>3310</v>
      </c>
      <c r="F750" t="s">
        <v>3318</v>
      </c>
      <c r="G750" t="s">
        <v>3320</v>
      </c>
      <c r="H750" t="s">
        <v>3324</v>
      </c>
      <c r="I750">
        <v>9</v>
      </c>
      <c r="J750">
        <v>442.45</v>
      </c>
      <c r="K750">
        <v>20</v>
      </c>
      <c r="L750">
        <v>3185.64</v>
      </c>
      <c r="M750">
        <v>2190.34</v>
      </c>
      <c r="N750">
        <v>995.3</v>
      </c>
      <c r="O750" t="s">
        <v>3339</v>
      </c>
    </row>
    <row r="751" spans="1:15" x14ac:dyDescent="0.3">
      <c r="A751" t="s">
        <v>764</v>
      </c>
      <c r="B751" s="2">
        <v>44981</v>
      </c>
      <c r="C751" t="s">
        <v>2298</v>
      </c>
      <c r="D751" t="s">
        <v>3217</v>
      </c>
      <c r="E751" t="s">
        <v>3309</v>
      </c>
      <c r="F751" t="s">
        <v>3314</v>
      </c>
      <c r="G751" t="s">
        <v>3322</v>
      </c>
      <c r="H751" t="s">
        <v>3333</v>
      </c>
      <c r="I751">
        <v>12</v>
      </c>
      <c r="J751">
        <v>47.5</v>
      </c>
      <c r="K751">
        <v>0</v>
      </c>
      <c r="L751">
        <v>570</v>
      </c>
      <c r="M751">
        <v>428.25</v>
      </c>
      <c r="N751">
        <v>141.75</v>
      </c>
      <c r="O751" t="s">
        <v>3341</v>
      </c>
    </row>
    <row r="752" spans="1:15" x14ac:dyDescent="0.3">
      <c r="A752" t="s">
        <v>765</v>
      </c>
      <c r="B752" s="2">
        <v>45438</v>
      </c>
      <c r="C752" t="s">
        <v>2279</v>
      </c>
      <c r="D752" t="s">
        <v>3218</v>
      </c>
      <c r="E752" t="s">
        <v>3308</v>
      </c>
      <c r="F752" t="s">
        <v>3312</v>
      </c>
      <c r="G752" t="s">
        <v>3321</v>
      </c>
      <c r="H752" t="s">
        <v>3338</v>
      </c>
      <c r="I752">
        <v>1</v>
      </c>
      <c r="J752">
        <v>45.87</v>
      </c>
      <c r="K752">
        <v>15</v>
      </c>
      <c r="L752">
        <v>38.99</v>
      </c>
      <c r="M752">
        <v>27.85</v>
      </c>
      <c r="N752">
        <v>11.14</v>
      </c>
      <c r="O752" t="s">
        <v>3340</v>
      </c>
    </row>
    <row r="753" spans="1:15" x14ac:dyDescent="0.3">
      <c r="A753" t="s">
        <v>766</v>
      </c>
      <c r="B753" s="2">
        <v>44646</v>
      </c>
      <c r="C753" t="s">
        <v>2340</v>
      </c>
      <c r="D753" t="s">
        <v>3219</v>
      </c>
      <c r="E753" t="s">
        <v>3307</v>
      </c>
      <c r="F753" t="s">
        <v>3311</v>
      </c>
      <c r="G753" t="s">
        <v>3319</v>
      </c>
      <c r="H753" t="s">
        <v>3329</v>
      </c>
      <c r="I753">
        <v>5</v>
      </c>
      <c r="J753">
        <v>170.28</v>
      </c>
      <c r="K753">
        <v>15</v>
      </c>
      <c r="L753">
        <v>723.69</v>
      </c>
      <c r="M753">
        <v>539.46</v>
      </c>
      <c r="N753">
        <v>184.23</v>
      </c>
      <c r="O753" t="s">
        <v>3339</v>
      </c>
    </row>
    <row r="754" spans="1:15" x14ac:dyDescent="0.3">
      <c r="A754" t="s">
        <v>767</v>
      </c>
      <c r="B754" s="2">
        <v>44743</v>
      </c>
      <c r="C754" t="s">
        <v>2494</v>
      </c>
      <c r="D754" t="s">
        <v>3220</v>
      </c>
      <c r="E754" t="s">
        <v>3309</v>
      </c>
      <c r="F754" t="s">
        <v>3314</v>
      </c>
      <c r="G754" t="s">
        <v>3320</v>
      </c>
      <c r="H754" t="s">
        <v>3325</v>
      </c>
      <c r="I754">
        <v>9</v>
      </c>
      <c r="J754">
        <v>422.37</v>
      </c>
      <c r="K754">
        <v>5</v>
      </c>
      <c r="L754">
        <v>3611.26</v>
      </c>
      <c r="M754">
        <v>3075.17</v>
      </c>
      <c r="N754">
        <v>536.09</v>
      </c>
      <c r="O754" t="s">
        <v>3339</v>
      </c>
    </row>
    <row r="755" spans="1:15" x14ac:dyDescent="0.3">
      <c r="A755" t="s">
        <v>768</v>
      </c>
      <c r="B755" s="2">
        <v>45476</v>
      </c>
      <c r="C755" t="s">
        <v>2458</v>
      </c>
      <c r="D755" t="s">
        <v>3100</v>
      </c>
      <c r="E755" t="s">
        <v>3310</v>
      </c>
      <c r="F755" t="s">
        <v>3318</v>
      </c>
      <c r="G755" t="s">
        <v>3321</v>
      </c>
      <c r="H755" t="s">
        <v>3327</v>
      </c>
      <c r="I755">
        <v>9</v>
      </c>
      <c r="J755">
        <v>85.21</v>
      </c>
      <c r="K755">
        <v>10</v>
      </c>
      <c r="L755">
        <v>690.2</v>
      </c>
      <c r="M755">
        <v>450.96</v>
      </c>
      <c r="N755">
        <v>239.24</v>
      </c>
      <c r="O755" t="s">
        <v>3339</v>
      </c>
    </row>
    <row r="756" spans="1:15" x14ac:dyDescent="0.3">
      <c r="A756" t="s">
        <v>769</v>
      </c>
      <c r="B756" s="2">
        <v>44611</v>
      </c>
      <c r="C756" t="s">
        <v>2202</v>
      </c>
      <c r="D756" t="s">
        <v>3221</v>
      </c>
      <c r="E756" t="s">
        <v>3309</v>
      </c>
      <c r="F756" t="s">
        <v>3314</v>
      </c>
      <c r="G756" t="s">
        <v>3321</v>
      </c>
      <c r="H756" t="s">
        <v>3327</v>
      </c>
      <c r="I756">
        <v>13</v>
      </c>
      <c r="J756">
        <v>348.27</v>
      </c>
      <c r="K756">
        <v>15</v>
      </c>
      <c r="L756">
        <v>3848.38</v>
      </c>
      <c r="M756">
        <v>2369.54</v>
      </c>
      <c r="N756">
        <v>1478.84</v>
      </c>
      <c r="O756" t="s">
        <v>3339</v>
      </c>
    </row>
    <row r="757" spans="1:15" x14ac:dyDescent="0.3">
      <c r="A757" t="s">
        <v>770</v>
      </c>
      <c r="B757" s="2">
        <v>44907</v>
      </c>
      <c r="C757" t="s">
        <v>2518</v>
      </c>
      <c r="D757" t="s">
        <v>3222</v>
      </c>
      <c r="E757" t="s">
        <v>3309</v>
      </c>
      <c r="F757" t="s">
        <v>3317</v>
      </c>
      <c r="G757" t="s">
        <v>3319</v>
      </c>
      <c r="H757" t="s">
        <v>3323</v>
      </c>
      <c r="I757">
        <v>7</v>
      </c>
      <c r="J757">
        <v>54.78</v>
      </c>
      <c r="K757">
        <v>15</v>
      </c>
      <c r="L757">
        <v>325.94</v>
      </c>
      <c r="M757">
        <v>198.3</v>
      </c>
      <c r="N757">
        <v>127.64</v>
      </c>
      <c r="O757" t="s">
        <v>3339</v>
      </c>
    </row>
    <row r="758" spans="1:15" x14ac:dyDescent="0.3">
      <c r="A758" t="s">
        <v>771</v>
      </c>
      <c r="B758" s="2">
        <v>44892</v>
      </c>
      <c r="C758" t="s">
        <v>2519</v>
      </c>
      <c r="D758" t="s">
        <v>3120</v>
      </c>
      <c r="E758" t="s">
        <v>3307</v>
      </c>
      <c r="F758" t="s">
        <v>3311</v>
      </c>
      <c r="G758" t="s">
        <v>3321</v>
      </c>
      <c r="H758" t="s">
        <v>3335</v>
      </c>
      <c r="I758">
        <v>6</v>
      </c>
      <c r="J758">
        <v>31.57</v>
      </c>
      <c r="K758">
        <v>20</v>
      </c>
      <c r="L758">
        <v>151.54</v>
      </c>
      <c r="M758">
        <v>95.82</v>
      </c>
      <c r="N758">
        <v>55.72</v>
      </c>
      <c r="O758" t="s">
        <v>3341</v>
      </c>
    </row>
    <row r="759" spans="1:15" x14ac:dyDescent="0.3">
      <c r="A759" t="s">
        <v>772</v>
      </c>
      <c r="B759" s="2">
        <v>44577</v>
      </c>
      <c r="C759" t="s">
        <v>2520</v>
      </c>
      <c r="D759" t="s">
        <v>3223</v>
      </c>
      <c r="E759" t="s">
        <v>3309</v>
      </c>
      <c r="F759" t="s">
        <v>3317</v>
      </c>
      <c r="G759" t="s">
        <v>3322</v>
      </c>
      <c r="H759" t="s">
        <v>3331</v>
      </c>
      <c r="I759">
        <v>4</v>
      </c>
      <c r="J759">
        <v>123.88</v>
      </c>
      <c r="K759">
        <v>0</v>
      </c>
      <c r="L759">
        <v>495.52</v>
      </c>
      <c r="M759">
        <v>350.32</v>
      </c>
      <c r="N759">
        <v>145.19999999999999</v>
      </c>
      <c r="O759" t="s">
        <v>3342</v>
      </c>
    </row>
    <row r="760" spans="1:15" x14ac:dyDescent="0.3">
      <c r="A760" t="s">
        <v>773</v>
      </c>
      <c r="B760" s="2">
        <v>44606</v>
      </c>
      <c r="C760" t="s">
        <v>2521</v>
      </c>
      <c r="D760" t="s">
        <v>2859</v>
      </c>
      <c r="E760" t="s">
        <v>3308</v>
      </c>
      <c r="F760" t="s">
        <v>3312</v>
      </c>
      <c r="G760" t="s">
        <v>3322</v>
      </c>
      <c r="H760" t="s">
        <v>3334</v>
      </c>
      <c r="I760">
        <v>15</v>
      </c>
      <c r="J760">
        <v>117.85</v>
      </c>
      <c r="K760">
        <v>10</v>
      </c>
      <c r="L760">
        <v>1590.98</v>
      </c>
      <c r="M760">
        <v>1264.8</v>
      </c>
      <c r="N760">
        <v>326.18</v>
      </c>
      <c r="O760" t="s">
        <v>3341</v>
      </c>
    </row>
    <row r="761" spans="1:15" x14ac:dyDescent="0.3">
      <c r="A761" t="s">
        <v>774</v>
      </c>
      <c r="B761" s="2">
        <v>45176</v>
      </c>
      <c r="C761" t="s">
        <v>2382</v>
      </c>
      <c r="D761" t="s">
        <v>3191</v>
      </c>
      <c r="E761" t="s">
        <v>3309</v>
      </c>
      <c r="F761" t="s">
        <v>3314</v>
      </c>
      <c r="G761" t="s">
        <v>3319</v>
      </c>
      <c r="H761" t="s">
        <v>3336</v>
      </c>
      <c r="I761">
        <v>4</v>
      </c>
      <c r="J761">
        <v>359.14</v>
      </c>
      <c r="K761">
        <v>20</v>
      </c>
      <c r="L761">
        <v>1149.25</v>
      </c>
      <c r="M761">
        <v>748.66</v>
      </c>
      <c r="N761">
        <v>400.59</v>
      </c>
      <c r="O761" t="s">
        <v>3339</v>
      </c>
    </row>
    <row r="762" spans="1:15" x14ac:dyDescent="0.3">
      <c r="A762" t="s">
        <v>775</v>
      </c>
      <c r="B762" s="2">
        <v>45185</v>
      </c>
      <c r="C762" t="s">
        <v>2441</v>
      </c>
      <c r="D762" t="s">
        <v>2978</v>
      </c>
      <c r="E762" t="s">
        <v>3310</v>
      </c>
      <c r="F762" t="s">
        <v>3318</v>
      </c>
      <c r="G762" t="s">
        <v>3319</v>
      </c>
      <c r="H762" t="s">
        <v>3323</v>
      </c>
      <c r="I762">
        <v>11</v>
      </c>
      <c r="J762">
        <v>489.23</v>
      </c>
      <c r="K762">
        <v>15</v>
      </c>
      <c r="L762">
        <v>4574.3</v>
      </c>
      <c r="M762">
        <v>2837.23</v>
      </c>
      <c r="N762">
        <v>1737.07</v>
      </c>
      <c r="O762" t="s">
        <v>3339</v>
      </c>
    </row>
    <row r="763" spans="1:15" x14ac:dyDescent="0.3">
      <c r="A763" t="s">
        <v>776</v>
      </c>
      <c r="B763" s="2">
        <v>45337</v>
      </c>
      <c r="C763" t="s">
        <v>2323</v>
      </c>
      <c r="D763" t="s">
        <v>3082</v>
      </c>
      <c r="E763" t="s">
        <v>3310</v>
      </c>
      <c r="F763" t="s">
        <v>3318</v>
      </c>
      <c r="G763" t="s">
        <v>3321</v>
      </c>
      <c r="H763" t="s">
        <v>3335</v>
      </c>
      <c r="I763">
        <v>1</v>
      </c>
      <c r="J763">
        <v>312.01</v>
      </c>
      <c r="K763">
        <v>0</v>
      </c>
      <c r="L763">
        <v>312.01</v>
      </c>
      <c r="M763">
        <v>216.12</v>
      </c>
      <c r="N763">
        <v>95.89</v>
      </c>
      <c r="O763" t="s">
        <v>3340</v>
      </c>
    </row>
    <row r="764" spans="1:15" x14ac:dyDescent="0.3">
      <c r="A764" t="s">
        <v>777</v>
      </c>
      <c r="B764" s="2">
        <v>44805</v>
      </c>
      <c r="C764" t="s">
        <v>2163</v>
      </c>
      <c r="D764" t="s">
        <v>2886</v>
      </c>
      <c r="E764" t="s">
        <v>3307</v>
      </c>
      <c r="F764" t="s">
        <v>3311</v>
      </c>
      <c r="G764" t="s">
        <v>3320</v>
      </c>
      <c r="H764" t="s">
        <v>3330</v>
      </c>
      <c r="I764">
        <v>16</v>
      </c>
      <c r="J764">
        <v>155.34</v>
      </c>
      <c r="K764">
        <v>5</v>
      </c>
      <c r="L764">
        <v>2361.17</v>
      </c>
      <c r="M764">
        <v>1682.86</v>
      </c>
      <c r="N764">
        <v>678.31</v>
      </c>
      <c r="O764" t="s">
        <v>3339</v>
      </c>
    </row>
    <row r="765" spans="1:15" x14ac:dyDescent="0.3">
      <c r="A765" t="s">
        <v>778</v>
      </c>
      <c r="B765" s="2">
        <v>45225</v>
      </c>
      <c r="C765" t="s">
        <v>2287</v>
      </c>
      <c r="D765" t="s">
        <v>2941</v>
      </c>
      <c r="E765" t="s">
        <v>3310</v>
      </c>
      <c r="F765" t="s">
        <v>3316</v>
      </c>
      <c r="G765" t="s">
        <v>3320</v>
      </c>
      <c r="H765" t="s">
        <v>3330</v>
      </c>
      <c r="I765">
        <v>11</v>
      </c>
      <c r="J765">
        <v>325.37</v>
      </c>
      <c r="K765">
        <v>0</v>
      </c>
      <c r="L765">
        <v>3579.07</v>
      </c>
      <c r="M765">
        <v>2706.71</v>
      </c>
      <c r="N765">
        <v>872.36</v>
      </c>
      <c r="O765" t="s">
        <v>3340</v>
      </c>
    </row>
    <row r="766" spans="1:15" x14ac:dyDescent="0.3">
      <c r="A766" t="s">
        <v>779</v>
      </c>
      <c r="B766" s="2">
        <v>45382</v>
      </c>
      <c r="C766" t="s">
        <v>2522</v>
      </c>
      <c r="D766" t="s">
        <v>3138</v>
      </c>
      <c r="E766" t="s">
        <v>3307</v>
      </c>
      <c r="F766" t="s">
        <v>3311</v>
      </c>
      <c r="G766" t="s">
        <v>3319</v>
      </c>
      <c r="H766" t="s">
        <v>3326</v>
      </c>
      <c r="I766">
        <v>8</v>
      </c>
      <c r="J766">
        <v>110.85</v>
      </c>
      <c r="K766">
        <v>0</v>
      </c>
      <c r="L766">
        <v>886.8</v>
      </c>
      <c r="M766">
        <v>773.28</v>
      </c>
      <c r="N766">
        <v>113.52</v>
      </c>
      <c r="O766" t="s">
        <v>3342</v>
      </c>
    </row>
    <row r="767" spans="1:15" x14ac:dyDescent="0.3">
      <c r="A767" t="s">
        <v>780</v>
      </c>
      <c r="B767" s="2">
        <v>44759</v>
      </c>
      <c r="C767" t="s">
        <v>2506</v>
      </c>
      <c r="D767" t="s">
        <v>3016</v>
      </c>
      <c r="E767" t="s">
        <v>3309</v>
      </c>
      <c r="F767" t="s">
        <v>3314</v>
      </c>
      <c r="G767" t="s">
        <v>3319</v>
      </c>
      <c r="H767" t="s">
        <v>3323</v>
      </c>
      <c r="I767">
        <v>15</v>
      </c>
      <c r="J767">
        <v>318.58999999999997</v>
      </c>
      <c r="K767">
        <v>0</v>
      </c>
      <c r="L767">
        <v>4778.8500000000004</v>
      </c>
      <c r="M767">
        <v>4114.3999999999996</v>
      </c>
      <c r="N767">
        <v>664.45</v>
      </c>
      <c r="O767" t="s">
        <v>3339</v>
      </c>
    </row>
    <row r="768" spans="1:15" x14ac:dyDescent="0.3">
      <c r="A768" t="s">
        <v>781</v>
      </c>
      <c r="B768" s="2">
        <v>44998</v>
      </c>
      <c r="C768" t="s">
        <v>2163</v>
      </c>
      <c r="D768" t="s">
        <v>3213</v>
      </c>
      <c r="E768" t="s">
        <v>3309</v>
      </c>
      <c r="F768" t="s">
        <v>3317</v>
      </c>
      <c r="G768" t="s">
        <v>3320</v>
      </c>
      <c r="H768" t="s">
        <v>3337</v>
      </c>
      <c r="I768">
        <v>6</v>
      </c>
      <c r="J768">
        <v>300.39</v>
      </c>
      <c r="K768">
        <v>5</v>
      </c>
      <c r="L768">
        <v>1712.22</v>
      </c>
      <c r="M768">
        <v>1148.72</v>
      </c>
      <c r="N768">
        <v>563.5</v>
      </c>
      <c r="O768" t="s">
        <v>3339</v>
      </c>
    </row>
    <row r="769" spans="1:15" x14ac:dyDescent="0.3">
      <c r="A769" t="s">
        <v>782</v>
      </c>
      <c r="B769" s="2">
        <v>45212</v>
      </c>
      <c r="C769" t="s">
        <v>2523</v>
      </c>
      <c r="D769" t="s">
        <v>2865</v>
      </c>
      <c r="E769" t="s">
        <v>3308</v>
      </c>
      <c r="F769" t="s">
        <v>3312</v>
      </c>
      <c r="G769" t="s">
        <v>3320</v>
      </c>
      <c r="H769" t="s">
        <v>3324</v>
      </c>
      <c r="I769">
        <v>14</v>
      </c>
      <c r="J769">
        <v>96.45</v>
      </c>
      <c r="K769">
        <v>5</v>
      </c>
      <c r="L769">
        <v>1282.78</v>
      </c>
      <c r="M769">
        <v>886.31</v>
      </c>
      <c r="N769">
        <v>396.47</v>
      </c>
      <c r="O769" t="s">
        <v>3340</v>
      </c>
    </row>
    <row r="770" spans="1:15" x14ac:dyDescent="0.3">
      <c r="A770" t="s">
        <v>783</v>
      </c>
      <c r="B770" s="2">
        <v>45340</v>
      </c>
      <c r="C770" t="s">
        <v>2524</v>
      </c>
      <c r="D770" t="s">
        <v>2966</v>
      </c>
      <c r="E770" t="s">
        <v>3310</v>
      </c>
      <c r="F770" t="s">
        <v>3318</v>
      </c>
      <c r="G770" t="s">
        <v>3319</v>
      </c>
      <c r="H770" t="s">
        <v>3336</v>
      </c>
      <c r="I770">
        <v>13</v>
      </c>
      <c r="J770">
        <v>92.21</v>
      </c>
      <c r="K770">
        <v>15</v>
      </c>
      <c r="L770">
        <v>1018.92</v>
      </c>
      <c r="M770">
        <v>740.56</v>
      </c>
      <c r="N770">
        <v>278.36</v>
      </c>
      <c r="O770" t="s">
        <v>3340</v>
      </c>
    </row>
    <row r="771" spans="1:15" x14ac:dyDescent="0.3">
      <c r="A771" t="s">
        <v>784</v>
      </c>
      <c r="B771" s="2">
        <v>45128</v>
      </c>
      <c r="C771" t="s">
        <v>2209</v>
      </c>
      <c r="D771" t="s">
        <v>3045</v>
      </c>
      <c r="E771" t="s">
        <v>3310</v>
      </c>
      <c r="F771" t="s">
        <v>3318</v>
      </c>
      <c r="G771" t="s">
        <v>3322</v>
      </c>
      <c r="H771" t="s">
        <v>3331</v>
      </c>
      <c r="I771">
        <v>3</v>
      </c>
      <c r="J771">
        <v>381.84</v>
      </c>
      <c r="K771">
        <v>10</v>
      </c>
      <c r="L771">
        <v>1030.97</v>
      </c>
      <c r="M771">
        <v>802.67</v>
      </c>
      <c r="N771">
        <v>228.3</v>
      </c>
      <c r="O771" t="s">
        <v>3342</v>
      </c>
    </row>
    <row r="772" spans="1:15" x14ac:dyDescent="0.3">
      <c r="A772" t="s">
        <v>785</v>
      </c>
      <c r="B772" s="2">
        <v>44903</v>
      </c>
      <c r="C772" t="s">
        <v>2426</v>
      </c>
      <c r="D772" t="s">
        <v>3214</v>
      </c>
      <c r="E772" t="s">
        <v>3308</v>
      </c>
      <c r="F772" t="s">
        <v>3315</v>
      </c>
      <c r="G772" t="s">
        <v>3322</v>
      </c>
      <c r="H772" t="s">
        <v>3328</v>
      </c>
      <c r="I772">
        <v>15</v>
      </c>
      <c r="J772">
        <v>148.78</v>
      </c>
      <c r="K772">
        <v>20</v>
      </c>
      <c r="L772">
        <v>1785.36</v>
      </c>
      <c r="M772">
        <v>1395.81</v>
      </c>
      <c r="N772">
        <v>389.55</v>
      </c>
      <c r="O772" t="s">
        <v>3339</v>
      </c>
    </row>
    <row r="773" spans="1:15" x14ac:dyDescent="0.3">
      <c r="A773" t="s">
        <v>786</v>
      </c>
      <c r="B773" s="2">
        <v>45065</v>
      </c>
      <c r="C773" t="s">
        <v>2125</v>
      </c>
      <c r="D773" t="s">
        <v>2994</v>
      </c>
      <c r="E773" t="s">
        <v>3310</v>
      </c>
      <c r="F773" t="s">
        <v>3318</v>
      </c>
      <c r="G773" t="s">
        <v>3320</v>
      </c>
      <c r="H773" t="s">
        <v>3324</v>
      </c>
      <c r="I773">
        <v>1</v>
      </c>
      <c r="J773">
        <v>16.29</v>
      </c>
      <c r="K773">
        <v>20</v>
      </c>
      <c r="L773">
        <v>13.03</v>
      </c>
      <c r="M773">
        <v>10.67</v>
      </c>
      <c r="N773">
        <v>2.36</v>
      </c>
      <c r="O773" t="s">
        <v>3341</v>
      </c>
    </row>
    <row r="774" spans="1:15" x14ac:dyDescent="0.3">
      <c r="A774" t="s">
        <v>787</v>
      </c>
      <c r="B774" s="2">
        <v>45505</v>
      </c>
      <c r="C774" t="s">
        <v>2525</v>
      </c>
      <c r="D774" t="s">
        <v>3224</v>
      </c>
      <c r="E774" t="s">
        <v>3310</v>
      </c>
      <c r="F774" t="s">
        <v>3316</v>
      </c>
      <c r="G774" t="s">
        <v>3319</v>
      </c>
      <c r="H774" t="s">
        <v>3336</v>
      </c>
      <c r="I774">
        <v>16</v>
      </c>
      <c r="J774">
        <v>160.83000000000001</v>
      </c>
      <c r="K774">
        <v>20</v>
      </c>
      <c r="L774">
        <v>2058.62</v>
      </c>
      <c r="M774">
        <v>1279.17</v>
      </c>
      <c r="N774">
        <v>779.45</v>
      </c>
      <c r="O774" t="s">
        <v>3339</v>
      </c>
    </row>
    <row r="775" spans="1:15" x14ac:dyDescent="0.3">
      <c r="A775" t="s">
        <v>788</v>
      </c>
      <c r="B775" s="2">
        <v>45275</v>
      </c>
      <c r="C775" t="s">
        <v>2526</v>
      </c>
      <c r="D775" t="s">
        <v>3072</v>
      </c>
      <c r="E775" t="s">
        <v>3309</v>
      </c>
      <c r="F775" t="s">
        <v>3317</v>
      </c>
      <c r="G775" t="s">
        <v>3322</v>
      </c>
      <c r="H775" t="s">
        <v>3328</v>
      </c>
      <c r="I775">
        <v>12</v>
      </c>
      <c r="J775">
        <v>259.70999999999998</v>
      </c>
      <c r="K775">
        <v>15</v>
      </c>
      <c r="L775">
        <v>2649.04</v>
      </c>
      <c r="M775">
        <v>2094.0500000000002</v>
      </c>
      <c r="N775">
        <v>554.99</v>
      </c>
      <c r="O775" t="s">
        <v>3341</v>
      </c>
    </row>
    <row r="776" spans="1:15" x14ac:dyDescent="0.3">
      <c r="A776" t="s">
        <v>789</v>
      </c>
      <c r="B776" s="2">
        <v>45276</v>
      </c>
      <c r="C776" t="s">
        <v>2480</v>
      </c>
      <c r="D776" t="s">
        <v>3121</v>
      </c>
      <c r="E776" t="s">
        <v>3310</v>
      </c>
      <c r="F776" t="s">
        <v>3316</v>
      </c>
      <c r="G776" t="s">
        <v>3320</v>
      </c>
      <c r="H776" t="s">
        <v>3324</v>
      </c>
      <c r="I776">
        <v>16</v>
      </c>
      <c r="J776">
        <v>26.91</v>
      </c>
      <c r="K776">
        <v>10</v>
      </c>
      <c r="L776">
        <v>387.5</v>
      </c>
      <c r="M776">
        <v>305.85000000000002</v>
      </c>
      <c r="N776">
        <v>81.650000000000006</v>
      </c>
      <c r="O776" t="s">
        <v>3339</v>
      </c>
    </row>
    <row r="777" spans="1:15" x14ac:dyDescent="0.3">
      <c r="A777" t="s">
        <v>790</v>
      </c>
      <c r="B777" s="2">
        <v>44574</v>
      </c>
      <c r="C777" t="s">
        <v>2527</v>
      </c>
      <c r="D777" t="s">
        <v>2965</v>
      </c>
      <c r="E777" t="s">
        <v>3309</v>
      </c>
      <c r="F777" t="s">
        <v>3314</v>
      </c>
      <c r="G777" t="s">
        <v>3322</v>
      </c>
      <c r="H777" t="s">
        <v>3334</v>
      </c>
      <c r="I777">
        <v>9</v>
      </c>
      <c r="J777">
        <v>131.22999999999999</v>
      </c>
      <c r="K777">
        <v>20</v>
      </c>
      <c r="L777">
        <v>944.86</v>
      </c>
      <c r="M777">
        <v>836.7</v>
      </c>
      <c r="N777">
        <v>108.16</v>
      </c>
      <c r="O777" t="s">
        <v>3342</v>
      </c>
    </row>
    <row r="778" spans="1:15" x14ac:dyDescent="0.3">
      <c r="A778" t="s">
        <v>791</v>
      </c>
      <c r="B778" s="2">
        <v>44820</v>
      </c>
      <c r="C778" t="s">
        <v>2420</v>
      </c>
      <c r="D778" t="s">
        <v>3153</v>
      </c>
      <c r="E778" t="s">
        <v>3307</v>
      </c>
      <c r="F778" t="s">
        <v>3313</v>
      </c>
      <c r="G778" t="s">
        <v>3322</v>
      </c>
      <c r="H778" t="s">
        <v>3333</v>
      </c>
      <c r="I778">
        <v>17</v>
      </c>
      <c r="J778">
        <v>455.88</v>
      </c>
      <c r="K778">
        <v>15</v>
      </c>
      <c r="L778">
        <v>6587.47</v>
      </c>
      <c r="M778">
        <v>4280.1899999999996</v>
      </c>
      <c r="N778">
        <v>2307.2800000000002</v>
      </c>
      <c r="O778" t="s">
        <v>3340</v>
      </c>
    </row>
    <row r="779" spans="1:15" x14ac:dyDescent="0.3">
      <c r="A779" t="s">
        <v>792</v>
      </c>
      <c r="B779" s="2">
        <v>45328</v>
      </c>
      <c r="C779" t="s">
        <v>2392</v>
      </c>
      <c r="D779" t="s">
        <v>3083</v>
      </c>
      <c r="E779" t="s">
        <v>3310</v>
      </c>
      <c r="F779" t="s">
        <v>3316</v>
      </c>
      <c r="G779" t="s">
        <v>3322</v>
      </c>
      <c r="H779" t="s">
        <v>3333</v>
      </c>
      <c r="I779">
        <v>4</v>
      </c>
      <c r="J779">
        <v>321.73</v>
      </c>
      <c r="K779">
        <v>10</v>
      </c>
      <c r="L779">
        <v>1158.23</v>
      </c>
      <c r="M779">
        <v>977.86</v>
      </c>
      <c r="N779">
        <v>180.37</v>
      </c>
      <c r="O779" t="s">
        <v>3341</v>
      </c>
    </row>
    <row r="780" spans="1:15" x14ac:dyDescent="0.3">
      <c r="A780" t="s">
        <v>793</v>
      </c>
      <c r="B780" s="2">
        <v>45099</v>
      </c>
      <c r="C780" t="s">
        <v>2185</v>
      </c>
      <c r="D780" t="s">
        <v>2988</v>
      </c>
      <c r="E780" t="s">
        <v>3310</v>
      </c>
      <c r="F780" t="s">
        <v>3316</v>
      </c>
      <c r="G780" t="s">
        <v>3321</v>
      </c>
      <c r="H780" t="s">
        <v>3335</v>
      </c>
      <c r="I780">
        <v>16</v>
      </c>
      <c r="J780">
        <v>10.77</v>
      </c>
      <c r="K780">
        <v>0</v>
      </c>
      <c r="L780">
        <v>172.32</v>
      </c>
      <c r="M780">
        <v>143.38999999999999</v>
      </c>
      <c r="N780">
        <v>28.93</v>
      </c>
      <c r="O780" t="s">
        <v>3340</v>
      </c>
    </row>
    <row r="781" spans="1:15" x14ac:dyDescent="0.3">
      <c r="A781" t="s">
        <v>794</v>
      </c>
      <c r="B781" s="2">
        <v>45076</v>
      </c>
      <c r="C781" t="s">
        <v>2528</v>
      </c>
      <c r="D781" t="s">
        <v>2883</v>
      </c>
      <c r="E781" t="s">
        <v>3308</v>
      </c>
      <c r="F781" t="s">
        <v>3315</v>
      </c>
      <c r="G781" t="s">
        <v>3320</v>
      </c>
      <c r="H781" t="s">
        <v>3324</v>
      </c>
      <c r="I781">
        <v>12</v>
      </c>
      <c r="J781">
        <v>101.34</v>
      </c>
      <c r="K781">
        <v>5</v>
      </c>
      <c r="L781">
        <v>1155.28</v>
      </c>
      <c r="M781">
        <v>761.8</v>
      </c>
      <c r="N781">
        <v>393.48</v>
      </c>
      <c r="O781" t="s">
        <v>3342</v>
      </c>
    </row>
    <row r="782" spans="1:15" x14ac:dyDescent="0.3">
      <c r="A782" t="s">
        <v>795</v>
      </c>
      <c r="B782" s="2">
        <v>45013</v>
      </c>
      <c r="C782" t="s">
        <v>2529</v>
      </c>
      <c r="D782" t="s">
        <v>2964</v>
      </c>
      <c r="E782" t="s">
        <v>3309</v>
      </c>
      <c r="F782" t="s">
        <v>3317</v>
      </c>
      <c r="G782" t="s">
        <v>3320</v>
      </c>
      <c r="H782" t="s">
        <v>3337</v>
      </c>
      <c r="I782">
        <v>6</v>
      </c>
      <c r="J782">
        <v>406.5</v>
      </c>
      <c r="K782">
        <v>5</v>
      </c>
      <c r="L782">
        <v>2317.0500000000002</v>
      </c>
      <c r="M782">
        <v>1570.51</v>
      </c>
      <c r="N782">
        <v>746.54</v>
      </c>
      <c r="O782" t="s">
        <v>3340</v>
      </c>
    </row>
    <row r="783" spans="1:15" x14ac:dyDescent="0.3">
      <c r="A783" t="s">
        <v>796</v>
      </c>
      <c r="B783" s="2">
        <v>45161</v>
      </c>
      <c r="C783" t="s">
        <v>2530</v>
      </c>
      <c r="D783" t="s">
        <v>2972</v>
      </c>
      <c r="E783" t="s">
        <v>3307</v>
      </c>
      <c r="F783" t="s">
        <v>3311</v>
      </c>
      <c r="G783" t="s">
        <v>3321</v>
      </c>
      <c r="H783" t="s">
        <v>3332</v>
      </c>
      <c r="I783">
        <v>3</v>
      </c>
      <c r="J783">
        <v>195.09</v>
      </c>
      <c r="K783">
        <v>10</v>
      </c>
      <c r="L783">
        <v>526.74</v>
      </c>
      <c r="M783">
        <v>326.2</v>
      </c>
      <c r="N783">
        <v>200.54</v>
      </c>
      <c r="O783" t="s">
        <v>3339</v>
      </c>
    </row>
    <row r="784" spans="1:15" x14ac:dyDescent="0.3">
      <c r="A784" t="s">
        <v>797</v>
      </c>
      <c r="B784" s="2">
        <v>44661</v>
      </c>
      <c r="C784" t="s">
        <v>2123</v>
      </c>
      <c r="D784" t="s">
        <v>3174</v>
      </c>
      <c r="E784" t="s">
        <v>3310</v>
      </c>
      <c r="F784" t="s">
        <v>3318</v>
      </c>
      <c r="G784" t="s">
        <v>3321</v>
      </c>
      <c r="H784" t="s">
        <v>3327</v>
      </c>
      <c r="I784">
        <v>9</v>
      </c>
      <c r="J784">
        <v>378.38</v>
      </c>
      <c r="K784">
        <v>0</v>
      </c>
      <c r="L784">
        <v>3405.42</v>
      </c>
      <c r="M784">
        <v>2722.96</v>
      </c>
      <c r="N784">
        <v>682.46</v>
      </c>
      <c r="O784" t="s">
        <v>3339</v>
      </c>
    </row>
    <row r="785" spans="1:15" x14ac:dyDescent="0.3">
      <c r="A785" t="s">
        <v>798</v>
      </c>
      <c r="B785" s="2">
        <v>45260</v>
      </c>
      <c r="C785" t="s">
        <v>2375</v>
      </c>
      <c r="D785" t="s">
        <v>3022</v>
      </c>
      <c r="E785" t="s">
        <v>3307</v>
      </c>
      <c r="F785" t="s">
        <v>3313</v>
      </c>
      <c r="G785" t="s">
        <v>3319</v>
      </c>
      <c r="H785" t="s">
        <v>3336</v>
      </c>
      <c r="I785">
        <v>16</v>
      </c>
      <c r="J785">
        <v>380.89</v>
      </c>
      <c r="K785">
        <v>20</v>
      </c>
      <c r="L785">
        <v>4875.3900000000003</v>
      </c>
      <c r="M785">
        <v>3553.36</v>
      </c>
      <c r="N785">
        <v>1322.03</v>
      </c>
      <c r="O785" t="s">
        <v>3341</v>
      </c>
    </row>
    <row r="786" spans="1:15" x14ac:dyDescent="0.3">
      <c r="A786" t="s">
        <v>799</v>
      </c>
      <c r="B786" s="2">
        <v>44565</v>
      </c>
      <c r="C786" t="s">
        <v>2225</v>
      </c>
      <c r="D786" t="s">
        <v>2918</v>
      </c>
      <c r="E786" t="s">
        <v>3309</v>
      </c>
      <c r="F786" t="s">
        <v>3314</v>
      </c>
      <c r="G786" t="s">
        <v>3322</v>
      </c>
      <c r="H786" t="s">
        <v>3331</v>
      </c>
      <c r="I786">
        <v>20</v>
      </c>
      <c r="J786">
        <v>38.049999999999997</v>
      </c>
      <c r="K786">
        <v>10</v>
      </c>
      <c r="L786">
        <v>684.9</v>
      </c>
      <c r="M786">
        <v>590.33000000000004</v>
      </c>
      <c r="N786">
        <v>94.57</v>
      </c>
      <c r="O786" t="s">
        <v>3339</v>
      </c>
    </row>
    <row r="787" spans="1:15" x14ac:dyDescent="0.3">
      <c r="A787" t="s">
        <v>800</v>
      </c>
      <c r="B787" s="2">
        <v>45089</v>
      </c>
      <c r="C787" t="s">
        <v>2379</v>
      </c>
      <c r="D787" t="s">
        <v>2920</v>
      </c>
      <c r="E787" t="s">
        <v>3310</v>
      </c>
      <c r="F787" t="s">
        <v>3318</v>
      </c>
      <c r="G787" t="s">
        <v>3321</v>
      </c>
      <c r="H787" t="s">
        <v>3327</v>
      </c>
      <c r="I787">
        <v>17</v>
      </c>
      <c r="J787">
        <v>146.94</v>
      </c>
      <c r="K787">
        <v>5</v>
      </c>
      <c r="L787">
        <v>2373.08</v>
      </c>
      <c r="M787">
        <v>1686.14</v>
      </c>
      <c r="N787">
        <v>686.94</v>
      </c>
      <c r="O787" t="s">
        <v>3340</v>
      </c>
    </row>
    <row r="788" spans="1:15" x14ac:dyDescent="0.3">
      <c r="A788" t="s">
        <v>801</v>
      </c>
      <c r="B788" s="2">
        <v>45183</v>
      </c>
      <c r="C788" t="s">
        <v>2531</v>
      </c>
      <c r="D788" t="s">
        <v>2827</v>
      </c>
      <c r="E788" t="s">
        <v>3309</v>
      </c>
      <c r="F788" t="s">
        <v>3317</v>
      </c>
      <c r="G788" t="s">
        <v>3319</v>
      </c>
      <c r="H788" t="s">
        <v>3329</v>
      </c>
      <c r="I788">
        <v>12</v>
      </c>
      <c r="J788">
        <v>437.98</v>
      </c>
      <c r="K788">
        <v>10</v>
      </c>
      <c r="L788">
        <v>4730.18</v>
      </c>
      <c r="M788">
        <v>3800.13</v>
      </c>
      <c r="N788">
        <v>930.05</v>
      </c>
      <c r="O788" t="s">
        <v>3342</v>
      </c>
    </row>
    <row r="789" spans="1:15" x14ac:dyDescent="0.3">
      <c r="A789" t="s">
        <v>802</v>
      </c>
      <c r="B789" s="2">
        <v>45452</v>
      </c>
      <c r="C789" t="s">
        <v>2532</v>
      </c>
      <c r="D789" t="s">
        <v>2935</v>
      </c>
      <c r="E789" t="s">
        <v>3307</v>
      </c>
      <c r="F789" t="s">
        <v>3313</v>
      </c>
      <c r="G789" t="s">
        <v>3322</v>
      </c>
      <c r="H789" t="s">
        <v>3331</v>
      </c>
      <c r="I789">
        <v>4</v>
      </c>
      <c r="J789">
        <v>369.8</v>
      </c>
      <c r="K789">
        <v>10</v>
      </c>
      <c r="L789">
        <v>1331.28</v>
      </c>
      <c r="M789">
        <v>1041.26</v>
      </c>
      <c r="N789">
        <v>290.02</v>
      </c>
      <c r="O789" t="s">
        <v>3342</v>
      </c>
    </row>
    <row r="790" spans="1:15" x14ac:dyDescent="0.3">
      <c r="A790" t="s">
        <v>803</v>
      </c>
      <c r="B790" s="2">
        <v>44734</v>
      </c>
      <c r="C790" t="s">
        <v>2151</v>
      </c>
      <c r="D790" t="s">
        <v>3025</v>
      </c>
      <c r="E790" t="s">
        <v>3307</v>
      </c>
      <c r="F790" t="s">
        <v>3311</v>
      </c>
      <c r="G790" t="s">
        <v>3322</v>
      </c>
      <c r="H790" t="s">
        <v>3333</v>
      </c>
      <c r="I790">
        <v>10</v>
      </c>
      <c r="J790">
        <v>417.85</v>
      </c>
      <c r="K790">
        <v>20</v>
      </c>
      <c r="L790">
        <v>3342.8</v>
      </c>
      <c r="M790">
        <v>2995.7</v>
      </c>
      <c r="N790">
        <v>347.1</v>
      </c>
      <c r="O790" t="s">
        <v>3340</v>
      </c>
    </row>
    <row r="791" spans="1:15" x14ac:dyDescent="0.3">
      <c r="A791" t="s">
        <v>804</v>
      </c>
      <c r="B791" s="2">
        <v>44726</v>
      </c>
      <c r="C791" t="s">
        <v>2201</v>
      </c>
      <c r="D791" t="s">
        <v>2856</v>
      </c>
      <c r="E791" t="s">
        <v>3307</v>
      </c>
      <c r="F791" t="s">
        <v>3313</v>
      </c>
      <c r="G791" t="s">
        <v>3320</v>
      </c>
      <c r="H791" t="s">
        <v>3324</v>
      </c>
      <c r="I791">
        <v>7</v>
      </c>
      <c r="J791">
        <v>93.51</v>
      </c>
      <c r="K791">
        <v>0</v>
      </c>
      <c r="L791">
        <v>654.57000000000005</v>
      </c>
      <c r="M791">
        <v>413.45</v>
      </c>
      <c r="N791">
        <v>241.12</v>
      </c>
      <c r="O791" t="s">
        <v>3339</v>
      </c>
    </row>
    <row r="792" spans="1:15" x14ac:dyDescent="0.3">
      <c r="A792" t="s">
        <v>805</v>
      </c>
      <c r="B792" s="2">
        <v>44654</v>
      </c>
      <c r="C792" t="s">
        <v>2460</v>
      </c>
      <c r="D792" t="s">
        <v>3134</v>
      </c>
      <c r="E792" t="s">
        <v>3310</v>
      </c>
      <c r="F792" t="s">
        <v>3316</v>
      </c>
      <c r="G792" t="s">
        <v>3320</v>
      </c>
      <c r="H792" t="s">
        <v>3330</v>
      </c>
      <c r="I792">
        <v>16</v>
      </c>
      <c r="J792">
        <v>476.24</v>
      </c>
      <c r="K792">
        <v>0</v>
      </c>
      <c r="L792">
        <v>7619.84</v>
      </c>
      <c r="M792">
        <v>6093.15</v>
      </c>
      <c r="N792">
        <v>1526.69</v>
      </c>
      <c r="O792" t="s">
        <v>3340</v>
      </c>
    </row>
    <row r="793" spans="1:15" x14ac:dyDescent="0.3">
      <c r="A793" t="s">
        <v>806</v>
      </c>
      <c r="B793" s="2">
        <v>45389</v>
      </c>
      <c r="C793" t="s">
        <v>2454</v>
      </c>
      <c r="D793" t="s">
        <v>3080</v>
      </c>
      <c r="E793" t="s">
        <v>3308</v>
      </c>
      <c r="F793" t="s">
        <v>3312</v>
      </c>
      <c r="G793" t="s">
        <v>3321</v>
      </c>
      <c r="H793" t="s">
        <v>3332</v>
      </c>
      <c r="I793">
        <v>13</v>
      </c>
      <c r="J793">
        <v>455.98</v>
      </c>
      <c r="K793">
        <v>15</v>
      </c>
      <c r="L793">
        <v>5038.58</v>
      </c>
      <c r="M793">
        <v>4011.6</v>
      </c>
      <c r="N793">
        <v>1026.98</v>
      </c>
      <c r="O793" t="s">
        <v>3340</v>
      </c>
    </row>
    <row r="794" spans="1:15" x14ac:dyDescent="0.3">
      <c r="A794" t="s">
        <v>807</v>
      </c>
      <c r="B794" s="2">
        <v>45148</v>
      </c>
      <c r="C794" t="s">
        <v>2107</v>
      </c>
      <c r="D794" t="s">
        <v>3147</v>
      </c>
      <c r="E794" t="s">
        <v>3308</v>
      </c>
      <c r="F794" t="s">
        <v>3312</v>
      </c>
      <c r="G794" t="s">
        <v>3319</v>
      </c>
      <c r="H794" t="s">
        <v>3329</v>
      </c>
      <c r="I794">
        <v>4</v>
      </c>
      <c r="J794">
        <v>53.68</v>
      </c>
      <c r="K794">
        <v>20</v>
      </c>
      <c r="L794">
        <v>171.78</v>
      </c>
      <c r="M794">
        <v>151.36000000000001</v>
      </c>
      <c r="N794">
        <v>20.420000000000002</v>
      </c>
      <c r="O794" t="s">
        <v>3339</v>
      </c>
    </row>
    <row r="795" spans="1:15" x14ac:dyDescent="0.3">
      <c r="A795" t="s">
        <v>808</v>
      </c>
      <c r="B795" s="2">
        <v>44889</v>
      </c>
      <c r="C795" t="s">
        <v>2533</v>
      </c>
      <c r="D795" t="s">
        <v>3225</v>
      </c>
      <c r="E795" t="s">
        <v>3308</v>
      </c>
      <c r="F795" t="s">
        <v>3315</v>
      </c>
      <c r="G795" t="s">
        <v>3321</v>
      </c>
      <c r="H795" t="s">
        <v>3332</v>
      </c>
      <c r="I795">
        <v>2</v>
      </c>
      <c r="J795">
        <v>299.13</v>
      </c>
      <c r="K795">
        <v>5</v>
      </c>
      <c r="L795">
        <v>568.35</v>
      </c>
      <c r="M795">
        <v>485.45</v>
      </c>
      <c r="N795">
        <v>82.9</v>
      </c>
      <c r="O795" t="s">
        <v>3340</v>
      </c>
    </row>
    <row r="796" spans="1:15" x14ac:dyDescent="0.3">
      <c r="A796" t="s">
        <v>809</v>
      </c>
      <c r="B796" s="2">
        <v>45419</v>
      </c>
      <c r="C796" t="s">
        <v>2062</v>
      </c>
      <c r="D796" t="s">
        <v>2826</v>
      </c>
      <c r="E796" t="s">
        <v>3309</v>
      </c>
      <c r="F796" t="s">
        <v>3317</v>
      </c>
      <c r="G796" t="s">
        <v>3321</v>
      </c>
      <c r="H796" t="s">
        <v>3338</v>
      </c>
      <c r="I796">
        <v>1</v>
      </c>
      <c r="J796">
        <v>273.76</v>
      </c>
      <c r="K796">
        <v>15</v>
      </c>
      <c r="L796">
        <v>232.7</v>
      </c>
      <c r="M796">
        <v>161.66999999999999</v>
      </c>
      <c r="N796">
        <v>71.03</v>
      </c>
      <c r="O796" t="s">
        <v>3341</v>
      </c>
    </row>
    <row r="797" spans="1:15" x14ac:dyDescent="0.3">
      <c r="A797" t="s">
        <v>810</v>
      </c>
      <c r="B797" s="2">
        <v>44842</v>
      </c>
      <c r="C797" t="s">
        <v>2485</v>
      </c>
      <c r="D797" t="s">
        <v>3207</v>
      </c>
      <c r="E797" t="s">
        <v>3310</v>
      </c>
      <c r="F797" t="s">
        <v>3318</v>
      </c>
      <c r="G797" t="s">
        <v>3319</v>
      </c>
      <c r="H797" t="s">
        <v>3323</v>
      </c>
      <c r="I797">
        <v>2</v>
      </c>
      <c r="J797">
        <v>303.45</v>
      </c>
      <c r="K797">
        <v>10</v>
      </c>
      <c r="L797">
        <v>546.21</v>
      </c>
      <c r="M797">
        <v>410.05</v>
      </c>
      <c r="N797">
        <v>136.16</v>
      </c>
      <c r="O797" t="s">
        <v>3339</v>
      </c>
    </row>
    <row r="798" spans="1:15" x14ac:dyDescent="0.3">
      <c r="A798" t="s">
        <v>811</v>
      </c>
      <c r="B798" s="2">
        <v>45430</v>
      </c>
      <c r="C798" t="s">
        <v>2534</v>
      </c>
      <c r="D798" t="s">
        <v>2977</v>
      </c>
      <c r="E798" t="s">
        <v>3310</v>
      </c>
      <c r="F798" t="s">
        <v>3318</v>
      </c>
      <c r="G798" t="s">
        <v>3322</v>
      </c>
      <c r="H798" t="s">
        <v>3328</v>
      </c>
      <c r="I798">
        <v>13</v>
      </c>
      <c r="J798">
        <v>38.82</v>
      </c>
      <c r="K798">
        <v>10</v>
      </c>
      <c r="L798">
        <v>454.19</v>
      </c>
      <c r="M798">
        <v>293.32</v>
      </c>
      <c r="N798">
        <v>160.87</v>
      </c>
      <c r="O798" t="s">
        <v>3342</v>
      </c>
    </row>
    <row r="799" spans="1:15" x14ac:dyDescent="0.3">
      <c r="A799" t="s">
        <v>812</v>
      </c>
      <c r="B799" s="2">
        <v>44907</v>
      </c>
      <c r="C799" t="s">
        <v>2015</v>
      </c>
      <c r="D799" t="s">
        <v>2921</v>
      </c>
      <c r="E799" t="s">
        <v>3309</v>
      </c>
      <c r="F799" t="s">
        <v>3317</v>
      </c>
      <c r="G799" t="s">
        <v>3320</v>
      </c>
      <c r="H799" t="s">
        <v>3325</v>
      </c>
      <c r="I799">
        <v>13</v>
      </c>
      <c r="J799">
        <v>156.56</v>
      </c>
      <c r="K799">
        <v>5</v>
      </c>
      <c r="L799">
        <v>1933.52</v>
      </c>
      <c r="M799">
        <v>1734.98</v>
      </c>
      <c r="N799">
        <v>198.54</v>
      </c>
      <c r="O799" t="s">
        <v>3340</v>
      </c>
    </row>
    <row r="800" spans="1:15" x14ac:dyDescent="0.3">
      <c r="A800" t="s">
        <v>813</v>
      </c>
      <c r="B800" s="2">
        <v>45279</v>
      </c>
      <c r="C800" t="s">
        <v>2535</v>
      </c>
      <c r="D800" t="s">
        <v>3185</v>
      </c>
      <c r="E800" t="s">
        <v>3310</v>
      </c>
      <c r="F800" t="s">
        <v>3316</v>
      </c>
      <c r="G800" t="s">
        <v>3322</v>
      </c>
      <c r="H800" t="s">
        <v>3331</v>
      </c>
      <c r="I800">
        <v>3</v>
      </c>
      <c r="J800">
        <v>268.64</v>
      </c>
      <c r="K800">
        <v>10</v>
      </c>
      <c r="L800">
        <v>725.33</v>
      </c>
      <c r="M800">
        <v>496.64</v>
      </c>
      <c r="N800">
        <v>228.69</v>
      </c>
      <c r="O800" t="s">
        <v>3342</v>
      </c>
    </row>
    <row r="801" spans="1:15" x14ac:dyDescent="0.3">
      <c r="A801" t="s">
        <v>814</v>
      </c>
      <c r="B801" s="2">
        <v>45030</v>
      </c>
      <c r="C801" t="s">
        <v>2094</v>
      </c>
      <c r="D801" t="s">
        <v>2870</v>
      </c>
      <c r="E801" t="s">
        <v>3310</v>
      </c>
      <c r="F801" t="s">
        <v>3318</v>
      </c>
      <c r="G801" t="s">
        <v>3320</v>
      </c>
      <c r="H801" t="s">
        <v>3330</v>
      </c>
      <c r="I801">
        <v>19</v>
      </c>
      <c r="J801">
        <v>434.27</v>
      </c>
      <c r="K801">
        <v>0</v>
      </c>
      <c r="L801">
        <v>8251.1299999999992</v>
      </c>
      <c r="M801">
        <v>7054.25</v>
      </c>
      <c r="N801">
        <v>1196.8800000000001</v>
      </c>
      <c r="O801" t="s">
        <v>3341</v>
      </c>
    </row>
    <row r="802" spans="1:15" x14ac:dyDescent="0.3">
      <c r="A802" t="s">
        <v>815</v>
      </c>
      <c r="B802" s="2">
        <v>44932</v>
      </c>
      <c r="C802" t="s">
        <v>2517</v>
      </c>
      <c r="D802" t="s">
        <v>3038</v>
      </c>
      <c r="E802" t="s">
        <v>3309</v>
      </c>
      <c r="F802" t="s">
        <v>3314</v>
      </c>
      <c r="G802" t="s">
        <v>3322</v>
      </c>
      <c r="H802" t="s">
        <v>3328</v>
      </c>
      <c r="I802">
        <v>5</v>
      </c>
      <c r="J802">
        <v>112.79</v>
      </c>
      <c r="K802">
        <v>5</v>
      </c>
      <c r="L802">
        <v>535.75</v>
      </c>
      <c r="M802">
        <v>439.64</v>
      </c>
      <c r="N802">
        <v>96.11</v>
      </c>
      <c r="O802" t="s">
        <v>3339</v>
      </c>
    </row>
    <row r="803" spans="1:15" x14ac:dyDescent="0.3">
      <c r="A803" t="s">
        <v>816</v>
      </c>
      <c r="B803" s="2">
        <v>44745</v>
      </c>
      <c r="C803" t="s">
        <v>2506</v>
      </c>
      <c r="D803" t="s">
        <v>2881</v>
      </c>
      <c r="E803" t="s">
        <v>3307</v>
      </c>
      <c r="F803" t="s">
        <v>3311</v>
      </c>
      <c r="G803" t="s">
        <v>3322</v>
      </c>
      <c r="H803" t="s">
        <v>3331</v>
      </c>
      <c r="I803">
        <v>6</v>
      </c>
      <c r="J803">
        <v>463.73</v>
      </c>
      <c r="K803">
        <v>0</v>
      </c>
      <c r="L803">
        <v>2782.38</v>
      </c>
      <c r="M803">
        <v>1966.24</v>
      </c>
      <c r="N803">
        <v>816.14</v>
      </c>
      <c r="O803" t="s">
        <v>3340</v>
      </c>
    </row>
    <row r="804" spans="1:15" x14ac:dyDescent="0.3">
      <c r="A804" t="s">
        <v>817</v>
      </c>
      <c r="B804" s="2">
        <v>45266</v>
      </c>
      <c r="C804" t="s">
        <v>2370</v>
      </c>
      <c r="D804" t="s">
        <v>3025</v>
      </c>
      <c r="E804" t="s">
        <v>3308</v>
      </c>
      <c r="F804" t="s">
        <v>3315</v>
      </c>
      <c r="G804" t="s">
        <v>3320</v>
      </c>
      <c r="H804" t="s">
        <v>3325</v>
      </c>
      <c r="I804">
        <v>8</v>
      </c>
      <c r="J804">
        <v>26.66</v>
      </c>
      <c r="K804">
        <v>5</v>
      </c>
      <c r="L804">
        <v>202.62</v>
      </c>
      <c r="M804">
        <v>145.68</v>
      </c>
      <c r="N804">
        <v>56.94</v>
      </c>
      <c r="O804" t="s">
        <v>3341</v>
      </c>
    </row>
    <row r="805" spans="1:15" x14ac:dyDescent="0.3">
      <c r="A805" t="s">
        <v>818</v>
      </c>
      <c r="B805" s="2">
        <v>44681</v>
      </c>
      <c r="C805" t="s">
        <v>2226</v>
      </c>
      <c r="D805" t="s">
        <v>3226</v>
      </c>
      <c r="E805" t="s">
        <v>3309</v>
      </c>
      <c r="F805" t="s">
        <v>3314</v>
      </c>
      <c r="G805" t="s">
        <v>3321</v>
      </c>
      <c r="H805" t="s">
        <v>3338</v>
      </c>
      <c r="I805">
        <v>13</v>
      </c>
      <c r="J805">
        <v>144.86000000000001</v>
      </c>
      <c r="K805">
        <v>15</v>
      </c>
      <c r="L805">
        <v>1600.7</v>
      </c>
      <c r="M805">
        <v>1136.81</v>
      </c>
      <c r="N805">
        <v>463.89</v>
      </c>
      <c r="O805" t="s">
        <v>3339</v>
      </c>
    </row>
    <row r="806" spans="1:15" x14ac:dyDescent="0.3">
      <c r="A806" t="s">
        <v>819</v>
      </c>
      <c r="B806" s="2">
        <v>44955</v>
      </c>
      <c r="C806" t="s">
        <v>2206</v>
      </c>
      <c r="D806" t="s">
        <v>3121</v>
      </c>
      <c r="E806" t="s">
        <v>3310</v>
      </c>
      <c r="F806" t="s">
        <v>3318</v>
      </c>
      <c r="G806" t="s">
        <v>3321</v>
      </c>
      <c r="H806" t="s">
        <v>3338</v>
      </c>
      <c r="I806">
        <v>9</v>
      </c>
      <c r="J806">
        <v>349.93</v>
      </c>
      <c r="K806">
        <v>0</v>
      </c>
      <c r="L806">
        <v>3149.37</v>
      </c>
      <c r="M806">
        <v>2640.13</v>
      </c>
      <c r="N806">
        <v>509.24</v>
      </c>
      <c r="O806" t="s">
        <v>3342</v>
      </c>
    </row>
    <row r="807" spans="1:15" x14ac:dyDescent="0.3">
      <c r="A807" t="s">
        <v>820</v>
      </c>
      <c r="B807" s="2">
        <v>44965</v>
      </c>
      <c r="C807" t="s">
        <v>2536</v>
      </c>
      <c r="D807" t="s">
        <v>3148</v>
      </c>
      <c r="E807" t="s">
        <v>3310</v>
      </c>
      <c r="F807" t="s">
        <v>3316</v>
      </c>
      <c r="G807" t="s">
        <v>3320</v>
      </c>
      <c r="H807" t="s">
        <v>3337</v>
      </c>
      <c r="I807">
        <v>11</v>
      </c>
      <c r="J807">
        <v>41.11</v>
      </c>
      <c r="K807">
        <v>20</v>
      </c>
      <c r="L807">
        <v>361.77</v>
      </c>
      <c r="M807">
        <v>237.13</v>
      </c>
      <c r="N807">
        <v>124.64</v>
      </c>
      <c r="O807" t="s">
        <v>3339</v>
      </c>
    </row>
    <row r="808" spans="1:15" x14ac:dyDescent="0.3">
      <c r="A808" t="s">
        <v>821</v>
      </c>
      <c r="B808" s="2">
        <v>45130</v>
      </c>
      <c r="C808" t="s">
        <v>2147</v>
      </c>
      <c r="D808" t="s">
        <v>3110</v>
      </c>
      <c r="E808" t="s">
        <v>3310</v>
      </c>
      <c r="F808" t="s">
        <v>3318</v>
      </c>
      <c r="G808" t="s">
        <v>3321</v>
      </c>
      <c r="H808" t="s">
        <v>3335</v>
      </c>
      <c r="I808">
        <v>4</v>
      </c>
      <c r="J808">
        <v>98.53</v>
      </c>
      <c r="K808">
        <v>20</v>
      </c>
      <c r="L808">
        <v>315.3</v>
      </c>
      <c r="M808">
        <v>254.94</v>
      </c>
      <c r="N808">
        <v>60.36</v>
      </c>
      <c r="O808" t="s">
        <v>3339</v>
      </c>
    </row>
    <row r="809" spans="1:15" x14ac:dyDescent="0.3">
      <c r="A809" t="s">
        <v>822</v>
      </c>
      <c r="B809" s="2">
        <v>45433</v>
      </c>
      <c r="C809" t="s">
        <v>2537</v>
      </c>
      <c r="D809" t="s">
        <v>2981</v>
      </c>
      <c r="E809" t="s">
        <v>3308</v>
      </c>
      <c r="F809" t="s">
        <v>3312</v>
      </c>
      <c r="G809" t="s">
        <v>3321</v>
      </c>
      <c r="H809" t="s">
        <v>3335</v>
      </c>
      <c r="I809">
        <v>19</v>
      </c>
      <c r="J809">
        <v>111.05</v>
      </c>
      <c r="K809">
        <v>5</v>
      </c>
      <c r="L809">
        <v>2004.45</v>
      </c>
      <c r="M809">
        <v>1255.48</v>
      </c>
      <c r="N809">
        <v>748.97</v>
      </c>
      <c r="O809" t="s">
        <v>3341</v>
      </c>
    </row>
    <row r="810" spans="1:15" x14ac:dyDescent="0.3">
      <c r="A810" t="s">
        <v>823</v>
      </c>
      <c r="B810" s="2">
        <v>45530</v>
      </c>
      <c r="C810" t="s">
        <v>2538</v>
      </c>
      <c r="D810" t="s">
        <v>3227</v>
      </c>
      <c r="E810" t="s">
        <v>3307</v>
      </c>
      <c r="F810" t="s">
        <v>3311</v>
      </c>
      <c r="G810" t="s">
        <v>3319</v>
      </c>
      <c r="H810" t="s">
        <v>3326</v>
      </c>
      <c r="I810">
        <v>18</v>
      </c>
      <c r="J810">
        <v>94.09</v>
      </c>
      <c r="K810">
        <v>0</v>
      </c>
      <c r="L810">
        <v>1693.62</v>
      </c>
      <c r="M810">
        <v>1142.3499999999999</v>
      </c>
      <c r="N810">
        <v>551.27</v>
      </c>
      <c r="O810" t="s">
        <v>3339</v>
      </c>
    </row>
    <row r="811" spans="1:15" x14ac:dyDescent="0.3">
      <c r="A811" t="s">
        <v>824</v>
      </c>
      <c r="B811" s="2">
        <v>45266</v>
      </c>
      <c r="C811" t="s">
        <v>2141</v>
      </c>
      <c r="D811" t="s">
        <v>3190</v>
      </c>
      <c r="E811" t="s">
        <v>3308</v>
      </c>
      <c r="F811" t="s">
        <v>3315</v>
      </c>
      <c r="G811" t="s">
        <v>3320</v>
      </c>
      <c r="H811" t="s">
        <v>3325</v>
      </c>
      <c r="I811">
        <v>11</v>
      </c>
      <c r="J811">
        <v>266.11</v>
      </c>
      <c r="K811">
        <v>10</v>
      </c>
      <c r="L811">
        <v>2634.49</v>
      </c>
      <c r="M811">
        <v>2059.7800000000002</v>
      </c>
      <c r="N811">
        <v>574.71</v>
      </c>
      <c r="O811" t="s">
        <v>3342</v>
      </c>
    </row>
    <row r="812" spans="1:15" x14ac:dyDescent="0.3">
      <c r="A812" t="s">
        <v>825</v>
      </c>
      <c r="B812" s="2">
        <v>45167</v>
      </c>
      <c r="C812" t="s">
        <v>2539</v>
      </c>
      <c r="D812" t="s">
        <v>2835</v>
      </c>
      <c r="E812" t="s">
        <v>3307</v>
      </c>
      <c r="F812" t="s">
        <v>3311</v>
      </c>
      <c r="G812" t="s">
        <v>3321</v>
      </c>
      <c r="H812" t="s">
        <v>3335</v>
      </c>
      <c r="I812">
        <v>5</v>
      </c>
      <c r="J812">
        <v>156.86000000000001</v>
      </c>
      <c r="K812">
        <v>5</v>
      </c>
      <c r="L812">
        <v>745.09</v>
      </c>
      <c r="M812">
        <v>661.06</v>
      </c>
      <c r="N812">
        <v>84.03</v>
      </c>
      <c r="O812" t="s">
        <v>3342</v>
      </c>
    </row>
    <row r="813" spans="1:15" x14ac:dyDescent="0.3">
      <c r="A813" t="s">
        <v>826</v>
      </c>
      <c r="B813" s="2">
        <v>45529</v>
      </c>
      <c r="C813" t="s">
        <v>2540</v>
      </c>
      <c r="D813" t="s">
        <v>3009</v>
      </c>
      <c r="E813" t="s">
        <v>3309</v>
      </c>
      <c r="F813" t="s">
        <v>3314</v>
      </c>
      <c r="G813" t="s">
        <v>3321</v>
      </c>
      <c r="H813" t="s">
        <v>3332</v>
      </c>
      <c r="I813">
        <v>9</v>
      </c>
      <c r="J813">
        <v>197.07</v>
      </c>
      <c r="K813">
        <v>5</v>
      </c>
      <c r="L813">
        <v>1684.95</v>
      </c>
      <c r="M813">
        <v>1213.19</v>
      </c>
      <c r="N813">
        <v>471.76</v>
      </c>
      <c r="O813" t="s">
        <v>3339</v>
      </c>
    </row>
    <row r="814" spans="1:15" x14ac:dyDescent="0.3">
      <c r="A814" t="s">
        <v>827</v>
      </c>
      <c r="B814" s="2">
        <v>44991</v>
      </c>
      <c r="C814" t="s">
        <v>2021</v>
      </c>
      <c r="D814" t="s">
        <v>3006</v>
      </c>
      <c r="E814" t="s">
        <v>3310</v>
      </c>
      <c r="F814" t="s">
        <v>3318</v>
      </c>
      <c r="G814" t="s">
        <v>3320</v>
      </c>
      <c r="H814" t="s">
        <v>3337</v>
      </c>
      <c r="I814">
        <v>9</v>
      </c>
      <c r="J814">
        <v>497.73</v>
      </c>
      <c r="K814">
        <v>5</v>
      </c>
      <c r="L814">
        <v>4255.59</v>
      </c>
      <c r="M814">
        <v>3465.47</v>
      </c>
      <c r="N814">
        <v>790.12</v>
      </c>
      <c r="O814" t="s">
        <v>3342</v>
      </c>
    </row>
    <row r="815" spans="1:15" x14ac:dyDescent="0.3">
      <c r="A815" t="s">
        <v>828</v>
      </c>
      <c r="B815" s="2">
        <v>45262</v>
      </c>
      <c r="C815" t="s">
        <v>2340</v>
      </c>
      <c r="D815" t="s">
        <v>3057</v>
      </c>
      <c r="E815" t="s">
        <v>3308</v>
      </c>
      <c r="F815" t="s">
        <v>3315</v>
      </c>
      <c r="G815" t="s">
        <v>3322</v>
      </c>
      <c r="H815" t="s">
        <v>3333</v>
      </c>
      <c r="I815">
        <v>20</v>
      </c>
      <c r="J815">
        <v>131.27000000000001</v>
      </c>
      <c r="K815">
        <v>10</v>
      </c>
      <c r="L815">
        <v>2362.86</v>
      </c>
      <c r="M815">
        <v>1506.05</v>
      </c>
      <c r="N815">
        <v>856.81</v>
      </c>
      <c r="O815" t="s">
        <v>3339</v>
      </c>
    </row>
    <row r="816" spans="1:15" x14ac:dyDescent="0.3">
      <c r="A816" t="s">
        <v>829</v>
      </c>
      <c r="B816" s="2">
        <v>44842</v>
      </c>
      <c r="C816" t="s">
        <v>2541</v>
      </c>
      <c r="D816" t="s">
        <v>3183</v>
      </c>
      <c r="E816" t="s">
        <v>3307</v>
      </c>
      <c r="F816" t="s">
        <v>3313</v>
      </c>
      <c r="G816" t="s">
        <v>3321</v>
      </c>
      <c r="H816" t="s">
        <v>3332</v>
      </c>
      <c r="I816">
        <v>11</v>
      </c>
      <c r="J816">
        <v>391.25</v>
      </c>
      <c r="K816">
        <v>5</v>
      </c>
      <c r="L816">
        <v>4088.56</v>
      </c>
      <c r="M816">
        <v>3518.85</v>
      </c>
      <c r="N816">
        <v>569.71</v>
      </c>
      <c r="O816" t="s">
        <v>3342</v>
      </c>
    </row>
    <row r="817" spans="1:15" x14ac:dyDescent="0.3">
      <c r="A817" t="s">
        <v>830</v>
      </c>
      <c r="B817" s="2">
        <v>44659</v>
      </c>
      <c r="C817" t="s">
        <v>2542</v>
      </c>
      <c r="D817" t="s">
        <v>2926</v>
      </c>
      <c r="E817" t="s">
        <v>3310</v>
      </c>
      <c r="F817" t="s">
        <v>3318</v>
      </c>
      <c r="G817" t="s">
        <v>3322</v>
      </c>
      <c r="H817" t="s">
        <v>3333</v>
      </c>
      <c r="I817">
        <v>4</v>
      </c>
      <c r="J817">
        <v>96.11</v>
      </c>
      <c r="K817">
        <v>10</v>
      </c>
      <c r="L817">
        <v>346</v>
      </c>
      <c r="M817">
        <v>268.72000000000003</v>
      </c>
      <c r="N817">
        <v>77.28</v>
      </c>
      <c r="O817" t="s">
        <v>3340</v>
      </c>
    </row>
    <row r="818" spans="1:15" x14ac:dyDescent="0.3">
      <c r="A818" t="s">
        <v>831</v>
      </c>
      <c r="B818" s="2">
        <v>45050</v>
      </c>
      <c r="C818" t="s">
        <v>2068</v>
      </c>
      <c r="D818" t="s">
        <v>3147</v>
      </c>
      <c r="E818" t="s">
        <v>3308</v>
      </c>
      <c r="F818" t="s">
        <v>3315</v>
      </c>
      <c r="G818" t="s">
        <v>3321</v>
      </c>
      <c r="H818" t="s">
        <v>3327</v>
      </c>
      <c r="I818">
        <v>6</v>
      </c>
      <c r="J818">
        <v>165.82</v>
      </c>
      <c r="K818">
        <v>15</v>
      </c>
      <c r="L818">
        <v>845.68</v>
      </c>
      <c r="M818">
        <v>553.25</v>
      </c>
      <c r="N818">
        <v>292.43</v>
      </c>
      <c r="O818" t="s">
        <v>3340</v>
      </c>
    </row>
    <row r="819" spans="1:15" x14ac:dyDescent="0.3">
      <c r="A819" t="s">
        <v>832</v>
      </c>
      <c r="B819" s="2">
        <v>45286</v>
      </c>
      <c r="C819" t="s">
        <v>2058</v>
      </c>
      <c r="D819" t="s">
        <v>2948</v>
      </c>
      <c r="E819" t="s">
        <v>3308</v>
      </c>
      <c r="F819" t="s">
        <v>3312</v>
      </c>
      <c r="G819" t="s">
        <v>3320</v>
      </c>
      <c r="H819" t="s">
        <v>3324</v>
      </c>
      <c r="I819">
        <v>5</v>
      </c>
      <c r="J819">
        <v>195.61</v>
      </c>
      <c r="K819">
        <v>10</v>
      </c>
      <c r="L819">
        <v>880.25</v>
      </c>
      <c r="M819">
        <v>542.11</v>
      </c>
      <c r="N819">
        <v>338.14</v>
      </c>
      <c r="O819" t="s">
        <v>3341</v>
      </c>
    </row>
    <row r="820" spans="1:15" x14ac:dyDescent="0.3">
      <c r="A820" t="s">
        <v>833</v>
      </c>
      <c r="B820" s="2">
        <v>45095</v>
      </c>
      <c r="C820" t="s">
        <v>2543</v>
      </c>
      <c r="D820" t="s">
        <v>3228</v>
      </c>
      <c r="E820" t="s">
        <v>3310</v>
      </c>
      <c r="F820" t="s">
        <v>3316</v>
      </c>
      <c r="G820" t="s">
        <v>3320</v>
      </c>
      <c r="H820" t="s">
        <v>3325</v>
      </c>
      <c r="I820">
        <v>12</v>
      </c>
      <c r="J820">
        <v>401.25</v>
      </c>
      <c r="K820">
        <v>20</v>
      </c>
      <c r="L820">
        <v>3852</v>
      </c>
      <c r="M820">
        <v>2642.65</v>
      </c>
      <c r="N820">
        <v>1209.3499999999999</v>
      </c>
      <c r="O820" t="s">
        <v>3340</v>
      </c>
    </row>
    <row r="821" spans="1:15" x14ac:dyDescent="0.3">
      <c r="A821" t="s">
        <v>834</v>
      </c>
      <c r="B821" s="2">
        <v>45309</v>
      </c>
      <c r="C821" t="s">
        <v>2544</v>
      </c>
      <c r="D821" t="s">
        <v>2848</v>
      </c>
      <c r="E821" t="s">
        <v>3309</v>
      </c>
      <c r="F821" t="s">
        <v>3314</v>
      </c>
      <c r="G821" t="s">
        <v>3321</v>
      </c>
      <c r="H821" t="s">
        <v>3332</v>
      </c>
      <c r="I821">
        <v>14</v>
      </c>
      <c r="J821">
        <v>387.58</v>
      </c>
      <c r="K821">
        <v>0</v>
      </c>
      <c r="L821">
        <v>5426.12</v>
      </c>
      <c r="M821">
        <v>4288.82</v>
      </c>
      <c r="N821">
        <v>1137.3</v>
      </c>
      <c r="O821" t="s">
        <v>3339</v>
      </c>
    </row>
    <row r="822" spans="1:15" x14ac:dyDescent="0.3">
      <c r="A822" t="s">
        <v>835</v>
      </c>
      <c r="B822" s="2">
        <v>45533</v>
      </c>
      <c r="C822" t="s">
        <v>2545</v>
      </c>
      <c r="D822" t="s">
        <v>3009</v>
      </c>
      <c r="E822" t="s">
        <v>3307</v>
      </c>
      <c r="F822" t="s">
        <v>3311</v>
      </c>
      <c r="G822" t="s">
        <v>3321</v>
      </c>
      <c r="H822" t="s">
        <v>3327</v>
      </c>
      <c r="I822">
        <v>10</v>
      </c>
      <c r="J822">
        <v>281.54000000000002</v>
      </c>
      <c r="K822">
        <v>15</v>
      </c>
      <c r="L822">
        <v>2393.09</v>
      </c>
      <c r="M822">
        <v>2016.19</v>
      </c>
      <c r="N822">
        <v>376.9</v>
      </c>
      <c r="O822" t="s">
        <v>3339</v>
      </c>
    </row>
    <row r="823" spans="1:15" x14ac:dyDescent="0.3">
      <c r="A823" t="s">
        <v>836</v>
      </c>
      <c r="B823" s="2">
        <v>45293</v>
      </c>
      <c r="C823" t="s">
        <v>2056</v>
      </c>
      <c r="D823" t="s">
        <v>3229</v>
      </c>
      <c r="E823" t="s">
        <v>3309</v>
      </c>
      <c r="F823" t="s">
        <v>3314</v>
      </c>
      <c r="G823" t="s">
        <v>3322</v>
      </c>
      <c r="H823" t="s">
        <v>3333</v>
      </c>
      <c r="I823">
        <v>13</v>
      </c>
      <c r="J823">
        <v>16.809999999999999</v>
      </c>
      <c r="K823">
        <v>5</v>
      </c>
      <c r="L823">
        <v>207.6</v>
      </c>
      <c r="M823">
        <v>181.29</v>
      </c>
      <c r="N823">
        <v>26.31</v>
      </c>
      <c r="O823" t="s">
        <v>3339</v>
      </c>
    </row>
    <row r="824" spans="1:15" x14ac:dyDescent="0.3">
      <c r="A824" t="s">
        <v>837</v>
      </c>
      <c r="B824" s="2">
        <v>44638</v>
      </c>
      <c r="C824" t="s">
        <v>2367</v>
      </c>
      <c r="D824" t="s">
        <v>2939</v>
      </c>
      <c r="E824" t="s">
        <v>3308</v>
      </c>
      <c r="F824" t="s">
        <v>3312</v>
      </c>
      <c r="G824" t="s">
        <v>3321</v>
      </c>
      <c r="H824" t="s">
        <v>3338</v>
      </c>
      <c r="I824">
        <v>6</v>
      </c>
      <c r="J824">
        <v>340.52</v>
      </c>
      <c r="K824">
        <v>20</v>
      </c>
      <c r="L824">
        <v>1634.5</v>
      </c>
      <c r="M824">
        <v>1423.87</v>
      </c>
      <c r="N824">
        <v>210.63</v>
      </c>
      <c r="O824" t="s">
        <v>3342</v>
      </c>
    </row>
    <row r="825" spans="1:15" x14ac:dyDescent="0.3">
      <c r="A825" t="s">
        <v>838</v>
      </c>
      <c r="B825" s="2">
        <v>45497</v>
      </c>
      <c r="C825" t="s">
        <v>2546</v>
      </c>
      <c r="D825" t="s">
        <v>2948</v>
      </c>
      <c r="E825" t="s">
        <v>3309</v>
      </c>
      <c r="F825" t="s">
        <v>3314</v>
      </c>
      <c r="G825" t="s">
        <v>3321</v>
      </c>
      <c r="H825" t="s">
        <v>3338</v>
      </c>
      <c r="I825">
        <v>16</v>
      </c>
      <c r="J825">
        <v>195.76</v>
      </c>
      <c r="K825">
        <v>10</v>
      </c>
      <c r="L825">
        <v>2818.94</v>
      </c>
      <c r="M825">
        <v>2511.4499999999998</v>
      </c>
      <c r="N825">
        <v>307.49</v>
      </c>
      <c r="O825" t="s">
        <v>3341</v>
      </c>
    </row>
    <row r="826" spans="1:15" x14ac:dyDescent="0.3">
      <c r="A826" t="s">
        <v>839</v>
      </c>
      <c r="B826" s="2">
        <v>44784</v>
      </c>
      <c r="C826" t="s">
        <v>2547</v>
      </c>
      <c r="D826" t="s">
        <v>2843</v>
      </c>
      <c r="E826" t="s">
        <v>3307</v>
      </c>
      <c r="F826" t="s">
        <v>3313</v>
      </c>
      <c r="G826" t="s">
        <v>3319</v>
      </c>
      <c r="H826" t="s">
        <v>3336</v>
      </c>
      <c r="I826">
        <v>10</v>
      </c>
      <c r="J826">
        <v>139.72999999999999</v>
      </c>
      <c r="K826">
        <v>0</v>
      </c>
      <c r="L826">
        <v>1397.3</v>
      </c>
      <c r="M826">
        <v>1147.75</v>
      </c>
      <c r="N826">
        <v>249.55</v>
      </c>
      <c r="O826" t="s">
        <v>3340</v>
      </c>
    </row>
    <row r="827" spans="1:15" x14ac:dyDescent="0.3">
      <c r="A827" t="s">
        <v>840</v>
      </c>
      <c r="B827" s="2">
        <v>44671</v>
      </c>
      <c r="C827" t="s">
        <v>2548</v>
      </c>
      <c r="D827" t="s">
        <v>3059</v>
      </c>
      <c r="E827" t="s">
        <v>3307</v>
      </c>
      <c r="F827" t="s">
        <v>3313</v>
      </c>
      <c r="G827" t="s">
        <v>3322</v>
      </c>
      <c r="H827" t="s">
        <v>3333</v>
      </c>
      <c r="I827">
        <v>12</v>
      </c>
      <c r="J827">
        <v>12.89</v>
      </c>
      <c r="K827">
        <v>15</v>
      </c>
      <c r="L827">
        <v>131.47999999999999</v>
      </c>
      <c r="M827">
        <v>91.85</v>
      </c>
      <c r="N827">
        <v>39.630000000000003</v>
      </c>
      <c r="O827" t="s">
        <v>3341</v>
      </c>
    </row>
    <row r="828" spans="1:15" x14ac:dyDescent="0.3">
      <c r="A828" t="s">
        <v>841</v>
      </c>
      <c r="B828" s="2">
        <v>44982</v>
      </c>
      <c r="C828" t="s">
        <v>2549</v>
      </c>
      <c r="D828" t="s">
        <v>2964</v>
      </c>
      <c r="E828" t="s">
        <v>3309</v>
      </c>
      <c r="F828" t="s">
        <v>3314</v>
      </c>
      <c r="G828" t="s">
        <v>3319</v>
      </c>
      <c r="H828" t="s">
        <v>3329</v>
      </c>
      <c r="I828">
        <v>4</v>
      </c>
      <c r="J828">
        <v>221.09</v>
      </c>
      <c r="K828">
        <v>5</v>
      </c>
      <c r="L828">
        <v>840.14</v>
      </c>
      <c r="M828">
        <v>525.44000000000005</v>
      </c>
      <c r="N828">
        <v>314.7</v>
      </c>
      <c r="O828" t="s">
        <v>3342</v>
      </c>
    </row>
    <row r="829" spans="1:15" x14ac:dyDescent="0.3">
      <c r="A829" t="s">
        <v>842</v>
      </c>
      <c r="B829" s="2">
        <v>45475</v>
      </c>
      <c r="C829" t="s">
        <v>2550</v>
      </c>
      <c r="D829" t="s">
        <v>3140</v>
      </c>
      <c r="E829" t="s">
        <v>3310</v>
      </c>
      <c r="F829" t="s">
        <v>3318</v>
      </c>
      <c r="G829" t="s">
        <v>3320</v>
      </c>
      <c r="H829" t="s">
        <v>3330</v>
      </c>
      <c r="I829">
        <v>8</v>
      </c>
      <c r="J829">
        <v>240.64</v>
      </c>
      <c r="K829">
        <v>10</v>
      </c>
      <c r="L829">
        <v>1732.61</v>
      </c>
      <c r="M829">
        <v>1195.1300000000001</v>
      </c>
      <c r="N829">
        <v>537.48</v>
      </c>
      <c r="O829" t="s">
        <v>3340</v>
      </c>
    </row>
    <row r="830" spans="1:15" x14ac:dyDescent="0.3">
      <c r="A830" t="s">
        <v>843</v>
      </c>
      <c r="B830" s="2">
        <v>44675</v>
      </c>
      <c r="C830" t="s">
        <v>2036</v>
      </c>
      <c r="D830" t="s">
        <v>3168</v>
      </c>
      <c r="E830" t="s">
        <v>3308</v>
      </c>
      <c r="F830" t="s">
        <v>3312</v>
      </c>
      <c r="G830" t="s">
        <v>3322</v>
      </c>
      <c r="H830" t="s">
        <v>3331</v>
      </c>
      <c r="I830">
        <v>6</v>
      </c>
      <c r="J830">
        <v>78.540000000000006</v>
      </c>
      <c r="K830">
        <v>15</v>
      </c>
      <c r="L830">
        <v>400.55</v>
      </c>
      <c r="M830">
        <v>241.03</v>
      </c>
      <c r="N830">
        <v>159.52000000000001</v>
      </c>
      <c r="O830" t="s">
        <v>3342</v>
      </c>
    </row>
    <row r="831" spans="1:15" x14ac:dyDescent="0.3">
      <c r="A831" t="s">
        <v>844</v>
      </c>
      <c r="B831" s="2">
        <v>45243</v>
      </c>
      <c r="C831" t="s">
        <v>2551</v>
      </c>
      <c r="D831" t="s">
        <v>2881</v>
      </c>
      <c r="E831" t="s">
        <v>3307</v>
      </c>
      <c r="F831" t="s">
        <v>3311</v>
      </c>
      <c r="G831" t="s">
        <v>3322</v>
      </c>
      <c r="H831" t="s">
        <v>3331</v>
      </c>
      <c r="I831">
        <v>11</v>
      </c>
      <c r="J831">
        <v>451.49</v>
      </c>
      <c r="K831">
        <v>5</v>
      </c>
      <c r="L831">
        <v>4718.07</v>
      </c>
      <c r="M831">
        <v>3773.8</v>
      </c>
      <c r="N831">
        <v>944.27</v>
      </c>
      <c r="O831" t="s">
        <v>3340</v>
      </c>
    </row>
    <row r="832" spans="1:15" x14ac:dyDescent="0.3">
      <c r="A832" t="s">
        <v>845</v>
      </c>
      <c r="B832" s="2">
        <v>44696</v>
      </c>
      <c r="C832" t="s">
        <v>2528</v>
      </c>
      <c r="D832" t="s">
        <v>3184</v>
      </c>
      <c r="E832" t="s">
        <v>3310</v>
      </c>
      <c r="F832" t="s">
        <v>3316</v>
      </c>
      <c r="G832" t="s">
        <v>3322</v>
      </c>
      <c r="H832" t="s">
        <v>3334</v>
      </c>
      <c r="I832">
        <v>11</v>
      </c>
      <c r="J832">
        <v>378.03</v>
      </c>
      <c r="K832">
        <v>15</v>
      </c>
      <c r="L832">
        <v>3534.58</v>
      </c>
      <c r="M832">
        <v>2652.91</v>
      </c>
      <c r="N832">
        <v>881.67</v>
      </c>
      <c r="O832" t="s">
        <v>3340</v>
      </c>
    </row>
    <row r="833" spans="1:15" x14ac:dyDescent="0.3">
      <c r="A833" t="s">
        <v>846</v>
      </c>
      <c r="B833" s="2">
        <v>45001</v>
      </c>
      <c r="C833" t="s">
        <v>2114</v>
      </c>
      <c r="D833" t="s">
        <v>3230</v>
      </c>
      <c r="E833" t="s">
        <v>3307</v>
      </c>
      <c r="F833" t="s">
        <v>3311</v>
      </c>
      <c r="G833" t="s">
        <v>3320</v>
      </c>
      <c r="H833" t="s">
        <v>3324</v>
      </c>
      <c r="I833">
        <v>12</v>
      </c>
      <c r="J833">
        <v>255</v>
      </c>
      <c r="K833">
        <v>5</v>
      </c>
      <c r="L833">
        <v>2907</v>
      </c>
      <c r="M833">
        <v>1789.58</v>
      </c>
      <c r="N833">
        <v>1117.42</v>
      </c>
      <c r="O833" t="s">
        <v>3341</v>
      </c>
    </row>
    <row r="834" spans="1:15" x14ac:dyDescent="0.3">
      <c r="A834" t="s">
        <v>847</v>
      </c>
      <c r="B834" s="2">
        <v>45308</v>
      </c>
      <c r="C834" t="s">
        <v>2234</v>
      </c>
      <c r="D834" t="s">
        <v>2969</v>
      </c>
      <c r="E834" t="s">
        <v>3307</v>
      </c>
      <c r="F834" t="s">
        <v>3313</v>
      </c>
      <c r="G834" t="s">
        <v>3322</v>
      </c>
      <c r="H834" t="s">
        <v>3328</v>
      </c>
      <c r="I834">
        <v>10</v>
      </c>
      <c r="J834">
        <v>248.11</v>
      </c>
      <c r="K834">
        <v>15</v>
      </c>
      <c r="L834">
        <v>2108.94</v>
      </c>
      <c r="M834">
        <v>1422.11</v>
      </c>
      <c r="N834">
        <v>686.83</v>
      </c>
      <c r="O834" t="s">
        <v>3342</v>
      </c>
    </row>
    <row r="835" spans="1:15" x14ac:dyDescent="0.3">
      <c r="A835" t="s">
        <v>848</v>
      </c>
      <c r="B835" s="2">
        <v>45279</v>
      </c>
      <c r="C835" t="s">
        <v>2552</v>
      </c>
      <c r="D835" t="s">
        <v>3107</v>
      </c>
      <c r="E835" t="s">
        <v>3309</v>
      </c>
      <c r="F835" t="s">
        <v>3314</v>
      </c>
      <c r="G835" t="s">
        <v>3321</v>
      </c>
      <c r="H835" t="s">
        <v>3332</v>
      </c>
      <c r="I835">
        <v>8</v>
      </c>
      <c r="J835">
        <v>336.5</v>
      </c>
      <c r="K835">
        <v>15</v>
      </c>
      <c r="L835">
        <v>2288.1999999999998</v>
      </c>
      <c r="M835">
        <v>1509.12</v>
      </c>
      <c r="N835">
        <v>779.08</v>
      </c>
      <c r="O835" t="s">
        <v>3339</v>
      </c>
    </row>
    <row r="836" spans="1:15" x14ac:dyDescent="0.3">
      <c r="A836" t="s">
        <v>849</v>
      </c>
      <c r="B836" s="2">
        <v>45513</v>
      </c>
      <c r="C836" t="s">
        <v>2097</v>
      </c>
      <c r="D836" t="s">
        <v>3231</v>
      </c>
      <c r="E836" t="s">
        <v>3309</v>
      </c>
      <c r="F836" t="s">
        <v>3317</v>
      </c>
      <c r="G836" t="s">
        <v>3320</v>
      </c>
      <c r="H836" t="s">
        <v>3324</v>
      </c>
      <c r="I836">
        <v>4</v>
      </c>
      <c r="J836">
        <v>74.819999999999993</v>
      </c>
      <c r="K836">
        <v>0</v>
      </c>
      <c r="L836">
        <v>299.27999999999997</v>
      </c>
      <c r="M836">
        <v>204.16</v>
      </c>
      <c r="N836">
        <v>95.12</v>
      </c>
      <c r="O836" t="s">
        <v>3342</v>
      </c>
    </row>
    <row r="837" spans="1:15" x14ac:dyDescent="0.3">
      <c r="A837" t="s">
        <v>850</v>
      </c>
      <c r="B837" s="2">
        <v>44789</v>
      </c>
      <c r="C837" t="s">
        <v>2136</v>
      </c>
      <c r="D837" t="s">
        <v>3231</v>
      </c>
      <c r="E837" t="s">
        <v>3307</v>
      </c>
      <c r="F837" t="s">
        <v>3311</v>
      </c>
      <c r="G837" t="s">
        <v>3321</v>
      </c>
      <c r="H837" t="s">
        <v>3327</v>
      </c>
      <c r="I837">
        <v>13</v>
      </c>
      <c r="J837">
        <v>209.58</v>
      </c>
      <c r="K837">
        <v>10</v>
      </c>
      <c r="L837">
        <v>2452.09</v>
      </c>
      <c r="M837">
        <v>1986.31</v>
      </c>
      <c r="N837">
        <v>465.78</v>
      </c>
      <c r="O837" t="s">
        <v>3342</v>
      </c>
    </row>
    <row r="838" spans="1:15" x14ac:dyDescent="0.3">
      <c r="A838" t="s">
        <v>851</v>
      </c>
      <c r="B838" s="2">
        <v>45290</v>
      </c>
      <c r="C838" t="s">
        <v>2277</v>
      </c>
      <c r="D838" t="s">
        <v>3043</v>
      </c>
      <c r="E838" t="s">
        <v>3310</v>
      </c>
      <c r="F838" t="s">
        <v>3318</v>
      </c>
      <c r="G838" t="s">
        <v>3322</v>
      </c>
      <c r="H838" t="s">
        <v>3333</v>
      </c>
      <c r="I838">
        <v>10</v>
      </c>
      <c r="J838">
        <v>63.93</v>
      </c>
      <c r="K838">
        <v>10</v>
      </c>
      <c r="L838">
        <v>575.37</v>
      </c>
      <c r="M838">
        <v>393.65</v>
      </c>
      <c r="N838">
        <v>181.72</v>
      </c>
      <c r="O838" t="s">
        <v>3341</v>
      </c>
    </row>
    <row r="839" spans="1:15" x14ac:dyDescent="0.3">
      <c r="A839" t="s">
        <v>852</v>
      </c>
      <c r="B839" s="2">
        <v>44848</v>
      </c>
      <c r="C839" t="s">
        <v>2553</v>
      </c>
      <c r="D839" t="s">
        <v>3051</v>
      </c>
      <c r="E839" t="s">
        <v>3308</v>
      </c>
      <c r="F839" t="s">
        <v>3312</v>
      </c>
      <c r="G839" t="s">
        <v>3320</v>
      </c>
      <c r="H839" t="s">
        <v>3337</v>
      </c>
      <c r="I839">
        <v>1</v>
      </c>
      <c r="J839">
        <v>35.54</v>
      </c>
      <c r="K839">
        <v>10</v>
      </c>
      <c r="L839">
        <v>31.99</v>
      </c>
      <c r="M839">
        <v>21.23</v>
      </c>
      <c r="N839">
        <v>10.76</v>
      </c>
      <c r="O839" t="s">
        <v>3340</v>
      </c>
    </row>
    <row r="840" spans="1:15" x14ac:dyDescent="0.3">
      <c r="A840" t="s">
        <v>853</v>
      </c>
      <c r="B840" s="2">
        <v>45261</v>
      </c>
      <c r="C840" t="s">
        <v>2018</v>
      </c>
      <c r="D840" t="s">
        <v>2965</v>
      </c>
      <c r="E840" t="s">
        <v>3310</v>
      </c>
      <c r="F840" t="s">
        <v>3318</v>
      </c>
      <c r="G840" t="s">
        <v>3319</v>
      </c>
      <c r="H840" t="s">
        <v>3336</v>
      </c>
      <c r="I840">
        <v>12</v>
      </c>
      <c r="J840">
        <v>173.8</v>
      </c>
      <c r="K840">
        <v>0</v>
      </c>
      <c r="L840">
        <v>2085.6</v>
      </c>
      <c r="M840">
        <v>1311.98</v>
      </c>
      <c r="N840">
        <v>773.62</v>
      </c>
      <c r="O840" t="s">
        <v>3339</v>
      </c>
    </row>
    <row r="841" spans="1:15" x14ac:dyDescent="0.3">
      <c r="A841" t="s">
        <v>854</v>
      </c>
      <c r="B841" s="2">
        <v>44777</v>
      </c>
      <c r="C841" t="s">
        <v>2304</v>
      </c>
      <c r="D841" t="s">
        <v>3069</v>
      </c>
      <c r="E841" t="s">
        <v>3309</v>
      </c>
      <c r="F841" t="s">
        <v>3314</v>
      </c>
      <c r="G841" t="s">
        <v>3319</v>
      </c>
      <c r="H841" t="s">
        <v>3326</v>
      </c>
      <c r="I841">
        <v>19</v>
      </c>
      <c r="J841">
        <v>269.14</v>
      </c>
      <c r="K841">
        <v>10</v>
      </c>
      <c r="L841">
        <v>4602.29</v>
      </c>
      <c r="M841">
        <v>3090.33</v>
      </c>
      <c r="N841">
        <v>1511.96</v>
      </c>
      <c r="O841" t="s">
        <v>3341</v>
      </c>
    </row>
    <row r="842" spans="1:15" x14ac:dyDescent="0.3">
      <c r="A842" t="s">
        <v>855</v>
      </c>
      <c r="B842" s="2">
        <v>45509</v>
      </c>
      <c r="C842" t="s">
        <v>2141</v>
      </c>
      <c r="D842" t="s">
        <v>3050</v>
      </c>
      <c r="E842" t="s">
        <v>3307</v>
      </c>
      <c r="F842" t="s">
        <v>3311</v>
      </c>
      <c r="G842" t="s">
        <v>3320</v>
      </c>
      <c r="H842" t="s">
        <v>3337</v>
      </c>
      <c r="I842">
        <v>2</v>
      </c>
      <c r="J842">
        <v>297.42</v>
      </c>
      <c r="K842">
        <v>5</v>
      </c>
      <c r="L842">
        <v>565.1</v>
      </c>
      <c r="M842">
        <v>371.77</v>
      </c>
      <c r="N842">
        <v>193.33</v>
      </c>
      <c r="O842" t="s">
        <v>3340</v>
      </c>
    </row>
    <row r="843" spans="1:15" x14ac:dyDescent="0.3">
      <c r="A843" t="s">
        <v>856</v>
      </c>
      <c r="B843" s="2">
        <v>45125</v>
      </c>
      <c r="C843" t="s">
        <v>2284</v>
      </c>
      <c r="D843" t="s">
        <v>3232</v>
      </c>
      <c r="E843" t="s">
        <v>3308</v>
      </c>
      <c r="F843" t="s">
        <v>3315</v>
      </c>
      <c r="G843" t="s">
        <v>3322</v>
      </c>
      <c r="H843" t="s">
        <v>3334</v>
      </c>
      <c r="I843">
        <v>18</v>
      </c>
      <c r="J843">
        <v>363.18</v>
      </c>
      <c r="K843">
        <v>0</v>
      </c>
      <c r="L843">
        <v>6537.24</v>
      </c>
      <c r="M843">
        <v>4173.04</v>
      </c>
      <c r="N843">
        <v>2364.1999999999998</v>
      </c>
      <c r="O843" t="s">
        <v>3340</v>
      </c>
    </row>
    <row r="844" spans="1:15" x14ac:dyDescent="0.3">
      <c r="A844" t="s">
        <v>857</v>
      </c>
      <c r="B844" s="2">
        <v>44732</v>
      </c>
      <c r="C844" t="s">
        <v>2330</v>
      </c>
      <c r="D844" t="s">
        <v>3068</v>
      </c>
      <c r="E844" t="s">
        <v>3308</v>
      </c>
      <c r="F844" t="s">
        <v>3315</v>
      </c>
      <c r="G844" t="s">
        <v>3322</v>
      </c>
      <c r="H844" t="s">
        <v>3333</v>
      </c>
      <c r="I844">
        <v>14</v>
      </c>
      <c r="J844">
        <v>43.18</v>
      </c>
      <c r="K844">
        <v>15</v>
      </c>
      <c r="L844">
        <v>513.84</v>
      </c>
      <c r="M844">
        <v>389.04</v>
      </c>
      <c r="N844">
        <v>124.8</v>
      </c>
      <c r="O844" t="s">
        <v>3339</v>
      </c>
    </row>
    <row r="845" spans="1:15" x14ac:dyDescent="0.3">
      <c r="A845" t="s">
        <v>858</v>
      </c>
      <c r="B845" s="2">
        <v>44731</v>
      </c>
      <c r="C845" t="s">
        <v>2137</v>
      </c>
      <c r="D845" t="s">
        <v>3233</v>
      </c>
      <c r="E845" t="s">
        <v>3309</v>
      </c>
      <c r="F845" t="s">
        <v>3314</v>
      </c>
      <c r="G845" t="s">
        <v>3321</v>
      </c>
      <c r="H845" t="s">
        <v>3327</v>
      </c>
      <c r="I845">
        <v>7</v>
      </c>
      <c r="J845">
        <v>372.95</v>
      </c>
      <c r="K845">
        <v>15</v>
      </c>
      <c r="L845">
        <v>2219.0500000000002</v>
      </c>
      <c r="M845">
        <v>1660.98</v>
      </c>
      <c r="N845">
        <v>558.07000000000005</v>
      </c>
      <c r="O845" t="s">
        <v>3339</v>
      </c>
    </row>
    <row r="846" spans="1:15" x14ac:dyDescent="0.3">
      <c r="A846" t="s">
        <v>859</v>
      </c>
      <c r="B846" s="2">
        <v>45462</v>
      </c>
      <c r="C846" t="s">
        <v>2554</v>
      </c>
      <c r="D846" t="s">
        <v>2999</v>
      </c>
      <c r="E846" t="s">
        <v>3310</v>
      </c>
      <c r="F846" t="s">
        <v>3316</v>
      </c>
      <c r="G846" t="s">
        <v>3322</v>
      </c>
      <c r="H846" t="s">
        <v>3328</v>
      </c>
      <c r="I846">
        <v>7</v>
      </c>
      <c r="J846">
        <v>100.19</v>
      </c>
      <c r="K846">
        <v>5</v>
      </c>
      <c r="L846">
        <v>666.26</v>
      </c>
      <c r="M846">
        <v>514.07000000000005</v>
      </c>
      <c r="N846">
        <v>152.19</v>
      </c>
      <c r="O846" t="s">
        <v>3339</v>
      </c>
    </row>
    <row r="847" spans="1:15" x14ac:dyDescent="0.3">
      <c r="A847" t="s">
        <v>860</v>
      </c>
      <c r="B847" s="2">
        <v>44608</v>
      </c>
      <c r="C847" t="s">
        <v>2156</v>
      </c>
      <c r="D847" t="s">
        <v>3137</v>
      </c>
      <c r="E847" t="s">
        <v>3310</v>
      </c>
      <c r="F847" t="s">
        <v>3316</v>
      </c>
      <c r="G847" t="s">
        <v>3319</v>
      </c>
      <c r="H847" t="s">
        <v>3323</v>
      </c>
      <c r="I847">
        <v>10</v>
      </c>
      <c r="J847">
        <v>357.04</v>
      </c>
      <c r="K847">
        <v>20</v>
      </c>
      <c r="L847">
        <v>2856.32</v>
      </c>
      <c r="M847">
        <v>1815.85</v>
      </c>
      <c r="N847">
        <v>1040.47</v>
      </c>
      <c r="O847" t="s">
        <v>3342</v>
      </c>
    </row>
    <row r="848" spans="1:15" x14ac:dyDescent="0.3">
      <c r="A848" t="s">
        <v>861</v>
      </c>
      <c r="B848" s="2">
        <v>45405</v>
      </c>
      <c r="C848" t="s">
        <v>2042</v>
      </c>
      <c r="D848" t="s">
        <v>3092</v>
      </c>
      <c r="E848" t="s">
        <v>3308</v>
      </c>
      <c r="F848" t="s">
        <v>3312</v>
      </c>
      <c r="G848" t="s">
        <v>3320</v>
      </c>
      <c r="H848" t="s">
        <v>3330</v>
      </c>
      <c r="I848">
        <v>5</v>
      </c>
      <c r="J848">
        <v>142.51</v>
      </c>
      <c r="K848">
        <v>0</v>
      </c>
      <c r="L848">
        <v>712.55</v>
      </c>
      <c r="M848">
        <v>564.86</v>
      </c>
      <c r="N848">
        <v>147.69</v>
      </c>
      <c r="O848" t="s">
        <v>3342</v>
      </c>
    </row>
    <row r="849" spans="1:15" x14ac:dyDescent="0.3">
      <c r="A849" t="s">
        <v>862</v>
      </c>
      <c r="B849" s="2">
        <v>44980</v>
      </c>
      <c r="C849" t="s">
        <v>2380</v>
      </c>
      <c r="D849" t="s">
        <v>2823</v>
      </c>
      <c r="E849" t="s">
        <v>3307</v>
      </c>
      <c r="F849" t="s">
        <v>3311</v>
      </c>
      <c r="G849" t="s">
        <v>3319</v>
      </c>
      <c r="H849" t="s">
        <v>3326</v>
      </c>
      <c r="I849">
        <v>11</v>
      </c>
      <c r="J849">
        <v>50.79</v>
      </c>
      <c r="K849">
        <v>20</v>
      </c>
      <c r="L849">
        <v>446.95</v>
      </c>
      <c r="M849">
        <v>303.57</v>
      </c>
      <c r="N849">
        <v>143.38</v>
      </c>
      <c r="O849" t="s">
        <v>3342</v>
      </c>
    </row>
    <row r="850" spans="1:15" x14ac:dyDescent="0.3">
      <c r="A850" t="s">
        <v>863</v>
      </c>
      <c r="B850" s="2">
        <v>45112</v>
      </c>
      <c r="C850" t="s">
        <v>2555</v>
      </c>
      <c r="D850" t="s">
        <v>3234</v>
      </c>
      <c r="E850" t="s">
        <v>3308</v>
      </c>
      <c r="F850" t="s">
        <v>3312</v>
      </c>
      <c r="G850" t="s">
        <v>3321</v>
      </c>
      <c r="H850" t="s">
        <v>3332</v>
      </c>
      <c r="I850">
        <v>8</v>
      </c>
      <c r="J850">
        <v>367.93</v>
      </c>
      <c r="K850">
        <v>10</v>
      </c>
      <c r="L850">
        <v>2649.1</v>
      </c>
      <c r="M850">
        <v>1729.91</v>
      </c>
      <c r="N850">
        <v>919.19</v>
      </c>
      <c r="O850" t="s">
        <v>3339</v>
      </c>
    </row>
    <row r="851" spans="1:15" x14ac:dyDescent="0.3">
      <c r="A851" t="s">
        <v>864</v>
      </c>
      <c r="B851" s="2">
        <v>44721</v>
      </c>
      <c r="C851" t="s">
        <v>2151</v>
      </c>
      <c r="D851" t="s">
        <v>3123</v>
      </c>
      <c r="E851" t="s">
        <v>3307</v>
      </c>
      <c r="F851" t="s">
        <v>3313</v>
      </c>
      <c r="G851" t="s">
        <v>3319</v>
      </c>
      <c r="H851" t="s">
        <v>3323</v>
      </c>
      <c r="I851">
        <v>15</v>
      </c>
      <c r="J851">
        <v>118.11</v>
      </c>
      <c r="K851">
        <v>10</v>
      </c>
      <c r="L851">
        <v>1594.49</v>
      </c>
      <c r="M851">
        <v>1054.23</v>
      </c>
      <c r="N851">
        <v>540.26</v>
      </c>
      <c r="O851" t="s">
        <v>3340</v>
      </c>
    </row>
    <row r="852" spans="1:15" x14ac:dyDescent="0.3">
      <c r="A852" t="s">
        <v>865</v>
      </c>
      <c r="B852" s="2">
        <v>44755</v>
      </c>
      <c r="C852" t="s">
        <v>2556</v>
      </c>
      <c r="D852" t="s">
        <v>2888</v>
      </c>
      <c r="E852" t="s">
        <v>3310</v>
      </c>
      <c r="F852" t="s">
        <v>3316</v>
      </c>
      <c r="G852" t="s">
        <v>3320</v>
      </c>
      <c r="H852" t="s">
        <v>3325</v>
      </c>
      <c r="I852">
        <v>3</v>
      </c>
      <c r="J852">
        <v>253.02</v>
      </c>
      <c r="K852">
        <v>15</v>
      </c>
      <c r="L852">
        <v>645.20000000000005</v>
      </c>
      <c r="M852">
        <v>422.93</v>
      </c>
      <c r="N852">
        <v>222.27</v>
      </c>
      <c r="O852" t="s">
        <v>3342</v>
      </c>
    </row>
    <row r="853" spans="1:15" x14ac:dyDescent="0.3">
      <c r="A853" t="s">
        <v>866</v>
      </c>
      <c r="B853" s="2">
        <v>44633</v>
      </c>
      <c r="C853" t="s">
        <v>2557</v>
      </c>
      <c r="D853" t="s">
        <v>3165</v>
      </c>
      <c r="E853" t="s">
        <v>3309</v>
      </c>
      <c r="F853" t="s">
        <v>3314</v>
      </c>
      <c r="G853" t="s">
        <v>3321</v>
      </c>
      <c r="H853" t="s">
        <v>3332</v>
      </c>
      <c r="I853">
        <v>6</v>
      </c>
      <c r="J853">
        <v>443.77</v>
      </c>
      <c r="K853">
        <v>15</v>
      </c>
      <c r="L853">
        <v>2263.23</v>
      </c>
      <c r="M853">
        <v>1824.64</v>
      </c>
      <c r="N853">
        <v>438.59</v>
      </c>
      <c r="O853" t="s">
        <v>3342</v>
      </c>
    </row>
    <row r="854" spans="1:15" x14ac:dyDescent="0.3">
      <c r="A854" t="s">
        <v>867</v>
      </c>
      <c r="B854" s="2">
        <v>45179</v>
      </c>
      <c r="C854" t="s">
        <v>2252</v>
      </c>
      <c r="D854" t="s">
        <v>3221</v>
      </c>
      <c r="E854" t="s">
        <v>3310</v>
      </c>
      <c r="F854" t="s">
        <v>3318</v>
      </c>
      <c r="G854" t="s">
        <v>3322</v>
      </c>
      <c r="H854" t="s">
        <v>3331</v>
      </c>
      <c r="I854">
        <v>4</v>
      </c>
      <c r="J854">
        <v>364.91</v>
      </c>
      <c r="K854">
        <v>5</v>
      </c>
      <c r="L854">
        <v>1386.66</v>
      </c>
      <c r="M854">
        <v>1134.33</v>
      </c>
      <c r="N854">
        <v>252.33</v>
      </c>
      <c r="O854" t="s">
        <v>3339</v>
      </c>
    </row>
    <row r="855" spans="1:15" x14ac:dyDescent="0.3">
      <c r="A855" t="s">
        <v>868</v>
      </c>
      <c r="B855" s="2">
        <v>45373</v>
      </c>
      <c r="C855" t="s">
        <v>2352</v>
      </c>
      <c r="D855" t="s">
        <v>3184</v>
      </c>
      <c r="E855" t="s">
        <v>3310</v>
      </c>
      <c r="F855" t="s">
        <v>3318</v>
      </c>
      <c r="G855" t="s">
        <v>3321</v>
      </c>
      <c r="H855" t="s">
        <v>3327</v>
      </c>
      <c r="I855">
        <v>2</v>
      </c>
      <c r="J855">
        <v>74.77</v>
      </c>
      <c r="K855">
        <v>0</v>
      </c>
      <c r="L855">
        <v>149.54</v>
      </c>
      <c r="M855">
        <v>101.73</v>
      </c>
      <c r="N855">
        <v>47.81</v>
      </c>
      <c r="O855" t="s">
        <v>3339</v>
      </c>
    </row>
    <row r="856" spans="1:15" x14ac:dyDescent="0.3">
      <c r="A856" t="s">
        <v>869</v>
      </c>
      <c r="B856" s="2">
        <v>44876</v>
      </c>
      <c r="C856" t="s">
        <v>2212</v>
      </c>
      <c r="D856" t="s">
        <v>3235</v>
      </c>
      <c r="E856" t="s">
        <v>3307</v>
      </c>
      <c r="F856" t="s">
        <v>3313</v>
      </c>
      <c r="G856" t="s">
        <v>3321</v>
      </c>
      <c r="H856" t="s">
        <v>3335</v>
      </c>
      <c r="I856">
        <v>5</v>
      </c>
      <c r="J856">
        <v>245.41</v>
      </c>
      <c r="K856">
        <v>20</v>
      </c>
      <c r="L856">
        <v>981.64</v>
      </c>
      <c r="M856">
        <v>851.79</v>
      </c>
      <c r="N856">
        <v>129.85</v>
      </c>
      <c r="O856" t="s">
        <v>3342</v>
      </c>
    </row>
    <row r="857" spans="1:15" x14ac:dyDescent="0.3">
      <c r="A857" t="s">
        <v>870</v>
      </c>
      <c r="B857" s="2">
        <v>44667</v>
      </c>
      <c r="C857" t="s">
        <v>2234</v>
      </c>
      <c r="D857" t="s">
        <v>2859</v>
      </c>
      <c r="E857" t="s">
        <v>3309</v>
      </c>
      <c r="F857" t="s">
        <v>3317</v>
      </c>
      <c r="G857" t="s">
        <v>3321</v>
      </c>
      <c r="H857" t="s">
        <v>3332</v>
      </c>
      <c r="I857">
        <v>18</v>
      </c>
      <c r="J857">
        <v>70.31</v>
      </c>
      <c r="K857">
        <v>0</v>
      </c>
      <c r="L857">
        <v>1265.58</v>
      </c>
      <c r="M857">
        <v>798.38</v>
      </c>
      <c r="N857">
        <v>467.2</v>
      </c>
      <c r="O857" t="s">
        <v>3341</v>
      </c>
    </row>
    <row r="858" spans="1:15" x14ac:dyDescent="0.3">
      <c r="A858" t="s">
        <v>871</v>
      </c>
      <c r="B858" s="2">
        <v>44793</v>
      </c>
      <c r="C858" t="s">
        <v>2275</v>
      </c>
      <c r="D858" t="s">
        <v>3069</v>
      </c>
      <c r="E858" t="s">
        <v>3310</v>
      </c>
      <c r="F858" t="s">
        <v>3318</v>
      </c>
      <c r="G858" t="s">
        <v>3321</v>
      </c>
      <c r="H858" t="s">
        <v>3335</v>
      </c>
      <c r="I858">
        <v>1</v>
      </c>
      <c r="J858">
        <v>121.07</v>
      </c>
      <c r="K858">
        <v>15</v>
      </c>
      <c r="L858">
        <v>102.91</v>
      </c>
      <c r="M858">
        <v>66.3</v>
      </c>
      <c r="N858">
        <v>36.61</v>
      </c>
      <c r="O858" t="s">
        <v>3341</v>
      </c>
    </row>
    <row r="859" spans="1:15" x14ac:dyDescent="0.3">
      <c r="A859" t="s">
        <v>872</v>
      </c>
      <c r="B859" s="2">
        <v>44683</v>
      </c>
      <c r="C859" t="s">
        <v>2558</v>
      </c>
      <c r="D859" t="s">
        <v>2974</v>
      </c>
      <c r="E859" t="s">
        <v>3307</v>
      </c>
      <c r="F859" t="s">
        <v>3313</v>
      </c>
      <c r="G859" t="s">
        <v>3320</v>
      </c>
      <c r="H859" t="s">
        <v>3337</v>
      </c>
      <c r="I859">
        <v>8</v>
      </c>
      <c r="J859">
        <v>59.85</v>
      </c>
      <c r="K859">
        <v>10</v>
      </c>
      <c r="L859">
        <v>430.92</v>
      </c>
      <c r="M859">
        <v>304.74</v>
      </c>
      <c r="N859">
        <v>126.18</v>
      </c>
      <c r="O859" t="s">
        <v>3341</v>
      </c>
    </row>
    <row r="860" spans="1:15" x14ac:dyDescent="0.3">
      <c r="A860" t="s">
        <v>873</v>
      </c>
      <c r="B860" s="2">
        <v>44715</v>
      </c>
      <c r="C860" t="s">
        <v>2559</v>
      </c>
      <c r="D860" t="s">
        <v>3144</v>
      </c>
      <c r="E860" t="s">
        <v>3307</v>
      </c>
      <c r="F860" t="s">
        <v>3311</v>
      </c>
      <c r="G860" t="s">
        <v>3320</v>
      </c>
      <c r="H860" t="s">
        <v>3324</v>
      </c>
      <c r="I860">
        <v>14</v>
      </c>
      <c r="J860">
        <v>269.94</v>
      </c>
      <c r="K860">
        <v>20</v>
      </c>
      <c r="L860">
        <v>3023.33</v>
      </c>
      <c r="M860">
        <v>1978.5</v>
      </c>
      <c r="N860">
        <v>1044.83</v>
      </c>
      <c r="O860" t="s">
        <v>3340</v>
      </c>
    </row>
    <row r="861" spans="1:15" x14ac:dyDescent="0.3">
      <c r="A861" t="s">
        <v>874</v>
      </c>
      <c r="B861" s="2">
        <v>45369</v>
      </c>
      <c r="C861" t="s">
        <v>2560</v>
      </c>
      <c r="D861" t="s">
        <v>2944</v>
      </c>
      <c r="E861" t="s">
        <v>3308</v>
      </c>
      <c r="F861" t="s">
        <v>3315</v>
      </c>
      <c r="G861" t="s">
        <v>3319</v>
      </c>
      <c r="H861" t="s">
        <v>3329</v>
      </c>
      <c r="I861">
        <v>9</v>
      </c>
      <c r="J861">
        <v>458.95</v>
      </c>
      <c r="K861">
        <v>10</v>
      </c>
      <c r="L861">
        <v>3717.5</v>
      </c>
      <c r="M861">
        <v>3270.89</v>
      </c>
      <c r="N861">
        <v>446.61</v>
      </c>
      <c r="O861" t="s">
        <v>3339</v>
      </c>
    </row>
    <row r="862" spans="1:15" x14ac:dyDescent="0.3">
      <c r="A862" t="s">
        <v>875</v>
      </c>
      <c r="B862" s="2">
        <v>45153</v>
      </c>
      <c r="C862" t="s">
        <v>2561</v>
      </c>
      <c r="D862" t="s">
        <v>3136</v>
      </c>
      <c r="E862" t="s">
        <v>3309</v>
      </c>
      <c r="F862" t="s">
        <v>3317</v>
      </c>
      <c r="G862" t="s">
        <v>3319</v>
      </c>
      <c r="H862" t="s">
        <v>3323</v>
      </c>
      <c r="I862">
        <v>13</v>
      </c>
      <c r="J862">
        <v>228.88</v>
      </c>
      <c r="K862">
        <v>15</v>
      </c>
      <c r="L862">
        <v>2529.12</v>
      </c>
      <c r="M862">
        <v>2135.58</v>
      </c>
      <c r="N862">
        <v>393.54</v>
      </c>
      <c r="O862" t="s">
        <v>3339</v>
      </c>
    </row>
    <row r="863" spans="1:15" x14ac:dyDescent="0.3">
      <c r="A863" t="s">
        <v>876</v>
      </c>
      <c r="B863" s="2">
        <v>44996</v>
      </c>
      <c r="C863" t="s">
        <v>2562</v>
      </c>
      <c r="D863" t="s">
        <v>3032</v>
      </c>
      <c r="E863" t="s">
        <v>3308</v>
      </c>
      <c r="F863" t="s">
        <v>3312</v>
      </c>
      <c r="G863" t="s">
        <v>3321</v>
      </c>
      <c r="H863" t="s">
        <v>3332</v>
      </c>
      <c r="I863">
        <v>5</v>
      </c>
      <c r="J863">
        <v>99.12</v>
      </c>
      <c r="K863">
        <v>15</v>
      </c>
      <c r="L863">
        <v>421.26</v>
      </c>
      <c r="M863">
        <v>297.32</v>
      </c>
      <c r="N863">
        <v>123.94</v>
      </c>
      <c r="O863" t="s">
        <v>3340</v>
      </c>
    </row>
    <row r="864" spans="1:15" x14ac:dyDescent="0.3">
      <c r="A864" t="s">
        <v>877</v>
      </c>
      <c r="B864" s="2">
        <v>45107</v>
      </c>
      <c r="C864" t="s">
        <v>2563</v>
      </c>
      <c r="D864" t="s">
        <v>2887</v>
      </c>
      <c r="E864" t="s">
        <v>3310</v>
      </c>
      <c r="F864" t="s">
        <v>3316</v>
      </c>
      <c r="G864" t="s">
        <v>3320</v>
      </c>
      <c r="H864" t="s">
        <v>3324</v>
      </c>
      <c r="I864">
        <v>13</v>
      </c>
      <c r="J864">
        <v>215.14</v>
      </c>
      <c r="K864">
        <v>15</v>
      </c>
      <c r="L864">
        <v>2377.3000000000002</v>
      </c>
      <c r="M864">
        <v>1810.61</v>
      </c>
      <c r="N864">
        <v>566.69000000000005</v>
      </c>
      <c r="O864" t="s">
        <v>3340</v>
      </c>
    </row>
    <row r="865" spans="1:15" x14ac:dyDescent="0.3">
      <c r="A865" t="s">
        <v>878</v>
      </c>
      <c r="B865" s="2">
        <v>44932</v>
      </c>
      <c r="C865" t="s">
        <v>2560</v>
      </c>
      <c r="D865" t="s">
        <v>2891</v>
      </c>
      <c r="E865" t="s">
        <v>3309</v>
      </c>
      <c r="F865" t="s">
        <v>3314</v>
      </c>
      <c r="G865" t="s">
        <v>3321</v>
      </c>
      <c r="H865" t="s">
        <v>3338</v>
      </c>
      <c r="I865">
        <v>17</v>
      </c>
      <c r="J865">
        <v>293.16000000000003</v>
      </c>
      <c r="K865">
        <v>5</v>
      </c>
      <c r="L865">
        <v>4734.53</v>
      </c>
      <c r="M865">
        <v>3839.37</v>
      </c>
      <c r="N865">
        <v>895.16</v>
      </c>
      <c r="O865" t="s">
        <v>3342</v>
      </c>
    </row>
    <row r="866" spans="1:15" x14ac:dyDescent="0.3">
      <c r="A866" t="s">
        <v>879</v>
      </c>
      <c r="B866" s="2">
        <v>44863</v>
      </c>
      <c r="C866" t="s">
        <v>2446</v>
      </c>
      <c r="D866" t="s">
        <v>2900</v>
      </c>
      <c r="E866" t="s">
        <v>3307</v>
      </c>
      <c r="F866" t="s">
        <v>3313</v>
      </c>
      <c r="G866" t="s">
        <v>3322</v>
      </c>
      <c r="H866" t="s">
        <v>3334</v>
      </c>
      <c r="I866">
        <v>4</v>
      </c>
      <c r="J866">
        <v>39.19</v>
      </c>
      <c r="K866">
        <v>10</v>
      </c>
      <c r="L866">
        <v>141.08000000000001</v>
      </c>
      <c r="M866">
        <v>99.92</v>
      </c>
      <c r="N866">
        <v>41.16</v>
      </c>
      <c r="O866" t="s">
        <v>3342</v>
      </c>
    </row>
    <row r="867" spans="1:15" x14ac:dyDescent="0.3">
      <c r="A867" t="s">
        <v>880</v>
      </c>
      <c r="B867" s="2">
        <v>44948</v>
      </c>
      <c r="C867" t="s">
        <v>2534</v>
      </c>
      <c r="D867" t="s">
        <v>3023</v>
      </c>
      <c r="E867" t="s">
        <v>3310</v>
      </c>
      <c r="F867" t="s">
        <v>3318</v>
      </c>
      <c r="G867" t="s">
        <v>3320</v>
      </c>
      <c r="H867" t="s">
        <v>3324</v>
      </c>
      <c r="I867">
        <v>2</v>
      </c>
      <c r="J867">
        <v>376.03</v>
      </c>
      <c r="K867">
        <v>0</v>
      </c>
      <c r="L867">
        <v>752.06</v>
      </c>
      <c r="M867">
        <v>668.29</v>
      </c>
      <c r="N867">
        <v>83.77</v>
      </c>
      <c r="O867" t="s">
        <v>3342</v>
      </c>
    </row>
    <row r="868" spans="1:15" x14ac:dyDescent="0.3">
      <c r="A868" t="s">
        <v>881</v>
      </c>
      <c r="B868" s="2">
        <v>44712</v>
      </c>
      <c r="C868" t="s">
        <v>2328</v>
      </c>
      <c r="D868" t="s">
        <v>3048</v>
      </c>
      <c r="E868" t="s">
        <v>3310</v>
      </c>
      <c r="F868" t="s">
        <v>3316</v>
      </c>
      <c r="G868" t="s">
        <v>3321</v>
      </c>
      <c r="H868" t="s">
        <v>3327</v>
      </c>
      <c r="I868">
        <v>19</v>
      </c>
      <c r="J868">
        <v>46.15</v>
      </c>
      <c r="K868">
        <v>20</v>
      </c>
      <c r="L868">
        <v>701.48</v>
      </c>
      <c r="M868">
        <v>604.07000000000005</v>
      </c>
      <c r="N868">
        <v>97.41</v>
      </c>
      <c r="O868" t="s">
        <v>3339</v>
      </c>
    </row>
    <row r="869" spans="1:15" x14ac:dyDescent="0.3">
      <c r="A869" t="s">
        <v>882</v>
      </c>
      <c r="B869" s="2">
        <v>45043</v>
      </c>
      <c r="C869" t="s">
        <v>2303</v>
      </c>
      <c r="D869" t="s">
        <v>3013</v>
      </c>
      <c r="E869" t="s">
        <v>3307</v>
      </c>
      <c r="F869" t="s">
        <v>3311</v>
      </c>
      <c r="G869" t="s">
        <v>3321</v>
      </c>
      <c r="H869" t="s">
        <v>3327</v>
      </c>
      <c r="I869">
        <v>19</v>
      </c>
      <c r="J869">
        <v>417.22</v>
      </c>
      <c r="K869">
        <v>15</v>
      </c>
      <c r="L869">
        <v>6738.1</v>
      </c>
      <c r="M869">
        <v>4345.5</v>
      </c>
      <c r="N869">
        <v>2392.6</v>
      </c>
      <c r="O869" t="s">
        <v>3342</v>
      </c>
    </row>
    <row r="870" spans="1:15" x14ac:dyDescent="0.3">
      <c r="A870" t="s">
        <v>883</v>
      </c>
      <c r="B870" s="2">
        <v>44623</v>
      </c>
      <c r="C870" t="s">
        <v>2371</v>
      </c>
      <c r="D870" t="s">
        <v>2820</v>
      </c>
      <c r="E870" t="s">
        <v>3308</v>
      </c>
      <c r="F870" t="s">
        <v>3315</v>
      </c>
      <c r="G870" t="s">
        <v>3322</v>
      </c>
      <c r="H870" t="s">
        <v>3328</v>
      </c>
      <c r="I870">
        <v>15</v>
      </c>
      <c r="J870">
        <v>392.88</v>
      </c>
      <c r="K870">
        <v>0</v>
      </c>
      <c r="L870">
        <v>5893.2</v>
      </c>
      <c r="M870">
        <v>4042.92</v>
      </c>
      <c r="N870">
        <v>1850.28</v>
      </c>
      <c r="O870" t="s">
        <v>3342</v>
      </c>
    </row>
    <row r="871" spans="1:15" x14ac:dyDescent="0.3">
      <c r="A871" t="s">
        <v>884</v>
      </c>
      <c r="B871" s="2">
        <v>45503</v>
      </c>
      <c r="C871" t="s">
        <v>2564</v>
      </c>
      <c r="D871" t="s">
        <v>2930</v>
      </c>
      <c r="E871" t="s">
        <v>3309</v>
      </c>
      <c r="F871" t="s">
        <v>3317</v>
      </c>
      <c r="G871" t="s">
        <v>3321</v>
      </c>
      <c r="H871" t="s">
        <v>3338</v>
      </c>
      <c r="I871">
        <v>14</v>
      </c>
      <c r="J871">
        <v>343.15</v>
      </c>
      <c r="K871">
        <v>15</v>
      </c>
      <c r="L871">
        <v>4083.48</v>
      </c>
      <c r="M871">
        <v>3128.96</v>
      </c>
      <c r="N871">
        <v>954.52</v>
      </c>
      <c r="O871" t="s">
        <v>3341</v>
      </c>
    </row>
    <row r="872" spans="1:15" x14ac:dyDescent="0.3">
      <c r="A872" t="s">
        <v>885</v>
      </c>
      <c r="B872" s="2">
        <v>45322</v>
      </c>
      <c r="C872" t="s">
        <v>2123</v>
      </c>
      <c r="D872" t="s">
        <v>3077</v>
      </c>
      <c r="E872" t="s">
        <v>3308</v>
      </c>
      <c r="F872" t="s">
        <v>3312</v>
      </c>
      <c r="G872" t="s">
        <v>3322</v>
      </c>
      <c r="H872" t="s">
        <v>3334</v>
      </c>
      <c r="I872">
        <v>9</v>
      </c>
      <c r="J872">
        <v>486.83</v>
      </c>
      <c r="K872">
        <v>20</v>
      </c>
      <c r="L872">
        <v>3505.18</v>
      </c>
      <c r="M872">
        <v>2500.13</v>
      </c>
      <c r="N872">
        <v>1005.05</v>
      </c>
      <c r="O872" t="s">
        <v>3342</v>
      </c>
    </row>
    <row r="873" spans="1:15" x14ac:dyDescent="0.3">
      <c r="A873" t="s">
        <v>886</v>
      </c>
      <c r="B873" s="2">
        <v>45050</v>
      </c>
      <c r="C873" t="s">
        <v>2476</v>
      </c>
      <c r="D873" t="s">
        <v>3223</v>
      </c>
      <c r="E873" t="s">
        <v>3307</v>
      </c>
      <c r="F873" t="s">
        <v>3311</v>
      </c>
      <c r="G873" t="s">
        <v>3322</v>
      </c>
      <c r="H873" t="s">
        <v>3334</v>
      </c>
      <c r="I873">
        <v>18</v>
      </c>
      <c r="J873">
        <v>306.49</v>
      </c>
      <c r="K873">
        <v>0</v>
      </c>
      <c r="L873">
        <v>5516.82</v>
      </c>
      <c r="M873">
        <v>4661.53</v>
      </c>
      <c r="N873">
        <v>855.29</v>
      </c>
      <c r="O873" t="s">
        <v>3340</v>
      </c>
    </row>
    <row r="874" spans="1:15" x14ac:dyDescent="0.3">
      <c r="A874" t="s">
        <v>887</v>
      </c>
      <c r="B874" s="2">
        <v>44641</v>
      </c>
      <c r="C874" t="s">
        <v>2565</v>
      </c>
      <c r="D874" t="s">
        <v>3236</v>
      </c>
      <c r="E874" t="s">
        <v>3310</v>
      </c>
      <c r="F874" t="s">
        <v>3316</v>
      </c>
      <c r="G874" t="s">
        <v>3320</v>
      </c>
      <c r="H874" t="s">
        <v>3337</v>
      </c>
      <c r="I874">
        <v>12</v>
      </c>
      <c r="J874">
        <v>326.86</v>
      </c>
      <c r="K874">
        <v>5</v>
      </c>
      <c r="L874">
        <v>3726.2</v>
      </c>
      <c r="M874">
        <v>2537.46</v>
      </c>
      <c r="N874">
        <v>1188.74</v>
      </c>
      <c r="O874" t="s">
        <v>3339</v>
      </c>
    </row>
    <row r="875" spans="1:15" x14ac:dyDescent="0.3">
      <c r="A875" t="s">
        <v>888</v>
      </c>
      <c r="B875" s="2">
        <v>45336</v>
      </c>
      <c r="C875" t="s">
        <v>2253</v>
      </c>
      <c r="D875" t="s">
        <v>3150</v>
      </c>
      <c r="E875" t="s">
        <v>3308</v>
      </c>
      <c r="F875" t="s">
        <v>3312</v>
      </c>
      <c r="G875" t="s">
        <v>3320</v>
      </c>
      <c r="H875" t="s">
        <v>3330</v>
      </c>
      <c r="I875">
        <v>6</v>
      </c>
      <c r="J875">
        <v>275.37</v>
      </c>
      <c r="K875">
        <v>0</v>
      </c>
      <c r="L875">
        <v>1652.22</v>
      </c>
      <c r="M875">
        <v>1096.3699999999999</v>
      </c>
      <c r="N875">
        <v>555.85</v>
      </c>
      <c r="O875" t="s">
        <v>3339</v>
      </c>
    </row>
    <row r="876" spans="1:15" x14ac:dyDescent="0.3">
      <c r="A876" t="s">
        <v>889</v>
      </c>
      <c r="B876" s="2">
        <v>44608</v>
      </c>
      <c r="C876" t="s">
        <v>2566</v>
      </c>
      <c r="D876" t="s">
        <v>3022</v>
      </c>
      <c r="E876" t="s">
        <v>3309</v>
      </c>
      <c r="F876" t="s">
        <v>3317</v>
      </c>
      <c r="G876" t="s">
        <v>3320</v>
      </c>
      <c r="H876" t="s">
        <v>3330</v>
      </c>
      <c r="I876">
        <v>3</v>
      </c>
      <c r="J876">
        <v>488.56</v>
      </c>
      <c r="K876">
        <v>20</v>
      </c>
      <c r="L876">
        <v>1172.54</v>
      </c>
      <c r="M876">
        <v>719.31</v>
      </c>
      <c r="N876">
        <v>453.23</v>
      </c>
      <c r="O876" t="s">
        <v>3340</v>
      </c>
    </row>
    <row r="877" spans="1:15" x14ac:dyDescent="0.3">
      <c r="A877" t="s">
        <v>890</v>
      </c>
      <c r="B877" s="2">
        <v>45305</v>
      </c>
      <c r="C877" t="s">
        <v>2567</v>
      </c>
      <c r="D877" t="s">
        <v>2995</v>
      </c>
      <c r="E877" t="s">
        <v>3307</v>
      </c>
      <c r="F877" t="s">
        <v>3313</v>
      </c>
      <c r="G877" t="s">
        <v>3321</v>
      </c>
      <c r="H877" t="s">
        <v>3332</v>
      </c>
      <c r="I877">
        <v>10</v>
      </c>
      <c r="J877">
        <v>479.78</v>
      </c>
      <c r="K877">
        <v>20</v>
      </c>
      <c r="L877">
        <v>3838.24</v>
      </c>
      <c r="M877">
        <v>2527.35</v>
      </c>
      <c r="N877">
        <v>1310.89</v>
      </c>
      <c r="O877" t="s">
        <v>3340</v>
      </c>
    </row>
    <row r="878" spans="1:15" x14ac:dyDescent="0.3">
      <c r="A878" t="s">
        <v>891</v>
      </c>
      <c r="B878" s="2">
        <v>45050</v>
      </c>
      <c r="C878" t="s">
        <v>2568</v>
      </c>
      <c r="D878" t="s">
        <v>3234</v>
      </c>
      <c r="E878" t="s">
        <v>3309</v>
      </c>
      <c r="F878" t="s">
        <v>3317</v>
      </c>
      <c r="G878" t="s">
        <v>3319</v>
      </c>
      <c r="H878" t="s">
        <v>3336</v>
      </c>
      <c r="I878">
        <v>17</v>
      </c>
      <c r="J878">
        <v>59.49</v>
      </c>
      <c r="K878">
        <v>5</v>
      </c>
      <c r="L878">
        <v>960.76</v>
      </c>
      <c r="M878">
        <v>583.28</v>
      </c>
      <c r="N878">
        <v>377.48</v>
      </c>
      <c r="O878" t="s">
        <v>3340</v>
      </c>
    </row>
    <row r="879" spans="1:15" x14ac:dyDescent="0.3">
      <c r="A879" t="s">
        <v>892</v>
      </c>
      <c r="B879" s="2">
        <v>45467</v>
      </c>
      <c r="C879" t="s">
        <v>2344</v>
      </c>
      <c r="D879" t="s">
        <v>3237</v>
      </c>
      <c r="E879" t="s">
        <v>3307</v>
      </c>
      <c r="F879" t="s">
        <v>3313</v>
      </c>
      <c r="G879" t="s">
        <v>3320</v>
      </c>
      <c r="H879" t="s">
        <v>3324</v>
      </c>
      <c r="I879">
        <v>15</v>
      </c>
      <c r="J879">
        <v>48.59</v>
      </c>
      <c r="K879">
        <v>0</v>
      </c>
      <c r="L879">
        <v>728.85</v>
      </c>
      <c r="M879">
        <v>645.65</v>
      </c>
      <c r="N879">
        <v>83.2</v>
      </c>
      <c r="O879" t="s">
        <v>3342</v>
      </c>
    </row>
    <row r="880" spans="1:15" x14ac:dyDescent="0.3">
      <c r="A880" t="s">
        <v>893</v>
      </c>
      <c r="B880" s="2">
        <v>44602</v>
      </c>
      <c r="C880" t="s">
        <v>2569</v>
      </c>
      <c r="D880" t="s">
        <v>2963</v>
      </c>
      <c r="E880" t="s">
        <v>3309</v>
      </c>
      <c r="F880" t="s">
        <v>3317</v>
      </c>
      <c r="G880" t="s">
        <v>3319</v>
      </c>
      <c r="H880" t="s">
        <v>3336</v>
      </c>
      <c r="I880">
        <v>5</v>
      </c>
      <c r="J880">
        <v>176.12</v>
      </c>
      <c r="K880">
        <v>10</v>
      </c>
      <c r="L880">
        <v>792.54</v>
      </c>
      <c r="M880">
        <v>623.76</v>
      </c>
      <c r="N880">
        <v>168.78</v>
      </c>
      <c r="O880" t="s">
        <v>3340</v>
      </c>
    </row>
    <row r="881" spans="1:15" x14ac:dyDescent="0.3">
      <c r="A881" t="s">
        <v>894</v>
      </c>
      <c r="B881" s="2">
        <v>44708</v>
      </c>
      <c r="C881" t="s">
        <v>2135</v>
      </c>
      <c r="D881" t="s">
        <v>2918</v>
      </c>
      <c r="E881" t="s">
        <v>3310</v>
      </c>
      <c r="F881" t="s">
        <v>3318</v>
      </c>
      <c r="G881" t="s">
        <v>3320</v>
      </c>
      <c r="H881" t="s">
        <v>3337</v>
      </c>
      <c r="I881">
        <v>5</v>
      </c>
      <c r="J881">
        <v>287.77999999999997</v>
      </c>
      <c r="K881">
        <v>15</v>
      </c>
      <c r="L881">
        <v>1223.06</v>
      </c>
      <c r="M881">
        <v>769.58</v>
      </c>
      <c r="N881">
        <v>453.48</v>
      </c>
      <c r="O881" t="s">
        <v>3339</v>
      </c>
    </row>
    <row r="882" spans="1:15" x14ac:dyDescent="0.3">
      <c r="A882" t="s">
        <v>895</v>
      </c>
      <c r="B882" s="2">
        <v>45152</v>
      </c>
      <c r="C882" t="s">
        <v>2465</v>
      </c>
      <c r="D882" t="s">
        <v>2957</v>
      </c>
      <c r="E882" t="s">
        <v>3308</v>
      </c>
      <c r="F882" t="s">
        <v>3312</v>
      </c>
      <c r="G882" t="s">
        <v>3322</v>
      </c>
      <c r="H882" t="s">
        <v>3333</v>
      </c>
      <c r="I882">
        <v>15</v>
      </c>
      <c r="J882">
        <v>163.72</v>
      </c>
      <c r="K882">
        <v>10</v>
      </c>
      <c r="L882">
        <v>2210.2199999999998</v>
      </c>
      <c r="M882">
        <v>1433.2</v>
      </c>
      <c r="N882">
        <v>777.02</v>
      </c>
      <c r="O882" t="s">
        <v>3341</v>
      </c>
    </row>
    <row r="883" spans="1:15" x14ac:dyDescent="0.3">
      <c r="A883" t="s">
        <v>896</v>
      </c>
      <c r="B883" s="2">
        <v>45227</v>
      </c>
      <c r="C883" t="s">
        <v>2175</v>
      </c>
      <c r="D883" t="s">
        <v>2880</v>
      </c>
      <c r="E883" t="s">
        <v>3307</v>
      </c>
      <c r="F883" t="s">
        <v>3311</v>
      </c>
      <c r="G883" t="s">
        <v>3320</v>
      </c>
      <c r="H883" t="s">
        <v>3325</v>
      </c>
      <c r="I883">
        <v>9</v>
      </c>
      <c r="J883">
        <v>493.21</v>
      </c>
      <c r="K883">
        <v>10</v>
      </c>
      <c r="L883">
        <v>3995</v>
      </c>
      <c r="M883">
        <v>3311.63</v>
      </c>
      <c r="N883">
        <v>683.37</v>
      </c>
      <c r="O883" t="s">
        <v>3340</v>
      </c>
    </row>
    <row r="884" spans="1:15" x14ac:dyDescent="0.3">
      <c r="A884" t="s">
        <v>897</v>
      </c>
      <c r="B884" s="2">
        <v>45013</v>
      </c>
      <c r="C884" t="s">
        <v>2367</v>
      </c>
      <c r="D884" t="s">
        <v>2999</v>
      </c>
      <c r="E884" t="s">
        <v>3307</v>
      </c>
      <c r="F884" t="s">
        <v>3313</v>
      </c>
      <c r="G884" t="s">
        <v>3321</v>
      </c>
      <c r="H884" t="s">
        <v>3332</v>
      </c>
      <c r="I884">
        <v>10</v>
      </c>
      <c r="J884">
        <v>206.46</v>
      </c>
      <c r="K884">
        <v>20</v>
      </c>
      <c r="L884">
        <v>1651.68</v>
      </c>
      <c r="M884">
        <v>1445.45</v>
      </c>
      <c r="N884">
        <v>206.23</v>
      </c>
      <c r="O884" t="s">
        <v>3342</v>
      </c>
    </row>
    <row r="885" spans="1:15" x14ac:dyDescent="0.3">
      <c r="A885" t="s">
        <v>898</v>
      </c>
      <c r="B885" s="2">
        <v>45320</v>
      </c>
      <c r="C885" t="s">
        <v>2554</v>
      </c>
      <c r="D885" t="s">
        <v>2825</v>
      </c>
      <c r="E885" t="s">
        <v>3308</v>
      </c>
      <c r="F885" t="s">
        <v>3315</v>
      </c>
      <c r="G885" t="s">
        <v>3321</v>
      </c>
      <c r="H885" t="s">
        <v>3338</v>
      </c>
      <c r="I885">
        <v>17</v>
      </c>
      <c r="J885">
        <v>230.55</v>
      </c>
      <c r="K885">
        <v>0</v>
      </c>
      <c r="L885">
        <v>3919.35</v>
      </c>
      <c r="M885">
        <v>3081.33</v>
      </c>
      <c r="N885">
        <v>838.02</v>
      </c>
      <c r="O885" t="s">
        <v>3339</v>
      </c>
    </row>
    <row r="886" spans="1:15" x14ac:dyDescent="0.3">
      <c r="A886" t="s">
        <v>899</v>
      </c>
      <c r="B886" s="2">
        <v>44959</v>
      </c>
      <c r="C886" t="s">
        <v>2570</v>
      </c>
      <c r="D886" t="s">
        <v>3005</v>
      </c>
      <c r="E886" t="s">
        <v>3307</v>
      </c>
      <c r="F886" t="s">
        <v>3311</v>
      </c>
      <c r="G886" t="s">
        <v>3321</v>
      </c>
      <c r="H886" t="s">
        <v>3332</v>
      </c>
      <c r="I886">
        <v>13</v>
      </c>
      <c r="J886">
        <v>87.52</v>
      </c>
      <c r="K886">
        <v>15</v>
      </c>
      <c r="L886">
        <v>967.1</v>
      </c>
      <c r="M886">
        <v>827.98</v>
      </c>
      <c r="N886">
        <v>139.12</v>
      </c>
      <c r="O886" t="s">
        <v>3342</v>
      </c>
    </row>
    <row r="887" spans="1:15" x14ac:dyDescent="0.3">
      <c r="A887" t="s">
        <v>900</v>
      </c>
      <c r="B887" s="2">
        <v>45311</v>
      </c>
      <c r="C887" t="s">
        <v>2160</v>
      </c>
      <c r="D887" t="s">
        <v>3173</v>
      </c>
      <c r="E887" t="s">
        <v>3307</v>
      </c>
      <c r="F887" t="s">
        <v>3313</v>
      </c>
      <c r="G887" t="s">
        <v>3322</v>
      </c>
      <c r="H887" t="s">
        <v>3331</v>
      </c>
      <c r="I887">
        <v>18</v>
      </c>
      <c r="J887">
        <v>451.06</v>
      </c>
      <c r="K887">
        <v>15</v>
      </c>
      <c r="L887">
        <v>6901.22</v>
      </c>
      <c r="M887">
        <v>4366.6499999999996</v>
      </c>
      <c r="N887">
        <v>2534.5700000000002</v>
      </c>
      <c r="O887" t="s">
        <v>3342</v>
      </c>
    </row>
    <row r="888" spans="1:15" x14ac:dyDescent="0.3">
      <c r="A888" t="s">
        <v>901</v>
      </c>
      <c r="B888" s="2">
        <v>44779</v>
      </c>
      <c r="C888" t="s">
        <v>2571</v>
      </c>
      <c r="D888" t="s">
        <v>3162</v>
      </c>
      <c r="E888" t="s">
        <v>3310</v>
      </c>
      <c r="F888" t="s">
        <v>3316</v>
      </c>
      <c r="G888" t="s">
        <v>3320</v>
      </c>
      <c r="H888" t="s">
        <v>3325</v>
      </c>
      <c r="I888">
        <v>11</v>
      </c>
      <c r="J888">
        <v>41.59</v>
      </c>
      <c r="K888">
        <v>10</v>
      </c>
      <c r="L888">
        <v>411.74</v>
      </c>
      <c r="M888">
        <v>370.13</v>
      </c>
      <c r="N888">
        <v>41.61</v>
      </c>
      <c r="O888" t="s">
        <v>3340</v>
      </c>
    </row>
    <row r="889" spans="1:15" x14ac:dyDescent="0.3">
      <c r="A889" t="s">
        <v>902</v>
      </c>
      <c r="B889" s="2">
        <v>44889</v>
      </c>
      <c r="C889" t="s">
        <v>2440</v>
      </c>
      <c r="D889" t="s">
        <v>2820</v>
      </c>
      <c r="E889" t="s">
        <v>3310</v>
      </c>
      <c r="F889" t="s">
        <v>3318</v>
      </c>
      <c r="G889" t="s">
        <v>3319</v>
      </c>
      <c r="H889" t="s">
        <v>3336</v>
      </c>
      <c r="I889">
        <v>2</v>
      </c>
      <c r="J889">
        <v>277.08999999999997</v>
      </c>
      <c r="K889">
        <v>15</v>
      </c>
      <c r="L889">
        <v>471.05</v>
      </c>
      <c r="M889">
        <v>303.2</v>
      </c>
      <c r="N889">
        <v>167.85</v>
      </c>
      <c r="O889" t="s">
        <v>3342</v>
      </c>
    </row>
    <row r="890" spans="1:15" x14ac:dyDescent="0.3">
      <c r="A890" t="s">
        <v>903</v>
      </c>
      <c r="B890" s="2">
        <v>44838</v>
      </c>
      <c r="C890" t="s">
        <v>2077</v>
      </c>
      <c r="D890" t="s">
        <v>2905</v>
      </c>
      <c r="E890" t="s">
        <v>3310</v>
      </c>
      <c r="F890" t="s">
        <v>3318</v>
      </c>
      <c r="G890" t="s">
        <v>3319</v>
      </c>
      <c r="H890" t="s">
        <v>3336</v>
      </c>
      <c r="I890">
        <v>16</v>
      </c>
      <c r="J890">
        <v>114.58</v>
      </c>
      <c r="K890">
        <v>5</v>
      </c>
      <c r="L890">
        <v>1741.62</v>
      </c>
      <c r="M890">
        <v>1498.5</v>
      </c>
      <c r="N890">
        <v>243.12</v>
      </c>
      <c r="O890" t="s">
        <v>3340</v>
      </c>
    </row>
    <row r="891" spans="1:15" x14ac:dyDescent="0.3">
      <c r="A891" t="s">
        <v>904</v>
      </c>
      <c r="B891" s="2">
        <v>45454</v>
      </c>
      <c r="C891" t="s">
        <v>2260</v>
      </c>
      <c r="D891" t="s">
        <v>3116</v>
      </c>
      <c r="E891" t="s">
        <v>3309</v>
      </c>
      <c r="F891" t="s">
        <v>3317</v>
      </c>
      <c r="G891" t="s">
        <v>3320</v>
      </c>
      <c r="H891" t="s">
        <v>3337</v>
      </c>
      <c r="I891">
        <v>9</v>
      </c>
      <c r="J891">
        <v>208.48</v>
      </c>
      <c r="K891">
        <v>10</v>
      </c>
      <c r="L891">
        <v>1688.69</v>
      </c>
      <c r="M891">
        <v>1455.87</v>
      </c>
      <c r="N891">
        <v>232.82</v>
      </c>
      <c r="O891" t="s">
        <v>3340</v>
      </c>
    </row>
    <row r="892" spans="1:15" x14ac:dyDescent="0.3">
      <c r="A892" t="s">
        <v>905</v>
      </c>
      <c r="B892" s="2">
        <v>44730</v>
      </c>
      <c r="C892" t="s">
        <v>2572</v>
      </c>
      <c r="D892" t="s">
        <v>2926</v>
      </c>
      <c r="E892" t="s">
        <v>3309</v>
      </c>
      <c r="F892" t="s">
        <v>3314</v>
      </c>
      <c r="G892" t="s">
        <v>3320</v>
      </c>
      <c r="H892" t="s">
        <v>3337</v>
      </c>
      <c r="I892">
        <v>3</v>
      </c>
      <c r="J892">
        <v>448.53</v>
      </c>
      <c r="K892">
        <v>15</v>
      </c>
      <c r="L892">
        <v>1143.75</v>
      </c>
      <c r="M892">
        <v>803.61</v>
      </c>
      <c r="N892">
        <v>340.14</v>
      </c>
      <c r="O892" t="s">
        <v>3341</v>
      </c>
    </row>
    <row r="893" spans="1:15" x14ac:dyDescent="0.3">
      <c r="A893" t="s">
        <v>906</v>
      </c>
      <c r="B893" s="2">
        <v>45136</v>
      </c>
      <c r="C893" t="s">
        <v>2573</v>
      </c>
      <c r="D893" t="s">
        <v>3199</v>
      </c>
      <c r="E893" t="s">
        <v>3310</v>
      </c>
      <c r="F893" t="s">
        <v>3316</v>
      </c>
      <c r="G893" t="s">
        <v>3322</v>
      </c>
      <c r="H893" t="s">
        <v>3334</v>
      </c>
      <c r="I893">
        <v>14</v>
      </c>
      <c r="J893">
        <v>183.8</v>
      </c>
      <c r="K893">
        <v>20</v>
      </c>
      <c r="L893">
        <v>2058.56</v>
      </c>
      <c r="M893">
        <v>1475.46</v>
      </c>
      <c r="N893">
        <v>583.1</v>
      </c>
      <c r="O893" t="s">
        <v>3339</v>
      </c>
    </row>
    <row r="894" spans="1:15" x14ac:dyDescent="0.3">
      <c r="A894" t="s">
        <v>907</v>
      </c>
      <c r="B894" s="2">
        <v>45447</v>
      </c>
      <c r="C894" t="s">
        <v>2435</v>
      </c>
      <c r="D894" t="s">
        <v>2829</v>
      </c>
      <c r="E894" t="s">
        <v>3309</v>
      </c>
      <c r="F894" t="s">
        <v>3317</v>
      </c>
      <c r="G894" t="s">
        <v>3320</v>
      </c>
      <c r="H894" t="s">
        <v>3330</v>
      </c>
      <c r="I894">
        <v>11</v>
      </c>
      <c r="J894">
        <v>16.95</v>
      </c>
      <c r="K894">
        <v>15</v>
      </c>
      <c r="L894">
        <v>158.47999999999999</v>
      </c>
      <c r="M894">
        <v>139.49</v>
      </c>
      <c r="N894">
        <v>18.989999999999998</v>
      </c>
      <c r="O894" t="s">
        <v>3340</v>
      </c>
    </row>
    <row r="895" spans="1:15" x14ac:dyDescent="0.3">
      <c r="A895" t="s">
        <v>908</v>
      </c>
      <c r="B895" s="2">
        <v>45325</v>
      </c>
      <c r="C895" t="s">
        <v>2484</v>
      </c>
      <c r="D895" t="s">
        <v>2911</v>
      </c>
      <c r="E895" t="s">
        <v>3310</v>
      </c>
      <c r="F895" t="s">
        <v>3316</v>
      </c>
      <c r="G895" t="s">
        <v>3321</v>
      </c>
      <c r="H895" t="s">
        <v>3338</v>
      </c>
      <c r="I895">
        <v>5</v>
      </c>
      <c r="J895">
        <v>320.8</v>
      </c>
      <c r="K895">
        <v>20</v>
      </c>
      <c r="L895">
        <v>1283.2</v>
      </c>
      <c r="M895">
        <v>807.43</v>
      </c>
      <c r="N895">
        <v>475.77</v>
      </c>
      <c r="O895" t="s">
        <v>3342</v>
      </c>
    </row>
    <row r="896" spans="1:15" x14ac:dyDescent="0.3">
      <c r="A896" t="s">
        <v>909</v>
      </c>
      <c r="B896" s="2">
        <v>45395</v>
      </c>
      <c r="C896" t="s">
        <v>2465</v>
      </c>
      <c r="D896" t="s">
        <v>2943</v>
      </c>
      <c r="E896" t="s">
        <v>3309</v>
      </c>
      <c r="F896" t="s">
        <v>3314</v>
      </c>
      <c r="G896" t="s">
        <v>3320</v>
      </c>
      <c r="H896" t="s">
        <v>3330</v>
      </c>
      <c r="I896">
        <v>7</v>
      </c>
      <c r="J896">
        <v>476.66</v>
      </c>
      <c r="K896">
        <v>20</v>
      </c>
      <c r="L896">
        <v>2669.3</v>
      </c>
      <c r="M896">
        <v>2366.41</v>
      </c>
      <c r="N896">
        <v>302.89</v>
      </c>
      <c r="O896" t="s">
        <v>3341</v>
      </c>
    </row>
    <row r="897" spans="1:15" x14ac:dyDescent="0.3">
      <c r="A897" t="s">
        <v>910</v>
      </c>
      <c r="B897" s="2">
        <v>45097</v>
      </c>
      <c r="C897" t="s">
        <v>2574</v>
      </c>
      <c r="D897" t="s">
        <v>3170</v>
      </c>
      <c r="E897" t="s">
        <v>3308</v>
      </c>
      <c r="F897" t="s">
        <v>3315</v>
      </c>
      <c r="G897" t="s">
        <v>3321</v>
      </c>
      <c r="H897" t="s">
        <v>3338</v>
      </c>
      <c r="I897">
        <v>15</v>
      </c>
      <c r="J897">
        <v>212.89</v>
      </c>
      <c r="K897">
        <v>10</v>
      </c>
      <c r="L897">
        <v>2874.01</v>
      </c>
      <c r="M897">
        <v>2028.09</v>
      </c>
      <c r="N897">
        <v>845.92</v>
      </c>
      <c r="O897" t="s">
        <v>3340</v>
      </c>
    </row>
    <row r="898" spans="1:15" x14ac:dyDescent="0.3">
      <c r="A898" t="s">
        <v>911</v>
      </c>
      <c r="B898" s="2">
        <v>44952</v>
      </c>
      <c r="C898" t="s">
        <v>2438</v>
      </c>
      <c r="D898" t="s">
        <v>3065</v>
      </c>
      <c r="E898" t="s">
        <v>3307</v>
      </c>
      <c r="F898" t="s">
        <v>3311</v>
      </c>
      <c r="G898" t="s">
        <v>3322</v>
      </c>
      <c r="H898" t="s">
        <v>3331</v>
      </c>
      <c r="I898">
        <v>12</v>
      </c>
      <c r="J898">
        <v>96.68</v>
      </c>
      <c r="K898">
        <v>20</v>
      </c>
      <c r="L898">
        <v>928.13</v>
      </c>
      <c r="M898">
        <v>602.16999999999996</v>
      </c>
      <c r="N898">
        <v>325.95999999999998</v>
      </c>
      <c r="O898" t="s">
        <v>3340</v>
      </c>
    </row>
    <row r="899" spans="1:15" x14ac:dyDescent="0.3">
      <c r="A899" t="s">
        <v>912</v>
      </c>
      <c r="B899" s="2">
        <v>44668</v>
      </c>
      <c r="C899" t="s">
        <v>2258</v>
      </c>
      <c r="D899" t="s">
        <v>2868</v>
      </c>
      <c r="E899" t="s">
        <v>3310</v>
      </c>
      <c r="F899" t="s">
        <v>3316</v>
      </c>
      <c r="G899" t="s">
        <v>3321</v>
      </c>
      <c r="H899" t="s">
        <v>3327</v>
      </c>
      <c r="I899">
        <v>4</v>
      </c>
      <c r="J899">
        <v>53.92</v>
      </c>
      <c r="K899">
        <v>0</v>
      </c>
      <c r="L899">
        <v>215.68</v>
      </c>
      <c r="M899">
        <v>169.28</v>
      </c>
      <c r="N899">
        <v>46.4</v>
      </c>
      <c r="O899" t="s">
        <v>3340</v>
      </c>
    </row>
    <row r="900" spans="1:15" x14ac:dyDescent="0.3">
      <c r="A900" t="s">
        <v>913</v>
      </c>
      <c r="B900" s="2">
        <v>44762</v>
      </c>
      <c r="C900" t="s">
        <v>2535</v>
      </c>
      <c r="D900" t="s">
        <v>2940</v>
      </c>
      <c r="E900" t="s">
        <v>3307</v>
      </c>
      <c r="F900" t="s">
        <v>3313</v>
      </c>
      <c r="G900" t="s">
        <v>3321</v>
      </c>
      <c r="H900" t="s">
        <v>3332</v>
      </c>
      <c r="I900">
        <v>14</v>
      </c>
      <c r="J900">
        <v>113.82</v>
      </c>
      <c r="K900">
        <v>15</v>
      </c>
      <c r="L900">
        <v>1354.46</v>
      </c>
      <c r="M900">
        <v>1036.81</v>
      </c>
      <c r="N900">
        <v>317.64999999999998</v>
      </c>
      <c r="O900" t="s">
        <v>3339</v>
      </c>
    </row>
    <row r="901" spans="1:15" x14ac:dyDescent="0.3">
      <c r="A901" t="s">
        <v>914</v>
      </c>
      <c r="B901" s="2">
        <v>44836</v>
      </c>
      <c r="C901" t="s">
        <v>2210</v>
      </c>
      <c r="D901" t="s">
        <v>3049</v>
      </c>
      <c r="E901" t="s">
        <v>3307</v>
      </c>
      <c r="F901" t="s">
        <v>3313</v>
      </c>
      <c r="G901" t="s">
        <v>3322</v>
      </c>
      <c r="H901" t="s">
        <v>3331</v>
      </c>
      <c r="I901">
        <v>13</v>
      </c>
      <c r="J901">
        <v>13.73</v>
      </c>
      <c r="K901">
        <v>10</v>
      </c>
      <c r="L901">
        <v>160.63999999999999</v>
      </c>
      <c r="M901">
        <v>134.08000000000001</v>
      </c>
      <c r="N901">
        <v>26.56</v>
      </c>
      <c r="O901" t="s">
        <v>3341</v>
      </c>
    </row>
    <row r="902" spans="1:15" x14ac:dyDescent="0.3">
      <c r="A902" t="s">
        <v>915</v>
      </c>
      <c r="B902" s="2">
        <v>45422</v>
      </c>
      <c r="C902" t="s">
        <v>2041</v>
      </c>
      <c r="D902" t="s">
        <v>3238</v>
      </c>
      <c r="E902" t="s">
        <v>3308</v>
      </c>
      <c r="F902" t="s">
        <v>3315</v>
      </c>
      <c r="G902" t="s">
        <v>3320</v>
      </c>
      <c r="H902" t="s">
        <v>3337</v>
      </c>
      <c r="I902">
        <v>14</v>
      </c>
      <c r="J902">
        <v>26.01</v>
      </c>
      <c r="K902">
        <v>0</v>
      </c>
      <c r="L902">
        <v>364.14</v>
      </c>
      <c r="M902">
        <v>235.24</v>
      </c>
      <c r="N902">
        <v>128.9</v>
      </c>
      <c r="O902" t="s">
        <v>3341</v>
      </c>
    </row>
    <row r="903" spans="1:15" x14ac:dyDescent="0.3">
      <c r="A903" t="s">
        <v>916</v>
      </c>
      <c r="B903" s="2">
        <v>45410</v>
      </c>
      <c r="C903" t="s">
        <v>2088</v>
      </c>
      <c r="D903" t="s">
        <v>3104</v>
      </c>
      <c r="E903" t="s">
        <v>3308</v>
      </c>
      <c r="F903" t="s">
        <v>3315</v>
      </c>
      <c r="G903" t="s">
        <v>3320</v>
      </c>
      <c r="H903" t="s">
        <v>3325</v>
      </c>
      <c r="I903">
        <v>8</v>
      </c>
      <c r="J903">
        <v>282.31</v>
      </c>
      <c r="K903">
        <v>15</v>
      </c>
      <c r="L903">
        <v>1919.71</v>
      </c>
      <c r="M903">
        <v>1262.78</v>
      </c>
      <c r="N903">
        <v>656.93</v>
      </c>
      <c r="O903" t="s">
        <v>3340</v>
      </c>
    </row>
    <row r="904" spans="1:15" x14ac:dyDescent="0.3">
      <c r="A904" t="s">
        <v>917</v>
      </c>
      <c r="B904" s="2">
        <v>44663</v>
      </c>
      <c r="C904" t="s">
        <v>2575</v>
      </c>
      <c r="D904" t="s">
        <v>3104</v>
      </c>
      <c r="E904" t="s">
        <v>3310</v>
      </c>
      <c r="F904" t="s">
        <v>3318</v>
      </c>
      <c r="G904" t="s">
        <v>3322</v>
      </c>
      <c r="H904" t="s">
        <v>3334</v>
      </c>
      <c r="I904">
        <v>13</v>
      </c>
      <c r="J904">
        <v>453.04</v>
      </c>
      <c r="K904">
        <v>20</v>
      </c>
      <c r="L904">
        <v>4711.62</v>
      </c>
      <c r="M904">
        <v>3050.93</v>
      </c>
      <c r="N904">
        <v>1660.69</v>
      </c>
      <c r="O904" t="s">
        <v>3342</v>
      </c>
    </row>
    <row r="905" spans="1:15" x14ac:dyDescent="0.3">
      <c r="A905" t="s">
        <v>918</v>
      </c>
      <c r="B905" s="2">
        <v>44588</v>
      </c>
      <c r="C905" t="s">
        <v>2256</v>
      </c>
      <c r="D905" t="s">
        <v>3239</v>
      </c>
      <c r="E905" t="s">
        <v>3309</v>
      </c>
      <c r="F905" t="s">
        <v>3317</v>
      </c>
      <c r="G905" t="s">
        <v>3322</v>
      </c>
      <c r="H905" t="s">
        <v>3328</v>
      </c>
      <c r="I905">
        <v>18</v>
      </c>
      <c r="J905">
        <v>87.94</v>
      </c>
      <c r="K905">
        <v>10</v>
      </c>
      <c r="L905">
        <v>1424.63</v>
      </c>
      <c r="M905">
        <v>941.86</v>
      </c>
      <c r="N905">
        <v>482.77</v>
      </c>
      <c r="O905" t="s">
        <v>3339</v>
      </c>
    </row>
    <row r="906" spans="1:15" x14ac:dyDescent="0.3">
      <c r="A906" t="s">
        <v>919</v>
      </c>
      <c r="B906" s="2">
        <v>44753</v>
      </c>
      <c r="C906" t="s">
        <v>2544</v>
      </c>
      <c r="D906" t="s">
        <v>3223</v>
      </c>
      <c r="E906" t="s">
        <v>3309</v>
      </c>
      <c r="F906" t="s">
        <v>3317</v>
      </c>
      <c r="G906" t="s">
        <v>3321</v>
      </c>
      <c r="H906" t="s">
        <v>3338</v>
      </c>
      <c r="I906">
        <v>1</v>
      </c>
      <c r="J906">
        <v>373.75</v>
      </c>
      <c r="K906">
        <v>5</v>
      </c>
      <c r="L906">
        <v>355.06</v>
      </c>
      <c r="M906">
        <v>317.79000000000002</v>
      </c>
      <c r="N906">
        <v>37.270000000000003</v>
      </c>
      <c r="O906" t="s">
        <v>3341</v>
      </c>
    </row>
    <row r="907" spans="1:15" x14ac:dyDescent="0.3">
      <c r="A907" t="s">
        <v>920</v>
      </c>
      <c r="B907" s="2">
        <v>45204</v>
      </c>
      <c r="C907" t="s">
        <v>2576</v>
      </c>
      <c r="D907" t="s">
        <v>3024</v>
      </c>
      <c r="E907" t="s">
        <v>3309</v>
      </c>
      <c r="F907" t="s">
        <v>3314</v>
      </c>
      <c r="G907" t="s">
        <v>3320</v>
      </c>
      <c r="H907" t="s">
        <v>3324</v>
      </c>
      <c r="I907">
        <v>13</v>
      </c>
      <c r="J907">
        <v>387.49</v>
      </c>
      <c r="K907">
        <v>0</v>
      </c>
      <c r="L907">
        <v>5037.37</v>
      </c>
      <c r="M907">
        <v>3437.95</v>
      </c>
      <c r="N907">
        <v>1599.42</v>
      </c>
      <c r="O907" t="s">
        <v>3342</v>
      </c>
    </row>
    <row r="908" spans="1:15" x14ac:dyDescent="0.3">
      <c r="A908" t="s">
        <v>921</v>
      </c>
      <c r="B908" s="2">
        <v>44641</v>
      </c>
      <c r="C908" t="s">
        <v>2577</v>
      </c>
      <c r="D908" t="s">
        <v>3065</v>
      </c>
      <c r="E908" t="s">
        <v>3307</v>
      </c>
      <c r="F908" t="s">
        <v>3311</v>
      </c>
      <c r="G908" t="s">
        <v>3322</v>
      </c>
      <c r="H908" t="s">
        <v>3333</v>
      </c>
      <c r="I908">
        <v>4</v>
      </c>
      <c r="J908">
        <v>79.5</v>
      </c>
      <c r="K908">
        <v>10</v>
      </c>
      <c r="L908">
        <v>286.2</v>
      </c>
      <c r="M908">
        <v>248.53</v>
      </c>
      <c r="N908">
        <v>37.67</v>
      </c>
      <c r="O908" t="s">
        <v>3339</v>
      </c>
    </row>
    <row r="909" spans="1:15" x14ac:dyDescent="0.3">
      <c r="A909" t="s">
        <v>922</v>
      </c>
      <c r="B909" s="2">
        <v>44777</v>
      </c>
      <c r="C909" t="s">
        <v>2522</v>
      </c>
      <c r="D909" t="s">
        <v>2842</v>
      </c>
      <c r="E909" t="s">
        <v>3308</v>
      </c>
      <c r="F909" t="s">
        <v>3312</v>
      </c>
      <c r="G909" t="s">
        <v>3322</v>
      </c>
      <c r="H909" t="s">
        <v>3333</v>
      </c>
      <c r="I909">
        <v>16</v>
      </c>
      <c r="J909">
        <v>399.77</v>
      </c>
      <c r="K909">
        <v>15</v>
      </c>
      <c r="L909">
        <v>5436.87</v>
      </c>
      <c r="M909">
        <v>3382.13</v>
      </c>
      <c r="N909">
        <v>2054.7399999999998</v>
      </c>
      <c r="O909" t="s">
        <v>3339</v>
      </c>
    </row>
    <row r="910" spans="1:15" x14ac:dyDescent="0.3">
      <c r="A910" t="s">
        <v>923</v>
      </c>
      <c r="B910" s="2">
        <v>44682</v>
      </c>
      <c r="C910" t="s">
        <v>2375</v>
      </c>
      <c r="D910" t="s">
        <v>3089</v>
      </c>
      <c r="E910" t="s">
        <v>3310</v>
      </c>
      <c r="F910" t="s">
        <v>3316</v>
      </c>
      <c r="G910" t="s">
        <v>3322</v>
      </c>
      <c r="H910" t="s">
        <v>3334</v>
      </c>
      <c r="I910">
        <v>6</v>
      </c>
      <c r="J910">
        <v>156.38999999999999</v>
      </c>
      <c r="K910">
        <v>5</v>
      </c>
      <c r="L910">
        <v>891.42</v>
      </c>
      <c r="M910">
        <v>711.27</v>
      </c>
      <c r="N910">
        <v>180.15</v>
      </c>
      <c r="O910" t="s">
        <v>3339</v>
      </c>
    </row>
    <row r="911" spans="1:15" x14ac:dyDescent="0.3">
      <c r="A911" t="s">
        <v>924</v>
      </c>
      <c r="B911" s="2">
        <v>44783</v>
      </c>
      <c r="C911" t="s">
        <v>2467</v>
      </c>
      <c r="D911" t="s">
        <v>3225</v>
      </c>
      <c r="E911" t="s">
        <v>3310</v>
      </c>
      <c r="F911" t="s">
        <v>3318</v>
      </c>
      <c r="G911" t="s">
        <v>3320</v>
      </c>
      <c r="H911" t="s">
        <v>3330</v>
      </c>
      <c r="I911">
        <v>4</v>
      </c>
      <c r="J911">
        <v>104.49</v>
      </c>
      <c r="K911">
        <v>0</v>
      </c>
      <c r="L911">
        <v>417.96</v>
      </c>
      <c r="M911">
        <v>317.98</v>
      </c>
      <c r="N911">
        <v>99.98</v>
      </c>
      <c r="O911" t="s">
        <v>3342</v>
      </c>
    </row>
    <row r="912" spans="1:15" x14ac:dyDescent="0.3">
      <c r="A912" t="s">
        <v>925</v>
      </c>
      <c r="B912" s="2">
        <v>44766</v>
      </c>
      <c r="C912" t="s">
        <v>2017</v>
      </c>
      <c r="D912" t="s">
        <v>2926</v>
      </c>
      <c r="E912" t="s">
        <v>3307</v>
      </c>
      <c r="F912" t="s">
        <v>3311</v>
      </c>
      <c r="G912" t="s">
        <v>3321</v>
      </c>
      <c r="H912" t="s">
        <v>3332</v>
      </c>
      <c r="I912">
        <v>5</v>
      </c>
      <c r="J912">
        <v>117.68</v>
      </c>
      <c r="K912">
        <v>5</v>
      </c>
      <c r="L912">
        <v>558.98</v>
      </c>
      <c r="M912">
        <v>380.26</v>
      </c>
      <c r="N912">
        <v>178.72</v>
      </c>
      <c r="O912" t="s">
        <v>3340</v>
      </c>
    </row>
    <row r="913" spans="1:15" x14ac:dyDescent="0.3">
      <c r="A913" t="s">
        <v>926</v>
      </c>
      <c r="B913" s="2">
        <v>45265</v>
      </c>
      <c r="C913" t="s">
        <v>2235</v>
      </c>
      <c r="D913" t="s">
        <v>2914</v>
      </c>
      <c r="E913" t="s">
        <v>3308</v>
      </c>
      <c r="F913" t="s">
        <v>3315</v>
      </c>
      <c r="G913" t="s">
        <v>3322</v>
      </c>
      <c r="H913" t="s">
        <v>3331</v>
      </c>
      <c r="I913">
        <v>17</v>
      </c>
      <c r="J913">
        <v>473.71</v>
      </c>
      <c r="K913">
        <v>5</v>
      </c>
      <c r="L913">
        <v>7650.42</v>
      </c>
      <c r="M913">
        <v>5164.24</v>
      </c>
      <c r="N913">
        <v>2486.1799999999998</v>
      </c>
      <c r="O913" t="s">
        <v>3342</v>
      </c>
    </row>
    <row r="914" spans="1:15" x14ac:dyDescent="0.3">
      <c r="A914" t="s">
        <v>927</v>
      </c>
      <c r="B914" s="2">
        <v>44995</v>
      </c>
      <c r="C914" t="s">
        <v>2370</v>
      </c>
      <c r="D914" t="s">
        <v>2967</v>
      </c>
      <c r="E914" t="s">
        <v>3308</v>
      </c>
      <c r="F914" t="s">
        <v>3315</v>
      </c>
      <c r="G914" t="s">
        <v>3321</v>
      </c>
      <c r="H914" t="s">
        <v>3332</v>
      </c>
      <c r="I914">
        <v>6</v>
      </c>
      <c r="J914">
        <v>399.11</v>
      </c>
      <c r="K914">
        <v>15</v>
      </c>
      <c r="L914">
        <v>2035.46</v>
      </c>
      <c r="M914">
        <v>1485.97</v>
      </c>
      <c r="N914">
        <v>549.49</v>
      </c>
      <c r="O914" t="s">
        <v>3340</v>
      </c>
    </row>
    <row r="915" spans="1:15" x14ac:dyDescent="0.3">
      <c r="A915" t="s">
        <v>928</v>
      </c>
      <c r="B915" s="2">
        <v>45022</v>
      </c>
      <c r="C915" t="s">
        <v>2502</v>
      </c>
      <c r="D915" t="s">
        <v>3202</v>
      </c>
      <c r="E915" t="s">
        <v>3308</v>
      </c>
      <c r="F915" t="s">
        <v>3315</v>
      </c>
      <c r="G915" t="s">
        <v>3321</v>
      </c>
      <c r="H915" t="s">
        <v>3338</v>
      </c>
      <c r="I915">
        <v>14</v>
      </c>
      <c r="J915">
        <v>107.86</v>
      </c>
      <c r="K915">
        <v>10</v>
      </c>
      <c r="L915">
        <v>1359.04</v>
      </c>
      <c r="M915">
        <v>967.89</v>
      </c>
      <c r="N915">
        <v>391.15</v>
      </c>
      <c r="O915" t="s">
        <v>3339</v>
      </c>
    </row>
    <row r="916" spans="1:15" x14ac:dyDescent="0.3">
      <c r="A916" t="s">
        <v>929</v>
      </c>
      <c r="B916" s="2">
        <v>44679</v>
      </c>
      <c r="C916" t="s">
        <v>2408</v>
      </c>
      <c r="D916" t="s">
        <v>3151</v>
      </c>
      <c r="E916" t="s">
        <v>3307</v>
      </c>
      <c r="F916" t="s">
        <v>3313</v>
      </c>
      <c r="G916" t="s">
        <v>3322</v>
      </c>
      <c r="H916" t="s">
        <v>3328</v>
      </c>
      <c r="I916">
        <v>20</v>
      </c>
      <c r="J916">
        <v>415.08</v>
      </c>
      <c r="K916">
        <v>20</v>
      </c>
      <c r="L916">
        <v>6641.28</v>
      </c>
      <c r="M916">
        <v>4686.59</v>
      </c>
      <c r="N916">
        <v>1954.69</v>
      </c>
      <c r="O916" t="s">
        <v>3339</v>
      </c>
    </row>
    <row r="917" spans="1:15" x14ac:dyDescent="0.3">
      <c r="A917" t="s">
        <v>930</v>
      </c>
      <c r="B917" s="2">
        <v>44687</v>
      </c>
      <c r="C917" t="s">
        <v>2352</v>
      </c>
      <c r="D917" t="s">
        <v>3240</v>
      </c>
      <c r="E917" t="s">
        <v>3308</v>
      </c>
      <c r="F917" t="s">
        <v>3315</v>
      </c>
      <c r="G917" t="s">
        <v>3320</v>
      </c>
      <c r="H917" t="s">
        <v>3330</v>
      </c>
      <c r="I917">
        <v>8</v>
      </c>
      <c r="J917">
        <v>45.59</v>
      </c>
      <c r="K917">
        <v>10</v>
      </c>
      <c r="L917">
        <v>328.25</v>
      </c>
      <c r="M917">
        <v>233.58</v>
      </c>
      <c r="N917">
        <v>94.67</v>
      </c>
      <c r="O917" t="s">
        <v>3341</v>
      </c>
    </row>
    <row r="918" spans="1:15" x14ac:dyDescent="0.3">
      <c r="A918" t="s">
        <v>931</v>
      </c>
      <c r="B918" s="2">
        <v>44852</v>
      </c>
      <c r="C918" t="s">
        <v>2448</v>
      </c>
      <c r="D918" t="s">
        <v>2867</v>
      </c>
      <c r="E918" t="s">
        <v>3307</v>
      </c>
      <c r="F918" t="s">
        <v>3313</v>
      </c>
      <c r="G918" t="s">
        <v>3320</v>
      </c>
      <c r="H918" t="s">
        <v>3325</v>
      </c>
      <c r="I918">
        <v>19</v>
      </c>
      <c r="J918">
        <v>399.67</v>
      </c>
      <c r="K918">
        <v>5</v>
      </c>
      <c r="L918">
        <v>7214.04</v>
      </c>
      <c r="M918">
        <v>5543.94</v>
      </c>
      <c r="N918">
        <v>1670.1</v>
      </c>
      <c r="O918" t="s">
        <v>3340</v>
      </c>
    </row>
    <row r="919" spans="1:15" x14ac:dyDescent="0.3">
      <c r="A919" t="s">
        <v>932</v>
      </c>
      <c r="B919" s="2">
        <v>44887</v>
      </c>
      <c r="C919" t="s">
        <v>2287</v>
      </c>
      <c r="D919" t="s">
        <v>3240</v>
      </c>
      <c r="E919" t="s">
        <v>3309</v>
      </c>
      <c r="F919" t="s">
        <v>3317</v>
      </c>
      <c r="G919" t="s">
        <v>3319</v>
      </c>
      <c r="H919" t="s">
        <v>3329</v>
      </c>
      <c r="I919">
        <v>19</v>
      </c>
      <c r="J919">
        <v>447.41</v>
      </c>
      <c r="K919">
        <v>15</v>
      </c>
      <c r="L919">
        <v>7225.67</v>
      </c>
      <c r="M919">
        <v>5814.06</v>
      </c>
      <c r="N919">
        <v>1411.61</v>
      </c>
      <c r="O919" t="s">
        <v>3340</v>
      </c>
    </row>
    <row r="920" spans="1:15" x14ac:dyDescent="0.3">
      <c r="A920" t="s">
        <v>933</v>
      </c>
      <c r="B920" s="2">
        <v>45025</v>
      </c>
      <c r="C920" t="s">
        <v>2197</v>
      </c>
      <c r="D920" t="s">
        <v>3060</v>
      </c>
      <c r="E920" t="s">
        <v>3309</v>
      </c>
      <c r="F920" t="s">
        <v>3317</v>
      </c>
      <c r="G920" t="s">
        <v>3321</v>
      </c>
      <c r="H920" t="s">
        <v>3338</v>
      </c>
      <c r="I920">
        <v>16</v>
      </c>
      <c r="J920">
        <v>32.93</v>
      </c>
      <c r="K920">
        <v>10</v>
      </c>
      <c r="L920">
        <v>474.19</v>
      </c>
      <c r="M920">
        <v>344.44</v>
      </c>
      <c r="N920">
        <v>129.75</v>
      </c>
      <c r="O920" t="s">
        <v>3339</v>
      </c>
    </row>
    <row r="921" spans="1:15" x14ac:dyDescent="0.3">
      <c r="A921" t="s">
        <v>934</v>
      </c>
      <c r="B921" s="2">
        <v>44853</v>
      </c>
      <c r="C921" t="s">
        <v>2387</v>
      </c>
      <c r="D921" t="s">
        <v>3053</v>
      </c>
      <c r="E921" t="s">
        <v>3308</v>
      </c>
      <c r="F921" t="s">
        <v>3315</v>
      </c>
      <c r="G921" t="s">
        <v>3320</v>
      </c>
      <c r="H921" t="s">
        <v>3337</v>
      </c>
      <c r="I921">
        <v>10</v>
      </c>
      <c r="J921">
        <v>18.739999999999998</v>
      </c>
      <c r="K921">
        <v>20</v>
      </c>
      <c r="L921">
        <v>149.91999999999999</v>
      </c>
      <c r="M921">
        <v>134.38999999999999</v>
      </c>
      <c r="N921">
        <v>15.53</v>
      </c>
      <c r="O921" t="s">
        <v>3340</v>
      </c>
    </row>
    <row r="922" spans="1:15" x14ac:dyDescent="0.3">
      <c r="A922" t="s">
        <v>935</v>
      </c>
      <c r="B922" s="2">
        <v>45302</v>
      </c>
      <c r="C922" t="s">
        <v>2578</v>
      </c>
      <c r="D922" t="s">
        <v>3068</v>
      </c>
      <c r="E922" t="s">
        <v>3310</v>
      </c>
      <c r="F922" t="s">
        <v>3318</v>
      </c>
      <c r="G922" t="s">
        <v>3321</v>
      </c>
      <c r="H922" t="s">
        <v>3332</v>
      </c>
      <c r="I922">
        <v>1</v>
      </c>
      <c r="J922">
        <v>44.03</v>
      </c>
      <c r="K922">
        <v>0</v>
      </c>
      <c r="L922">
        <v>44.03</v>
      </c>
      <c r="M922">
        <v>37.380000000000003</v>
      </c>
      <c r="N922">
        <v>6.65</v>
      </c>
      <c r="O922" t="s">
        <v>3340</v>
      </c>
    </row>
    <row r="923" spans="1:15" x14ac:dyDescent="0.3">
      <c r="A923" t="s">
        <v>936</v>
      </c>
      <c r="B923" s="2">
        <v>44867</v>
      </c>
      <c r="C923" t="s">
        <v>2579</v>
      </c>
      <c r="D923" t="s">
        <v>2824</v>
      </c>
      <c r="E923" t="s">
        <v>3308</v>
      </c>
      <c r="F923" t="s">
        <v>3315</v>
      </c>
      <c r="G923" t="s">
        <v>3322</v>
      </c>
      <c r="H923" t="s">
        <v>3333</v>
      </c>
      <c r="I923">
        <v>18</v>
      </c>
      <c r="J923">
        <v>389.56</v>
      </c>
      <c r="K923">
        <v>15</v>
      </c>
      <c r="L923">
        <v>5960.27</v>
      </c>
      <c r="M923">
        <v>4671.04</v>
      </c>
      <c r="N923">
        <v>1289.23</v>
      </c>
      <c r="O923" t="s">
        <v>3340</v>
      </c>
    </row>
    <row r="924" spans="1:15" x14ac:dyDescent="0.3">
      <c r="A924" t="s">
        <v>937</v>
      </c>
      <c r="B924" s="2">
        <v>45444</v>
      </c>
      <c r="C924" t="s">
        <v>2580</v>
      </c>
      <c r="D924" t="s">
        <v>2903</v>
      </c>
      <c r="E924" t="s">
        <v>3310</v>
      </c>
      <c r="F924" t="s">
        <v>3318</v>
      </c>
      <c r="G924" t="s">
        <v>3319</v>
      </c>
      <c r="H924" t="s">
        <v>3329</v>
      </c>
      <c r="I924">
        <v>1</v>
      </c>
      <c r="J924">
        <v>119.77</v>
      </c>
      <c r="K924">
        <v>0</v>
      </c>
      <c r="L924">
        <v>119.77</v>
      </c>
      <c r="M924">
        <v>76.849999999999994</v>
      </c>
      <c r="N924">
        <v>42.92</v>
      </c>
      <c r="O924" t="s">
        <v>3341</v>
      </c>
    </row>
    <row r="925" spans="1:15" x14ac:dyDescent="0.3">
      <c r="A925" t="s">
        <v>938</v>
      </c>
      <c r="B925" s="2">
        <v>45518</v>
      </c>
      <c r="C925" t="s">
        <v>2580</v>
      </c>
      <c r="D925" t="s">
        <v>3234</v>
      </c>
      <c r="E925" t="s">
        <v>3310</v>
      </c>
      <c r="F925" t="s">
        <v>3318</v>
      </c>
      <c r="G925" t="s">
        <v>3320</v>
      </c>
      <c r="H925" t="s">
        <v>3337</v>
      </c>
      <c r="I925">
        <v>7</v>
      </c>
      <c r="J925">
        <v>364.81</v>
      </c>
      <c r="K925">
        <v>10</v>
      </c>
      <c r="L925">
        <v>2298.3000000000002</v>
      </c>
      <c r="M925">
        <v>1941.71</v>
      </c>
      <c r="N925">
        <v>356.59</v>
      </c>
      <c r="O925" t="s">
        <v>3339</v>
      </c>
    </row>
    <row r="926" spans="1:15" x14ac:dyDescent="0.3">
      <c r="A926" t="s">
        <v>939</v>
      </c>
      <c r="B926" s="2">
        <v>44838</v>
      </c>
      <c r="C926" t="s">
        <v>2581</v>
      </c>
      <c r="D926" t="s">
        <v>3145</v>
      </c>
      <c r="E926" t="s">
        <v>3307</v>
      </c>
      <c r="F926" t="s">
        <v>3313</v>
      </c>
      <c r="G926" t="s">
        <v>3321</v>
      </c>
      <c r="H926" t="s">
        <v>3327</v>
      </c>
      <c r="I926">
        <v>2</v>
      </c>
      <c r="J926">
        <v>474.1</v>
      </c>
      <c r="K926">
        <v>0</v>
      </c>
      <c r="L926">
        <v>948.2</v>
      </c>
      <c r="M926">
        <v>643.94000000000005</v>
      </c>
      <c r="N926">
        <v>304.26</v>
      </c>
      <c r="O926" t="s">
        <v>3340</v>
      </c>
    </row>
    <row r="927" spans="1:15" x14ac:dyDescent="0.3">
      <c r="A927" t="s">
        <v>940</v>
      </c>
      <c r="B927" s="2">
        <v>45214</v>
      </c>
      <c r="C927" t="s">
        <v>2147</v>
      </c>
      <c r="D927" t="s">
        <v>2942</v>
      </c>
      <c r="E927" t="s">
        <v>3309</v>
      </c>
      <c r="F927" t="s">
        <v>3314</v>
      </c>
      <c r="G927" t="s">
        <v>3321</v>
      </c>
      <c r="H927" t="s">
        <v>3335</v>
      </c>
      <c r="I927">
        <v>11</v>
      </c>
      <c r="J927">
        <v>432.33</v>
      </c>
      <c r="K927">
        <v>20</v>
      </c>
      <c r="L927">
        <v>3804.5</v>
      </c>
      <c r="M927">
        <v>3295.99</v>
      </c>
      <c r="N927">
        <v>508.51</v>
      </c>
      <c r="O927" t="s">
        <v>3340</v>
      </c>
    </row>
    <row r="928" spans="1:15" x14ac:dyDescent="0.3">
      <c r="A928" t="s">
        <v>941</v>
      </c>
      <c r="B928" s="2">
        <v>45346</v>
      </c>
      <c r="C928" t="s">
        <v>2582</v>
      </c>
      <c r="D928" t="s">
        <v>3015</v>
      </c>
      <c r="E928" t="s">
        <v>3307</v>
      </c>
      <c r="F928" t="s">
        <v>3311</v>
      </c>
      <c r="G928" t="s">
        <v>3322</v>
      </c>
      <c r="H928" t="s">
        <v>3331</v>
      </c>
      <c r="I928">
        <v>9</v>
      </c>
      <c r="J928">
        <v>167.74</v>
      </c>
      <c r="K928">
        <v>15</v>
      </c>
      <c r="L928">
        <v>1283.21</v>
      </c>
      <c r="M928">
        <v>856.86</v>
      </c>
      <c r="N928">
        <v>426.35</v>
      </c>
      <c r="O928" t="s">
        <v>3341</v>
      </c>
    </row>
    <row r="929" spans="1:15" x14ac:dyDescent="0.3">
      <c r="A929" t="s">
        <v>942</v>
      </c>
      <c r="B929" s="2">
        <v>45248</v>
      </c>
      <c r="C929" t="s">
        <v>2109</v>
      </c>
      <c r="D929" t="s">
        <v>3213</v>
      </c>
      <c r="E929" t="s">
        <v>3307</v>
      </c>
      <c r="F929" t="s">
        <v>3313</v>
      </c>
      <c r="G929" t="s">
        <v>3320</v>
      </c>
      <c r="H929" t="s">
        <v>3324</v>
      </c>
      <c r="I929">
        <v>3</v>
      </c>
      <c r="J929">
        <v>46.82</v>
      </c>
      <c r="K929">
        <v>15</v>
      </c>
      <c r="L929">
        <v>119.39</v>
      </c>
      <c r="M929">
        <v>73.790000000000006</v>
      </c>
      <c r="N929">
        <v>45.6</v>
      </c>
      <c r="O929" t="s">
        <v>3339</v>
      </c>
    </row>
    <row r="930" spans="1:15" x14ac:dyDescent="0.3">
      <c r="A930" t="s">
        <v>943</v>
      </c>
      <c r="B930" s="2">
        <v>45340</v>
      </c>
      <c r="C930" t="s">
        <v>2583</v>
      </c>
      <c r="D930" t="s">
        <v>2854</v>
      </c>
      <c r="E930" t="s">
        <v>3310</v>
      </c>
      <c r="F930" t="s">
        <v>3318</v>
      </c>
      <c r="G930" t="s">
        <v>3322</v>
      </c>
      <c r="H930" t="s">
        <v>3333</v>
      </c>
      <c r="I930">
        <v>11</v>
      </c>
      <c r="J930">
        <v>112.24</v>
      </c>
      <c r="K930">
        <v>20</v>
      </c>
      <c r="L930">
        <v>987.71</v>
      </c>
      <c r="M930">
        <v>818.3</v>
      </c>
      <c r="N930">
        <v>169.41</v>
      </c>
      <c r="O930" t="s">
        <v>3341</v>
      </c>
    </row>
    <row r="931" spans="1:15" x14ac:dyDescent="0.3">
      <c r="A931" t="s">
        <v>944</v>
      </c>
      <c r="B931" s="2">
        <v>45360</v>
      </c>
      <c r="C931" t="s">
        <v>2331</v>
      </c>
      <c r="D931" t="s">
        <v>3150</v>
      </c>
      <c r="E931" t="s">
        <v>3310</v>
      </c>
      <c r="F931" t="s">
        <v>3318</v>
      </c>
      <c r="G931" t="s">
        <v>3321</v>
      </c>
      <c r="H931" t="s">
        <v>3335</v>
      </c>
      <c r="I931">
        <v>8</v>
      </c>
      <c r="J931">
        <v>459.18</v>
      </c>
      <c r="K931">
        <v>15</v>
      </c>
      <c r="L931">
        <v>3122.42</v>
      </c>
      <c r="M931">
        <v>2786.82</v>
      </c>
      <c r="N931">
        <v>335.6</v>
      </c>
      <c r="O931" t="s">
        <v>3342</v>
      </c>
    </row>
    <row r="932" spans="1:15" x14ac:dyDescent="0.3">
      <c r="A932" t="s">
        <v>945</v>
      </c>
      <c r="B932" s="2">
        <v>45034</v>
      </c>
      <c r="C932" t="s">
        <v>2584</v>
      </c>
      <c r="D932" t="s">
        <v>3156</v>
      </c>
      <c r="E932" t="s">
        <v>3307</v>
      </c>
      <c r="F932" t="s">
        <v>3313</v>
      </c>
      <c r="G932" t="s">
        <v>3322</v>
      </c>
      <c r="H932" t="s">
        <v>3334</v>
      </c>
      <c r="I932">
        <v>10</v>
      </c>
      <c r="J932">
        <v>476.23</v>
      </c>
      <c r="K932">
        <v>20</v>
      </c>
      <c r="L932">
        <v>3809.84</v>
      </c>
      <c r="M932">
        <v>3026.97</v>
      </c>
      <c r="N932">
        <v>782.87</v>
      </c>
      <c r="O932" t="s">
        <v>3342</v>
      </c>
    </row>
    <row r="933" spans="1:15" x14ac:dyDescent="0.3">
      <c r="A933" t="s">
        <v>946</v>
      </c>
      <c r="B933" s="2">
        <v>44922</v>
      </c>
      <c r="C933" t="s">
        <v>2585</v>
      </c>
      <c r="D933" t="s">
        <v>2881</v>
      </c>
      <c r="E933" t="s">
        <v>3307</v>
      </c>
      <c r="F933" t="s">
        <v>3311</v>
      </c>
      <c r="G933" t="s">
        <v>3321</v>
      </c>
      <c r="H933" t="s">
        <v>3338</v>
      </c>
      <c r="I933">
        <v>6</v>
      </c>
      <c r="J933">
        <v>140.71</v>
      </c>
      <c r="K933">
        <v>15</v>
      </c>
      <c r="L933">
        <v>717.62</v>
      </c>
      <c r="M933">
        <v>573.07000000000005</v>
      </c>
      <c r="N933">
        <v>144.55000000000001</v>
      </c>
      <c r="O933" t="s">
        <v>3340</v>
      </c>
    </row>
    <row r="934" spans="1:15" x14ac:dyDescent="0.3">
      <c r="A934" t="s">
        <v>947</v>
      </c>
      <c r="B934" s="2">
        <v>45013</v>
      </c>
      <c r="C934" t="s">
        <v>2586</v>
      </c>
      <c r="D934" t="s">
        <v>3101</v>
      </c>
      <c r="E934" t="s">
        <v>3307</v>
      </c>
      <c r="F934" t="s">
        <v>3313</v>
      </c>
      <c r="G934" t="s">
        <v>3322</v>
      </c>
      <c r="H934" t="s">
        <v>3334</v>
      </c>
      <c r="I934">
        <v>5</v>
      </c>
      <c r="J934">
        <v>204.49</v>
      </c>
      <c r="K934">
        <v>15</v>
      </c>
      <c r="L934">
        <v>869.08</v>
      </c>
      <c r="M934">
        <v>653.88</v>
      </c>
      <c r="N934">
        <v>215.2</v>
      </c>
      <c r="O934" t="s">
        <v>3339</v>
      </c>
    </row>
    <row r="935" spans="1:15" x14ac:dyDescent="0.3">
      <c r="A935" t="s">
        <v>948</v>
      </c>
      <c r="B935" s="2">
        <v>45104</v>
      </c>
      <c r="C935" t="s">
        <v>2587</v>
      </c>
      <c r="D935" t="s">
        <v>3241</v>
      </c>
      <c r="E935" t="s">
        <v>3307</v>
      </c>
      <c r="F935" t="s">
        <v>3311</v>
      </c>
      <c r="G935" t="s">
        <v>3322</v>
      </c>
      <c r="H935" t="s">
        <v>3331</v>
      </c>
      <c r="I935">
        <v>7</v>
      </c>
      <c r="J935">
        <v>154.06</v>
      </c>
      <c r="K935">
        <v>15</v>
      </c>
      <c r="L935">
        <v>916.66</v>
      </c>
      <c r="M935">
        <v>598.57000000000005</v>
      </c>
      <c r="N935">
        <v>318.08999999999997</v>
      </c>
      <c r="O935" t="s">
        <v>3341</v>
      </c>
    </row>
    <row r="936" spans="1:15" x14ac:dyDescent="0.3">
      <c r="A936" t="s">
        <v>949</v>
      </c>
      <c r="B936" s="2">
        <v>44806</v>
      </c>
      <c r="C936" t="s">
        <v>2588</v>
      </c>
      <c r="D936" t="s">
        <v>3100</v>
      </c>
      <c r="E936" t="s">
        <v>3310</v>
      </c>
      <c r="F936" t="s">
        <v>3318</v>
      </c>
      <c r="G936" t="s">
        <v>3321</v>
      </c>
      <c r="H936" t="s">
        <v>3335</v>
      </c>
      <c r="I936">
        <v>4</v>
      </c>
      <c r="J936">
        <v>117.59</v>
      </c>
      <c r="K936">
        <v>0</v>
      </c>
      <c r="L936">
        <v>470.36</v>
      </c>
      <c r="M936">
        <v>408.52</v>
      </c>
      <c r="N936">
        <v>61.84</v>
      </c>
      <c r="O936" t="s">
        <v>3341</v>
      </c>
    </row>
    <row r="937" spans="1:15" x14ac:dyDescent="0.3">
      <c r="A937" t="s">
        <v>950</v>
      </c>
      <c r="B937" s="2">
        <v>45069</v>
      </c>
      <c r="C937" t="s">
        <v>2405</v>
      </c>
      <c r="D937" t="s">
        <v>3145</v>
      </c>
      <c r="E937" t="s">
        <v>3307</v>
      </c>
      <c r="F937" t="s">
        <v>3313</v>
      </c>
      <c r="G937" t="s">
        <v>3320</v>
      </c>
      <c r="H937" t="s">
        <v>3325</v>
      </c>
      <c r="I937">
        <v>13</v>
      </c>
      <c r="J937">
        <v>202.51</v>
      </c>
      <c r="K937">
        <v>5</v>
      </c>
      <c r="L937">
        <v>2501</v>
      </c>
      <c r="M937">
        <v>2051.2600000000002</v>
      </c>
      <c r="N937">
        <v>449.74</v>
      </c>
      <c r="O937" t="s">
        <v>3341</v>
      </c>
    </row>
    <row r="938" spans="1:15" x14ac:dyDescent="0.3">
      <c r="A938" t="s">
        <v>951</v>
      </c>
      <c r="B938" s="2">
        <v>45318</v>
      </c>
      <c r="C938" t="s">
        <v>2547</v>
      </c>
      <c r="D938" t="s">
        <v>3149</v>
      </c>
      <c r="E938" t="s">
        <v>3309</v>
      </c>
      <c r="F938" t="s">
        <v>3314</v>
      </c>
      <c r="G938" t="s">
        <v>3319</v>
      </c>
      <c r="H938" t="s">
        <v>3326</v>
      </c>
      <c r="I938">
        <v>1</v>
      </c>
      <c r="J938">
        <v>56.18</v>
      </c>
      <c r="K938">
        <v>20</v>
      </c>
      <c r="L938">
        <v>44.94</v>
      </c>
      <c r="M938">
        <v>39.21</v>
      </c>
      <c r="N938">
        <v>5.73</v>
      </c>
      <c r="O938" t="s">
        <v>3340</v>
      </c>
    </row>
    <row r="939" spans="1:15" x14ac:dyDescent="0.3">
      <c r="A939" t="s">
        <v>952</v>
      </c>
      <c r="B939" s="2">
        <v>45244</v>
      </c>
      <c r="C939" t="s">
        <v>2589</v>
      </c>
      <c r="D939" t="s">
        <v>3181</v>
      </c>
      <c r="E939" t="s">
        <v>3309</v>
      </c>
      <c r="F939" t="s">
        <v>3317</v>
      </c>
      <c r="G939" t="s">
        <v>3319</v>
      </c>
      <c r="H939" t="s">
        <v>3329</v>
      </c>
      <c r="I939">
        <v>6</v>
      </c>
      <c r="J939">
        <v>101.8</v>
      </c>
      <c r="K939">
        <v>15</v>
      </c>
      <c r="L939">
        <v>519.17999999999995</v>
      </c>
      <c r="M939">
        <v>333.6</v>
      </c>
      <c r="N939">
        <v>185.58</v>
      </c>
      <c r="O939" t="s">
        <v>3339</v>
      </c>
    </row>
    <row r="940" spans="1:15" x14ac:dyDescent="0.3">
      <c r="A940" t="s">
        <v>953</v>
      </c>
      <c r="B940" s="2">
        <v>45159</v>
      </c>
      <c r="C940" t="s">
        <v>2590</v>
      </c>
      <c r="D940" t="s">
        <v>2831</v>
      </c>
      <c r="E940" t="s">
        <v>3308</v>
      </c>
      <c r="F940" t="s">
        <v>3312</v>
      </c>
      <c r="G940" t="s">
        <v>3320</v>
      </c>
      <c r="H940" t="s">
        <v>3330</v>
      </c>
      <c r="I940">
        <v>3</v>
      </c>
      <c r="J940">
        <v>93.66</v>
      </c>
      <c r="K940">
        <v>0</v>
      </c>
      <c r="L940">
        <v>280.98</v>
      </c>
      <c r="M940">
        <v>218.66</v>
      </c>
      <c r="N940">
        <v>62.32</v>
      </c>
      <c r="O940" t="s">
        <v>3340</v>
      </c>
    </row>
    <row r="941" spans="1:15" x14ac:dyDescent="0.3">
      <c r="A941" t="s">
        <v>954</v>
      </c>
      <c r="B941" s="2">
        <v>45335</v>
      </c>
      <c r="C941" t="s">
        <v>2591</v>
      </c>
      <c r="D941" t="s">
        <v>2963</v>
      </c>
      <c r="E941" t="s">
        <v>3309</v>
      </c>
      <c r="F941" t="s">
        <v>3314</v>
      </c>
      <c r="G941" t="s">
        <v>3321</v>
      </c>
      <c r="H941" t="s">
        <v>3327</v>
      </c>
      <c r="I941">
        <v>1</v>
      </c>
      <c r="J941">
        <v>287.95999999999998</v>
      </c>
      <c r="K941">
        <v>10</v>
      </c>
      <c r="L941">
        <v>259.16000000000003</v>
      </c>
      <c r="M941">
        <v>220.45</v>
      </c>
      <c r="N941">
        <v>38.71</v>
      </c>
      <c r="O941" t="s">
        <v>3342</v>
      </c>
    </row>
    <row r="942" spans="1:15" x14ac:dyDescent="0.3">
      <c r="A942" t="s">
        <v>955</v>
      </c>
      <c r="B942" s="2">
        <v>45241</v>
      </c>
      <c r="C942" t="s">
        <v>2592</v>
      </c>
      <c r="D942" t="s">
        <v>3232</v>
      </c>
      <c r="E942" t="s">
        <v>3307</v>
      </c>
      <c r="F942" t="s">
        <v>3311</v>
      </c>
      <c r="G942" t="s">
        <v>3319</v>
      </c>
      <c r="H942" t="s">
        <v>3326</v>
      </c>
      <c r="I942">
        <v>15</v>
      </c>
      <c r="J942">
        <v>250.42</v>
      </c>
      <c r="K942">
        <v>10</v>
      </c>
      <c r="L942">
        <v>3380.67</v>
      </c>
      <c r="M942">
        <v>3032.25</v>
      </c>
      <c r="N942">
        <v>348.42</v>
      </c>
      <c r="O942" t="s">
        <v>3341</v>
      </c>
    </row>
    <row r="943" spans="1:15" x14ac:dyDescent="0.3">
      <c r="A943" t="s">
        <v>956</v>
      </c>
      <c r="B943" s="2">
        <v>44677</v>
      </c>
      <c r="C943" t="s">
        <v>2251</v>
      </c>
      <c r="D943" t="s">
        <v>3144</v>
      </c>
      <c r="E943" t="s">
        <v>3308</v>
      </c>
      <c r="F943" t="s">
        <v>3315</v>
      </c>
      <c r="G943" t="s">
        <v>3321</v>
      </c>
      <c r="H943" t="s">
        <v>3332</v>
      </c>
      <c r="I943">
        <v>10</v>
      </c>
      <c r="J943">
        <v>357.98</v>
      </c>
      <c r="K943">
        <v>20</v>
      </c>
      <c r="L943">
        <v>2863.84</v>
      </c>
      <c r="M943">
        <v>2383.7399999999998</v>
      </c>
      <c r="N943">
        <v>480.1</v>
      </c>
      <c r="O943" t="s">
        <v>3340</v>
      </c>
    </row>
    <row r="944" spans="1:15" x14ac:dyDescent="0.3">
      <c r="A944" t="s">
        <v>957</v>
      </c>
      <c r="B944" s="2">
        <v>44930</v>
      </c>
      <c r="C944" t="s">
        <v>2471</v>
      </c>
      <c r="D944" t="s">
        <v>2902</v>
      </c>
      <c r="E944" t="s">
        <v>3307</v>
      </c>
      <c r="F944" t="s">
        <v>3311</v>
      </c>
      <c r="G944" t="s">
        <v>3322</v>
      </c>
      <c r="H944" t="s">
        <v>3334</v>
      </c>
      <c r="I944">
        <v>5</v>
      </c>
      <c r="J944">
        <v>185.03</v>
      </c>
      <c r="K944">
        <v>0</v>
      </c>
      <c r="L944">
        <v>925.15</v>
      </c>
      <c r="M944">
        <v>622.91</v>
      </c>
      <c r="N944">
        <v>302.24</v>
      </c>
      <c r="O944" t="s">
        <v>3340</v>
      </c>
    </row>
    <row r="945" spans="1:15" x14ac:dyDescent="0.3">
      <c r="A945" t="s">
        <v>958</v>
      </c>
      <c r="B945" s="2">
        <v>45459</v>
      </c>
      <c r="C945" t="s">
        <v>2593</v>
      </c>
      <c r="D945" t="s">
        <v>3045</v>
      </c>
      <c r="E945" t="s">
        <v>3307</v>
      </c>
      <c r="F945" t="s">
        <v>3311</v>
      </c>
      <c r="G945" t="s">
        <v>3322</v>
      </c>
      <c r="H945" t="s">
        <v>3333</v>
      </c>
      <c r="I945">
        <v>9</v>
      </c>
      <c r="J945">
        <v>439.8</v>
      </c>
      <c r="K945">
        <v>20</v>
      </c>
      <c r="L945">
        <v>3166.56</v>
      </c>
      <c r="M945">
        <v>2754.17</v>
      </c>
      <c r="N945">
        <v>412.39</v>
      </c>
      <c r="O945" t="s">
        <v>3340</v>
      </c>
    </row>
    <row r="946" spans="1:15" x14ac:dyDescent="0.3">
      <c r="A946" t="s">
        <v>959</v>
      </c>
      <c r="B946" s="2">
        <v>45155</v>
      </c>
      <c r="C946" t="s">
        <v>2532</v>
      </c>
      <c r="D946" t="s">
        <v>3229</v>
      </c>
      <c r="E946" t="s">
        <v>3308</v>
      </c>
      <c r="F946" t="s">
        <v>3315</v>
      </c>
      <c r="G946" t="s">
        <v>3319</v>
      </c>
      <c r="H946" t="s">
        <v>3336</v>
      </c>
      <c r="I946">
        <v>19</v>
      </c>
      <c r="J946">
        <v>214.47</v>
      </c>
      <c r="K946">
        <v>10</v>
      </c>
      <c r="L946">
        <v>3667.44</v>
      </c>
      <c r="M946">
        <v>2540.79</v>
      </c>
      <c r="N946">
        <v>1126.6500000000001</v>
      </c>
      <c r="O946" t="s">
        <v>3339</v>
      </c>
    </row>
    <row r="947" spans="1:15" x14ac:dyDescent="0.3">
      <c r="A947" t="s">
        <v>960</v>
      </c>
      <c r="B947" s="2">
        <v>45072</v>
      </c>
      <c r="C947" t="s">
        <v>2217</v>
      </c>
      <c r="D947" t="s">
        <v>3126</v>
      </c>
      <c r="E947" t="s">
        <v>3308</v>
      </c>
      <c r="F947" t="s">
        <v>3312</v>
      </c>
      <c r="G947" t="s">
        <v>3322</v>
      </c>
      <c r="H947" t="s">
        <v>3331</v>
      </c>
      <c r="I947">
        <v>19</v>
      </c>
      <c r="J947">
        <v>484.39</v>
      </c>
      <c r="K947">
        <v>10</v>
      </c>
      <c r="L947">
        <v>8283.07</v>
      </c>
      <c r="M947">
        <v>5686.51</v>
      </c>
      <c r="N947">
        <v>2596.56</v>
      </c>
      <c r="O947" t="s">
        <v>3339</v>
      </c>
    </row>
    <row r="948" spans="1:15" x14ac:dyDescent="0.3">
      <c r="A948" t="s">
        <v>961</v>
      </c>
      <c r="B948" s="2">
        <v>45026</v>
      </c>
      <c r="C948" t="s">
        <v>2428</v>
      </c>
      <c r="D948" t="s">
        <v>3242</v>
      </c>
      <c r="E948" t="s">
        <v>3310</v>
      </c>
      <c r="F948" t="s">
        <v>3318</v>
      </c>
      <c r="G948" t="s">
        <v>3319</v>
      </c>
      <c r="H948" t="s">
        <v>3323</v>
      </c>
      <c r="I948">
        <v>10</v>
      </c>
      <c r="J948">
        <v>248.54</v>
      </c>
      <c r="K948">
        <v>0</v>
      </c>
      <c r="L948">
        <v>2485.4</v>
      </c>
      <c r="M948">
        <v>2087.58</v>
      </c>
      <c r="N948">
        <v>397.82</v>
      </c>
      <c r="O948" t="s">
        <v>3339</v>
      </c>
    </row>
    <row r="949" spans="1:15" x14ac:dyDescent="0.3">
      <c r="A949" t="s">
        <v>962</v>
      </c>
      <c r="B949" s="2">
        <v>44613</v>
      </c>
      <c r="C949" t="s">
        <v>2594</v>
      </c>
      <c r="D949" t="s">
        <v>3076</v>
      </c>
      <c r="E949" t="s">
        <v>3308</v>
      </c>
      <c r="F949" t="s">
        <v>3312</v>
      </c>
      <c r="G949" t="s">
        <v>3321</v>
      </c>
      <c r="H949" t="s">
        <v>3338</v>
      </c>
      <c r="I949">
        <v>10</v>
      </c>
      <c r="J949">
        <v>12.49</v>
      </c>
      <c r="K949">
        <v>10</v>
      </c>
      <c r="L949">
        <v>112.41</v>
      </c>
      <c r="M949">
        <v>89.71</v>
      </c>
      <c r="N949">
        <v>22.7</v>
      </c>
      <c r="O949" t="s">
        <v>3339</v>
      </c>
    </row>
    <row r="950" spans="1:15" x14ac:dyDescent="0.3">
      <c r="A950" t="s">
        <v>963</v>
      </c>
      <c r="B950" s="2">
        <v>44859</v>
      </c>
      <c r="C950" t="s">
        <v>2062</v>
      </c>
      <c r="D950" t="s">
        <v>2820</v>
      </c>
      <c r="E950" t="s">
        <v>3308</v>
      </c>
      <c r="F950" t="s">
        <v>3315</v>
      </c>
      <c r="G950" t="s">
        <v>3320</v>
      </c>
      <c r="H950" t="s">
        <v>3337</v>
      </c>
      <c r="I950">
        <v>9</v>
      </c>
      <c r="J950">
        <v>79.900000000000006</v>
      </c>
      <c r="K950">
        <v>5</v>
      </c>
      <c r="L950">
        <v>683.14</v>
      </c>
      <c r="M950">
        <v>498.43</v>
      </c>
      <c r="N950">
        <v>184.71</v>
      </c>
      <c r="O950" t="s">
        <v>3339</v>
      </c>
    </row>
    <row r="951" spans="1:15" x14ac:dyDescent="0.3">
      <c r="A951" t="s">
        <v>964</v>
      </c>
      <c r="B951" s="2">
        <v>45173</v>
      </c>
      <c r="C951" t="s">
        <v>2595</v>
      </c>
      <c r="D951" t="s">
        <v>3085</v>
      </c>
      <c r="E951" t="s">
        <v>3310</v>
      </c>
      <c r="F951" t="s">
        <v>3316</v>
      </c>
      <c r="G951" t="s">
        <v>3320</v>
      </c>
      <c r="H951" t="s">
        <v>3325</v>
      </c>
      <c r="I951">
        <v>14</v>
      </c>
      <c r="J951">
        <v>205.57</v>
      </c>
      <c r="K951">
        <v>0</v>
      </c>
      <c r="L951">
        <v>2877.98</v>
      </c>
      <c r="M951">
        <v>2497.83</v>
      </c>
      <c r="N951">
        <v>380.15</v>
      </c>
      <c r="O951" t="s">
        <v>3341</v>
      </c>
    </row>
    <row r="952" spans="1:15" x14ac:dyDescent="0.3">
      <c r="A952" t="s">
        <v>965</v>
      </c>
      <c r="B952" s="2">
        <v>44649</v>
      </c>
      <c r="C952" t="s">
        <v>2166</v>
      </c>
      <c r="D952" t="s">
        <v>3167</v>
      </c>
      <c r="E952" t="s">
        <v>3310</v>
      </c>
      <c r="F952" t="s">
        <v>3316</v>
      </c>
      <c r="G952" t="s">
        <v>3320</v>
      </c>
      <c r="H952" t="s">
        <v>3324</v>
      </c>
      <c r="I952">
        <v>9</v>
      </c>
      <c r="J952">
        <v>76.489999999999995</v>
      </c>
      <c r="K952">
        <v>20</v>
      </c>
      <c r="L952">
        <v>550.73</v>
      </c>
      <c r="M952">
        <v>363.4</v>
      </c>
      <c r="N952">
        <v>187.33</v>
      </c>
      <c r="O952" t="s">
        <v>3341</v>
      </c>
    </row>
    <row r="953" spans="1:15" x14ac:dyDescent="0.3">
      <c r="A953" t="s">
        <v>966</v>
      </c>
      <c r="B953" s="2">
        <v>45041</v>
      </c>
      <c r="C953" t="s">
        <v>2474</v>
      </c>
      <c r="D953" t="s">
        <v>3231</v>
      </c>
      <c r="E953" t="s">
        <v>3310</v>
      </c>
      <c r="F953" t="s">
        <v>3318</v>
      </c>
      <c r="G953" t="s">
        <v>3322</v>
      </c>
      <c r="H953" t="s">
        <v>3331</v>
      </c>
      <c r="I953">
        <v>4</v>
      </c>
      <c r="J953">
        <v>77.92</v>
      </c>
      <c r="K953">
        <v>15</v>
      </c>
      <c r="L953">
        <v>264.93</v>
      </c>
      <c r="M953">
        <v>214.13</v>
      </c>
      <c r="N953">
        <v>50.8</v>
      </c>
      <c r="O953" t="s">
        <v>3341</v>
      </c>
    </row>
    <row r="954" spans="1:15" x14ac:dyDescent="0.3">
      <c r="A954" t="s">
        <v>967</v>
      </c>
      <c r="B954" s="2">
        <v>44652</v>
      </c>
      <c r="C954" t="s">
        <v>2057</v>
      </c>
      <c r="D954" t="s">
        <v>3013</v>
      </c>
      <c r="E954" t="s">
        <v>3310</v>
      </c>
      <c r="F954" t="s">
        <v>3316</v>
      </c>
      <c r="G954" t="s">
        <v>3322</v>
      </c>
      <c r="H954" t="s">
        <v>3331</v>
      </c>
      <c r="I954">
        <v>1</v>
      </c>
      <c r="J954">
        <v>457.15</v>
      </c>
      <c r="K954">
        <v>0</v>
      </c>
      <c r="L954">
        <v>457.15</v>
      </c>
      <c r="M954">
        <v>405.61</v>
      </c>
      <c r="N954">
        <v>51.54</v>
      </c>
      <c r="O954" t="s">
        <v>3340</v>
      </c>
    </row>
    <row r="955" spans="1:15" x14ac:dyDescent="0.3">
      <c r="A955" t="s">
        <v>968</v>
      </c>
      <c r="B955" s="2">
        <v>45335</v>
      </c>
      <c r="C955" t="s">
        <v>2444</v>
      </c>
      <c r="D955" t="s">
        <v>3243</v>
      </c>
      <c r="E955" t="s">
        <v>3308</v>
      </c>
      <c r="F955" t="s">
        <v>3312</v>
      </c>
      <c r="G955" t="s">
        <v>3319</v>
      </c>
      <c r="H955" t="s">
        <v>3323</v>
      </c>
      <c r="I955">
        <v>20</v>
      </c>
      <c r="J955">
        <v>276.2</v>
      </c>
      <c r="K955">
        <v>20</v>
      </c>
      <c r="L955">
        <v>4419.2</v>
      </c>
      <c r="M955">
        <v>3815.28</v>
      </c>
      <c r="N955">
        <v>603.91999999999996</v>
      </c>
      <c r="O955" t="s">
        <v>3339</v>
      </c>
    </row>
    <row r="956" spans="1:15" x14ac:dyDescent="0.3">
      <c r="A956" t="s">
        <v>969</v>
      </c>
      <c r="B956" s="2">
        <v>45411</v>
      </c>
      <c r="C956" t="s">
        <v>2381</v>
      </c>
      <c r="D956" t="s">
        <v>3156</v>
      </c>
      <c r="E956" t="s">
        <v>3309</v>
      </c>
      <c r="F956" t="s">
        <v>3314</v>
      </c>
      <c r="G956" t="s">
        <v>3321</v>
      </c>
      <c r="H956" t="s">
        <v>3338</v>
      </c>
      <c r="I956">
        <v>17</v>
      </c>
      <c r="J956">
        <v>235.51</v>
      </c>
      <c r="K956">
        <v>0</v>
      </c>
      <c r="L956">
        <v>4003.67</v>
      </c>
      <c r="M956">
        <v>2503.89</v>
      </c>
      <c r="N956">
        <v>1499.78</v>
      </c>
      <c r="O956" t="s">
        <v>3341</v>
      </c>
    </row>
    <row r="957" spans="1:15" x14ac:dyDescent="0.3">
      <c r="A957" t="s">
        <v>970</v>
      </c>
      <c r="B957" s="2">
        <v>45280</v>
      </c>
      <c r="C957" t="s">
        <v>2596</v>
      </c>
      <c r="D957" t="s">
        <v>3063</v>
      </c>
      <c r="E957" t="s">
        <v>3308</v>
      </c>
      <c r="F957" t="s">
        <v>3312</v>
      </c>
      <c r="G957" t="s">
        <v>3319</v>
      </c>
      <c r="H957" t="s">
        <v>3336</v>
      </c>
      <c r="I957">
        <v>11</v>
      </c>
      <c r="J957">
        <v>433.51</v>
      </c>
      <c r="K957">
        <v>0</v>
      </c>
      <c r="L957">
        <v>4768.6099999999997</v>
      </c>
      <c r="M957">
        <v>3920.47</v>
      </c>
      <c r="N957">
        <v>848.14</v>
      </c>
      <c r="O957" t="s">
        <v>3339</v>
      </c>
    </row>
    <row r="958" spans="1:15" x14ac:dyDescent="0.3">
      <c r="A958" t="s">
        <v>971</v>
      </c>
      <c r="B958" s="2">
        <v>45386</v>
      </c>
      <c r="C958" t="s">
        <v>2531</v>
      </c>
      <c r="D958" t="s">
        <v>3244</v>
      </c>
      <c r="E958" t="s">
        <v>3309</v>
      </c>
      <c r="F958" t="s">
        <v>3314</v>
      </c>
      <c r="G958" t="s">
        <v>3320</v>
      </c>
      <c r="H958" t="s">
        <v>3324</v>
      </c>
      <c r="I958">
        <v>5</v>
      </c>
      <c r="J958">
        <v>157.44</v>
      </c>
      <c r="K958">
        <v>10</v>
      </c>
      <c r="L958">
        <v>708.48</v>
      </c>
      <c r="M958">
        <v>577.94000000000005</v>
      </c>
      <c r="N958">
        <v>130.54</v>
      </c>
      <c r="O958" t="s">
        <v>3339</v>
      </c>
    </row>
    <row r="959" spans="1:15" x14ac:dyDescent="0.3">
      <c r="A959" t="s">
        <v>972</v>
      </c>
      <c r="B959" s="2">
        <v>44771</v>
      </c>
      <c r="C959" t="s">
        <v>2423</v>
      </c>
      <c r="D959" t="s">
        <v>3245</v>
      </c>
      <c r="E959" t="s">
        <v>3309</v>
      </c>
      <c r="F959" t="s">
        <v>3317</v>
      </c>
      <c r="G959" t="s">
        <v>3321</v>
      </c>
      <c r="H959" t="s">
        <v>3327</v>
      </c>
      <c r="I959">
        <v>5</v>
      </c>
      <c r="J959">
        <v>305.86</v>
      </c>
      <c r="K959">
        <v>0</v>
      </c>
      <c r="L959">
        <v>1529.3</v>
      </c>
      <c r="M959">
        <v>1156.07</v>
      </c>
      <c r="N959">
        <v>373.23</v>
      </c>
      <c r="O959" t="s">
        <v>3342</v>
      </c>
    </row>
    <row r="960" spans="1:15" x14ac:dyDescent="0.3">
      <c r="A960" t="s">
        <v>973</v>
      </c>
      <c r="B960" s="2">
        <v>45423</v>
      </c>
      <c r="C960" t="s">
        <v>2485</v>
      </c>
      <c r="D960" t="s">
        <v>3246</v>
      </c>
      <c r="E960" t="s">
        <v>3307</v>
      </c>
      <c r="F960" t="s">
        <v>3313</v>
      </c>
      <c r="G960" t="s">
        <v>3322</v>
      </c>
      <c r="H960" t="s">
        <v>3333</v>
      </c>
      <c r="I960">
        <v>4</v>
      </c>
      <c r="J960">
        <v>156.96</v>
      </c>
      <c r="K960">
        <v>15</v>
      </c>
      <c r="L960">
        <v>533.66</v>
      </c>
      <c r="M960">
        <v>477.53</v>
      </c>
      <c r="N960">
        <v>56.13</v>
      </c>
      <c r="O960" t="s">
        <v>3342</v>
      </c>
    </row>
    <row r="961" spans="1:15" x14ac:dyDescent="0.3">
      <c r="A961" t="s">
        <v>974</v>
      </c>
      <c r="B961" s="2">
        <v>44736</v>
      </c>
      <c r="C961" t="s">
        <v>2234</v>
      </c>
      <c r="D961" t="s">
        <v>3162</v>
      </c>
      <c r="E961" t="s">
        <v>3308</v>
      </c>
      <c r="F961" t="s">
        <v>3315</v>
      </c>
      <c r="G961" t="s">
        <v>3321</v>
      </c>
      <c r="H961" t="s">
        <v>3338</v>
      </c>
      <c r="I961">
        <v>5</v>
      </c>
      <c r="J961">
        <v>321.74</v>
      </c>
      <c r="K961">
        <v>5</v>
      </c>
      <c r="L961">
        <v>1528.26</v>
      </c>
      <c r="M961">
        <v>981.92</v>
      </c>
      <c r="N961">
        <v>546.34</v>
      </c>
      <c r="O961" t="s">
        <v>3342</v>
      </c>
    </row>
    <row r="962" spans="1:15" x14ac:dyDescent="0.3">
      <c r="A962" t="s">
        <v>975</v>
      </c>
      <c r="B962" s="2">
        <v>44962</v>
      </c>
      <c r="C962" t="s">
        <v>2597</v>
      </c>
      <c r="D962" t="s">
        <v>3247</v>
      </c>
      <c r="E962" t="s">
        <v>3309</v>
      </c>
      <c r="F962" t="s">
        <v>3314</v>
      </c>
      <c r="G962" t="s">
        <v>3322</v>
      </c>
      <c r="H962" t="s">
        <v>3328</v>
      </c>
      <c r="I962">
        <v>10</v>
      </c>
      <c r="J962">
        <v>337.09</v>
      </c>
      <c r="K962">
        <v>20</v>
      </c>
      <c r="L962">
        <v>2696.72</v>
      </c>
      <c r="M962">
        <v>2016.85</v>
      </c>
      <c r="N962">
        <v>679.87</v>
      </c>
      <c r="O962" t="s">
        <v>3341</v>
      </c>
    </row>
    <row r="963" spans="1:15" x14ac:dyDescent="0.3">
      <c r="A963" t="s">
        <v>976</v>
      </c>
      <c r="B963" s="2">
        <v>44573</v>
      </c>
      <c r="C963" t="s">
        <v>2598</v>
      </c>
      <c r="D963" t="s">
        <v>3158</v>
      </c>
      <c r="E963" t="s">
        <v>3307</v>
      </c>
      <c r="F963" t="s">
        <v>3313</v>
      </c>
      <c r="G963" t="s">
        <v>3322</v>
      </c>
      <c r="H963" t="s">
        <v>3331</v>
      </c>
      <c r="I963">
        <v>5</v>
      </c>
      <c r="J963">
        <v>23.71</v>
      </c>
      <c r="K963">
        <v>15</v>
      </c>
      <c r="L963">
        <v>100.77</v>
      </c>
      <c r="M963">
        <v>64.09</v>
      </c>
      <c r="N963">
        <v>36.68</v>
      </c>
      <c r="O963" t="s">
        <v>3340</v>
      </c>
    </row>
    <row r="964" spans="1:15" x14ac:dyDescent="0.3">
      <c r="A964" t="s">
        <v>977</v>
      </c>
      <c r="B964" s="2">
        <v>44928</v>
      </c>
      <c r="C964" t="s">
        <v>2599</v>
      </c>
      <c r="D964" t="s">
        <v>3038</v>
      </c>
      <c r="E964" t="s">
        <v>3307</v>
      </c>
      <c r="F964" t="s">
        <v>3313</v>
      </c>
      <c r="G964" t="s">
        <v>3321</v>
      </c>
      <c r="H964" t="s">
        <v>3332</v>
      </c>
      <c r="I964">
        <v>5</v>
      </c>
      <c r="J964">
        <v>239.27</v>
      </c>
      <c r="K964">
        <v>15</v>
      </c>
      <c r="L964">
        <v>1016.9</v>
      </c>
      <c r="M964">
        <v>694.61</v>
      </c>
      <c r="N964">
        <v>322.29000000000002</v>
      </c>
      <c r="O964" t="s">
        <v>3342</v>
      </c>
    </row>
    <row r="965" spans="1:15" x14ac:dyDescent="0.3">
      <c r="A965" t="s">
        <v>978</v>
      </c>
      <c r="B965" s="2">
        <v>45032</v>
      </c>
      <c r="C965" t="s">
        <v>2600</v>
      </c>
      <c r="D965" t="s">
        <v>2898</v>
      </c>
      <c r="E965" t="s">
        <v>3309</v>
      </c>
      <c r="F965" t="s">
        <v>3314</v>
      </c>
      <c r="G965" t="s">
        <v>3322</v>
      </c>
      <c r="H965" t="s">
        <v>3333</v>
      </c>
      <c r="I965">
        <v>6</v>
      </c>
      <c r="J965">
        <v>331.4</v>
      </c>
      <c r="K965">
        <v>10</v>
      </c>
      <c r="L965">
        <v>1789.56</v>
      </c>
      <c r="M965">
        <v>1425.89</v>
      </c>
      <c r="N965">
        <v>363.67</v>
      </c>
      <c r="O965" t="s">
        <v>3341</v>
      </c>
    </row>
    <row r="966" spans="1:15" x14ac:dyDescent="0.3">
      <c r="A966" t="s">
        <v>979</v>
      </c>
      <c r="B966" s="2">
        <v>45182</v>
      </c>
      <c r="C966" t="s">
        <v>2210</v>
      </c>
      <c r="D966" t="s">
        <v>3042</v>
      </c>
      <c r="E966" t="s">
        <v>3309</v>
      </c>
      <c r="F966" t="s">
        <v>3314</v>
      </c>
      <c r="G966" t="s">
        <v>3319</v>
      </c>
      <c r="H966" t="s">
        <v>3336</v>
      </c>
      <c r="I966">
        <v>3</v>
      </c>
      <c r="J966">
        <v>458.92</v>
      </c>
      <c r="K966">
        <v>15</v>
      </c>
      <c r="L966">
        <v>1170.25</v>
      </c>
      <c r="M966">
        <v>834.33</v>
      </c>
      <c r="N966">
        <v>335.92</v>
      </c>
      <c r="O966" t="s">
        <v>3340</v>
      </c>
    </row>
    <row r="967" spans="1:15" x14ac:dyDescent="0.3">
      <c r="A967" t="s">
        <v>980</v>
      </c>
      <c r="B967" s="2">
        <v>45434</v>
      </c>
      <c r="C967" t="s">
        <v>2534</v>
      </c>
      <c r="D967" t="s">
        <v>3078</v>
      </c>
      <c r="E967" t="s">
        <v>3308</v>
      </c>
      <c r="F967" t="s">
        <v>3312</v>
      </c>
      <c r="G967" t="s">
        <v>3319</v>
      </c>
      <c r="H967" t="s">
        <v>3326</v>
      </c>
      <c r="I967">
        <v>19</v>
      </c>
      <c r="J967">
        <v>312.56</v>
      </c>
      <c r="K967">
        <v>15</v>
      </c>
      <c r="L967">
        <v>5047.84</v>
      </c>
      <c r="M967">
        <v>3131.03</v>
      </c>
      <c r="N967">
        <v>1916.81</v>
      </c>
      <c r="O967" t="s">
        <v>3339</v>
      </c>
    </row>
    <row r="968" spans="1:15" x14ac:dyDescent="0.3">
      <c r="A968" t="s">
        <v>981</v>
      </c>
      <c r="B968" s="2">
        <v>44669</v>
      </c>
      <c r="C968" t="s">
        <v>2110</v>
      </c>
      <c r="D968" t="s">
        <v>3186</v>
      </c>
      <c r="E968" t="s">
        <v>3309</v>
      </c>
      <c r="F968" t="s">
        <v>3317</v>
      </c>
      <c r="G968" t="s">
        <v>3321</v>
      </c>
      <c r="H968" t="s">
        <v>3338</v>
      </c>
      <c r="I968">
        <v>16</v>
      </c>
      <c r="J968">
        <v>168.59</v>
      </c>
      <c r="K968">
        <v>5</v>
      </c>
      <c r="L968">
        <v>2562.5700000000002</v>
      </c>
      <c r="M968">
        <v>2291.96</v>
      </c>
      <c r="N968">
        <v>270.61</v>
      </c>
      <c r="O968" t="s">
        <v>3342</v>
      </c>
    </row>
    <row r="969" spans="1:15" x14ac:dyDescent="0.3">
      <c r="A969" t="s">
        <v>982</v>
      </c>
      <c r="B969" s="2">
        <v>45014</v>
      </c>
      <c r="C969" t="s">
        <v>2461</v>
      </c>
      <c r="D969" t="s">
        <v>2915</v>
      </c>
      <c r="E969" t="s">
        <v>3310</v>
      </c>
      <c r="F969" t="s">
        <v>3316</v>
      </c>
      <c r="G969" t="s">
        <v>3321</v>
      </c>
      <c r="H969" t="s">
        <v>3327</v>
      </c>
      <c r="I969">
        <v>20</v>
      </c>
      <c r="J969">
        <v>132.74</v>
      </c>
      <c r="K969">
        <v>0</v>
      </c>
      <c r="L969">
        <v>2654.8</v>
      </c>
      <c r="M969">
        <v>2267.31</v>
      </c>
      <c r="N969">
        <v>387.49</v>
      </c>
      <c r="O969" t="s">
        <v>3339</v>
      </c>
    </row>
    <row r="970" spans="1:15" x14ac:dyDescent="0.3">
      <c r="A970" t="s">
        <v>983</v>
      </c>
      <c r="B970" s="2">
        <v>44820</v>
      </c>
      <c r="C970" t="s">
        <v>2601</v>
      </c>
      <c r="D970" t="s">
        <v>3122</v>
      </c>
      <c r="E970" t="s">
        <v>3307</v>
      </c>
      <c r="F970" t="s">
        <v>3311</v>
      </c>
      <c r="G970" t="s">
        <v>3319</v>
      </c>
      <c r="H970" t="s">
        <v>3329</v>
      </c>
      <c r="I970">
        <v>15</v>
      </c>
      <c r="J970">
        <v>195.04</v>
      </c>
      <c r="K970">
        <v>20</v>
      </c>
      <c r="L970">
        <v>2340.48</v>
      </c>
      <c r="M970">
        <v>1795.01</v>
      </c>
      <c r="N970">
        <v>545.47</v>
      </c>
      <c r="O970" t="s">
        <v>3342</v>
      </c>
    </row>
    <row r="971" spans="1:15" x14ac:dyDescent="0.3">
      <c r="A971" t="s">
        <v>984</v>
      </c>
      <c r="B971" s="2">
        <v>45206</v>
      </c>
      <c r="C971" t="s">
        <v>2307</v>
      </c>
      <c r="D971" t="s">
        <v>3052</v>
      </c>
      <c r="E971" t="s">
        <v>3308</v>
      </c>
      <c r="F971" t="s">
        <v>3312</v>
      </c>
      <c r="G971" t="s">
        <v>3320</v>
      </c>
      <c r="H971" t="s">
        <v>3324</v>
      </c>
      <c r="I971">
        <v>14</v>
      </c>
      <c r="J971">
        <v>408.78</v>
      </c>
      <c r="K971">
        <v>5</v>
      </c>
      <c r="L971">
        <v>5436.77</v>
      </c>
      <c r="M971">
        <v>3402.36</v>
      </c>
      <c r="N971">
        <v>2034.41</v>
      </c>
      <c r="O971" t="s">
        <v>3339</v>
      </c>
    </row>
    <row r="972" spans="1:15" x14ac:dyDescent="0.3">
      <c r="A972" t="s">
        <v>985</v>
      </c>
      <c r="B972" s="2">
        <v>44910</v>
      </c>
      <c r="C972" t="s">
        <v>2602</v>
      </c>
      <c r="D972" t="s">
        <v>2950</v>
      </c>
      <c r="E972" t="s">
        <v>3309</v>
      </c>
      <c r="F972" t="s">
        <v>3317</v>
      </c>
      <c r="G972" t="s">
        <v>3320</v>
      </c>
      <c r="H972" t="s">
        <v>3337</v>
      </c>
      <c r="I972">
        <v>12</v>
      </c>
      <c r="J972">
        <v>389.45</v>
      </c>
      <c r="K972">
        <v>20</v>
      </c>
      <c r="L972">
        <v>3738.72</v>
      </c>
      <c r="M972">
        <v>2856.29</v>
      </c>
      <c r="N972">
        <v>882.43</v>
      </c>
      <c r="O972" t="s">
        <v>3339</v>
      </c>
    </row>
    <row r="973" spans="1:15" x14ac:dyDescent="0.3">
      <c r="A973" t="s">
        <v>986</v>
      </c>
      <c r="B973" s="2">
        <v>45382</v>
      </c>
      <c r="C973" t="s">
        <v>2521</v>
      </c>
      <c r="D973" t="s">
        <v>3122</v>
      </c>
      <c r="E973" t="s">
        <v>3310</v>
      </c>
      <c r="F973" t="s">
        <v>3318</v>
      </c>
      <c r="G973" t="s">
        <v>3320</v>
      </c>
      <c r="H973" t="s">
        <v>3325</v>
      </c>
      <c r="I973">
        <v>17</v>
      </c>
      <c r="J973">
        <v>182.53</v>
      </c>
      <c r="K973">
        <v>20</v>
      </c>
      <c r="L973">
        <v>2482.41</v>
      </c>
      <c r="M973">
        <v>2159.5100000000002</v>
      </c>
      <c r="N973">
        <v>322.89999999999998</v>
      </c>
      <c r="O973" t="s">
        <v>3342</v>
      </c>
    </row>
    <row r="974" spans="1:15" x14ac:dyDescent="0.3">
      <c r="A974" t="s">
        <v>987</v>
      </c>
      <c r="B974" s="2">
        <v>44798</v>
      </c>
      <c r="C974" t="s">
        <v>2088</v>
      </c>
      <c r="D974" t="s">
        <v>3060</v>
      </c>
      <c r="E974" t="s">
        <v>3310</v>
      </c>
      <c r="F974" t="s">
        <v>3316</v>
      </c>
      <c r="G974" t="s">
        <v>3321</v>
      </c>
      <c r="H974" t="s">
        <v>3327</v>
      </c>
      <c r="I974">
        <v>5</v>
      </c>
      <c r="J974">
        <v>393.37</v>
      </c>
      <c r="K974">
        <v>10</v>
      </c>
      <c r="L974">
        <v>1770.16</v>
      </c>
      <c r="M974">
        <v>1115.69</v>
      </c>
      <c r="N974">
        <v>654.47</v>
      </c>
      <c r="O974" t="s">
        <v>3340</v>
      </c>
    </row>
    <row r="975" spans="1:15" x14ac:dyDescent="0.3">
      <c r="A975" t="s">
        <v>988</v>
      </c>
      <c r="B975" s="2">
        <v>44856</v>
      </c>
      <c r="C975" t="s">
        <v>2603</v>
      </c>
      <c r="D975" t="s">
        <v>3092</v>
      </c>
      <c r="E975" t="s">
        <v>3308</v>
      </c>
      <c r="F975" t="s">
        <v>3312</v>
      </c>
      <c r="G975" t="s">
        <v>3320</v>
      </c>
      <c r="H975" t="s">
        <v>3330</v>
      </c>
      <c r="I975">
        <v>9</v>
      </c>
      <c r="J975">
        <v>201.31</v>
      </c>
      <c r="K975">
        <v>10</v>
      </c>
      <c r="L975">
        <v>1630.61</v>
      </c>
      <c r="M975">
        <v>1011.61</v>
      </c>
      <c r="N975">
        <v>619</v>
      </c>
      <c r="O975" t="s">
        <v>3342</v>
      </c>
    </row>
    <row r="976" spans="1:15" x14ac:dyDescent="0.3">
      <c r="A976" t="s">
        <v>989</v>
      </c>
      <c r="B976" s="2">
        <v>45230</v>
      </c>
      <c r="C976" t="s">
        <v>2604</v>
      </c>
      <c r="D976" t="s">
        <v>2820</v>
      </c>
      <c r="E976" t="s">
        <v>3309</v>
      </c>
      <c r="F976" t="s">
        <v>3314</v>
      </c>
      <c r="G976" t="s">
        <v>3322</v>
      </c>
      <c r="H976" t="s">
        <v>3333</v>
      </c>
      <c r="I976">
        <v>18</v>
      </c>
      <c r="J976">
        <v>351.78</v>
      </c>
      <c r="K976">
        <v>0</v>
      </c>
      <c r="L976">
        <v>6332.04</v>
      </c>
      <c r="M976">
        <v>4906.2700000000004</v>
      </c>
      <c r="N976">
        <v>1425.77</v>
      </c>
      <c r="O976" t="s">
        <v>3341</v>
      </c>
    </row>
    <row r="977" spans="1:15" x14ac:dyDescent="0.3">
      <c r="A977" t="s">
        <v>990</v>
      </c>
      <c r="B977" s="2">
        <v>45508</v>
      </c>
      <c r="C977" t="s">
        <v>2605</v>
      </c>
      <c r="D977" t="s">
        <v>3190</v>
      </c>
      <c r="E977" t="s">
        <v>3308</v>
      </c>
      <c r="F977" t="s">
        <v>3315</v>
      </c>
      <c r="G977" t="s">
        <v>3319</v>
      </c>
      <c r="H977" t="s">
        <v>3323</v>
      </c>
      <c r="I977">
        <v>11</v>
      </c>
      <c r="J977">
        <v>445.13</v>
      </c>
      <c r="K977">
        <v>0</v>
      </c>
      <c r="L977">
        <v>4896.43</v>
      </c>
      <c r="M977">
        <v>3142.46</v>
      </c>
      <c r="N977">
        <v>1753.97</v>
      </c>
      <c r="O977" t="s">
        <v>3341</v>
      </c>
    </row>
    <row r="978" spans="1:15" x14ac:dyDescent="0.3">
      <c r="A978" t="s">
        <v>991</v>
      </c>
      <c r="B978" s="2">
        <v>45534</v>
      </c>
      <c r="C978" t="s">
        <v>2185</v>
      </c>
      <c r="D978" t="s">
        <v>2886</v>
      </c>
      <c r="E978" t="s">
        <v>3307</v>
      </c>
      <c r="F978" t="s">
        <v>3311</v>
      </c>
      <c r="G978" t="s">
        <v>3322</v>
      </c>
      <c r="H978" t="s">
        <v>3333</v>
      </c>
      <c r="I978">
        <v>19</v>
      </c>
      <c r="J978">
        <v>453.12</v>
      </c>
      <c r="K978">
        <v>0</v>
      </c>
      <c r="L978">
        <v>8609.2800000000007</v>
      </c>
      <c r="M978">
        <v>6058.81</v>
      </c>
      <c r="N978">
        <v>2550.4699999999998</v>
      </c>
      <c r="O978" t="s">
        <v>3339</v>
      </c>
    </row>
    <row r="979" spans="1:15" x14ac:dyDescent="0.3">
      <c r="A979" t="s">
        <v>992</v>
      </c>
      <c r="B979" s="2">
        <v>45003</v>
      </c>
      <c r="C979" t="s">
        <v>2606</v>
      </c>
      <c r="D979" t="s">
        <v>3158</v>
      </c>
      <c r="E979" t="s">
        <v>3307</v>
      </c>
      <c r="F979" t="s">
        <v>3313</v>
      </c>
      <c r="G979" t="s">
        <v>3320</v>
      </c>
      <c r="H979" t="s">
        <v>3330</v>
      </c>
      <c r="I979">
        <v>2</v>
      </c>
      <c r="J979">
        <v>60.99</v>
      </c>
      <c r="K979">
        <v>15</v>
      </c>
      <c r="L979">
        <v>103.68</v>
      </c>
      <c r="M979">
        <v>78</v>
      </c>
      <c r="N979">
        <v>25.68</v>
      </c>
      <c r="O979" t="s">
        <v>3341</v>
      </c>
    </row>
    <row r="980" spans="1:15" x14ac:dyDescent="0.3">
      <c r="A980" t="s">
        <v>993</v>
      </c>
      <c r="B980" s="2">
        <v>45127</v>
      </c>
      <c r="C980" t="s">
        <v>2607</v>
      </c>
      <c r="D980" t="s">
        <v>2931</v>
      </c>
      <c r="E980" t="s">
        <v>3309</v>
      </c>
      <c r="F980" t="s">
        <v>3317</v>
      </c>
      <c r="G980" t="s">
        <v>3321</v>
      </c>
      <c r="H980" t="s">
        <v>3327</v>
      </c>
      <c r="I980">
        <v>7</v>
      </c>
      <c r="J980">
        <v>271.75</v>
      </c>
      <c r="K980">
        <v>15</v>
      </c>
      <c r="L980">
        <v>1616.91</v>
      </c>
      <c r="M980">
        <v>1300.94</v>
      </c>
      <c r="N980">
        <v>315.97000000000003</v>
      </c>
      <c r="O980" t="s">
        <v>3339</v>
      </c>
    </row>
    <row r="981" spans="1:15" x14ac:dyDescent="0.3">
      <c r="A981" t="s">
        <v>994</v>
      </c>
      <c r="B981" s="2">
        <v>44922</v>
      </c>
      <c r="C981" t="s">
        <v>2314</v>
      </c>
      <c r="D981" t="s">
        <v>3113</v>
      </c>
      <c r="E981" t="s">
        <v>3310</v>
      </c>
      <c r="F981" t="s">
        <v>3316</v>
      </c>
      <c r="G981" t="s">
        <v>3320</v>
      </c>
      <c r="H981" t="s">
        <v>3325</v>
      </c>
      <c r="I981">
        <v>14</v>
      </c>
      <c r="J981">
        <v>279.27999999999997</v>
      </c>
      <c r="K981">
        <v>0</v>
      </c>
      <c r="L981">
        <v>3909.92</v>
      </c>
      <c r="M981">
        <v>2859.66</v>
      </c>
      <c r="N981">
        <v>1050.26</v>
      </c>
      <c r="O981" t="s">
        <v>3341</v>
      </c>
    </row>
    <row r="982" spans="1:15" x14ac:dyDescent="0.3">
      <c r="A982" t="s">
        <v>995</v>
      </c>
      <c r="B982" s="2">
        <v>45383</v>
      </c>
      <c r="C982" t="s">
        <v>2608</v>
      </c>
      <c r="D982" t="s">
        <v>3027</v>
      </c>
      <c r="E982" t="s">
        <v>3310</v>
      </c>
      <c r="F982" t="s">
        <v>3318</v>
      </c>
      <c r="G982" t="s">
        <v>3320</v>
      </c>
      <c r="H982" t="s">
        <v>3324</v>
      </c>
      <c r="I982">
        <v>3</v>
      </c>
      <c r="J982">
        <v>298.42</v>
      </c>
      <c r="K982">
        <v>5</v>
      </c>
      <c r="L982">
        <v>850.5</v>
      </c>
      <c r="M982">
        <v>615.69000000000005</v>
      </c>
      <c r="N982">
        <v>234.81</v>
      </c>
      <c r="O982" t="s">
        <v>3339</v>
      </c>
    </row>
    <row r="983" spans="1:15" x14ac:dyDescent="0.3">
      <c r="A983" t="s">
        <v>996</v>
      </c>
      <c r="B983" s="2">
        <v>45178</v>
      </c>
      <c r="C983" t="s">
        <v>2094</v>
      </c>
      <c r="D983" t="s">
        <v>3202</v>
      </c>
      <c r="E983" t="s">
        <v>3309</v>
      </c>
      <c r="F983" t="s">
        <v>3317</v>
      </c>
      <c r="G983" t="s">
        <v>3321</v>
      </c>
      <c r="H983" t="s">
        <v>3327</v>
      </c>
      <c r="I983">
        <v>5</v>
      </c>
      <c r="J983">
        <v>224.89</v>
      </c>
      <c r="K983">
        <v>10</v>
      </c>
      <c r="L983">
        <v>1012</v>
      </c>
      <c r="M983">
        <v>620.48</v>
      </c>
      <c r="N983">
        <v>391.52</v>
      </c>
      <c r="O983" t="s">
        <v>3341</v>
      </c>
    </row>
    <row r="984" spans="1:15" x14ac:dyDescent="0.3">
      <c r="A984" t="s">
        <v>997</v>
      </c>
      <c r="B984" s="2">
        <v>45068</v>
      </c>
      <c r="C984" t="s">
        <v>2090</v>
      </c>
      <c r="D984" t="s">
        <v>3248</v>
      </c>
      <c r="E984" t="s">
        <v>3309</v>
      </c>
      <c r="F984" t="s">
        <v>3314</v>
      </c>
      <c r="G984" t="s">
        <v>3320</v>
      </c>
      <c r="H984" t="s">
        <v>3325</v>
      </c>
      <c r="I984">
        <v>16</v>
      </c>
      <c r="J984">
        <v>332.22</v>
      </c>
      <c r="K984">
        <v>0</v>
      </c>
      <c r="L984">
        <v>5315.52</v>
      </c>
      <c r="M984">
        <v>3311.11</v>
      </c>
      <c r="N984">
        <v>2004.41</v>
      </c>
      <c r="O984" t="s">
        <v>3342</v>
      </c>
    </row>
    <row r="985" spans="1:15" x14ac:dyDescent="0.3">
      <c r="A985" t="s">
        <v>998</v>
      </c>
      <c r="B985" s="2">
        <v>45101</v>
      </c>
      <c r="C985" t="s">
        <v>2609</v>
      </c>
      <c r="D985" t="s">
        <v>3240</v>
      </c>
      <c r="E985" t="s">
        <v>3308</v>
      </c>
      <c r="F985" t="s">
        <v>3312</v>
      </c>
      <c r="G985" t="s">
        <v>3322</v>
      </c>
      <c r="H985" t="s">
        <v>3328</v>
      </c>
      <c r="I985">
        <v>12</v>
      </c>
      <c r="J985">
        <v>392.3</v>
      </c>
      <c r="K985">
        <v>10</v>
      </c>
      <c r="L985">
        <v>4236.84</v>
      </c>
      <c r="M985">
        <v>3646.61</v>
      </c>
      <c r="N985">
        <v>590.23</v>
      </c>
      <c r="O985" t="s">
        <v>3342</v>
      </c>
    </row>
    <row r="986" spans="1:15" x14ac:dyDescent="0.3">
      <c r="A986" t="s">
        <v>999</v>
      </c>
      <c r="B986" s="2">
        <v>45423</v>
      </c>
      <c r="C986" t="s">
        <v>2610</v>
      </c>
      <c r="D986" t="s">
        <v>3123</v>
      </c>
      <c r="E986" t="s">
        <v>3307</v>
      </c>
      <c r="F986" t="s">
        <v>3311</v>
      </c>
      <c r="G986" t="s">
        <v>3319</v>
      </c>
      <c r="H986" t="s">
        <v>3336</v>
      </c>
      <c r="I986">
        <v>20</v>
      </c>
      <c r="J986">
        <v>248.24</v>
      </c>
      <c r="K986">
        <v>0</v>
      </c>
      <c r="L986">
        <v>4964.8</v>
      </c>
      <c r="M986">
        <v>3282.06</v>
      </c>
      <c r="N986">
        <v>1682.74</v>
      </c>
      <c r="O986" t="s">
        <v>3342</v>
      </c>
    </row>
    <row r="987" spans="1:15" x14ac:dyDescent="0.3">
      <c r="A987" t="s">
        <v>1000</v>
      </c>
      <c r="B987" s="2">
        <v>45537</v>
      </c>
      <c r="C987" t="s">
        <v>2289</v>
      </c>
      <c r="D987" t="s">
        <v>2834</v>
      </c>
      <c r="E987" t="s">
        <v>3308</v>
      </c>
      <c r="F987" t="s">
        <v>3312</v>
      </c>
      <c r="G987" t="s">
        <v>3321</v>
      </c>
      <c r="H987" t="s">
        <v>3332</v>
      </c>
      <c r="I987">
        <v>5</v>
      </c>
      <c r="J987">
        <v>27.58</v>
      </c>
      <c r="K987">
        <v>5</v>
      </c>
      <c r="L987">
        <v>131</v>
      </c>
      <c r="M987">
        <v>106.05</v>
      </c>
      <c r="N987">
        <v>24.95</v>
      </c>
      <c r="O987" t="s">
        <v>3340</v>
      </c>
    </row>
    <row r="988" spans="1:15" x14ac:dyDescent="0.3">
      <c r="A988" t="s">
        <v>1001</v>
      </c>
      <c r="B988" s="2">
        <v>45069</v>
      </c>
      <c r="C988" t="s">
        <v>2065</v>
      </c>
      <c r="D988" t="s">
        <v>2944</v>
      </c>
      <c r="E988" t="s">
        <v>3310</v>
      </c>
      <c r="F988" t="s">
        <v>3318</v>
      </c>
      <c r="G988" t="s">
        <v>3319</v>
      </c>
      <c r="H988" t="s">
        <v>3326</v>
      </c>
      <c r="I988">
        <v>19</v>
      </c>
      <c r="J988">
        <v>198.25</v>
      </c>
      <c r="K988">
        <v>0</v>
      </c>
      <c r="L988">
        <v>3766.75</v>
      </c>
      <c r="M988">
        <v>2327.54</v>
      </c>
      <c r="N988">
        <v>1439.21</v>
      </c>
      <c r="O988" t="s">
        <v>3340</v>
      </c>
    </row>
    <row r="989" spans="1:15" x14ac:dyDescent="0.3">
      <c r="A989" t="s">
        <v>1002</v>
      </c>
      <c r="B989" s="2">
        <v>45238</v>
      </c>
      <c r="C989" t="s">
        <v>2547</v>
      </c>
      <c r="D989" t="s">
        <v>2820</v>
      </c>
      <c r="E989" t="s">
        <v>3310</v>
      </c>
      <c r="F989" t="s">
        <v>3316</v>
      </c>
      <c r="G989" t="s">
        <v>3322</v>
      </c>
      <c r="H989" t="s">
        <v>3333</v>
      </c>
      <c r="I989">
        <v>8</v>
      </c>
      <c r="J989">
        <v>110.81</v>
      </c>
      <c r="K989">
        <v>5</v>
      </c>
      <c r="L989">
        <v>842.16</v>
      </c>
      <c r="M989">
        <v>672.02</v>
      </c>
      <c r="N989">
        <v>170.14</v>
      </c>
      <c r="O989" t="s">
        <v>3339</v>
      </c>
    </row>
    <row r="990" spans="1:15" x14ac:dyDescent="0.3">
      <c r="A990" t="s">
        <v>1003</v>
      </c>
      <c r="B990" s="2">
        <v>45448</v>
      </c>
      <c r="C990" t="s">
        <v>2561</v>
      </c>
      <c r="D990" t="s">
        <v>3002</v>
      </c>
      <c r="E990" t="s">
        <v>3308</v>
      </c>
      <c r="F990" t="s">
        <v>3312</v>
      </c>
      <c r="G990" t="s">
        <v>3319</v>
      </c>
      <c r="H990" t="s">
        <v>3326</v>
      </c>
      <c r="I990">
        <v>19</v>
      </c>
      <c r="J990">
        <v>116.11</v>
      </c>
      <c r="K990">
        <v>0</v>
      </c>
      <c r="L990">
        <v>2206.09</v>
      </c>
      <c r="M990">
        <v>1549.3</v>
      </c>
      <c r="N990">
        <v>656.79</v>
      </c>
      <c r="O990" t="s">
        <v>3340</v>
      </c>
    </row>
    <row r="991" spans="1:15" x14ac:dyDescent="0.3">
      <c r="A991" t="s">
        <v>1004</v>
      </c>
      <c r="B991" s="2">
        <v>44728</v>
      </c>
      <c r="C991" t="s">
        <v>2104</v>
      </c>
      <c r="D991" t="s">
        <v>3213</v>
      </c>
      <c r="E991" t="s">
        <v>3307</v>
      </c>
      <c r="F991" t="s">
        <v>3311</v>
      </c>
      <c r="G991" t="s">
        <v>3322</v>
      </c>
      <c r="H991" t="s">
        <v>3328</v>
      </c>
      <c r="I991">
        <v>18</v>
      </c>
      <c r="J991">
        <v>237.12</v>
      </c>
      <c r="K991">
        <v>20</v>
      </c>
      <c r="L991">
        <v>3414.53</v>
      </c>
      <c r="M991">
        <v>2785.46</v>
      </c>
      <c r="N991">
        <v>629.07000000000005</v>
      </c>
      <c r="O991" t="s">
        <v>3341</v>
      </c>
    </row>
    <row r="992" spans="1:15" x14ac:dyDescent="0.3">
      <c r="A992" t="s">
        <v>1005</v>
      </c>
      <c r="B992" s="2">
        <v>44907</v>
      </c>
      <c r="C992" t="s">
        <v>2264</v>
      </c>
      <c r="D992" t="s">
        <v>3040</v>
      </c>
      <c r="E992" t="s">
        <v>3309</v>
      </c>
      <c r="F992" t="s">
        <v>3317</v>
      </c>
      <c r="G992" t="s">
        <v>3321</v>
      </c>
      <c r="H992" t="s">
        <v>3332</v>
      </c>
      <c r="I992">
        <v>9</v>
      </c>
      <c r="J992">
        <v>51.91</v>
      </c>
      <c r="K992">
        <v>5</v>
      </c>
      <c r="L992">
        <v>443.83</v>
      </c>
      <c r="M992">
        <v>369</v>
      </c>
      <c r="N992">
        <v>74.83</v>
      </c>
      <c r="O992" t="s">
        <v>3341</v>
      </c>
    </row>
    <row r="993" spans="1:15" x14ac:dyDescent="0.3">
      <c r="A993" t="s">
        <v>1006</v>
      </c>
      <c r="B993" s="2">
        <v>45144</v>
      </c>
      <c r="C993" t="s">
        <v>2263</v>
      </c>
      <c r="D993" t="s">
        <v>2946</v>
      </c>
      <c r="E993" t="s">
        <v>3307</v>
      </c>
      <c r="F993" t="s">
        <v>3313</v>
      </c>
      <c r="G993" t="s">
        <v>3319</v>
      </c>
      <c r="H993" t="s">
        <v>3326</v>
      </c>
      <c r="I993">
        <v>9</v>
      </c>
      <c r="J993">
        <v>393.39</v>
      </c>
      <c r="K993">
        <v>20</v>
      </c>
      <c r="L993">
        <v>2832.41</v>
      </c>
      <c r="M993">
        <v>1709.93</v>
      </c>
      <c r="N993">
        <v>1122.48</v>
      </c>
      <c r="O993" t="s">
        <v>3341</v>
      </c>
    </row>
    <row r="994" spans="1:15" x14ac:dyDescent="0.3">
      <c r="A994" t="s">
        <v>1007</v>
      </c>
      <c r="B994" s="2">
        <v>45053</v>
      </c>
      <c r="C994" t="s">
        <v>2611</v>
      </c>
      <c r="D994" t="s">
        <v>3065</v>
      </c>
      <c r="E994" t="s">
        <v>3308</v>
      </c>
      <c r="F994" t="s">
        <v>3312</v>
      </c>
      <c r="G994" t="s">
        <v>3322</v>
      </c>
      <c r="H994" t="s">
        <v>3331</v>
      </c>
      <c r="I994">
        <v>1</v>
      </c>
      <c r="J994">
        <v>225.56</v>
      </c>
      <c r="K994">
        <v>15</v>
      </c>
      <c r="L994">
        <v>191.73</v>
      </c>
      <c r="M994">
        <v>117.16</v>
      </c>
      <c r="N994">
        <v>74.569999999999993</v>
      </c>
      <c r="O994" t="s">
        <v>3341</v>
      </c>
    </row>
    <row r="995" spans="1:15" x14ac:dyDescent="0.3">
      <c r="A995" t="s">
        <v>1008</v>
      </c>
      <c r="B995" s="2">
        <v>45013</v>
      </c>
      <c r="C995" t="s">
        <v>2408</v>
      </c>
      <c r="D995" t="s">
        <v>2874</v>
      </c>
      <c r="E995" t="s">
        <v>3309</v>
      </c>
      <c r="F995" t="s">
        <v>3314</v>
      </c>
      <c r="G995" t="s">
        <v>3321</v>
      </c>
      <c r="H995" t="s">
        <v>3327</v>
      </c>
      <c r="I995">
        <v>9</v>
      </c>
      <c r="J995">
        <v>449.55</v>
      </c>
      <c r="K995">
        <v>20</v>
      </c>
      <c r="L995">
        <v>3236.76</v>
      </c>
      <c r="M995">
        <v>2246.98</v>
      </c>
      <c r="N995">
        <v>989.78</v>
      </c>
      <c r="O995" t="s">
        <v>3339</v>
      </c>
    </row>
    <row r="996" spans="1:15" x14ac:dyDescent="0.3">
      <c r="A996" t="s">
        <v>1009</v>
      </c>
      <c r="B996" s="2">
        <v>44800</v>
      </c>
      <c r="C996" t="s">
        <v>2499</v>
      </c>
      <c r="D996" t="s">
        <v>2988</v>
      </c>
      <c r="E996" t="s">
        <v>3308</v>
      </c>
      <c r="F996" t="s">
        <v>3315</v>
      </c>
      <c r="G996" t="s">
        <v>3322</v>
      </c>
      <c r="H996" t="s">
        <v>3334</v>
      </c>
      <c r="I996">
        <v>8</v>
      </c>
      <c r="J996">
        <v>318.87</v>
      </c>
      <c r="K996">
        <v>5</v>
      </c>
      <c r="L996">
        <v>2423.41</v>
      </c>
      <c r="M996">
        <v>2087.46</v>
      </c>
      <c r="N996">
        <v>335.95</v>
      </c>
      <c r="O996" t="s">
        <v>3339</v>
      </c>
    </row>
    <row r="997" spans="1:15" x14ac:dyDescent="0.3">
      <c r="A997" t="s">
        <v>1010</v>
      </c>
      <c r="B997" s="2">
        <v>44825</v>
      </c>
      <c r="C997" t="s">
        <v>2407</v>
      </c>
      <c r="D997" t="s">
        <v>2921</v>
      </c>
      <c r="E997" t="s">
        <v>3307</v>
      </c>
      <c r="F997" t="s">
        <v>3311</v>
      </c>
      <c r="G997" t="s">
        <v>3322</v>
      </c>
      <c r="H997" t="s">
        <v>3328</v>
      </c>
      <c r="I997">
        <v>2</v>
      </c>
      <c r="J997">
        <v>281.17</v>
      </c>
      <c r="K997">
        <v>5</v>
      </c>
      <c r="L997">
        <v>534.22</v>
      </c>
      <c r="M997">
        <v>330.28</v>
      </c>
      <c r="N997">
        <v>203.94</v>
      </c>
      <c r="O997" t="s">
        <v>3341</v>
      </c>
    </row>
    <row r="998" spans="1:15" x14ac:dyDescent="0.3">
      <c r="A998" t="s">
        <v>1011</v>
      </c>
      <c r="B998" s="2">
        <v>44804</v>
      </c>
      <c r="C998" t="s">
        <v>2612</v>
      </c>
      <c r="D998" t="s">
        <v>3163</v>
      </c>
      <c r="E998" t="s">
        <v>3308</v>
      </c>
      <c r="F998" t="s">
        <v>3312</v>
      </c>
      <c r="G998" t="s">
        <v>3320</v>
      </c>
      <c r="H998" t="s">
        <v>3330</v>
      </c>
      <c r="I998">
        <v>4</v>
      </c>
      <c r="J998">
        <v>47.96</v>
      </c>
      <c r="K998">
        <v>15</v>
      </c>
      <c r="L998">
        <v>163.06</v>
      </c>
      <c r="M998">
        <v>103.38</v>
      </c>
      <c r="N998">
        <v>59.68</v>
      </c>
      <c r="O998" t="s">
        <v>3339</v>
      </c>
    </row>
    <row r="999" spans="1:15" x14ac:dyDescent="0.3">
      <c r="A999" t="s">
        <v>1012</v>
      </c>
      <c r="B999" s="2">
        <v>44905</v>
      </c>
      <c r="C999" t="s">
        <v>2613</v>
      </c>
      <c r="D999" t="s">
        <v>3249</v>
      </c>
      <c r="E999" t="s">
        <v>3308</v>
      </c>
      <c r="F999" t="s">
        <v>3315</v>
      </c>
      <c r="G999" t="s">
        <v>3321</v>
      </c>
      <c r="H999" t="s">
        <v>3338</v>
      </c>
      <c r="I999">
        <v>10</v>
      </c>
      <c r="J999">
        <v>80.11</v>
      </c>
      <c r="K999">
        <v>10</v>
      </c>
      <c r="L999">
        <v>720.99</v>
      </c>
      <c r="M999">
        <v>563.88</v>
      </c>
      <c r="N999">
        <v>157.11000000000001</v>
      </c>
      <c r="O999" t="s">
        <v>3341</v>
      </c>
    </row>
    <row r="1000" spans="1:15" x14ac:dyDescent="0.3">
      <c r="A1000" t="s">
        <v>1013</v>
      </c>
      <c r="B1000" s="2">
        <v>44670</v>
      </c>
      <c r="C1000" t="s">
        <v>2393</v>
      </c>
      <c r="D1000" t="s">
        <v>2867</v>
      </c>
      <c r="E1000" t="s">
        <v>3308</v>
      </c>
      <c r="F1000" t="s">
        <v>3315</v>
      </c>
      <c r="G1000" t="s">
        <v>3319</v>
      </c>
      <c r="H1000" t="s">
        <v>3329</v>
      </c>
      <c r="I1000">
        <v>6</v>
      </c>
      <c r="J1000">
        <v>190.47</v>
      </c>
      <c r="K1000">
        <v>10</v>
      </c>
      <c r="L1000">
        <v>1028.54</v>
      </c>
      <c r="M1000">
        <v>904.18</v>
      </c>
      <c r="N1000">
        <v>124.36</v>
      </c>
      <c r="O1000" t="s">
        <v>3339</v>
      </c>
    </row>
    <row r="1001" spans="1:15" x14ac:dyDescent="0.3">
      <c r="A1001" t="s">
        <v>1014</v>
      </c>
      <c r="B1001" s="2">
        <v>44641</v>
      </c>
      <c r="C1001" t="s">
        <v>2614</v>
      </c>
      <c r="D1001" t="s">
        <v>3211</v>
      </c>
      <c r="E1001" t="s">
        <v>3308</v>
      </c>
      <c r="F1001" t="s">
        <v>3315</v>
      </c>
      <c r="G1001" t="s">
        <v>3320</v>
      </c>
      <c r="H1001" t="s">
        <v>3325</v>
      </c>
      <c r="I1001">
        <v>19</v>
      </c>
      <c r="J1001">
        <v>25.97</v>
      </c>
      <c r="K1001">
        <v>5</v>
      </c>
      <c r="L1001">
        <v>468.76</v>
      </c>
      <c r="M1001">
        <v>334.85</v>
      </c>
      <c r="N1001">
        <v>133.91</v>
      </c>
      <c r="O1001" t="s">
        <v>3339</v>
      </c>
    </row>
    <row r="1002" spans="1:15" x14ac:dyDescent="0.3">
      <c r="A1002" t="s">
        <v>1015</v>
      </c>
      <c r="B1002" s="2">
        <v>45494</v>
      </c>
      <c r="C1002" t="s">
        <v>2323</v>
      </c>
      <c r="D1002" t="s">
        <v>2933</v>
      </c>
      <c r="E1002" t="s">
        <v>3310</v>
      </c>
      <c r="F1002" t="s">
        <v>3318</v>
      </c>
      <c r="G1002" t="s">
        <v>3321</v>
      </c>
      <c r="H1002" t="s">
        <v>3338</v>
      </c>
      <c r="I1002">
        <v>17</v>
      </c>
      <c r="J1002">
        <v>264.95999999999998</v>
      </c>
      <c r="K1002">
        <v>10</v>
      </c>
      <c r="L1002">
        <v>4053.89</v>
      </c>
      <c r="M1002">
        <v>2759.7</v>
      </c>
      <c r="N1002">
        <v>1294.19</v>
      </c>
      <c r="O1002" t="s">
        <v>3341</v>
      </c>
    </row>
    <row r="1003" spans="1:15" x14ac:dyDescent="0.3">
      <c r="A1003" t="s">
        <v>1016</v>
      </c>
      <c r="B1003" s="2">
        <v>45312</v>
      </c>
      <c r="C1003" t="s">
        <v>2280</v>
      </c>
      <c r="D1003" t="s">
        <v>3172</v>
      </c>
      <c r="E1003" t="s">
        <v>3309</v>
      </c>
      <c r="F1003" t="s">
        <v>3314</v>
      </c>
      <c r="G1003" t="s">
        <v>3320</v>
      </c>
      <c r="H1003" t="s">
        <v>3325</v>
      </c>
      <c r="I1003">
        <v>11</v>
      </c>
      <c r="J1003">
        <v>376.61</v>
      </c>
      <c r="K1003">
        <v>0</v>
      </c>
      <c r="L1003">
        <v>4142.71</v>
      </c>
      <c r="M1003">
        <v>3346.99</v>
      </c>
      <c r="N1003">
        <v>795.72</v>
      </c>
      <c r="O1003" t="s">
        <v>3340</v>
      </c>
    </row>
    <row r="1004" spans="1:15" x14ac:dyDescent="0.3">
      <c r="A1004" t="s">
        <v>1017</v>
      </c>
      <c r="B1004" s="2">
        <v>45145</v>
      </c>
      <c r="C1004" t="s">
        <v>2615</v>
      </c>
      <c r="D1004" t="s">
        <v>3250</v>
      </c>
      <c r="E1004" t="s">
        <v>3307</v>
      </c>
      <c r="F1004" t="s">
        <v>3313</v>
      </c>
      <c r="G1004" t="s">
        <v>3321</v>
      </c>
      <c r="H1004" t="s">
        <v>3332</v>
      </c>
      <c r="I1004">
        <v>16</v>
      </c>
      <c r="J1004">
        <v>306.56</v>
      </c>
      <c r="K1004">
        <v>15</v>
      </c>
      <c r="L1004">
        <v>4169.22</v>
      </c>
      <c r="M1004">
        <v>3485.01</v>
      </c>
      <c r="N1004">
        <v>684.21</v>
      </c>
      <c r="O1004" t="s">
        <v>3342</v>
      </c>
    </row>
    <row r="1005" spans="1:15" x14ac:dyDescent="0.3">
      <c r="A1005" t="s">
        <v>1018</v>
      </c>
      <c r="B1005" s="2">
        <v>44645</v>
      </c>
      <c r="C1005" t="s">
        <v>2080</v>
      </c>
      <c r="D1005" t="s">
        <v>2911</v>
      </c>
      <c r="E1005" t="s">
        <v>3309</v>
      </c>
      <c r="F1005" t="s">
        <v>3317</v>
      </c>
      <c r="G1005" t="s">
        <v>3322</v>
      </c>
      <c r="H1005" t="s">
        <v>3334</v>
      </c>
      <c r="I1005">
        <v>20</v>
      </c>
      <c r="J1005">
        <v>137.54</v>
      </c>
      <c r="K1005">
        <v>10</v>
      </c>
      <c r="L1005">
        <v>2475.7199999999998</v>
      </c>
      <c r="M1005">
        <v>1739.12</v>
      </c>
      <c r="N1005">
        <v>736.6</v>
      </c>
      <c r="O1005" t="s">
        <v>3339</v>
      </c>
    </row>
    <row r="1006" spans="1:15" x14ac:dyDescent="0.3">
      <c r="A1006" t="s">
        <v>1019</v>
      </c>
      <c r="B1006" s="2">
        <v>45322</v>
      </c>
      <c r="C1006" t="s">
        <v>2616</v>
      </c>
      <c r="D1006" t="s">
        <v>3119</v>
      </c>
      <c r="E1006" t="s">
        <v>3309</v>
      </c>
      <c r="F1006" t="s">
        <v>3314</v>
      </c>
      <c r="G1006" t="s">
        <v>3320</v>
      </c>
      <c r="H1006" t="s">
        <v>3324</v>
      </c>
      <c r="I1006">
        <v>15</v>
      </c>
      <c r="J1006">
        <v>17.600000000000001</v>
      </c>
      <c r="K1006">
        <v>0</v>
      </c>
      <c r="L1006">
        <v>264</v>
      </c>
      <c r="M1006">
        <v>191.56</v>
      </c>
      <c r="N1006">
        <v>72.44</v>
      </c>
      <c r="O1006" t="s">
        <v>3340</v>
      </c>
    </row>
    <row r="1007" spans="1:15" x14ac:dyDescent="0.3">
      <c r="A1007" t="s">
        <v>1020</v>
      </c>
      <c r="B1007" s="2">
        <v>44924</v>
      </c>
      <c r="C1007" t="s">
        <v>2063</v>
      </c>
      <c r="D1007" t="s">
        <v>3077</v>
      </c>
      <c r="E1007" t="s">
        <v>3307</v>
      </c>
      <c r="F1007" t="s">
        <v>3313</v>
      </c>
      <c r="G1007" t="s">
        <v>3321</v>
      </c>
      <c r="H1007" t="s">
        <v>3335</v>
      </c>
      <c r="I1007">
        <v>3</v>
      </c>
      <c r="J1007">
        <v>74.87</v>
      </c>
      <c r="K1007">
        <v>20</v>
      </c>
      <c r="L1007">
        <v>179.69</v>
      </c>
      <c r="M1007">
        <v>157.33000000000001</v>
      </c>
      <c r="N1007">
        <v>22.36</v>
      </c>
      <c r="O1007" t="s">
        <v>3340</v>
      </c>
    </row>
    <row r="1008" spans="1:15" x14ac:dyDescent="0.3">
      <c r="A1008" t="s">
        <v>1021</v>
      </c>
      <c r="B1008" s="2">
        <v>44637</v>
      </c>
      <c r="C1008" t="s">
        <v>2617</v>
      </c>
      <c r="D1008" t="s">
        <v>3026</v>
      </c>
      <c r="E1008" t="s">
        <v>3309</v>
      </c>
      <c r="F1008" t="s">
        <v>3314</v>
      </c>
      <c r="G1008" t="s">
        <v>3321</v>
      </c>
      <c r="H1008" t="s">
        <v>3332</v>
      </c>
      <c r="I1008">
        <v>11</v>
      </c>
      <c r="J1008">
        <v>299.82</v>
      </c>
      <c r="K1008">
        <v>20</v>
      </c>
      <c r="L1008">
        <v>2638.42</v>
      </c>
      <c r="M1008">
        <v>1668.35</v>
      </c>
      <c r="N1008">
        <v>970.07</v>
      </c>
      <c r="O1008" t="s">
        <v>3339</v>
      </c>
    </row>
    <row r="1009" spans="1:15" x14ac:dyDescent="0.3">
      <c r="A1009" t="s">
        <v>1022</v>
      </c>
      <c r="B1009" s="2">
        <v>45303</v>
      </c>
      <c r="C1009" t="s">
        <v>2135</v>
      </c>
      <c r="D1009" t="s">
        <v>2821</v>
      </c>
      <c r="E1009" t="s">
        <v>3308</v>
      </c>
      <c r="F1009" t="s">
        <v>3315</v>
      </c>
      <c r="G1009" t="s">
        <v>3322</v>
      </c>
      <c r="H1009" t="s">
        <v>3331</v>
      </c>
      <c r="I1009">
        <v>14</v>
      </c>
      <c r="J1009">
        <v>151.75</v>
      </c>
      <c r="K1009">
        <v>15</v>
      </c>
      <c r="L1009">
        <v>1805.83</v>
      </c>
      <c r="M1009">
        <v>1462.78</v>
      </c>
      <c r="N1009">
        <v>343.05</v>
      </c>
      <c r="O1009" t="s">
        <v>3342</v>
      </c>
    </row>
    <row r="1010" spans="1:15" x14ac:dyDescent="0.3">
      <c r="A1010" t="s">
        <v>1023</v>
      </c>
      <c r="B1010" s="2">
        <v>45529</v>
      </c>
      <c r="C1010" t="s">
        <v>2128</v>
      </c>
      <c r="D1010" t="s">
        <v>3052</v>
      </c>
      <c r="E1010" t="s">
        <v>3307</v>
      </c>
      <c r="F1010" t="s">
        <v>3311</v>
      </c>
      <c r="G1010" t="s">
        <v>3321</v>
      </c>
      <c r="H1010" t="s">
        <v>3332</v>
      </c>
      <c r="I1010">
        <v>15</v>
      </c>
      <c r="J1010">
        <v>195.89</v>
      </c>
      <c r="K1010">
        <v>15</v>
      </c>
      <c r="L1010">
        <v>2497.6</v>
      </c>
      <c r="M1010">
        <v>1630.97</v>
      </c>
      <c r="N1010">
        <v>866.63</v>
      </c>
      <c r="O1010" t="s">
        <v>3341</v>
      </c>
    </row>
    <row r="1011" spans="1:15" x14ac:dyDescent="0.3">
      <c r="A1011" t="s">
        <v>1024</v>
      </c>
      <c r="B1011" s="2">
        <v>44854</v>
      </c>
      <c r="C1011" t="s">
        <v>2618</v>
      </c>
      <c r="D1011" t="s">
        <v>3069</v>
      </c>
      <c r="E1011" t="s">
        <v>3309</v>
      </c>
      <c r="F1011" t="s">
        <v>3314</v>
      </c>
      <c r="G1011" t="s">
        <v>3322</v>
      </c>
      <c r="H1011" t="s">
        <v>3328</v>
      </c>
      <c r="I1011">
        <v>2</v>
      </c>
      <c r="J1011">
        <v>286.42</v>
      </c>
      <c r="K1011">
        <v>20</v>
      </c>
      <c r="L1011">
        <v>458.27</v>
      </c>
      <c r="M1011">
        <v>354.68</v>
      </c>
      <c r="N1011">
        <v>103.59</v>
      </c>
      <c r="O1011" t="s">
        <v>3340</v>
      </c>
    </row>
    <row r="1012" spans="1:15" x14ac:dyDescent="0.3">
      <c r="A1012" t="s">
        <v>1025</v>
      </c>
      <c r="B1012" s="2">
        <v>44663</v>
      </c>
      <c r="C1012" t="s">
        <v>2350</v>
      </c>
      <c r="D1012" t="s">
        <v>3168</v>
      </c>
      <c r="E1012" t="s">
        <v>3308</v>
      </c>
      <c r="F1012" t="s">
        <v>3312</v>
      </c>
      <c r="G1012" t="s">
        <v>3320</v>
      </c>
      <c r="H1012" t="s">
        <v>3337</v>
      </c>
      <c r="I1012">
        <v>7</v>
      </c>
      <c r="J1012">
        <v>220.96</v>
      </c>
      <c r="K1012">
        <v>10</v>
      </c>
      <c r="L1012">
        <v>1392.05</v>
      </c>
      <c r="M1012">
        <v>1075.4100000000001</v>
      </c>
      <c r="N1012">
        <v>316.64</v>
      </c>
      <c r="O1012" t="s">
        <v>3341</v>
      </c>
    </row>
    <row r="1013" spans="1:15" x14ac:dyDescent="0.3">
      <c r="A1013" t="s">
        <v>1026</v>
      </c>
      <c r="B1013" s="2">
        <v>45182</v>
      </c>
      <c r="C1013" t="s">
        <v>2537</v>
      </c>
      <c r="D1013" t="s">
        <v>3156</v>
      </c>
      <c r="E1013" t="s">
        <v>3309</v>
      </c>
      <c r="F1013" t="s">
        <v>3317</v>
      </c>
      <c r="G1013" t="s">
        <v>3319</v>
      </c>
      <c r="H1013" t="s">
        <v>3326</v>
      </c>
      <c r="I1013">
        <v>16</v>
      </c>
      <c r="J1013">
        <v>225.07</v>
      </c>
      <c r="K1013">
        <v>5</v>
      </c>
      <c r="L1013">
        <v>3421.06</v>
      </c>
      <c r="M1013">
        <v>2348.71</v>
      </c>
      <c r="N1013">
        <v>1072.3499999999999</v>
      </c>
      <c r="O1013" t="s">
        <v>3341</v>
      </c>
    </row>
    <row r="1014" spans="1:15" x14ac:dyDescent="0.3">
      <c r="A1014" t="s">
        <v>1027</v>
      </c>
      <c r="B1014" s="2">
        <v>45174</v>
      </c>
      <c r="C1014" t="s">
        <v>2384</v>
      </c>
      <c r="D1014" t="s">
        <v>3136</v>
      </c>
      <c r="E1014" t="s">
        <v>3309</v>
      </c>
      <c r="F1014" t="s">
        <v>3314</v>
      </c>
      <c r="G1014" t="s">
        <v>3320</v>
      </c>
      <c r="H1014" t="s">
        <v>3337</v>
      </c>
      <c r="I1014">
        <v>7</v>
      </c>
      <c r="J1014">
        <v>280.56</v>
      </c>
      <c r="K1014">
        <v>20</v>
      </c>
      <c r="L1014">
        <v>1571.14</v>
      </c>
      <c r="M1014">
        <v>1298.48</v>
      </c>
      <c r="N1014">
        <v>272.66000000000003</v>
      </c>
      <c r="O1014" t="s">
        <v>3339</v>
      </c>
    </row>
    <row r="1015" spans="1:15" x14ac:dyDescent="0.3">
      <c r="A1015" t="s">
        <v>1028</v>
      </c>
      <c r="B1015" s="2">
        <v>45095</v>
      </c>
      <c r="C1015" t="s">
        <v>2619</v>
      </c>
      <c r="D1015" t="s">
        <v>3187</v>
      </c>
      <c r="E1015" t="s">
        <v>3309</v>
      </c>
      <c r="F1015" t="s">
        <v>3317</v>
      </c>
      <c r="G1015" t="s">
        <v>3322</v>
      </c>
      <c r="H1015" t="s">
        <v>3333</v>
      </c>
      <c r="I1015">
        <v>12</v>
      </c>
      <c r="J1015">
        <v>109.54</v>
      </c>
      <c r="K1015">
        <v>20</v>
      </c>
      <c r="L1015">
        <v>1051.58</v>
      </c>
      <c r="M1015">
        <v>765.5</v>
      </c>
      <c r="N1015">
        <v>286.08</v>
      </c>
      <c r="O1015" t="s">
        <v>3340</v>
      </c>
    </row>
    <row r="1016" spans="1:15" x14ac:dyDescent="0.3">
      <c r="A1016" t="s">
        <v>1029</v>
      </c>
      <c r="B1016" s="2">
        <v>44847</v>
      </c>
      <c r="C1016" t="s">
        <v>2261</v>
      </c>
      <c r="D1016" t="s">
        <v>2942</v>
      </c>
      <c r="E1016" t="s">
        <v>3310</v>
      </c>
      <c r="F1016" t="s">
        <v>3316</v>
      </c>
      <c r="G1016" t="s">
        <v>3321</v>
      </c>
      <c r="H1016" t="s">
        <v>3327</v>
      </c>
      <c r="I1016">
        <v>15</v>
      </c>
      <c r="J1016">
        <v>445.55</v>
      </c>
      <c r="K1016">
        <v>15</v>
      </c>
      <c r="L1016">
        <v>5680.76</v>
      </c>
      <c r="M1016">
        <v>3856.77</v>
      </c>
      <c r="N1016">
        <v>1823.99</v>
      </c>
      <c r="O1016" t="s">
        <v>3342</v>
      </c>
    </row>
    <row r="1017" spans="1:15" x14ac:dyDescent="0.3">
      <c r="A1017" t="s">
        <v>1030</v>
      </c>
      <c r="B1017" s="2">
        <v>45207</v>
      </c>
      <c r="C1017" t="s">
        <v>2620</v>
      </c>
      <c r="D1017" t="s">
        <v>2999</v>
      </c>
      <c r="E1017" t="s">
        <v>3307</v>
      </c>
      <c r="F1017" t="s">
        <v>3313</v>
      </c>
      <c r="G1017" t="s">
        <v>3321</v>
      </c>
      <c r="H1017" t="s">
        <v>3335</v>
      </c>
      <c r="I1017">
        <v>3</v>
      </c>
      <c r="J1017">
        <v>170.29</v>
      </c>
      <c r="K1017">
        <v>20</v>
      </c>
      <c r="L1017">
        <v>408.7</v>
      </c>
      <c r="M1017">
        <v>286.33</v>
      </c>
      <c r="N1017">
        <v>122.37</v>
      </c>
      <c r="O1017" t="s">
        <v>3340</v>
      </c>
    </row>
    <row r="1018" spans="1:15" x14ac:dyDescent="0.3">
      <c r="A1018" t="s">
        <v>1031</v>
      </c>
      <c r="B1018" s="2">
        <v>45533</v>
      </c>
      <c r="C1018" t="s">
        <v>2621</v>
      </c>
      <c r="D1018" t="s">
        <v>2927</v>
      </c>
      <c r="E1018" t="s">
        <v>3307</v>
      </c>
      <c r="F1018" t="s">
        <v>3313</v>
      </c>
      <c r="G1018" t="s">
        <v>3321</v>
      </c>
      <c r="H1018" t="s">
        <v>3338</v>
      </c>
      <c r="I1018">
        <v>4</v>
      </c>
      <c r="J1018">
        <v>466.86</v>
      </c>
      <c r="K1018">
        <v>20</v>
      </c>
      <c r="L1018">
        <v>1493.95</v>
      </c>
      <c r="M1018">
        <v>1038.68</v>
      </c>
      <c r="N1018">
        <v>455.27</v>
      </c>
      <c r="O1018" t="s">
        <v>3339</v>
      </c>
    </row>
    <row r="1019" spans="1:15" x14ac:dyDescent="0.3">
      <c r="A1019" t="s">
        <v>1032</v>
      </c>
      <c r="B1019" s="2">
        <v>45395</v>
      </c>
      <c r="C1019" t="s">
        <v>2145</v>
      </c>
      <c r="D1019" t="s">
        <v>3197</v>
      </c>
      <c r="E1019" t="s">
        <v>3307</v>
      </c>
      <c r="F1019" t="s">
        <v>3311</v>
      </c>
      <c r="G1019" t="s">
        <v>3320</v>
      </c>
      <c r="H1019" t="s">
        <v>3325</v>
      </c>
      <c r="I1019">
        <v>8</v>
      </c>
      <c r="J1019">
        <v>339.94</v>
      </c>
      <c r="K1019">
        <v>10</v>
      </c>
      <c r="L1019">
        <v>2447.5700000000002</v>
      </c>
      <c r="M1019">
        <v>1813.73</v>
      </c>
      <c r="N1019">
        <v>633.84</v>
      </c>
      <c r="O1019" t="s">
        <v>3340</v>
      </c>
    </row>
    <row r="1020" spans="1:15" x14ac:dyDescent="0.3">
      <c r="A1020" t="s">
        <v>1033</v>
      </c>
      <c r="B1020" s="2">
        <v>45064</v>
      </c>
      <c r="C1020" t="s">
        <v>2469</v>
      </c>
      <c r="D1020" t="s">
        <v>3251</v>
      </c>
      <c r="E1020" t="s">
        <v>3310</v>
      </c>
      <c r="F1020" t="s">
        <v>3316</v>
      </c>
      <c r="G1020" t="s">
        <v>3320</v>
      </c>
      <c r="H1020" t="s">
        <v>3324</v>
      </c>
      <c r="I1020">
        <v>3</v>
      </c>
      <c r="J1020">
        <v>475.91</v>
      </c>
      <c r="K1020">
        <v>5</v>
      </c>
      <c r="L1020">
        <v>1356.34</v>
      </c>
      <c r="M1020">
        <v>815.11</v>
      </c>
      <c r="N1020">
        <v>541.23</v>
      </c>
      <c r="O1020" t="s">
        <v>3339</v>
      </c>
    </row>
    <row r="1021" spans="1:15" x14ac:dyDescent="0.3">
      <c r="A1021" t="s">
        <v>1034</v>
      </c>
      <c r="B1021" s="2">
        <v>45057</v>
      </c>
      <c r="C1021" t="s">
        <v>2366</v>
      </c>
      <c r="D1021" t="s">
        <v>3219</v>
      </c>
      <c r="E1021" t="s">
        <v>3309</v>
      </c>
      <c r="F1021" t="s">
        <v>3317</v>
      </c>
      <c r="G1021" t="s">
        <v>3321</v>
      </c>
      <c r="H1021" t="s">
        <v>3338</v>
      </c>
      <c r="I1021">
        <v>9</v>
      </c>
      <c r="J1021">
        <v>310.56</v>
      </c>
      <c r="K1021">
        <v>20</v>
      </c>
      <c r="L1021">
        <v>2236.0300000000002</v>
      </c>
      <c r="M1021">
        <v>1499.07</v>
      </c>
      <c r="N1021">
        <v>736.96</v>
      </c>
      <c r="O1021" t="s">
        <v>3341</v>
      </c>
    </row>
    <row r="1022" spans="1:15" x14ac:dyDescent="0.3">
      <c r="A1022" t="s">
        <v>1035</v>
      </c>
      <c r="B1022" s="2">
        <v>44864</v>
      </c>
      <c r="C1022" t="s">
        <v>2309</v>
      </c>
      <c r="D1022" t="s">
        <v>2860</v>
      </c>
      <c r="E1022" t="s">
        <v>3309</v>
      </c>
      <c r="F1022" t="s">
        <v>3314</v>
      </c>
      <c r="G1022" t="s">
        <v>3320</v>
      </c>
      <c r="H1022" t="s">
        <v>3330</v>
      </c>
      <c r="I1022">
        <v>16</v>
      </c>
      <c r="J1022">
        <v>250.21</v>
      </c>
      <c r="K1022">
        <v>15</v>
      </c>
      <c r="L1022">
        <v>3402.86</v>
      </c>
      <c r="M1022">
        <v>2652.02</v>
      </c>
      <c r="N1022">
        <v>750.84</v>
      </c>
      <c r="O1022" t="s">
        <v>3340</v>
      </c>
    </row>
    <row r="1023" spans="1:15" x14ac:dyDescent="0.3">
      <c r="A1023" t="s">
        <v>1036</v>
      </c>
      <c r="B1023" s="2">
        <v>44888</v>
      </c>
      <c r="C1023" t="s">
        <v>2263</v>
      </c>
      <c r="D1023" t="s">
        <v>2829</v>
      </c>
      <c r="E1023" t="s">
        <v>3307</v>
      </c>
      <c r="F1023" t="s">
        <v>3313</v>
      </c>
      <c r="G1023" t="s">
        <v>3322</v>
      </c>
      <c r="H1023" t="s">
        <v>3331</v>
      </c>
      <c r="I1023">
        <v>11</v>
      </c>
      <c r="J1023">
        <v>131.22</v>
      </c>
      <c r="K1023">
        <v>15</v>
      </c>
      <c r="L1023">
        <v>1226.9100000000001</v>
      </c>
      <c r="M1023">
        <v>778.77</v>
      </c>
      <c r="N1023">
        <v>448.14</v>
      </c>
      <c r="O1023" t="s">
        <v>3340</v>
      </c>
    </row>
    <row r="1024" spans="1:15" x14ac:dyDescent="0.3">
      <c r="A1024" t="s">
        <v>1037</v>
      </c>
      <c r="B1024" s="2">
        <v>45081</v>
      </c>
      <c r="C1024" t="s">
        <v>2344</v>
      </c>
      <c r="D1024" t="s">
        <v>3202</v>
      </c>
      <c r="E1024" t="s">
        <v>3308</v>
      </c>
      <c r="F1024" t="s">
        <v>3315</v>
      </c>
      <c r="G1024" t="s">
        <v>3320</v>
      </c>
      <c r="H1024" t="s">
        <v>3325</v>
      </c>
      <c r="I1024">
        <v>16</v>
      </c>
      <c r="J1024">
        <v>304.52</v>
      </c>
      <c r="K1024">
        <v>5</v>
      </c>
      <c r="L1024">
        <v>4628.7</v>
      </c>
      <c r="M1024">
        <v>2817.44</v>
      </c>
      <c r="N1024">
        <v>1811.26</v>
      </c>
      <c r="O1024" t="s">
        <v>3341</v>
      </c>
    </row>
    <row r="1025" spans="1:15" x14ac:dyDescent="0.3">
      <c r="A1025" t="s">
        <v>1038</v>
      </c>
      <c r="B1025" s="2">
        <v>45496</v>
      </c>
      <c r="C1025" t="s">
        <v>2622</v>
      </c>
      <c r="D1025" t="s">
        <v>3205</v>
      </c>
      <c r="E1025" t="s">
        <v>3310</v>
      </c>
      <c r="F1025" t="s">
        <v>3318</v>
      </c>
      <c r="G1025" t="s">
        <v>3319</v>
      </c>
      <c r="H1025" t="s">
        <v>3326</v>
      </c>
      <c r="I1025">
        <v>11</v>
      </c>
      <c r="J1025">
        <v>211.5</v>
      </c>
      <c r="K1025">
        <v>15</v>
      </c>
      <c r="L1025">
        <v>1977.52</v>
      </c>
      <c r="M1025">
        <v>1438.77</v>
      </c>
      <c r="N1025">
        <v>538.75</v>
      </c>
      <c r="O1025" t="s">
        <v>3341</v>
      </c>
    </row>
    <row r="1026" spans="1:15" x14ac:dyDescent="0.3">
      <c r="A1026" t="s">
        <v>1039</v>
      </c>
      <c r="B1026" s="2">
        <v>45110</v>
      </c>
      <c r="C1026" t="s">
        <v>2471</v>
      </c>
      <c r="D1026" t="s">
        <v>3075</v>
      </c>
      <c r="E1026" t="s">
        <v>3310</v>
      </c>
      <c r="F1026" t="s">
        <v>3318</v>
      </c>
      <c r="G1026" t="s">
        <v>3319</v>
      </c>
      <c r="H1026" t="s">
        <v>3329</v>
      </c>
      <c r="I1026">
        <v>10</v>
      </c>
      <c r="J1026">
        <v>229.34</v>
      </c>
      <c r="K1026">
        <v>5</v>
      </c>
      <c r="L1026">
        <v>2178.73</v>
      </c>
      <c r="M1026">
        <v>1681.44</v>
      </c>
      <c r="N1026">
        <v>497.29</v>
      </c>
      <c r="O1026" t="s">
        <v>3342</v>
      </c>
    </row>
    <row r="1027" spans="1:15" x14ac:dyDescent="0.3">
      <c r="A1027" t="s">
        <v>1040</v>
      </c>
      <c r="B1027" s="2">
        <v>45496</v>
      </c>
      <c r="C1027" t="s">
        <v>2434</v>
      </c>
      <c r="D1027" t="s">
        <v>2922</v>
      </c>
      <c r="E1027" t="s">
        <v>3307</v>
      </c>
      <c r="F1027" t="s">
        <v>3313</v>
      </c>
      <c r="G1027" t="s">
        <v>3320</v>
      </c>
      <c r="H1027" t="s">
        <v>3337</v>
      </c>
      <c r="I1027">
        <v>1</v>
      </c>
      <c r="J1027">
        <v>403.18</v>
      </c>
      <c r="K1027">
        <v>0</v>
      </c>
      <c r="L1027">
        <v>403.18</v>
      </c>
      <c r="M1027">
        <v>336.3</v>
      </c>
      <c r="N1027">
        <v>66.88</v>
      </c>
      <c r="O1027" t="s">
        <v>3341</v>
      </c>
    </row>
    <row r="1028" spans="1:15" x14ac:dyDescent="0.3">
      <c r="A1028" t="s">
        <v>1041</v>
      </c>
      <c r="B1028" s="2">
        <v>45442</v>
      </c>
      <c r="C1028" t="s">
        <v>2543</v>
      </c>
      <c r="D1028" t="s">
        <v>2923</v>
      </c>
      <c r="E1028" t="s">
        <v>3307</v>
      </c>
      <c r="F1028" t="s">
        <v>3311</v>
      </c>
      <c r="G1028" t="s">
        <v>3320</v>
      </c>
      <c r="H1028" t="s">
        <v>3330</v>
      </c>
      <c r="I1028">
        <v>18</v>
      </c>
      <c r="J1028">
        <v>107.24</v>
      </c>
      <c r="K1028">
        <v>5</v>
      </c>
      <c r="L1028">
        <v>1833.8</v>
      </c>
      <c r="M1028">
        <v>1561.38</v>
      </c>
      <c r="N1028">
        <v>272.42</v>
      </c>
      <c r="O1028" t="s">
        <v>3340</v>
      </c>
    </row>
    <row r="1029" spans="1:15" x14ac:dyDescent="0.3">
      <c r="A1029" t="s">
        <v>1042</v>
      </c>
      <c r="B1029" s="2">
        <v>45427</v>
      </c>
      <c r="C1029" t="s">
        <v>2345</v>
      </c>
      <c r="D1029" t="s">
        <v>2833</v>
      </c>
      <c r="E1029" t="s">
        <v>3308</v>
      </c>
      <c r="F1029" t="s">
        <v>3312</v>
      </c>
      <c r="G1029" t="s">
        <v>3319</v>
      </c>
      <c r="H1029" t="s">
        <v>3326</v>
      </c>
      <c r="I1029">
        <v>14</v>
      </c>
      <c r="J1029">
        <v>115.65</v>
      </c>
      <c r="K1029">
        <v>5</v>
      </c>
      <c r="L1029">
        <v>1538.14</v>
      </c>
      <c r="M1029">
        <v>1356.65</v>
      </c>
      <c r="N1029">
        <v>181.49</v>
      </c>
      <c r="O1029" t="s">
        <v>3339</v>
      </c>
    </row>
    <row r="1030" spans="1:15" x14ac:dyDescent="0.3">
      <c r="A1030" t="s">
        <v>1043</v>
      </c>
      <c r="B1030" s="2">
        <v>44596</v>
      </c>
      <c r="C1030" t="s">
        <v>2623</v>
      </c>
      <c r="D1030" t="s">
        <v>2868</v>
      </c>
      <c r="E1030" t="s">
        <v>3307</v>
      </c>
      <c r="F1030" t="s">
        <v>3313</v>
      </c>
      <c r="G1030" t="s">
        <v>3322</v>
      </c>
      <c r="H1030" t="s">
        <v>3333</v>
      </c>
      <c r="I1030">
        <v>6</v>
      </c>
      <c r="J1030">
        <v>148.71</v>
      </c>
      <c r="K1030">
        <v>0</v>
      </c>
      <c r="L1030">
        <v>892.26</v>
      </c>
      <c r="M1030">
        <v>596.91999999999996</v>
      </c>
      <c r="N1030">
        <v>295.33999999999997</v>
      </c>
      <c r="O1030" t="s">
        <v>3342</v>
      </c>
    </row>
    <row r="1031" spans="1:15" x14ac:dyDescent="0.3">
      <c r="A1031" t="s">
        <v>1044</v>
      </c>
      <c r="B1031" s="2">
        <v>44582</v>
      </c>
      <c r="C1031" t="s">
        <v>2608</v>
      </c>
      <c r="D1031" t="s">
        <v>3118</v>
      </c>
      <c r="E1031" t="s">
        <v>3307</v>
      </c>
      <c r="F1031" t="s">
        <v>3313</v>
      </c>
      <c r="G1031" t="s">
        <v>3322</v>
      </c>
      <c r="H1031" t="s">
        <v>3334</v>
      </c>
      <c r="I1031">
        <v>9</v>
      </c>
      <c r="J1031">
        <v>432.37</v>
      </c>
      <c r="K1031">
        <v>0</v>
      </c>
      <c r="L1031">
        <v>3891.33</v>
      </c>
      <c r="M1031">
        <v>2421.06</v>
      </c>
      <c r="N1031">
        <v>1470.27</v>
      </c>
      <c r="O1031" t="s">
        <v>3340</v>
      </c>
    </row>
    <row r="1032" spans="1:15" x14ac:dyDescent="0.3">
      <c r="A1032" t="s">
        <v>1045</v>
      </c>
      <c r="B1032" s="2">
        <v>44871</v>
      </c>
      <c r="C1032" t="s">
        <v>2624</v>
      </c>
      <c r="D1032" t="s">
        <v>3084</v>
      </c>
      <c r="E1032" t="s">
        <v>3309</v>
      </c>
      <c r="F1032" t="s">
        <v>3317</v>
      </c>
      <c r="G1032" t="s">
        <v>3322</v>
      </c>
      <c r="H1032" t="s">
        <v>3334</v>
      </c>
      <c r="I1032">
        <v>20</v>
      </c>
      <c r="J1032">
        <v>431.06</v>
      </c>
      <c r="K1032">
        <v>10</v>
      </c>
      <c r="L1032">
        <v>7759.08</v>
      </c>
      <c r="M1032">
        <v>5645.09</v>
      </c>
      <c r="N1032">
        <v>2113.9899999999998</v>
      </c>
      <c r="O1032" t="s">
        <v>3339</v>
      </c>
    </row>
    <row r="1033" spans="1:15" x14ac:dyDescent="0.3">
      <c r="A1033" t="s">
        <v>1046</v>
      </c>
      <c r="B1033" s="2">
        <v>45136</v>
      </c>
      <c r="C1033" t="s">
        <v>2150</v>
      </c>
      <c r="D1033" t="s">
        <v>3108</v>
      </c>
      <c r="E1033" t="s">
        <v>3309</v>
      </c>
      <c r="F1033" t="s">
        <v>3317</v>
      </c>
      <c r="G1033" t="s">
        <v>3319</v>
      </c>
      <c r="H1033" t="s">
        <v>3336</v>
      </c>
      <c r="I1033">
        <v>13</v>
      </c>
      <c r="J1033">
        <v>152.71</v>
      </c>
      <c r="K1033">
        <v>0</v>
      </c>
      <c r="L1033">
        <v>1985.23</v>
      </c>
      <c r="M1033">
        <v>1323.5</v>
      </c>
      <c r="N1033">
        <v>661.73</v>
      </c>
      <c r="O1033" t="s">
        <v>3340</v>
      </c>
    </row>
    <row r="1034" spans="1:15" x14ac:dyDescent="0.3">
      <c r="A1034" t="s">
        <v>1047</v>
      </c>
      <c r="B1034" s="2">
        <v>45025</v>
      </c>
      <c r="C1034" t="s">
        <v>2614</v>
      </c>
      <c r="D1034" t="s">
        <v>3017</v>
      </c>
      <c r="E1034" t="s">
        <v>3308</v>
      </c>
      <c r="F1034" t="s">
        <v>3312</v>
      </c>
      <c r="G1034" t="s">
        <v>3322</v>
      </c>
      <c r="H1034" t="s">
        <v>3333</v>
      </c>
      <c r="I1034">
        <v>16</v>
      </c>
      <c r="J1034">
        <v>366.5</v>
      </c>
      <c r="K1034">
        <v>10</v>
      </c>
      <c r="L1034">
        <v>5277.6</v>
      </c>
      <c r="M1034">
        <v>4374.13</v>
      </c>
      <c r="N1034">
        <v>903.47</v>
      </c>
      <c r="O1034" t="s">
        <v>3339</v>
      </c>
    </row>
    <row r="1035" spans="1:15" x14ac:dyDescent="0.3">
      <c r="A1035" t="s">
        <v>1048</v>
      </c>
      <c r="B1035" s="2">
        <v>44709</v>
      </c>
      <c r="C1035" t="s">
        <v>2152</v>
      </c>
      <c r="D1035" t="s">
        <v>3112</v>
      </c>
      <c r="E1035" t="s">
        <v>3307</v>
      </c>
      <c r="F1035" t="s">
        <v>3313</v>
      </c>
      <c r="G1035" t="s">
        <v>3320</v>
      </c>
      <c r="H1035" t="s">
        <v>3325</v>
      </c>
      <c r="I1035">
        <v>12</v>
      </c>
      <c r="J1035">
        <v>243.64</v>
      </c>
      <c r="K1035">
        <v>0</v>
      </c>
      <c r="L1035">
        <v>2923.68</v>
      </c>
      <c r="M1035">
        <v>2318.0300000000002</v>
      </c>
      <c r="N1035">
        <v>605.65</v>
      </c>
      <c r="O1035" t="s">
        <v>3341</v>
      </c>
    </row>
    <row r="1036" spans="1:15" x14ac:dyDescent="0.3">
      <c r="A1036" t="s">
        <v>1049</v>
      </c>
      <c r="B1036" s="2">
        <v>45097</v>
      </c>
      <c r="C1036" t="s">
        <v>2176</v>
      </c>
      <c r="D1036" t="s">
        <v>2939</v>
      </c>
      <c r="E1036" t="s">
        <v>3307</v>
      </c>
      <c r="F1036" t="s">
        <v>3311</v>
      </c>
      <c r="G1036" t="s">
        <v>3320</v>
      </c>
      <c r="H1036" t="s">
        <v>3324</v>
      </c>
      <c r="I1036">
        <v>16</v>
      </c>
      <c r="J1036">
        <v>300.77</v>
      </c>
      <c r="K1036">
        <v>0</v>
      </c>
      <c r="L1036">
        <v>4812.32</v>
      </c>
      <c r="M1036">
        <v>3091.43</v>
      </c>
      <c r="N1036">
        <v>1720.89</v>
      </c>
      <c r="O1036" t="s">
        <v>3340</v>
      </c>
    </row>
    <row r="1037" spans="1:15" x14ac:dyDescent="0.3">
      <c r="A1037" t="s">
        <v>1050</v>
      </c>
      <c r="B1037" s="2">
        <v>44891</v>
      </c>
      <c r="C1037" t="s">
        <v>2437</v>
      </c>
      <c r="D1037" t="s">
        <v>3211</v>
      </c>
      <c r="E1037" t="s">
        <v>3309</v>
      </c>
      <c r="F1037" t="s">
        <v>3317</v>
      </c>
      <c r="G1037" t="s">
        <v>3322</v>
      </c>
      <c r="H1037" t="s">
        <v>3328</v>
      </c>
      <c r="I1037">
        <v>14</v>
      </c>
      <c r="J1037">
        <v>162.61000000000001</v>
      </c>
      <c r="K1037">
        <v>10</v>
      </c>
      <c r="L1037">
        <v>2048.89</v>
      </c>
      <c r="M1037">
        <v>1742.16</v>
      </c>
      <c r="N1037">
        <v>306.73</v>
      </c>
      <c r="O1037" t="s">
        <v>3339</v>
      </c>
    </row>
    <row r="1038" spans="1:15" x14ac:dyDescent="0.3">
      <c r="A1038" t="s">
        <v>1051</v>
      </c>
      <c r="B1038" s="2">
        <v>44891</v>
      </c>
      <c r="C1038" t="s">
        <v>2625</v>
      </c>
      <c r="D1038" t="s">
        <v>2854</v>
      </c>
      <c r="E1038" t="s">
        <v>3310</v>
      </c>
      <c r="F1038" t="s">
        <v>3318</v>
      </c>
      <c r="G1038" t="s">
        <v>3319</v>
      </c>
      <c r="H1038" t="s">
        <v>3323</v>
      </c>
      <c r="I1038">
        <v>18</v>
      </c>
      <c r="J1038">
        <v>399.4</v>
      </c>
      <c r="K1038">
        <v>20</v>
      </c>
      <c r="L1038">
        <v>5751.36</v>
      </c>
      <c r="M1038">
        <v>4313.2</v>
      </c>
      <c r="N1038">
        <v>1438.16</v>
      </c>
      <c r="O1038" t="s">
        <v>3342</v>
      </c>
    </row>
    <row r="1039" spans="1:15" x14ac:dyDescent="0.3">
      <c r="A1039" t="s">
        <v>1052</v>
      </c>
      <c r="B1039" s="2">
        <v>44732</v>
      </c>
      <c r="C1039" t="s">
        <v>2626</v>
      </c>
      <c r="D1039" t="s">
        <v>3122</v>
      </c>
      <c r="E1039" t="s">
        <v>3310</v>
      </c>
      <c r="F1039" t="s">
        <v>3318</v>
      </c>
      <c r="G1039" t="s">
        <v>3321</v>
      </c>
      <c r="H1039" t="s">
        <v>3338</v>
      </c>
      <c r="I1039">
        <v>3</v>
      </c>
      <c r="J1039">
        <v>194.09</v>
      </c>
      <c r="K1039">
        <v>0</v>
      </c>
      <c r="L1039">
        <v>582.27</v>
      </c>
      <c r="M1039">
        <v>377.68</v>
      </c>
      <c r="N1039">
        <v>204.59</v>
      </c>
      <c r="O1039" t="s">
        <v>3339</v>
      </c>
    </row>
    <row r="1040" spans="1:15" x14ac:dyDescent="0.3">
      <c r="A1040" t="s">
        <v>1053</v>
      </c>
      <c r="B1040" s="2">
        <v>44970</v>
      </c>
      <c r="C1040" t="s">
        <v>2352</v>
      </c>
      <c r="D1040" t="s">
        <v>2840</v>
      </c>
      <c r="E1040" t="s">
        <v>3307</v>
      </c>
      <c r="F1040" t="s">
        <v>3311</v>
      </c>
      <c r="G1040" t="s">
        <v>3322</v>
      </c>
      <c r="H1040" t="s">
        <v>3331</v>
      </c>
      <c r="I1040">
        <v>6</v>
      </c>
      <c r="J1040">
        <v>316.82</v>
      </c>
      <c r="K1040">
        <v>20</v>
      </c>
      <c r="L1040">
        <v>1520.74</v>
      </c>
      <c r="M1040">
        <v>1134.71</v>
      </c>
      <c r="N1040">
        <v>386.03</v>
      </c>
      <c r="O1040" t="s">
        <v>3340</v>
      </c>
    </row>
    <row r="1041" spans="1:15" x14ac:dyDescent="0.3">
      <c r="A1041" t="s">
        <v>1054</v>
      </c>
      <c r="B1041" s="2">
        <v>44706</v>
      </c>
      <c r="C1041" t="s">
        <v>2627</v>
      </c>
      <c r="D1041" t="s">
        <v>3174</v>
      </c>
      <c r="E1041" t="s">
        <v>3307</v>
      </c>
      <c r="F1041" t="s">
        <v>3313</v>
      </c>
      <c r="G1041" t="s">
        <v>3319</v>
      </c>
      <c r="H1041" t="s">
        <v>3326</v>
      </c>
      <c r="I1041">
        <v>17</v>
      </c>
      <c r="J1041">
        <v>167.97</v>
      </c>
      <c r="K1041">
        <v>10</v>
      </c>
      <c r="L1041">
        <v>2569.94</v>
      </c>
      <c r="M1041">
        <v>1976.65</v>
      </c>
      <c r="N1041">
        <v>593.29</v>
      </c>
      <c r="O1041" t="s">
        <v>3342</v>
      </c>
    </row>
    <row r="1042" spans="1:15" x14ac:dyDescent="0.3">
      <c r="A1042" t="s">
        <v>1055</v>
      </c>
      <c r="B1042" s="2">
        <v>44730</v>
      </c>
      <c r="C1042" t="s">
        <v>2628</v>
      </c>
      <c r="D1042" t="s">
        <v>3214</v>
      </c>
      <c r="E1042" t="s">
        <v>3309</v>
      </c>
      <c r="F1042" t="s">
        <v>3314</v>
      </c>
      <c r="G1042" t="s">
        <v>3319</v>
      </c>
      <c r="H1042" t="s">
        <v>3336</v>
      </c>
      <c r="I1042">
        <v>15</v>
      </c>
      <c r="J1042">
        <v>113.2</v>
      </c>
      <c r="K1042">
        <v>10</v>
      </c>
      <c r="L1042">
        <v>1528.2</v>
      </c>
      <c r="M1042">
        <v>1341.95</v>
      </c>
      <c r="N1042">
        <v>186.25</v>
      </c>
      <c r="O1042" t="s">
        <v>3342</v>
      </c>
    </row>
    <row r="1043" spans="1:15" x14ac:dyDescent="0.3">
      <c r="A1043" t="s">
        <v>1056</v>
      </c>
      <c r="B1043" s="2">
        <v>44881</v>
      </c>
      <c r="C1043" t="s">
        <v>2629</v>
      </c>
      <c r="D1043" t="s">
        <v>3150</v>
      </c>
      <c r="E1043" t="s">
        <v>3310</v>
      </c>
      <c r="F1043" t="s">
        <v>3318</v>
      </c>
      <c r="G1043" t="s">
        <v>3319</v>
      </c>
      <c r="H1043" t="s">
        <v>3336</v>
      </c>
      <c r="I1043">
        <v>6</v>
      </c>
      <c r="J1043">
        <v>83.67</v>
      </c>
      <c r="K1043">
        <v>0</v>
      </c>
      <c r="L1043">
        <v>502.02</v>
      </c>
      <c r="M1043">
        <v>450.81</v>
      </c>
      <c r="N1043">
        <v>51.21</v>
      </c>
      <c r="O1043" t="s">
        <v>3339</v>
      </c>
    </row>
    <row r="1044" spans="1:15" x14ac:dyDescent="0.3">
      <c r="A1044" t="s">
        <v>1057</v>
      </c>
      <c r="B1044" s="2">
        <v>44920</v>
      </c>
      <c r="C1044" t="s">
        <v>2630</v>
      </c>
      <c r="D1044" t="s">
        <v>3252</v>
      </c>
      <c r="E1044" t="s">
        <v>3309</v>
      </c>
      <c r="F1044" t="s">
        <v>3317</v>
      </c>
      <c r="G1044" t="s">
        <v>3322</v>
      </c>
      <c r="H1044" t="s">
        <v>3328</v>
      </c>
      <c r="I1044">
        <v>4</v>
      </c>
      <c r="J1044">
        <v>39.94</v>
      </c>
      <c r="K1044">
        <v>15</v>
      </c>
      <c r="L1044">
        <v>135.80000000000001</v>
      </c>
      <c r="M1044">
        <v>105.69</v>
      </c>
      <c r="N1044">
        <v>30.11</v>
      </c>
      <c r="O1044" t="s">
        <v>3339</v>
      </c>
    </row>
    <row r="1045" spans="1:15" x14ac:dyDescent="0.3">
      <c r="A1045" t="s">
        <v>1058</v>
      </c>
      <c r="B1045" s="2">
        <v>44938</v>
      </c>
      <c r="C1045" t="s">
        <v>2631</v>
      </c>
      <c r="D1045" t="s">
        <v>2922</v>
      </c>
      <c r="E1045" t="s">
        <v>3309</v>
      </c>
      <c r="F1045" t="s">
        <v>3314</v>
      </c>
      <c r="G1045" t="s">
        <v>3321</v>
      </c>
      <c r="H1045" t="s">
        <v>3335</v>
      </c>
      <c r="I1045">
        <v>9</v>
      </c>
      <c r="J1045">
        <v>149.25</v>
      </c>
      <c r="K1045">
        <v>15</v>
      </c>
      <c r="L1045">
        <v>1141.76</v>
      </c>
      <c r="M1045">
        <v>885.25</v>
      </c>
      <c r="N1045">
        <v>256.51</v>
      </c>
      <c r="O1045" t="s">
        <v>3341</v>
      </c>
    </row>
    <row r="1046" spans="1:15" x14ac:dyDescent="0.3">
      <c r="A1046" t="s">
        <v>1059</v>
      </c>
      <c r="B1046" s="2">
        <v>45139</v>
      </c>
      <c r="C1046" t="s">
        <v>2632</v>
      </c>
      <c r="D1046" t="s">
        <v>3119</v>
      </c>
      <c r="E1046" t="s">
        <v>3310</v>
      </c>
      <c r="F1046" t="s">
        <v>3316</v>
      </c>
      <c r="G1046" t="s">
        <v>3320</v>
      </c>
      <c r="H1046" t="s">
        <v>3337</v>
      </c>
      <c r="I1046">
        <v>19</v>
      </c>
      <c r="J1046">
        <v>84.69</v>
      </c>
      <c r="K1046">
        <v>5</v>
      </c>
      <c r="L1046">
        <v>1528.65</v>
      </c>
      <c r="M1046">
        <v>1045.5899999999999</v>
      </c>
      <c r="N1046">
        <v>483.06</v>
      </c>
      <c r="O1046" t="s">
        <v>3341</v>
      </c>
    </row>
    <row r="1047" spans="1:15" x14ac:dyDescent="0.3">
      <c r="A1047" t="s">
        <v>1060</v>
      </c>
      <c r="B1047" s="2">
        <v>45513</v>
      </c>
      <c r="C1047" t="s">
        <v>2633</v>
      </c>
      <c r="D1047" t="s">
        <v>3253</v>
      </c>
      <c r="E1047" t="s">
        <v>3310</v>
      </c>
      <c r="F1047" t="s">
        <v>3316</v>
      </c>
      <c r="G1047" t="s">
        <v>3319</v>
      </c>
      <c r="H1047" t="s">
        <v>3336</v>
      </c>
      <c r="I1047">
        <v>7</v>
      </c>
      <c r="J1047">
        <v>92.37</v>
      </c>
      <c r="K1047">
        <v>5</v>
      </c>
      <c r="L1047">
        <v>614.26</v>
      </c>
      <c r="M1047">
        <v>550.82000000000005</v>
      </c>
      <c r="N1047">
        <v>63.44</v>
      </c>
      <c r="O1047" t="s">
        <v>3339</v>
      </c>
    </row>
    <row r="1048" spans="1:15" x14ac:dyDescent="0.3">
      <c r="A1048" t="s">
        <v>1061</v>
      </c>
      <c r="B1048" s="2">
        <v>44997</v>
      </c>
      <c r="C1048" t="s">
        <v>2143</v>
      </c>
      <c r="D1048" t="s">
        <v>3254</v>
      </c>
      <c r="E1048" t="s">
        <v>3309</v>
      </c>
      <c r="F1048" t="s">
        <v>3317</v>
      </c>
      <c r="G1048" t="s">
        <v>3320</v>
      </c>
      <c r="H1048" t="s">
        <v>3325</v>
      </c>
      <c r="I1048">
        <v>1</v>
      </c>
      <c r="J1048">
        <v>168.44</v>
      </c>
      <c r="K1048">
        <v>0</v>
      </c>
      <c r="L1048">
        <v>168.44</v>
      </c>
      <c r="M1048">
        <v>107.99</v>
      </c>
      <c r="N1048">
        <v>60.45</v>
      </c>
      <c r="O1048" t="s">
        <v>3340</v>
      </c>
    </row>
    <row r="1049" spans="1:15" x14ac:dyDescent="0.3">
      <c r="A1049" t="s">
        <v>1062</v>
      </c>
      <c r="B1049" s="2">
        <v>44881</v>
      </c>
      <c r="C1049" t="s">
        <v>2634</v>
      </c>
      <c r="D1049" t="s">
        <v>3174</v>
      </c>
      <c r="E1049" t="s">
        <v>3308</v>
      </c>
      <c r="F1049" t="s">
        <v>3315</v>
      </c>
      <c r="G1049" t="s">
        <v>3321</v>
      </c>
      <c r="H1049" t="s">
        <v>3335</v>
      </c>
      <c r="I1049">
        <v>18</v>
      </c>
      <c r="J1049">
        <v>202.69</v>
      </c>
      <c r="K1049">
        <v>15</v>
      </c>
      <c r="L1049">
        <v>3101.16</v>
      </c>
      <c r="M1049">
        <v>2517.75</v>
      </c>
      <c r="N1049">
        <v>583.41</v>
      </c>
      <c r="O1049" t="s">
        <v>3341</v>
      </c>
    </row>
    <row r="1050" spans="1:15" x14ac:dyDescent="0.3">
      <c r="A1050" t="s">
        <v>1063</v>
      </c>
      <c r="B1050" s="2">
        <v>45273</v>
      </c>
      <c r="C1050" t="s">
        <v>2364</v>
      </c>
      <c r="D1050" t="s">
        <v>3086</v>
      </c>
      <c r="E1050" t="s">
        <v>3308</v>
      </c>
      <c r="F1050" t="s">
        <v>3312</v>
      </c>
      <c r="G1050" t="s">
        <v>3320</v>
      </c>
      <c r="H1050" t="s">
        <v>3324</v>
      </c>
      <c r="I1050">
        <v>9</v>
      </c>
      <c r="J1050">
        <v>358.56</v>
      </c>
      <c r="K1050">
        <v>15</v>
      </c>
      <c r="L1050">
        <v>2742.98</v>
      </c>
      <c r="M1050">
        <v>2107.0100000000002</v>
      </c>
      <c r="N1050">
        <v>635.97</v>
      </c>
      <c r="O1050" t="s">
        <v>3340</v>
      </c>
    </row>
    <row r="1051" spans="1:15" x14ac:dyDescent="0.3">
      <c r="A1051" t="s">
        <v>1064</v>
      </c>
      <c r="B1051" s="2">
        <v>45307</v>
      </c>
      <c r="C1051" t="s">
        <v>2545</v>
      </c>
      <c r="D1051" t="s">
        <v>2949</v>
      </c>
      <c r="E1051" t="s">
        <v>3307</v>
      </c>
      <c r="F1051" t="s">
        <v>3313</v>
      </c>
      <c r="G1051" t="s">
        <v>3319</v>
      </c>
      <c r="H1051" t="s">
        <v>3323</v>
      </c>
      <c r="I1051">
        <v>1</v>
      </c>
      <c r="J1051">
        <v>434.41</v>
      </c>
      <c r="K1051">
        <v>15</v>
      </c>
      <c r="L1051">
        <v>369.25</v>
      </c>
      <c r="M1051">
        <v>306.93</v>
      </c>
      <c r="N1051">
        <v>62.32</v>
      </c>
      <c r="O1051" t="s">
        <v>3341</v>
      </c>
    </row>
    <row r="1052" spans="1:15" x14ac:dyDescent="0.3">
      <c r="A1052" t="s">
        <v>1065</v>
      </c>
      <c r="B1052" s="2">
        <v>45162</v>
      </c>
      <c r="C1052" t="s">
        <v>2054</v>
      </c>
      <c r="D1052" t="s">
        <v>2933</v>
      </c>
      <c r="E1052" t="s">
        <v>3309</v>
      </c>
      <c r="F1052" t="s">
        <v>3314</v>
      </c>
      <c r="G1052" t="s">
        <v>3319</v>
      </c>
      <c r="H1052" t="s">
        <v>3323</v>
      </c>
      <c r="I1052">
        <v>1</v>
      </c>
      <c r="J1052">
        <v>105.96</v>
      </c>
      <c r="K1052">
        <v>10</v>
      </c>
      <c r="L1052">
        <v>95.36</v>
      </c>
      <c r="M1052">
        <v>72.27</v>
      </c>
      <c r="N1052">
        <v>23.09</v>
      </c>
      <c r="O1052" t="s">
        <v>3339</v>
      </c>
    </row>
    <row r="1053" spans="1:15" x14ac:dyDescent="0.3">
      <c r="A1053" t="s">
        <v>1066</v>
      </c>
      <c r="B1053" s="2">
        <v>44606</v>
      </c>
      <c r="C1053" t="s">
        <v>2635</v>
      </c>
      <c r="D1053" t="s">
        <v>3255</v>
      </c>
      <c r="E1053" t="s">
        <v>3307</v>
      </c>
      <c r="F1053" t="s">
        <v>3313</v>
      </c>
      <c r="G1053" t="s">
        <v>3319</v>
      </c>
      <c r="H1053" t="s">
        <v>3329</v>
      </c>
      <c r="I1053">
        <v>20</v>
      </c>
      <c r="J1053">
        <v>143.78</v>
      </c>
      <c r="K1053">
        <v>10</v>
      </c>
      <c r="L1053">
        <v>2588.04</v>
      </c>
      <c r="M1053">
        <v>2051.0300000000002</v>
      </c>
      <c r="N1053">
        <v>537.01</v>
      </c>
      <c r="O1053" t="s">
        <v>3340</v>
      </c>
    </row>
    <row r="1054" spans="1:15" x14ac:dyDescent="0.3">
      <c r="A1054" t="s">
        <v>1067</v>
      </c>
      <c r="B1054" s="2">
        <v>45329</v>
      </c>
      <c r="C1054" t="s">
        <v>2570</v>
      </c>
      <c r="D1054" t="s">
        <v>2872</v>
      </c>
      <c r="E1054" t="s">
        <v>3308</v>
      </c>
      <c r="F1054" t="s">
        <v>3315</v>
      </c>
      <c r="G1054" t="s">
        <v>3321</v>
      </c>
      <c r="H1054" t="s">
        <v>3327</v>
      </c>
      <c r="I1054">
        <v>16</v>
      </c>
      <c r="J1054">
        <v>498.64</v>
      </c>
      <c r="K1054">
        <v>15</v>
      </c>
      <c r="L1054">
        <v>6781.5</v>
      </c>
      <c r="M1054">
        <v>5066.3900000000003</v>
      </c>
      <c r="N1054">
        <v>1715.11</v>
      </c>
      <c r="O1054" t="s">
        <v>3340</v>
      </c>
    </row>
    <row r="1055" spans="1:15" x14ac:dyDescent="0.3">
      <c r="A1055" t="s">
        <v>1068</v>
      </c>
      <c r="B1055" s="2">
        <v>45453</v>
      </c>
      <c r="C1055" t="s">
        <v>2636</v>
      </c>
      <c r="D1055" t="s">
        <v>3099</v>
      </c>
      <c r="E1055" t="s">
        <v>3307</v>
      </c>
      <c r="F1055" t="s">
        <v>3311</v>
      </c>
      <c r="G1055" t="s">
        <v>3319</v>
      </c>
      <c r="H1055" t="s">
        <v>3329</v>
      </c>
      <c r="I1055">
        <v>20</v>
      </c>
      <c r="J1055">
        <v>448.19</v>
      </c>
      <c r="K1055">
        <v>5</v>
      </c>
      <c r="L1055">
        <v>8515.61</v>
      </c>
      <c r="M1055">
        <v>6912.05</v>
      </c>
      <c r="N1055">
        <v>1603.56</v>
      </c>
      <c r="O1055" t="s">
        <v>3342</v>
      </c>
    </row>
    <row r="1056" spans="1:15" x14ac:dyDescent="0.3">
      <c r="A1056" t="s">
        <v>1069</v>
      </c>
      <c r="B1056" s="2">
        <v>45435</v>
      </c>
      <c r="C1056" t="s">
        <v>2314</v>
      </c>
      <c r="D1056" t="s">
        <v>2988</v>
      </c>
      <c r="E1056" t="s">
        <v>3307</v>
      </c>
      <c r="F1056" t="s">
        <v>3313</v>
      </c>
      <c r="G1056" t="s">
        <v>3321</v>
      </c>
      <c r="H1056" t="s">
        <v>3327</v>
      </c>
      <c r="I1056">
        <v>15</v>
      </c>
      <c r="J1056">
        <v>322.36</v>
      </c>
      <c r="K1056">
        <v>0</v>
      </c>
      <c r="L1056">
        <v>4835.3999999999996</v>
      </c>
      <c r="M1056">
        <v>3357.08</v>
      </c>
      <c r="N1056">
        <v>1478.32</v>
      </c>
      <c r="O1056" t="s">
        <v>3341</v>
      </c>
    </row>
    <row r="1057" spans="1:15" x14ac:dyDescent="0.3">
      <c r="A1057" t="s">
        <v>1070</v>
      </c>
      <c r="B1057" s="2">
        <v>44988</v>
      </c>
      <c r="C1057" t="s">
        <v>2637</v>
      </c>
      <c r="D1057" t="s">
        <v>3256</v>
      </c>
      <c r="E1057" t="s">
        <v>3307</v>
      </c>
      <c r="F1057" t="s">
        <v>3313</v>
      </c>
      <c r="G1057" t="s">
        <v>3319</v>
      </c>
      <c r="H1057" t="s">
        <v>3323</v>
      </c>
      <c r="I1057">
        <v>19</v>
      </c>
      <c r="J1057">
        <v>363.85</v>
      </c>
      <c r="K1057">
        <v>10</v>
      </c>
      <c r="L1057">
        <v>6221.84</v>
      </c>
      <c r="M1057">
        <v>4696.88</v>
      </c>
      <c r="N1057">
        <v>1524.96</v>
      </c>
      <c r="O1057" t="s">
        <v>3340</v>
      </c>
    </row>
    <row r="1058" spans="1:15" x14ac:dyDescent="0.3">
      <c r="A1058" t="s">
        <v>1071</v>
      </c>
      <c r="B1058" s="2">
        <v>45267</v>
      </c>
      <c r="C1058" t="s">
        <v>2638</v>
      </c>
      <c r="D1058" t="s">
        <v>2984</v>
      </c>
      <c r="E1058" t="s">
        <v>3307</v>
      </c>
      <c r="F1058" t="s">
        <v>3311</v>
      </c>
      <c r="G1058" t="s">
        <v>3320</v>
      </c>
      <c r="H1058" t="s">
        <v>3324</v>
      </c>
      <c r="I1058">
        <v>9</v>
      </c>
      <c r="J1058">
        <v>51.14</v>
      </c>
      <c r="K1058">
        <v>15</v>
      </c>
      <c r="L1058">
        <v>391.22</v>
      </c>
      <c r="M1058">
        <v>239.96</v>
      </c>
      <c r="N1058">
        <v>151.26</v>
      </c>
      <c r="O1058" t="s">
        <v>3342</v>
      </c>
    </row>
    <row r="1059" spans="1:15" x14ac:dyDescent="0.3">
      <c r="A1059" t="s">
        <v>1072</v>
      </c>
      <c r="B1059" s="2">
        <v>45141</v>
      </c>
      <c r="C1059" t="s">
        <v>2186</v>
      </c>
      <c r="D1059" t="s">
        <v>2968</v>
      </c>
      <c r="E1059" t="s">
        <v>3309</v>
      </c>
      <c r="F1059" t="s">
        <v>3317</v>
      </c>
      <c r="G1059" t="s">
        <v>3319</v>
      </c>
      <c r="H1059" t="s">
        <v>3326</v>
      </c>
      <c r="I1059">
        <v>18</v>
      </c>
      <c r="J1059">
        <v>181.84</v>
      </c>
      <c r="K1059">
        <v>10</v>
      </c>
      <c r="L1059">
        <v>2945.81</v>
      </c>
      <c r="M1059">
        <v>2179.5300000000002</v>
      </c>
      <c r="N1059">
        <v>766.28</v>
      </c>
      <c r="O1059" t="s">
        <v>3339</v>
      </c>
    </row>
    <row r="1060" spans="1:15" x14ac:dyDescent="0.3">
      <c r="A1060" t="s">
        <v>1073</v>
      </c>
      <c r="B1060" s="2">
        <v>44784</v>
      </c>
      <c r="C1060" t="s">
        <v>2611</v>
      </c>
      <c r="D1060" t="s">
        <v>2915</v>
      </c>
      <c r="E1060" t="s">
        <v>3307</v>
      </c>
      <c r="F1060" t="s">
        <v>3311</v>
      </c>
      <c r="G1060" t="s">
        <v>3320</v>
      </c>
      <c r="H1060" t="s">
        <v>3337</v>
      </c>
      <c r="I1060">
        <v>6</v>
      </c>
      <c r="J1060">
        <v>165.58</v>
      </c>
      <c r="K1060">
        <v>0</v>
      </c>
      <c r="L1060">
        <v>993.48</v>
      </c>
      <c r="M1060">
        <v>824.61</v>
      </c>
      <c r="N1060">
        <v>168.87</v>
      </c>
      <c r="O1060" t="s">
        <v>3339</v>
      </c>
    </row>
    <row r="1061" spans="1:15" x14ac:dyDescent="0.3">
      <c r="A1061" t="s">
        <v>1074</v>
      </c>
      <c r="B1061" s="2">
        <v>45284</v>
      </c>
      <c r="C1061" t="s">
        <v>2233</v>
      </c>
      <c r="D1061" t="s">
        <v>2830</v>
      </c>
      <c r="E1061" t="s">
        <v>3310</v>
      </c>
      <c r="F1061" t="s">
        <v>3318</v>
      </c>
      <c r="G1061" t="s">
        <v>3320</v>
      </c>
      <c r="H1061" t="s">
        <v>3330</v>
      </c>
      <c r="I1061">
        <v>7</v>
      </c>
      <c r="J1061">
        <v>376.23</v>
      </c>
      <c r="K1061">
        <v>5</v>
      </c>
      <c r="L1061">
        <v>2501.9299999999998</v>
      </c>
      <c r="M1061">
        <v>1734.2</v>
      </c>
      <c r="N1061">
        <v>767.73</v>
      </c>
      <c r="O1061" t="s">
        <v>3340</v>
      </c>
    </row>
    <row r="1062" spans="1:15" x14ac:dyDescent="0.3">
      <c r="A1062" t="s">
        <v>1075</v>
      </c>
      <c r="B1062" s="2">
        <v>44864</v>
      </c>
      <c r="C1062" t="s">
        <v>2639</v>
      </c>
      <c r="D1062" t="s">
        <v>3247</v>
      </c>
      <c r="E1062" t="s">
        <v>3308</v>
      </c>
      <c r="F1062" t="s">
        <v>3312</v>
      </c>
      <c r="G1062" t="s">
        <v>3319</v>
      </c>
      <c r="H1062" t="s">
        <v>3336</v>
      </c>
      <c r="I1062">
        <v>8</v>
      </c>
      <c r="J1062">
        <v>419.28</v>
      </c>
      <c r="K1062">
        <v>10</v>
      </c>
      <c r="L1062">
        <v>3018.82</v>
      </c>
      <c r="M1062">
        <v>2611.4899999999998</v>
      </c>
      <c r="N1062">
        <v>407.33</v>
      </c>
      <c r="O1062" t="s">
        <v>3342</v>
      </c>
    </row>
    <row r="1063" spans="1:15" x14ac:dyDescent="0.3">
      <c r="A1063" t="s">
        <v>1076</v>
      </c>
      <c r="B1063" s="2">
        <v>45411</v>
      </c>
      <c r="C1063" t="s">
        <v>2509</v>
      </c>
      <c r="D1063" t="s">
        <v>3144</v>
      </c>
      <c r="E1063" t="s">
        <v>3310</v>
      </c>
      <c r="F1063" t="s">
        <v>3316</v>
      </c>
      <c r="G1063" t="s">
        <v>3321</v>
      </c>
      <c r="H1063" t="s">
        <v>3338</v>
      </c>
      <c r="I1063">
        <v>12</v>
      </c>
      <c r="J1063">
        <v>293.56</v>
      </c>
      <c r="K1063">
        <v>10</v>
      </c>
      <c r="L1063">
        <v>3170.45</v>
      </c>
      <c r="M1063">
        <v>2636.9</v>
      </c>
      <c r="N1063">
        <v>533.54999999999995</v>
      </c>
      <c r="O1063" t="s">
        <v>3340</v>
      </c>
    </row>
    <row r="1064" spans="1:15" x14ac:dyDescent="0.3">
      <c r="A1064" t="s">
        <v>1077</v>
      </c>
      <c r="B1064" s="2">
        <v>44774</v>
      </c>
      <c r="C1064" t="s">
        <v>2640</v>
      </c>
      <c r="D1064" t="s">
        <v>3115</v>
      </c>
      <c r="E1064" t="s">
        <v>3309</v>
      </c>
      <c r="F1064" t="s">
        <v>3317</v>
      </c>
      <c r="G1064" t="s">
        <v>3322</v>
      </c>
      <c r="H1064" t="s">
        <v>3334</v>
      </c>
      <c r="I1064">
        <v>18</v>
      </c>
      <c r="J1064">
        <v>288.67</v>
      </c>
      <c r="K1064">
        <v>15</v>
      </c>
      <c r="L1064">
        <v>4416.6499999999996</v>
      </c>
      <c r="M1064">
        <v>3109.66</v>
      </c>
      <c r="N1064">
        <v>1306.99</v>
      </c>
      <c r="O1064" t="s">
        <v>3341</v>
      </c>
    </row>
    <row r="1065" spans="1:15" x14ac:dyDescent="0.3">
      <c r="A1065" t="s">
        <v>1078</v>
      </c>
      <c r="B1065" s="2">
        <v>45048</v>
      </c>
      <c r="C1065" t="s">
        <v>2175</v>
      </c>
      <c r="D1065" t="s">
        <v>3213</v>
      </c>
      <c r="E1065" t="s">
        <v>3308</v>
      </c>
      <c r="F1065" t="s">
        <v>3312</v>
      </c>
      <c r="G1065" t="s">
        <v>3320</v>
      </c>
      <c r="H1065" t="s">
        <v>3330</v>
      </c>
      <c r="I1065">
        <v>7</v>
      </c>
      <c r="J1065">
        <v>239.17</v>
      </c>
      <c r="K1065">
        <v>0</v>
      </c>
      <c r="L1065">
        <v>1674.19</v>
      </c>
      <c r="M1065">
        <v>1467.55</v>
      </c>
      <c r="N1065">
        <v>206.64</v>
      </c>
      <c r="O1065" t="s">
        <v>3342</v>
      </c>
    </row>
    <row r="1066" spans="1:15" x14ac:dyDescent="0.3">
      <c r="A1066" t="s">
        <v>1079</v>
      </c>
      <c r="B1066" s="2">
        <v>44724</v>
      </c>
      <c r="C1066" t="s">
        <v>2641</v>
      </c>
      <c r="D1066" t="s">
        <v>3203</v>
      </c>
      <c r="E1066" t="s">
        <v>3308</v>
      </c>
      <c r="F1066" t="s">
        <v>3315</v>
      </c>
      <c r="G1066" t="s">
        <v>3322</v>
      </c>
      <c r="H1066" t="s">
        <v>3333</v>
      </c>
      <c r="I1066">
        <v>11</v>
      </c>
      <c r="J1066">
        <v>353.63</v>
      </c>
      <c r="K1066">
        <v>10</v>
      </c>
      <c r="L1066">
        <v>3500.94</v>
      </c>
      <c r="M1066">
        <v>3013.6</v>
      </c>
      <c r="N1066">
        <v>487.34</v>
      </c>
      <c r="O1066" t="s">
        <v>3339</v>
      </c>
    </row>
    <row r="1067" spans="1:15" x14ac:dyDescent="0.3">
      <c r="A1067" t="s">
        <v>1080</v>
      </c>
      <c r="B1067" s="2">
        <v>45011</v>
      </c>
      <c r="C1067" t="s">
        <v>2138</v>
      </c>
      <c r="D1067" t="s">
        <v>2907</v>
      </c>
      <c r="E1067" t="s">
        <v>3308</v>
      </c>
      <c r="F1067" t="s">
        <v>3315</v>
      </c>
      <c r="G1067" t="s">
        <v>3321</v>
      </c>
      <c r="H1067" t="s">
        <v>3335</v>
      </c>
      <c r="I1067">
        <v>12</v>
      </c>
      <c r="J1067">
        <v>160.08000000000001</v>
      </c>
      <c r="K1067">
        <v>15</v>
      </c>
      <c r="L1067">
        <v>1632.82</v>
      </c>
      <c r="M1067">
        <v>1247.53</v>
      </c>
      <c r="N1067">
        <v>385.29</v>
      </c>
      <c r="O1067" t="s">
        <v>3339</v>
      </c>
    </row>
    <row r="1068" spans="1:15" x14ac:dyDescent="0.3">
      <c r="A1068" t="s">
        <v>1081</v>
      </c>
      <c r="B1068" s="2">
        <v>45256</v>
      </c>
      <c r="C1068" t="s">
        <v>2642</v>
      </c>
      <c r="D1068" t="s">
        <v>2992</v>
      </c>
      <c r="E1068" t="s">
        <v>3310</v>
      </c>
      <c r="F1068" t="s">
        <v>3316</v>
      </c>
      <c r="G1068" t="s">
        <v>3322</v>
      </c>
      <c r="H1068" t="s">
        <v>3331</v>
      </c>
      <c r="I1068">
        <v>8</v>
      </c>
      <c r="J1068">
        <v>133.76</v>
      </c>
      <c r="K1068">
        <v>10</v>
      </c>
      <c r="L1068">
        <v>963.07</v>
      </c>
      <c r="M1068">
        <v>751.47</v>
      </c>
      <c r="N1068">
        <v>211.6</v>
      </c>
      <c r="O1068" t="s">
        <v>3340</v>
      </c>
    </row>
    <row r="1069" spans="1:15" x14ac:dyDescent="0.3">
      <c r="A1069" t="s">
        <v>1082</v>
      </c>
      <c r="B1069" s="2">
        <v>44729</v>
      </c>
      <c r="C1069" t="s">
        <v>2643</v>
      </c>
      <c r="D1069" t="s">
        <v>3090</v>
      </c>
      <c r="E1069" t="s">
        <v>3307</v>
      </c>
      <c r="F1069" t="s">
        <v>3311</v>
      </c>
      <c r="G1069" t="s">
        <v>3321</v>
      </c>
      <c r="H1069" t="s">
        <v>3338</v>
      </c>
      <c r="I1069">
        <v>14</v>
      </c>
      <c r="J1069">
        <v>389.3</v>
      </c>
      <c r="K1069">
        <v>20</v>
      </c>
      <c r="L1069">
        <v>4360.16</v>
      </c>
      <c r="M1069">
        <v>3140.3</v>
      </c>
      <c r="N1069">
        <v>1219.8599999999999</v>
      </c>
      <c r="O1069" t="s">
        <v>3339</v>
      </c>
    </row>
    <row r="1070" spans="1:15" x14ac:dyDescent="0.3">
      <c r="A1070" t="s">
        <v>1083</v>
      </c>
      <c r="B1070" s="2">
        <v>45373</v>
      </c>
      <c r="C1070" t="s">
        <v>2135</v>
      </c>
      <c r="D1070" t="s">
        <v>3048</v>
      </c>
      <c r="E1070" t="s">
        <v>3308</v>
      </c>
      <c r="F1070" t="s">
        <v>3312</v>
      </c>
      <c r="G1070" t="s">
        <v>3320</v>
      </c>
      <c r="H1070" t="s">
        <v>3324</v>
      </c>
      <c r="I1070">
        <v>11</v>
      </c>
      <c r="J1070">
        <v>396.4</v>
      </c>
      <c r="K1070">
        <v>0</v>
      </c>
      <c r="L1070">
        <v>4360.3999999999996</v>
      </c>
      <c r="M1070">
        <v>3885.54</v>
      </c>
      <c r="N1070">
        <v>474.86</v>
      </c>
      <c r="O1070" t="s">
        <v>3341</v>
      </c>
    </row>
    <row r="1071" spans="1:15" x14ac:dyDescent="0.3">
      <c r="A1071" t="s">
        <v>1084</v>
      </c>
      <c r="B1071" s="2">
        <v>44870</v>
      </c>
      <c r="C1071" t="s">
        <v>2082</v>
      </c>
      <c r="D1071" t="s">
        <v>2841</v>
      </c>
      <c r="E1071" t="s">
        <v>3308</v>
      </c>
      <c r="F1071" t="s">
        <v>3315</v>
      </c>
      <c r="G1071" t="s">
        <v>3322</v>
      </c>
      <c r="H1071" t="s">
        <v>3334</v>
      </c>
      <c r="I1071">
        <v>15</v>
      </c>
      <c r="J1071">
        <v>10.41</v>
      </c>
      <c r="K1071">
        <v>5</v>
      </c>
      <c r="L1071">
        <v>148.34</v>
      </c>
      <c r="M1071">
        <v>97.92</v>
      </c>
      <c r="N1071">
        <v>50.42</v>
      </c>
      <c r="O1071" t="s">
        <v>3342</v>
      </c>
    </row>
    <row r="1072" spans="1:15" x14ac:dyDescent="0.3">
      <c r="A1072" t="s">
        <v>1085</v>
      </c>
      <c r="B1072" s="2">
        <v>44567</v>
      </c>
      <c r="C1072" t="s">
        <v>2227</v>
      </c>
      <c r="D1072" t="s">
        <v>3078</v>
      </c>
      <c r="E1072" t="s">
        <v>3309</v>
      </c>
      <c r="F1072" t="s">
        <v>3317</v>
      </c>
      <c r="G1072" t="s">
        <v>3320</v>
      </c>
      <c r="H1072" t="s">
        <v>3325</v>
      </c>
      <c r="I1072">
        <v>3</v>
      </c>
      <c r="J1072">
        <v>364.83</v>
      </c>
      <c r="K1072">
        <v>5</v>
      </c>
      <c r="L1072">
        <v>1039.77</v>
      </c>
      <c r="M1072">
        <v>837.44</v>
      </c>
      <c r="N1072">
        <v>202.33</v>
      </c>
      <c r="O1072" t="s">
        <v>3341</v>
      </c>
    </row>
    <row r="1073" spans="1:15" x14ac:dyDescent="0.3">
      <c r="A1073" t="s">
        <v>1086</v>
      </c>
      <c r="B1073" s="2">
        <v>45343</v>
      </c>
      <c r="C1073" t="s">
        <v>2309</v>
      </c>
      <c r="D1073" t="s">
        <v>3257</v>
      </c>
      <c r="E1073" t="s">
        <v>3308</v>
      </c>
      <c r="F1073" t="s">
        <v>3312</v>
      </c>
      <c r="G1073" t="s">
        <v>3322</v>
      </c>
      <c r="H1073" t="s">
        <v>3331</v>
      </c>
      <c r="I1073">
        <v>7</v>
      </c>
      <c r="J1073">
        <v>457.29</v>
      </c>
      <c r="K1073">
        <v>15</v>
      </c>
      <c r="L1073">
        <v>2720.88</v>
      </c>
      <c r="M1073">
        <v>2311.12</v>
      </c>
      <c r="N1073">
        <v>409.76</v>
      </c>
      <c r="O1073" t="s">
        <v>3342</v>
      </c>
    </row>
    <row r="1074" spans="1:15" x14ac:dyDescent="0.3">
      <c r="A1074" t="s">
        <v>1087</v>
      </c>
      <c r="B1074" s="2">
        <v>44917</v>
      </c>
      <c r="C1074" t="s">
        <v>2644</v>
      </c>
      <c r="D1074" t="s">
        <v>2942</v>
      </c>
      <c r="E1074" t="s">
        <v>3309</v>
      </c>
      <c r="F1074" t="s">
        <v>3314</v>
      </c>
      <c r="G1074" t="s">
        <v>3320</v>
      </c>
      <c r="H1074" t="s">
        <v>3325</v>
      </c>
      <c r="I1074">
        <v>11</v>
      </c>
      <c r="J1074">
        <v>450.03</v>
      </c>
      <c r="K1074">
        <v>15</v>
      </c>
      <c r="L1074">
        <v>4207.78</v>
      </c>
      <c r="M1074">
        <v>3278.2</v>
      </c>
      <c r="N1074">
        <v>929.58</v>
      </c>
      <c r="O1074" t="s">
        <v>3339</v>
      </c>
    </row>
    <row r="1075" spans="1:15" x14ac:dyDescent="0.3">
      <c r="A1075" t="s">
        <v>1088</v>
      </c>
      <c r="B1075" s="2">
        <v>45498</v>
      </c>
      <c r="C1075" t="s">
        <v>2645</v>
      </c>
      <c r="D1075" t="s">
        <v>3121</v>
      </c>
      <c r="E1075" t="s">
        <v>3307</v>
      </c>
      <c r="F1075" t="s">
        <v>3311</v>
      </c>
      <c r="G1075" t="s">
        <v>3320</v>
      </c>
      <c r="H1075" t="s">
        <v>3324</v>
      </c>
      <c r="I1075">
        <v>12</v>
      </c>
      <c r="J1075">
        <v>187.52</v>
      </c>
      <c r="K1075">
        <v>20</v>
      </c>
      <c r="L1075">
        <v>1800.19</v>
      </c>
      <c r="M1075">
        <v>1524.71</v>
      </c>
      <c r="N1075">
        <v>275.48</v>
      </c>
      <c r="O1075" t="s">
        <v>3340</v>
      </c>
    </row>
    <row r="1076" spans="1:15" x14ac:dyDescent="0.3">
      <c r="A1076" t="s">
        <v>1089</v>
      </c>
      <c r="B1076" s="2">
        <v>45231</v>
      </c>
      <c r="C1076" t="s">
        <v>2408</v>
      </c>
      <c r="D1076" t="s">
        <v>3258</v>
      </c>
      <c r="E1076" t="s">
        <v>3309</v>
      </c>
      <c r="F1076" t="s">
        <v>3317</v>
      </c>
      <c r="G1076" t="s">
        <v>3322</v>
      </c>
      <c r="H1076" t="s">
        <v>3334</v>
      </c>
      <c r="I1076">
        <v>2</v>
      </c>
      <c r="J1076">
        <v>113.5</v>
      </c>
      <c r="K1076">
        <v>15</v>
      </c>
      <c r="L1076">
        <v>192.95</v>
      </c>
      <c r="M1076">
        <v>121.14</v>
      </c>
      <c r="N1076">
        <v>71.81</v>
      </c>
      <c r="O1076" t="s">
        <v>3340</v>
      </c>
    </row>
    <row r="1077" spans="1:15" x14ac:dyDescent="0.3">
      <c r="A1077" t="s">
        <v>1090</v>
      </c>
      <c r="B1077" s="2">
        <v>45260</v>
      </c>
      <c r="C1077" t="s">
        <v>2308</v>
      </c>
      <c r="D1077" t="s">
        <v>2979</v>
      </c>
      <c r="E1077" t="s">
        <v>3309</v>
      </c>
      <c r="F1077" t="s">
        <v>3314</v>
      </c>
      <c r="G1077" t="s">
        <v>3319</v>
      </c>
      <c r="H1077" t="s">
        <v>3336</v>
      </c>
      <c r="I1077">
        <v>16</v>
      </c>
      <c r="J1077">
        <v>27.07</v>
      </c>
      <c r="K1077">
        <v>15</v>
      </c>
      <c r="L1077">
        <v>368.15</v>
      </c>
      <c r="M1077">
        <v>240.72</v>
      </c>
      <c r="N1077">
        <v>127.43</v>
      </c>
      <c r="O1077" t="s">
        <v>3340</v>
      </c>
    </row>
    <row r="1078" spans="1:15" x14ac:dyDescent="0.3">
      <c r="A1078" t="s">
        <v>1091</v>
      </c>
      <c r="B1078" s="2">
        <v>44726</v>
      </c>
      <c r="C1078" t="s">
        <v>2646</v>
      </c>
      <c r="D1078" t="s">
        <v>3147</v>
      </c>
      <c r="E1078" t="s">
        <v>3307</v>
      </c>
      <c r="F1078" t="s">
        <v>3313</v>
      </c>
      <c r="G1078" t="s">
        <v>3321</v>
      </c>
      <c r="H1078" t="s">
        <v>3332</v>
      </c>
      <c r="I1078">
        <v>4</v>
      </c>
      <c r="J1078">
        <v>331.38</v>
      </c>
      <c r="K1078">
        <v>15</v>
      </c>
      <c r="L1078">
        <v>1126.69</v>
      </c>
      <c r="M1078">
        <v>947.62</v>
      </c>
      <c r="N1078">
        <v>179.07</v>
      </c>
      <c r="O1078" t="s">
        <v>3339</v>
      </c>
    </row>
    <row r="1079" spans="1:15" x14ac:dyDescent="0.3">
      <c r="A1079" t="s">
        <v>1092</v>
      </c>
      <c r="B1079" s="2">
        <v>45321</v>
      </c>
      <c r="C1079" t="s">
        <v>2621</v>
      </c>
      <c r="D1079" t="s">
        <v>3073</v>
      </c>
      <c r="E1079" t="s">
        <v>3310</v>
      </c>
      <c r="F1079" t="s">
        <v>3316</v>
      </c>
      <c r="G1079" t="s">
        <v>3321</v>
      </c>
      <c r="H1079" t="s">
        <v>3338</v>
      </c>
      <c r="I1079">
        <v>13</v>
      </c>
      <c r="J1079">
        <v>217</v>
      </c>
      <c r="K1079">
        <v>0</v>
      </c>
      <c r="L1079">
        <v>2821</v>
      </c>
      <c r="M1079">
        <v>1948.99</v>
      </c>
      <c r="N1079">
        <v>872.01</v>
      </c>
      <c r="O1079" t="s">
        <v>3341</v>
      </c>
    </row>
    <row r="1080" spans="1:15" x14ac:dyDescent="0.3">
      <c r="A1080" t="s">
        <v>1093</v>
      </c>
      <c r="B1080" s="2">
        <v>45106</v>
      </c>
      <c r="C1080" t="s">
        <v>2363</v>
      </c>
      <c r="D1080" t="s">
        <v>3069</v>
      </c>
      <c r="E1080" t="s">
        <v>3310</v>
      </c>
      <c r="F1080" t="s">
        <v>3316</v>
      </c>
      <c r="G1080" t="s">
        <v>3322</v>
      </c>
      <c r="H1080" t="s">
        <v>3328</v>
      </c>
      <c r="I1080">
        <v>18</v>
      </c>
      <c r="J1080">
        <v>486.17</v>
      </c>
      <c r="K1080">
        <v>0</v>
      </c>
      <c r="L1080">
        <v>8751.06</v>
      </c>
      <c r="M1080">
        <v>7312.81</v>
      </c>
      <c r="N1080">
        <v>1438.25</v>
      </c>
      <c r="O1080" t="s">
        <v>3340</v>
      </c>
    </row>
    <row r="1081" spans="1:15" x14ac:dyDescent="0.3">
      <c r="A1081" t="s">
        <v>1094</v>
      </c>
      <c r="B1081" s="2">
        <v>45007</v>
      </c>
      <c r="C1081" t="s">
        <v>2566</v>
      </c>
      <c r="D1081" t="s">
        <v>3058</v>
      </c>
      <c r="E1081" t="s">
        <v>3307</v>
      </c>
      <c r="F1081" t="s">
        <v>3311</v>
      </c>
      <c r="G1081" t="s">
        <v>3321</v>
      </c>
      <c r="H1081" t="s">
        <v>3332</v>
      </c>
      <c r="I1081">
        <v>19</v>
      </c>
      <c r="J1081">
        <v>136.34</v>
      </c>
      <c r="K1081">
        <v>20</v>
      </c>
      <c r="L1081">
        <v>2072.37</v>
      </c>
      <c r="M1081">
        <v>1748.77</v>
      </c>
      <c r="N1081">
        <v>323.60000000000002</v>
      </c>
      <c r="O1081" t="s">
        <v>3340</v>
      </c>
    </row>
    <row r="1082" spans="1:15" x14ac:dyDescent="0.3">
      <c r="A1082" t="s">
        <v>1095</v>
      </c>
      <c r="B1082" s="2">
        <v>44997</v>
      </c>
      <c r="C1082" t="s">
        <v>2647</v>
      </c>
      <c r="D1082" t="s">
        <v>3180</v>
      </c>
      <c r="E1082" t="s">
        <v>3308</v>
      </c>
      <c r="F1082" t="s">
        <v>3312</v>
      </c>
      <c r="G1082" t="s">
        <v>3321</v>
      </c>
      <c r="H1082" t="s">
        <v>3338</v>
      </c>
      <c r="I1082">
        <v>15</v>
      </c>
      <c r="J1082">
        <v>189.88</v>
      </c>
      <c r="K1082">
        <v>20</v>
      </c>
      <c r="L1082">
        <v>2278.56</v>
      </c>
      <c r="M1082">
        <v>1836.33</v>
      </c>
      <c r="N1082">
        <v>442.23</v>
      </c>
      <c r="O1082" t="s">
        <v>3341</v>
      </c>
    </row>
    <row r="1083" spans="1:15" x14ac:dyDescent="0.3">
      <c r="A1083" t="s">
        <v>1096</v>
      </c>
      <c r="B1083" s="2">
        <v>45213</v>
      </c>
      <c r="C1083" t="s">
        <v>2648</v>
      </c>
      <c r="D1083" t="s">
        <v>2853</v>
      </c>
      <c r="E1083" t="s">
        <v>3308</v>
      </c>
      <c r="F1083" t="s">
        <v>3312</v>
      </c>
      <c r="G1083" t="s">
        <v>3319</v>
      </c>
      <c r="H1083" t="s">
        <v>3323</v>
      </c>
      <c r="I1083">
        <v>10</v>
      </c>
      <c r="J1083">
        <v>184.87</v>
      </c>
      <c r="K1083">
        <v>0</v>
      </c>
      <c r="L1083">
        <v>1848.7</v>
      </c>
      <c r="M1083">
        <v>1357</v>
      </c>
      <c r="N1083">
        <v>491.7</v>
      </c>
      <c r="O1083" t="s">
        <v>3341</v>
      </c>
    </row>
    <row r="1084" spans="1:15" x14ac:dyDescent="0.3">
      <c r="A1084" t="s">
        <v>1097</v>
      </c>
      <c r="B1084" s="2">
        <v>45210</v>
      </c>
      <c r="C1084" t="s">
        <v>2388</v>
      </c>
      <c r="D1084" t="s">
        <v>2958</v>
      </c>
      <c r="E1084" t="s">
        <v>3307</v>
      </c>
      <c r="F1084" t="s">
        <v>3313</v>
      </c>
      <c r="G1084" t="s">
        <v>3321</v>
      </c>
      <c r="H1084" t="s">
        <v>3338</v>
      </c>
      <c r="I1084">
        <v>8</v>
      </c>
      <c r="J1084">
        <v>95.86</v>
      </c>
      <c r="K1084">
        <v>20</v>
      </c>
      <c r="L1084">
        <v>613.5</v>
      </c>
      <c r="M1084">
        <v>385.51</v>
      </c>
      <c r="N1084">
        <v>227.99</v>
      </c>
      <c r="O1084" t="s">
        <v>3342</v>
      </c>
    </row>
    <row r="1085" spans="1:15" x14ac:dyDescent="0.3">
      <c r="A1085" t="s">
        <v>1098</v>
      </c>
      <c r="B1085" s="2">
        <v>44601</v>
      </c>
      <c r="C1085" t="s">
        <v>2591</v>
      </c>
      <c r="D1085" t="s">
        <v>3259</v>
      </c>
      <c r="E1085" t="s">
        <v>3308</v>
      </c>
      <c r="F1085" t="s">
        <v>3315</v>
      </c>
      <c r="G1085" t="s">
        <v>3322</v>
      </c>
      <c r="H1085" t="s">
        <v>3334</v>
      </c>
      <c r="I1085">
        <v>17</v>
      </c>
      <c r="J1085">
        <v>288.83999999999997</v>
      </c>
      <c r="K1085">
        <v>0</v>
      </c>
      <c r="L1085">
        <v>4910.28</v>
      </c>
      <c r="M1085">
        <v>3058.91</v>
      </c>
      <c r="N1085">
        <v>1851.37</v>
      </c>
      <c r="O1085" t="s">
        <v>3341</v>
      </c>
    </row>
    <row r="1086" spans="1:15" x14ac:dyDescent="0.3">
      <c r="A1086" t="s">
        <v>1099</v>
      </c>
      <c r="B1086" s="2">
        <v>45300</v>
      </c>
      <c r="C1086" t="s">
        <v>2649</v>
      </c>
      <c r="D1086" t="s">
        <v>3118</v>
      </c>
      <c r="E1086" t="s">
        <v>3307</v>
      </c>
      <c r="F1086" t="s">
        <v>3313</v>
      </c>
      <c r="G1086" t="s">
        <v>3321</v>
      </c>
      <c r="H1086" t="s">
        <v>3332</v>
      </c>
      <c r="I1086">
        <v>10</v>
      </c>
      <c r="J1086">
        <v>217.04</v>
      </c>
      <c r="K1086">
        <v>0</v>
      </c>
      <c r="L1086">
        <v>2170.4</v>
      </c>
      <c r="M1086">
        <v>1422</v>
      </c>
      <c r="N1086">
        <v>748.4</v>
      </c>
      <c r="O1086" t="s">
        <v>3341</v>
      </c>
    </row>
    <row r="1087" spans="1:15" x14ac:dyDescent="0.3">
      <c r="A1087" t="s">
        <v>1100</v>
      </c>
      <c r="B1087" s="2">
        <v>45272</v>
      </c>
      <c r="C1087" t="s">
        <v>2357</v>
      </c>
      <c r="D1087" t="s">
        <v>2956</v>
      </c>
      <c r="E1087" t="s">
        <v>3307</v>
      </c>
      <c r="F1087" t="s">
        <v>3313</v>
      </c>
      <c r="G1087" t="s">
        <v>3321</v>
      </c>
      <c r="H1087" t="s">
        <v>3335</v>
      </c>
      <c r="I1087">
        <v>19</v>
      </c>
      <c r="J1087">
        <v>137.88</v>
      </c>
      <c r="K1087">
        <v>10</v>
      </c>
      <c r="L1087">
        <v>2357.75</v>
      </c>
      <c r="M1087">
        <v>1850.06</v>
      </c>
      <c r="N1087">
        <v>507.69</v>
      </c>
      <c r="O1087" t="s">
        <v>3342</v>
      </c>
    </row>
    <row r="1088" spans="1:15" x14ac:dyDescent="0.3">
      <c r="A1088" t="s">
        <v>1101</v>
      </c>
      <c r="B1088" s="2">
        <v>45181</v>
      </c>
      <c r="C1088" t="s">
        <v>2479</v>
      </c>
      <c r="D1088" t="s">
        <v>3260</v>
      </c>
      <c r="E1088" t="s">
        <v>3308</v>
      </c>
      <c r="F1088" t="s">
        <v>3315</v>
      </c>
      <c r="G1088" t="s">
        <v>3320</v>
      </c>
      <c r="H1088" t="s">
        <v>3325</v>
      </c>
      <c r="I1088">
        <v>9</v>
      </c>
      <c r="J1088">
        <v>375.97</v>
      </c>
      <c r="K1088">
        <v>5</v>
      </c>
      <c r="L1088">
        <v>3214.54</v>
      </c>
      <c r="M1088">
        <v>2195.71</v>
      </c>
      <c r="N1088">
        <v>1018.83</v>
      </c>
      <c r="O1088" t="s">
        <v>3339</v>
      </c>
    </row>
    <row r="1089" spans="1:15" x14ac:dyDescent="0.3">
      <c r="A1089" t="s">
        <v>1102</v>
      </c>
      <c r="B1089" s="2">
        <v>44835</v>
      </c>
      <c r="C1089" t="s">
        <v>2650</v>
      </c>
      <c r="D1089" t="s">
        <v>2886</v>
      </c>
      <c r="E1089" t="s">
        <v>3309</v>
      </c>
      <c r="F1089" t="s">
        <v>3314</v>
      </c>
      <c r="G1089" t="s">
        <v>3319</v>
      </c>
      <c r="H1089" t="s">
        <v>3329</v>
      </c>
      <c r="I1089">
        <v>14</v>
      </c>
      <c r="J1089">
        <v>111.5</v>
      </c>
      <c r="K1089">
        <v>15</v>
      </c>
      <c r="L1089">
        <v>1326.85</v>
      </c>
      <c r="M1089">
        <v>1057.72</v>
      </c>
      <c r="N1089">
        <v>269.13</v>
      </c>
      <c r="O1089" t="s">
        <v>3341</v>
      </c>
    </row>
    <row r="1090" spans="1:15" x14ac:dyDescent="0.3">
      <c r="A1090" t="s">
        <v>1103</v>
      </c>
      <c r="B1090" s="2">
        <v>45307</v>
      </c>
      <c r="C1090" t="s">
        <v>2569</v>
      </c>
      <c r="D1090" t="s">
        <v>3259</v>
      </c>
      <c r="E1090" t="s">
        <v>3308</v>
      </c>
      <c r="F1090" t="s">
        <v>3312</v>
      </c>
      <c r="G1090" t="s">
        <v>3320</v>
      </c>
      <c r="H1090" t="s">
        <v>3324</v>
      </c>
      <c r="I1090">
        <v>1</v>
      </c>
      <c r="J1090">
        <v>357.41</v>
      </c>
      <c r="K1090">
        <v>5</v>
      </c>
      <c r="L1090">
        <v>339.54</v>
      </c>
      <c r="M1090">
        <v>210.21</v>
      </c>
      <c r="N1090">
        <v>129.33000000000001</v>
      </c>
      <c r="O1090" t="s">
        <v>3341</v>
      </c>
    </row>
    <row r="1091" spans="1:15" x14ac:dyDescent="0.3">
      <c r="A1091" t="s">
        <v>1104</v>
      </c>
      <c r="B1091" s="2">
        <v>44916</v>
      </c>
      <c r="C1091" t="s">
        <v>2219</v>
      </c>
      <c r="D1091" t="s">
        <v>3179</v>
      </c>
      <c r="E1091" t="s">
        <v>3310</v>
      </c>
      <c r="F1091" t="s">
        <v>3316</v>
      </c>
      <c r="G1091" t="s">
        <v>3319</v>
      </c>
      <c r="H1091" t="s">
        <v>3336</v>
      </c>
      <c r="I1091">
        <v>16</v>
      </c>
      <c r="J1091">
        <v>465.64</v>
      </c>
      <c r="K1091">
        <v>0</v>
      </c>
      <c r="L1091">
        <v>7450.24</v>
      </c>
      <c r="M1091">
        <v>5236.66</v>
      </c>
      <c r="N1091">
        <v>2213.58</v>
      </c>
      <c r="O1091" t="s">
        <v>3341</v>
      </c>
    </row>
    <row r="1092" spans="1:15" x14ac:dyDescent="0.3">
      <c r="A1092" t="s">
        <v>1105</v>
      </c>
      <c r="B1092" s="2">
        <v>45238</v>
      </c>
      <c r="C1092" t="s">
        <v>2288</v>
      </c>
      <c r="D1092" t="s">
        <v>3132</v>
      </c>
      <c r="E1092" t="s">
        <v>3309</v>
      </c>
      <c r="F1092" t="s">
        <v>3314</v>
      </c>
      <c r="G1092" t="s">
        <v>3322</v>
      </c>
      <c r="H1092" t="s">
        <v>3334</v>
      </c>
      <c r="I1092">
        <v>18</v>
      </c>
      <c r="J1092">
        <v>351.89</v>
      </c>
      <c r="K1092">
        <v>15</v>
      </c>
      <c r="L1092">
        <v>5383.92</v>
      </c>
      <c r="M1092">
        <v>3643.34</v>
      </c>
      <c r="N1092">
        <v>1740.58</v>
      </c>
      <c r="O1092" t="s">
        <v>3339</v>
      </c>
    </row>
    <row r="1093" spans="1:15" x14ac:dyDescent="0.3">
      <c r="A1093" t="s">
        <v>1106</v>
      </c>
      <c r="B1093" s="2">
        <v>45330</v>
      </c>
      <c r="C1093" t="s">
        <v>2491</v>
      </c>
      <c r="D1093" t="s">
        <v>3037</v>
      </c>
      <c r="E1093" t="s">
        <v>3307</v>
      </c>
      <c r="F1093" t="s">
        <v>3313</v>
      </c>
      <c r="G1093" t="s">
        <v>3319</v>
      </c>
      <c r="H1093" t="s">
        <v>3329</v>
      </c>
      <c r="I1093">
        <v>7</v>
      </c>
      <c r="J1093">
        <v>376.53</v>
      </c>
      <c r="K1093">
        <v>20</v>
      </c>
      <c r="L1093">
        <v>2108.5700000000002</v>
      </c>
      <c r="M1093">
        <v>1498.68</v>
      </c>
      <c r="N1093">
        <v>609.89</v>
      </c>
      <c r="O1093" t="s">
        <v>3341</v>
      </c>
    </row>
    <row r="1094" spans="1:15" x14ac:dyDescent="0.3">
      <c r="A1094" t="s">
        <v>1107</v>
      </c>
      <c r="B1094" s="2">
        <v>45331</v>
      </c>
      <c r="C1094" t="s">
        <v>2122</v>
      </c>
      <c r="D1094" t="s">
        <v>2916</v>
      </c>
      <c r="E1094" t="s">
        <v>3310</v>
      </c>
      <c r="F1094" t="s">
        <v>3318</v>
      </c>
      <c r="G1094" t="s">
        <v>3320</v>
      </c>
      <c r="H1094" t="s">
        <v>3324</v>
      </c>
      <c r="I1094">
        <v>20</v>
      </c>
      <c r="J1094">
        <v>182.3</v>
      </c>
      <c r="K1094">
        <v>15</v>
      </c>
      <c r="L1094">
        <v>3099.1</v>
      </c>
      <c r="M1094">
        <v>2245.66</v>
      </c>
      <c r="N1094">
        <v>853.44</v>
      </c>
      <c r="O1094" t="s">
        <v>3339</v>
      </c>
    </row>
    <row r="1095" spans="1:15" x14ac:dyDescent="0.3">
      <c r="A1095" t="s">
        <v>1108</v>
      </c>
      <c r="B1095" s="2">
        <v>44778</v>
      </c>
      <c r="C1095" t="s">
        <v>2255</v>
      </c>
      <c r="D1095" t="s">
        <v>3132</v>
      </c>
      <c r="E1095" t="s">
        <v>3310</v>
      </c>
      <c r="F1095" t="s">
        <v>3318</v>
      </c>
      <c r="G1095" t="s">
        <v>3322</v>
      </c>
      <c r="H1095" t="s">
        <v>3334</v>
      </c>
      <c r="I1095">
        <v>13</v>
      </c>
      <c r="J1095">
        <v>307.49</v>
      </c>
      <c r="K1095">
        <v>0</v>
      </c>
      <c r="L1095">
        <v>3997.37</v>
      </c>
      <c r="M1095">
        <v>2514.7199999999998</v>
      </c>
      <c r="N1095">
        <v>1482.65</v>
      </c>
      <c r="O1095" t="s">
        <v>3342</v>
      </c>
    </row>
    <row r="1096" spans="1:15" x14ac:dyDescent="0.3">
      <c r="A1096" t="s">
        <v>1109</v>
      </c>
      <c r="B1096" s="2">
        <v>44889</v>
      </c>
      <c r="C1096" t="s">
        <v>2245</v>
      </c>
      <c r="D1096" t="s">
        <v>3172</v>
      </c>
      <c r="E1096" t="s">
        <v>3308</v>
      </c>
      <c r="F1096" t="s">
        <v>3312</v>
      </c>
      <c r="G1096" t="s">
        <v>3320</v>
      </c>
      <c r="H1096" t="s">
        <v>3325</v>
      </c>
      <c r="I1096">
        <v>18</v>
      </c>
      <c r="J1096">
        <v>210.17</v>
      </c>
      <c r="K1096">
        <v>5</v>
      </c>
      <c r="L1096">
        <v>3593.91</v>
      </c>
      <c r="M1096">
        <v>2607.21</v>
      </c>
      <c r="N1096">
        <v>986.7</v>
      </c>
      <c r="O1096" t="s">
        <v>3341</v>
      </c>
    </row>
    <row r="1097" spans="1:15" x14ac:dyDescent="0.3">
      <c r="A1097" t="s">
        <v>1110</v>
      </c>
      <c r="B1097" s="2">
        <v>44722</v>
      </c>
      <c r="C1097" t="s">
        <v>2292</v>
      </c>
      <c r="D1097" t="s">
        <v>3088</v>
      </c>
      <c r="E1097" t="s">
        <v>3307</v>
      </c>
      <c r="F1097" t="s">
        <v>3313</v>
      </c>
      <c r="G1097" t="s">
        <v>3322</v>
      </c>
      <c r="H1097" t="s">
        <v>3334</v>
      </c>
      <c r="I1097">
        <v>13</v>
      </c>
      <c r="J1097">
        <v>252.47</v>
      </c>
      <c r="K1097">
        <v>15</v>
      </c>
      <c r="L1097">
        <v>2789.79</v>
      </c>
      <c r="M1097">
        <v>1913.48</v>
      </c>
      <c r="N1097">
        <v>876.31</v>
      </c>
      <c r="O1097" t="s">
        <v>3340</v>
      </c>
    </row>
    <row r="1098" spans="1:15" x14ac:dyDescent="0.3">
      <c r="A1098" t="s">
        <v>1111</v>
      </c>
      <c r="B1098" s="2">
        <v>44990</v>
      </c>
      <c r="C1098" t="s">
        <v>2651</v>
      </c>
      <c r="D1098" t="s">
        <v>3150</v>
      </c>
      <c r="E1098" t="s">
        <v>3310</v>
      </c>
      <c r="F1098" t="s">
        <v>3316</v>
      </c>
      <c r="G1098" t="s">
        <v>3321</v>
      </c>
      <c r="H1098" t="s">
        <v>3332</v>
      </c>
      <c r="I1098">
        <v>15</v>
      </c>
      <c r="J1098">
        <v>331.53</v>
      </c>
      <c r="K1098">
        <v>0</v>
      </c>
      <c r="L1098">
        <v>4972.95</v>
      </c>
      <c r="M1098">
        <v>3555.69</v>
      </c>
      <c r="N1098">
        <v>1417.26</v>
      </c>
      <c r="O1098" t="s">
        <v>3340</v>
      </c>
    </row>
    <row r="1099" spans="1:15" x14ac:dyDescent="0.3">
      <c r="A1099" t="s">
        <v>1112</v>
      </c>
      <c r="B1099" s="2">
        <v>45186</v>
      </c>
      <c r="C1099" t="s">
        <v>2353</v>
      </c>
      <c r="D1099" t="s">
        <v>3090</v>
      </c>
      <c r="E1099" t="s">
        <v>3307</v>
      </c>
      <c r="F1099" t="s">
        <v>3311</v>
      </c>
      <c r="G1099" t="s">
        <v>3320</v>
      </c>
      <c r="H1099" t="s">
        <v>3337</v>
      </c>
      <c r="I1099">
        <v>20</v>
      </c>
      <c r="J1099">
        <v>289.58999999999997</v>
      </c>
      <c r="K1099">
        <v>15</v>
      </c>
      <c r="L1099">
        <v>4923.03</v>
      </c>
      <c r="M1099">
        <v>4350.22</v>
      </c>
      <c r="N1099">
        <v>572.80999999999995</v>
      </c>
      <c r="O1099" t="s">
        <v>3341</v>
      </c>
    </row>
    <row r="1100" spans="1:15" x14ac:dyDescent="0.3">
      <c r="A1100" t="s">
        <v>1113</v>
      </c>
      <c r="B1100" s="2">
        <v>45432</v>
      </c>
      <c r="C1100" t="s">
        <v>2347</v>
      </c>
      <c r="D1100" t="s">
        <v>3084</v>
      </c>
      <c r="E1100" t="s">
        <v>3310</v>
      </c>
      <c r="F1100" t="s">
        <v>3318</v>
      </c>
      <c r="G1100" t="s">
        <v>3319</v>
      </c>
      <c r="H1100" t="s">
        <v>3329</v>
      </c>
      <c r="I1100">
        <v>20</v>
      </c>
      <c r="J1100">
        <v>442.92</v>
      </c>
      <c r="K1100">
        <v>15</v>
      </c>
      <c r="L1100">
        <v>7529.64</v>
      </c>
      <c r="M1100">
        <v>5764.82</v>
      </c>
      <c r="N1100">
        <v>1764.82</v>
      </c>
      <c r="O1100" t="s">
        <v>3342</v>
      </c>
    </row>
    <row r="1101" spans="1:15" x14ac:dyDescent="0.3">
      <c r="A1101" t="s">
        <v>1114</v>
      </c>
      <c r="B1101" s="2">
        <v>44773</v>
      </c>
      <c r="C1101" t="s">
        <v>2390</v>
      </c>
      <c r="D1101" t="s">
        <v>3005</v>
      </c>
      <c r="E1101" t="s">
        <v>3308</v>
      </c>
      <c r="F1101" t="s">
        <v>3312</v>
      </c>
      <c r="G1101" t="s">
        <v>3320</v>
      </c>
      <c r="H1101" t="s">
        <v>3325</v>
      </c>
      <c r="I1101">
        <v>7</v>
      </c>
      <c r="J1101">
        <v>168.13</v>
      </c>
      <c r="K1101">
        <v>10</v>
      </c>
      <c r="L1101">
        <v>1059.22</v>
      </c>
      <c r="M1101">
        <v>656.13</v>
      </c>
      <c r="N1101">
        <v>403.09</v>
      </c>
      <c r="O1101" t="s">
        <v>3339</v>
      </c>
    </row>
    <row r="1102" spans="1:15" x14ac:dyDescent="0.3">
      <c r="A1102" t="s">
        <v>1115</v>
      </c>
      <c r="B1102" s="2">
        <v>45455</v>
      </c>
      <c r="C1102" t="s">
        <v>2159</v>
      </c>
      <c r="D1102" t="s">
        <v>2825</v>
      </c>
      <c r="E1102" t="s">
        <v>3310</v>
      </c>
      <c r="F1102" t="s">
        <v>3318</v>
      </c>
      <c r="G1102" t="s">
        <v>3322</v>
      </c>
      <c r="H1102" t="s">
        <v>3334</v>
      </c>
      <c r="I1102">
        <v>6</v>
      </c>
      <c r="J1102">
        <v>486.67</v>
      </c>
      <c r="K1102">
        <v>20</v>
      </c>
      <c r="L1102">
        <v>2336.02</v>
      </c>
      <c r="M1102">
        <v>1851.09</v>
      </c>
      <c r="N1102">
        <v>484.93</v>
      </c>
      <c r="O1102" t="s">
        <v>3341</v>
      </c>
    </row>
    <row r="1103" spans="1:15" x14ac:dyDescent="0.3">
      <c r="A1103" t="s">
        <v>1116</v>
      </c>
      <c r="B1103" s="2">
        <v>45363</v>
      </c>
      <c r="C1103" t="s">
        <v>2652</v>
      </c>
      <c r="D1103" t="s">
        <v>3184</v>
      </c>
      <c r="E1103" t="s">
        <v>3310</v>
      </c>
      <c r="F1103" t="s">
        <v>3318</v>
      </c>
      <c r="G1103" t="s">
        <v>3321</v>
      </c>
      <c r="H1103" t="s">
        <v>3327</v>
      </c>
      <c r="I1103">
        <v>14</v>
      </c>
      <c r="J1103">
        <v>434.86</v>
      </c>
      <c r="K1103">
        <v>15</v>
      </c>
      <c r="L1103">
        <v>5174.83</v>
      </c>
      <c r="M1103">
        <v>4443.37</v>
      </c>
      <c r="N1103">
        <v>731.46</v>
      </c>
      <c r="O1103" t="s">
        <v>3339</v>
      </c>
    </row>
    <row r="1104" spans="1:15" x14ac:dyDescent="0.3">
      <c r="A1104" t="s">
        <v>1117</v>
      </c>
      <c r="B1104" s="2">
        <v>45410</v>
      </c>
      <c r="C1104" t="s">
        <v>2219</v>
      </c>
      <c r="D1104" t="s">
        <v>3154</v>
      </c>
      <c r="E1104" t="s">
        <v>3308</v>
      </c>
      <c r="F1104" t="s">
        <v>3312</v>
      </c>
      <c r="G1104" t="s">
        <v>3321</v>
      </c>
      <c r="H1104" t="s">
        <v>3338</v>
      </c>
      <c r="I1104">
        <v>16</v>
      </c>
      <c r="J1104">
        <v>415.6</v>
      </c>
      <c r="K1104">
        <v>0</v>
      </c>
      <c r="L1104">
        <v>6649.6</v>
      </c>
      <c r="M1104">
        <v>4574.1899999999996</v>
      </c>
      <c r="N1104">
        <v>2075.41</v>
      </c>
      <c r="O1104" t="s">
        <v>3340</v>
      </c>
    </row>
    <row r="1105" spans="1:15" x14ac:dyDescent="0.3">
      <c r="A1105" t="s">
        <v>1118</v>
      </c>
      <c r="B1105" s="2">
        <v>45338</v>
      </c>
      <c r="C1105" t="s">
        <v>2653</v>
      </c>
      <c r="D1105" t="s">
        <v>3261</v>
      </c>
      <c r="E1105" t="s">
        <v>3307</v>
      </c>
      <c r="F1105" t="s">
        <v>3313</v>
      </c>
      <c r="G1105" t="s">
        <v>3322</v>
      </c>
      <c r="H1105" t="s">
        <v>3331</v>
      </c>
      <c r="I1105">
        <v>14</v>
      </c>
      <c r="J1105">
        <v>395.84</v>
      </c>
      <c r="K1105">
        <v>0</v>
      </c>
      <c r="L1105">
        <v>5541.76</v>
      </c>
      <c r="M1105">
        <v>3567.76</v>
      </c>
      <c r="N1105">
        <v>1974</v>
      </c>
      <c r="O1105" t="s">
        <v>3341</v>
      </c>
    </row>
    <row r="1106" spans="1:15" x14ac:dyDescent="0.3">
      <c r="A1106" t="s">
        <v>1119</v>
      </c>
      <c r="B1106" s="2">
        <v>44832</v>
      </c>
      <c r="C1106" t="s">
        <v>2100</v>
      </c>
      <c r="D1106" t="s">
        <v>2933</v>
      </c>
      <c r="E1106" t="s">
        <v>3307</v>
      </c>
      <c r="F1106" t="s">
        <v>3311</v>
      </c>
      <c r="G1106" t="s">
        <v>3319</v>
      </c>
      <c r="H1106" t="s">
        <v>3336</v>
      </c>
      <c r="I1106">
        <v>11</v>
      </c>
      <c r="J1106">
        <v>79.56</v>
      </c>
      <c r="K1106">
        <v>5</v>
      </c>
      <c r="L1106">
        <v>831.4</v>
      </c>
      <c r="M1106">
        <v>697.27</v>
      </c>
      <c r="N1106">
        <v>134.13</v>
      </c>
      <c r="O1106" t="s">
        <v>3342</v>
      </c>
    </row>
    <row r="1107" spans="1:15" x14ac:dyDescent="0.3">
      <c r="A1107" t="s">
        <v>1120</v>
      </c>
      <c r="B1107" s="2">
        <v>45278</v>
      </c>
      <c r="C1107" t="s">
        <v>2654</v>
      </c>
      <c r="D1107" t="s">
        <v>3167</v>
      </c>
      <c r="E1107" t="s">
        <v>3307</v>
      </c>
      <c r="F1107" t="s">
        <v>3313</v>
      </c>
      <c r="G1107" t="s">
        <v>3322</v>
      </c>
      <c r="H1107" t="s">
        <v>3334</v>
      </c>
      <c r="I1107">
        <v>9</v>
      </c>
      <c r="J1107">
        <v>177.8</v>
      </c>
      <c r="K1107">
        <v>15</v>
      </c>
      <c r="L1107">
        <v>1360.17</v>
      </c>
      <c r="M1107">
        <v>951.03</v>
      </c>
      <c r="N1107">
        <v>409.14</v>
      </c>
      <c r="O1107" t="s">
        <v>3340</v>
      </c>
    </row>
    <row r="1108" spans="1:15" x14ac:dyDescent="0.3">
      <c r="A1108" t="s">
        <v>1121</v>
      </c>
      <c r="B1108" s="2">
        <v>45292</v>
      </c>
      <c r="C1108" t="s">
        <v>2244</v>
      </c>
      <c r="D1108" t="s">
        <v>2976</v>
      </c>
      <c r="E1108" t="s">
        <v>3308</v>
      </c>
      <c r="F1108" t="s">
        <v>3312</v>
      </c>
      <c r="G1108" t="s">
        <v>3320</v>
      </c>
      <c r="H1108" t="s">
        <v>3324</v>
      </c>
      <c r="I1108">
        <v>17</v>
      </c>
      <c r="J1108">
        <v>151.33000000000001</v>
      </c>
      <c r="K1108">
        <v>5</v>
      </c>
      <c r="L1108">
        <v>2443.98</v>
      </c>
      <c r="M1108">
        <v>2111.7199999999998</v>
      </c>
      <c r="N1108">
        <v>332.26</v>
      </c>
      <c r="O1108" t="s">
        <v>3341</v>
      </c>
    </row>
    <row r="1109" spans="1:15" x14ac:dyDescent="0.3">
      <c r="A1109" t="s">
        <v>1122</v>
      </c>
      <c r="B1109" s="2">
        <v>45441</v>
      </c>
      <c r="C1109" t="s">
        <v>2655</v>
      </c>
      <c r="D1109" t="s">
        <v>3152</v>
      </c>
      <c r="E1109" t="s">
        <v>3309</v>
      </c>
      <c r="F1109" t="s">
        <v>3314</v>
      </c>
      <c r="G1109" t="s">
        <v>3322</v>
      </c>
      <c r="H1109" t="s">
        <v>3331</v>
      </c>
      <c r="I1109">
        <v>10</v>
      </c>
      <c r="J1109">
        <v>85.68</v>
      </c>
      <c r="K1109">
        <v>5</v>
      </c>
      <c r="L1109">
        <v>813.96</v>
      </c>
      <c r="M1109">
        <v>524.16</v>
      </c>
      <c r="N1109">
        <v>289.8</v>
      </c>
      <c r="O1109" t="s">
        <v>3341</v>
      </c>
    </row>
    <row r="1110" spans="1:15" x14ac:dyDescent="0.3">
      <c r="A1110" t="s">
        <v>1123</v>
      </c>
      <c r="B1110" s="2">
        <v>45050</v>
      </c>
      <c r="C1110" t="s">
        <v>2337</v>
      </c>
      <c r="D1110" t="s">
        <v>3066</v>
      </c>
      <c r="E1110" t="s">
        <v>3309</v>
      </c>
      <c r="F1110" t="s">
        <v>3317</v>
      </c>
      <c r="G1110" t="s">
        <v>3320</v>
      </c>
      <c r="H1110" t="s">
        <v>3330</v>
      </c>
      <c r="I1110">
        <v>5</v>
      </c>
      <c r="J1110">
        <v>296.27999999999997</v>
      </c>
      <c r="K1110">
        <v>10</v>
      </c>
      <c r="L1110">
        <v>1333.26</v>
      </c>
      <c r="M1110">
        <v>945.61</v>
      </c>
      <c r="N1110">
        <v>387.65</v>
      </c>
      <c r="O1110" t="s">
        <v>3340</v>
      </c>
    </row>
    <row r="1111" spans="1:15" x14ac:dyDescent="0.3">
      <c r="A1111" t="s">
        <v>1124</v>
      </c>
      <c r="B1111" s="2">
        <v>44741</v>
      </c>
      <c r="C1111" t="s">
        <v>2206</v>
      </c>
      <c r="D1111" t="s">
        <v>3249</v>
      </c>
      <c r="E1111" t="s">
        <v>3309</v>
      </c>
      <c r="F1111" t="s">
        <v>3314</v>
      </c>
      <c r="G1111" t="s">
        <v>3320</v>
      </c>
      <c r="H1111" t="s">
        <v>3330</v>
      </c>
      <c r="I1111">
        <v>17</v>
      </c>
      <c r="J1111">
        <v>193.44</v>
      </c>
      <c r="K1111">
        <v>15</v>
      </c>
      <c r="L1111">
        <v>2795.21</v>
      </c>
      <c r="M1111">
        <v>2220.83</v>
      </c>
      <c r="N1111">
        <v>574.38</v>
      </c>
      <c r="O1111" t="s">
        <v>3340</v>
      </c>
    </row>
    <row r="1112" spans="1:15" x14ac:dyDescent="0.3">
      <c r="A1112" t="s">
        <v>1125</v>
      </c>
      <c r="B1112" s="2">
        <v>45227</v>
      </c>
      <c r="C1112" t="s">
        <v>2656</v>
      </c>
      <c r="D1112" t="s">
        <v>3109</v>
      </c>
      <c r="E1112" t="s">
        <v>3310</v>
      </c>
      <c r="F1112" t="s">
        <v>3318</v>
      </c>
      <c r="G1112" t="s">
        <v>3321</v>
      </c>
      <c r="H1112" t="s">
        <v>3332</v>
      </c>
      <c r="I1112">
        <v>8</v>
      </c>
      <c r="J1112">
        <v>161.56</v>
      </c>
      <c r="K1112">
        <v>5</v>
      </c>
      <c r="L1112">
        <v>1227.8599999999999</v>
      </c>
      <c r="M1112">
        <v>792</v>
      </c>
      <c r="N1112">
        <v>435.86</v>
      </c>
      <c r="O1112" t="s">
        <v>3339</v>
      </c>
    </row>
    <row r="1113" spans="1:15" x14ac:dyDescent="0.3">
      <c r="A1113" t="s">
        <v>1126</v>
      </c>
      <c r="B1113" s="2">
        <v>45536</v>
      </c>
      <c r="C1113" t="s">
        <v>2657</v>
      </c>
      <c r="D1113" t="s">
        <v>2855</v>
      </c>
      <c r="E1113" t="s">
        <v>3310</v>
      </c>
      <c r="F1113" t="s">
        <v>3316</v>
      </c>
      <c r="G1113" t="s">
        <v>3321</v>
      </c>
      <c r="H1113" t="s">
        <v>3335</v>
      </c>
      <c r="I1113">
        <v>7</v>
      </c>
      <c r="J1113">
        <v>188.14</v>
      </c>
      <c r="K1113">
        <v>0</v>
      </c>
      <c r="L1113">
        <v>1316.98</v>
      </c>
      <c r="M1113">
        <v>947.63</v>
      </c>
      <c r="N1113">
        <v>369.35</v>
      </c>
      <c r="O1113" t="s">
        <v>3339</v>
      </c>
    </row>
    <row r="1114" spans="1:15" x14ac:dyDescent="0.3">
      <c r="A1114" t="s">
        <v>1127</v>
      </c>
      <c r="B1114" s="2">
        <v>45268</v>
      </c>
      <c r="C1114" t="s">
        <v>2658</v>
      </c>
      <c r="D1114" t="s">
        <v>2898</v>
      </c>
      <c r="E1114" t="s">
        <v>3307</v>
      </c>
      <c r="F1114" t="s">
        <v>3313</v>
      </c>
      <c r="G1114" t="s">
        <v>3321</v>
      </c>
      <c r="H1114" t="s">
        <v>3327</v>
      </c>
      <c r="I1114">
        <v>15</v>
      </c>
      <c r="J1114">
        <v>287.68</v>
      </c>
      <c r="K1114">
        <v>5</v>
      </c>
      <c r="L1114">
        <v>4099.4399999999996</v>
      </c>
      <c r="M1114">
        <v>2760.59</v>
      </c>
      <c r="N1114">
        <v>1338.85</v>
      </c>
      <c r="O1114" t="s">
        <v>3342</v>
      </c>
    </row>
    <row r="1115" spans="1:15" x14ac:dyDescent="0.3">
      <c r="A1115" t="s">
        <v>1128</v>
      </c>
      <c r="B1115" s="2">
        <v>45322</v>
      </c>
      <c r="C1115" t="s">
        <v>2036</v>
      </c>
      <c r="D1115" t="s">
        <v>3197</v>
      </c>
      <c r="E1115" t="s">
        <v>3309</v>
      </c>
      <c r="F1115" t="s">
        <v>3317</v>
      </c>
      <c r="G1115" t="s">
        <v>3322</v>
      </c>
      <c r="H1115" t="s">
        <v>3334</v>
      </c>
      <c r="I1115">
        <v>2</v>
      </c>
      <c r="J1115">
        <v>489.89</v>
      </c>
      <c r="K1115">
        <v>10</v>
      </c>
      <c r="L1115">
        <v>881.8</v>
      </c>
      <c r="M1115">
        <v>675.1</v>
      </c>
      <c r="N1115">
        <v>206.7</v>
      </c>
      <c r="O1115" t="s">
        <v>3339</v>
      </c>
    </row>
    <row r="1116" spans="1:15" x14ac:dyDescent="0.3">
      <c r="A1116" t="s">
        <v>1129</v>
      </c>
      <c r="B1116" s="2">
        <v>45037</v>
      </c>
      <c r="C1116" t="s">
        <v>2096</v>
      </c>
      <c r="D1116" t="s">
        <v>3140</v>
      </c>
      <c r="E1116" t="s">
        <v>3307</v>
      </c>
      <c r="F1116" t="s">
        <v>3311</v>
      </c>
      <c r="G1116" t="s">
        <v>3319</v>
      </c>
      <c r="H1116" t="s">
        <v>3329</v>
      </c>
      <c r="I1116">
        <v>7</v>
      </c>
      <c r="J1116">
        <v>121.52</v>
      </c>
      <c r="K1116">
        <v>20</v>
      </c>
      <c r="L1116">
        <v>680.51</v>
      </c>
      <c r="M1116">
        <v>563.80999999999995</v>
      </c>
      <c r="N1116">
        <v>116.7</v>
      </c>
      <c r="O1116" t="s">
        <v>3340</v>
      </c>
    </row>
    <row r="1117" spans="1:15" x14ac:dyDescent="0.3">
      <c r="A1117" t="s">
        <v>1130</v>
      </c>
      <c r="B1117" s="2">
        <v>45117</v>
      </c>
      <c r="C1117" t="s">
        <v>2659</v>
      </c>
      <c r="D1117" t="s">
        <v>3262</v>
      </c>
      <c r="E1117" t="s">
        <v>3307</v>
      </c>
      <c r="F1117" t="s">
        <v>3313</v>
      </c>
      <c r="G1117" t="s">
        <v>3321</v>
      </c>
      <c r="H1117" t="s">
        <v>3335</v>
      </c>
      <c r="I1117">
        <v>16</v>
      </c>
      <c r="J1117">
        <v>67.040000000000006</v>
      </c>
      <c r="K1117">
        <v>0</v>
      </c>
      <c r="L1117">
        <v>1072.6400000000001</v>
      </c>
      <c r="M1117">
        <v>796.77</v>
      </c>
      <c r="N1117">
        <v>275.87</v>
      </c>
      <c r="O1117" t="s">
        <v>3339</v>
      </c>
    </row>
    <row r="1118" spans="1:15" x14ac:dyDescent="0.3">
      <c r="A1118" t="s">
        <v>1131</v>
      </c>
      <c r="B1118" s="2">
        <v>45165</v>
      </c>
      <c r="C1118" t="s">
        <v>2660</v>
      </c>
      <c r="D1118" t="s">
        <v>2905</v>
      </c>
      <c r="E1118" t="s">
        <v>3310</v>
      </c>
      <c r="F1118" t="s">
        <v>3316</v>
      </c>
      <c r="G1118" t="s">
        <v>3321</v>
      </c>
      <c r="H1118" t="s">
        <v>3338</v>
      </c>
      <c r="I1118">
        <v>4</v>
      </c>
      <c r="J1118">
        <v>362.79</v>
      </c>
      <c r="K1118">
        <v>15</v>
      </c>
      <c r="L1118">
        <v>1233.49</v>
      </c>
      <c r="M1118">
        <v>1027.76</v>
      </c>
      <c r="N1118">
        <v>205.73</v>
      </c>
      <c r="O1118" t="s">
        <v>3342</v>
      </c>
    </row>
    <row r="1119" spans="1:15" x14ac:dyDescent="0.3">
      <c r="A1119" t="s">
        <v>1132</v>
      </c>
      <c r="B1119" s="2">
        <v>45088</v>
      </c>
      <c r="C1119" t="s">
        <v>2122</v>
      </c>
      <c r="D1119" t="s">
        <v>3263</v>
      </c>
      <c r="E1119" t="s">
        <v>3310</v>
      </c>
      <c r="F1119" t="s">
        <v>3318</v>
      </c>
      <c r="G1119" t="s">
        <v>3319</v>
      </c>
      <c r="H1119" t="s">
        <v>3336</v>
      </c>
      <c r="I1119">
        <v>20</v>
      </c>
      <c r="J1119">
        <v>142.66</v>
      </c>
      <c r="K1119">
        <v>5</v>
      </c>
      <c r="L1119">
        <v>2710.54</v>
      </c>
      <c r="M1119">
        <v>1893.56</v>
      </c>
      <c r="N1119">
        <v>816.98</v>
      </c>
      <c r="O1119" t="s">
        <v>3340</v>
      </c>
    </row>
    <row r="1120" spans="1:15" x14ac:dyDescent="0.3">
      <c r="A1120" t="s">
        <v>1133</v>
      </c>
      <c r="B1120" s="2">
        <v>44676</v>
      </c>
      <c r="C1120" t="s">
        <v>2661</v>
      </c>
      <c r="D1120" t="s">
        <v>3264</v>
      </c>
      <c r="E1120" t="s">
        <v>3308</v>
      </c>
      <c r="F1120" t="s">
        <v>3315</v>
      </c>
      <c r="G1120" t="s">
        <v>3320</v>
      </c>
      <c r="H1120" t="s">
        <v>3330</v>
      </c>
      <c r="I1120">
        <v>9</v>
      </c>
      <c r="J1120">
        <v>342.14</v>
      </c>
      <c r="K1120">
        <v>20</v>
      </c>
      <c r="L1120">
        <v>2463.41</v>
      </c>
      <c r="M1120">
        <v>1706.26</v>
      </c>
      <c r="N1120">
        <v>757.15</v>
      </c>
      <c r="O1120" t="s">
        <v>3340</v>
      </c>
    </row>
    <row r="1121" spans="1:15" x14ac:dyDescent="0.3">
      <c r="A1121" t="s">
        <v>1134</v>
      </c>
      <c r="B1121" s="2">
        <v>45251</v>
      </c>
      <c r="C1121" t="s">
        <v>2433</v>
      </c>
      <c r="D1121" t="s">
        <v>3216</v>
      </c>
      <c r="E1121" t="s">
        <v>3309</v>
      </c>
      <c r="F1121" t="s">
        <v>3314</v>
      </c>
      <c r="G1121" t="s">
        <v>3321</v>
      </c>
      <c r="H1121" t="s">
        <v>3332</v>
      </c>
      <c r="I1121">
        <v>17</v>
      </c>
      <c r="J1121">
        <v>240.55</v>
      </c>
      <c r="K1121">
        <v>5</v>
      </c>
      <c r="L1121">
        <v>3884.88</v>
      </c>
      <c r="M1121">
        <v>2539.31</v>
      </c>
      <c r="N1121">
        <v>1345.57</v>
      </c>
      <c r="O1121" t="s">
        <v>3340</v>
      </c>
    </row>
    <row r="1122" spans="1:15" x14ac:dyDescent="0.3">
      <c r="A1122" t="s">
        <v>1135</v>
      </c>
      <c r="B1122" s="2">
        <v>44889</v>
      </c>
      <c r="C1122" t="s">
        <v>2135</v>
      </c>
      <c r="D1122" t="s">
        <v>2913</v>
      </c>
      <c r="E1122" t="s">
        <v>3310</v>
      </c>
      <c r="F1122" t="s">
        <v>3316</v>
      </c>
      <c r="G1122" t="s">
        <v>3320</v>
      </c>
      <c r="H1122" t="s">
        <v>3324</v>
      </c>
      <c r="I1122">
        <v>4</v>
      </c>
      <c r="J1122">
        <v>383.8</v>
      </c>
      <c r="K1122">
        <v>5</v>
      </c>
      <c r="L1122">
        <v>1458.44</v>
      </c>
      <c r="M1122">
        <v>1009.47</v>
      </c>
      <c r="N1122">
        <v>448.97</v>
      </c>
      <c r="O1122" t="s">
        <v>3341</v>
      </c>
    </row>
    <row r="1123" spans="1:15" x14ac:dyDescent="0.3">
      <c r="A1123" t="s">
        <v>1136</v>
      </c>
      <c r="B1123" s="2">
        <v>45366</v>
      </c>
      <c r="C1123" t="s">
        <v>2197</v>
      </c>
      <c r="D1123" t="s">
        <v>3149</v>
      </c>
      <c r="E1123" t="s">
        <v>3310</v>
      </c>
      <c r="F1123" t="s">
        <v>3318</v>
      </c>
      <c r="G1123" t="s">
        <v>3319</v>
      </c>
      <c r="H1123" t="s">
        <v>3323</v>
      </c>
      <c r="I1123">
        <v>19</v>
      </c>
      <c r="J1123">
        <v>339.22</v>
      </c>
      <c r="K1123">
        <v>10</v>
      </c>
      <c r="L1123">
        <v>5800.66</v>
      </c>
      <c r="M1123">
        <v>3752.54</v>
      </c>
      <c r="N1123">
        <v>2048.12</v>
      </c>
      <c r="O1123" t="s">
        <v>3340</v>
      </c>
    </row>
    <row r="1124" spans="1:15" x14ac:dyDescent="0.3">
      <c r="A1124" t="s">
        <v>1137</v>
      </c>
      <c r="B1124" s="2">
        <v>45045</v>
      </c>
      <c r="C1124" t="s">
        <v>2535</v>
      </c>
      <c r="D1124" t="s">
        <v>2979</v>
      </c>
      <c r="E1124" t="s">
        <v>3309</v>
      </c>
      <c r="F1124" t="s">
        <v>3317</v>
      </c>
      <c r="G1124" t="s">
        <v>3319</v>
      </c>
      <c r="H1124" t="s">
        <v>3336</v>
      </c>
      <c r="I1124">
        <v>20</v>
      </c>
      <c r="J1124">
        <v>396.49</v>
      </c>
      <c r="K1124">
        <v>10</v>
      </c>
      <c r="L1124">
        <v>7136.82</v>
      </c>
      <c r="M1124">
        <v>4771.8</v>
      </c>
      <c r="N1124">
        <v>2365.02</v>
      </c>
      <c r="O1124" t="s">
        <v>3341</v>
      </c>
    </row>
    <row r="1125" spans="1:15" x14ac:dyDescent="0.3">
      <c r="A1125" t="s">
        <v>1138</v>
      </c>
      <c r="B1125" s="2">
        <v>45138</v>
      </c>
      <c r="C1125" t="s">
        <v>2483</v>
      </c>
      <c r="D1125" t="s">
        <v>2938</v>
      </c>
      <c r="E1125" t="s">
        <v>3308</v>
      </c>
      <c r="F1125" t="s">
        <v>3315</v>
      </c>
      <c r="G1125" t="s">
        <v>3320</v>
      </c>
      <c r="H1125" t="s">
        <v>3330</v>
      </c>
      <c r="I1125">
        <v>11</v>
      </c>
      <c r="J1125">
        <v>366.09</v>
      </c>
      <c r="K1125">
        <v>10</v>
      </c>
      <c r="L1125">
        <v>3624.29</v>
      </c>
      <c r="M1125">
        <v>2663.54</v>
      </c>
      <c r="N1125">
        <v>960.75</v>
      </c>
      <c r="O1125" t="s">
        <v>3340</v>
      </c>
    </row>
    <row r="1126" spans="1:15" x14ac:dyDescent="0.3">
      <c r="A1126" t="s">
        <v>1139</v>
      </c>
      <c r="B1126" s="2">
        <v>44581</v>
      </c>
      <c r="C1126" t="s">
        <v>2067</v>
      </c>
      <c r="D1126" t="s">
        <v>3255</v>
      </c>
      <c r="E1126" t="s">
        <v>3310</v>
      </c>
      <c r="F1126" t="s">
        <v>3318</v>
      </c>
      <c r="G1126" t="s">
        <v>3322</v>
      </c>
      <c r="H1126" t="s">
        <v>3333</v>
      </c>
      <c r="I1126">
        <v>14</v>
      </c>
      <c r="J1126">
        <v>183.27</v>
      </c>
      <c r="K1126">
        <v>5</v>
      </c>
      <c r="L1126">
        <v>2437.4899999999998</v>
      </c>
      <c r="M1126">
        <v>2175.4499999999998</v>
      </c>
      <c r="N1126">
        <v>262.04000000000002</v>
      </c>
      <c r="O1126" t="s">
        <v>3341</v>
      </c>
    </row>
    <row r="1127" spans="1:15" x14ac:dyDescent="0.3">
      <c r="A1127" t="s">
        <v>1140</v>
      </c>
      <c r="B1127" s="2">
        <v>45133</v>
      </c>
      <c r="C1127" t="s">
        <v>2662</v>
      </c>
      <c r="D1127" t="s">
        <v>3204</v>
      </c>
      <c r="E1127" t="s">
        <v>3309</v>
      </c>
      <c r="F1127" t="s">
        <v>3317</v>
      </c>
      <c r="G1127" t="s">
        <v>3319</v>
      </c>
      <c r="H1127" t="s">
        <v>3326</v>
      </c>
      <c r="I1127">
        <v>12</v>
      </c>
      <c r="J1127">
        <v>21.6</v>
      </c>
      <c r="K1127">
        <v>15</v>
      </c>
      <c r="L1127">
        <v>220.32</v>
      </c>
      <c r="M1127">
        <v>184.47</v>
      </c>
      <c r="N1127">
        <v>35.85</v>
      </c>
      <c r="O1127" t="s">
        <v>3341</v>
      </c>
    </row>
    <row r="1128" spans="1:15" x14ac:dyDescent="0.3">
      <c r="A1128" t="s">
        <v>1141</v>
      </c>
      <c r="B1128" s="2">
        <v>45526</v>
      </c>
      <c r="C1128" t="s">
        <v>2025</v>
      </c>
      <c r="D1128" t="s">
        <v>3044</v>
      </c>
      <c r="E1128" t="s">
        <v>3309</v>
      </c>
      <c r="F1128" t="s">
        <v>3317</v>
      </c>
      <c r="G1128" t="s">
        <v>3322</v>
      </c>
      <c r="H1128" t="s">
        <v>3328</v>
      </c>
      <c r="I1128">
        <v>4</v>
      </c>
      <c r="J1128">
        <v>46.47</v>
      </c>
      <c r="K1128">
        <v>5</v>
      </c>
      <c r="L1128">
        <v>176.59</v>
      </c>
      <c r="M1128">
        <v>123.19</v>
      </c>
      <c r="N1128">
        <v>53.4</v>
      </c>
      <c r="O1128" t="s">
        <v>3340</v>
      </c>
    </row>
    <row r="1129" spans="1:15" x14ac:dyDescent="0.3">
      <c r="A1129" t="s">
        <v>1142</v>
      </c>
      <c r="B1129" s="2">
        <v>44665</v>
      </c>
      <c r="C1129" t="s">
        <v>2663</v>
      </c>
      <c r="D1129" t="s">
        <v>3215</v>
      </c>
      <c r="E1129" t="s">
        <v>3310</v>
      </c>
      <c r="F1129" t="s">
        <v>3318</v>
      </c>
      <c r="G1129" t="s">
        <v>3322</v>
      </c>
      <c r="H1129" t="s">
        <v>3331</v>
      </c>
      <c r="I1129">
        <v>8</v>
      </c>
      <c r="J1129">
        <v>147.27000000000001</v>
      </c>
      <c r="K1129">
        <v>20</v>
      </c>
      <c r="L1129">
        <v>942.53</v>
      </c>
      <c r="M1129">
        <v>731.25</v>
      </c>
      <c r="N1129">
        <v>211.28</v>
      </c>
      <c r="O1129" t="s">
        <v>3339</v>
      </c>
    </row>
    <row r="1130" spans="1:15" x14ac:dyDescent="0.3">
      <c r="A1130" t="s">
        <v>1143</v>
      </c>
      <c r="B1130" s="2">
        <v>44894</v>
      </c>
      <c r="C1130" t="s">
        <v>2664</v>
      </c>
      <c r="D1130" t="s">
        <v>3197</v>
      </c>
      <c r="E1130" t="s">
        <v>3308</v>
      </c>
      <c r="F1130" t="s">
        <v>3315</v>
      </c>
      <c r="G1130" t="s">
        <v>3319</v>
      </c>
      <c r="H1130" t="s">
        <v>3336</v>
      </c>
      <c r="I1130">
        <v>10</v>
      </c>
      <c r="J1130">
        <v>64.41</v>
      </c>
      <c r="K1130">
        <v>5</v>
      </c>
      <c r="L1130">
        <v>611.89</v>
      </c>
      <c r="M1130">
        <v>528.83000000000004</v>
      </c>
      <c r="N1130">
        <v>83.06</v>
      </c>
      <c r="O1130" t="s">
        <v>3339</v>
      </c>
    </row>
    <row r="1131" spans="1:15" x14ac:dyDescent="0.3">
      <c r="A1131" t="s">
        <v>1144</v>
      </c>
      <c r="B1131" s="2">
        <v>45148</v>
      </c>
      <c r="C1131" t="s">
        <v>2511</v>
      </c>
      <c r="D1131" t="s">
        <v>2938</v>
      </c>
      <c r="E1131" t="s">
        <v>3310</v>
      </c>
      <c r="F1131" t="s">
        <v>3318</v>
      </c>
      <c r="G1131" t="s">
        <v>3320</v>
      </c>
      <c r="H1131" t="s">
        <v>3330</v>
      </c>
      <c r="I1131">
        <v>19</v>
      </c>
      <c r="J1131">
        <v>108</v>
      </c>
      <c r="K1131">
        <v>0</v>
      </c>
      <c r="L1131">
        <v>2052</v>
      </c>
      <c r="M1131">
        <v>1500.99</v>
      </c>
      <c r="N1131">
        <v>551.01</v>
      </c>
      <c r="O1131" t="s">
        <v>3341</v>
      </c>
    </row>
    <row r="1132" spans="1:15" x14ac:dyDescent="0.3">
      <c r="A1132" t="s">
        <v>1145</v>
      </c>
      <c r="B1132" s="2">
        <v>45488</v>
      </c>
      <c r="C1132" t="s">
        <v>2128</v>
      </c>
      <c r="D1132" t="s">
        <v>2894</v>
      </c>
      <c r="E1132" t="s">
        <v>3308</v>
      </c>
      <c r="F1132" t="s">
        <v>3315</v>
      </c>
      <c r="G1132" t="s">
        <v>3321</v>
      </c>
      <c r="H1132" t="s">
        <v>3335</v>
      </c>
      <c r="I1132">
        <v>3</v>
      </c>
      <c r="J1132">
        <v>436.66</v>
      </c>
      <c r="K1132">
        <v>10</v>
      </c>
      <c r="L1132">
        <v>1178.98</v>
      </c>
      <c r="M1132">
        <v>1045.95</v>
      </c>
      <c r="N1132">
        <v>133.03</v>
      </c>
      <c r="O1132" t="s">
        <v>3341</v>
      </c>
    </row>
    <row r="1133" spans="1:15" x14ac:dyDescent="0.3">
      <c r="A1133" t="s">
        <v>1146</v>
      </c>
      <c r="B1133" s="2">
        <v>44823</v>
      </c>
      <c r="C1133" t="s">
        <v>2295</v>
      </c>
      <c r="D1133" t="s">
        <v>2967</v>
      </c>
      <c r="E1133" t="s">
        <v>3309</v>
      </c>
      <c r="F1133" t="s">
        <v>3317</v>
      </c>
      <c r="G1133" t="s">
        <v>3319</v>
      </c>
      <c r="H1133" t="s">
        <v>3336</v>
      </c>
      <c r="I1133">
        <v>8</v>
      </c>
      <c r="J1133">
        <v>235.79</v>
      </c>
      <c r="K1133">
        <v>10</v>
      </c>
      <c r="L1133">
        <v>1697.69</v>
      </c>
      <c r="M1133">
        <v>1119.96</v>
      </c>
      <c r="N1133">
        <v>577.73</v>
      </c>
      <c r="O1133" t="s">
        <v>3341</v>
      </c>
    </row>
    <row r="1134" spans="1:15" x14ac:dyDescent="0.3">
      <c r="A1134" t="s">
        <v>1147</v>
      </c>
      <c r="B1134" s="2">
        <v>45496</v>
      </c>
      <c r="C1134" t="s">
        <v>2643</v>
      </c>
      <c r="D1134" t="s">
        <v>2915</v>
      </c>
      <c r="E1134" t="s">
        <v>3307</v>
      </c>
      <c r="F1134" t="s">
        <v>3311</v>
      </c>
      <c r="G1134" t="s">
        <v>3321</v>
      </c>
      <c r="H1134" t="s">
        <v>3338</v>
      </c>
      <c r="I1134">
        <v>14</v>
      </c>
      <c r="J1134">
        <v>204.19</v>
      </c>
      <c r="K1134">
        <v>15</v>
      </c>
      <c r="L1134">
        <v>2429.86</v>
      </c>
      <c r="M1134">
        <v>2039.7</v>
      </c>
      <c r="N1134">
        <v>390.16</v>
      </c>
      <c r="O1134" t="s">
        <v>3339</v>
      </c>
    </row>
    <row r="1135" spans="1:15" x14ac:dyDescent="0.3">
      <c r="A1135" t="s">
        <v>1148</v>
      </c>
      <c r="B1135" s="2">
        <v>45314</v>
      </c>
      <c r="C1135" t="s">
        <v>2044</v>
      </c>
      <c r="D1135" t="s">
        <v>3211</v>
      </c>
      <c r="E1135" t="s">
        <v>3307</v>
      </c>
      <c r="F1135" t="s">
        <v>3313</v>
      </c>
      <c r="G1135" t="s">
        <v>3321</v>
      </c>
      <c r="H1135" t="s">
        <v>3332</v>
      </c>
      <c r="I1135">
        <v>18</v>
      </c>
      <c r="J1135">
        <v>251.08</v>
      </c>
      <c r="K1135">
        <v>20</v>
      </c>
      <c r="L1135">
        <v>3615.55</v>
      </c>
      <c r="M1135">
        <v>2531.34</v>
      </c>
      <c r="N1135">
        <v>1084.21</v>
      </c>
      <c r="O1135" t="s">
        <v>3339</v>
      </c>
    </row>
    <row r="1136" spans="1:15" x14ac:dyDescent="0.3">
      <c r="A1136" t="s">
        <v>1149</v>
      </c>
      <c r="B1136" s="2">
        <v>45331</v>
      </c>
      <c r="C1136" t="s">
        <v>2333</v>
      </c>
      <c r="D1136" t="s">
        <v>2922</v>
      </c>
      <c r="E1136" t="s">
        <v>3307</v>
      </c>
      <c r="F1136" t="s">
        <v>3311</v>
      </c>
      <c r="G1136" t="s">
        <v>3320</v>
      </c>
      <c r="H1136" t="s">
        <v>3337</v>
      </c>
      <c r="I1136">
        <v>19</v>
      </c>
      <c r="J1136">
        <v>462.02</v>
      </c>
      <c r="K1136">
        <v>20</v>
      </c>
      <c r="L1136">
        <v>7022.7</v>
      </c>
      <c r="M1136">
        <v>5583.42</v>
      </c>
      <c r="N1136">
        <v>1439.28</v>
      </c>
      <c r="O1136" t="s">
        <v>3342</v>
      </c>
    </row>
    <row r="1137" spans="1:15" x14ac:dyDescent="0.3">
      <c r="A1137" t="s">
        <v>1150</v>
      </c>
      <c r="B1137" s="2">
        <v>45026</v>
      </c>
      <c r="C1137" t="s">
        <v>2665</v>
      </c>
      <c r="D1137" t="s">
        <v>3075</v>
      </c>
      <c r="E1137" t="s">
        <v>3310</v>
      </c>
      <c r="F1137" t="s">
        <v>3316</v>
      </c>
      <c r="G1137" t="s">
        <v>3322</v>
      </c>
      <c r="H1137" t="s">
        <v>3331</v>
      </c>
      <c r="I1137">
        <v>5</v>
      </c>
      <c r="J1137">
        <v>328.72</v>
      </c>
      <c r="K1137">
        <v>0</v>
      </c>
      <c r="L1137">
        <v>1643.6</v>
      </c>
      <c r="M1137">
        <v>1075.74</v>
      </c>
      <c r="N1137">
        <v>567.86</v>
      </c>
      <c r="O1137" t="s">
        <v>3341</v>
      </c>
    </row>
    <row r="1138" spans="1:15" x14ac:dyDescent="0.3">
      <c r="A1138" t="s">
        <v>1151</v>
      </c>
      <c r="B1138" s="2">
        <v>44892</v>
      </c>
      <c r="C1138" t="s">
        <v>2561</v>
      </c>
      <c r="D1138" t="s">
        <v>3021</v>
      </c>
      <c r="E1138" t="s">
        <v>3310</v>
      </c>
      <c r="F1138" t="s">
        <v>3318</v>
      </c>
      <c r="G1138" t="s">
        <v>3322</v>
      </c>
      <c r="H1138" t="s">
        <v>3328</v>
      </c>
      <c r="I1138">
        <v>1</v>
      </c>
      <c r="J1138">
        <v>315.61</v>
      </c>
      <c r="K1138">
        <v>15</v>
      </c>
      <c r="L1138">
        <v>268.27</v>
      </c>
      <c r="M1138">
        <v>162.47999999999999</v>
      </c>
      <c r="N1138">
        <v>105.79</v>
      </c>
      <c r="O1138" t="s">
        <v>3342</v>
      </c>
    </row>
    <row r="1139" spans="1:15" x14ac:dyDescent="0.3">
      <c r="A1139" t="s">
        <v>1152</v>
      </c>
      <c r="B1139" s="2">
        <v>44755</v>
      </c>
      <c r="C1139" t="s">
        <v>2128</v>
      </c>
      <c r="D1139" t="s">
        <v>3126</v>
      </c>
      <c r="E1139" t="s">
        <v>3308</v>
      </c>
      <c r="F1139" t="s">
        <v>3312</v>
      </c>
      <c r="G1139" t="s">
        <v>3319</v>
      </c>
      <c r="H1139" t="s">
        <v>3336</v>
      </c>
      <c r="I1139">
        <v>7</v>
      </c>
      <c r="J1139">
        <v>387.26</v>
      </c>
      <c r="K1139">
        <v>20</v>
      </c>
      <c r="L1139">
        <v>2168.66</v>
      </c>
      <c r="M1139">
        <v>1903.23</v>
      </c>
      <c r="N1139">
        <v>265.43</v>
      </c>
      <c r="O1139" t="s">
        <v>3342</v>
      </c>
    </row>
    <row r="1140" spans="1:15" x14ac:dyDescent="0.3">
      <c r="A1140" t="s">
        <v>1153</v>
      </c>
      <c r="B1140" s="2">
        <v>44632</v>
      </c>
      <c r="C1140" t="s">
        <v>2064</v>
      </c>
      <c r="D1140" t="s">
        <v>2918</v>
      </c>
      <c r="E1140" t="s">
        <v>3309</v>
      </c>
      <c r="F1140" t="s">
        <v>3314</v>
      </c>
      <c r="G1140" t="s">
        <v>3320</v>
      </c>
      <c r="H1140" t="s">
        <v>3337</v>
      </c>
      <c r="I1140">
        <v>1</v>
      </c>
      <c r="J1140">
        <v>271.38</v>
      </c>
      <c r="K1140">
        <v>0</v>
      </c>
      <c r="L1140">
        <v>271.38</v>
      </c>
      <c r="M1140">
        <v>226.29</v>
      </c>
      <c r="N1140">
        <v>45.09</v>
      </c>
      <c r="O1140" t="s">
        <v>3341</v>
      </c>
    </row>
    <row r="1141" spans="1:15" x14ac:dyDescent="0.3">
      <c r="A1141" t="s">
        <v>1154</v>
      </c>
      <c r="B1141" s="2">
        <v>45352</v>
      </c>
      <c r="C1141" t="s">
        <v>2666</v>
      </c>
      <c r="D1141" t="s">
        <v>3023</v>
      </c>
      <c r="E1141" t="s">
        <v>3308</v>
      </c>
      <c r="F1141" t="s">
        <v>3312</v>
      </c>
      <c r="G1141" t="s">
        <v>3320</v>
      </c>
      <c r="H1141" t="s">
        <v>3324</v>
      </c>
      <c r="I1141">
        <v>10</v>
      </c>
      <c r="J1141">
        <v>90.01</v>
      </c>
      <c r="K1141">
        <v>10</v>
      </c>
      <c r="L1141">
        <v>810.09</v>
      </c>
      <c r="M1141">
        <v>542.66999999999996</v>
      </c>
      <c r="N1141">
        <v>267.42</v>
      </c>
      <c r="O1141" t="s">
        <v>3342</v>
      </c>
    </row>
    <row r="1142" spans="1:15" x14ac:dyDescent="0.3">
      <c r="A1142" t="s">
        <v>1155</v>
      </c>
      <c r="B1142" s="2">
        <v>45011</v>
      </c>
      <c r="C1142" t="s">
        <v>2479</v>
      </c>
      <c r="D1142" t="s">
        <v>3039</v>
      </c>
      <c r="E1142" t="s">
        <v>3309</v>
      </c>
      <c r="F1142" t="s">
        <v>3314</v>
      </c>
      <c r="G1142" t="s">
        <v>3321</v>
      </c>
      <c r="H1142" t="s">
        <v>3338</v>
      </c>
      <c r="I1142">
        <v>1</v>
      </c>
      <c r="J1142">
        <v>227.54</v>
      </c>
      <c r="K1142">
        <v>5</v>
      </c>
      <c r="L1142">
        <v>216.16</v>
      </c>
      <c r="M1142">
        <v>154.37</v>
      </c>
      <c r="N1142">
        <v>61.79</v>
      </c>
      <c r="O1142" t="s">
        <v>3340</v>
      </c>
    </row>
    <row r="1143" spans="1:15" x14ac:dyDescent="0.3">
      <c r="A1143" t="s">
        <v>1156</v>
      </c>
      <c r="B1143" s="2">
        <v>44728</v>
      </c>
      <c r="C1143" t="s">
        <v>2661</v>
      </c>
      <c r="D1143" t="s">
        <v>2849</v>
      </c>
      <c r="E1143" t="s">
        <v>3309</v>
      </c>
      <c r="F1143" t="s">
        <v>3314</v>
      </c>
      <c r="G1143" t="s">
        <v>3321</v>
      </c>
      <c r="H1143" t="s">
        <v>3327</v>
      </c>
      <c r="I1143">
        <v>6</v>
      </c>
      <c r="J1143">
        <v>258.27999999999997</v>
      </c>
      <c r="K1143">
        <v>20</v>
      </c>
      <c r="L1143">
        <v>1239.74</v>
      </c>
      <c r="M1143">
        <v>1013.31</v>
      </c>
      <c r="N1143">
        <v>226.43</v>
      </c>
      <c r="O1143" t="s">
        <v>3339</v>
      </c>
    </row>
    <row r="1144" spans="1:15" x14ac:dyDescent="0.3">
      <c r="A1144" t="s">
        <v>1157</v>
      </c>
      <c r="B1144" s="2">
        <v>45051</v>
      </c>
      <c r="C1144" t="s">
        <v>2116</v>
      </c>
      <c r="D1144" t="s">
        <v>3029</v>
      </c>
      <c r="E1144" t="s">
        <v>3307</v>
      </c>
      <c r="F1144" t="s">
        <v>3313</v>
      </c>
      <c r="G1144" t="s">
        <v>3319</v>
      </c>
      <c r="H1144" t="s">
        <v>3326</v>
      </c>
      <c r="I1144">
        <v>14</v>
      </c>
      <c r="J1144">
        <v>103.58</v>
      </c>
      <c r="K1144">
        <v>0</v>
      </c>
      <c r="L1144">
        <v>1450.12</v>
      </c>
      <c r="M1144">
        <v>1218.01</v>
      </c>
      <c r="N1144">
        <v>232.11</v>
      </c>
      <c r="O1144" t="s">
        <v>3341</v>
      </c>
    </row>
    <row r="1145" spans="1:15" x14ac:dyDescent="0.3">
      <c r="A1145" t="s">
        <v>1158</v>
      </c>
      <c r="B1145" s="2">
        <v>44925</v>
      </c>
      <c r="C1145" t="s">
        <v>2558</v>
      </c>
      <c r="D1145" t="s">
        <v>3264</v>
      </c>
      <c r="E1145" t="s">
        <v>3307</v>
      </c>
      <c r="F1145" t="s">
        <v>3313</v>
      </c>
      <c r="G1145" t="s">
        <v>3321</v>
      </c>
      <c r="H1145" t="s">
        <v>3327</v>
      </c>
      <c r="I1145">
        <v>13</v>
      </c>
      <c r="J1145">
        <v>403.67</v>
      </c>
      <c r="K1145">
        <v>15</v>
      </c>
      <c r="L1145">
        <v>4460.55</v>
      </c>
      <c r="M1145">
        <v>3963.07</v>
      </c>
      <c r="N1145">
        <v>497.48</v>
      </c>
      <c r="O1145" t="s">
        <v>3339</v>
      </c>
    </row>
    <row r="1146" spans="1:15" x14ac:dyDescent="0.3">
      <c r="A1146" t="s">
        <v>1159</v>
      </c>
      <c r="B1146" s="2">
        <v>45458</v>
      </c>
      <c r="C1146" t="s">
        <v>2232</v>
      </c>
      <c r="D1146" t="s">
        <v>2943</v>
      </c>
      <c r="E1146" t="s">
        <v>3308</v>
      </c>
      <c r="F1146" t="s">
        <v>3312</v>
      </c>
      <c r="G1146" t="s">
        <v>3322</v>
      </c>
      <c r="H1146" t="s">
        <v>3328</v>
      </c>
      <c r="I1146">
        <v>8</v>
      </c>
      <c r="J1146">
        <v>499.86</v>
      </c>
      <c r="K1146">
        <v>0</v>
      </c>
      <c r="L1146">
        <v>3998.88</v>
      </c>
      <c r="M1146">
        <v>3179.63</v>
      </c>
      <c r="N1146">
        <v>819.25</v>
      </c>
      <c r="O1146" t="s">
        <v>3340</v>
      </c>
    </row>
    <row r="1147" spans="1:15" x14ac:dyDescent="0.3">
      <c r="A1147" t="s">
        <v>1160</v>
      </c>
      <c r="B1147" s="2">
        <v>44705</v>
      </c>
      <c r="C1147" t="s">
        <v>2207</v>
      </c>
      <c r="D1147" t="s">
        <v>2940</v>
      </c>
      <c r="E1147" t="s">
        <v>3308</v>
      </c>
      <c r="F1147" t="s">
        <v>3315</v>
      </c>
      <c r="G1147" t="s">
        <v>3321</v>
      </c>
      <c r="H1147" t="s">
        <v>3335</v>
      </c>
      <c r="I1147">
        <v>8</v>
      </c>
      <c r="J1147">
        <v>96.91</v>
      </c>
      <c r="K1147">
        <v>0</v>
      </c>
      <c r="L1147">
        <v>775.28</v>
      </c>
      <c r="M1147">
        <v>494.93</v>
      </c>
      <c r="N1147">
        <v>280.35000000000002</v>
      </c>
      <c r="O1147" t="s">
        <v>3342</v>
      </c>
    </row>
    <row r="1148" spans="1:15" x14ac:dyDescent="0.3">
      <c r="A1148" t="s">
        <v>1161</v>
      </c>
      <c r="B1148" s="2">
        <v>45520</v>
      </c>
      <c r="C1148" t="s">
        <v>2538</v>
      </c>
      <c r="D1148" t="s">
        <v>2896</v>
      </c>
      <c r="E1148" t="s">
        <v>3307</v>
      </c>
      <c r="F1148" t="s">
        <v>3311</v>
      </c>
      <c r="G1148" t="s">
        <v>3320</v>
      </c>
      <c r="H1148" t="s">
        <v>3330</v>
      </c>
      <c r="I1148">
        <v>12</v>
      </c>
      <c r="J1148">
        <v>312.60000000000002</v>
      </c>
      <c r="K1148">
        <v>5</v>
      </c>
      <c r="L1148">
        <v>3563.64</v>
      </c>
      <c r="M1148">
        <v>2586.39</v>
      </c>
      <c r="N1148">
        <v>977.25</v>
      </c>
      <c r="O1148" t="s">
        <v>3342</v>
      </c>
    </row>
    <row r="1149" spans="1:15" x14ac:dyDescent="0.3">
      <c r="A1149" t="s">
        <v>1162</v>
      </c>
      <c r="B1149" s="2">
        <v>45492</v>
      </c>
      <c r="C1149" t="s">
        <v>2452</v>
      </c>
      <c r="D1149" t="s">
        <v>3049</v>
      </c>
      <c r="E1149" t="s">
        <v>3309</v>
      </c>
      <c r="F1149" t="s">
        <v>3317</v>
      </c>
      <c r="G1149" t="s">
        <v>3319</v>
      </c>
      <c r="H1149" t="s">
        <v>3329</v>
      </c>
      <c r="I1149">
        <v>6</v>
      </c>
      <c r="J1149">
        <v>24.69</v>
      </c>
      <c r="K1149">
        <v>5</v>
      </c>
      <c r="L1149">
        <v>140.72999999999999</v>
      </c>
      <c r="M1149">
        <v>97.36</v>
      </c>
      <c r="N1149">
        <v>43.37</v>
      </c>
      <c r="O1149" t="s">
        <v>3341</v>
      </c>
    </row>
    <row r="1150" spans="1:15" x14ac:dyDescent="0.3">
      <c r="A1150" t="s">
        <v>1163</v>
      </c>
      <c r="B1150" s="2">
        <v>45497</v>
      </c>
      <c r="C1150" t="s">
        <v>2613</v>
      </c>
      <c r="D1150" t="s">
        <v>3159</v>
      </c>
      <c r="E1150" t="s">
        <v>3308</v>
      </c>
      <c r="F1150" t="s">
        <v>3312</v>
      </c>
      <c r="G1150" t="s">
        <v>3321</v>
      </c>
      <c r="H1150" t="s">
        <v>3332</v>
      </c>
      <c r="I1150">
        <v>1</v>
      </c>
      <c r="J1150">
        <v>445.52</v>
      </c>
      <c r="K1150">
        <v>0</v>
      </c>
      <c r="L1150">
        <v>445.52</v>
      </c>
      <c r="M1150">
        <v>365.54</v>
      </c>
      <c r="N1150">
        <v>79.98</v>
      </c>
      <c r="O1150" t="s">
        <v>3342</v>
      </c>
    </row>
    <row r="1151" spans="1:15" x14ac:dyDescent="0.3">
      <c r="A1151" t="s">
        <v>1164</v>
      </c>
      <c r="B1151" s="2">
        <v>44677</v>
      </c>
      <c r="C1151" t="s">
        <v>2131</v>
      </c>
      <c r="D1151" t="s">
        <v>3058</v>
      </c>
      <c r="E1151" t="s">
        <v>3310</v>
      </c>
      <c r="F1151" t="s">
        <v>3318</v>
      </c>
      <c r="G1151" t="s">
        <v>3320</v>
      </c>
      <c r="H1151" t="s">
        <v>3337</v>
      </c>
      <c r="I1151">
        <v>1</v>
      </c>
      <c r="J1151">
        <v>180.85</v>
      </c>
      <c r="K1151">
        <v>5</v>
      </c>
      <c r="L1151">
        <v>171.81</v>
      </c>
      <c r="M1151">
        <v>107.83</v>
      </c>
      <c r="N1151">
        <v>63.98</v>
      </c>
      <c r="O1151" t="s">
        <v>3339</v>
      </c>
    </row>
    <row r="1152" spans="1:15" x14ac:dyDescent="0.3">
      <c r="A1152" t="s">
        <v>1165</v>
      </c>
      <c r="B1152" s="2">
        <v>45190</v>
      </c>
      <c r="C1152" t="s">
        <v>2307</v>
      </c>
      <c r="D1152" t="s">
        <v>3214</v>
      </c>
      <c r="E1152" t="s">
        <v>3310</v>
      </c>
      <c r="F1152" t="s">
        <v>3316</v>
      </c>
      <c r="G1152" t="s">
        <v>3320</v>
      </c>
      <c r="H1152" t="s">
        <v>3337</v>
      </c>
      <c r="I1152">
        <v>10</v>
      </c>
      <c r="J1152">
        <v>243.36</v>
      </c>
      <c r="K1152">
        <v>10</v>
      </c>
      <c r="L1152">
        <v>2190.2399999999998</v>
      </c>
      <c r="M1152">
        <v>1398.38</v>
      </c>
      <c r="N1152">
        <v>791.86</v>
      </c>
      <c r="O1152" t="s">
        <v>3341</v>
      </c>
    </row>
    <row r="1153" spans="1:15" x14ac:dyDescent="0.3">
      <c r="A1153" t="s">
        <v>1166</v>
      </c>
      <c r="B1153" s="2">
        <v>44792</v>
      </c>
      <c r="C1153" t="s">
        <v>2667</v>
      </c>
      <c r="D1153" t="s">
        <v>2993</v>
      </c>
      <c r="E1153" t="s">
        <v>3307</v>
      </c>
      <c r="F1153" t="s">
        <v>3313</v>
      </c>
      <c r="G1153" t="s">
        <v>3322</v>
      </c>
      <c r="H1153" t="s">
        <v>3334</v>
      </c>
      <c r="I1153">
        <v>5</v>
      </c>
      <c r="J1153">
        <v>117.46</v>
      </c>
      <c r="K1153">
        <v>5</v>
      </c>
      <c r="L1153">
        <v>557.92999999999995</v>
      </c>
      <c r="M1153">
        <v>469.58</v>
      </c>
      <c r="N1153">
        <v>88.35</v>
      </c>
      <c r="O1153" t="s">
        <v>3342</v>
      </c>
    </row>
    <row r="1154" spans="1:15" x14ac:dyDescent="0.3">
      <c r="A1154" t="s">
        <v>1167</v>
      </c>
      <c r="B1154" s="2">
        <v>44898</v>
      </c>
      <c r="C1154" t="s">
        <v>2575</v>
      </c>
      <c r="D1154" t="s">
        <v>2995</v>
      </c>
      <c r="E1154" t="s">
        <v>3307</v>
      </c>
      <c r="F1154" t="s">
        <v>3313</v>
      </c>
      <c r="G1154" t="s">
        <v>3319</v>
      </c>
      <c r="H1154" t="s">
        <v>3329</v>
      </c>
      <c r="I1154">
        <v>8</v>
      </c>
      <c r="J1154">
        <v>120.85</v>
      </c>
      <c r="K1154">
        <v>5</v>
      </c>
      <c r="L1154">
        <v>918.46</v>
      </c>
      <c r="M1154">
        <v>752.23</v>
      </c>
      <c r="N1154">
        <v>166.23</v>
      </c>
      <c r="O1154" t="s">
        <v>3341</v>
      </c>
    </row>
    <row r="1155" spans="1:15" x14ac:dyDescent="0.3">
      <c r="A1155" t="s">
        <v>1168</v>
      </c>
      <c r="B1155" s="2">
        <v>45327</v>
      </c>
      <c r="C1155" t="s">
        <v>2357</v>
      </c>
      <c r="D1155" t="s">
        <v>3224</v>
      </c>
      <c r="E1155" t="s">
        <v>3310</v>
      </c>
      <c r="F1155" t="s">
        <v>3316</v>
      </c>
      <c r="G1155" t="s">
        <v>3320</v>
      </c>
      <c r="H1155" t="s">
        <v>3330</v>
      </c>
      <c r="I1155">
        <v>14</v>
      </c>
      <c r="J1155">
        <v>193.64</v>
      </c>
      <c r="K1155">
        <v>5</v>
      </c>
      <c r="L1155">
        <v>2575.41</v>
      </c>
      <c r="M1155">
        <v>1992.88</v>
      </c>
      <c r="N1155">
        <v>582.53</v>
      </c>
      <c r="O1155" t="s">
        <v>3339</v>
      </c>
    </row>
    <row r="1156" spans="1:15" x14ac:dyDescent="0.3">
      <c r="A1156" t="s">
        <v>1169</v>
      </c>
      <c r="B1156" s="2">
        <v>44573</v>
      </c>
      <c r="C1156" t="s">
        <v>2564</v>
      </c>
      <c r="D1156" t="s">
        <v>3117</v>
      </c>
      <c r="E1156" t="s">
        <v>3307</v>
      </c>
      <c r="F1156" t="s">
        <v>3311</v>
      </c>
      <c r="G1156" t="s">
        <v>3320</v>
      </c>
      <c r="H1156" t="s">
        <v>3337</v>
      </c>
      <c r="I1156">
        <v>5</v>
      </c>
      <c r="J1156">
        <v>320.97000000000003</v>
      </c>
      <c r="K1156">
        <v>5</v>
      </c>
      <c r="L1156">
        <v>1524.61</v>
      </c>
      <c r="M1156">
        <v>988.81</v>
      </c>
      <c r="N1156">
        <v>535.79999999999995</v>
      </c>
      <c r="O1156" t="s">
        <v>3341</v>
      </c>
    </row>
    <row r="1157" spans="1:15" x14ac:dyDescent="0.3">
      <c r="A1157" t="s">
        <v>1170</v>
      </c>
      <c r="B1157" s="2">
        <v>44682</v>
      </c>
      <c r="C1157" t="s">
        <v>2430</v>
      </c>
      <c r="D1157" t="s">
        <v>3004</v>
      </c>
      <c r="E1157" t="s">
        <v>3310</v>
      </c>
      <c r="F1157" t="s">
        <v>3316</v>
      </c>
      <c r="G1157" t="s">
        <v>3320</v>
      </c>
      <c r="H1157" t="s">
        <v>3325</v>
      </c>
      <c r="I1157">
        <v>15</v>
      </c>
      <c r="J1157">
        <v>496.42</v>
      </c>
      <c r="K1157">
        <v>15</v>
      </c>
      <c r="L1157">
        <v>6329.35</v>
      </c>
      <c r="M1157">
        <v>4977.37</v>
      </c>
      <c r="N1157">
        <v>1351.98</v>
      </c>
      <c r="O1157" t="s">
        <v>3340</v>
      </c>
    </row>
    <row r="1158" spans="1:15" x14ac:dyDescent="0.3">
      <c r="A1158" t="s">
        <v>1171</v>
      </c>
      <c r="B1158" s="2">
        <v>45241</v>
      </c>
      <c r="C1158" t="s">
        <v>2309</v>
      </c>
      <c r="D1158" t="s">
        <v>2942</v>
      </c>
      <c r="E1158" t="s">
        <v>3308</v>
      </c>
      <c r="F1158" t="s">
        <v>3315</v>
      </c>
      <c r="G1158" t="s">
        <v>3320</v>
      </c>
      <c r="H1158" t="s">
        <v>3330</v>
      </c>
      <c r="I1158">
        <v>11</v>
      </c>
      <c r="J1158">
        <v>405.42</v>
      </c>
      <c r="K1158">
        <v>15</v>
      </c>
      <c r="L1158">
        <v>3790.68</v>
      </c>
      <c r="M1158">
        <v>3152.34</v>
      </c>
      <c r="N1158">
        <v>638.34</v>
      </c>
      <c r="O1158" t="s">
        <v>3340</v>
      </c>
    </row>
    <row r="1159" spans="1:15" x14ac:dyDescent="0.3">
      <c r="A1159" t="s">
        <v>1172</v>
      </c>
      <c r="B1159" s="2">
        <v>45030</v>
      </c>
      <c r="C1159" t="s">
        <v>2668</v>
      </c>
      <c r="D1159" t="s">
        <v>2910</v>
      </c>
      <c r="E1159" t="s">
        <v>3308</v>
      </c>
      <c r="F1159" t="s">
        <v>3315</v>
      </c>
      <c r="G1159" t="s">
        <v>3321</v>
      </c>
      <c r="H1159" t="s">
        <v>3332</v>
      </c>
      <c r="I1159">
        <v>14</v>
      </c>
      <c r="J1159">
        <v>324.72000000000003</v>
      </c>
      <c r="K1159">
        <v>20</v>
      </c>
      <c r="L1159">
        <v>3636.86</v>
      </c>
      <c r="M1159">
        <v>2319.84</v>
      </c>
      <c r="N1159">
        <v>1317.02</v>
      </c>
      <c r="O1159" t="s">
        <v>3342</v>
      </c>
    </row>
    <row r="1160" spans="1:15" x14ac:dyDescent="0.3">
      <c r="A1160" t="s">
        <v>1173</v>
      </c>
      <c r="B1160" s="2">
        <v>45449</v>
      </c>
      <c r="C1160" t="s">
        <v>2669</v>
      </c>
      <c r="D1160" t="s">
        <v>3196</v>
      </c>
      <c r="E1160" t="s">
        <v>3307</v>
      </c>
      <c r="F1160" t="s">
        <v>3313</v>
      </c>
      <c r="G1160" t="s">
        <v>3320</v>
      </c>
      <c r="H1160" t="s">
        <v>3330</v>
      </c>
      <c r="I1160">
        <v>10</v>
      </c>
      <c r="J1160">
        <v>231.76</v>
      </c>
      <c r="K1160">
        <v>20</v>
      </c>
      <c r="L1160">
        <v>1854.08</v>
      </c>
      <c r="M1160">
        <v>1659.95</v>
      </c>
      <c r="N1160">
        <v>194.13</v>
      </c>
      <c r="O1160" t="s">
        <v>3339</v>
      </c>
    </row>
    <row r="1161" spans="1:15" x14ac:dyDescent="0.3">
      <c r="A1161" t="s">
        <v>1174</v>
      </c>
      <c r="B1161" s="2">
        <v>45138</v>
      </c>
      <c r="C1161" t="s">
        <v>2463</v>
      </c>
      <c r="D1161" t="s">
        <v>2913</v>
      </c>
      <c r="E1161" t="s">
        <v>3310</v>
      </c>
      <c r="F1161" t="s">
        <v>3318</v>
      </c>
      <c r="G1161" t="s">
        <v>3320</v>
      </c>
      <c r="H1161" t="s">
        <v>3324</v>
      </c>
      <c r="I1161">
        <v>1</v>
      </c>
      <c r="J1161">
        <v>107.35</v>
      </c>
      <c r="K1161">
        <v>10</v>
      </c>
      <c r="L1161">
        <v>96.61</v>
      </c>
      <c r="M1161">
        <v>73.2</v>
      </c>
      <c r="N1161">
        <v>23.41</v>
      </c>
      <c r="O1161" t="s">
        <v>3342</v>
      </c>
    </row>
    <row r="1162" spans="1:15" x14ac:dyDescent="0.3">
      <c r="A1162" t="s">
        <v>1175</v>
      </c>
      <c r="B1162" s="2">
        <v>45425</v>
      </c>
      <c r="C1162" t="s">
        <v>2455</v>
      </c>
      <c r="D1162" t="s">
        <v>3214</v>
      </c>
      <c r="E1162" t="s">
        <v>3307</v>
      </c>
      <c r="F1162" t="s">
        <v>3313</v>
      </c>
      <c r="G1162" t="s">
        <v>3320</v>
      </c>
      <c r="H1162" t="s">
        <v>3324</v>
      </c>
      <c r="I1162">
        <v>12</v>
      </c>
      <c r="J1162">
        <v>87.79</v>
      </c>
      <c r="K1162">
        <v>5</v>
      </c>
      <c r="L1162">
        <v>1000.81</v>
      </c>
      <c r="M1162">
        <v>791.11</v>
      </c>
      <c r="N1162">
        <v>209.7</v>
      </c>
      <c r="O1162" t="s">
        <v>3342</v>
      </c>
    </row>
    <row r="1163" spans="1:15" x14ac:dyDescent="0.3">
      <c r="A1163" t="s">
        <v>1176</v>
      </c>
      <c r="B1163" s="2">
        <v>45477</v>
      </c>
      <c r="C1163" t="s">
        <v>2131</v>
      </c>
      <c r="D1163" t="s">
        <v>3213</v>
      </c>
      <c r="E1163" t="s">
        <v>3309</v>
      </c>
      <c r="F1163" t="s">
        <v>3314</v>
      </c>
      <c r="G1163" t="s">
        <v>3320</v>
      </c>
      <c r="H1163" t="s">
        <v>3330</v>
      </c>
      <c r="I1163">
        <v>2</v>
      </c>
      <c r="J1163">
        <v>479.94</v>
      </c>
      <c r="K1163">
        <v>15</v>
      </c>
      <c r="L1163">
        <v>815.9</v>
      </c>
      <c r="M1163">
        <v>562.11</v>
      </c>
      <c r="N1163">
        <v>253.79</v>
      </c>
      <c r="O1163" t="s">
        <v>3340</v>
      </c>
    </row>
    <row r="1164" spans="1:15" x14ac:dyDescent="0.3">
      <c r="A1164" t="s">
        <v>1177</v>
      </c>
      <c r="B1164" s="2">
        <v>45507</v>
      </c>
      <c r="C1164" t="s">
        <v>2281</v>
      </c>
      <c r="D1164" t="s">
        <v>3103</v>
      </c>
      <c r="E1164" t="s">
        <v>3308</v>
      </c>
      <c r="F1164" t="s">
        <v>3312</v>
      </c>
      <c r="G1164" t="s">
        <v>3319</v>
      </c>
      <c r="H1164" t="s">
        <v>3329</v>
      </c>
      <c r="I1164">
        <v>3</v>
      </c>
      <c r="J1164">
        <v>133.15</v>
      </c>
      <c r="K1164">
        <v>20</v>
      </c>
      <c r="L1164">
        <v>319.56</v>
      </c>
      <c r="M1164">
        <v>255.79</v>
      </c>
      <c r="N1164">
        <v>63.77</v>
      </c>
      <c r="O1164" t="s">
        <v>3342</v>
      </c>
    </row>
    <row r="1165" spans="1:15" x14ac:dyDescent="0.3">
      <c r="A1165" t="s">
        <v>1178</v>
      </c>
      <c r="B1165" s="2">
        <v>44962</v>
      </c>
      <c r="C1165" t="s">
        <v>2670</v>
      </c>
      <c r="D1165" t="s">
        <v>3078</v>
      </c>
      <c r="E1165" t="s">
        <v>3307</v>
      </c>
      <c r="F1165" t="s">
        <v>3311</v>
      </c>
      <c r="G1165" t="s">
        <v>3322</v>
      </c>
      <c r="H1165" t="s">
        <v>3334</v>
      </c>
      <c r="I1165">
        <v>5</v>
      </c>
      <c r="J1165">
        <v>245.66</v>
      </c>
      <c r="K1165">
        <v>5</v>
      </c>
      <c r="L1165">
        <v>1166.8800000000001</v>
      </c>
      <c r="M1165">
        <v>967.79</v>
      </c>
      <c r="N1165">
        <v>199.1</v>
      </c>
      <c r="O1165" t="s">
        <v>3342</v>
      </c>
    </row>
    <row r="1166" spans="1:15" x14ac:dyDescent="0.3">
      <c r="A1166" t="s">
        <v>1179</v>
      </c>
      <c r="B1166" s="2">
        <v>44688</v>
      </c>
      <c r="C1166" t="s">
        <v>2517</v>
      </c>
      <c r="D1166" t="s">
        <v>3204</v>
      </c>
      <c r="E1166" t="s">
        <v>3310</v>
      </c>
      <c r="F1166" t="s">
        <v>3316</v>
      </c>
      <c r="G1166" t="s">
        <v>3320</v>
      </c>
      <c r="H1166" t="s">
        <v>3324</v>
      </c>
      <c r="I1166">
        <v>12</v>
      </c>
      <c r="J1166">
        <v>44.56</v>
      </c>
      <c r="K1166">
        <v>10</v>
      </c>
      <c r="L1166">
        <v>481.25</v>
      </c>
      <c r="M1166">
        <v>309.02</v>
      </c>
      <c r="N1166">
        <v>172.23</v>
      </c>
      <c r="O1166" t="s">
        <v>3340</v>
      </c>
    </row>
    <row r="1167" spans="1:15" x14ac:dyDescent="0.3">
      <c r="A1167" t="s">
        <v>1180</v>
      </c>
      <c r="B1167" s="2">
        <v>45098</v>
      </c>
      <c r="C1167" t="s">
        <v>2671</v>
      </c>
      <c r="D1167" t="s">
        <v>3265</v>
      </c>
      <c r="E1167" t="s">
        <v>3309</v>
      </c>
      <c r="F1167" t="s">
        <v>3317</v>
      </c>
      <c r="G1167" t="s">
        <v>3322</v>
      </c>
      <c r="H1167" t="s">
        <v>3334</v>
      </c>
      <c r="I1167">
        <v>9</v>
      </c>
      <c r="J1167">
        <v>382.69</v>
      </c>
      <c r="K1167">
        <v>0</v>
      </c>
      <c r="L1167">
        <v>3444.21</v>
      </c>
      <c r="M1167">
        <v>2724.46</v>
      </c>
      <c r="N1167">
        <v>719.75</v>
      </c>
      <c r="O1167" t="s">
        <v>3341</v>
      </c>
    </row>
    <row r="1168" spans="1:15" x14ac:dyDescent="0.3">
      <c r="A1168" t="s">
        <v>1181</v>
      </c>
      <c r="B1168" s="2">
        <v>45463</v>
      </c>
      <c r="C1168" t="s">
        <v>2450</v>
      </c>
      <c r="D1168" t="s">
        <v>3182</v>
      </c>
      <c r="E1168" t="s">
        <v>3310</v>
      </c>
      <c r="F1168" t="s">
        <v>3318</v>
      </c>
      <c r="G1168" t="s">
        <v>3322</v>
      </c>
      <c r="H1168" t="s">
        <v>3328</v>
      </c>
      <c r="I1168">
        <v>4</v>
      </c>
      <c r="J1168">
        <v>275.22000000000003</v>
      </c>
      <c r="K1168">
        <v>20</v>
      </c>
      <c r="L1168">
        <v>880.7</v>
      </c>
      <c r="M1168">
        <v>648.47</v>
      </c>
      <c r="N1168">
        <v>232.23</v>
      </c>
      <c r="O1168" t="s">
        <v>3339</v>
      </c>
    </row>
    <row r="1169" spans="1:15" x14ac:dyDescent="0.3">
      <c r="A1169" t="s">
        <v>1182</v>
      </c>
      <c r="B1169" s="2">
        <v>45459</v>
      </c>
      <c r="C1169" t="s">
        <v>2504</v>
      </c>
      <c r="D1169" t="s">
        <v>3134</v>
      </c>
      <c r="E1169" t="s">
        <v>3308</v>
      </c>
      <c r="F1169" t="s">
        <v>3315</v>
      </c>
      <c r="G1169" t="s">
        <v>3321</v>
      </c>
      <c r="H1169" t="s">
        <v>3338</v>
      </c>
      <c r="I1169">
        <v>9</v>
      </c>
      <c r="J1169">
        <v>65.290000000000006</v>
      </c>
      <c r="K1169">
        <v>15</v>
      </c>
      <c r="L1169">
        <v>499.47</v>
      </c>
      <c r="M1169">
        <v>363.5</v>
      </c>
      <c r="N1169">
        <v>135.97</v>
      </c>
      <c r="O1169" t="s">
        <v>3342</v>
      </c>
    </row>
    <row r="1170" spans="1:15" x14ac:dyDescent="0.3">
      <c r="A1170" t="s">
        <v>1183</v>
      </c>
      <c r="B1170" s="2">
        <v>44809</v>
      </c>
      <c r="C1170" t="s">
        <v>2672</v>
      </c>
      <c r="D1170" t="s">
        <v>2970</v>
      </c>
      <c r="E1170" t="s">
        <v>3310</v>
      </c>
      <c r="F1170" t="s">
        <v>3316</v>
      </c>
      <c r="G1170" t="s">
        <v>3320</v>
      </c>
      <c r="H1170" t="s">
        <v>3337</v>
      </c>
      <c r="I1170">
        <v>3</v>
      </c>
      <c r="J1170">
        <v>498.83</v>
      </c>
      <c r="K1170">
        <v>20</v>
      </c>
      <c r="L1170">
        <v>1197.19</v>
      </c>
      <c r="M1170">
        <v>1063.01</v>
      </c>
      <c r="N1170">
        <v>134.18</v>
      </c>
      <c r="O1170" t="s">
        <v>3341</v>
      </c>
    </row>
    <row r="1171" spans="1:15" x14ac:dyDescent="0.3">
      <c r="A1171" t="s">
        <v>1184</v>
      </c>
      <c r="B1171" s="2">
        <v>45488</v>
      </c>
      <c r="C1171" t="s">
        <v>2594</v>
      </c>
      <c r="D1171" t="s">
        <v>3215</v>
      </c>
      <c r="E1171" t="s">
        <v>3310</v>
      </c>
      <c r="F1171" t="s">
        <v>3316</v>
      </c>
      <c r="G1171" t="s">
        <v>3322</v>
      </c>
      <c r="H1171" t="s">
        <v>3333</v>
      </c>
      <c r="I1171">
        <v>4</v>
      </c>
      <c r="J1171">
        <v>433.93</v>
      </c>
      <c r="K1171">
        <v>10</v>
      </c>
      <c r="L1171">
        <v>1562.15</v>
      </c>
      <c r="M1171">
        <v>1332.04</v>
      </c>
      <c r="N1171">
        <v>230.11</v>
      </c>
      <c r="O1171" t="s">
        <v>3341</v>
      </c>
    </row>
    <row r="1172" spans="1:15" x14ac:dyDescent="0.3">
      <c r="A1172" t="s">
        <v>1185</v>
      </c>
      <c r="B1172" s="2">
        <v>44788</v>
      </c>
      <c r="C1172" t="s">
        <v>2418</v>
      </c>
      <c r="D1172" t="s">
        <v>2873</v>
      </c>
      <c r="E1172" t="s">
        <v>3308</v>
      </c>
      <c r="F1172" t="s">
        <v>3315</v>
      </c>
      <c r="G1172" t="s">
        <v>3319</v>
      </c>
      <c r="H1172" t="s">
        <v>3326</v>
      </c>
      <c r="I1172">
        <v>3</v>
      </c>
      <c r="J1172">
        <v>16.329999999999998</v>
      </c>
      <c r="K1172">
        <v>15</v>
      </c>
      <c r="L1172">
        <v>41.64</v>
      </c>
      <c r="M1172">
        <v>28.02</v>
      </c>
      <c r="N1172">
        <v>13.62</v>
      </c>
      <c r="O1172" t="s">
        <v>3340</v>
      </c>
    </row>
    <row r="1173" spans="1:15" x14ac:dyDescent="0.3">
      <c r="A1173" t="s">
        <v>1186</v>
      </c>
      <c r="B1173" s="2">
        <v>45166</v>
      </c>
      <c r="C1173" t="s">
        <v>2634</v>
      </c>
      <c r="D1173" t="s">
        <v>2959</v>
      </c>
      <c r="E1173" t="s">
        <v>3308</v>
      </c>
      <c r="F1173" t="s">
        <v>3312</v>
      </c>
      <c r="G1173" t="s">
        <v>3322</v>
      </c>
      <c r="H1173" t="s">
        <v>3331</v>
      </c>
      <c r="I1173">
        <v>20</v>
      </c>
      <c r="J1173">
        <v>264.29000000000002</v>
      </c>
      <c r="K1173">
        <v>15</v>
      </c>
      <c r="L1173">
        <v>4492.93</v>
      </c>
      <c r="M1173">
        <v>2752.51</v>
      </c>
      <c r="N1173">
        <v>1740.42</v>
      </c>
      <c r="O1173" t="s">
        <v>3339</v>
      </c>
    </row>
    <row r="1174" spans="1:15" x14ac:dyDescent="0.3">
      <c r="A1174" t="s">
        <v>1187</v>
      </c>
      <c r="B1174" s="2">
        <v>45297</v>
      </c>
      <c r="C1174" t="s">
        <v>2430</v>
      </c>
      <c r="D1174" t="s">
        <v>3266</v>
      </c>
      <c r="E1174" t="s">
        <v>3307</v>
      </c>
      <c r="F1174" t="s">
        <v>3311</v>
      </c>
      <c r="G1174" t="s">
        <v>3321</v>
      </c>
      <c r="H1174" t="s">
        <v>3335</v>
      </c>
      <c r="I1174">
        <v>12</v>
      </c>
      <c r="J1174">
        <v>294.26</v>
      </c>
      <c r="K1174">
        <v>20</v>
      </c>
      <c r="L1174">
        <v>2824.9</v>
      </c>
      <c r="M1174">
        <v>2052.42</v>
      </c>
      <c r="N1174">
        <v>772.48</v>
      </c>
      <c r="O1174" t="s">
        <v>3340</v>
      </c>
    </row>
    <row r="1175" spans="1:15" x14ac:dyDescent="0.3">
      <c r="A1175" t="s">
        <v>1188</v>
      </c>
      <c r="B1175" s="2">
        <v>44783</v>
      </c>
      <c r="C1175" t="s">
        <v>2673</v>
      </c>
      <c r="D1175" t="s">
        <v>3042</v>
      </c>
      <c r="E1175" t="s">
        <v>3308</v>
      </c>
      <c r="F1175" t="s">
        <v>3315</v>
      </c>
      <c r="G1175" t="s">
        <v>3322</v>
      </c>
      <c r="H1175" t="s">
        <v>3333</v>
      </c>
      <c r="I1175">
        <v>13</v>
      </c>
      <c r="J1175">
        <v>408.45</v>
      </c>
      <c r="K1175">
        <v>15</v>
      </c>
      <c r="L1175">
        <v>4513.37</v>
      </c>
      <c r="M1175">
        <v>3613.95</v>
      </c>
      <c r="N1175">
        <v>899.42</v>
      </c>
      <c r="O1175" t="s">
        <v>3339</v>
      </c>
    </row>
    <row r="1176" spans="1:15" x14ac:dyDescent="0.3">
      <c r="A1176" t="s">
        <v>1189</v>
      </c>
      <c r="B1176" s="2">
        <v>44929</v>
      </c>
      <c r="C1176" t="s">
        <v>2067</v>
      </c>
      <c r="D1176" t="s">
        <v>2950</v>
      </c>
      <c r="E1176" t="s">
        <v>3307</v>
      </c>
      <c r="F1176" t="s">
        <v>3313</v>
      </c>
      <c r="G1176" t="s">
        <v>3321</v>
      </c>
      <c r="H1176" t="s">
        <v>3332</v>
      </c>
      <c r="I1176">
        <v>14</v>
      </c>
      <c r="J1176">
        <v>402.93</v>
      </c>
      <c r="K1176">
        <v>15</v>
      </c>
      <c r="L1176">
        <v>4794.87</v>
      </c>
      <c r="M1176">
        <v>4098.79</v>
      </c>
      <c r="N1176">
        <v>696.08</v>
      </c>
      <c r="O1176" t="s">
        <v>3341</v>
      </c>
    </row>
    <row r="1177" spans="1:15" x14ac:dyDescent="0.3">
      <c r="A1177" t="s">
        <v>1190</v>
      </c>
      <c r="B1177" s="2">
        <v>45349</v>
      </c>
      <c r="C1177" t="s">
        <v>2447</v>
      </c>
      <c r="D1177" t="s">
        <v>2953</v>
      </c>
      <c r="E1177" t="s">
        <v>3308</v>
      </c>
      <c r="F1177" t="s">
        <v>3315</v>
      </c>
      <c r="G1177" t="s">
        <v>3320</v>
      </c>
      <c r="H1177" t="s">
        <v>3330</v>
      </c>
      <c r="I1177">
        <v>15</v>
      </c>
      <c r="J1177">
        <v>394.02</v>
      </c>
      <c r="K1177">
        <v>10</v>
      </c>
      <c r="L1177">
        <v>5319.27</v>
      </c>
      <c r="M1177">
        <v>3922.76</v>
      </c>
      <c r="N1177">
        <v>1396.51</v>
      </c>
      <c r="O1177" t="s">
        <v>3341</v>
      </c>
    </row>
    <row r="1178" spans="1:15" x14ac:dyDescent="0.3">
      <c r="A1178" t="s">
        <v>1191</v>
      </c>
      <c r="B1178" s="2">
        <v>44886</v>
      </c>
      <c r="C1178" t="s">
        <v>2674</v>
      </c>
      <c r="D1178" t="s">
        <v>3267</v>
      </c>
      <c r="E1178" t="s">
        <v>3309</v>
      </c>
      <c r="F1178" t="s">
        <v>3314</v>
      </c>
      <c r="G1178" t="s">
        <v>3322</v>
      </c>
      <c r="H1178" t="s">
        <v>3328</v>
      </c>
      <c r="I1178">
        <v>6</v>
      </c>
      <c r="J1178">
        <v>423.91</v>
      </c>
      <c r="K1178">
        <v>0</v>
      </c>
      <c r="L1178">
        <v>2543.46</v>
      </c>
      <c r="M1178">
        <v>1780.75</v>
      </c>
      <c r="N1178">
        <v>762.71</v>
      </c>
      <c r="O1178" t="s">
        <v>3342</v>
      </c>
    </row>
    <row r="1179" spans="1:15" x14ac:dyDescent="0.3">
      <c r="A1179" t="s">
        <v>1192</v>
      </c>
      <c r="B1179" s="2">
        <v>44833</v>
      </c>
      <c r="C1179" t="s">
        <v>2535</v>
      </c>
      <c r="D1179" t="s">
        <v>2854</v>
      </c>
      <c r="E1179" t="s">
        <v>3307</v>
      </c>
      <c r="F1179" t="s">
        <v>3311</v>
      </c>
      <c r="G1179" t="s">
        <v>3322</v>
      </c>
      <c r="H1179" t="s">
        <v>3328</v>
      </c>
      <c r="I1179">
        <v>20</v>
      </c>
      <c r="J1179">
        <v>253.62</v>
      </c>
      <c r="K1179">
        <v>5</v>
      </c>
      <c r="L1179">
        <v>4818.78</v>
      </c>
      <c r="M1179">
        <v>3984.98</v>
      </c>
      <c r="N1179">
        <v>833.8</v>
      </c>
      <c r="O1179" t="s">
        <v>3342</v>
      </c>
    </row>
    <row r="1180" spans="1:15" x14ac:dyDescent="0.3">
      <c r="A1180" t="s">
        <v>1193</v>
      </c>
      <c r="B1180" s="2">
        <v>44756</v>
      </c>
      <c r="C1180" t="s">
        <v>2362</v>
      </c>
      <c r="D1180" t="s">
        <v>3209</v>
      </c>
      <c r="E1180" t="s">
        <v>3310</v>
      </c>
      <c r="F1180" t="s">
        <v>3316</v>
      </c>
      <c r="G1180" t="s">
        <v>3319</v>
      </c>
      <c r="H1180" t="s">
        <v>3336</v>
      </c>
      <c r="I1180">
        <v>12</v>
      </c>
      <c r="J1180">
        <v>379.84</v>
      </c>
      <c r="K1180">
        <v>5</v>
      </c>
      <c r="L1180">
        <v>4330.18</v>
      </c>
      <c r="M1180">
        <v>3017.39</v>
      </c>
      <c r="N1180">
        <v>1312.79</v>
      </c>
      <c r="O1180" t="s">
        <v>3339</v>
      </c>
    </row>
    <row r="1181" spans="1:15" x14ac:dyDescent="0.3">
      <c r="A1181" t="s">
        <v>1194</v>
      </c>
      <c r="B1181" s="2">
        <v>45434</v>
      </c>
      <c r="C1181" t="s">
        <v>2220</v>
      </c>
      <c r="D1181" t="s">
        <v>3128</v>
      </c>
      <c r="E1181" t="s">
        <v>3308</v>
      </c>
      <c r="F1181" t="s">
        <v>3312</v>
      </c>
      <c r="G1181" t="s">
        <v>3322</v>
      </c>
      <c r="H1181" t="s">
        <v>3333</v>
      </c>
      <c r="I1181">
        <v>7</v>
      </c>
      <c r="J1181">
        <v>55.75</v>
      </c>
      <c r="K1181">
        <v>20</v>
      </c>
      <c r="L1181">
        <v>312.2</v>
      </c>
      <c r="M1181">
        <v>272.99</v>
      </c>
      <c r="N1181">
        <v>39.21</v>
      </c>
      <c r="O1181" t="s">
        <v>3340</v>
      </c>
    </row>
    <row r="1182" spans="1:15" x14ac:dyDescent="0.3">
      <c r="A1182" t="s">
        <v>1195</v>
      </c>
      <c r="B1182" s="2">
        <v>44893</v>
      </c>
      <c r="C1182" t="s">
        <v>2675</v>
      </c>
      <c r="D1182" t="s">
        <v>2857</v>
      </c>
      <c r="E1182" t="s">
        <v>3308</v>
      </c>
      <c r="F1182" t="s">
        <v>3315</v>
      </c>
      <c r="G1182" t="s">
        <v>3322</v>
      </c>
      <c r="H1182" t="s">
        <v>3334</v>
      </c>
      <c r="I1182">
        <v>13</v>
      </c>
      <c r="J1182">
        <v>60.78</v>
      </c>
      <c r="K1182">
        <v>10</v>
      </c>
      <c r="L1182">
        <v>711.13</v>
      </c>
      <c r="M1182">
        <v>557.54</v>
      </c>
      <c r="N1182">
        <v>153.59</v>
      </c>
      <c r="O1182" t="s">
        <v>3339</v>
      </c>
    </row>
    <row r="1183" spans="1:15" x14ac:dyDescent="0.3">
      <c r="A1183" t="s">
        <v>1196</v>
      </c>
      <c r="B1183" s="2">
        <v>45012</v>
      </c>
      <c r="C1183" t="s">
        <v>2676</v>
      </c>
      <c r="D1183" t="s">
        <v>3124</v>
      </c>
      <c r="E1183" t="s">
        <v>3307</v>
      </c>
      <c r="F1183" t="s">
        <v>3311</v>
      </c>
      <c r="G1183" t="s">
        <v>3320</v>
      </c>
      <c r="H1183" t="s">
        <v>3330</v>
      </c>
      <c r="I1183">
        <v>1</v>
      </c>
      <c r="J1183">
        <v>252.3</v>
      </c>
      <c r="K1183">
        <v>5</v>
      </c>
      <c r="L1183">
        <v>239.69</v>
      </c>
      <c r="M1183">
        <v>161.44999999999999</v>
      </c>
      <c r="N1183">
        <v>78.239999999999995</v>
      </c>
      <c r="O1183" t="s">
        <v>3342</v>
      </c>
    </row>
    <row r="1184" spans="1:15" x14ac:dyDescent="0.3">
      <c r="A1184" t="s">
        <v>1197</v>
      </c>
      <c r="B1184" s="2">
        <v>44986</v>
      </c>
      <c r="C1184" t="s">
        <v>2536</v>
      </c>
      <c r="D1184" t="s">
        <v>3268</v>
      </c>
      <c r="E1184" t="s">
        <v>3309</v>
      </c>
      <c r="F1184" t="s">
        <v>3317</v>
      </c>
      <c r="G1184" t="s">
        <v>3321</v>
      </c>
      <c r="H1184" t="s">
        <v>3332</v>
      </c>
      <c r="I1184">
        <v>8</v>
      </c>
      <c r="J1184">
        <v>482.65</v>
      </c>
      <c r="K1184">
        <v>20</v>
      </c>
      <c r="L1184">
        <v>3088.96</v>
      </c>
      <c r="M1184">
        <v>2301.2199999999998</v>
      </c>
      <c r="N1184">
        <v>787.74</v>
      </c>
      <c r="O1184" t="s">
        <v>3340</v>
      </c>
    </row>
    <row r="1185" spans="1:15" x14ac:dyDescent="0.3">
      <c r="A1185" t="s">
        <v>1198</v>
      </c>
      <c r="B1185" s="2">
        <v>45384</v>
      </c>
      <c r="C1185" t="s">
        <v>2677</v>
      </c>
      <c r="D1185" t="s">
        <v>3105</v>
      </c>
      <c r="E1185" t="s">
        <v>3309</v>
      </c>
      <c r="F1185" t="s">
        <v>3314</v>
      </c>
      <c r="G1185" t="s">
        <v>3320</v>
      </c>
      <c r="H1185" t="s">
        <v>3325</v>
      </c>
      <c r="I1185">
        <v>19</v>
      </c>
      <c r="J1185">
        <v>445.42</v>
      </c>
      <c r="K1185">
        <v>15</v>
      </c>
      <c r="L1185">
        <v>7193.53</v>
      </c>
      <c r="M1185">
        <v>5927.74</v>
      </c>
      <c r="N1185">
        <v>1265.79</v>
      </c>
      <c r="O1185" t="s">
        <v>3341</v>
      </c>
    </row>
    <row r="1186" spans="1:15" x14ac:dyDescent="0.3">
      <c r="A1186" t="s">
        <v>1199</v>
      </c>
      <c r="B1186" s="2">
        <v>44891</v>
      </c>
      <c r="C1186" t="s">
        <v>2463</v>
      </c>
      <c r="D1186" t="s">
        <v>3250</v>
      </c>
      <c r="E1186" t="s">
        <v>3310</v>
      </c>
      <c r="F1186" t="s">
        <v>3316</v>
      </c>
      <c r="G1186" t="s">
        <v>3319</v>
      </c>
      <c r="H1186" t="s">
        <v>3323</v>
      </c>
      <c r="I1186">
        <v>11</v>
      </c>
      <c r="J1186">
        <v>274.77999999999997</v>
      </c>
      <c r="K1186">
        <v>0</v>
      </c>
      <c r="L1186">
        <v>3022.58</v>
      </c>
      <c r="M1186">
        <v>2682.32</v>
      </c>
      <c r="N1186">
        <v>340.26</v>
      </c>
      <c r="O1186" t="s">
        <v>3342</v>
      </c>
    </row>
    <row r="1187" spans="1:15" x14ac:dyDescent="0.3">
      <c r="A1187" t="s">
        <v>1200</v>
      </c>
      <c r="B1187" s="2">
        <v>45296</v>
      </c>
      <c r="C1187" t="s">
        <v>2629</v>
      </c>
      <c r="D1187" t="s">
        <v>3121</v>
      </c>
      <c r="E1187" t="s">
        <v>3309</v>
      </c>
      <c r="F1187" t="s">
        <v>3317</v>
      </c>
      <c r="G1187" t="s">
        <v>3321</v>
      </c>
      <c r="H1187" t="s">
        <v>3338</v>
      </c>
      <c r="I1187">
        <v>18</v>
      </c>
      <c r="J1187">
        <v>163.61000000000001</v>
      </c>
      <c r="K1187">
        <v>20</v>
      </c>
      <c r="L1187">
        <v>2355.98</v>
      </c>
      <c r="M1187">
        <v>1574.62</v>
      </c>
      <c r="N1187">
        <v>781.36</v>
      </c>
      <c r="O1187" t="s">
        <v>3341</v>
      </c>
    </row>
    <row r="1188" spans="1:15" x14ac:dyDescent="0.3">
      <c r="A1188" t="s">
        <v>1201</v>
      </c>
      <c r="B1188" s="2">
        <v>44737</v>
      </c>
      <c r="C1188" t="s">
        <v>2678</v>
      </c>
      <c r="D1188" t="s">
        <v>3252</v>
      </c>
      <c r="E1188" t="s">
        <v>3309</v>
      </c>
      <c r="F1188" t="s">
        <v>3314</v>
      </c>
      <c r="G1188" t="s">
        <v>3319</v>
      </c>
      <c r="H1188" t="s">
        <v>3329</v>
      </c>
      <c r="I1188">
        <v>15</v>
      </c>
      <c r="J1188">
        <v>313.20999999999998</v>
      </c>
      <c r="K1188">
        <v>15</v>
      </c>
      <c r="L1188">
        <v>3993.43</v>
      </c>
      <c r="M1188">
        <v>3104.17</v>
      </c>
      <c r="N1188">
        <v>889.26</v>
      </c>
      <c r="O1188" t="s">
        <v>3339</v>
      </c>
    </row>
    <row r="1189" spans="1:15" x14ac:dyDescent="0.3">
      <c r="A1189" t="s">
        <v>1202</v>
      </c>
      <c r="B1189" s="2">
        <v>45145</v>
      </c>
      <c r="C1189" t="s">
        <v>2077</v>
      </c>
      <c r="D1189" t="s">
        <v>3003</v>
      </c>
      <c r="E1189" t="s">
        <v>3310</v>
      </c>
      <c r="F1189" t="s">
        <v>3318</v>
      </c>
      <c r="G1189" t="s">
        <v>3319</v>
      </c>
      <c r="H1189" t="s">
        <v>3336</v>
      </c>
      <c r="I1189">
        <v>5</v>
      </c>
      <c r="J1189">
        <v>41.25</v>
      </c>
      <c r="K1189">
        <v>10</v>
      </c>
      <c r="L1189">
        <v>185.62</v>
      </c>
      <c r="M1189">
        <v>115.02</v>
      </c>
      <c r="N1189">
        <v>70.61</v>
      </c>
      <c r="O1189" t="s">
        <v>3341</v>
      </c>
    </row>
    <row r="1190" spans="1:15" x14ac:dyDescent="0.3">
      <c r="A1190" t="s">
        <v>1203</v>
      </c>
      <c r="B1190" s="2">
        <v>44900</v>
      </c>
      <c r="C1190" t="s">
        <v>2454</v>
      </c>
      <c r="D1190" t="s">
        <v>3067</v>
      </c>
      <c r="E1190" t="s">
        <v>3307</v>
      </c>
      <c r="F1190" t="s">
        <v>3313</v>
      </c>
      <c r="G1190" t="s">
        <v>3322</v>
      </c>
      <c r="H1190" t="s">
        <v>3334</v>
      </c>
      <c r="I1190">
        <v>13</v>
      </c>
      <c r="J1190">
        <v>115.45</v>
      </c>
      <c r="K1190">
        <v>15</v>
      </c>
      <c r="L1190">
        <v>1275.72</v>
      </c>
      <c r="M1190">
        <v>884.01</v>
      </c>
      <c r="N1190">
        <v>391.71</v>
      </c>
      <c r="O1190" t="s">
        <v>3341</v>
      </c>
    </row>
    <row r="1191" spans="1:15" x14ac:dyDescent="0.3">
      <c r="A1191" t="s">
        <v>1204</v>
      </c>
      <c r="B1191" s="2">
        <v>45190</v>
      </c>
      <c r="C1191" t="s">
        <v>2329</v>
      </c>
      <c r="D1191" t="s">
        <v>2913</v>
      </c>
      <c r="E1191" t="s">
        <v>3310</v>
      </c>
      <c r="F1191" t="s">
        <v>3318</v>
      </c>
      <c r="G1191" t="s">
        <v>3319</v>
      </c>
      <c r="H1191" t="s">
        <v>3329</v>
      </c>
      <c r="I1191">
        <v>20</v>
      </c>
      <c r="J1191">
        <v>35.96</v>
      </c>
      <c r="K1191">
        <v>10</v>
      </c>
      <c r="L1191">
        <v>647.28</v>
      </c>
      <c r="M1191">
        <v>502.44</v>
      </c>
      <c r="N1191">
        <v>144.84</v>
      </c>
      <c r="O1191" t="s">
        <v>3339</v>
      </c>
    </row>
    <row r="1192" spans="1:15" x14ac:dyDescent="0.3">
      <c r="A1192" t="s">
        <v>1205</v>
      </c>
      <c r="B1192" s="2">
        <v>45226</v>
      </c>
      <c r="C1192" t="s">
        <v>2577</v>
      </c>
      <c r="D1192" t="s">
        <v>3047</v>
      </c>
      <c r="E1192" t="s">
        <v>3310</v>
      </c>
      <c r="F1192" t="s">
        <v>3318</v>
      </c>
      <c r="G1192" t="s">
        <v>3320</v>
      </c>
      <c r="H1192" t="s">
        <v>3324</v>
      </c>
      <c r="I1192">
        <v>20</v>
      </c>
      <c r="J1192">
        <v>389.13</v>
      </c>
      <c r="K1192">
        <v>5</v>
      </c>
      <c r="L1192">
        <v>7393.47</v>
      </c>
      <c r="M1192">
        <v>6289.79</v>
      </c>
      <c r="N1192">
        <v>1103.68</v>
      </c>
      <c r="O1192" t="s">
        <v>3339</v>
      </c>
    </row>
    <row r="1193" spans="1:15" x14ac:dyDescent="0.3">
      <c r="A1193" t="s">
        <v>1206</v>
      </c>
      <c r="B1193" s="2">
        <v>45275</v>
      </c>
      <c r="C1193" t="s">
        <v>2589</v>
      </c>
      <c r="D1193" t="s">
        <v>3076</v>
      </c>
      <c r="E1193" t="s">
        <v>3307</v>
      </c>
      <c r="F1193" t="s">
        <v>3313</v>
      </c>
      <c r="G1193" t="s">
        <v>3321</v>
      </c>
      <c r="H1193" t="s">
        <v>3327</v>
      </c>
      <c r="I1193">
        <v>13</v>
      </c>
      <c r="J1193">
        <v>291.26</v>
      </c>
      <c r="K1193">
        <v>15</v>
      </c>
      <c r="L1193">
        <v>3218.42</v>
      </c>
      <c r="M1193">
        <v>2708.22</v>
      </c>
      <c r="N1193">
        <v>510.2</v>
      </c>
      <c r="O1193" t="s">
        <v>3340</v>
      </c>
    </row>
    <row r="1194" spans="1:15" x14ac:dyDescent="0.3">
      <c r="A1194" t="s">
        <v>1207</v>
      </c>
      <c r="B1194" s="2">
        <v>44654</v>
      </c>
      <c r="C1194" t="s">
        <v>2215</v>
      </c>
      <c r="D1194" t="s">
        <v>3035</v>
      </c>
      <c r="E1194" t="s">
        <v>3308</v>
      </c>
      <c r="F1194" t="s">
        <v>3312</v>
      </c>
      <c r="G1194" t="s">
        <v>3321</v>
      </c>
      <c r="H1194" t="s">
        <v>3332</v>
      </c>
      <c r="I1194">
        <v>12</v>
      </c>
      <c r="J1194">
        <v>96.93</v>
      </c>
      <c r="K1194">
        <v>15</v>
      </c>
      <c r="L1194">
        <v>988.69</v>
      </c>
      <c r="M1194">
        <v>853.95</v>
      </c>
      <c r="N1194">
        <v>134.74</v>
      </c>
      <c r="O1194" t="s">
        <v>3340</v>
      </c>
    </row>
    <row r="1195" spans="1:15" x14ac:dyDescent="0.3">
      <c r="A1195" t="s">
        <v>1208</v>
      </c>
      <c r="B1195" s="2">
        <v>45462</v>
      </c>
      <c r="C1195" t="s">
        <v>2099</v>
      </c>
      <c r="D1195" t="s">
        <v>3198</v>
      </c>
      <c r="E1195" t="s">
        <v>3310</v>
      </c>
      <c r="F1195" t="s">
        <v>3318</v>
      </c>
      <c r="G1195" t="s">
        <v>3320</v>
      </c>
      <c r="H1195" t="s">
        <v>3330</v>
      </c>
      <c r="I1195">
        <v>3</v>
      </c>
      <c r="J1195">
        <v>176.46</v>
      </c>
      <c r="K1195">
        <v>0</v>
      </c>
      <c r="L1195">
        <v>529.38</v>
      </c>
      <c r="M1195">
        <v>400.83</v>
      </c>
      <c r="N1195">
        <v>128.55000000000001</v>
      </c>
      <c r="O1195" t="s">
        <v>3339</v>
      </c>
    </row>
    <row r="1196" spans="1:15" x14ac:dyDescent="0.3">
      <c r="A1196" t="s">
        <v>1209</v>
      </c>
      <c r="B1196" s="2">
        <v>44955</v>
      </c>
      <c r="C1196" t="s">
        <v>2679</v>
      </c>
      <c r="D1196" t="s">
        <v>3192</v>
      </c>
      <c r="E1196" t="s">
        <v>3307</v>
      </c>
      <c r="F1196" t="s">
        <v>3313</v>
      </c>
      <c r="G1196" t="s">
        <v>3321</v>
      </c>
      <c r="H1196" t="s">
        <v>3335</v>
      </c>
      <c r="I1196">
        <v>1</v>
      </c>
      <c r="J1196">
        <v>482.16</v>
      </c>
      <c r="K1196">
        <v>20</v>
      </c>
      <c r="L1196">
        <v>385.73</v>
      </c>
      <c r="M1196">
        <v>232.89</v>
      </c>
      <c r="N1196">
        <v>152.84</v>
      </c>
      <c r="O1196" t="s">
        <v>3341</v>
      </c>
    </row>
    <row r="1197" spans="1:15" x14ac:dyDescent="0.3">
      <c r="A1197" t="s">
        <v>1210</v>
      </c>
      <c r="B1197" s="2">
        <v>44661</v>
      </c>
      <c r="C1197" t="s">
        <v>2427</v>
      </c>
      <c r="D1197" t="s">
        <v>2950</v>
      </c>
      <c r="E1197" t="s">
        <v>3308</v>
      </c>
      <c r="F1197" t="s">
        <v>3312</v>
      </c>
      <c r="G1197" t="s">
        <v>3320</v>
      </c>
      <c r="H1197" t="s">
        <v>3324</v>
      </c>
      <c r="I1197">
        <v>20</v>
      </c>
      <c r="J1197">
        <v>254.12</v>
      </c>
      <c r="K1197">
        <v>20</v>
      </c>
      <c r="L1197">
        <v>4065.92</v>
      </c>
      <c r="M1197">
        <v>2705.92</v>
      </c>
      <c r="N1197">
        <v>1360</v>
      </c>
      <c r="O1197" t="s">
        <v>3341</v>
      </c>
    </row>
    <row r="1198" spans="1:15" x14ac:dyDescent="0.3">
      <c r="A1198" t="s">
        <v>1211</v>
      </c>
      <c r="B1198" s="2">
        <v>45519</v>
      </c>
      <c r="C1198" t="s">
        <v>2218</v>
      </c>
      <c r="D1198" t="s">
        <v>2914</v>
      </c>
      <c r="E1198" t="s">
        <v>3309</v>
      </c>
      <c r="F1198" t="s">
        <v>3314</v>
      </c>
      <c r="G1198" t="s">
        <v>3320</v>
      </c>
      <c r="H1198" t="s">
        <v>3325</v>
      </c>
      <c r="I1198">
        <v>6</v>
      </c>
      <c r="J1198">
        <v>258.58999999999997</v>
      </c>
      <c r="K1198">
        <v>15</v>
      </c>
      <c r="L1198">
        <v>1318.81</v>
      </c>
      <c r="M1198">
        <v>803.29</v>
      </c>
      <c r="N1198">
        <v>515.52</v>
      </c>
      <c r="O1198" t="s">
        <v>3339</v>
      </c>
    </row>
    <row r="1199" spans="1:15" x14ac:dyDescent="0.3">
      <c r="A1199" t="s">
        <v>1212</v>
      </c>
      <c r="B1199" s="2">
        <v>45071</v>
      </c>
      <c r="C1199" t="s">
        <v>2272</v>
      </c>
      <c r="D1199" t="s">
        <v>3236</v>
      </c>
      <c r="E1199" t="s">
        <v>3307</v>
      </c>
      <c r="F1199" t="s">
        <v>3313</v>
      </c>
      <c r="G1199" t="s">
        <v>3319</v>
      </c>
      <c r="H1199" t="s">
        <v>3329</v>
      </c>
      <c r="I1199">
        <v>12</v>
      </c>
      <c r="J1199">
        <v>344.69</v>
      </c>
      <c r="K1199">
        <v>20</v>
      </c>
      <c r="L1199">
        <v>3309.02</v>
      </c>
      <c r="M1199">
        <v>2500.12</v>
      </c>
      <c r="N1199">
        <v>808.9</v>
      </c>
      <c r="O1199" t="s">
        <v>3339</v>
      </c>
    </row>
    <row r="1200" spans="1:15" x14ac:dyDescent="0.3">
      <c r="A1200" t="s">
        <v>1213</v>
      </c>
      <c r="B1200" s="2">
        <v>44936</v>
      </c>
      <c r="C1200" t="s">
        <v>2680</v>
      </c>
      <c r="D1200" t="s">
        <v>2869</v>
      </c>
      <c r="E1200" t="s">
        <v>3309</v>
      </c>
      <c r="F1200" t="s">
        <v>3314</v>
      </c>
      <c r="G1200" t="s">
        <v>3322</v>
      </c>
      <c r="H1200" t="s">
        <v>3331</v>
      </c>
      <c r="I1200">
        <v>15</v>
      </c>
      <c r="J1200">
        <v>472.57</v>
      </c>
      <c r="K1200">
        <v>20</v>
      </c>
      <c r="L1200">
        <v>5670.84</v>
      </c>
      <c r="M1200">
        <v>3513.87</v>
      </c>
      <c r="N1200">
        <v>2156.9699999999998</v>
      </c>
      <c r="O1200" t="s">
        <v>3342</v>
      </c>
    </row>
    <row r="1201" spans="1:15" x14ac:dyDescent="0.3">
      <c r="A1201" t="s">
        <v>1214</v>
      </c>
      <c r="B1201" s="2">
        <v>45430</v>
      </c>
      <c r="C1201" t="s">
        <v>2532</v>
      </c>
      <c r="D1201" t="s">
        <v>2998</v>
      </c>
      <c r="E1201" t="s">
        <v>3310</v>
      </c>
      <c r="F1201" t="s">
        <v>3318</v>
      </c>
      <c r="G1201" t="s">
        <v>3322</v>
      </c>
      <c r="H1201" t="s">
        <v>3333</v>
      </c>
      <c r="I1201">
        <v>12</v>
      </c>
      <c r="J1201">
        <v>38.729999999999997</v>
      </c>
      <c r="K1201">
        <v>15</v>
      </c>
      <c r="L1201">
        <v>395.05</v>
      </c>
      <c r="M1201">
        <v>333.13</v>
      </c>
      <c r="N1201">
        <v>61.92</v>
      </c>
      <c r="O1201" t="s">
        <v>3339</v>
      </c>
    </row>
    <row r="1202" spans="1:15" x14ac:dyDescent="0.3">
      <c r="A1202" t="s">
        <v>1215</v>
      </c>
      <c r="B1202" s="2">
        <v>44975</v>
      </c>
      <c r="C1202" t="s">
        <v>2681</v>
      </c>
      <c r="D1202" t="s">
        <v>3221</v>
      </c>
      <c r="E1202" t="s">
        <v>3308</v>
      </c>
      <c r="F1202" t="s">
        <v>3315</v>
      </c>
      <c r="G1202" t="s">
        <v>3320</v>
      </c>
      <c r="H1202" t="s">
        <v>3330</v>
      </c>
      <c r="I1202">
        <v>11</v>
      </c>
      <c r="J1202">
        <v>76.38</v>
      </c>
      <c r="K1202">
        <v>5</v>
      </c>
      <c r="L1202">
        <v>798.17</v>
      </c>
      <c r="M1202">
        <v>549.04999999999995</v>
      </c>
      <c r="N1202">
        <v>249.12</v>
      </c>
      <c r="O1202" t="s">
        <v>3340</v>
      </c>
    </row>
    <row r="1203" spans="1:15" x14ac:dyDescent="0.3">
      <c r="A1203" t="s">
        <v>1216</v>
      </c>
      <c r="B1203" s="2">
        <v>45071</v>
      </c>
      <c r="C1203" t="s">
        <v>2670</v>
      </c>
      <c r="D1203" t="s">
        <v>2965</v>
      </c>
      <c r="E1203" t="s">
        <v>3307</v>
      </c>
      <c r="F1203" t="s">
        <v>3313</v>
      </c>
      <c r="G1203" t="s">
        <v>3321</v>
      </c>
      <c r="H1203" t="s">
        <v>3338</v>
      </c>
      <c r="I1203">
        <v>4</v>
      </c>
      <c r="J1203">
        <v>167.54</v>
      </c>
      <c r="K1203">
        <v>15</v>
      </c>
      <c r="L1203">
        <v>569.64</v>
      </c>
      <c r="M1203">
        <v>445.97</v>
      </c>
      <c r="N1203">
        <v>123.67</v>
      </c>
      <c r="O1203" t="s">
        <v>3341</v>
      </c>
    </row>
    <row r="1204" spans="1:15" x14ac:dyDescent="0.3">
      <c r="A1204" t="s">
        <v>1217</v>
      </c>
      <c r="B1204" s="2">
        <v>45218</v>
      </c>
      <c r="C1204" t="s">
        <v>2682</v>
      </c>
      <c r="D1204" t="s">
        <v>3204</v>
      </c>
      <c r="E1204" t="s">
        <v>3308</v>
      </c>
      <c r="F1204" t="s">
        <v>3312</v>
      </c>
      <c r="G1204" t="s">
        <v>3321</v>
      </c>
      <c r="H1204" t="s">
        <v>3335</v>
      </c>
      <c r="I1204">
        <v>3</v>
      </c>
      <c r="J1204">
        <v>160.49</v>
      </c>
      <c r="K1204">
        <v>20</v>
      </c>
      <c r="L1204">
        <v>385.18</v>
      </c>
      <c r="M1204">
        <v>317.52</v>
      </c>
      <c r="N1204">
        <v>67.66</v>
      </c>
      <c r="O1204" t="s">
        <v>3342</v>
      </c>
    </row>
    <row r="1205" spans="1:15" x14ac:dyDescent="0.3">
      <c r="A1205" t="s">
        <v>1218</v>
      </c>
      <c r="B1205" s="2">
        <v>45318</v>
      </c>
      <c r="C1205" t="s">
        <v>2037</v>
      </c>
      <c r="D1205" t="s">
        <v>3116</v>
      </c>
      <c r="E1205" t="s">
        <v>3307</v>
      </c>
      <c r="F1205" t="s">
        <v>3311</v>
      </c>
      <c r="G1205" t="s">
        <v>3321</v>
      </c>
      <c r="H1205" t="s">
        <v>3332</v>
      </c>
      <c r="I1205">
        <v>13</v>
      </c>
      <c r="J1205">
        <v>102.24</v>
      </c>
      <c r="K1205">
        <v>20</v>
      </c>
      <c r="L1205">
        <v>1063.3</v>
      </c>
      <c r="M1205">
        <v>654.70000000000005</v>
      </c>
      <c r="N1205">
        <v>408.6</v>
      </c>
      <c r="O1205" t="s">
        <v>3340</v>
      </c>
    </row>
    <row r="1206" spans="1:15" x14ac:dyDescent="0.3">
      <c r="A1206" t="s">
        <v>1219</v>
      </c>
      <c r="B1206" s="2">
        <v>44636</v>
      </c>
      <c r="C1206" t="s">
        <v>2486</v>
      </c>
      <c r="D1206" t="s">
        <v>2891</v>
      </c>
      <c r="E1206" t="s">
        <v>3309</v>
      </c>
      <c r="F1206" t="s">
        <v>3314</v>
      </c>
      <c r="G1206" t="s">
        <v>3321</v>
      </c>
      <c r="H1206" t="s">
        <v>3335</v>
      </c>
      <c r="I1206">
        <v>4</v>
      </c>
      <c r="J1206">
        <v>234.04</v>
      </c>
      <c r="K1206">
        <v>5</v>
      </c>
      <c r="L1206">
        <v>889.35</v>
      </c>
      <c r="M1206">
        <v>771.7</v>
      </c>
      <c r="N1206">
        <v>117.65</v>
      </c>
      <c r="O1206" t="s">
        <v>3341</v>
      </c>
    </row>
    <row r="1207" spans="1:15" x14ac:dyDescent="0.3">
      <c r="A1207" t="s">
        <v>1220</v>
      </c>
      <c r="B1207" s="2">
        <v>45488</v>
      </c>
      <c r="C1207" t="s">
        <v>2369</v>
      </c>
      <c r="D1207" t="s">
        <v>3176</v>
      </c>
      <c r="E1207" t="s">
        <v>3310</v>
      </c>
      <c r="F1207" t="s">
        <v>3318</v>
      </c>
      <c r="G1207" t="s">
        <v>3321</v>
      </c>
      <c r="H1207" t="s">
        <v>3327</v>
      </c>
      <c r="I1207">
        <v>13</v>
      </c>
      <c r="J1207">
        <v>110.95</v>
      </c>
      <c r="K1207">
        <v>0</v>
      </c>
      <c r="L1207">
        <v>1442.35</v>
      </c>
      <c r="M1207">
        <v>1265.3599999999999</v>
      </c>
      <c r="N1207">
        <v>176.99</v>
      </c>
      <c r="O1207" t="s">
        <v>3339</v>
      </c>
    </row>
    <row r="1208" spans="1:15" x14ac:dyDescent="0.3">
      <c r="A1208" t="s">
        <v>1221</v>
      </c>
      <c r="B1208" s="2">
        <v>45175</v>
      </c>
      <c r="C1208" t="s">
        <v>2683</v>
      </c>
      <c r="D1208" t="s">
        <v>2866</v>
      </c>
      <c r="E1208" t="s">
        <v>3308</v>
      </c>
      <c r="F1208" t="s">
        <v>3312</v>
      </c>
      <c r="G1208" t="s">
        <v>3322</v>
      </c>
      <c r="H1208" t="s">
        <v>3334</v>
      </c>
      <c r="I1208">
        <v>12</v>
      </c>
      <c r="J1208">
        <v>459.62</v>
      </c>
      <c r="K1208">
        <v>15</v>
      </c>
      <c r="L1208">
        <v>4688.12</v>
      </c>
      <c r="M1208">
        <v>2875.82</v>
      </c>
      <c r="N1208">
        <v>1812.3</v>
      </c>
      <c r="O1208" t="s">
        <v>3342</v>
      </c>
    </row>
    <row r="1209" spans="1:15" x14ac:dyDescent="0.3">
      <c r="A1209" t="s">
        <v>1222</v>
      </c>
      <c r="B1209" s="2">
        <v>44948</v>
      </c>
      <c r="C1209" t="s">
        <v>2019</v>
      </c>
      <c r="D1209" t="s">
        <v>3269</v>
      </c>
      <c r="E1209" t="s">
        <v>3308</v>
      </c>
      <c r="F1209" t="s">
        <v>3315</v>
      </c>
      <c r="G1209" t="s">
        <v>3319</v>
      </c>
      <c r="H1209" t="s">
        <v>3323</v>
      </c>
      <c r="I1209">
        <v>9</v>
      </c>
      <c r="J1209">
        <v>210.51</v>
      </c>
      <c r="K1209">
        <v>0</v>
      </c>
      <c r="L1209">
        <v>1894.59</v>
      </c>
      <c r="M1209">
        <v>1373.13</v>
      </c>
      <c r="N1209">
        <v>521.46</v>
      </c>
      <c r="O1209" t="s">
        <v>3340</v>
      </c>
    </row>
    <row r="1210" spans="1:15" x14ac:dyDescent="0.3">
      <c r="A1210" t="s">
        <v>1223</v>
      </c>
      <c r="B1210" s="2">
        <v>44634</v>
      </c>
      <c r="C1210" t="s">
        <v>2684</v>
      </c>
      <c r="D1210" t="s">
        <v>2829</v>
      </c>
      <c r="E1210" t="s">
        <v>3309</v>
      </c>
      <c r="F1210" t="s">
        <v>3314</v>
      </c>
      <c r="G1210" t="s">
        <v>3319</v>
      </c>
      <c r="H1210" t="s">
        <v>3329</v>
      </c>
      <c r="I1210">
        <v>13</v>
      </c>
      <c r="J1210">
        <v>30.48</v>
      </c>
      <c r="K1210">
        <v>15</v>
      </c>
      <c r="L1210">
        <v>336.8</v>
      </c>
      <c r="M1210">
        <v>215.11</v>
      </c>
      <c r="N1210">
        <v>121.69</v>
      </c>
      <c r="O1210" t="s">
        <v>3342</v>
      </c>
    </row>
    <row r="1211" spans="1:15" x14ac:dyDescent="0.3">
      <c r="A1211" t="s">
        <v>1224</v>
      </c>
      <c r="B1211" s="2">
        <v>45259</v>
      </c>
      <c r="C1211" t="s">
        <v>2600</v>
      </c>
      <c r="D1211" t="s">
        <v>3083</v>
      </c>
      <c r="E1211" t="s">
        <v>3307</v>
      </c>
      <c r="F1211" t="s">
        <v>3311</v>
      </c>
      <c r="G1211" t="s">
        <v>3322</v>
      </c>
      <c r="H1211" t="s">
        <v>3333</v>
      </c>
      <c r="I1211">
        <v>6</v>
      </c>
      <c r="J1211">
        <v>273.10000000000002</v>
      </c>
      <c r="K1211">
        <v>5</v>
      </c>
      <c r="L1211">
        <v>1556.67</v>
      </c>
      <c r="M1211">
        <v>1374.62</v>
      </c>
      <c r="N1211">
        <v>182.05</v>
      </c>
      <c r="O1211" t="s">
        <v>3341</v>
      </c>
    </row>
    <row r="1212" spans="1:15" x14ac:dyDescent="0.3">
      <c r="A1212" t="s">
        <v>1225</v>
      </c>
      <c r="B1212" s="2">
        <v>45535</v>
      </c>
      <c r="C1212" t="s">
        <v>2070</v>
      </c>
      <c r="D1212" t="s">
        <v>2916</v>
      </c>
      <c r="E1212" t="s">
        <v>3310</v>
      </c>
      <c r="F1212" t="s">
        <v>3316</v>
      </c>
      <c r="G1212" t="s">
        <v>3319</v>
      </c>
      <c r="H1212" t="s">
        <v>3326</v>
      </c>
      <c r="I1212">
        <v>19</v>
      </c>
      <c r="J1212">
        <v>138.13</v>
      </c>
      <c r="K1212">
        <v>0</v>
      </c>
      <c r="L1212">
        <v>2624.47</v>
      </c>
      <c r="M1212">
        <v>1885.61</v>
      </c>
      <c r="N1212">
        <v>738.86</v>
      </c>
      <c r="O1212" t="s">
        <v>3342</v>
      </c>
    </row>
    <row r="1213" spans="1:15" x14ac:dyDescent="0.3">
      <c r="A1213" t="s">
        <v>1226</v>
      </c>
      <c r="B1213" s="2">
        <v>44750</v>
      </c>
      <c r="C1213" t="s">
        <v>2139</v>
      </c>
      <c r="D1213" t="s">
        <v>2938</v>
      </c>
      <c r="E1213" t="s">
        <v>3310</v>
      </c>
      <c r="F1213" t="s">
        <v>3318</v>
      </c>
      <c r="G1213" t="s">
        <v>3320</v>
      </c>
      <c r="H1213" t="s">
        <v>3337</v>
      </c>
      <c r="I1213">
        <v>16</v>
      </c>
      <c r="J1213">
        <v>244.62</v>
      </c>
      <c r="K1213">
        <v>0</v>
      </c>
      <c r="L1213">
        <v>3913.92</v>
      </c>
      <c r="M1213">
        <v>2616.8200000000002</v>
      </c>
      <c r="N1213">
        <v>1297.0999999999999</v>
      </c>
      <c r="O1213" t="s">
        <v>3340</v>
      </c>
    </row>
    <row r="1214" spans="1:15" x14ac:dyDescent="0.3">
      <c r="A1214" t="s">
        <v>1227</v>
      </c>
      <c r="B1214" s="2">
        <v>45240</v>
      </c>
      <c r="C1214" t="s">
        <v>2183</v>
      </c>
      <c r="D1214" t="s">
        <v>2922</v>
      </c>
      <c r="E1214" t="s">
        <v>3307</v>
      </c>
      <c r="F1214" t="s">
        <v>3311</v>
      </c>
      <c r="G1214" t="s">
        <v>3322</v>
      </c>
      <c r="H1214" t="s">
        <v>3328</v>
      </c>
      <c r="I1214">
        <v>15</v>
      </c>
      <c r="J1214">
        <v>371.79</v>
      </c>
      <c r="K1214">
        <v>15</v>
      </c>
      <c r="L1214">
        <v>4740.32</v>
      </c>
      <c r="M1214">
        <v>3693.19</v>
      </c>
      <c r="N1214">
        <v>1047.1300000000001</v>
      </c>
      <c r="O1214" t="s">
        <v>3339</v>
      </c>
    </row>
    <row r="1215" spans="1:15" x14ac:dyDescent="0.3">
      <c r="A1215" t="s">
        <v>1228</v>
      </c>
      <c r="B1215" s="2">
        <v>45505</v>
      </c>
      <c r="C1215" t="s">
        <v>2396</v>
      </c>
      <c r="D1215" t="s">
        <v>3059</v>
      </c>
      <c r="E1215" t="s">
        <v>3309</v>
      </c>
      <c r="F1215" t="s">
        <v>3317</v>
      </c>
      <c r="G1215" t="s">
        <v>3319</v>
      </c>
      <c r="H1215" t="s">
        <v>3329</v>
      </c>
      <c r="I1215">
        <v>19</v>
      </c>
      <c r="J1215">
        <v>16.96</v>
      </c>
      <c r="K1215">
        <v>5</v>
      </c>
      <c r="L1215">
        <v>306.13</v>
      </c>
      <c r="M1215">
        <v>215.03</v>
      </c>
      <c r="N1215">
        <v>91.1</v>
      </c>
      <c r="O1215" t="s">
        <v>3341</v>
      </c>
    </row>
    <row r="1216" spans="1:15" x14ac:dyDescent="0.3">
      <c r="A1216" t="s">
        <v>1229</v>
      </c>
      <c r="B1216" s="2">
        <v>44750</v>
      </c>
      <c r="C1216" t="s">
        <v>2429</v>
      </c>
      <c r="D1216" t="s">
        <v>2878</v>
      </c>
      <c r="E1216" t="s">
        <v>3310</v>
      </c>
      <c r="F1216" t="s">
        <v>3318</v>
      </c>
      <c r="G1216" t="s">
        <v>3321</v>
      </c>
      <c r="H1216" t="s">
        <v>3338</v>
      </c>
      <c r="I1216">
        <v>13</v>
      </c>
      <c r="J1216">
        <v>85.02</v>
      </c>
      <c r="K1216">
        <v>10</v>
      </c>
      <c r="L1216">
        <v>994.73</v>
      </c>
      <c r="M1216">
        <v>747.72</v>
      </c>
      <c r="N1216">
        <v>247.01</v>
      </c>
      <c r="O1216" t="s">
        <v>3342</v>
      </c>
    </row>
    <row r="1217" spans="1:15" x14ac:dyDescent="0.3">
      <c r="A1217" t="s">
        <v>1230</v>
      </c>
      <c r="B1217" s="2">
        <v>44708</v>
      </c>
      <c r="C1217" t="s">
        <v>2224</v>
      </c>
      <c r="D1217" t="s">
        <v>3081</v>
      </c>
      <c r="E1217" t="s">
        <v>3308</v>
      </c>
      <c r="F1217" t="s">
        <v>3315</v>
      </c>
      <c r="G1217" t="s">
        <v>3321</v>
      </c>
      <c r="H1217" t="s">
        <v>3338</v>
      </c>
      <c r="I1217">
        <v>3</v>
      </c>
      <c r="J1217">
        <v>423.28</v>
      </c>
      <c r="K1217">
        <v>20</v>
      </c>
      <c r="L1217">
        <v>1015.87</v>
      </c>
      <c r="M1217">
        <v>770.61</v>
      </c>
      <c r="N1217">
        <v>245.26</v>
      </c>
      <c r="O1217" t="s">
        <v>3342</v>
      </c>
    </row>
    <row r="1218" spans="1:15" x14ac:dyDescent="0.3">
      <c r="A1218" t="s">
        <v>1231</v>
      </c>
      <c r="B1218" s="2">
        <v>45303</v>
      </c>
      <c r="C1218" t="s">
        <v>2685</v>
      </c>
      <c r="D1218" t="s">
        <v>3101</v>
      </c>
      <c r="E1218" t="s">
        <v>3308</v>
      </c>
      <c r="F1218" t="s">
        <v>3312</v>
      </c>
      <c r="G1218" t="s">
        <v>3321</v>
      </c>
      <c r="H1218" t="s">
        <v>3327</v>
      </c>
      <c r="I1218">
        <v>14</v>
      </c>
      <c r="J1218">
        <v>263.83999999999997</v>
      </c>
      <c r="K1218">
        <v>0</v>
      </c>
      <c r="L1218">
        <v>3693.76</v>
      </c>
      <c r="M1218">
        <v>2901.73</v>
      </c>
      <c r="N1218">
        <v>792.03</v>
      </c>
      <c r="O1218" t="s">
        <v>3342</v>
      </c>
    </row>
    <row r="1219" spans="1:15" x14ac:dyDescent="0.3">
      <c r="A1219" t="s">
        <v>1232</v>
      </c>
      <c r="B1219" s="2">
        <v>45349</v>
      </c>
      <c r="C1219" t="s">
        <v>2673</v>
      </c>
      <c r="D1219" t="s">
        <v>3031</v>
      </c>
      <c r="E1219" t="s">
        <v>3307</v>
      </c>
      <c r="F1219" t="s">
        <v>3311</v>
      </c>
      <c r="G1219" t="s">
        <v>3321</v>
      </c>
      <c r="H1219" t="s">
        <v>3335</v>
      </c>
      <c r="I1219">
        <v>1</v>
      </c>
      <c r="J1219">
        <v>196.79</v>
      </c>
      <c r="K1219">
        <v>20</v>
      </c>
      <c r="L1219">
        <v>157.43</v>
      </c>
      <c r="M1219">
        <v>97.22</v>
      </c>
      <c r="N1219">
        <v>60.21</v>
      </c>
      <c r="O1219" t="s">
        <v>3340</v>
      </c>
    </row>
    <row r="1220" spans="1:15" x14ac:dyDescent="0.3">
      <c r="A1220" t="s">
        <v>1233</v>
      </c>
      <c r="B1220" s="2">
        <v>45022</v>
      </c>
      <c r="C1220" t="s">
        <v>2052</v>
      </c>
      <c r="D1220" t="s">
        <v>3137</v>
      </c>
      <c r="E1220" t="s">
        <v>3309</v>
      </c>
      <c r="F1220" t="s">
        <v>3317</v>
      </c>
      <c r="G1220" t="s">
        <v>3321</v>
      </c>
      <c r="H1220" t="s">
        <v>3327</v>
      </c>
      <c r="I1220">
        <v>16</v>
      </c>
      <c r="J1220">
        <v>469.23</v>
      </c>
      <c r="K1220">
        <v>15</v>
      </c>
      <c r="L1220">
        <v>6381.53</v>
      </c>
      <c r="M1220">
        <v>4369.6899999999996</v>
      </c>
      <c r="N1220">
        <v>2011.84</v>
      </c>
      <c r="O1220" t="s">
        <v>3340</v>
      </c>
    </row>
    <row r="1221" spans="1:15" x14ac:dyDescent="0.3">
      <c r="A1221" t="s">
        <v>1234</v>
      </c>
      <c r="B1221" s="2">
        <v>44791</v>
      </c>
      <c r="C1221" t="s">
        <v>2686</v>
      </c>
      <c r="D1221" t="s">
        <v>3270</v>
      </c>
      <c r="E1221" t="s">
        <v>3310</v>
      </c>
      <c r="F1221" t="s">
        <v>3316</v>
      </c>
      <c r="G1221" t="s">
        <v>3319</v>
      </c>
      <c r="H1221" t="s">
        <v>3336</v>
      </c>
      <c r="I1221">
        <v>16</v>
      </c>
      <c r="J1221">
        <v>460.52</v>
      </c>
      <c r="K1221">
        <v>5</v>
      </c>
      <c r="L1221">
        <v>6999.9</v>
      </c>
      <c r="M1221">
        <v>5153.8</v>
      </c>
      <c r="N1221">
        <v>1846.1</v>
      </c>
      <c r="O1221" t="s">
        <v>3341</v>
      </c>
    </row>
    <row r="1222" spans="1:15" x14ac:dyDescent="0.3">
      <c r="A1222" t="s">
        <v>1235</v>
      </c>
      <c r="B1222" s="2">
        <v>44605</v>
      </c>
      <c r="C1222" t="s">
        <v>2165</v>
      </c>
      <c r="D1222" t="s">
        <v>3098</v>
      </c>
      <c r="E1222" t="s">
        <v>3309</v>
      </c>
      <c r="F1222" t="s">
        <v>3314</v>
      </c>
      <c r="G1222" t="s">
        <v>3319</v>
      </c>
      <c r="H1222" t="s">
        <v>3323</v>
      </c>
      <c r="I1222">
        <v>12</v>
      </c>
      <c r="J1222">
        <v>372.6</v>
      </c>
      <c r="K1222">
        <v>15</v>
      </c>
      <c r="L1222">
        <v>3800.52</v>
      </c>
      <c r="M1222">
        <v>3198.65</v>
      </c>
      <c r="N1222">
        <v>601.87</v>
      </c>
      <c r="O1222" t="s">
        <v>3342</v>
      </c>
    </row>
    <row r="1223" spans="1:15" x14ac:dyDescent="0.3">
      <c r="A1223" t="s">
        <v>1236</v>
      </c>
      <c r="B1223" s="2">
        <v>45313</v>
      </c>
      <c r="C1223" t="s">
        <v>2431</v>
      </c>
      <c r="D1223" t="s">
        <v>3179</v>
      </c>
      <c r="E1223" t="s">
        <v>3309</v>
      </c>
      <c r="F1223" t="s">
        <v>3314</v>
      </c>
      <c r="G1223" t="s">
        <v>3320</v>
      </c>
      <c r="H1223" t="s">
        <v>3330</v>
      </c>
      <c r="I1223">
        <v>7</v>
      </c>
      <c r="J1223">
        <v>471.52</v>
      </c>
      <c r="K1223">
        <v>15</v>
      </c>
      <c r="L1223">
        <v>2805.54</v>
      </c>
      <c r="M1223">
        <v>2427.04</v>
      </c>
      <c r="N1223">
        <v>378.5</v>
      </c>
      <c r="O1223" t="s">
        <v>3340</v>
      </c>
    </row>
    <row r="1224" spans="1:15" x14ac:dyDescent="0.3">
      <c r="A1224" t="s">
        <v>1237</v>
      </c>
      <c r="B1224" s="2">
        <v>44813</v>
      </c>
      <c r="C1224" t="s">
        <v>2404</v>
      </c>
      <c r="D1224" t="s">
        <v>3015</v>
      </c>
      <c r="E1224" t="s">
        <v>3310</v>
      </c>
      <c r="F1224" t="s">
        <v>3316</v>
      </c>
      <c r="G1224" t="s">
        <v>3319</v>
      </c>
      <c r="H1224" t="s">
        <v>3326</v>
      </c>
      <c r="I1224">
        <v>11</v>
      </c>
      <c r="J1224">
        <v>336.03</v>
      </c>
      <c r="K1224">
        <v>5</v>
      </c>
      <c r="L1224">
        <v>3511.51</v>
      </c>
      <c r="M1224">
        <v>2868.88</v>
      </c>
      <c r="N1224">
        <v>642.63</v>
      </c>
      <c r="O1224" t="s">
        <v>3342</v>
      </c>
    </row>
    <row r="1225" spans="1:15" x14ac:dyDescent="0.3">
      <c r="A1225" t="s">
        <v>1238</v>
      </c>
      <c r="B1225" s="2">
        <v>44780</v>
      </c>
      <c r="C1225" t="s">
        <v>2483</v>
      </c>
      <c r="D1225" t="s">
        <v>3048</v>
      </c>
      <c r="E1225" t="s">
        <v>3309</v>
      </c>
      <c r="F1225" t="s">
        <v>3317</v>
      </c>
      <c r="G1225" t="s">
        <v>3319</v>
      </c>
      <c r="H1225" t="s">
        <v>3336</v>
      </c>
      <c r="I1225">
        <v>18</v>
      </c>
      <c r="J1225">
        <v>432.59</v>
      </c>
      <c r="K1225">
        <v>15</v>
      </c>
      <c r="L1225">
        <v>6618.63</v>
      </c>
      <c r="M1225">
        <v>4715.41</v>
      </c>
      <c r="N1225">
        <v>1903.22</v>
      </c>
      <c r="O1225" t="s">
        <v>3341</v>
      </c>
    </row>
    <row r="1226" spans="1:15" x14ac:dyDescent="0.3">
      <c r="A1226" t="s">
        <v>1239</v>
      </c>
      <c r="B1226" s="2">
        <v>45237</v>
      </c>
      <c r="C1226" t="s">
        <v>2655</v>
      </c>
      <c r="D1226" t="s">
        <v>3271</v>
      </c>
      <c r="E1226" t="s">
        <v>3310</v>
      </c>
      <c r="F1226" t="s">
        <v>3318</v>
      </c>
      <c r="G1226" t="s">
        <v>3322</v>
      </c>
      <c r="H1226" t="s">
        <v>3328</v>
      </c>
      <c r="I1226">
        <v>20</v>
      </c>
      <c r="J1226">
        <v>211.94</v>
      </c>
      <c r="K1226">
        <v>5</v>
      </c>
      <c r="L1226">
        <v>4026.86</v>
      </c>
      <c r="M1226">
        <v>2678.48</v>
      </c>
      <c r="N1226">
        <v>1348.38</v>
      </c>
      <c r="O1226" t="s">
        <v>3342</v>
      </c>
    </row>
    <row r="1227" spans="1:15" x14ac:dyDescent="0.3">
      <c r="A1227" t="s">
        <v>1240</v>
      </c>
      <c r="B1227" s="2">
        <v>45218</v>
      </c>
      <c r="C1227" t="s">
        <v>2520</v>
      </c>
      <c r="D1227" t="s">
        <v>3091</v>
      </c>
      <c r="E1227" t="s">
        <v>3310</v>
      </c>
      <c r="F1227" t="s">
        <v>3318</v>
      </c>
      <c r="G1227" t="s">
        <v>3322</v>
      </c>
      <c r="H1227" t="s">
        <v>3333</v>
      </c>
      <c r="I1227">
        <v>7</v>
      </c>
      <c r="J1227">
        <v>199.13</v>
      </c>
      <c r="K1227">
        <v>5</v>
      </c>
      <c r="L1227">
        <v>1324.21</v>
      </c>
      <c r="M1227">
        <v>903.11</v>
      </c>
      <c r="N1227">
        <v>421.1</v>
      </c>
      <c r="O1227" t="s">
        <v>3342</v>
      </c>
    </row>
    <row r="1228" spans="1:15" x14ac:dyDescent="0.3">
      <c r="A1228" t="s">
        <v>1241</v>
      </c>
      <c r="B1228" s="2">
        <v>44885</v>
      </c>
      <c r="C1228" t="s">
        <v>2503</v>
      </c>
      <c r="D1228" t="s">
        <v>3272</v>
      </c>
      <c r="E1228" t="s">
        <v>3309</v>
      </c>
      <c r="F1228" t="s">
        <v>3317</v>
      </c>
      <c r="G1228" t="s">
        <v>3322</v>
      </c>
      <c r="H1228" t="s">
        <v>3328</v>
      </c>
      <c r="I1228">
        <v>15</v>
      </c>
      <c r="J1228">
        <v>130.38999999999999</v>
      </c>
      <c r="K1228">
        <v>5</v>
      </c>
      <c r="L1228">
        <v>1858.06</v>
      </c>
      <c r="M1228">
        <v>1539.93</v>
      </c>
      <c r="N1228">
        <v>318.13</v>
      </c>
      <c r="O1228" t="s">
        <v>3340</v>
      </c>
    </row>
    <row r="1229" spans="1:15" x14ac:dyDescent="0.3">
      <c r="A1229" t="s">
        <v>1242</v>
      </c>
      <c r="B1229" s="2">
        <v>44882</v>
      </c>
      <c r="C1229" t="s">
        <v>2144</v>
      </c>
      <c r="D1229" t="s">
        <v>3046</v>
      </c>
      <c r="E1229" t="s">
        <v>3307</v>
      </c>
      <c r="F1229" t="s">
        <v>3311</v>
      </c>
      <c r="G1229" t="s">
        <v>3321</v>
      </c>
      <c r="H1229" t="s">
        <v>3327</v>
      </c>
      <c r="I1229">
        <v>1</v>
      </c>
      <c r="J1229">
        <v>14.25</v>
      </c>
      <c r="K1229">
        <v>0</v>
      </c>
      <c r="L1229">
        <v>14.25</v>
      </c>
      <c r="M1229">
        <v>9.9700000000000006</v>
      </c>
      <c r="N1229">
        <v>4.28</v>
      </c>
      <c r="O1229" t="s">
        <v>3339</v>
      </c>
    </row>
    <row r="1230" spans="1:15" x14ac:dyDescent="0.3">
      <c r="A1230" t="s">
        <v>1243</v>
      </c>
      <c r="B1230" s="2">
        <v>45048</v>
      </c>
      <c r="C1230" t="s">
        <v>2030</v>
      </c>
      <c r="D1230" t="s">
        <v>3255</v>
      </c>
      <c r="E1230" t="s">
        <v>3309</v>
      </c>
      <c r="F1230" t="s">
        <v>3317</v>
      </c>
      <c r="G1230" t="s">
        <v>3319</v>
      </c>
      <c r="H1230" t="s">
        <v>3329</v>
      </c>
      <c r="I1230">
        <v>12</v>
      </c>
      <c r="J1230">
        <v>315.38</v>
      </c>
      <c r="K1230">
        <v>10</v>
      </c>
      <c r="L1230">
        <v>3406.1</v>
      </c>
      <c r="M1230">
        <v>2639.85</v>
      </c>
      <c r="N1230">
        <v>766.25</v>
      </c>
      <c r="O1230" t="s">
        <v>3340</v>
      </c>
    </row>
    <row r="1231" spans="1:15" x14ac:dyDescent="0.3">
      <c r="A1231" t="s">
        <v>1244</v>
      </c>
      <c r="B1231" s="2">
        <v>45107</v>
      </c>
      <c r="C1231" t="s">
        <v>2337</v>
      </c>
      <c r="D1231" t="s">
        <v>2984</v>
      </c>
      <c r="E1231" t="s">
        <v>3309</v>
      </c>
      <c r="F1231" t="s">
        <v>3314</v>
      </c>
      <c r="G1231" t="s">
        <v>3319</v>
      </c>
      <c r="H1231" t="s">
        <v>3329</v>
      </c>
      <c r="I1231">
        <v>18</v>
      </c>
      <c r="J1231">
        <v>88.31</v>
      </c>
      <c r="K1231">
        <v>5</v>
      </c>
      <c r="L1231">
        <v>1510.1</v>
      </c>
      <c r="M1231">
        <v>980.02</v>
      </c>
      <c r="N1231">
        <v>530.08000000000004</v>
      </c>
      <c r="O1231" t="s">
        <v>3339</v>
      </c>
    </row>
    <row r="1232" spans="1:15" x14ac:dyDescent="0.3">
      <c r="A1232" t="s">
        <v>1245</v>
      </c>
      <c r="B1232" s="2">
        <v>45335</v>
      </c>
      <c r="C1232" t="s">
        <v>2384</v>
      </c>
      <c r="D1232" t="s">
        <v>3273</v>
      </c>
      <c r="E1232" t="s">
        <v>3309</v>
      </c>
      <c r="F1232" t="s">
        <v>3314</v>
      </c>
      <c r="G1232" t="s">
        <v>3319</v>
      </c>
      <c r="H1232" t="s">
        <v>3323</v>
      </c>
      <c r="I1232">
        <v>4</v>
      </c>
      <c r="J1232">
        <v>335.3</v>
      </c>
      <c r="K1232">
        <v>5</v>
      </c>
      <c r="L1232">
        <v>1274.1400000000001</v>
      </c>
      <c r="M1232">
        <v>1112.01</v>
      </c>
      <c r="N1232">
        <v>162.13</v>
      </c>
      <c r="O1232" t="s">
        <v>3339</v>
      </c>
    </row>
    <row r="1233" spans="1:15" x14ac:dyDescent="0.3">
      <c r="A1233" t="s">
        <v>1246</v>
      </c>
      <c r="B1233" s="2">
        <v>45515</v>
      </c>
      <c r="C1233" t="s">
        <v>2412</v>
      </c>
      <c r="D1233" t="s">
        <v>3036</v>
      </c>
      <c r="E1233" t="s">
        <v>3310</v>
      </c>
      <c r="F1233" t="s">
        <v>3316</v>
      </c>
      <c r="G1233" t="s">
        <v>3322</v>
      </c>
      <c r="H1233" t="s">
        <v>3331</v>
      </c>
      <c r="I1233">
        <v>6</v>
      </c>
      <c r="J1233">
        <v>385.9</v>
      </c>
      <c r="K1233">
        <v>20</v>
      </c>
      <c r="L1233">
        <v>1852.32</v>
      </c>
      <c r="M1233">
        <v>1493.78</v>
      </c>
      <c r="N1233">
        <v>358.54</v>
      </c>
      <c r="O1233" t="s">
        <v>3341</v>
      </c>
    </row>
    <row r="1234" spans="1:15" x14ac:dyDescent="0.3">
      <c r="A1234" t="s">
        <v>1247</v>
      </c>
      <c r="B1234" s="2">
        <v>44632</v>
      </c>
      <c r="C1234" t="s">
        <v>2257</v>
      </c>
      <c r="D1234" t="s">
        <v>3273</v>
      </c>
      <c r="E1234" t="s">
        <v>3309</v>
      </c>
      <c r="F1234" t="s">
        <v>3314</v>
      </c>
      <c r="G1234" t="s">
        <v>3321</v>
      </c>
      <c r="H1234" t="s">
        <v>3338</v>
      </c>
      <c r="I1234">
        <v>19</v>
      </c>
      <c r="J1234">
        <v>178.48</v>
      </c>
      <c r="K1234">
        <v>10</v>
      </c>
      <c r="L1234">
        <v>3052.01</v>
      </c>
      <c r="M1234">
        <v>2735.65</v>
      </c>
      <c r="N1234">
        <v>316.36</v>
      </c>
      <c r="O1234" t="s">
        <v>3341</v>
      </c>
    </row>
    <row r="1235" spans="1:15" x14ac:dyDescent="0.3">
      <c r="A1235" t="s">
        <v>1248</v>
      </c>
      <c r="B1235" s="2">
        <v>44925</v>
      </c>
      <c r="C1235" t="s">
        <v>2687</v>
      </c>
      <c r="D1235" t="s">
        <v>3110</v>
      </c>
      <c r="E1235" t="s">
        <v>3308</v>
      </c>
      <c r="F1235" t="s">
        <v>3315</v>
      </c>
      <c r="G1235" t="s">
        <v>3320</v>
      </c>
      <c r="H1235" t="s">
        <v>3337</v>
      </c>
      <c r="I1235">
        <v>7</v>
      </c>
      <c r="J1235">
        <v>481.17</v>
      </c>
      <c r="K1235">
        <v>10</v>
      </c>
      <c r="L1235">
        <v>3031.37</v>
      </c>
      <c r="M1235">
        <v>2084.69</v>
      </c>
      <c r="N1235">
        <v>946.68</v>
      </c>
      <c r="O1235" t="s">
        <v>3339</v>
      </c>
    </row>
    <row r="1236" spans="1:15" x14ac:dyDescent="0.3">
      <c r="A1236" t="s">
        <v>1249</v>
      </c>
      <c r="B1236" s="2">
        <v>45063</v>
      </c>
      <c r="C1236" t="s">
        <v>2646</v>
      </c>
      <c r="D1236" t="s">
        <v>3227</v>
      </c>
      <c r="E1236" t="s">
        <v>3310</v>
      </c>
      <c r="F1236" t="s">
        <v>3318</v>
      </c>
      <c r="G1236" t="s">
        <v>3322</v>
      </c>
      <c r="H1236" t="s">
        <v>3334</v>
      </c>
      <c r="I1236">
        <v>12</v>
      </c>
      <c r="J1236">
        <v>427.11</v>
      </c>
      <c r="K1236">
        <v>5</v>
      </c>
      <c r="L1236">
        <v>4869.05</v>
      </c>
      <c r="M1236">
        <v>3671.4</v>
      </c>
      <c r="N1236">
        <v>1197.6500000000001</v>
      </c>
      <c r="O1236" t="s">
        <v>3339</v>
      </c>
    </row>
    <row r="1237" spans="1:15" x14ac:dyDescent="0.3">
      <c r="A1237" t="s">
        <v>1250</v>
      </c>
      <c r="B1237" s="2">
        <v>45329</v>
      </c>
      <c r="C1237" t="s">
        <v>2363</v>
      </c>
      <c r="D1237" t="s">
        <v>3219</v>
      </c>
      <c r="E1237" t="s">
        <v>3309</v>
      </c>
      <c r="F1237" t="s">
        <v>3317</v>
      </c>
      <c r="G1237" t="s">
        <v>3320</v>
      </c>
      <c r="H1237" t="s">
        <v>3330</v>
      </c>
      <c r="I1237">
        <v>9</v>
      </c>
      <c r="J1237">
        <v>229.98</v>
      </c>
      <c r="K1237">
        <v>15</v>
      </c>
      <c r="L1237">
        <v>1759.35</v>
      </c>
      <c r="M1237">
        <v>1233.75</v>
      </c>
      <c r="N1237">
        <v>525.6</v>
      </c>
      <c r="O1237" t="s">
        <v>3341</v>
      </c>
    </row>
    <row r="1238" spans="1:15" x14ac:dyDescent="0.3">
      <c r="A1238" t="s">
        <v>1251</v>
      </c>
      <c r="B1238" s="2">
        <v>44871</v>
      </c>
      <c r="C1238" t="s">
        <v>2205</v>
      </c>
      <c r="D1238" t="s">
        <v>2937</v>
      </c>
      <c r="E1238" t="s">
        <v>3310</v>
      </c>
      <c r="F1238" t="s">
        <v>3318</v>
      </c>
      <c r="G1238" t="s">
        <v>3319</v>
      </c>
      <c r="H1238" t="s">
        <v>3329</v>
      </c>
      <c r="I1238">
        <v>5</v>
      </c>
      <c r="J1238">
        <v>437.3</v>
      </c>
      <c r="K1238">
        <v>20</v>
      </c>
      <c r="L1238">
        <v>1749.2</v>
      </c>
      <c r="M1238">
        <v>1055.1199999999999</v>
      </c>
      <c r="N1238">
        <v>694.08</v>
      </c>
      <c r="O1238" t="s">
        <v>3339</v>
      </c>
    </row>
    <row r="1239" spans="1:15" x14ac:dyDescent="0.3">
      <c r="A1239" t="s">
        <v>1252</v>
      </c>
      <c r="B1239" s="2">
        <v>44978</v>
      </c>
      <c r="C1239" t="s">
        <v>2688</v>
      </c>
      <c r="D1239" t="s">
        <v>3113</v>
      </c>
      <c r="E1239" t="s">
        <v>3310</v>
      </c>
      <c r="F1239" t="s">
        <v>3316</v>
      </c>
      <c r="G1239" t="s">
        <v>3322</v>
      </c>
      <c r="H1239" t="s">
        <v>3333</v>
      </c>
      <c r="I1239">
        <v>9</v>
      </c>
      <c r="J1239">
        <v>351.46</v>
      </c>
      <c r="K1239">
        <v>10</v>
      </c>
      <c r="L1239">
        <v>2846.83</v>
      </c>
      <c r="M1239">
        <v>2021.36</v>
      </c>
      <c r="N1239">
        <v>825.47</v>
      </c>
      <c r="O1239" t="s">
        <v>3340</v>
      </c>
    </row>
    <row r="1240" spans="1:15" x14ac:dyDescent="0.3">
      <c r="A1240" t="s">
        <v>1253</v>
      </c>
      <c r="B1240" s="2">
        <v>45386</v>
      </c>
      <c r="C1240" t="s">
        <v>2689</v>
      </c>
      <c r="D1240" t="s">
        <v>2964</v>
      </c>
      <c r="E1240" t="s">
        <v>3309</v>
      </c>
      <c r="F1240" t="s">
        <v>3314</v>
      </c>
      <c r="G1240" t="s">
        <v>3319</v>
      </c>
      <c r="H1240" t="s">
        <v>3323</v>
      </c>
      <c r="I1240">
        <v>16</v>
      </c>
      <c r="J1240">
        <v>148</v>
      </c>
      <c r="K1240">
        <v>0</v>
      </c>
      <c r="L1240">
        <v>2368</v>
      </c>
      <c r="M1240">
        <v>2069.65</v>
      </c>
      <c r="N1240">
        <v>298.35000000000002</v>
      </c>
      <c r="O1240" t="s">
        <v>3339</v>
      </c>
    </row>
    <row r="1241" spans="1:15" x14ac:dyDescent="0.3">
      <c r="A1241" t="s">
        <v>1254</v>
      </c>
      <c r="B1241" s="2">
        <v>45147</v>
      </c>
      <c r="C1241" t="s">
        <v>2677</v>
      </c>
      <c r="D1241" t="s">
        <v>3137</v>
      </c>
      <c r="E1241" t="s">
        <v>3308</v>
      </c>
      <c r="F1241" t="s">
        <v>3312</v>
      </c>
      <c r="G1241" t="s">
        <v>3321</v>
      </c>
      <c r="H1241" t="s">
        <v>3335</v>
      </c>
      <c r="I1241">
        <v>4</v>
      </c>
      <c r="J1241">
        <v>129.05000000000001</v>
      </c>
      <c r="K1241">
        <v>5</v>
      </c>
      <c r="L1241">
        <v>490.39</v>
      </c>
      <c r="M1241">
        <v>349.17</v>
      </c>
      <c r="N1241">
        <v>141.22</v>
      </c>
      <c r="O1241" t="s">
        <v>3342</v>
      </c>
    </row>
    <row r="1242" spans="1:15" x14ac:dyDescent="0.3">
      <c r="A1242" t="s">
        <v>1255</v>
      </c>
      <c r="B1242" s="2">
        <v>45208</v>
      </c>
      <c r="C1242" t="s">
        <v>2292</v>
      </c>
      <c r="D1242" t="s">
        <v>3274</v>
      </c>
      <c r="E1242" t="s">
        <v>3307</v>
      </c>
      <c r="F1242" t="s">
        <v>3311</v>
      </c>
      <c r="G1242" t="s">
        <v>3321</v>
      </c>
      <c r="H1242" t="s">
        <v>3327</v>
      </c>
      <c r="I1242">
        <v>11</v>
      </c>
      <c r="J1242">
        <v>436.38</v>
      </c>
      <c r="K1242">
        <v>20</v>
      </c>
      <c r="L1242">
        <v>3840.14</v>
      </c>
      <c r="M1242">
        <v>2385.17</v>
      </c>
      <c r="N1242">
        <v>1454.97</v>
      </c>
      <c r="O1242" t="s">
        <v>3340</v>
      </c>
    </row>
    <row r="1243" spans="1:15" x14ac:dyDescent="0.3">
      <c r="A1243" t="s">
        <v>1256</v>
      </c>
      <c r="B1243" s="2">
        <v>44565</v>
      </c>
      <c r="C1243" t="s">
        <v>2690</v>
      </c>
      <c r="D1243" t="s">
        <v>2951</v>
      </c>
      <c r="E1243" t="s">
        <v>3307</v>
      </c>
      <c r="F1243" t="s">
        <v>3311</v>
      </c>
      <c r="G1243" t="s">
        <v>3321</v>
      </c>
      <c r="H1243" t="s">
        <v>3335</v>
      </c>
      <c r="I1243">
        <v>7</v>
      </c>
      <c r="J1243">
        <v>459.82</v>
      </c>
      <c r="K1243">
        <v>0</v>
      </c>
      <c r="L1243">
        <v>3218.74</v>
      </c>
      <c r="M1243">
        <v>2110.44</v>
      </c>
      <c r="N1243">
        <v>1108.3</v>
      </c>
      <c r="O1243" t="s">
        <v>3339</v>
      </c>
    </row>
    <row r="1244" spans="1:15" x14ac:dyDescent="0.3">
      <c r="A1244" t="s">
        <v>1257</v>
      </c>
      <c r="B1244" s="2">
        <v>45287</v>
      </c>
      <c r="C1244" t="s">
        <v>2172</v>
      </c>
      <c r="D1244" t="s">
        <v>3275</v>
      </c>
      <c r="E1244" t="s">
        <v>3309</v>
      </c>
      <c r="F1244" t="s">
        <v>3317</v>
      </c>
      <c r="G1244" t="s">
        <v>3321</v>
      </c>
      <c r="H1244" t="s">
        <v>3327</v>
      </c>
      <c r="I1244">
        <v>13</v>
      </c>
      <c r="J1244">
        <v>167</v>
      </c>
      <c r="K1244">
        <v>20</v>
      </c>
      <c r="L1244">
        <v>1736.8</v>
      </c>
      <c r="M1244">
        <v>1142.45</v>
      </c>
      <c r="N1244">
        <v>594.35</v>
      </c>
      <c r="O1244" t="s">
        <v>3342</v>
      </c>
    </row>
    <row r="1245" spans="1:15" x14ac:dyDescent="0.3">
      <c r="A1245" t="s">
        <v>1258</v>
      </c>
      <c r="B1245" s="2">
        <v>44831</v>
      </c>
      <c r="C1245" t="s">
        <v>2686</v>
      </c>
      <c r="D1245" t="s">
        <v>3276</v>
      </c>
      <c r="E1245" t="s">
        <v>3309</v>
      </c>
      <c r="F1245" t="s">
        <v>3314</v>
      </c>
      <c r="G1245" t="s">
        <v>3319</v>
      </c>
      <c r="H1245" t="s">
        <v>3329</v>
      </c>
      <c r="I1245">
        <v>15</v>
      </c>
      <c r="J1245">
        <v>100.61</v>
      </c>
      <c r="K1245">
        <v>0</v>
      </c>
      <c r="L1245">
        <v>1509.15</v>
      </c>
      <c r="M1245">
        <v>941.51</v>
      </c>
      <c r="N1245">
        <v>567.64</v>
      </c>
      <c r="O1245" t="s">
        <v>3342</v>
      </c>
    </row>
    <row r="1246" spans="1:15" x14ac:dyDescent="0.3">
      <c r="A1246" t="s">
        <v>1259</v>
      </c>
      <c r="B1246" s="2">
        <v>45177</v>
      </c>
      <c r="C1246" t="s">
        <v>2046</v>
      </c>
      <c r="D1246" t="s">
        <v>2855</v>
      </c>
      <c r="E1246" t="s">
        <v>3309</v>
      </c>
      <c r="F1246" t="s">
        <v>3317</v>
      </c>
      <c r="G1246" t="s">
        <v>3321</v>
      </c>
      <c r="H1246" t="s">
        <v>3335</v>
      </c>
      <c r="I1246">
        <v>6</v>
      </c>
      <c r="J1246">
        <v>425.82</v>
      </c>
      <c r="K1246">
        <v>5</v>
      </c>
      <c r="L1246">
        <v>2427.17</v>
      </c>
      <c r="M1246">
        <v>1574.57</v>
      </c>
      <c r="N1246">
        <v>852.6</v>
      </c>
      <c r="O1246" t="s">
        <v>3341</v>
      </c>
    </row>
    <row r="1247" spans="1:15" x14ac:dyDescent="0.3">
      <c r="A1247" t="s">
        <v>1260</v>
      </c>
      <c r="B1247" s="2">
        <v>44850</v>
      </c>
      <c r="C1247" t="s">
        <v>2450</v>
      </c>
      <c r="D1247" t="s">
        <v>2953</v>
      </c>
      <c r="E1247" t="s">
        <v>3308</v>
      </c>
      <c r="F1247" t="s">
        <v>3312</v>
      </c>
      <c r="G1247" t="s">
        <v>3322</v>
      </c>
      <c r="H1247" t="s">
        <v>3328</v>
      </c>
      <c r="I1247">
        <v>12</v>
      </c>
      <c r="J1247">
        <v>370.37</v>
      </c>
      <c r="K1247">
        <v>20</v>
      </c>
      <c r="L1247">
        <v>3555.55</v>
      </c>
      <c r="M1247">
        <v>2140.7800000000002</v>
      </c>
      <c r="N1247">
        <v>1414.77</v>
      </c>
      <c r="O1247" t="s">
        <v>3341</v>
      </c>
    </row>
    <row r="1248" spans="1:15" x14ac:dyDescent="0.3">
      <c r="A1248" t="s">
        <v>1261</v>
      </c>
      <c r="B1248" s="2">
        <v>44643</v>
      </c>
      <c r="C1248" t="s">
        <v>2095</v>
      </c>
      <c r="D1248" t="s">
        <v>3277</v>
      </c>
      <c r="E1248" t="s">
        <v>3307</v>
      </c>
      <c r="F1248" t="s">
        <v>3311</v>
      </c>
      <c r="G1248" t="s">
        <v>3321</v>
      </c>
      <c r="H1248" t="s">
        <v>3338</v>
      </c>
      <c r="I1248">
        <v>12</v>
      </c>
      <c r="J1248">
        <v>452.32</v>
      </c>
      <c r="K1248">
        <v>0</v>
      </c>
      <c r="L1248">
        <v>5427.84</v>
      </c>
      <c r="M1248">
        <v>4266.03</v>
      </c>
      <c r="N1248">
        <v>1161.81</v>
      </c>
      <c r="O1248" t="s">
        <v>3340</v>
      </c>
    </row>
    <row r="1249" spans="1:15" x14ac:dyDescent="0.3">
      <c r="A1249" t="s">
        <v>1262</v>
      </c>
      <c r="B1249" s="2">
        <v>45144</v>
      </c>
      <c r="C1249" t="s">
        <v>2691</v>
      </c>
      <c r="D1249" t="s">
        <v>3186</v>
      </c>
      <c r="E1249" t="s">
        <v>3310</v>
      </c>
      <c r="F1249" t="s">
        <v>3318</v>
      </c>
      <c r="G1249" t="s">
        <v>3321</v>
      </c>
      <c r="H1249" t="s">
        <v>3332</v>
      </c>
      <c r="I1249">
        <v>19</v>
      </c>
      <c r="J1249">
        <v>387.98</v>
      </c>
      <c r="K1249">
        <v>10</v>
      </c>
      <c r="L1249">
        <v>6634.46</v>
      </c>
      <c r="M1249">
        <v>5370.08</v>
      </c>
      <c r="N1249">
        <v>1264.3800000000001</v>
      </c>
      <c r="O1249" t="s">
        <v>3339</v>
      </c>
    </row>
    <row r="1250" spans="1:15" x14ac:dyDescent="0.3">
      <c r="A1250" t="s">
        <v>1263</v>
      </c>
      <c r="B1250" s="2">
        <v>44795</v>
      </c>
      <c r="C1250" t="s">
        <v>2692</v>
      </c>
      <c r="D1250" t="s">
        <v>3145</v>
      </c>
      <c r="E1250" t="s">
        <v>3308</v>
      </c>
      <c r="F1250" t="s">
        <v>3315</v>
      </c>
      <c r="G1250" t="s">
        <v>3319</v>
      </c>
      <c r="H1250" t="s">
        <v>3336</v>
      </c>
      <c r="I1250">
        <v>12</v>
      </c>
      <c r="J1250">
        <v>254.85</v>
      </c>
      <c r="K1250">
        <v>15</v>
      </c>
      <c r="L1250">
        <v>2599.4699999999998</v>
      </c>
      <c r="M1250">
        <v>1804.14</v>
      </c>
      <c r="N1250">
        <v>795.33</v>
      </c>
      <c r="O1250" t="s">
        <v>3342</v>
      </c>
    </row>
    <row r="1251" spans="1:15" x14ac:dyDescent="0.3">
      <c r="A1251" t="s">
        <v>1264</v>
      </c>
      <c r="B1251" s="2">
        <v>45025</v>
      </c>
      <c r="C1251" t="s">
        <v>2066</v>
      </c>
      <c r="D1251" t="s">
        <v>3048</v>
      </c>
      <c r="E1251" t="s">
        <v>3307</v>
      </c>
      <c r="F1251" t="s">
        <v>3313</v>
      </c>
      <c r="G1251" t="s">
        <v>3322</v>
      </c>
      <c r="H1251" t="s">
        <v>3331</v>
      </c>
      <c r="I1251">
        <v>15</v>
      </c>
      <c r="J1251">
        <v>168.94</v>
      </c>
      <c r="K1251">
        <v>15</v>
      </c>
      <c r="L1251">
        <v>2153.98</v>
      </c>
      <c r="M1251">
        <v>1591.98</v>
      </c>
      <c r="N1251">
        <v>562</v>
      </c>
      <c r="O1251" t="s">
        <v>3340</v>
      </c>
    </row>
    <row r="1252" spans="1:15" x14ac:dyDescent="0.3">
      <c r="A1252" t="s">
        <v>1265</v>
      </c>
      <c r="B1252" s="2">
        <v>45006</v>
      </c>
      <c r="C1252" t="s">
        <v>2134</v>
      </c>
      <c r="D1252" t="s">
        <v>3148</v>
      </c>
      <c r="E1252" t="s">
        <v>3310</v>
      </c>
      <c r="F1252" t="s">
        <v>3316</v>
      </c>
      <c r="G1252" t="s">
        <v>3321</v>
      </c>
      <c r="H1252" t="s">
        <v>3335</v>
      </c>
      <c r="I1252">
        <v>11</v>
      </c>
      <c r="J1252">
        <v>196.91</v>
      </c>
      <c r="K1252">
        <v>5</v>
      </c>
      <c r="L1252">
        <v>2057.71</v>
      </c>
      <c r="M1252">
        <v>1481.19</v>
      </c>
      <c r="N1252">
        <v>576.52</v>
      </c>
      <c r="O1252" t="s">
        <v>3339</v>
      </c>
    </row>
    <row r="1253" spans="1:15" x14ac:dyDescent="0.3">
      <c r="A1253" t="s">
        <v>1266</v>
      </c>
      <c r="B1253" s="2">
        <v>44764</v>
      </c>
      <c r="C1253" t="s">
        <v>2678</v>
      </c>
      <c r="D1253" t="s">
        <v>2945</v>
      </c>
      <c r="E1253" t="s">
        <v>3309</v>
      </c>
      <c r="F1253" t="s">
        <v>3317</v>
      </c>
      <c r="G1253" t="s">
        <v>3320</v>
      </c>
      <c r="H1253" t="s">
        <v>3324</v>
      </c>
      <c r="I1253">
        <v>4</v>
      </c>
      <c r="J1253">
        <v>18.03</v>
      </c>
      <c r="K1253">
        <v>15</v>
      </c>
      <c r="L1253">
        <v>61.3</v>
      </c>
      <c r="M1253">
        <v>39.54</v>
      </c>
      <c r="N1253">
        <v>21.76</v>
      </c>
      <c r="O1253" t="s">
        <v>3341</v>
      </c>
    </row>
    <row r="1254" spans="1:15" x14ac:dyDescent="0.3">
      <c r="A1254" t="s">
        <v>1267</v>
      </c>
      <c r="B1254" s="2">
        <v>45007</v>
      </c>
      <c r="C1254" t="s">
        <v>2288</v>
      </c>
      <c r="D1254" t="s">
        <v>3078</v>
      </c>
      <c r="E1254" t="s">
        <v>3310</v>
      </c>
      <c r="F1254" t="s">
        <v>3318</v>
      </c>
      <c r="G1254" t="s">
        <v>3319</v>
      </c>
      <c r="H1254" t="s">
        <v>3326</v>
      </c>
      <c r="I1254">
        <v>8</v>
      </c>
      <c r="J1254">
        <v>103.07</v>
      </c>
      <c r="K1254">
        <v>20</v>
      </c>
      <c r="L1254">
        <v>659.65</v>
      </c>
      <c r="M1254">
        <v>539.01</v>
      </c>
      <c r="N1254">
        <v>120.64</v>
      </c>
      <c r="O1254" t="s">
        <v>3340</v>
      </c>
    </row>
    <row r="1255" spans="1:15" x14ac:dyDescent="0.3">
      <c r="A1255" t="s">
        <v>1268</v>
      </c>
      <c r="B1255" s="2">
        <v>44802</v>
      </c>
      <c r="C1255" t="s">
        <v>2538</v>
      </c>
      <c r="D1255" t="s">
        <v>2864</v>
      </c>
      <c r="E1255" t="s">
        <v>3310</v>
      </c>
      <c r="F1255" t="s">
        <v>3318</v>
      </c>
      <c r="G1255" t="s">
        <v>3319</v>
      </c>
      <c r="H1255" t="s">
        <v>3329</v>
      </c>
      <c r="I1255">
        <v>3</v>
      </c>
      <c r="J1255">
        <v>476.95</v>
      </c>
      <c r="K1255">
        <v>15</v>
      </c>
      <c r="L1255">
        <v>1216.22</v>
      </c>
      <c r="M1255">
        <v>951.51</v>
      </c>
      <c r="N1255">
        <v>264.70999999999998</v>
      </c>
      <c r="O1255" t="s">
        <v>3342</v>
      </c>
    </row>
    <row r="1256" spans="1:15" x14ac:dyDescent="0.3">
      <c r="A1256" t="s">
        <v>1269</v>
      </c>
      <c r="B1256" s="2">
        <v>45262</v>
      </c>
      <c r="C1256" t="s">
        <v>2337</v>
      </c>
      <c r="D1256" t="s">
        <v>3181</v>
      </c>
      <c r="E1256" t="s">
        <v>3310</v>
      </c>
      <c r="F1256" t="s">
        <v>3318</v>
      </c>
      <c r="G1256" t="s">
        <v>3322</v>
      </c>
      <c r="H1256" t="s">
        <v>3331</v>
      </c>
      <c r="I1256">
        <v>1</v>
      </c>
      <c r="J1256">
        <v>478.86</v>
      </c>
      <c r="K1256">
        <v>5</v>
      </c>
      <c r="L1256">
        <v>454.92</v>
      </c>
      <c r="M1256">
        <v>319.16000000000003</v>
      </c>
      <c r="N1256">
        <v>135.76</v>
      </c>
      <c r="O1256" t="s">
        <v>3341</v>
      </c>
    </row>
    <row r="1257" spans="1:15" x14ac:dyDescent="0.3">
      <c r="A1257" t="s">
        <v>1270</v>
      </c>
      <c r="B1257" s="2">
        <v>44626</v>
      </c>
      <c r="C1257" t="s">
        <v>2693</v>
      </c>
      <c r="D1257" t="s">
        <v>2894</v>
      </c>
      <c r="E1257" t="s">
        <v>3307</v>
      </c>
      <c r="F1257" t="s">
        <v>3311</v>
      </c>
      <c r="G1257" t="s">
        <v>3319</v>
      </c>
      <c r="H1257" t="s">
        <v>3326</v>
      </c>
      <c r="I1257">
        <v>12</v>
      </c>
      <c r="J1257">
        <v>405.49</v>
      </c>
      <c r="K1257">
        <v>5</v>
      </c>
      <c r="L1257">
        <v>4622.59</v>
      </c>
      <c r="M1257">
        <v>3286.06</v>
      </c>
      <c r="N1257">
        <v>1336.53</v>
      </c>
      <c r="O1257" t="s">
        <v>3340</v>
      </c>
    </row>
    <row r="1258" spans="1:15" x14ac:dyDescent="0.3">
      <c r="A1258" t="s">
        <v>1271</v>
      </c>
      <c r="B1258" s="2">
        <v>45367</v>
      </c>
      <c r="C1258" t="s">
        <v>2694</v>
      </c>
      <c r="D1258" t="s">
        <v>2916</v>
      </c>
      <c r="E1258" t="s">
        <v>3308</v>
      </c>
      <c r="F1258" t="s">
        <v>3315</v>
      </c>
      <c r="G1258" t="s">
        <v>3320</v>
      </c>
      <c r="H1258" t="s">
        <v>3324</v>
      </c>
      <c r="I1258">
        <v>11</v>
      </c>
      <c r="J1258">
        <v>347.26</v>
      </c>
      <c r="K1258">
        <v>10</v>
      </c>
      <c r="L1258">
        <v>3437.87</v>
      </c>
      <c r="M1258">
        <v>2716.48</v>
      </c>
      <c r="N1258">
        <v>721.39</v>
      </c>
      <c r="O1258" t="s">
        <v>3340</v>
      </c>
    </row>
    <row r="1259" spans="1:15" x14ac:dyDescent="0.3">
      <c r="A1259" t="s">
        <v>1272</v>
      </c>
      <c r="B1259" s="2">
        <v>45287</v>
      </c>
      <c r="C1259" t="s">
        <v>2695</v>
      </c>
      <c r="D1259" t="s">
        <v>3251</v>
      </c>
      <c r="E1259" t="s">
        <v>3308</v>
      </c>
      <c r="F1259" t="s">
        <v>3315</v>
      </c>
      <c r="G1259" t="s">
        <v>3320</v>
      </c>
      <c r="H1259" t="s">
        <v>3324</v>
      </c>
      <c r="I1259">
        <v>11</v>
      </c>
      <c r="J1259">
        <v>392.98</v>
      </c>
      <c r="K1259">
        <v>20</v>
      </c>
      <c r="L1259">
        <v>3458.22</v>
      </c>
      <c r="M1259">
        <v>3082.46</v>
      </c>
      <c r="N1259">
        <v>375.76</v>
      </c>
      <c r="O1259" t="s">
        <v>3342</v>
      </c>
    </row>
    <row r="1260" spans="1:15" x14ac:dyDescent="0.3">
      <c r="A1260" t="s">
        <v>1273</v>
      </c>
      <c r="B1260" s="2">
        <v>45200</v>
      </c>
      <c r="C1260" t="s">
        <v>2685</v>
      </c>
      <c r="D1260" t="s">
        <v>2841</v>
      </c>
      <c r="E1260" t="s">
        <v>3309</v>
      </c>
      <c r="F1260" t="s">
        <v>3317</v>
      </c>
      <c r="G1260" t="s">
        <v>3322</v>
      </c>
      <c r="H1260" t="s">
        <v>3331</v>
      </c>
      <c r="I1260">
        <v>1</v>
      </c>
      <c r="J1260">
        <v>163.6</v>
      </c>
      <c r="K1260">
        <v>0</v>
      </c>
      <c r="L1260">
        <v>163.6</v>
      </c>
      <c r="M1260">
        <v>117.01</v>
      </c>
      <c r="N1260">
        <v>46.59</v>
      </c>
      <c r="O1260" t="s">
        <v>3342</v>
      </c>
    </row>
    <row r="1261" spans="1:15" x14ac:dyDescent="0.3">
      <c r="A1261" t="s">
        <v>1274</v>
      </c>
      <c r="B1261" s="2">
        <v>45290</v>
      </c>
      <c r="C1261" t="s">
        <v>2557</v>
      </c>
      <c r="D1261" t="s">
        <v>3225</v>
      </c>
      <c r="E1261" t="s">
        <v>3310</v>
      </c>
      <c r="F1261" t="s">
        <v>3316</v>
      </c>
      <c r="G1261" t="s">
        <v>3319</v>
      </c>
      <c r="H1261" t="s">
        <v>3329</v>
      </c>
      <c r="I1261">
        <v>15</v>
      </c>
      <c r="J1261">
        <v>200.89</v>
      </c>
      <c r="K1261">
        <v>5</v>
      </c>
      <c r="L1261">
        <v>2862.68</v>
      </c>
      <c r="M1261">
        <v>2397.17</v>
      </c>
      <c r="N1261">
        <v>465.51</v>
      </c>
      <c r="O1261" t="s">
        <v>3341</v>
      </c>
    </row>
    <row r="1262" spans="1:15" x14ac:dyDescent="0.3">
      <c r="A1262" t="s">
        <v>1275</v>
      </c>
      <c r="B1262" s="2">
        <v>45364</v>
      </c>
      <c r="C1262" t="s">
        <v>2586</v>
      </c>
      <c r="D1262" t="s">
        <v>3278</v>
      </c>
      <c r="E1262" t="s">
        <v>3307</v>
      </c>
      <c r="F1262" t="s">
        <v>3313</v>
      </c>
      <c r="G1262" t="s">
        <v>3320</v>
      </c>
      <c r="H1262" t="s">
        <v>3324</v>
      </c>
      <c r="I1262">
        <v>1</v>
      </c>
      <c r="J1262">
        <v>170.34</v>
      </c>
      <c r="K1262">
        <v>20</v>
      </c>
      <c r="L1262">
        <v>136.27000000000001</v>
      </c>
      <c r="M1262">
        <v>101.49</v>
      </c>
      <c r="N1262">
        <v>34.78</v>
      </c>
      <c r="O1262" t="s">
        <v>3342</v>
      </c>
    </row>
    <row r="1263" spans="1:15" x14ac:dyDescent="0.3">
      <c r="A1263" t="s">
        <v>1276</v>
      </c>
      <c r="B1263" s="2">
        <v>45313</v>
      </c>
      <c r="C1263" t="s">
        <v>2184</v>
      </c>
      <c r="D1263" t="s">
        <v>3248</v>
      </c>
      <c r="E1263" t="s">
        <v>3308</v>
      </c>
      <c r="F1263" t="s">
        <v>3315</v>
      </c>
      <c r="G1263" t="s">
        <v>3319</v>
      </c>
      <c r="H1263" t="s">
        <v>3323</v>
      </c>
      <c r="I1263">
        <v>7</v>
      </c>
      <c r="J1263">
        <v>479.29</v>
      </c>
      <c r="K1263">
        <v>20</v>
      </c>
      <c r="L1263">
        <v>2684.02</v>
      </c>
      <c r="M1263">
        <v>2097.63</v>
      </c>
      <c r="N1263">
        <v>586.39</v>
      </c>
      <c r="O1263" t="s">
        <v>3341</v>
      </c>
    </row>
    <row r="1264" spans="1:15" x14ac:dyDescent="0.3">
      <c r="A1264" t="s">
        <v>1277</v>
      </c>
      <c r="B1264" s="2">
        <v>44709</v>
      </c>
      <c r="C1264" t="s">
        <v>2582</v>
      </c>
      <c r="D1264" t="s">
        <v>2850</v>
      </c>
      <c r="E1264" t="s">
        <v>3309</v>
      </c>
      <c r="F1264" t="s">
        <v>3314</v>
      </c>
      <c r="G1264" t="s">
        <v>3320</v>
      </c>
      <c r="H1264" t="s">
        <v>3325</v>
      </c>
      <c r="I1264">
        <v>14</v>
      </c>
      <c r="J1264">
        <v>353.32</v>
      </c>
      <c r="K1264">
        <v>0</v>
      </c>
      <c r="L1264">
        <v>4946.4799999999996</v>
      </c>
      <c r="M1264">
        <v>3410.37</v>
      </c>
      <c r="N1264">
        <v>1536.11</v>
      </c>
      <c r="O1264" t="s">
        <v>3342</v>
      </c>
    </row>
    <row r="1265" spans="1:15" x14ac:dyDescent="0.3">
      <c r="A1265" t="s">
        <v>1278</v>
      </c>
      <c r="B1265" s="2">
        <v>45130</v>
      </c>
      <c r="C1265" t="s">
        <v>2696</v>
      </c>
      <c r="D1265" t="s">
        <v>2885</v>
      </c>
      <c r="E1265" t="s">
        <v>3307</v>
      </c>
      <c r="F1265" t="s">
        <v>3313</v>
      </c>
      <c r="G1265" t="s">
        <v>3321</v>
      </c>
      <c r="H1265" t="s">
        <v>3332</v>
      </c>
      <c r="I1265">
        <v>15</v>
      </c>
      <c r="J1265">
        <v>390.14</v>
      </c>
      <c r="K1265">
        <v>5</v>
      </c>
      <c r="L1265">
        <v>5559.49</v>
      </c>
      <c r="M1265">
        <v>4080.7</v>
      </c>
      <c r="N1265">
        <v>1478.79</v>
      </c>
      <c r="O1265" t="s">
        <v>3340</v>
      </c>
    </row>
    <row r="1266" spans="1:15" x14ac:dyDescent="0.3">
      <c r="A1266" t="s">
        <v>1279</v>
      </c>
      <c r="B1266" s="2">
        <v>45162</v>
      </c>
      <c r="C1266" t="s">
        <v>2697</v>
      </c>
      <c r="D1266" t="s">
        <v>3133</v>
      </c>
      <c r="E1266" t="s">
        <v>3310</v>
      </c>
      <c r="F1266" t="s">
        <v>3316</v>
      </c>
      <c r="G1266" t="s">
        <v>3321</v>
      </c>
      <c r="H1266" t="s">
        <v>3332</v>
      </c>
      <c r="I1266">
        <v>15</v>
      </c>
      <c r="J1266">
        <v>145.22</v>
      </c>
      <c r="K1266">
        <v>20</v>
      </c>
      <c r="L1266">
        <v>1742.64</v>
      </c>
      <c r="M1266">
        <v>1282.58</v>
      </c>
      <c r="N1266">
        <v>460.06</v>
      </c>
      <c r="O1266" t="s">
        <v>3342</v>
      </c>
    </row>
    <row r="1267" spans="1:15" x14ac:dyDescent="0.3">
      <c r="A1267" t="s">
        <v>1280</v>
      </c>
      <c r="B1267" s="2">
        <v>45125</v>
      </c>
      <c r="C1267" t="s">
        <v>2698</v>
      </c>
      <c r="D1267" t="s">
        <v>2927</v>
      </c>
      <c r="E1267" t="s">
        <v>3307</v>
      </c>
      <c r="F1267" t="s">
        <v>3311</v>
      </c>
      <c r="G1267" t="s">
        <v>3321</v>
      </c>
      <c r="H1267" t="s">
        <v>3332</v>
      </c>
      <c r="I1267">
        <v>18</v>
      </c>
      <c r="J1267">
        <v>243.78</v>
      </c>
      <c r="K1267">
        <v>5</v>
      </c>
      <c r="L1267">
        <v>4168.6400000000003</v>
      </c>
      <c r="M1267">
        <v>2895.46</v>
      </c>
      <c r="N1267">
        <v>1273.18</v>
      </c>
      <c r="O1267" t="s">
        <v>3340</v>
      </c>
    </row>
    <row r="1268" spans="1:15" x14ac:dyDescent="0.3">
      <c r="A1268" t="s">
        <v>1281</v>
      </c>
      <c r="B1268" s="2">
        <v>45141</v>
      </c>
      <c r="C1268" t="s">
        <v>2661</v>
      </c>
      <c r="D1268" t="s">
        <v>3067</v>
      </c>
      <c r="E1268" t="s">
        <v>3310</v>
      </c>
      <c r="F1268" t="s">
        <v>3316</v>
      </c>
      <c r="G1268" t="s">
        <v>3322</v>
      </c>
      <c r="H1268" t="s">
        <v>3334</v>
      </c>
      <c r="I1268">
        <v>11</v>
      </c>
      <c r="J1268">
        <v>310.41000000000003</v>
      </c>
      <c r="K1268">
        <v>0</v>
      </c>
      <c r="L1268">
        <v>3414.51</v>
      </c>
      <c r="M1268">
        <v>2708</v>
      </c>
      <c r="N1268">
        <v>706.51</v>
      </c>
      <c r="O1268" t="s">
        <v>3341</v>
      </c>
    </row>
    <row r="1269" spans="1:15" x14ac:dyDescent="0.3">
      <c r="A1269" t="s">
        <v>1282</v>
      </c>
      <c r="B1269" s="2">
        <v>45524</v>
      </c>
      <c r="C1269" t="s">
        <v>2162</v>
      </c>
      <c r="D1269" t="s">
        <v>2906</v>
      </c>
      <c r="E1269" t="s">
        <v>3307</v>
      </c>
      <c r="F1269" t="s">
        <v>3311</v>
      </c>
      <c r="G1269" t="s">
        <v>3320</v>
      </c>
      <c r="H1269" t="s">
        <v>3325</v>
      </c>
      <c r="I1269">
        <v>3</v>
      </c>
      <c r="J1269">
        <v>464.2</v>
      </c>
      <c r="K1269">
        <v>5</v>
      </c>
      <c r="L1269">
        <v>1322.97</v>
      </c>
      <c r="M1269">
        <v>853.94</v>
      </c>
      <c r="N1269">
        <v>469.03</v>
      </c>
      <c r="O1269" t="s">
        <v>3342</v>
      </c>
    </row>
    <row r="1270" spans="1:15" x14ac:dyDescent="0.3">
      <c r="A1270" t="s">
        <v>1283</v>
      </c>
      <c r="B1270" s="2">
        <v>45099</v>
      </c>
      <c r="C1270" t="s">
        <v>2185</v>
      </c>
      <c r="D1270" t="s">
        <v>2989</v>
      </c>
      <c r="E1270" t="s">
        <v>3307</v>
      </c>
      <c r="F1270" t="s">
        <v>3313</v>
      </c>
      <c r="G1270" t="s">
        <v>3319</v>
      </c>
      <c r="H1270" t="s">
        <v>3326</v>
      </c>
      <c r="I1270">
        <v>3</v>
      </c>
      <c r="J1270">
        <v>212.19</v>
      </c>
      <c r="K1270">
        <v>0</v>
      </c>
      <c r="L1270">
        <v>636.57000000000005</v>
      </c>
      <c r="M1270">
        <v>475.99</v>
      </c>
      <c r="N1270">
        <v>160.58000000000001</v>
      </c>
      <c r="O1270" t="s">
        <v>3339</v>
      </c>
    </row>
    <row r="1271" spans="1:15" x14ac:dyDescent="0.3">
      <c r="A1271" t="s">
        <v>1284</v>
      </c>
      <c r="B1271" s="2">
        <v>45222</v>
      </c>
      <c r="C1271" t="s">
        <v>2265</v>
      </c>
      <c r="D1271" t="s">
        <v>2983</v>
      </c>
      <c r="E1271" t="s">
        <v>3310</v>
      </c>
      <c r="F1271" t="s">
        <v>3318</v>
      </c>
      <c r="G1271" t="s">
        <v>3321</v>
      </c>
      <c r="H1271" t="s">
        <v>3335</v>
      </c>
      <c r="I1271">
        <v>15</v>
      </c>
      <c r="J1271">
        <v>87.94</v>
      </c>
      <c r="K1271">
        <v>10</v>
      </c>
      <c r="L1271">
        <v>1187.19</v>
      </c>
      <c r="M1271">
        <v>793.3</v>
      </c>
      <c r="N1271">
        <v>393.89</v>
      </c>
      <c r="O1271" t="s">
        <v>3339</v>
      </c>
    </row>
    <row r="1272" spans="1:15" x14ac:dyDescent="0.3">
      <c r="A1272" t="s">
        <v>1285</v>
      </c>
      <c r="B1272" s="2">
        <v>45074</v>
      </c>
      <c r="C1272" t="s">
        <v>2699</v>
      </c>
      <c r="D1272" t="s">
        <v>3133</v>
      </c>
      <c r="E1272" t="s">
        <v>3307</v>
      </c>
      <c r="F1272" t="s">
        <v>3311</v>
      </c>
      <c r="G1272" t="s">
        <v>3320</v>
      </c>
      <c r="H1272" t="s">
        <v>3325</v>
      </c>
      <c r="I1272">
        <v>2</v>
      </c>
      <c r="J1272">
        <v>30.67</v>
      </c>
      <c r="K1272">
        <v>5</v>
      </c>
      <c r="L1272">
        <v>58.27</v>
      </c>
      <c r="M1272">
        <v>51.57</v>
      </c>
      <c r="N1272">
        <v>6.7</v>
      </c>
      <c r="O1272" t="s">
        <v>3342</v>
      </c>
    </row>
    <row r="1273" spans="1:15" x14ac:dyDescent="0.3">
      <c r="A1273" t="s">
        <v>1286</v>
      </c>
      <c r="B1273" s="2">
        <v>44766</v>
      </c>
      <c r="C1273" t="s">
        <v>2659</v>
      </c>
      <c r="D1273" t="s">
        <v>3030</v>
      </c>
      <c r="E1273" t="s">
        <v>3310</v>
      </c>
      <c r="F1273" t="s">
        <v>3316</v>
      </c>
      <c r="G1273" t="s">
        <v>3321</v>
      </c>
      <c r="H1273" t="s">
        <v>3332</v>
      </c>
      <c r="I1273">
        <v>16</v>
      </c>
      <c r="J1273">
        <v>21.52</v>
      </c>
      <c r="K1273">
        <v>15</v>
      </c>
      <c r="L1273">
        <v>292.67</v>
      </c>
      <c r="M1273">
        <v>223.9</v>
      </c>
      <c r="N1273">
        <v>68.77</v>
      </c>
      <c r="O1273" t="s">
        <v>3339</v>
      </c>
    </row>
    <row r="1274" spans="1:15" x14ac:dyDescent="0.3">
      <c r="A1274" t="s">
        <v>1287</v>
      </c>
      <c r="B1274" s="2">
        <v>44968</v>
      </c>
      <c r="C1274" t="s">
        <v>2473</v>
      </c>
      <c r="D1274" t="s">
        <v>3021</v>
      </c>
      <c r="E1274" t="s">
        <v>3309</v>
      </c>
      <c r="F1274" t="s">
        <v>3317</v>
      </c>
      <c r="G1274" t="s">
        <v>3322</v>
      </c>
      <c r="H1274" t="s">
        <v>3333</v>
      </c>
      <c r="I1274">
        <v>12</v>
      </c>
      <c r="J1274">
        <v>353.89</v>
      </c>
      <c r="K1274">
        <v>20</v>
      </c>
      <c r="L1274">
        <v>3397.34</v>
      </c>
      <c r="M1274">
        <v>2936.98</v>
      </c>
      <c r="N1274">
        <v>460.36</v>
      </c>
      <c r="O1274" t="s">
        <v>3342</v>
      </c>
    </row>
    <row r="1275" spans="1:15" x14ac:dyDescent="0.3">
      <c r="A1275" t="s">
        <v>1288</v>
      </c>
      <c r="B1275" s="2">
        <v>44904</v>
      </c>
      <c r="C1275" t="s">
        <v>2700</v>
      </c>
      <c r="D1275" t="s">
        <v>3169</v>
      </c>
      <c r="E1275" t="s">
        <v>3307</v>
      </c>
      <c r="F1275" t="s">
        <v>3313</v>
      </c>
      <c r="G1275" t="s">
        <v>3319</v>
      </c>
      <c r="H1275" t="s">
        <v>3326</v>
      </c>
      <c r="I1275">
        <v>17</v>
      </c>
      <c r="J1275">
        <v>200.33</v>
      </c>
      <c r="K1275">
        <v>5</v>
      </c>
      <c r="L1275">
        <v>3235.33</v>
      </c>
      <c r="M1275">
        <v>2673.2</v>
      </c>
      <c r="N1275">
        <v>562.13</v>
      </c>
      <c r="O1275" t="s">
        <v>3341</v>
      </c>
    </row>
    <row r="1276" spans="1:15" x14ac:dyDescent="0.3">
      <c r="A1276" t="s">
        <v>1289</v>
      </c>
      <c r="B1276" s="2">
        <v>44771</v>
      </c>
      <c r="C1276" t="s">
        <v>2602</v>
      </c>
      <c r="D1276" t="s">
        <v>2975</v>
      </c>
      <c r="E1276" t="s">
        <v>3308</v>
      </c>
      <c r="F1276" t="s">
        <v>3315</v>
      </c>
      <c r="G1276" t="s">
        <v>3321</v>
      </c>
      <c r="H1276" t="s">
        <v>3332</v>
      </c>
      <c r="I1276">
        <v>15</v>
      </c>
      <c r="J1276">
        <v>24.12</v>
      </c>
      <c r="K1276">
        <v>20</v>
      </c>
      <c r="L1276">
        <v>289.44</v>
      </c>
      <c r="M1276">
        <v>257.69</v>
      </c>
      <c r="N1276">
        <v>31.75</v>
      </c>
      <c r="O1276" t="s">
        <v>3340</v>
      </c>
    </row>
    <row r="1277" spans="1:15" x14ac:dyDescent="0.3">
      <c r="A1277" t="s">
        <v>1290</v>
      </c>
      <c r="B1277" s="2">
        <v>45469</v>
      </c>
      <c r="C1277" t="s">
        <v>2695</v>
      </c>
      <c r="D1277" t="s">
        <v>3148</v>
      </c>
      <c r="E1277" t="s">
        <v>3307</v>
      </c>
      <c r="F1277" t="s">
        <v>3313</v>
      </c>
      <c r="G1277" t="s">
        <v>3321</v>
      </c>
      <c r="H1277" t="s">
        <v>3335</v>
      </c>
      <c r="I1277">
        <v>7</v>
      </c>
      <c r="J1277">
        <v>382.28</v>
      </c>
      <c r="K1277">
        <v>10</v>
      </c>
      <c r="L1277">
        <v>2408.36</v>
      </c>
      <c r="M1277">
        <v>2046.82</v>
      </c>
      <c r="N1277">
        <v>361.54</v>
      </c>
      <c r="O1277" t="s">
        <v>3342</v>
      </c>
    </row>
    <row r="1278" spans="1:15" x14ac:dyDescent="0.3">
      <c r="A1278" t="s">
        <v>1291</v>
      </c>
      <c r="B1278" s="2">
        <v>44879</v>
      </c>
      <c r="C1278" t="s">
        <v>2236</v>
      </c>
      <c r="D1278" t="s">
        <v>3262</v>
      </c>
      <c r="E1278" t="s">
        <v>3308</v>
      </c>
      <c r="F1278" t="s">
        <v>3315</v>
      </c>
      <c r="G1278" t="s">
        <v>3322</v>
      </c>
      <c r="H1278" t="s">
        <v>3333</v>
      </c>
      <c r="I1278">
        <v>8</v>
      </c>
      <c r="J1278">
        <v>287.75</v>
      </c>
      <c r="K1278">
        <v>10</v>
      </c>
      <c r="L1278">
        <v>2071.8000000000002</v>
      </c>
      <c r="M1278">
        <v>1377.83</v>
      </c>
      <c r="N1278">
        <v>693.97</v>
      </c>
      <c r="O1278" t="s">
        <v>3339</v>
      </c>
    </row>
    <row r="1279" spans="1:15" x14ac:dyDescent="0.3">
      <c r="A1279" t="s">
        <v>1292</v>
      </c>
      <c r="B1279" s="2">
        <v>45504</v>
      </c>
      <c r="C1279" t="s">
        <v>2701</v>
      </c>
      <c r="D1279" t="s">
        <v>3235</v>
      </c>
      <c r="E1279" t="s">
        <v>3309</v>
      </c>
      <c r="F1279" t="s">
        <v>3314</v>
      </c>
      <c r="G1279" t="s">
        <v>3320</v>
      </c>
      <c r="H1279" t="s">
        <v>3325</v>
      </c>
      <c r="I1279">
        <v>13</v>
      </c>
      <c r="J1279">
        <v>362.78</v>
      </c>
      <c r="K1279">
        <v>15</v>
      </c>
      <c r="L1279">
        <v>4008.72</v>
      </c>
      <c r="M1279">
        <v>3588.88</v>
      </c>
      <c r="N1279">
        <v>419.84</v>
      </c>
      <c r="O1279" t="s">
        <v>3342</v>
      </c>
    </row>
    <row r="1280" spans="1:15" x14ac:dyDescent="0.3">
      <c r="A1280" t="s">
        <v>1293</v>
      </c>
      <c r="B1280" s="2">
        <v>45531</v>
      </c>
      <c r="C1280" t="s">
        <v>2624</v>
      </c>
      <c r="D1280" t="s">
        <v>3083</v>
      </c>
      <c r="E1280" t="s">
        <v>3308</v>
      </c>
      <c r="F1280" t="s">
        <v>3312</v>
      </c>
      <c r="G1280" t="s">
        <v>3321</v>
      </c>
      <c r="H1280" t="s">
        <v>3327</v>
      </c>
      <c r="I1280">
        <v>1</v>
      </c>
      <c r="J1280">
        <v>427.81</v>
      </c>
      <c r="K1280">
        <v>20</v>
      </c>
      <c r="L1280">
        <v>342.25</v>
      </c>
      <c r="M1280">
        <v>210.49</v>
      </c>
      <c r="N1280">
        <v>131.76</v>
      </c>
      <c r="O1280" t="s">
        <v>3339</v>
      </c>
    </row>
    <row r="1281" spans="1:15" x14ac:dyDescent="0.3">
      <c r="A1281" t="s">
        <v>1294</v>
      </c>
      <c r="B1281" s="2">
        <v>45223</v>
      </c>
      <c r="C1281" t="s">
        <v>2702</v>
      </c>
      <c r="D1281" t="s">
        <v>3033</v>
      </c>
      <c r="E1281" t="s">
        <v>3307</v>
      </c>
      <c r="F1281" t="s">
        <v>3313</v>
      </c>
      <c r="G1281" t="s">
        <v>3322</v>
      </c>
      <c r="H1281" t="s">
        <v>3331</v>
      </c>
      <c r="I1281">
        <v>19</v>
      </c>
      <c r="J1281">
        <v>480.99</v>
      </c>
      <c r="K1281">
        <v>0</v>
      </c>
      <c r="L1281">
        <v>9138.81</v>
      </c>
      <c r="M1281">
        <v>5630.07</v>
      </c>
      <c r="N1281">
        <v>3508.74</v>
      </c>
      <c r="O1281" t="s">
        <v>3342</v>
      </c>
    </row>
    <row r="1282" spans="1:15" x14ac:dyDescent="0.3">
      <c r="A1282" t="s">
        <v>1295</v>
      </c>
      <c r="B1282" s="2">
        <v>44871</v>
      </c>
      <c r="C1282" t="s">
        <v>2501</v>
      </c>
      <c r="D1282" t="s">
        <v>3105</v>
      </c>
      <c r="E1282" t="s">
        <v>3310</v>
      </c>
      <c r="F1282" t="s">
        <v>3316</v>
      </c>
      <c r="G1282" t="s">
        <v>3321</v>
      </c>
      <c r="H1282" t="s">
        <v>3332</v>
      </c>
      <c r="I1282">
        <v>14</v>
      </c>
      <c r="J1282">
        <v>330.28</v>
      </c>
      <c r="K1282">
        <v>10</v>
      </c>
      <c r="L1282">
        <v>4161.53</v>
      </c>
      <c r="M1282">
        <v>3458.78</v>
      </c>
      <c r="N1282">
        <v>702.75</v>
      </c>
      <c r="O1282" t="s">
        <v>3339</v>
      </c>
    </row>
    <row r="1283" spans="1:15" x14ac:dyDescent="0.3">
      <c r="A1283" t="s">
        <v>1296</v>
      </c>
      <c r="B1283" s="2">
        <v>45028</v>
      </c>
      <c r="C1283" t="s">
        <v>2672</v>
      </c>
      <c r="D1283" t="s">
        <v>2859</v>
      </c>
      <c r="E1283" t="s">
        <v>3310</v>
      </c>
      <c r="F1283" t="s">
        <v>3318</v>
      </c>
      <c r="G1283" t="s">
        <v>3321</v>
      </c>
      <c r="H1283" t="s">
        <v>3327</v>
      </c>
      <c r="I1283">
        <v>16</v>
      </c>
      <c r="J1283">
        <v>95.54</v>
      </c>
      <c r="K1283">
        <v>0</v>
      </c>
      <c r="L1283">
        <v>1528.64</v>
      </c>
      <c r="M1283">
        <v>956.67</v>
      </c>
      <c r="N1283">
        <v>571.97</v>
      </c>
      <c r="O1283" t="s">
        <v>3342</v>
      </c>
    </row>
    <row r="1284" spans="1:15" x14ac:dyDescent="0.3">
      <c r="A1284" t="s">
        <v>1297</v>
      </c>
      <c r="B1284" s="2">
        <v>45256</v>
      </c>
      <c r="C1284" t="s">
        <v>2703</v>
      </c>
      <c r="D1284" t="s">
        <v>2996</v>
      </c>
      <c r="E1284" t="s">
        <v>3308</v>
      </c>
      <c r="F1284" t="s">
        <v>3315</v>
      </c>
      <c r="G1284" t="s">
        <v>3321</v>
      </c>
      <c r="H1284" t="s">
        <v>3338</v>
      </c>
      <c r="I1284">
        <v>3</v>
      </c>
      <c r="J1284">
        <v>368.4</v>
      </c>
      <c r="K1284">
        <v>5</v>
      </c>
      <c r="L1284">
        <v>1049.94</v>
      </c>
      <c r="M1284">
        <v>697.83</v>
      </c>
      <c r="N1284">
        <v>352.11</v>
      </c>
      <c r="O1284" t="s">
        <v>3340</v>
      </c>
    </row>
    <row r="1285" spans="1:15" x14ac:dyDescent="0.3">
      <c r="A1285" t="s">
        <v>1298</v>
      </c>
      <c r="B1285" s="2">
        <v>45234</v>
      </c>
      <c r="C1285" t="s">
        <v>2105</v>
      </c>
      <c r="D1285" t="s">
        <v>3136</v>
      </c>
      <c r="E1285" t="s">
        <v>3307</v>
      </c>
      <c r="F1285" t="s">
        <v>3313</v>
      </c>
      <c r="G1285" t="s">
        <v>3322</v>
      </c>
      <c r="H1285" t="s">
        <v>3331</v>
      </c>
      <c r="I1285">
        <v>14</v>
      </c>
      <c r="J1285">
        <v>95.76</v>
      </c>
      <c r="K1285">
        <v>0</v>
      </c>
      <c r="L1285">
        <v>1340.64</v>
      </c>
      <c r="M1285">
        <v>1036.3499999999999</v>
      </c>
      <c r="N1285">
        <v>304.29000000000002</v>
      </c>
      <c r="O1285" t="s">
        <v>3339</v>
      </c>
    </row>
    <row r="1286" spans="1:15" x14ac:dyDescent="0.3">
      <c r="A1286" t="s">
        <v>1299</v>
      </c>
      <c r="B1286" s="2">
        <v>44802</v>
      </c>
      <c r="C1286" t="s">
        <v>2126</v>
      </c>
      <c r="D1286" t="s">
        <v>2978</v>
      </c>
      <c r="E1286" t="s">
        <v>3308</v>
      </c>
      <c r="F1286" t="s">
        <v>3315</v>
      </c>
      <c r="G1286" t="s">
        <v>3322</v>
      </c>
      <c r="H1286" t="s">
        <v>3334</v>
      </c>
      <c r="I1286">
        <v>9</v>
      </c>
      <c r="J1286">
        <v>21.96</v>
      </c>
      <c r="K1286">
        <v>10</v>
      </c>
      <c r="L1286">
        <v>177.88</v>
      </c>
      <c r="M1286">
        <v>158.12</v>
      </c>
      <c r="N1286">
        <v>19.760000000000002</v>
      </c>
      <c r="O1286" t="s">
        <v>3342</v>
      </c>
    </row>
    <row r="1287" spans="1:15" x14ac:dyDescent="0.3">
      <c r="A1287" t="s">
        <v>1300</v>
      </c>
      <c r="B1287" s="2">
        <v>45174</v>
      </c>
      <c r="C1287" t="s">
        <v>2107</v>
      </c>
      <c r="D1287" t="s">
        <v>3279</v>
      </c>
      <c r="E1287" t="s">
        <v>3307</v>
      </c>
      <c r="F1287" t="s">
        <v>3311</v>
      </c>
      <c r="G1287" t="s">
        <v>3322</v>
      </c>
      <c r="H1287" t="s">
        <v>3331</v>
      </c>
      <c r="I1287">
        <v>8</v>
      </c>
      <c r="J1287">
        <v>360.63</v>
      </c>
      <c r="K1287">
        <v>0</v>
      </c>
      <c r="L1287">
        <v>2885.04</v>
      </c>
      <c r="M1287">
        <v>1979.01</v>
      </c>
      <c r="N1287">
        <v>906.03</v>
      </c>
      <c r="O1287" t="s">
        <v>3339</v>
      </c>
    </row>
    <row r="1288" spans="1:15" x14ac:dyDescent="0.3">
      <c r="A1288" t="s">
        <v>1301</v>
      </c>
      <c r="B1288" s="2">
        <v>44978</v>
      </c>
      <c r="C1288" t="s">
        <v>2110</v>
      </c>
      <c r="D1288" t="s">
        <v>2876</v>
      </c>
      <c r="E1288" t="s">
        <v>3310</v>
      </c>
      <c r="F1288" t="s">
        <v>3318</v>
      </c>
      <c r="G1288" t="s">
        <v>3319</v>
      </c>
      <c r="H1288" t="s">
        <v>3326</v>
      </c>
      <c r="I1288">
        <v>18</v>
      </c>
      <c r="J1288">
        <v>274.98</v>
      </c>
      <c r="K1288">
        <v>10</v>
      </c>
      <c r="L1288">
        <v>4454.68</v>
      </c>
      <c r="M1288">
        <v>3655.32</v>
      </c>
      <c r="N1288">
        <v>799.36</v>
      </c>
      <c r="O1288" t="s">
        <v>3341</v>
      </c>
    </row>
    <row r="1289" spans="1:15" x14ac:dyDescent="0.3">
      <c r="A1289" t="s">
        <v>1302</v>
      </c>
      <c r="B1289" s="2">
        <v>44930</v>
      </c>
      <c r="C1289" t="s">
        <v>2342</v>
      </c>
      <c r="D1289" t="s">
        <v>3127</v>
      </c>
      <c r="E1289" t="s">
        <v>3310</v>
      </c>
      <c r="F1289" t="s">
        <v>3316</v>
      </c>
      <c r="G1289" t="s">
        <v>3322</v>
      </c>
      <c r="H1289" t="s">
        <v>3328</v>
      </c>
      <c r="I1289">
        <v>10</v>
      </c>
      <c r="J1289">
        <v>82.34</v>
      </c>
      <c r="K1289">
        <v>15</v>
      </c>
      <c r="L1289">
        <v>699.89</v>
      </c>
      <c r="M1289">
        <v>561.80999999999995</v>
      </c>
      <c r="N1289">
        <v>138.08000000000001</v>
      </c>
      <c r="O1289" t="s">
        <v>3340</v>
      </c>
    </row>
    <row r="1290" spans="1:15" x14ac:dyDescent="0.3">
      <c r="A1290" t="s">
        <v>1303</v>
      </c>
      <c r="B1290" s="2">
        <v>45473</v>
      </c>
      <c r="C1290" t="s">
        <v>2320</v>
      </c>
      <c r="D1290" t="s">
        <v>3113</v>
      </c>
      <c r="E1290" t="s">
        <v>3308</v>
      </c>
      <c r="F1290" t="s">
        <v>3312</v>
      </c>
      <c r="G1290" t="s">
        <v>3319</v>
      </c>
      <c r="H1290" t="s">
        <v>3326</v>
      </c>
      <c r="I1290">
        <v>15</v>
      </c>
      <c r="J1290">
        <v>230.88</v>
      </c>
      <c r="K1290">
        <v>20</v>
      </c>
      <c r="L1290">
        <v>2770.56</v>
      </c>
      <c r="M1290">
        <v>2378.64</v>
      </c>
      <c r="N1290">
        <v>391.92</v>
      </c>
      <c r="O1290" t="s">
        <v>3342</v>
      </c>
    </row>
    <row r="1291" spans="1:15" x14ac:dyDescent="0.3">
      <c r="A1291" t="s">
        <v>1304</v>
      </c>
      <c r="B1291" s="2">
        <v>45463</v>
      </c>
      <c r="C1291" t="s">
        <v>2704</v>
      </c>
      <c r="D1291" t="s">
        <v>2930</v>
      </c>
      <c r="E1291" t="s">
        <v>3309</v>
      </c>
      <c r="F1291" t="s">
        <v>3314</v>
      </c>
      <c r="G1291" t="s">
        <v>3320</v>
      </c>
      <c r="H1291" t="s">
        <v>3324</v>
      </c>
      <c r="I1291">
        <v>7</v>
      </c>
      <c r="J1291">
        <v>414.1</v>
      </c>
      <c r="K1291">
        <v>15</v>
      </c>
      <c r="L1291">
        <v>2463.89</v>
      </c>
      <c r="M1291">
        <v>1538.76</v>
      </c>
      <c r="N1291">
        <v>925.13</v>
      </c>
      <c r="O1291" t="s">
        <v>3340</v>
      </c>
    </row>
    <row r="1292" spans="1:15" x14ac:dyDescent="0.3">
      <c r="A1292" t="s">
        <v>1305</v>
      </c>
      <c r="B1292" s="2">
        <v>45062</v>
      </c>
      <c r="C1292" t="s">
        <v>2527</v>
      </c>
      <c r="D1292" t="s">
        <v>3163</v>
      </c>
      <c r="E1292" t="s">
        <v>3307</v>
      </c>
      <c r="F1292" t="s">
        <v>3311</v>
      </c>
      <c r="G1292" t="s">
        <v>3321</v>
      </c>
      <c r="H1292" t="s">
        <v>3332</v>
      </c>
      <c r="I1292">
        <v>18</v>
      </c>
      <c r="J1292">
        <v>335.67</v>
      </c>
      <c r="K1292">
        <v>5</v>
      </c>
      <c r="L1292">
        <v>5739.96</v>
      </c>
      <c r="M1292">
        <v>4717.75</v>
      </c>
      <c r="N1292">
        <v>1022.21</v>
      </c>
      <c r="O1292" t="s">
        <v>3341</v>
      </c>
    </row>
    <row r="1293" spans="1:15" x14ac:dyDescent="0.3">
      <c r="A1293" t="s">
        <v>1306</v>
      </c>
      <c r="B1293" s="2">
        <v>44793</v>
      </c>
      <c r="C1293" t="s">
        <v>2705</v>
      </c>
      <c r="D1293" t="s">
        <v>3041</v>
      </c>
      <c r="E1293" t="s">
        <v>3308</v>
      </c>
      <c r="F1293" t="s">
        <v>3315</v>
      </c>
      <c r="G1293" t="s">
        <v>3322</v>
      </c>
      <c r="H1293" t="s">
        <v>3334</v>
      </c>
      <c r="I1293">
        <v>19</v>
      </c>
      <c r="J1293">
        <v>182.06</v>
      </c>
      <c r="K1293">
        <v>15</v>
      </c>
      <c r="L1293">
        <v>2940.27</v>
      </c>
      <c r="M1293">
        <v>2370.86</v>
      </c>
      <c r="N1293">
        <v>569.41</v>
      </c>
      <c r="O1293" t="s">
        <v>3339</v>
      </c>
    </row>
    <row r="1294" spans="1:15" x14ac:dyDescent="0.3">
      <c r="A1294" t="s">
        <v>1307</v>
      </c>
      <c r="B1294" s="2">
        <v>45273</v>
      </c>
      <c r="C1294" t="s">
        <v>2679</v>
      </c>
      <c r="D1294" t="s">
        <v>3280</v>
      </c>
      <c r="E1294" t="s">
        <v>3310</v>
      </c>
      <c r="F1294" t="s">
        <v>3318</v>
      </c>
      <c r="G1294" t="s">
        <v>3320</v>
      </c>
      <c r="H1294" t="s">
        <v>3337</v>
      </c>
      <c r="I1294">
        <v>17</v>
      </c>
      <c r="J1294">
        <v>401.97</v>
      </c>
      <c r="K1294">
        <v>15</v>
      </c>
      <c r="L1294">
        <v>5808.47</v>
      </c>
      <c r="M1294">
        <v>3736.63</v>
      </c>
      <c r="N1294">
        <v>2071.84</v>
      </c>
      <c r="O1294" t="s">
        <v>3339</v>
      </c>
    </row>
    <row r="1295" spans="1:15" x14ac:dyDescent="0.3">
      <c r="A1295" t="s">
        <v>1308</v>
      </c>
      <c r="B1295" s="2">
        <v>44752</v>
      </c>
      <c r="C1295" t="s">
        <v>2615</v>
      </c>
      <c r="D1295" t="s">
        <v>3281</v>
      </c>
      <c r="E1295" t="s">
        <v>3310</v>
      </c>
      <c r="F1295" t="s">
        <v>3316</v>
      </c>
      <c r="G1295" t="s">
        <v>3320</v>
      </c>
      <c r="H1295" t="s">
        <v>3337</v>
      </c>
      <c r="I1295">
        <v>7</v>
      </c>
      <c r="J1295">
        <v>21.52</v>
      </c>
      <c r="K1295">
        <v>0</v>
      </c>
      <c r="L1295">
        <v>150.63999999999999</v>
      </c>
      <c r="M1295">
        <v>103.75</v>
      </c>
      <c r="N1295">
        <v>46.89</v>
      </c>
      <c r="O1295" t="s">
        <v>3342</v>
      </c>
    </row>
    <row r="1296" spans="1:15" x14ac:dyDescent="0.3">
      <c r="A1296" t="s">
        <v>1309</v>
      </c>
      <c r="B1296" s="2">
        <v>45276</v>
      </c>
      <c r="C1296" t="s">
        <v>2114</v>
      </c>
      <c r="D1296" t="s">
        <v>2992</v>
      </c>
      <c r="E1296" t="s">
        <v>3307</v>
      </c>
      <c r="F1296" t="s">
        <v>3311</v>
      </c>
      <c r="G1296" t="s">
        <v>3319</v>
      </c>
      <c r="H1296" t="s">
        <v>3336</v>
      </c>
      <c r="I1296">
        <v>4</v>
      </c>
      <c r="J1296">
        <v>216.74</v>
      </c>
      <c r="K1296">
        <v>10</v>
      </c>
      <c r="L1296">
        <v>780.26</v>
      </c>
      <c r="M1296">
        <v>623.02</v>
      </c>
      <c r="N1296">
        <v>157.24</v>
      </c>
      <c r="O1296" t="s">
        <v>3339</v>
      </c>
    </row>
    <row r="1297" spans="1:15" x14ac:dyDescent="0.3">
      <c r="A1297" t="s">
        <v>1310</v>
      </c>
      <c r="B1297" s="2">
        <v>45257</v>
      </c>
      <c r="C1297" t="s">
        <v>2701</v>
      </c>
      <c r="D1297" t="s">
        <v>2820</v>
      </c>
      <c r="E1297" t="s">
        <v>3308</v>
      </c>
      <c r="F1297" t="s">
        <v>3315</v>
      </c>
      <c r="G1297" t="s">
        <v>3319</v>
      </c>
      <c r="H1297" t="s">
        <v>3323</v>
      </c>
      <c r="I1297">
        <v>10</v>
      </c>
      <c r="J1297">
        <v>219.98</v>
      </c>
      <c r="K1297">
        <v>20</v>
      </c>
      <c r="L1297">
        <v>1759.84</v>
      </c>
      <c r="M1297">
        <v>1541.39</v>
      </c>
      <c r="N1297">
        <v>218.45</v>
      </c>
      <c r="O1297" t="s">
        <v>3339</v>
      </c>
    </row>
    <row r="1298" spans="1:15" x14ac:dyDescent="0.3">
      <c r="A1298" t="s">
        <v>1311</v>
      </c>
      <c r="B1298" s="2">
        <v>44994</v>
      </c>
      <c r="C1298" t="s">
        <v>2437</v>
      </c>
      <c r="D1298" t="s">
        <v>3282</v>
      </c>
      <c r="E1298" t="s">
        <v>3310</v>
      </c>
      <c r="F1298" t="s">
        <v>3316</v>
      </c>
      <c r="G1298" t="s">
        <v>3319</v>
      </c>
      <c r="H1298" t="s">
        <v>3329</v>
      </c>
      <c r="I1298">
        <v>9</v>
      </c>
      <c r="J1298">
        <v>353.31</v>
      </c>
      <c r="K1298">
        <v>15</v>
      </c>
      <c r="L1298">
        <v>2702.82</v>
      </c>
      <c r="M1298">
        <v>2232.19</v>
      </c>
      <c r="N1298">
        <v>470.63</v>
      </c>
      <c r="O1298" t="s">
        <v>3339</v>
      </c>
    </row>
    <row r="1299" spans="1:15" x14ac:dyDescent="0.3">
      <c r="A1299" t="s">
        <v>1312</v>
      </c>
      <c r="B1299" s="2">
        <v>44646</v>
      </c>
      <c r="C1299" t="s">
        <v>2706</v>
      </c>
      <c r="D1299" t="s">
        <v>2903</v>
      </c>
      <c r="E1299" t="s">
        <v>3308</v>
      </c>
      <c r="F1299" t="s">
        <v>3315</v>
      </c>
      <c r="G1299" t="s">
        <v>3321</v>
      </c>
      <c r="H1299" t="s">
        <v>3338</v>
      </c>
      <c r="I1299">
        <v>2</v>
      </c>
      <c r="J1299">
        <v>481.76</v>
      </c>
      <c r="K1299">
        <v>0</v>
      </c>
      <c r="L1299">
        <v>963.52</v>
      </c>
      <c r="M1299">
        <v>715.38</v>
      </c>
      <c r="N1299">
        <v>248.14</v>
      </c>
      <c r="O1299" t="s">
        <v>3339</v>
      </c>
    </row>
    <row r="1300" spans="1:15" x14ac:dyDescent="0.3">
      <c r="A1300" t="s">
        <v>1313</v>
      </c>
      <c r="B1300" s="2">
        <v>45127</v>
      </c>
      <c r="C1300" t="s">
        <v>2707</v>
      </c>
      <c r="D1300" t="s">
        <v>3255</v>
      </c>
      <c r="E1300" t="s">
        <v>3307</v>
      </c>
      <c r="F1300" t="s">
        <v>3313</v>
      </c>
      <c r="G1300" t="s">
        <v>3322</v>
      </c>
      <c r="H1300" t="s">
        <v>3328</v>
      </c>
      <c r="I1300">
        <v>8</v>
      </c>
      <c r="J1300">
        <v>305.77</v>
      </c>
      <c r="K1300">
        <v>15</v>
      </c>
      <c r="L1300">
        <v>2079.2399999999998</v>
      </c>
      <c r="M1300">
        <v>1268.96</v>
      </c>
      <c r="N1300">
        <v>810.28</v>
      </c>
      <c r="O1300" t="s">
        <v>3341</v>
      </c>
    </row>
    <row r="1301" spans="1:15" x14ac:dyDescent="0.3">
      <c r="A1301" t="s">
        <v>1314</v>
      </c>
      <c r="B1301" s="2">
        <v>45519</v>
      </c>
      <c r="C1301" t="s">
        <v>2069</v>
      </c>
      <c r="D1301" t="s">
        <v>3179</v>
      </c>
      <c r="E1301" t="s">
        <v>3310</v>
      </c>
      <c r="F1301" t="s">
        <v>3318</v>
      </c>
      <c r="G1301" t="s">
        <v>3322</v>
      </c>
      <c r="H1301" t="s">
        <v>3333</v>
      </c>
      <c r="I1301">
        <v>1</v>
      </c>
      <c r="J1301">
        <v>345.07</v>
      </c>
      <c r="K1301">
        <v>20</v>
      </c>
      <c r="L1301">
        <v>276.06</v>
      </c>
      <c r="M1301">
        <v>237.08</v>
      </c>
      <c r="N1301">
        <v>38.979999999999997</v>
      </c>
      <c r="O1301" t="s">
        <v>3339</v>
      </c>
    </row>
    <row r="1302" spans="1:15" x14ac:dyDescent="0.3">
      <c r="A1302" t="s">
        <v>1315</v>
      </c>
      <c r="B1302" s="2">
        <v>44821</v>
      </c>
      <c r="C1302" t="s">
        <v>2441</v>
      </c>
      <c r="D1302" t="s">
        <v>2881</v>
      </c>
      <c r="E1302" t="s">
        <v>3307</v>
      </c>
      <c r="F1302" t="s">
        <v>3311</v>
      </c>
      <c r="G1302" t="s">
        <v>3322</v>
      </c>
      <c r="H1302" t="s">
        <v>3328</v>
      </c>
      <c r="I1302">
        <v>19</v>
      </c>
      <c r="J1302">
        <v>200.21</v>
      </c>
      <c r="K1302">
        <v>20</v>
      </c>
      <c r="L1302">
        <v>3043.19</v>
      </c>
      <c r="M1302">
        <v>2422.7199999999998</v>
      </c>
      <c r="N1302">
        <v>620.47</v>
      </c>
      <c r="O1302" t="s">
        <v>3339</v>
      </c>
    </row>
    <row r="1303" spans="1:15" x14ac:dyDescent="0.3">
      <c r="A1303" t="s">
        <v>1316</v>
      </c>
      <c r="B1303" s="2">
        <v>45265</v>
      </c>
      <c r="C1303" t="s">
        <v>2708</v>
      </c>
      <c r="D1303" t="s">
        <v>2852</v>
      </c>
      <c r="E1303" t="s">
        <v>3310</v>
      </c>
      <c r="F1303" t="s">
        <v>3318</v>
      </c>
      <c r="G1303" t="s">
        <v>3322</v>
      </c>
      <c r="H1303" t="s">
        <v>3328</v>
      </c>
      <c r="I1303">
        <v>6</v>
      </c>
      <c r="J1303">
        <v>29.51</v>
      </c>
      <c r="K1303">
        <v>20</v>
      </c>
      <c r="L1303">
        <v>141.65</v>
      </c>
      <c r="M1303">
        <v>99.07</v>
      </c>
      <c r="N1303">
        <v>42.58</v>
      </c>
      <c r="O1303" t="s">
        <v>3339</v>
      </c>
    </row>
    <row r="1304" spans="1:15" x14ac:dyDescent="0.3">
      <c r="A1304" t="s">
        <v>1317</v>
      </c>
      <c r="B1304" s="2">
        <v>44871</v>
      </c>
      <c r="C1304" t="s">
        <v>2709</v>
      </c>
      <c r="D1304" t="s">
        <v>3080</v>
      </c>
      <c r="E1304" t="s">
        <v>3307</v>
      </c>
      <c r="F1304" t="s">
        <v>3311</v>
      </c>
      <c r="G1304" t="s">
        <v>3322</v>
      </c>
      <c r="H1304" t="s">
        <v>3331</v>
      </c>
      <c r="I1304">
        <v>8</v>
      </c>
      <c r="J1304">
        <v>12.79</v>
      </c>
      <c r="K1304">
        <v>5</v>
      </c>
      <c r="L1304">
        <v>97.2</v>
      </c>
      <c r="M1304">
        <v>80.849999999999994</v>
      </c>
      <c r="N1304">
        <v>16.350000000000001</v>
      </c>
      <c r="O1304" t="s">
        <v>3339</v>
      </c>
    </row>
    <row r="1305" spans="1:15" x14ac:dyDescent="0.3">
      <c r="A1305" t="s">
        <v>1318</v>
      </c>
      <c r="B1305" s="2">
        <v>45010</v>
      </c>
      <c r="C1305" t="s">
        <v>2258</v>
      </c>
      <c r="D1305" t="s">
        <v>3283</v>
      </c>
      <c r="E1305" t="s">
        <v>3308</v>
      </c>
      <c r="F1305" t="s">
        <v>3315</v>
      </c>
      <c r="G1305" t="s">
        <v>3320</v>
      </c>
      <c r="H1305" t="s">
        <v>3325</v>
      </c>
      <c r="I1305">
        <v>4</v>
      </c>
      <c r="J1305">
        <v>59.75</v>
      </c>
      <c r="K1305">
        <v>5</v>
      </c>
      <c r="L1305">
        <v>227.05</v>
      </c>
      <c r="M1305">
        <v>145.22</v>
      </c>
      <c r="N1305">
        <v>81.83</v>
      </c>
      <c r="O1305" t="s">
        <v>3339</v>
      </c>
    </row>
    <row r="1306" spans="1:15" x14ac:dyDescent="0.3">
      <c r="A1306" t="s">
        <v>1319</v>
      </c>
      <c r="B1306" s="2">
        <v>44630</v>
      </c>
      <c r="C1306" t="s">
        <v>2248</v>
      </c>
      <c r="D1306" t="s">
        <v>3127</v>
      </c>
      <c r="E1306" t="s">
        <v>3310</v>
      </c>
      <c r="F1306" t="s">
        <v>3318</v>
      </c>
      <c r="G1306" t="s">
        <v>3319</v>
      </c>
      <c r="H1306" t="s">
        <v>3329</v>
      </c>
      <c r="I1306">
        <v>14</v>
      </c>
      <c r="J1306">
        <v>242.09</v>
      </c>
      <c r="K1306">
        <v>10</v>
      </c>
      <c r="L1306">
        <v>3050.33</v>
      </c>
      <c r="M1306">
        <v>2229.4499999999998</v>
      </c>
      <c r="N1306">
        <v>820.88</v>
      </c>
      <c r="O1306" t="s">
        <v>3340</v>
      </c>
    </row>
    <row r="1307" spans="1:15" x14ac:dyDescent="0.3">
      <c r="A1307" t="s">
        <v>1320</v>
      </c>
      <c r="B1307" s="2">
        <v>44650</v>
      </c>
      <c r="C1307" t="s">
        <v>2264</v>
      </c>
      <c r="D1307" t="s">
        <v>2969</v>
      </c>
      <c r="E1307" t="s">
        <v>3308</v>
      </c>
      <c r="F1307" t="s">
        <v>3315</v>
      </c>
      <c r="G1307" t="s">
        <v>3322</v>
      </c>
      <c r="H1307" t="s">
        <v>3331</v>
      </c>
      <c r="I1307">
        <v>17</v>
      </c>
      <c r="J1307">
        <v>460.44</v>
      </c>
      <c r="K1307">
        <v>5</v>
      </c>
      <c r="L1307">
        <v>7436.11</v>
      </c>
      <c r="M1307">
        <v>4731.62</v>
      </c>
      <c r="N1307">
        <v>2704.49</v>
      </c>
      <c r="O1307" t="s">
        <v>3342</v>
      </c>
    </row>
    <row r="1308" spans="1:15" x14ac:dyDescent="0.3">
      <c r="A1308" t="s">
        <v>1321</v>
      </c>
      <c r="B1308" s="2">
        <v>45135</v>
      </c>
      <c r="C1308" t="s">
        <v>2384</v>
      </c>
      <c r="D1308" t="s">
        <v>3123</v>
      </c>
      <c r="E1308" t="s">
        <v>3309</v>
      </c>
      <c r="F1308" t="s">
        <v>3314</v>
      </c>
      <c r="G1308" t="s">
        <v>3319</v>
      </c>
      <c r="H1308" t="s">
        <v>3326</v>
      </c>
      <c r="I1308">
        <v>16</v>
      </c>
      <c r="J1308">
        <v>42.74</v>
      </c>
      <c r="K1308">
        <v>5</v>
      </c>
      <c r="L1308">
        <v>649.65</v>
      </c>
      <c r="M1308">
        <v>503.24</v>
      </c>
      <c r="N1308">
        <v>146.41</v>
      </c>
      <c r="O1308" t="s">
        <v>3339</v>
      </c>
    </row>
    <row r="1309" spans="1:15" x14ac:dyDescent="0.3">
      <c r="A1309" t="s">
        <v>1322</v>
      </c>
      <c r="B1309" s="2">
        <v>44677</v>
      </c>
      <c r="C1309" t="s">
        <v>2439</v>
      </c>
      <c r="D1309" t="s">
        <v>3171</v>
      </c>
      <c r="E1309" t="s">
        <v>3309</v>
      </c>
      <c r="F1309" t="s">
        <v>3317</v>
      </c>
      <c r="G1309" t="s">
        <v>3319</v>
      </c>
      <c r="H1309" t="s">
        <v>3323</v>
      </c>
      <c r="I1309">
        <v>13</v>
      </c>
      <c r="J1309">
        <v>15.48</v>
      </c>
      <c r="K1309">
        <v>0</v>
      </c>
      <c r="L1309">
        <v>201.24</v>
      </c>
      <c r="M1309">
        <v>151.55000000000001</v>
      </c>
      <c r="N1309">
        <v>49.69</v>
      </c>
      <c r="O1309" t="s">
        <v>3339</v>
      </c>
    </row>
    <row r="1310" spans="1:15" x14ac:dyDescent="0.3">
      <c r="A1310" t="s">
        <v>1323</v>
      </c>
      <c r="B1310" s="2">
        <v>45241</v>
      </c>
      <c r="C1310" t="s">
        <v>2269</v>
      </c>
      <c r="D1310" t="s">
        <v>2972</v>
      </c>
      <c r="E1310" t="s">
        <v>3308</v>
      </c>
      <c r="F1310" t="s">
        <v>3312</v>
      </c>
      <c r="G1310" t="s">
        <v>3319</v>
      </c>
      <c r="H1310" t="s">
        <v>3323</v>
      </c>
      <c r="I1310">
        <v>11</v>
      </c>
      <c r="J1310">
        <v>461.16</v>
      </c>
      <c r="K1310">
        <v>15</v>
      </c>
      <c r="L1310">
        <v>4311.8500000000004</v>
      </c>
      <c r="M1310">
        <v>3623.54</v>
      </c>
      <c r="N1310">
        <v>688.31</v>
      </c>
      <c r="O1310" t="s">
        <v>3342</v>
      </c>
    </row>
    <row r="1311" spans="1:15" x14ac:dyDescent="0.3">
      <c r="A1311" t="s">
        <v>1324</v>
      </c>
      <c r="B1311" s="2">
        <v>44711</v>
      </c>
      <c r="C1311" t="s">
        <v>2559</v>
      </c>
      <c r="D1311" t="s">
        <v>3147</v>
      </c>
      <c r="E1311" t="s">
        <v>3310</v>
      </c>
      <c r="F1311" t="s">
        <v>3318</v>
      </c>
      <c r="G1311" t="s">
        <v>3321</v>
      </c>
      <c r="H1311" t="s">
        <v>3335</v>
      </c>
      <c r="I1311">
        <v>13</v>
      </c>
      <c r="J1311">
        <v>280.99</v>
      </c>
      <c r="K1311">
        <v>20</v>
      </c>
      <c r="L1311">
        <v>2922.3</v>
      </c>
      <c r="M1311">
        <v>2506.1799999999998</v>
      </c>
      <c r="N1311">
        <v>416.12</v>
      </c>
      <c r="O1311" t="s">
        <v>3339</v>
      </c>
    </row>
    <row r="1312" spans="1:15" x14ac:dyDescent="0.3">
      <c r="A1312" t="s">
        <v>1325</v>
      </c>
      <c r="B1312" s="2">
        <v>45522</v>
      </c>
      <c r="C1312" t="s">
        <v>2675</v>
      </c>
      <c r="D1312" t="s">
        <v>3250</v>
      </c>
      <c r="E1312" t="s">
        <v>3309</v>
      </c>
      <c r="F1312" t="s">
        <v>3317</v>
      </c>
      <c r="G1312" t="s">
        <v>3322</v>
      </c>
      <c r="H1312" t="s">
        <v>3333</v>
      </c>
      <c r="I1312">
        <v>19</v>
      </c>
      <c r="J1312">
        <v>90.72</v>
      </c>
      <c r="K1312">
        <v>15</v>
      </c>
      <c r="L1312">
        <v>1465.13</v>
      </c>
      <c r="M1312">
        <v>1248.19</v>
      </c>
      <c r="N1312">
        <v>216.94</v>
      </c>
      <c r="O1312" t="s">
        <v>3341</v>
      </c>
    </row>
    <row r="1313" spans="1:15" x14ac:dyDescent="0.3">
      <c r="A1313" t="s">
        <v>1326</v>
      </c>
      <c r="B1313" s="2">
        <v>44962</v>
      </c>
      <c r="C1313" t="s">
        <v>2187</v>
      </c>
      <c r="D1313" t="s">
        <v>3194</v>
      </c>
      <c r="E1313" t="s">
        <v>3308</v>
      </c>
      <c r="F1313" t="s">
        <v>3315</v>
      </c>
      <c r="G1313" t="s">
        <v>3321</v>
      </c>
      <c r="H1313" t="s">
        <v>3338</v>
      </c>
      <c r="I1313">
        <v>2</v>
      </c>
      <c r="J1313">
        <v>436.63</v>
      </c>
      <c r="K1313">
        <v>15</v>
      </c>
      <c r="L1313">
        <v>742.27</v>
      </c>
      <c r="M1313">
        <v>451.52</v>
      </c>
      <c r="N1313">
        <v>290.75</v>
      </c>
      <c r="O1313" t="s">
        <v>3341</v>
      </c>
    </row>
    <row r="1314" spans="1:15" x14ac:dyDescent="0.3">
      <c r="A1314" t="s">
        <v>1327</v>
      </c>
      <c r="B1314" s="2">
        <v>45005</v>
      </c>
      <c r="C1314" t="s">
        <v>2118</v>
      </c>
      <c r="D1314" t="s">
        <v>2996</v>
      </c>
      <c r="E1314" t="s">
        <v>3309</v>
      </c>
      <c r="F1314" t="s">
        <v>3317</v>
      </c>
      <c r="G1314" t="s">
        <v>3322</v>
      </c>
      <c r="H1314" t="s">
        <v>3331</v>
      </c>
      <c r="I1314">
        <v>6</v>
      </c>
      <c r="J1314">
        <v>128.26</v>
      </c>
      <c r="K1314">
        <v>20</v>
      </c>
      <c r="L1314">
        <v>615.65</v>
      </c>
      <c r="M1314">
        <v>422.51</v>
      </c>
      <c r="N1314">
        <v>193.14</v>
      </c>
      <c r="O1314" t="s">
        <v>3339</v>
      </c>
    </row>
    <row r="1315" spans="1:15" x14ac:dyDescent="0.3">
      <c r="A1315" t="s">
        <v>1328</v>
      </c>
      <c r="B1315" s="2">
        <v>44872</v>
      </c>
      <c r="C1315" t="s">
        <v>2710</v>
      </c>
      <c r="D1315" t="s">
        <v>3140</v>
      </c>
      <c r="E1315" t="s">
        <v>3310</v>
      </c>
      <c r="F1315" t="s">
        <v>3318</v>
      </c>
      <c r="G1315" t="s">
        <v>3321</v>
      </c>
      <c r="H1315" t="s">
        <v>3335</v>
      </c>
      <c r="I1315">
        <v>2</v>
      </c>
      <c r="J1315">
        <v>191.07</v>
      </c>
      <c r="K1315">
        <v>15</v>
      </c>
      <c r="L1315">
        <v>324.82</v>
      </c>
      <c r="M1315">
        <v>222.26</v>
      </c>
      <c r="N1315">
        <v>102.56</v>
      </c>
      <c r="O1315" t="s">
        <v>3341</v>
      </c>
    </row>
    <row r="1316" spans="1:15" x14ac:dyDescent="0.3">
      <c r="A1316" t="s">
        <v>1329</v>
      </c>
      <c r="B1316" s="2">
        <v>45042</v>
      </c>
      <c r="C1316" t="s">
        <v>2647</v>
      </c>
      <c r="D1316" t="s">
        <v>2998</v>
      </c>
      <c r="E1316" t="s">
        <v>3308</v>
      </c>
      <c r="F1316" t="s">
        <v>3315</v>
      </c>
      <c r="G1316" t="s">
        <v>3322</v>
      </c>
      <c r="H1316" t="s">
        <v>3331</v>
      </c>
      <c r="I1316">
        <v>13</v>
      </c>
      <c r="J1316">
        <v>381.13</v>
      </c>
      <c r="K1316">
        <v>20</v>
      </c>
      <c r="L1316">
        <v>3963.75</v>
      </c>
      <c r="M1316">
        <v>3204.99</v>
      </c>
      <c r="N1316">
        <v>758.76</v>
      </c>
      <c r="O1316" t="s">
        <v>3342</v>
      </c>
    </row>
    <row r="1317" spans="1:15" x14ac:dyDescent="0.3">
      <c r="A1317" t="s">
        <v>1330</v>
      </c>
      <c r="B1317" s="2">
        <v>44882</v>
      </c>
      <c r="C1317" t="s">
        <v>2027</v>
      </c>
      <c r="D1317" t="s">
        <v>3284</v>
      </c>
      <c r="E1317" t="s">
        <v>3310</v>
      </c>
      <c r="F1317" t="s">
        <v>3316</v>
      </c>
      <c r="G1317" t="s">
        <v>3321</v>
      </c>
      <c r="H1317" t="s">
        <v>3332</v>
      </c>
      <c r="I1317">
        <v>9</v>
      </c>
      <c r="J1317">
        <v>467.74</v>
      </c>
      <c r="K1317">
        <v>10</v>
      </c>
      <c r="L1317">
        <v>3788.69</v>
      </c>
      <c r="M1317">
        <v>2948.85</v>
      </c>
      <c r="N1317">
        <v>839.84</v>
      </c>
      <c r="O1317" t="s">
        <v>3342</v>
      </c>
    </row>
    <row r="1318" spans="1:15" x14ac:dyDescent="0.3">
      <c r="A1318" t="s">
        <v>1331</v>
      </c>
      <c r="B1318" s="2">
        <v>44832</v>
      </c>
      <c r="C1318" t="s">
        <v>2133</v>
      </c>
      <c r="D1318" t="s">
        <v>3258</v>
      </c>
      <c r="E1318" t="s">
        <v>3309</v>
      </c>
      <c r="F1318" t="s">
        <v>3317</v>
      </c>
      <c r="G1318" t="s">
        <v>3319</v>
      </c>
      <c r="H1318" t="s">
        <v>3326</v>
      </c>
      <c r="I1318">
        <v>7</v>
      </c>
      <c r="J1318">
        <v>414.61</v>
      </c>
      <c r="K1318">
        <v>20</v>
      </c>
      <c r="L1318">
        <v>2321.8200000000002</v>
      </c>
      <c r="M1318">
        <v>1864.02</v>
      </c>
      <c r="N1318">
        <v>457.8</v>
      </c>
      <c r="O1318" t="s">
        <v>3341</v>
      </c>
    </row>
    <row r="1319" spans="1:15" x14ac:dyDescent="0.3">
      <c r="A1319" t="s">
        <v>1332</v>
      </c>
      <c r="B1319" s="2">
        <v>45157</v>
      </c>
      <c r="C1319" t="s">
        <v>2532</v>
      </c>
      <c r="D1319" t="s">
        <v>3085</v>
      </c>
      <c r="E1319" t="s">
        <v>3309</v>
      </c>
      <c r="F1319" t="s">
        <v>3317</v>
      </c>
      <c r="G1319" t="s">
        <v>3319</v>
      </c>
      <c r="H1319" t="s">
        <v>3323</v>
      </c>
      <c r="I1319">
        <v>12</v>
      </c>
      <c r="J1319">
        <v>359.18</v>
      </c>
      <c r="K1319">
        <v>20</v>
      </c>
      <c r="L1319">
        <v>3448.13</v>
      </c>
      <c r="M1319">
        <v>2401.08</v>
      </c>
      <c r="N1319">
        <v>1047.05</v>
      </c>
      <c r="O1319" t="s">
        <v>3340</v>
      </c>
    </row>
    <row r="1320" spans="1:15" x14ac:dyDescent="0.3">
      <c r="A1320" t="s">
        <v>1333</v>
      </c>
      <c r="B1320" s="2">
        <v>44945</v>
      </c>
      <c r="C1320" t="s">
        <v>2706</v>
      </c>
      <c r="D1320" t="s">
        <v>3008</v>
      </c>
      <c r="E1320" t="s">
        <v>3307</v>
      </c>
      <c r="F1320" t="s">
        <v>3313</v>
      </c>
      <c r="G1320" t="s">
        <v>3320</v>
      </c>
      <c r="H1320" t="s">
        <v>3324</v>
      </c>
      <c r="I1320">
        <v>20</v>
      </c>
      <c r="J1320">
        <v>397.07</v>
      </c>
      <c r="K1320">
        <v>10</v>
      </c>
      <c r="L1320">
        <v>7147.26</v>
      </c>
      <c r="M1320">
        <v>4680.91</v>
      </c>
      <c r="N1320">
        <v>2466.35</v>
      </c>
      <c r="O1320" t="s">
        <v>3340</v>
      </c>
    </row>
    <row r="1321" spans="1:15" x14ac:dyDescent="0.3">
      <c r="A1321" t="s">
        <v>1334</v>
      </c>
      <c r="B1321" s="2">
        <v>45394</v>
      </c>
      <c r="C1321" t="s">
        <v>2170</v>
      </c>
      <c r="D1321" t="s">
        <v>3243</v>
      </c>
      <c r="E1321" t="s">
        <v>3310</v>
      </c>
      <c r="F1321" t="s">
        <v>3316</v>
      </c>
      <c r="G1321" t="s">
        <v>3322</v>
      </c>
      <c r="H1321" t="s">
        <v>3328</v>
      </c>
      <c r="I1321">
        <v>5</v>
      </c>
      <c r="J1321">
        <v>134.82</v>
      </c>
      <c r="K1321">
        <v>0</v>
      </c>
      <c r="L1321">
        <v>674.1</v>
      </c>
      <c r="M1321">
        <v>455.53</v>
      </c>
      <c r="N1321">
        <v>218.57</v>
      </c>
      <c r="O1321" t="s">
        <v>3340</v>
      </c>
    </row>
    <row r="1322" spans="1:15" x14ac:dyDescent="0.3">
      <c r="A1322" t="s">
        <v>1335</v>
      </c>
      <c r="B1322" s="2">
        <v>45085</v>
      </c>
      <c r="C1322" t="s">
        <v>2440</v>
      </c>
      <c r="D1322" t="s">
        <v>2911</v>
      </c>
      <c r="E1322" t="s">
        <v>3307</v>
      </c>
      <c r="F1322" t="s">
        <v>3311</v>
      </c>
      <c r="G1322" t="s">
        <v>3320</v>
      </c>
      <c r="H1322" t="s">
        <v>3330</v>
      </c>
      <c r="I1322">
        <v>16</v>
      </c>
      <c r="J1322">
        <v>232.83</v>
      </c>
      <c r="K1322">
        <v>20</v>
      </c>
      <c r="L1322">
        <v>2980.22</v>
      </c>
      <c r="M1322">
        <v>2309.9</v>
      </c>
      <c r="N1322">
        <v>670.32</v>
      </c>
      <c r="O1322" t="s">
        <v>3341</v>
      </c>
    </row>
    <row r="1323" spans="1:15" x14ac:dyDescent="0.3">
      <c r="A1323" t="s">
        <v>1336</v>
      </c>
      <c r="B1323" s="2">
        <v>44684</v>
      </c>
      <c r="C1323" t="s">
        <v>2175</v>
      </c>
      <c r="D1323" t="s">
        <v>3042</v>
      </c>
      <c r="E1323" t="s">
        <v>3309</v>
      </c>
      <c r="F1323" t="s">
        <v>3314</v>
      </c>
      <c r="G1323" t="s">
        <v>3321</v>
      </c>
      <c r="H1323" t="s">
        <v>3338</v>
      </c>
      <c r="I1323">
        <v>16</v>
      </c>
      <c r="J1323">
        <v>301.68</v>
      </c>
      <c r="K1323">
        <v>15</v>
      </c>
      <c r="L1323">
        <v>4102.8500000000004</v>
      </c>
      <c r="M1323">
        <v>2999.8</v>
      </c>
      <c r="N1323">
        <v>1103.05</v>
      </c>
      <c r="O1323" t="s">
        <v>3341</v>
      </c>
    </row>
    <row r="1324" spans="1:15" x14ac:dyDescent="0.3">
      <c r="A1324" t="s">
        <v>1337</v>
      </c>
      <c r="B1324" s="2">
        <v>45364</v>
      </c>
      <c r="C1324" t="s">
        <v>2309</v>
      </c>
      <c r="D1324" t="s">
        <v>2994</v>
      </c>
      <c r="E1324" t="s">
        <v>3307</v>
      </c>
      <c r="F1324" t="s">
        <v>3313</v>
      </c>
      <c r="G1324" t="s">
        <v>3321</v>
      </c>
      <c r="H1324" t="s">
        <v>3327</v>
      </c>
      <c r="I1324">
        <v>3</v>
      </c>
      <c r="J1324">
        <v>145.9</v>
      </c>
      <c r="K1324">
        <v>20</v>
      </c>
      <c r="L1324">
        <v>350.16</v>
      </c>
      <c r="M1324">
        <v>266.32</v>
      </c>
      <c r="N1324">
        <v>83.84</v>
      </c>
      <c r="O1324" t="s">
        <v>3342</v>
      </c>
    </row>
    <row r="1325" spans="1:15" x14ac:dyDescent="0.3">
      <c r="A1325" t="s">
        <v>1338</v>
      </c>
      <c r="B1325" s="2">
        <v>45002</v>
      </c>
      <c r="C1325" t="s">
        <v>2369</v>
      </c>
      <c r="D1325" t="s">
        <v>3123</v>
      </c>
      <c r="E1325" t="s">
        <v>3310</v>
      </c>
      <c r="F1325" t="s">
        <v>3318</v>
      </c>
      <c r="G1325" t="s">
        <v>3321</v>
      </c>
      <c r="H1325" t="s">
        <v>3327</v>
      </c>
      <c r="I1325">
        <v>1</v>
      </c>
      <c r="J1325">
        <v>64.599999999999994</v>
      </c>
      <c r="K1325">
        <v>20</v>
      </c>
      <c r="L1325">
        <v>51.68</v>
      </c>
      <c r="M1325">
        <v>42.16</v>
      </c>
      <c r="N1325">
        <v>9.52</v>
      </c>
      <c r="O1325" t="s">
        <v>3341</v>
      </c>
    </row>
    <row r="1326" spans="1:15" x14ac:dyDescent="0.3">
      <c r="A1326" t="s">
        <v>1339</v>
      </c>
      <c r="B1326" s="2">
        <v>44737</v>
      </c>
      <c r="C1326" t="s">
        <v>2660</v>
      </c>
      <c r="D1326" t="s">
        <v>2896</v>
      </c>
      <c r="E1326" t="s">
        <v>3309</v>
      </c>
      <c r="F1326" t="s">
        <v>3314</v>
      </c>
      <c r="G1326" t="s">
        <v>3319</v>
      </c>
      <c r="H1326" t="s">
        <v>3323</v>
      </c>
      <c r="I1326">
        <v>5</v>
      </c>
      <c r="J1326">
        <v>21.25</v>
      </c>
      <c r="K1326">
        <v>20</v>
      </c>
      <c r="L1326">
        <v>85</v>
      </c>
      <c r="M1326">
        <v>59.08</v>
      </c>
      <c r="N1326">
        <v>25.92</v>
      </c>
      <c r="O1326" t="s">
        <v>3342</v>
      </c>
    </row>
    <row r="1327" spans="1:15" x14ac:dyDescent="0.3">
      <c r="A1327" t="s">
        <v>1340</v>
      </c>
      <c r="B1327" s="2">
        <v>45390</v>
      </c>
      <c r="C1327" t="s">
        <v>2028</v>
      </c>
      <c r="D1327" t="s">
        <v>3220</v>
      </c>
      <c r="E1327" t="s">
        <v>3310</v>
      </c>
      <c r="F1327" t="s">
        <v>3318</v>
      </c>
      <c r="G1327" t="s">
        <v>3321</v>
      </c>
      <c r="H1327" t="s">
        <v>3335</v>
      </c>
      <c r="I1327">
        <v>3</v>
      </c>
      <c r="J1327">
        <v>289.91000000000003</v>
      </c>
      <c r="K1327">
        <v>20</v>
      </c>
      <c r="L1327">
        <v>695.78</v>
      </c>
      <c r="M1327">
        <v>621.75</v>
      </c>
      <c r="N1327">
        <v>74.03</v>
      </c>
      <c r="O1327" t="s">
        <v>3341</v>
      </c>
    </row>
    <row r="1328" spans="1:15" x14ac:dyDescent="0.3">
      <c r="A1328" t="s">
        <v>1341</v>
      </c>
      <c r="B1328" s="2">
        <v>44848</v>
      </c>
      <c r="C1328" t="s">
        <v>2203</v>
      </c>
      <c r="D1328" t="s">
        <v>2839</v>
      </c>
      <c r="E1328" t="s">
        <v>3307</v>
      </c>
      <c r="F1328" t="s">
        <v>3311</v>
      </c>
      <c r="G1328" t="s">
        <v>3322</v>
      </c>
      <c r="H1328" t="s">
        <v>3334</v>
      </c>
      <c r="I1328">
        <v>8</v>
      </c>
      <c r="J1328">
        <v>235.16</v>
      </c>
      <c r="K1328">
        <v>5</v>
      </c>
      <c r="L1328">
        <v>1787.22</v>
      </c>
      <c r="M1328">
        <v>1550.53</v>
      </c>
      <c r="N1328">
        <v>236.69</v>
      </c>
      <c r="O1328" t="s">
        <v>3342</v>
      </c>
    </row>
    <row r="1329" spans="1:15" x14ac:dyDescent="0.3">
      <c r="A1329" t="s">
        <v>1342</v>
      </c>
      <c r="B1329" s="2">
        <v>45291</v>
      </c>
      <c r="C1329" t="s">
        <v>2113</v>
      </c>
      <c r="D1329" t="s">
        <v>2857</v>
      </c>
      <c r="E1329" t="s">
        <v>3309</v>
      </c>
      <c r="F1329" t="s">
        <v>3314</v>
      </c>
      <c r="G1329" t="s">
        <v>3322</v>
      </c>
      <c r="H1329" t="s">
        <v>3331</v>
      </c>
      <c r="I1329">
        <v>15</v>
      </c>
      <c r="J1329">
        <v>114.56</v>
      </c>
      <c r="K1329">
        <v>0</v>
      </c>
      <c r="L1329">
        <v>1718.4</v>
      </c>
      <c r="M1329">
        <v>1467.83</v>
      </c>
      <c r="N1329">
        <v>250.57</v>
      </c>
      <c r="O1329" t="s">
        <v>3340</v>
      </c>
    </row>
    <row r="1330" spans="1:15" x14ac:dyDescent="0.3">
      <c r="A1330" t="s">
        <v>1343</v>
      </c>
      <c r="B1330" s="2">
        <v>45009</v>
      </c>
      <c r="C1330" t="s">
        <v>2305</v>
      </c>
      <c r="D1330" t="s">
        <v>2935</v>
      </c>
      <c r="E1330" t="s">
        <v>3309</v>
      </c>
      <c r="F1330" t="s">
        <v>3314</v>
      </c>
      <c r="G1330" t="s">
        <v>3322</v>
      </c>
      <c r="H1330" t="s">
        <v>3333</v>
      </c>
      <c r="I1330">
        <v>18</v>
      </c>
      <c r="J1330">
        <v>384.88</v>
      </c>
      <c r="K1330">
        <v>5</v>
      </c>
      <c r="L1330">
        <v>6581.45</v>
      </c>
      <c r="M1330">
        <v>5689.94</v>
      </c>
      <c r="N1330">
        <v>891.51</v>
      </c>
      <c r="O1330" t="s">
        <v>3340</v>
      </c>
    </row>
    <row r="1331" spans="1:15" x14ac:dyDescent="0.3">
      <c r="A1331" t="s">
        <v>1344</v>
      </c>
      <c r="B1331" s="2">
        <v>44709</v>
      </c>
      <c r="C1331" t="s">
        <v>2124</v>
      </c>
      <c r="D1331" t="s">
        <v>3020</v>
      </c>
      <c r="E1331" t="s">
        <v>3308</v>
      </c>
      <c r="F1331" t="s">
        <v>3315</v>
      </c>
      <c r="G1331" t="s">
        <v>3321</v>
      </c>
      <c r="H1331" t="s">
        <v>3338</v>
      </c>
      <c r="I1331">
        <v>17</v>
      </c>
      <c r="J1331">
        <v>311.66000000000003</v>
      </c>
      <c r="K1331">
        <v>15</v>
      </c>
      <c r="L1331">
        <v>4503.49</v>
      </c>
      <c r="M1331">
        <v>3521.57</v>
      </c>
      <c r="N1331">
        <v>981.92</v>
      </c>
      <c r="O1331" t="s">
        <v>3341</v>
      </c>
    </row>
    <row r="1332" spans="1:15" x14ac:dyDescent="0.3">
      <c r="A1332" t="s">
        <v>1345</v>
      </c>
      <c r="B1332" s="2">
        <v>45482</v>
      </c>
      <c r="C1332" t="s">
        <v>2711</v>
      </c>
      <c r="D1332" t="s">
        <v>2822</v>
      </c>
      <c r="E1332" t="s">
        <v>3310</v>
      </c>
      <c r="F1332" t="s">
        <v>3318</v>
      </c>
      <c r="G1332" t="s">
        <v>3322</v>
      </c>
      <c r="H1332" t="s">
        <v>3334</v>
      </c>
      <c r="I1332">
        <v>7</v>
      </c>
      <c r="J1332">
        <v>163.96</v>
      </c>
      <c r="K1332">
        <v>15</v>
      </c>
      <c r="L1332">
        <v>975.56</v>
      </c>
      <c r="M1332">
        <v>665.57</v>
      </c>
      <c r="N1332">
        <v>309.99</v>
      </c>
      <c r="O1332" t="s">
        <v>3341</v>
      </c>
    </row>
    <row r="1333" spans="1:15" x14ac:dyDescent="0.3">
      <c r="A1333" t="s">
        <v>1346</v>
      </c>
      <c r="B1333" s="2">
        <v>44930</v>
      </c>
      <c r="C1333" t="s">
        <v>2104</v>
      </c>
      <c r="D1333" t="s">
        <v>2834</v>
      </c>
      <c r="E1333" t="s">
        <v>3310</v>
      </c>
      <c r="F1333" t="s">
        <v>3318</v>
      </c>
      <c r="G1333" t="s">
        <v>3320</v>
      </c>
      <c r="H1333" t="s">
        <v>3337</v>
      </c>
      <c r="I1333">
        <v>15</v>
      </c>
      <c r="J1333">
        <v>359.4</v>
      </c>
      <c r="K1333">
        <v>0</v>
      </c>
      <c r="L1333">
        <v>5391</v>
      </c>
      <c r="M1333">
        <v>3863.52</v>
      </c>
      <c r="N1333">
        <v>1527.48</v>
      </c>
      <c r="O1333" t="s">
        <v>3341</v>
      </c>
    </row>
    <row r="1334" spans="1:15" x14ac:dyDescent="0.3">
      <c r="A1334" t="s">
        <v>1347</v>
      </c>
      <c r="B1334" s="2">
        <v>45495</v>
      </c>
      <c r="C1334" t="s">
        <v>2278</v>
      </c>
      <c r="D1334" t="s">
        <v>3235</v>
      </c>
      <c r="E1334" t="s">
        <v>3310</v>
      </c>
      <c r="F1334" t="s">
        <v>3316</v>
      </c>
      <c r="G1334" t="s">
        <v>3322</v>
      </c>
      <c r="H1334" t="s">
        <v>3331</v>
      </c>
      <c r="I1334">
        <v>3</v>
      </c>
      <c r="J1334">
        <v>224.31</v>
      </c>
      <c r="K1334">
        <v>10</v>
      </c>
      <c r="L1334">
        <v>605.64</v>
      </c>
      <c r="M1334">
        <v>404.91</v>
      </c>
      <c r="N1334">
        <v>200.73</v>
      </c>
      <c r="O1334" t="s">
        <v>3341</v>
      </c>
    </row>
    <row r="1335" spans="1:15" x14ac:dyDescent="0.3">
      <c r="A1335" t="s">
        <v>1348</v>
      </c>
      <c r="B1335" s="2">
        <v>44654</v>
      </c>
      <c r="C1335" t="s">
        <v>2688</v>
      </c>
      <c r="D1335" t="s">
        <v>2985</v>
      </c>
      <c r="E1335" t="s">
        <v>3309</v>
      </c>
      <c r="F1335" t="s">
        <v>3317</v>
      </c>
      <c r="G1335" t="s">
        <v>3320</v>
      </c>
      <c r="H1335" t="s">
        <v>3324</v>
      </c>
      <c r="I1335">
        <v>2</v>
      </c>
      <c r="J1335">
        <v>489.79</v>
      </c>
      <c r="K1335">
        <v>10</v>
      </c>
      <c r="L1335">
        <v>881.62</v>
      </c>
      <c r="M1335">
        <v>541.66</v>
      </c>
      <c r="N1335">
        <v>339.96</v>
      </c>
      <c r="O1335" t="s">
        <v>3342</v>
      </c>
    </row>
    <row r="1336" spans="1:15" x14ac:dyDescent="0.3">
      <c r="A1336" t="s">
        <v>1349</v>
      </c>
      <c r="B1336" s="2">
        <v>44707</v>
      </c>
      <c r="C1336" t="s">
        <v>2712</v>
      </c>
      <c r="D1336" t="s">
        <v>3195</v>
      </c>
      <c r="E1336" t="s">
        <v>3309</v>
      </c>
      <c r="F1336" t="s">
        <v>3317</v>
      </c>
      <c r="G1336" t="s">
        <v>3321</v>
      </c>
      <c r="H1336" t="s">
        <v>3332</v>
      </c>
      <c r="I1336">
        <v>3</v>
      </c>
      <c r="J1336">
        <v>267.37</v>
      </c>
      <c r="K1336">
        <v>10</v>
      </c>
      <c r="L1336">
        <v>721.9</v>
      </c>
      <c r="M1336">
        <v>531.27</v>
      </c>
      <c r="N1336">
        <v>190.63</v>
      </c>
      <c r="O1336" t="s">
        <v>3341</v>
      </c>
    </row>
    <row r="1337" spans="1:15" x14ac:dyDescent="0.3">
      <c r="A1337" t="s">
        <v>1350</v>
      </c>
      <c r="B1337" s="2">
        <v>45197</v>
      </c>
      <c r="C1337" t="s">
        <v>2506</v>
      </c>
      <c r="D1337" t="s">
        <v>2973</v>
      </c>
      <c r="E1337" t="s">
        <v>3308</v>
      </c>
      <c r="F1337" t="s">
        <v>3312</v>
      </c>
      <c r="G1337" t="s">
        <v>3320</v>
      </c>
      <c r="H1337" t="s">
        <v>3325</v>
      </c>
      <c r="I1337">
        <v>10</v>
      </c>
      <c r="J1337">
        <v>91.65</v>
      </c>
      <c r="K1337">
        <v>0</v>
      </c>
      <c r="L1337">
        <v>916.5</v>
      </c>
      <c r="M1337">
        <v>613.64</v>
      </c>
      <c r="N1337">
        <v>302.86</v>
      </c>
      <c r="O1337" t="s">
        <v>3339</v>
      </c>
    </row>
    <row r="1338" spans="1:15" x14ac:dyDescent="0.3">
      <c r="A1338" t="s">
        <v>1351</v>
      </c>
      <c r="B1338" s="2">
        <v>44630</v>
      </c>
      <c r="C1338" t="s">
        <v>2128</v>
      </c>
      <c r="D1338" t="s">
        <v>3051</v>
      </c>
      <c r="E1338" t="s">
        <v>3309</v>
      </c>
      <c r="F1338" t="s">
        <v>3314</v>
      </c>
      <c r="G1338" t="s">
        <v>3322</v>
      </c>
      <c r="H1338" t="s">
        <v>3331</v>
      </c>
      <c r="I1338">
        <v>6</v>
      </c>
      <c r="J1338">
        <v>125.76</v>
      </c>
      <c r="K1338">
        <v>5</v>
      </c>
      <c r="L1338">
        <v>716.83</v>
      </c>
      <c r="M1338">
        <v>559.70000000000005</v>
      </c>
      <c r="N1338">
        <v>157.13</v>
      </c>
      <c r="O1338" t="s">
        <v>3339</v>
      </c>
    </row>
    <row r="1339" spans="1:15" x14ac:dyDescent="0.3">
      <c r="A1339" t="s">
        <v>1352</v>
      </c>
      <c r="B1339" s="2">
        <v>44813</v>
      </c>
      <c r="C1339" t="s">
        <v>2670</v>
      </c>
      <c r="D1339" t="s">
        <v>3285</v>
      </c>
      <c r="E1339" t="s">
        <v>3308</v>
      </c>
      <c r="F1339" t="s">
        <v>3312</v>
      </c>
      <c r="G1339" t="s">
        <v>3321</v>
      </c>
      <c r="H1339" t="s">
        <v>3338</v>
      </c>
      <c r="I1339">
        <v>18</v>
      </c>
      <c r="J1339">
        <v>382.82</v>
      </c>
      <c r="K1339">
        <v>5</v>
      </c>
      <c r="L1339">
        <v>6546.22</v>
      </c>
      <c r="M1339">
        <v>4227.6499999999996</v>
      </c>
      <c r="N1339">
        <v>2318.5700000000002</v>
      </c>
      <c r="O1339" t="s">
        <v>3342</v>
      </c>
    </row>
    <row r="1340" spans="1:15" x14ac:dyDescent="0.3">
      <c r="A1340" t="s">
        <v>1353</v>
      </c>
      <c r="B1340" s="2">
        <v>44611</v>
      </c>
      <c r="C1340" t="s">
        <v>2507</v>
      </c>
      <c r="D1340" t="s">
        <v>2980</v>
      </c>
      <c r="E1340" t="s">
        <v>3308</v>
      </c>
      <c r="F1340" t="s">
        <v>3312</v>
      </c>
      <c r="G1340" t="s">
        <v>3319</v>
      </c>
      <c r="H1340" t="s">
        <v>3329</v>
      </c>
      <c r="I1340">
        <v>17</v>
      </c>
      <c r="J1340">
        <v>257.20999999999998</v>
      </c>
      <c r="K1340">
        <v>0</v>
      </c>
      <c r="L1340">
        <v>4372.57</v>
      </c>
      <c r="M1340">
        <v>3140.12</v>
      </c>
      <c r="N1340">
        <v>1232.45</v>
      </c>
      <c r="O1340" t="s">
        <v>3342</v>
      </c>
    </row>
    <row r="1341" spans="1:15" x14ac:dyDescent="0.3">
      <c r="A1341" t="s">
        <v>1354</v>
      </c>
      <c r="B1341" s="2">
        <v>44727</v>
      </c>
      <c r="C1341" t="s">
        <v>2705</v>
      </c>
      <c r="D1341" t="s">
        <v>3194</v>
      </c>
      <c r="E1341" t="s">
        <v>3309</v>
      </c>
      <c r="F1341" t="s">
        <v>3317</v>
      </c>
      <c r="G1341" t="s">
        <v>3319</v>
      </c>
      <c r="H1341" t="s">
        <v>3326</v>
      </c>
      <c r="I1341">
        <v>15</v>
      </c>
      <c r="J1341">
        <v>130.44</v>
      </c>
      <c r="K1341">
        <v>5</v>
      </c>
      <c r="L1341">
        <v>1858.77</v>
      </c>
      <c r="M1341">
        <v>1511.3</v>
      </c>
      <c r="N1341">
        <v>347.47</v>
      </c>
      <c r="O1341" t="s">
        <v>3342</v>
      </c>
    </row>
    <row r="1342" spans="1:15" x14ac:dyDescent="0.3">
      <c r="A1342" t="s">
        <v>1355</v>
      </c>
      <c r="B1342" s="2">
        <v>45125</v>
      </c>
      <c r="C1342" t="s">
        <v>2713</v>
      </c>
      <c r="D1342" t="s">
        <v>3154</v>
      </c>
      <c r="E1342" t="s">
        <v>3307</v>
      </c>
      <c r="F1342" t="s">
        <v>3311</v>
      </c>
      <c r="G1342" t="s">
        <v>3322</v>
      </c>
      <c r="H1342" t="s">
        <v>3334</v>
      </c>
      <c r="I1342">
        <v>1</v>
      </c>
      <c r="J1342">
        <v>150.72999999999999</v>
      </c>
      <c r="K1342">
        <v>20</v>
      </c>
      <c r="L1342">
        <v>120.58</v>
      </c>
      <c r="M1342">
        <v>101.25</v>
      </c>
      <c r="N1342">
        <v>19.329999999999998</v>
      </c>
      <c r="O1342" t="s">
        <v>3340</v>
      </c>
    </row>
    <row r="1343" spans="1:15" x14ac:dyDescent="0.3">
      <c r="A1343" t="s">
        <v>1356</v>
      </c>
      <c r="B1343" s="2">
        <v>44691</v>
      </c>
      <c r="C1343" t="s">
        <v>2714</v>
      </c>
      <c r="D1343" t="s">
        <v>3030</v>
      </c>
      <c r="E1343" t="s">
        <v>3310</v>
      </c>
      <c r="F1343" t="s">
        <v>3316</v>
      </c>
      <c r="G1343" t="s">
        <v>3319</v>
      </c>
      <c r="H1343" t="s">
        <v>3336</v>
      </c>
      <c r="I1343">
        <v>9</v>
      </c>
      <c r="J1343">
        <v>266.5</v>
      </c>
      <c r="K1343">
        <v>15</v>
      </c>
      <c r="L1343">
        <v>2038.72</v>
      </c>
      <c r="M1343">
        <v>1325.31</v>
      </c>
      <c r="N1343">
        <v>713.41</v>
      </c>
      <c r="O1343" t="s">
        <v>3340</v>
      </c>
    </row>
    <row r="1344" spans="1:15" x14ac:dyDescent="0.3">
      <c r="A1344" t="s">
        <v>1357</v>
      </c>
      <c r="B1344" s="2">
        <v>44944</v>
      </c>
      <c r="C1344" t="s">
        <v>2715</v>
      </c>
      <c r="D1344" t="s">
        <v>3022</v>
      </c>
      <c r="E1344" t="s">
        <v>3309</v>
      </c>
      <c r="F1344" t="s">
        <v>3317</v>
      </c>
      <c r="G1344" t="s">
        <v>3319</v>
      </c>
      <c r="H1344" t="s">
        <v>3326</v>
      </c>
      <c r="I1344">
        <v>4</v>
      </c>
      <c r="J1344">
        <v>306.14999999999998</v>
      </c>
      <c r="K1344">
        <v>15</v>
      </c>
      <c r="L1344">
        <v>1040.9100000000001</v>
      </c>
      <c r="M1344">
        <v>744.01</v>
      </c>
      <c r="N1344">
        <v>296.89999999999998</v>
      </c>
      <c r="O1344" t="s">
        <v>3341</v>
      </c>
    </row>
    <row r="1345" spans="1:15" x14ac:dyDescent="0.3">
      <c r="A1345" t="s">
        <v>1358</v>
      </c>
      <c r="B1345" s="2">
        <v>45226</v>
      </c>
      <c r="C1345" t="s">
        <v>2447</v>
      </c>
      <c r="D1345" t="s">
        <v>3153</v>
      </c>
      <c r="E1345" t="s">
        <v>3310</v>
      </c>
      <c r="F1345" t="s">
        <v>3318</v>
      </c>
      <c r="G1345" t="s">
        <v>3321</v>
      </c>
      <c r="H1345" t="s">
        <v>3335</v>
      </c>
      <c r="I1345">
        <v>14</v>
      </c>
      <c r="J1345">
        <v>389.79</v>
      </c>
      <c r="K1345">
        <v>5</v>
      </c>
      <c r="L1345">
        <v>5184.21</v>
      </c>
      <c r="M1345">
        <v>3810.3</v>
      </c>
      <c r="N1345">
        <v>1373.91</v>
      </c>
      <c r="O1345" t="s">
        <v>3342</v>
      </c>
    </row>
    <row r="1346" spans="1:15" x14ac:dyDescent="0.3">
      <c r="A1346" t="s">
        <v>1359</v>
      </c>
      <c r="B1346" s="2">
        <v>45291</v>
      </c>
      <c r="C1346" t="s">
        <v>2377</v>
      </c>
      <c r="D1346" t="s">
        <v>3019</v>
      </c>
      <c r="E1346" t="s">
        <v>3310</v>
      </c>
      <c r="F1346" t="s">
        <v>3318</v>
      </c>
      <c r="G1346" t="s">
        <v>3320</v>
      </c>
      <c r="H1346" t="s">
        <v>3337</v>
      </c>
      <c r="I1346">
        <v>8</v>
      </c>
      <c r="J1346">
        <v>452.8</v>
      </c>
      <c r="K1346">
        <v>10</v>
      </c>
      <c r="L1346">
        <v>3260.16</v>
      </c>
      <c r="M1346">
        <v>2432.19</v>
      </c>
      <c r="N1346">
        <v>827.97</v>
      </c>
      <c r="O1346" t="s">
        <v>3340</v>
      </c>
    </row>
    <row r="1347" spans="1:15" x14ac:dyDescent="0.3">
      <c r="A1347" t="s">
        <v>1360</v>
      </c>
      <c r="B1347" s="2">
        <v>44864</v>
      </c>
      <c r="C1347" t="s">
        <v>2213</v>
      </c>
      <c r="D1347" t="s">
        <v>3146</v>
      </c>
      <c r="E1347" t="s">
        <v>3309</v>
      </c>
      <c r="F1347" t="s">
        <v>3314</v>
      </c>
      <c r="G1347" t="s">
        <v>3320</v>
      </c>
      <c r="H1347" t="s">
        <v>3325</v>
      </c>
      <c r="I1347">
        <v>2</v>
      </c>
      <c r="J1347">
        <v>130.22999999999999</v>
      </c>
      <c r="K1347">
        <v>5</v>
      </c>
      <c r="L1347">
        <v>247.44</v>
      </c>
      <c r="M1347">
        <v>215.05</v>
      </c>
      <c r="N1347">
        <v>32.39</v>
      </c>
      <c r="O1347" t="s">
        <v>3339</v>
      </c>
    </row>
    <row r="1348" spans="1:15" x14ac:dyDescent="0.3">
      <c r="A1348" t="s">
        <v>1361</v>
      </c>
      <c r="B1348" s="2">
        <v>44603</v>
      </c>
      <c r="C1348" t="s">
        <v>2386</v>
      </c>
      <c r="D1348" t="s">
        <v>2986</v>
      </c>
      <c r="E1348" t="s">
        <v>3308</v>
      </c>
      <c r="F1348" t="s">
        <v>3315</v>
      </c>
      <c r="G1348" t="s">
        <v>3322</v>
      </c>
      <c r="H1348" t="s">
        <v>3331</v>
      </c>
      <c r="I1348">
        <v>3</v>
      </c>
      <c r="J1348">
        <v>303.14</v>
      </c>
      <c r="K1348">
        <v>10</v>
      </c>
      <c r="L1348">
        <v>818.48</v>
      </c>
      <c r="M1348">
        <v>692.7</v>
      </c>
      <c r="N1348">
        <v>125.78</v>
      </c>
      <c r="O1348" t="s">
        <v>3340</v>
      </c>
    </row>
    <row r="1349" spans="1:15" x14ac:dyDescent="0.3">
      <c r="A1349" t="s">
        <v>1362</v>
      </c>
      <c r="B1349" s="2">
        <v>44711</v>
      </c>
      <c r="C1349" t="s">
        <v>2430</v>
      </c>
      <c r="D1349" t="s">
        <v>3015</v>
      </c>
      <c r="E1349" t="s">
        <v>3310</v>
      </c>
      <c r="F1349" t="s">
        <v>3318</v>
      </c>
      <c r="G1349" t="s">
        <v>3319</v>
      </c>
      <c r="H1349" t="s">
        <v>3326</v>
      </c>
      <c r="I1349">
        <v>7</v>
      </c>
      <c r="J1349">
        <v>162.07</v>
      </c>
      <c r="K1349">
        <v>20</v>
      </c>
      <c r="L1349">
        <v>907.59</v>
      </c>
      <c r="M1349">
        <v>589.74</v>
      </c>
      <c r="N1349">
        <v>317.85000000000002</v>
      </c>
      <c r="O1349" t="s">
        <v>3339</v>
      </c>
    </row>
    <row r="1350" spans="1:15" x14ac:dyDescent="0.3">
      <c r="A1350" t="s">
        <v>1363</v>
      </c>
      <c r="B1350" s="2">
        <v>44917</v>
      </c>
      <c r="C1350" t="s">
        <v>2716</v>
      </c>
      <c r="D1350" t="s">
        <v>3169</v>
      </c>
      <c r="E1350" t="s">
        <v>3308</v>
      </c>
      <c r="F1350" t="s">
        <v>3312</v>
      </c>
      <c r="G1350" t="s">
        <v>3321</v>
      </c>
      <c r="H1350" t="s">
        <v>3335</v>
      </c>
      <c r="I1350">
        <v>17</v>
      </c>
      <c r="J1350">
        <v>191.92</v>
      </c>
      <c r="K1350">
        <v>15</v>
      </c>
      <c r="L1350">
        <v>2773.24</v>
      </c>
      <c r="M1350">
        <v>1999.57</v>
      </c>
      <c r="N1350">
        <v>773.67</v>
      </c>
      <c r="O1350" t="s">
        <v>3340</v>
      </c>
    </row>
    <row r="1351" spans="1:15" x14ac:dyDescent="0.3">
      <c r="A1351" t="s">
        <v>1364</v>
      </c>
      <c r="B1351" s="2">
        <v>45244</v>
      </c>
      <c r="C1351" t="s">
        <v>2717</v>
      </c>
      <c r="D1351" t="s">
        <v>3185</v>
      </c>
      <c r="E1351" t="s">
        <v>3308</v>
      </c>
      <c r="F1351" t="s">
        <v>3315</v>
      </c>
      <c r="G1351" t="s">
        <v>3321</v>
      </c>
      <c r="H1351" t="s">
        <v>3327</v>
      </c>
      <c r="I1351">
        <v>15</v>
      </c>
      <c r="J1351">
        <v>381.66</v>
      </c>
      <c r="K1351">
        <v>15</v>
      </c>
      <c r="L1351">
        <v>4866.16</v>
      </c>
      <c r="M1351">
        <v>4034.5</v>
      </c>
      <c r="N1351">
        <v>831.66</v>
      </c>
      <c r="O1351" t="s">
        <v>3339</v>
      </c>
    </row>
    <row r="1352" spans="1:15" x14ac:dyDescent="0.3">
      <c r="A1352" t="s">
        <v>1365</v>
      </c>
      <c r="B1352" s="2">
        <v>44657</v>
      </c>
      <c r="C1352" t="s">
        <v>2312</v>
      </c>
      <c r="D1352" t="s">
        <v>3069</v>
      </c>
      <c r="E1352" t="s">
        <v>3307</v>
      </c>
      <c r="F1352" t="s">
        <v>3311</v>
      </c>
      <c r="G1352" t="s">
        <v>3322</v>
      </c>
      <c r="H1352" t="s">
        <v>3328</v>
      </c>
      <c r="I1352">
        <v>15</v>
      </c>
      <c r="J1352">
        <v>368.41</v>
      </c>
      <c r="K1352">
        <v>10</v>
      </c>
      <c r="L1352">
        <v>4973.54</v>
      </c>
      <c r="M1352">
        <v>3198.91</v>
      </c>
      <c r="N1352">
        <v>1774.63</v>
      </c>
      <c r="O1352" t="s">
        <v>3342</v>
      </c>
    </row>
    <row r="1353" spans="1:15" x14ac:dyDescent="0.3">
      <c r="A1353" t="s">
        <v>1366</v>
      </c>
      <c r="B1353" s="2">
        <v>44989</v>
      </c>
      <c r="C1353" t="s">
        <v>2357</v>
      </c>
      <c r="D1353" t="s">
        <v>2890</v>
      </c>
      <c r="E1353" t="s">
        <v>3308</v>
      </c>
      <c r="F1353" t="s">
        <v>3315</v>
      </c>
      <c r="G1353" t="s">
        <v>3320</v>
      </c>
      <c r="H1353" t="s">
        <v>3337</v>
      </c>
      <c r="I1353">
        <v>2</v>
      </c>
      <c r="J1353">
        <v>158.43</v>
      </c>
      <c r="K1353">
        <v>5</v>
      </c>
      <c r="L1353">
        <v>301.02</v>
      </c>
      <c r="M1353">
        <v>198.17</v>
      </c>
      <c r="N1353">
        <v>102.85</v>
      </c>
      <c r="O1353" t="s">
        <v>3342</v>
      </c>
    </row>
    <row r="1354" spans="1:15" x14ac:dyDescent="0.3">
      <c r="A1354" t="s">
        <v>1367</v>
      </c>
      <c r="B1354" s="2">
        <v>45306</v>
      </c>
      <c r="C1354" t="s">
        <v>2376</v>
      </c>
      <c r="D1354" t="s">
        <v>3286</v>
      </c>
      <c r="E1354" t="s">
        <v>3309</v>
      </c>
      <c r="F1354" t="s">
        <v>3314</v>
      </c>
      <c r="G1354" t="s">
        <v>3319</v>
      </c>
      <c r="H1354" t="s">
        <v>3323</v>
      </c>
      <c r="I1354">
        <v>1</v>
      </c>
      <c r="J1354">
        <v>495.6</v>
      </c>
      <c r="K1354">
        <v>5</v>
      </c>
      <c r="L1354">
        <v>470.82</v>
      </c>
      <c r="M1354">
        <v>403.8</v>
      </c>
      <c r="N1354">
        <v>67.02</v>
      </c>
      <c r="O1354" t="s">
        <v>3341</v>
      </c>
    </row>
    <row r="1355" spans="1:15" x14ac:dyDescent="0.3">
      <c r="A1355" t="s">
        <v>1368</v>
      </c>
      <c r="B1355" s="2">
        <v>45193</v>
      </c>
      <c r="C1355" t="s">
        <v>2360</v>
      </c>
      <c r="D1355" t="s">
        <v>3019</v>
      </c>
      <c r="E1355" t="s">
        <v>3307</v>
      </c>
      <c r="F1355" t="s">
        <v>3311</v>
      </c>
      <c r="G1355" t="s">
        <v>3322</v>
      </c>
      <c r="H1355" t="s">
        <v>3334</v>
      </c>
      <c r="I1355">
        <v>16</v>
      </c>
      <c r="J1355">
        <v>65.98</v>
      </c>
      <c r="K1355">
        <v>15</v>
      </c>
      <c r="L1355">
        <v>897.33</v>
      </c>
      <c r="M1355">
        <v>756.9</v>
      </c>
      <c r="N1355">
        <v>140.43</v>
      </c>
      <c r="O1355" t="s">
        <v>3341</v>
      </c>
    </row>
    <row r="1356" spans="1:15" x14ac:dyDescent="0.3">
      <c r="A1356" t="s">
        <v>1369</v>
      </c>
      <c r="B1356" s="2">
        <v>45387</v>
      </c>
      <c r="C1356" t="s">
        <v>2182</v>
      </c>
      <c r="D1356" t="s">
        <v>3287</v>
      </c>
      <c r="E1356" t="s">
        <v>3310</v>
      </c>
      <c r="F1356" t="s">
        <v>3316</v>
      </c>
      <c r="G1356" t="s">
        <v>3319</v>
      </c>
      <c r="H1356" t="s">
        <v>3326</v>
      </c>
      <c r="I1356">
        <v>17</v>
      </c>
      <c r="J1356">
        <v>86.24</v>
      </c>
      <c r="K1356">
        <v>20</v>
      </c>
      <c r="L1356">
        <v>1172.8599999999999</v>
      </c>
      <c r="M1356">
        <v>886.7</v>
      </c>
      <c r="N1356">
        <v>286.16000000000003</v>
      </c>
      <c r="O1356" t="s">
        <v>3341</v>
      </c>
    </row>
    <row r="1357" spans="1:15" x14ac:dyDescent="0.3">
      <c r="A1357" t="s">
        <v>1370</v>
      </c>
      <c r="B1357" s="2">
        <v>44614</v>
      </c>
      <c r="C1357" t="s">
        <v>2418</v>
      </c>
      <c r="D1357" t="s">
        <v>2992</v>
      </c>
      <c r="E1357" t="s">
        <v>3309</v>
      </c>
      <c r="F1357" t="s">
        <v>3317</v>
      </c>
      <c r="G1357" t="s">
        <v>3321</v>
      </c>
      <c r="H1357" t="s">
        <v>3338</v>
      </c>
      <c r="I1357">
        <v>16</v>
      </c>
      <c r="J1357">
        <v>143.37</v>
      </c>
      <c r="K1357">
        <v>20</v>
      </c>
      <c r="L1357">
        <v>1835.14</v>
      </c>
      <c r="M1357">
        <v>1266.56</v>
      </c>
      <c r="N1357">
        <v>568.58000000000004</v>
      </c>
      <c r="O1357" t="s">
        <v>3340</v>
      </c>
    </row>
    <row r="1358" spans="1:15" x14ac:dyDescent="0.3">
      <c r="A1358" t="s">
        <v>1371</v>
      </c>
      <c r="B1358" s="2">
        <v>45510</v>
      </c>
      <c r="C1358" t="s">
        <v>2096</v>
      </c>
      <c r="D1358" t="s">
        <v>3247</v>
      </c>
      <c r="E1358" t="s">
        <v>3308</v>
      </c>
      <c r="F1358" t="s">
        <v>3312</v>
      </c>
      <c r="G1358" t="s">
        <v>3320</v>
      </c>
      <c r="H1358" t="s">
        <v>3324</v>
      </c>
      <c r="I1358">
        <v>8</v>
      </c>
      <c r="J1358">
        <v>441.57</v>
      </c>
      <c r="K1358">
        <v>5</v>
      </c>
      <c r="L1358">
        <v>3355.93</v>
      </c>
      <c r="M1358">
        <v>2481.0500000000002</v>
      </c>
      <c r="N1358">
        <v>874.88</v>
      </c>
      <c r="O1358" t="s">
        <v>3342</v>
      </c>
    </row>
    <row r="1359" spans="1:15" x14ac:dyDescent="0.3">
      <c r="A1359" t="s">
        <v>1372</v>
      </c>
      <c r="B1359" s="2">
        <v>45533</v>
      </c>
      <c r="C1359" t="s">
        <v>2718</v>
      </c>
      <c r="D1359" t="s">
        <v>2952</v>
      </c>
      <c r="E1359" t="s">
        <v>3308</v>
      </c>
      <c r="F1359" t="s">
        <v>3315</v>
      </c>
      <c r="G1359" t="s">
        <v>3322</v>
      </c>
      <c r="H1359" t="s">
        <v>3331</v>
      </c>
      <c r="I1359">
        <v>19</v>
      </c>
      <c r="J1359">
        <v>172.29</v>
      </c>
      <c r="K1359">
        <v>0</v>
      </c>
      <c r="L1359">
        <v>3273.51</v>
      </c>
      <c r="M1359">
        <v>2202.25</v>
      </c>
      <c r="N1359">
        <v>1071.26</v>
      </c>
      <c r="O1359" t="s">
        <v>3340</v>
      </c>
    </row>
    <row r="1360" spans="1:15" x14ac:dyDescent="0.3">
      <c r="A1360" t="s">
        <v>1373</v>
      </c>
      <c r="B1360" s="2">
        <v>45522</v>
      </c>
      <c r="C1360" t="s">
        <v>2719</v>
      </c>
      <c r="D1360" t="s">
        <v>2881</v>
      </c>
      <c r="E1360" t="s">
        <v>3308</v>
      </c>
      <c r="F1360" t="s">
        <v>3312</v>
      </c>
      <c r="G1360" t="s">
        <v>3322</v>
      </c>
      <c r="H1360" t="s">
        <v>3331</v>
      </c>
      <c r="I1360">
        <v>14</v>
      </c>
      <c r="J1360">
        <v>85.48</v>
      </c>
      <c r="K1360">
        <v>15</v>
      </c>
      <c r="L1360">
        <v>1017.21</v>
      </c>
      <c r="M1360">
        <v>908.89</v>
      </c>
      <c r="N1360">
        <v>108.32</v>
      </c>
      <c r="O1360" t="s">
        <v>3341</v>
      </c>
    </row>
    <row r="1361" spans="1:15" x14ac:dyDescent="0.3">
      <c r="A1361" t="s">
        <v>1374</v>
      </c>
      <c r="B1361" s="2">
        <v>44855</v>
      </c>
      <c r="C1361" t="s">
        <v>2323</v>
      </c>
      <c r="D1361" t="s">
        <v>3251</v>
      </c>
      <c r="E1361" t="s">
        <v>3308</v>
      </c>
      <c r="F1361" t="s">
        <v>3312</v>
      </c>
      <c r="G1361" t="s">
        <v>3322</v>
      </c>
      <c r="H1361" t="s">
        <v>3331</v>
      </c>
      <c r="I1361">
        <v>13</v>
      </c>
      <c r="J1361">
        <v>298.33</v>
      </c>
      <c r="K1361">
        <v>15</v>
      </c>
      <c r="L1361">
        <v>3296.55</v>
      </c>
      <c r="M1361">
        <v>2403.29</v>
      </c>
      <c r="N1361">
        <v>893.26</v>
      </c>
      <c r="O1361" t="s">
        <v>3342</v>
      </c>
    </row>
    <row r="1362" spans="1:15" x14ac:dyDescent="0.3">
      <c r="A1362" t="s">
        <v>1375</v>
      </c>
      <c r="B1362" s="2">
        <v>45377</v>
      </c>
      <c r="C1362" t="s">
        <v>2359</v>
      </c>
      <c r="D1362" t="s">
        <v>3285</v>
      </c>
      <c r="E1362" t="s">
        <v>3309</v>
      </c>
      <c r="F1362" t="s">
        <v>3314</v>
      </c>
      <c r="G1362" t="s">
        <v>3320</v>
      </c>
      <c r="H1362" t="s">
        <v>3330</v>
      </c>
      <c r="I1362">
        <v>19</v>
      </c>
      <c r="J1362">
        <v>194.66</v>
      </c>
      <c r="K1362">
        <v>0</v>
      </c>
      <c r="L1362">
        <v>3698.54</v>
      </c>
      <c r="M1362">
        <v>2330.81</v>
      </c>
      <c r="N1362">
        <v>1367.73</v>
      </c>
      <c r="O1362" t="s">
        <v>3339</v>
      </c>
    </row>
    <row r="1363" spans="1:15" x14ac:dyDescent="0.3">
      <c r="A1363" t="s">
        <v>1376</v>
      </c>
      <c r="B1363" s="2">
        <v>44698</v>
      </c>
      <c r="C1363" t="s">
        <v>2244</v>
      </c>
      <c r="D1363" t="s">
        <v>3269</v>
      </c>
      <c r="E1363" t="s">
        <v>3309</v>
      </c>
      <c r="F1363" t="s">
        <v>3314</v>
      </c>
      <c r="G1363" t="s">
        <v>3322</v>
      </c>
      <c r="H1363" t="s">
        <v>3333</v>
      </c>
      <c r="I1363">
        <v>5</v>
      </c>
      <c r="J1363">
        <v>496</v>
      </c>
      <c r="K1363">
        <v>0</v>
      </c>
      <c r="L1363">
        <v>2480</v>
      </c>
      <c r="M1363">
        <v>1838.58</v>
      </c>
      <c r="N1363">
        <v>641.41999999999996</v>
      </c>
      <c r="O1363" t="s">
        <v>3339</v>
      </c>
    </row>
    <row r="1364" spans="1:15" x14ac:dyDescent="0.3">
      <c r="A1364" t="s">
        <v>1377</v>
      </c>
      <c r="B1364" s="2">
        <v>44602</v>
      </c>
      <c r="C1364" t="s">
        <v>2112</v>
      </c>
      <c r="D1364" t="s">
        <v>3018</v>
      </c>
      <c r="E1364" t="s">
        <v>3308</v>
      </c>
      <c r="F1364" t="s">
        <v>3315</v>
      </c>
      <c r="G1364" t="s">
        <v>3321</v>
      </c>
      <c r="H1364" t="s">
        <v>3327</v>
      </c>
      <c r="I1364">
        <v>6</v>
      </c>
      <c r="J1364">
        <v>447.51</v>
      </c>
      <c r="K1364">
        <v>10</v>
      </c>
      <c r="L1364">
        <v>2416.5500000000002</v>
      </c>
      <c r="M1364">
        <v>1522.41</v>
      </c>
      <c r="N1364">
        <v>894.14</v>
      </c>
      <c r="O1364" t="s">
        <v>3339</v>
      </c>
    </row>
    <row r="1365" spans="1:15" x14ac:dyDescent="0.3">
      <c r="A1365" t="s">
        <v>1378</v>
      </c>
      <c r="B1365" s="2">
        <v>45413</v>
      </c>
      <c r="C1365" t="s">
        <v>2515</v>
      </c>
      <c r="D1365" t="s">
        <v>3168</v>
      </c>
      <c r="E1365" t="s">
        <v>3309</v>
      </c>
      <c r="F1365" t="s">
        <v>3317</v>
      </c>
      <c r="G1365" t="s">
        <v>3322</v>
      </c>
      <c r="H1365" t="s">
        <v>3331</v>
      </c>
      <c r="I1365">
        <v>4</v>
      </c>
      <c r="J1365">
        <v>140.99</v>
      </c>
      <c r="K1365">
        <v>10</v>
      </c>
      <c r="L1365">
        <v>507.56</v>
      </c>
      <c r="M1365">
        <v>398.25</v>
      </c>
      <c r="N1365">
        <v>109.31</v>
      </c>
      <c r="O1365" t="s">
        <v>3339</v>
      </c>
    </row>
    <row r="1366" spans="1:15" x14ac:dyDescent="0.3">
      <c r="A1366" t="s">
        <v>1379</v>
      </c>
      <c r="B1366" s="2">
        <v>45267</v>
      </c>
      <c r="C1366" t="s">
        <v>2122</v>
      </c>
      <c r="D1366" t="s">
        <v>2820</v>
      </c>
      <c r="E1366" t="s">
        <v>3309</v>
      </c>
      <c r="F1366" t="s">
        <v>3317</v>
      </c>
      <c r="G1366" t="s">
        <v>3322</v>
      </c>
      <c r="H1366" t="s">
        <v>3328</v>
      </c>
      <c r="I1366">
        <v>6</v>
      </c>
      <c r="J1366">
        <v>325.3</v>
      </c>
      <c r="K1366">
        <v>20</v>
      </c>
      <c r="L1366">
        <v>1561.44</v>
      </c>
      <c r="M1366">
        <v>981.89</v>
      </c>
      <c r="N1366">
        <v>579.54999999999995</v>
      </c>
      <c r="O1366" t="s">
        <v>3342</v>
      </c>
    </row>
    <row r="1367" spans="1:15" x14ac:dyDescent="0.3">
      <c r="A1367" t="s">
        <v>1380</v>
      </c>
      <c r="B1367" s="2">
        <v>44990</v>
      </c>
      <c r="C1367" t="s">
        <v>2178</v>
      </c>
      <c r="D1367" t="s">
        <v>3083</v>
      </c>
      <c r="E1367" t="s">
        <v>3310</v>
      </c>
      <c r="F1367" t="s">
        <v>3316</v>
      </c>
      <c r="G1367" t="s">
        <v>3320</v>
      </c>
      <c r="H1367" t="s">
        <v>3325</v>
      </c>
      <c r="I1367">
        <v>15</v>
      </c>
      <c r="J1367">
        <v>185.79</v>
      </c>
      <c r="K1367">
        <v>20</v>
      </c>
      <c r="L1367">
        <v>2229.48</v>
      </c>
      <c r="M1367">
        <v>1542.62</v>
      </c>
      <c r="N1367">
        <v>686.86</v>
      </c>
      <c r="O1367" t="s">
        <v>3340</v>
      </c>
    </row>
    <row r="1368" spans="1:15" x14ac:dyDescent="0.3">
      <c r="A1368" t="s">
        <v>1381</v>
      </c>
      <c r="B1368" s="2">
        <v>45163</v>
      </c>
      <c r="C1368" t="s">
        <v>2720</v>
      </c>
      <c r="D1368" t="s">
        <v>2881</v>
      </c>
      <c r="E1368" t="s">
        <v>3309</v>
      </c>
      <c r="F1368" t="s">
        <v>3314</v>
      </c>
      <c r="G1368" t="s">
        <v>3319</v>
      </c>
      <c r="H1368" t="s">
        <v>3323</v>
      </c>
      <c r="I1368">
        <v>8</v>
      </c>
      <c r="J1368">
        <v>236.03</v>
      </c>
      <c r="K1368">
        <v>5</v>
      </c>
      <c r="L1368">
        <v>1793.83</v>
      </c>
      <c r="M1368">
        <v>1096.0999999999999</v>
      </c>
      <c r="N1368">
        <v>697.73</v>
      </c>
      <c r="O1368" t="s">
        <v>3339</v>
      </c>
    </row>
    <row r="1369" spans="1:15" x14ac:dyDescent="0.3">
      <c r="A1369" t="s">
        <v>1382</v>
      </c>
      <c r="B1369" s="2">
        <v>45155</v>
      </c>
      <c r="C1369" t="s">
        <v>2464</v>
      </c>
      <c r="D1369" t="s">
        <v>2846</v>
      </c>
      <c r="E1369" t="s">
        <v>3309</v>
      </c>
      <c r="F1369" t="s">
        <v>3317</v>
      </c>
      <c r="G1369" t="s">
        <v>3322</v>
      </c>
      <c r="H1369" t="s">
        <v>3334</v>
      </c>
      <c r="I1369">
        <v>5</v>
      </c>
      <c r="J1369">
        <v>364.16</v>
      </c>
      <c r="K1369">
        <v>10</v>
      </c>
      <c r="L1369">
        <v>1638.72</v>
      </c>
      <c r="M1369">
        <v>1361.96</v>
      </c>
      <c r="N1369">
        <v>276.76</v>
      </c>
      <c r="O1369" t="s">
        <v>3341</v>
      </c>
    </row>
    <row r="1370" spans="1:15" x14ac:dyDescent="0.3">
      <c r="A1370" t="s">
        <v>1383</v>
      </c>
      <c r="B1370" s="2">
        <v>45479</v>
      </c>
      <c r="C1370" t="s">
        <v>2721</v>
      </c>
      <c r="D1370" t="s">
        <v>2988</v>
      </c>
      <c r="E1370" t="s">
        <v>3310</v>
      </c>
      <c r="F1370" t="s">
        <v>3316</v>
      </c>
      <c r="G1370" t="s">
        <v>3322</v>
      </c>
      <c r="H1370" t="s">
        <v>3333</v>
      </c>
      <c r="I1370">
        <v>18</v>
      </c>
      <c r="J1370">
        <v>367.4</v>
      </c>
      <c r="K1370">
        <v>10</v>
      </c>
      <c r="L1370">
        <v>5951.88</v>
      </c>
      <c r="M1370">
        <v>5244.98</v>
      </c>
      <c r="N1370">
        <v>706.9</v>
      </c>
      <c r="O1370" t="s">
        <v>3342</v>
      </c>
    </row>
    <row r="1371" spans="1:15" x14ac:dyDescent="0.3">
      <c r="A1371" t="s">
        <v>1384</v>
      </c>
      <c r="B1371" s="2">
        <v>44960</v>
      </c>
      <c r="C1371" t="s">
        <v>2145</v>
      </c>
      <c r="D1371" t="s">
        <v>2909</v>
      </c>
      <c r="E1371" t="s">
        <v>3307</v>
      </c>
      <c r="F1371" t="s">
        <v>3313</v>
      </c>
      <c r="G1371" t="s">
        <v>3320</v>
      </c>
      <c r="H1371" t="s">
        <v>3325</v>
      </c>
      <c r="I1371">
        <v>7</v>
      </c>
      <c r="J1371">
        <v>179.09</v>
      </c>
      <c r="K1371">
        <v>0</v>
      </c>
      <c r="L1371">
        <v>1253.6300000000001</v>
      </c>
      <c r="M1371">
        <v>763.98</v>
      </c>
      <c r="N1371">
        <v>489.65</v>
      </c>
      <c r="O1371" t="s">
        <v>3341</v>
      </c>
    </row>
    <row r="1372" spans="1:15" x14ac:dyDescent="0.3">
      <c r="A1372" t="s">
        <v>1385</v>
      </c>
      <c r="B1372" s="2">
        <v>45236</v>
      </c>
      <c r="C1372" t="s">
        <v>2491</v>
      </c>
      <c r="D1372" t="s">
        <v>3184</v>
      </c>
      <c r="E1372" t="s">
        <v>3310</v>
      </c>
      <c r="F1372" t="s">
        <v>3316</v>
      </c>
      <c r="G1372" t="s">
        <v>3322</v>
      </c>
      <c r="H1372" t="s">
        <v>3328</v>
      </c>
      <c r="I1372">
        <v>15</v>
      </c>
      <c r="J1372">
        <v>75.12</v>
      </c>
      <c r="K1372">
        <v>10</v>
      </c>
      <c r="L1372">
        <v>1014.12</v>
      </c>
      <c r="M1372">
        <v>835.21</v>
      </c>
      <c r="N1372">
        <v>178.91</v>
      </c>
      <c r="O1372" t="s">
        <v>3340</v>
      </c>
    </row>
    <row r="1373" spans="1:15" x14ac:dyDescent="0.3">
      <c r="A1373" t="s">
        <v>1386</v>
      </c>
      <c r="B1373" s="2">
        <v>44807</v>
      </c>
      <c r="C1373" t="s">
        <v>2722</v>
      </c>
      <c r="D1373" t="s">
        <v>3275</v>
      </c>
      <c r="E1373" t="s">
        <v>3309</v>
      </c>
      <c r="F1373" t="s">
        <v>3317</v>
      </c>
      <c r="G1373" t="s">
        <v>3320</v>
      </c>
      <c r="H1373" t="s">
        <v>3330</v>
      </c>
      <c r="I1373">
        <v>14</v>
      </c>
      <c r="J1373">
        <v>55.68</v>
      </c>
      <c r="K1373">
        <v>10</v>
      </c>
      <c r="L1373">
        <v>701.57</v>
      </c>
      <c r="M1373">
        <v>452.13</v>
      </c>
      <c r="N1373">
        <v>249.44</v>
      </c>
      <c r="O1373" t="s">
        <v>3342</v>
      </c>
    </row>
    <row r="1374" spans="1:15" x14ac:dyDescent="0.3">
      <c r="A1374" t="s">
        <v>1387</v>
      </c>
      <c r="B1374" s="2">
        <v>45381</v>
      </c>
      <c r="C1374" t="s">
        <v>2112</v>
      </c>
      <c r="D1374" t="s">
        <v>3019</v>
      </c>
      <c r="E1374" t="s">
        <v>3310</v>
      </c>
      <c r="F1374" t="s">
        <v>3316</v>
      </c>
      <c r="G1374" t="s">
        <v>3320</v>
      </c>
      <c r="H1374" t="s">
        <v>3324</v>
      </c>
      <c r="I1374">
        <v>14</v>
      </c>
      <c r="J1374">
        <v>28.84</v>
      </c>
      <c r="K1374">
        <v>0</v>
      </c>
      <c r="L1374">
        <v>403.76</v>
      </c>
      <c r="M1374">
        <v>318.75</v>
      </c>
      <c r="N1374">
        <v>85.01</v>
      </c>
      <c r="O1374" t="s">
        <v>3341</v>
      </c>
    </row>
    <row r="1375" spans="1:15" x14ac:dyDescent="0.3">
      <c r="A1375" t="s">
        <v>1388</v>
      </c>
      <c r="B1375" s="2">
        <v>45105</v>
      </c>
      <c r="C1375" t="s">
        <v>2723</v>
      </c>
      <c r="D1375" t="s">
        <v>3202</v>
      </c>
      <c r="E1375" t="s">
        <v>3308</v>
      </c>
      <c r="F1375" t="s">
        <v>3312</v>
      </c>
      <c r="G1375" t="s">
        <v>3321</v>
      </c>
      <c r="H1375" t="s">
        <v>3338</v>
      </c>
      <c r="I1375">
        <v>17</v>
      </c>
      <c r="J1375">
        <v>108.84</v>
      </c>
      <c r="K1375">
        <v>5</v>
      </c>
      <c r="L1375">
        <v>1757.77</v>
      </c>
      <c r="M1375">
        <v>1230.01</v>
      </c>
      <c r="N1375">
        <v>527.76</v>
      </c>
      <c r="O1375" t="s">
        <v>3341</v>
      </c>
    </row>
    <row r="1376" spans="1:15" x14ac:dyDescent="0.3">
      <c r="A1376" t="s">
        <v>1389</v>
      </c>
      <c r="B1376" s="2">
        <v>44607</v>
      </c>
      <c r="C1376" t="s">
        <v>2438</v>
      </c>
      <c r="D1376" t="s">
        <v>2960</v>
      </c>
      <c r="E1376" t="s">
        <v>3309</v>
      </c>
      <c r="F1376" t="s">
        <v>3314</v>
      </c>
      <c r="G1376" t="s">
        <v>3321</v>
      </c>
      <c r="H1376" t="s">
        <v>3338</v>
      </c>
      <c r="I1376">
        <v>19</v>
      </c>
      <c r="J1376">
        <v>278.08999999999997</v>
      </c>
      <c r="K1376">
        <v>20</v>
      </c>
      <c r="L1376">
        <v>4226.97</v>
      </c>
      <c r="M1376">
        <v>3800.2</v>
      </c>
      <c r="N1376">
        <v>426.77</v>
      </c>
      <c r="O1376" t="s">
        <v>3340</v>
      </c>
    </row>
    <row r="1377" spans="1:15" x14ac:dyDescent="0.3">
      <c r="A1377" t="s">
        <v>1390</v>
      </c>
      <c r="B1377" s="2">
        <v>45416</v>
      </c>
      <c r="C1377" t="s">
        <v>2418</v>
      </c>
      <c r="D1377" t="s">
        <v>3080</v>
      </c>
      <c r="E1377" t="s">
        <v>3307</v>
      </c>
      <c r="F1377" t="s">
        <v>3313</v>
      </c>
      <c r="G1377" t="s">
        <v>3321</v>
      </c>
      <c r="H1377" t="s">
        <v>3338</v>
      </c>
      <c r="I1377">
        <v>14</v>
      </c>
      <c r="J1377">
        <v>465.23</v>
      </c>
      <c r="K1377">
        <v>20</v>
      </c>
      <c r="L1377">
        <v>5210.58</v>
      </c>
      <c r="M1377">
        <v>4020.32</v>
      </c>
      <c r="N1377">
        <v>1190.26</v>
      </c>
      <c r="O1377" t="s">
        <v>3341</v>
      </c>
    </row>
    <row r="1378" spans="1:15" x14ac:dyDescent="0.3">
      <c r="A1378" t="s">
        <v>1391</v>
      </c>
      <c r="B1378" s="2">
        <v>44566</v>
      </c>
      <c r="C1378" t="s">
        <v>2366</v>
      </c>
      <c r="D1378" t="s">
        <v>2923</v>
      </c>
      <c r="E1378" t="s">
        <v>3310</v>
      </c>
      <c r="F1378" t="s">
        <v>3316</v>
      </c>
      <c r="G1378" t="s">
        <v>3319</v>
      </c>
      <c r="H1378" t="s">
        <v>3329</v>
      </c>
      <c r="I1378">
        <v>8</v>
      </c>
      <c r="J1378">
        <v>337.53</v>
      </c>
      <c r="K1378">
        <v>20</v>
      </c>
      <c r="L1378">
        <v>2160.19</v>
      </c>
      <c r="M1378">
        <v>1460.81</v>
      </c>
      <c r="N1378">
        <v>699.38</v>
      </c>
      <c r="O1378" t="s">
        <v>3341</v>
      </c>
    </row>
    <row r="1379" spans="1:15" x14ac:dyDescent="0.3">
      <c r="A1379" t="s">
        <v>1392</v>
      </c>
      <c r="B1379" s="2">
        <v>45110</v>
      </c>
      <c r="C1379" t="s">
        <v>2085</v>
      </c>
      <c r="D1379" t="s">
        <v>3066</v>
      </c>
      <c r="E1379" t="s">
        <v>3307</v>
      </c>
      <c r="F1379" t="s">
        <v>3311</v>
      </c>
      <c r="G1379" t="s">
        <v>3322</v>
      </c>
      <c r="H1379" t="s">
        <v>3334</v>
      </c>
      <c r="I1379">
        <v>13</v>
      </c>
      <c r="J1379">
        <v>11.1</v>
      </c>
      <c r="K1379">
        <v>0</v>
      </c>
      <c r="L1379">
        <v>144.30000000000001</v>
      </c>
      <c r="M1379">
        <v>128.08000000000001</v>
      </c>
      <c r="N1379">
        <v>16.22</v>
      </c>
      <c r="O1379" t="s">
        <v>3341</v>
      </c>
    </row>
    <row r="1380" spans="1:15" x14ac:dyDescent="0.3">
      <c r="A1380" t="s">
        <v>1393</v>
      </c>
      <c r="B1380" s="2">
        <v>45360</v>
      </c>
      <c r="C1380" t="s">
        <v>2724</v>
      </c>
      <c r="D1380" t="s">
        <v>3164</v>
      </c>
      <c r="E1380" t="s">
        <v>3310</v>
      </c>
      <c r="F1380" t="s">
        <v>3318</v>
      </c>
      <c r="G1380" t="s">
        <v>3319</v>
      </c>
      <c r="H1380" t="s">
        <v>3329</v>
      </c>
      <c r="I1380">
        <v>16</v>
      </c>
      <c r="J1380">
        <v>494.55</v>
      </c>
      <c r="K1380">
        <v>5</v>
      </c>
      <c r="L1380">
        <v>7517.16</v>
      </c>
      <c r="M1380">
        <v>5714.75</v>
      </c>
      <c r="N1380">
        <v>1802.41</v>
      </c>
      <c r="O1380" t="s">
        <v>3341</v>
      </c>
    </row>
    <row r="1381" spans="1:15" x14ac:dyDescent="0.3">
      <c r="A1381" t="s">
        <v>1394</v>
      </c>
      <c r="B1381" s="2">
        <v>44898</v>
      </c>
      <c r="C1381" t="s">
        <v>2302</v>
      </c>
      <c r="D1381" t="s">
        <v>2825</v>
      </c>
      <c r="E1381" t="s">
        <v>3309</v>
      </c>
      <c r="F1381" t="s">
        <v>3314</v>
      </c>
      <c r="G1381" t="s">
        <v>3319</v>
      </c>
      <c r="H1381" t="s">
        <v>3323</v>
      </c>
      <c r="I1381">
        <v>18</v>
      </c>
      <c r="J1381">
        <v>331.49</v>
      </c>
      <c r="K1381">
        <v>0</v>
      </c>
      <c r="L1381">
        <v>5966.82</v>
      </c>
      <c r="M1381">
        <v>4806.42</v>
      </c>
      <c r="N1381">
        <v>1160.4000000000001</v>
      </c>
      <c r="O1381" t="s">
        <v>3339</v>
      </c>
    </row>
    <row r="1382" spans="1:15" x14ac:dyDescent="0.3">
      <c r="A1382" t="s">
        <v>1395</v>
      </c>
      <c r="B1382" s="2">
        <v>44727</v>
      </c>
      <c r="C1382" t="s">
        <v>2725</v>
      </c>
      <c r="D1382" t="s">
        <v>2891</v>
      </c>
      <c r="E1382" t="s">
        <v>3310</v>
      </c>
      <c r="F1382" t="s">
        <v>3318</v>
      </c>
      <c r="G1382" t="s">
        <v>3321</v>
      </c>
      <c r="H1382" t="s">
        <v>3335</v>
      </c>
      <c r="I1382">
        <v>9</v>
      </c>
      <c r="J1382">
        <v>92.82</v>
      </c>
      <c r="K1382">
        <v>10</v>
      </c>
      <c r="L1382">
        <v>751.84</v>
      </c>
      <c r="M1382">
        <v>602.63</v>
      </c>
      <c r="N1382">
        <v>149.21</v>
      </c>
      <c r="O1382" t="s">
        <v>3340</v>
      </c>
    </row>
    <row r="1383" spans="1:15" x14ac:dyDescent="0.3">
      <c r="A1383" t="s">
        <v>1396</v>
      </c>
      <c r="B1383" s="2">
        <v>44721</v>
      </c>
      <c r="C1383" t="s">
        <v>2292</v>
      </c>
      <c r="D1383" t="s">
        <v>3226</v>
      </c>
      <c r="E1383" t="s">
        <v>3309</v>
      </c>
      <c r="F1383" t="s">
        <v>3314</v>
      </c>
      <c r="G1383" t="s">
        <v>3321</v>
      </c>
      <c r="H1383" t="s">
        <v>3332</v>
      </c>
      <c r="I1383">
        <v>10</v>
      </c>
      <c r="J1383">
        <v>498.96</v>
      </c>
      <c r="K1383">
        <v>20</v>
      </c>
      <c r="L1383">
        <v>3991.68</v>
      </c>
      <c r="M1383">
        <v>3160.24</v>
      </c>
      <c r="N1383">
        <v>831.44</v>
      </c>
      <c r="O1383" t="s">
        <v>3339</v>
      </c>
    </row>
    <row r="1384" spans="1:15" x14ac:dyDescent="0.3">
      <c r="A1384" t="s">
        <v>1397</v>
      </c>
      <c r="B1384" s="2">
        <v>45085</v>
      </c>
      <c r="C1384" t="s">
        <v>2726</v>
      </c>
      <c r="D1384" t="s">
        <v>3117</v>
      </c>
      <c r="E1384" t="s">
        <v>3307</v>
      </c>
      <c r="F1384" t="s">
        <v>3311</v>
      </c>
      <c r="G1384" t="s">
        <v>3321</v>
      </c>
      <c r="H1384" t="s">
        <v>3332</v>
      </c>
      <c r="I1384">
        <v>6</v>
      </c>
      <c r="J1384">
        <v>65.55</v>
      </c>
      <c r="K1384">
        <v>15</v>
      </c>
      <c r="L1384">
        <v>334.3</v>
      </c>
      <c r="M1384">
        <v>234.43</v>
      </c>
      <c r="N1384">
        <v>99.87</v>
      </c>
      <c r="O1384" t="s">
        <v>3340</v>
      </c>
    </row>
    <row r="1385" spans="1:15" x14ac:dyDescent="0.3">
      <c r="A1385" t="s">
        <v>1398</v>
      </c>
      <c r="B1385" s="2">
        <v>45304</v>
      </c>
      <c r="C1385" t="s">
        <v>2693</v>
      </c>
      <c r="D1385" t="s">
        <v>3182</v>
      </c>
      <c r="E1385" t="s">
        <v>3308</v>
      </c>
      <c r="F1385" t="s">
        <v>3312</v>
      </c>
      <c r="G1385" t="s">
        <v>3319</v>
      </c>
      <c r="H1385" t="s">
        <v>3329</v>
      </c>
      <c r="I1385">
        <v>12</v>
      </c>
      <c r="J1385">
        <v>96.44</v>
      </c>
      <c r="K1385">
        <v>5</v>
      </c>
      <c r="L1385">
        <v>1099.42</v>
      </c>
      <c r="M1385">
        <v>839.5</v>
      </c>
      <c r="N1385">
        <v>259.92</v>
      </c>
      <c r="O1385" t="s">
        <v>3341</v>
      </c>
    </row>
    <row r="1386" spans="1:15" x14ac:dyDescent="0.3">
      <c r="A1386" t="s">
        <v>1399</v>
      </c>
      <c r="B1386" s="2">
        <v>44592</v>
      </c>
      <c r="C1386" t="s">
        <v>2488</v>
      </c>
      <c r="D1386" t="s">
        <v>3149</v>
      </c>
      <c r="E1386" t="s">
        <v>3307</v>
      </c>
      <c r="F1386" t="s">
        <v>3311</v>
      </c>
      <c r="G1386" t="s">
        <v>3320</v>
      </c>
      <c r="H1386" t="s">
        <v>3324</v>
      </c>
      <c r="I1386">
        <v>11</v>
      </c>
      <c r="J1386">
        <v>88.57</v>
      </c>
      <c r="K1386">
        <v>20</v>
      </c>
      <c r="L1386">
        <v>779.42</v>
      </c>
      <c r="M1386">
        <v>513.04999999999995</v>
      </c>
      <c r="N1386">
        <v>266.37</v>
      </c>
      <c r="O1386" t="s">
        <v>3341</v>
      </c>
    </row>
    <row r="1387" spans="1:15" x14ac:dyDescent="0.3">
      <c r="A1387" t="s">
        <v>1400</v>
      </c>
      <c r="B1387" s="2">
        <v>45324</v>
      </c>
      <c r="C1387" t="s">
        <v>2727</v>
      </c>
      <c r="D1387" t="s">
        <v>2979</v>
      </c>
      <c r="E1387" t="s">
        <v>3310</v>
      </c>
      <c r="F1387" t="s">
        <v>3316</v>
      </c>
      <c r="G1387" t="s">
        <v>3321</v>
      </c>
      <c r="H1387" t="s">
        <v>3338</v>
      </c>
      <c r="I1387">
        <v>7</v>
      </c>
      <c r="J1387">
        <v>92.09</v>
      </c>
      <c r="K1387">
        <v>20</v>
      </c>
      <c r="L1387">
        <v>515.70000000000005</v>
      </c>
      <c r="M1387">
        <v>408.05</v>
      </c>
      <c r="N1387">
        <v>107.65</v>
      </c>
      <c r="O1387" t="s">
        <v>3339</v>
      </c>
    </row>
    <row r="1388" spans="1:15" x14ac:dyDescent="0.3">
      <c r="A1388" t="s">
        <v>1401</v>
      </c>
      <c r="B1388" s="2">
        <v>44565</v>
      </c>
      <c r="C1388" t="s">
        <v>2264</v>
      </c>
      <c r="D1388" t="s">
        <v>2836</v>
      </c>
      <c r="E1388" t="s">
        <v>3310</v>
      </c>
      <c r="F1388" t="s">
        <v>3316</v>
      </c>
      <c r="G1388" t="s">
        <v>3322</v>
      </c>
      <c r="H1388" t="s">
        <v>3328</v>
      </c>
      <c r="I1388">
        <v>12</v>
      </c>
      <c r="J1388">
        <v>107.57</v>
      </c>
      <c r="K1388">
        <v>0</v>
      </c>
      <c r="L1388">
        <v>1290.8399999999999</v>
      </c>
      <c r="M1388">
        <v>788.59</v>
      </c>
      <c r="N1388">
        <v>502.25</v>
      </c>
      <c r="O1388" t="s">
        <v>3342</v>
      </c>
    </row>
    <row r="1389" spans="1:15" x14ac:dyDescent="0.3">
      <c r="A1389" t="s">
        <v>1402</v>
      </c>
      <c r="B1389" s="2">
        <v>45170</v>
      </c>
      <c r="C1389" t="s">
        <v>2610</v>
      </c>
      <c r="D1389" t="s">
        <v>3087</v>
      </c>
      <c r="E1389" t="s">
        <v>3307</v>
      </c>
      <c r="F1389" t="s">
        <v>3313</v>
      </c>
      <c r="G1389" t="s">
        <v>3319</v>
      </c>
      <c r="H1389" t="s">
        <v>3336</v>
      </c>
      <c r="I1389">
        <v>1</v>
      </c>
      <c r="J1389">
        <v>485.1</v>
      </c>
      <c r="K1389">
        <v>15</v>
      </c>
      <c r="L1389">
        <v>412.34</v>
      </c>
      <c r="M1389">
        <v>257.94</v>
      </c>
      <c r="N1389">
        <v>154.4</v>
      </c>
      <c r="O1389" t="s">
        <v>3339</v>
      </c>
    </row>
    <row r="1390" spans="1:15" x14ac:dyDescent="0.3">
      <c r="A1390" t="s">
        <v>1403</v>
      </c>
      <c r="B1390" s="2">
        <v>45367</v>
      </c>
      <c r="C1390" t="s">
        <v>2247</v>
      </c>
      <c r="D1390" t="s">
        <v>3024</v>
      </c>
      <c r="E1390" t="s">
        <v>3307</v>
      </c>
      <c r="F1390" t="s">
        <v>3311</v>
      </c>
      <c r="G1390" t="s">
        <v>3322</v>
      </c>
      <c r="H1390" t="s">
        <v>3331</v>
      </c>
      <c r="I1390">
        <v>18</v>
      </c>
      <c r="J1390">
        <v>498.11</v>
      </c>
      <c r="K1390">
        <v>10</v>
      </c>
      <c r="L1390">
        <v>8069.38</v>
      </c>
      <c r="M1390">
        <v>5131.53</v>
      </c>
      <c r="N1390">
        <v>2937.85</v>
      </c>
      <c r="O1390" t="s">
        <v>3339</v>
      </c>
    </row>
    <row r="1391" spans="1:15" x14ac:dyDescent="0.3">
      <c r="A1391" t="s">
        <v>1404</v>
      </c>
      <c r="B1391" s="2">
        <v>45242</v>
      </c>
      <c r="C1391" t="s">
        <v>2378</v>
      </c>
      <c r="D1391" t="s">
        <v>3138</v>
      </c>
      <c r="E1391" t="s">
        <v>3308</v>
      </c>
      <c r="F1391" t="s">
        <v>3312</v>
      </c>
      <c r="G1391" t="s">
        <v>3319</v>
      </c>
      <c r="H1391" t="s">
        <v>3336</v>
      </c>
      <c r="I1391">
        <v>10</v>
      </c>
      <c r="J1391">
        <v>29.08</v>
      </c>
      <c r="K1391">
        <v>0</v>
      </c>
      <c r="L1391">
        <v>290.8</v>
      </c>
      <c r="M1391">
        <v>179.27</v>
      </c>
      <c r="N1391">
        <v>111.53</v>
      </c>
      <c r="O1391" t="s">
        <v>3341</v>
      </c>
    </row>
    <row r="1392" spans="1:15" x14ac:dyDescent="0.3">
      <c r="A1392" t="s">
        <v>1405</v>
      </c>
      <c r="B1392" s="2">
        <v>44638</v>
      </c>
      <c r="C1392" t="s">
        <v>2728</v>
      </c>
      <c r="D1392" t="s">
        <v>2976</v>
      </c>
      <c r="E1392" t="s">
        <v>3308</v>
      </c>
      <c r="F1392" t="s">
        <v>3315</v>
      </c>
      <c r="G1392" t="s">
        <v>3320</v>
      </c>
      <c r="H1392" t="s">
        <v>3330</v>
      </c>
      <c r="I1392">
        <v>11</v>
      </c>
      <c r="J1392">
        <v>426.37</v>
      </c>
      <c r="K1392">
        <v>0</v>
      </c>
      <c r="L1392">
        <v>4690.07</v>
      </c>
      <c r="M1392">
        <v>4186.07</v>
      </c>
      <c r="N1392">
        <v>504</v>
      </c>
      <c r="O1392" t="s">
        <v>3341</v>
      </c>
    </row>
    <row r="1393" spans="1:15" x14ac:dyDescent="0.3">
      <c r="A1393" t="s">
        <v>1406</v>
      </c>
      <c r="B1393" s="2">
        <v>44933</v>
      </c>
      <c r="C1393" t="s">
        <v>2289</v>
      </c>
      <c r="D1393" t="s">
        <v>3216</v>
      </c>
      <c r="E1393" t="s">
        <v>3308</v>
      </c>
      <c r="F1393" t="s">
        <v>3315</v>
      </c>
      <c r="G1393" t="s">
        <v>3321</v>
      </c>
      <c r="H1393" t="s">
        <v>3327</v>
      </c>
      <c r="I1393">
        <v>10</v>
      </c>
      <c r="J1393">
        <v>170.6</v>
      </c>
      <c r="K1393">
        <v>0</v>
      </c>
      <c r="L1393">
        <v>1706</v>
      </c>
      <c r="M1393">
        <v>1468.61</v>
      </c>
      <c r="N1393">
        <v>237.39</v>
      </c>
      <c r="O1393" t="s">
        <v>3339</v>
      </c>
    </row>
    <row r="1394" spans="1:15" x14ac:dyDescent="0.3">
      <c r="A1394" t="s">
        <v>1407</v>
      </c>
      <c r="B1394" s="2">
        <v>44612</v>
      </c>
      <c r="C1394" t="s">
        <v>2043</v>
      </c>
      <c r="D1394" t="s">
        <v>2917</v>
      </c>
      <c r="E1394" t="s">
        <v>3308</v>
      </c>
      <c r="F1394" t="s">
        <v>3315</v>
      </c>
      <c r="G1394" t="s">
        <v>3319</v>
      </c>
      <c r="H1394" t="s">
        <v>3329</v>
      </c>
      <c r="I1394">
        <v>6</v>
      </c>
      <c r="J1394">
        <v>292.44</v>
      </c>
      <c r="K1394">
        <v>20</v>
      </c>
      <c r="L1394">
        <v>1403.71</v>
      </c>
      <c r="M1394">
        <v>1179.27</v>
      </c>
      <c r="N1394">
        <v>224.44</v>
      </c>
      <c r="O1394" t="s">
        <v>3342</v>
      </c>
    </row>
    <row r="1395" spans="1:15" x14ac:dyDescent="0.3">
      <c r="A1395" t="s">
        <v>1408</v>
      </c>
      <c r="B1395" s="2">
        <v>44657</v>
      </c>
      <c r="C1395" t="s">
        <v>2555</v>
      </c>
      <c r="D1395" t="s">
        <v>2960</v>
      </c>
      <c r="E1395" t="s">
        <v>3307</v>
      </c>
      <c r="F1395" t="s">
        <v>3313</v>
      </c>
      <c r="G1395" t="s">
        <v>3319</v>
      </c>
      <c r="H1395" t="s">
        <v>3329</v>
      </c>
      <c r="I1395">
        <v>13</v>
      </c>
      <c r="J1395">
        <v>378.63</v>
      </c>
      <c r="K1395">
        <v>0</v>
      </c>
      <c r="L1395">
        <v>4922.1899999999996</v>
      </c>
      <c r="M1395">
        <v>3413.87</v>
      </c>
      <c r="N1395">
        <v>1508.32</v>
      </c>
      <c r="O1395" t="s">
        <v>3340</v>
      </c>
    </row>
    <row r="1396" spans="1:15" x14ac:dyDescent="0.3">
      <c r="A1396" t="s">
        <v>1409</v>
      </c>
      <c r="B1396" s="2">
        <v>44605</v>
      </c>
      <c r="C1396" t="s">
        <v>2507</v>
      </c>
      <c r="D1396" t="s">
        <v>3151</v>
      </c>
      <c r="E1396" t="s">
        <v>3308</v>
      </c>
      <c r="F1396" t="s">
        <v>3312</v>
      </c>
      <c r="G1396" t="s">
        <v>3320</v>
      </c>
      <c r="H1396" t="s">
        <v>3337</v>
      </c>
      <c r="I1396">
        <v>4</v>
      </c>
      <c r="J1396">
        <v>475</v>
      </c>
      <c r="K1396">
        <v>20</v>
      </c>
      <c r="L1396">
        <v>1520</v>
      </c>
      <c r="M1396">
        <v>913.83</v>
      </c>
      <c r="N1396">
        <v>606.16999999999996</v>
      </c>
      <c r="O1396" t="s">
        <v>3340</v>
      </c>
    </row>
    <row r="1397" spans="1:15" x14ac:dyDescent="0.3">
      <c r="A1397" t="s">
        <v>1410</v>
      </c>
      <c r="B1397" s="2">
        <v>44645</v>
      </c>
      <c r="C1397" t="s">
        <v>2729</v>
      </c>
      <c r="D1397" t="s">
        <v>3001</v>
      </c>
      <c r="E1397" t="s">
        <v>3308</v>
      </c>
      <c r="F1397" t="s">
        <v>3315</v>
      </c>
      <c r="G1397" t="s">
        <v>3321</v>
      </c>
      <c r="H1397" t="s">
        <v>3332</v>
      </c>
      <c r="I1397">
        <v>6</v>
      </c>
      <c r="J1397">
        <v>299.52</v>
      </c>
      <c r="K1397">
        <v>20</v>
      </c>
      <c r="L1397">
        <v>1437.7</v>
      </c>
      <c r="M1397">
        <v>1248.6500000000001</v>
      </c>
      <c r="N1397">
        <v>189.05</v>
      </c>
      <c r="O1397" t="s">
        <v>3342</v>
      </c>
    </row>
    <row r="1398" spans="1:15" x14ac:dyDescent="0.3">
      <c r="A1398" t="s">
        <v>1411</v>
      </c>
      <c r="B1398" s="2">
        <v>44979</v>
      </c>
      <c r="C1398" t="s">
        <v>2548</v>
      </c>
      <c r="D1398" t="s">
        <v>2962</v>
      </c>
      <c r="E1398" t="s">
        <v>3309</v>
      </c>
      <c r="F1398" t="s">
        <v>3317</v>
      </c>
      <c r="G1398" t="s">
        <v>3321</v>
      </c>
      <c r="H1398" t="s">
        <v>3338</v>
      </c>
      <c r="I1398">
        <v>7</v>
      </c>
      <c r="J1398">
        <v>367.09</v>
      </c>
      <c r="K1398">
        <v>5</v>
      </c>
      <c r="L1398">
        <v>2441.15</v>
      </c>
      <c r="M1398">
        <v>1588.73</v>
      </c>
      <c r="N1398">
        <v>852.42</v>
      </c>
      <c r="O1398" t="s">
        <v>3342</v>
      </c>
    </row>
    <row r="1399" spans="1:15" x14ac:dyDescent="0.3">
      <c r="A1399" t="s">
        <v>1412</v>
      </c>
      <c r="B1399" s="2">
        <v>45406</v>
      </c>
      <c r="C1399" t="s">
        <v>2665</v>
      </c>
      <c r="D1399" t="s">
        <v>2879</v>
      </c>
      <c r="E1399" t="s">
        <v>3308</v>
      </c>
      <c r="F1399" t="s">
        <v>3312</v>
      </c>
      <c r="G1399" t="s">
        <v>3322</v>
      </c>
      <c r="H1399" t="s">
        <v>3334</v>
      </c>
      <c r="I1399">
        <v>2</v>
      </c>
      <c r="J1399">
        <v>220.56</v>
      </c>
      <c r="K1399">
        <v>20</v>
      </c>
      <c r="L1399">
        <v>352.9</v>
      </c>
      <c r="M1399">
        <v>282.33999999999997</v>
      </c>
      <c r="N1399">
        <v>70.56</v>
      </c>
      <c r="O1399" t="s">
        <v>3342</v>
      </c>
    </row>
    <row r="1400" spans="1:15" x14ac:dyDescent="0.3">
      <c r="A1400" t="s">
        <v>1413</v>
      </c>
      <c r="B1400" s="2">
        <v>45285</v>
      </c>
      <c r="C1400" t="s">
        <v>2285</v>
      </c>
      <c r="D1400" t="s">
        <v>3139</v>
      </c>
      <c r="E1400" t="s">
        <v>3308</v>
      </c>
      <c r="F1400" t="s">
        <v>3312</v>
      </c>
      <c r="G1400" t="s">
        <v>3322</v>
      </c>
      <c r="H1400" t="s">
        <v>3331</v>
      </c>
      <c r="I1400">
        <v>19</v>
      </c>
      <c r="J1400">
        <v>150.94999999999999</v>
      </c>
      <c r="K1400">
        <v>5</v>
      </c>
      <c r="L1400">
        <v>2724.65</v>
      </c>
      <c r="M1400">
        <v>2138.62</v>
      </c>
      <c r="N1400">
        <v>586.03</v>
      </c>
      <c r="O1400" t="s">
        <v>3339</v>
      </c>
    </row>
    <row r="1401" spans="1:15" x14ac:dyDescent="0.3">
      <c r="A1401" t="s">
        <v>1414</v>
      </c>
      <c r="B1401" s="2">
        <v>45395</v>
      </c>
      <c r="C1401" t="s">
        <v>2730</v>
      </c>
      <c r="D1401" t="s">
        <v>2876</v>
      </c>
      <c r="E1401" t="s">
        <v>3310</v>
      </c>
      <c r="F1401" t="s">
        <v>3318</v>
      </c>
      <c r="G1401" t="s">
        <v>3321</v>
      </c>
      <c r="H1401" t="s">
        <v>3338</v>
      </c>
      <c r="I1401">
        <v>19</v>
      </c>
      <c r="J1401">
        <v>103.67</v>
      </c>
      <c r="K1401">
        <v>10</v>
      </c>
      <c r="L1401">
        <v>1772.76</v>
      </c>
      <c r="M1401">
        <v>1431.31</v>
      </c>
      <c r="N1401">
        <v>341.45</v>
      </c>
      <c r="O1401" t="s">
        <v>3342</v>
      </c>
    </row>
    <row r="1402" spans="1:15" x14ac:dyDescent="0.3">
      <c r="A1402" t="s">
        <v>1415</v>
      </c>
      <c r="B1402" s="2">
        <v>44698</v>
      </c>
      <c r="C1402" t="s">
        <v>2193</v>
      </c>
      <c r="D1402" t="s">
        <v>2893</v>
      </c>
      <c r="E1402" t="s">
        <v>3307</v>
      </c>
      <c r="F1402" t="s">
        <v>3311</v>
      </c>
      <c r="G1402" t="s">
        <v>3320</v>
      </c>
      <c r="H1402" t="s">
        <v>3337</v>
      </c>
      <c r="I1402">
        <v>8</v>
      </c>
      <c r="J1402">
        <v>499.09</v>
      </c>
      <c r="K1402">
        <v>0</v>
      </c>
      <c r="L1402">
        <v>3992.72</v>
      </c>
      <c r="M1402">
        <v>3271.54</v>
      </c>
      <c r="N1402">
        <v>721.18</v>
      </c>
      <c r="O1402" t="s">
        <v>3340</v>
      </c>
    </row>
    <row r="1403" spans="1:15" x14ac:dyDescent="0.3">
      <c r="A1403" t="s">
        <v>1416</v>
      </c>
      <c r="B1403" s="2">
        <v>44712</v>
      </c>
      <c r="C1403" t="s">
        <v>2249</v>
      </c>
      <c r="D1403" t="s">
        <v>2872</v>
      </c>
      <c r="E1403" t="s">
        <v>3307</v>
      </c>
      <c r="F1403" t="s">
        <v>3311</v>
      </c>
      <c r="G1403" t="s">
        <v>3320</v>
      </c>
      <c r="H1403" t="s">
        <v>3337</v>
      </c>
      <c r="I1403">
        <v>1</v>
      </c>
      <c r="J1403">
        <v>212.54</v>
      </c>
      <c r="K1403">
        <v>10</v>
      </c>
      <c r="L1403">
        <v>191.29</v>
      </c>
      <c r="M1403">
        <v>126.61</v>
      </c>
      <c r="N1403">
        <v>64.680000000000007</v>
      </c>
      <c r="O1403" t="s">
        <v>3342</v>
      </c>
    </row>
    <row r="1404" spans="1:15" x14ac:dyDescent="0.3">
      <c r="A1404" t="s">
        <v>1417</v>
      </c>
      <c r="B1404" s="2">
        <v>45440</v>
      </c>
      <c r="C1404" t="s">
        <v>2731</v>
      </c>
      <c r="D1404" t="s">
        <v>3128</v>
      </c>
      <c r="E1404" t="s">
        <v>3307</v>
      </c>
      <c r="F1404" t="s">
        <v>3313</v>
      </c>
      <c r="G1404" t="s">
        <v>3319</v>
      </c>
      <c r="H1404" t="s">
        <v>3336</v>
      </c>
      <c r="I1404">
        <v>13</v>
      </c>
      <c r="J1404">
        <v>333.16</v>
      </c>
      <c r="K1404">
        <v>10</v>
      </c>
      <c r="L1404">
        <v>3897.97</v>
      </c>
      <c r="M1404">
        <v>2857.31</v>
      </c>
      <c r="N1404">
        <v>1040.6600000000001</v>
      </c>
      <c r="O1404" t="s">
        <v>3342</v>
      </c>
    </row>
    <row r="1405" spans="1:15" x14ac:dyDescent="0.3">
      <c r="A1405" t="s">
        <v>1418</v>
      </c>
      <c r="B1405" s="2">
        <v>44565</v>
      </c>
      <c r="C1405" t="s">
        <v>2690</v>
      </c>
      <c r="D1405" t="s">
        <v>3058</v>
      </c>
      <c r="E1405" t="s">
        <v>3309</v>
      </c>
      <c r="F1405" t="s">
        <v>3314</v>
      </c>
      <c r="G1405" t="s">
        <v>3319</v>
      </c>
      <c r="H1405" t="s">
        <v>3323</v>
      </c>
      <c r="I1405">
        <v>8</v>
      </c>
      <c r="J1405">
        <v>250.06</v>
      </c>
      <c r="K1405">
        <v>10</v>
      </c>
      <c r="L1405">
        <v>1800.43</v>
      </c>
      <c r="M1405">
        <v>1316.54</v>
      </c>
      <c r="N1405">
        <v>483.89</v>
      </c>
      <c r="O1405" t="s">
        <v>3341</v>
      </c>
    </row>
    <row r="1406" spans="1:15" x14ac:dyDescent="0.3">
      <c r="A1406" t="s">
        <v>1419</v>
      </c>
      <c r="B1406" s="2">
        <v>44706</v>
      </c>
      <c r="C1406" t="s">
        <v>2122</v>
      </c>
      <c r="D1406" t="s">
        <v>3004</v>
      </c>
      <c r="E1406" t="s">
        <v>3309</v>
      </c>
      <c r="F1406" t="s">
        <v>3317</v>
      </c>
      <c r="G1406" t="s">
        <v>3321</v>
      </c>
      <c r="H1406" t="s">
        <v>3338</v>
      </c>
      <c r="I1406">
        <v>17</v>
      </c>
      <c r="J1406">
        <v>151.65</v>
      </c>
      <c r="K1406">
        <v>15</v>
      </c>
      <c r="L1406">
        <v>2191.34</v>
      </c>
      <c r="M1406">
        <v>1387.39</v>
      </c>
      <c r="N1406">
        <v>803.95</v>
      </c>
      <c r="O1406" t="s">
        <v>3341</v>
      </c>
    </row>
    <row r="1407" spans="1:15" x14ac:dyDescent="0.3">
      <c r="A1407" t="s">
        <v>1420</v>
      </c>
      <c r="B1407" s="2">
        <v>45022</v>
      </c>
      <c r="C1407" t="s">
        <v>2153</v>
      </c>
      <c r="D1407" t="s">
        <v>3074</v>
      </c>
      <c r="E1407" t="s">
        <v>3309</v>
      </c>
      <c r="F1407" t="s">
        <v>3314</v>
      </c>
      <c r="G1407" t="s">
        <v>3321</v>
      </c>
      <c r="H1407" t="s">
        <v>3338</v>
      </c>
      <c r="I1407">
        <v>17</v>
      </c>
      <c r="J1407">
        <v>41.99</v>
      </c>
      <c r="K1407">
        <v>15</v>
      </c>
      <c r="L1407">
        <v>606.76</v>
      </c>
      <c r="M1407">
        <v>427.37</v>
      </c>
      <c r="N1407">
        <v>179.39</v>
      </c>
      <c r="O1407" t="s">
        <v>3342</v>
      </c>
    </row>
    <row r="1408" spans="1:15" x14ac:dyDescent="0.3">
      <c r="A1408" t="s">
        <v>1421</v>
      </c>
      <c r="B1408" s="2">
        <v>45361</v>
      </c>
      <c r="C1408" t="s">
        <v>2530</v>
      </c>
      <c r="D1408" t="s">
        <v>3121</v>
      </c>
      <c r="E1408" t="s">
        <v>3308</v>
      </c>
      <c r="F1408" t="s">
        <v>3315</v>
      </c>
      <c r="G1408" t="s">
        <v>3322</v>
      </c>
      <c r="H1408" t="s">
        <v>3328</v>
      </c>
      <c r="I1408">
        <v>6</v>
      </c>
      <c r="J1408">
        <v>245.37</v>
      </c>
      <c r="K1408">
        <v>15</v>
      </c>
      <c r="L1408">
        <v>1251.3900000000001</v>
      </c>
      <c r="M1408">
        <v>1090.51</v>
      </c>
      <c r="N1408">
        <v>160.88</v>
      </c>
      <c r="O1408" t="s">
        <v>3339</v>
      </c>
    </row>
    <row r="1409" spans="1:15" x14ac:dyDescent="0.3">
      <c r="A1409" t="s">
        <v>1422</v>
      </c>
      <c r="B1409" s="2">
        <v>44840</v>
      </c>
      <c r="C1409" t="s">
        <v>2732</v>
      </c>
      <c r="D1409" t="s">
        <v>3176</v>
      </c>
      <c r="E1409" t="s">
        <v>3310</v>
      </c>
      <c r="F1409" t="s">
        <v>3316</v>
      </c>
      <c r="G1409" t="s">
        <v>3320</v>
      </c>
      <c r="H1409" t="s">
        <v>3324</v>
      </c>
      <c r="I1409">
        <v>4</v>
      </c>
      <c r="J1409">
        <v>141.16</v>
      </c>
      <c r="K1409">
        <v>10</v>
      </c>
      <c r="L1409">
        <v>508.18</v>
      </c>
      <c r="M1409">
        <v>384.49</v>
      </c>
      <c r="N1409">
        <v>123.69</v>
      </c>
      <c r="O1409" t="s">
        <v>3339</v>
      </c>
    </row>
    <row r="1410" spans="1:15" x14ac:dyDescent="0.3">
      <c r="A1410" t="s">
        <v>1423</v>
      </c>
      <c r="B1410" s="2">
        <v>44820</v>
      </c>
      <c r="C1410" t="s">
        <v>2152</v>
      </c>
      <c r="D1410" t="s">
        <v>2825</v>
      </c>
      <c r="E1410" t="s">
        <v>3308</v>
      </c>
      <c r="F1410" t="s">
        <v>3315</v>
      </c>
      <c r="G1410" t="s">
        <v>3321</v>
      </c>
      <c r="H1410" t="s">
        <v>3327</v>
      </c>
      <c r="I1410">
        <v>19</v>
      </c>
      <c r="J1410">
        <v>479.01</v>
      </c>
      <c r="K1410">
        <v>0</v>
      </c>
      <c r="L1410">
        <v>9101.19</v>
      </c>
      <c r="M1410">
        <v>6119.35</v>
      </c>
      <c r="N1410">
        <v>2981.84</v>
      </c>
      <c r="O1410" t="s">
        <v>3341</v>
      </c>
    </row>
    <row r="1411" spans="1:15" x14ac:dyDescent="0.3">
      <c r="A1411" t="s">
        <v>1424</v>
      </c>
      <c r="B1411" s="2">
        <v>44563</v>
      </c>
      <c r="C1411" t="s">
        <v>2562</v>
      </c>
      <c r="D1411" t="s">
        <v>2878</v>
      </c>
      <c r="E1411" t="s">
        <v>3309</v>
      </c>
      <c r="F1411" t="s">
        <v>3314</v>
      </c>
      <c r="G1411" t="s">
        <v>3321</v>
      </c>
      <c r="H1411" t="s">
        <v>3335</v>
      </c>
      <c r="I1411">
        <v>1</v>
      </c>
      <c r="J1411">
        <v>170.41</v>
      </c>
      <c r="K1411">
        <v>20</v>
      </c>
      <c r="L1411">
        <v>136.33000000000001</v>
      </c>
      <c r="M1411">
        <v>98.96</v>
      </c>
      <c r="N1411">
        <v>37.369999999999997</v>
      </c>
      <c r="O1411" t="s">
        <v>3341</v>
      </c>
    </row>
    <row r="1412" spans="1:15" x14ac:dyDescent="0.3">
      <c r="A1412" t="s">
        <v>1425</v>
      </c>
      <c r="B1412" s="2">
        <v>45247</v>
      </c>
      <c r="C1412" t="s">
        <v>2733</v>
      </c>
      <c r="D1412" t="s">
        <v>3136</v>
      </c>
      <c r="E1412" t="s">
        <v>3309</v>
      </c>
      <c r="F1412" t="s">
        <v>3317</v>
      </c>
      <c r="G1412" t="s">
        <v>3319</v>
      </c>
      <c r="H1412" t="s">
        <v>3336</v>
      </c>
      <c r="I1412">
        <v>9</v>
      </c>
      <c r="J1412">
        <v>351.05</v>
      </c>
      <c r="K1412">
        <v>10</v>
      </c>
      <c r="L1412">
        <v>2843.51</v>
      </c>
      <c r="M1412">
        <v>2206.16</v>
      </c>
      <c r="N1412">
        <v>637.35</v>
      </c>
      <c r="O1412" t="s">
        <v>3340</v>
      </c>
    </row>
    <row r="1413" spans="1:15" x14ac:dyDescent="0.3">
      <c r="A1413" t="s">
        <v>1426</v>
      </c>
      <c r="B1413" s="2">
        <v>44927</v>
      </c>
      <c r="C1413" t="s">
        <v>2232</v>
      </c>
      <c r="D1413" t="s">
        <v>2875</v>
      </c>
      <c r="E1413" t="s">
        <v>3308</v>
      </c>
      <c r="F1413" t="s">
        <v>3312</v>
      </c>
      <c r="G1413" t="s">
        <v>3322</v>
      </c>
      <c r="H1413" t="s">
        <v>3331</v>
      </c>
      <c r="I1413">
        <v>20</v>
      </c>
      <c r="J1413">
        <v>106.17</v>
      </c>
      <c r="K1413">
        <v>5</v>
      </c>
      <c r="L1413">
        <v>2017.23</v>
      </c>
      <c r="M1413">
        <v>1406.85</v>
      </c>
      <c r="N1413">
        <v>610.38</v>
      </c>
      <c r="O1413" t="s">
        <v>3341</v>
      </c>
    </row>
    <row r="1414" spans="1:15" x14ac:dyDescent="0.3">
      <c r="A1414" t="s">
        <v>1427</v>
      </c>
      <c r="B1414" s="2">
        <v>45140</v>
      </c>
      <c r="C1414" t="s">
        <v>2378</v>
      </c>
      <c r="D1414" t="s">
        <v>3123</v>
      </c>
      <c r="E1414" t="s">
        <v>3309</v>
      </c>
      <c r="F1414" t="s">
        <v>3314</v>
      </c>
      <c r="G1414" t="s">
        <v>3322</v>
      </c>
      <c r="H1414" t="s">
        <v>3334</v>
      </c>
      <c r="I1414">
        <v>14</v>
      </c>
      <c r="J1414">
        <v>479.18</v>
      </c>
      <c r="K1414">
        <v>0</v>
      </c>
      <c r="L1414">
        <v>6708.52</v>
      </c>
      <c r="M1414">
        <v>5413.23</v>
      </c>
      <c r="N1414">
        <v>1295.29</v>
      </c>
      <c r="O1414" t="s">
        <v>3339</v>
      </c>
    </row>
    <row r="1415" spans="1:15" x14ac:dyDescent="0.3">
      <c r="A1415" t="s">
        <v>1428</v>
      </c>
      <c r="B1415" s="2">
        <v>45297</v>
      </c>
      <c r="C1415" t="s">
        <v>2734</v>
      </c>
      <c r="D1415" t="s">
        <v>2851</v>
      </c>
      <c r="E1415" t="s">
        <v>3310</v>
      </c>
      <c r="F1415" t="s">
        <v>3318</v>
      </c>
      <c r="G1415" t="s">
        <v>3320</v>
      </c>
      <c r="H1415" t="s">
        <v>3325</v>
      </c>
      <c r="I1415">
        <v>14</v>
      </c>
      <c r="J1415">
        <v>272.14</v>
      </c>
      <c r="K1415">
        <v>0</v>
      </c>
      <c r="L1415">
        <v>3809.96</v>
      </c>
      <c r="M1415">
        <v>2403.2600000000002</v>
      </c>
      <c r="N1415">
        <v>1406.7</v>
      </c>
      <c r="O1415" t="s">
        <v>3340</v>
      </c>
    </row>
    <row r="1416" spans="1:15" x14ac:dyDescent="0.3">
      <c r="A1416" t="s">
        <v>1429</v>
      </c>
      <c r="B1416" s="2">
        <v>45220</v>
      </c>
      <c r="C1416" t="s">
        <v>2735</v>
      </c>
      <c r="D1416" t="s">
        <v>3202</v>
      </c>
      <c r="E1416" t="s">
        <v>3309</v>
      </c>
      <c r="F1416" t="s">
        <v>3317</v>
      </c>
      <c r="G1416" t="s">
        <v>3319</v>
      </c>
      <c r="H1416" t="s">
        <v>3329</v>
      </c>
      <c r="I1416">
        <v>2</v>
      </c>
      <c r="J1416">
        <v>135.66</v>
      </c>
      <c r="K1416">
        <v>20</v>
      </c>
      <c r="L1416">
        <v>217.06</v>
      </c>
      <c r="M1416">
        <v>156.88</v>
      </c>
      <c r="N1416">
        <v>60.18</v>
      </c>
      <c r="O1416" t="s">
        <v>3341</v>
      </c>
    </row>
    <row r="1417" spans="1:15" x14ac:dyDescent="0.3">
      <c r="A1417" t="s">
        <v>1430</v>
      </c>
      <c r="B1417" s="2">
        <v>44607</v>
      </c>
      <c r="C1417" t="s">
        <v>2131</v>
      </c>
      <c r="D1417" t="s">
        <v>3074</v>
      </c>
      <c r="E1417" t="s">
        <v>3310</v>
      </c>
      <c r="F1417" t="s">
        <v>3318</v>
      </c>
      <c r="G1417" t="s">
        <v>3321</v>
      </c>
      <c r="H1417" t="s">
        <v>3332</v>
      </c>
      <c r="I1417">
        <v>8</v>
      </c>
      <c r="J1417">
        <v>309.77</v>
      </c>
      <c r="K1417">
        <v>0</v>
      </c>
      <c r="L1417">
        <v>2478.16</v>
      </c>
      <c r="M1417">
        <v>2085.6799999999998</v>
      </c>
      <c r="N1417">
        <v>392.48</v>
      </c>
      <c r="O1417" t="s">
        <v>3342</v>
      </c>
    </row>
    <row r="1418" spans="1:15" x14ac:dyDescent="0.3">
      <c r="A1418" t="s">
        <v>1431</v>
      </c>
      <c r="B1418" s="2">
        <v>45509</v>
      </c>
      <c r="C1418" t="s">
        <v>2736</v>
      </c>
      <c r="D1418" t="s">
        <v>2835</v>
      </c>
      <c r="E1418" t="s">
        <v>3308</v>
      </c>
      <c r="F1418" t="s">
        <v>3312</v>
      </c>
      <c r="G1418" t="s">
        <v>3321</v>
      </c>
      <c r="H1418" t="s">
        <v>3338</v>
      </c>
      <c r="I1418">
        <v>7</v>
      </c>
      <c r="J1418">
        <v>399.9</v>
      </c>
      <c r="K1418">
        <v>10</v>
      </c>
      <c r="L1418">
        <v>2519.37</v>
      </c>
      <c r="M1418">
        <v>1587.27</v>
      </c>
      <c r="N1418">
        <v>932.1</v>
      </c>
      <c r="O1418" t="s">
        <v>3342</v>
      </c>
    </row>
    <row r="1419" spans="1:15" x14ac:dyDescent="0.3">
      <c r="A1419" t="s">
        <v>1432</v>
      </c>
      <c r="B1419" s="2">
        <v>45204</v>
      </c>
      <c r="C1419" t="s">
        <v>2564</v>
      </c>
      <c r="D1419" t="s">
        <v>2834</v>
      </c>
      <c r="E1419" t="s">
        <v>3307</v>
      </c>
      <c r="F1419" t="s">
        <v>3313</v>
      </c>
      <c r="G1419" t="s">
        <v>3319</v>
      </c>
      <c r="H1419" t="s">
        <v>3326</v>
      </c>
      <c r="I1419">
        <v>15</v>
      </c>
      <c r="J1419">
        <v>282.58</v>
      </c>
      <c r="K1419">
        <v>5</v>
      </c>
      <c r="L1419">
        <v>4026.76</v>
      </c>
      <c r="M1419">
        <v>2448.5500000000002</v>
      </c>
      <c r="N1419">
        <v>1578.21</v>
      </c>
      <c r="O1419" t="s">
        <v>3339</v>
      </c>
    </row>
    <row r="1420" spans="1:15" x14ac:dyDescent="0.3">
      <c r="A1420" t="s">
        <v>1433</v>
      </c>
      <c r="B1420" s="2">
        <v>44764</v>
      </c>
      <c r="C1420" t="s">
        <v>2228</v>
      </c>
      <c r="D1420" t="s">
        <v>2840</v>
      </c>
      <c r="E1420" t="s">
        <v>3308</v>
      </c>
      <c r="F1420" t="s">
        <v>3312</v>
      </c>
      <c r="G1420" t="s">
        <v>3320</v>
      </c>
      <c r="H1420" t="s">
        <v>3324</v>
      </c>
      <c r="I1420">
        <v>8</v>
      </c>
      <c r="J1420">
        <v>371.36</v>
      </c>
      <c r="K1420">
        <v>5</v>
      </c>
      <c r="L1420">
        <v>2822.34</v>
      </c>
      <c r="M1420">
        <v>1859.23</v>
      </c>
      <c r="N1420">
        <v>963.11</v>
      </c>
      <c r="O1420" t="s">
        <v>3342</v>
      </c>
    </row>
    <row r="1421" spans="1:15" x14ac:dyDescent="0.3">
      <c r="A1421" t="s">
        <v>1434</v>
      </c>
      <c r="B1421" s="2">
        <v>44937</v>
      </c>
      <c r="C1421" t="s">
        <v>2429</v>
      </c>
      <c r="D1421" t="s">
        <v>3012</v>
      </c>
      <c r="E1421" t="s">
        <v>3310</v>
      </c>
      <c r="F1421" t="s">
        <v>3318</v>
      </c>
      <c r="G1421" t="s">
        <v>3322</v>
      </c>
      <c r="H1421" t="s">
        <v>3334</v>
      </c>
      <c r="I1421">
        <v>20</v>
      </c>
      <c r="J1421">
        <v>75.91</v>
      </c>
      <c r="K1421">
        <v>0</v>
      </c>
      <c r="L1421">
        <v>1518.2</v>
      </c>
      <c r="M1421">
        <v>1241.47</v>
      </c>
      <c r="N1421">
        <v>276.73</v>
      </c>
      <c r="O1421" t="s">
        <v>3342</v>
      </c>
    </row>
    <row r="1422" spans="1:15" x14ac:dyDescent="0.3">
      <c r="A1422" t="s">
        <v>1435</v>
      </c>
      <c r="B1422" s="2">
        <v>45107</v>
      </c>
      <c r="C1422" t="s">
        <v>2396</v>
      </c>
      <c r="D1422" t="s">
        <v>3141</v>
      </c>
      <c r="E1422" t="s">
        <v>3308</v>
      </c>
      <c r="F1422" t="s">
        <v>3315</v>
      </c>
      <c r="G1422" t="s">
        <v>3320</v>
      </c>
      <c r="H1422" t="s">
        <v>3337</v>
      </c>
      <c r="I1422">
        <v>6</v>
      </c>
      <c r="J1422">
        <v>242.13</v>
      </c>
      <c r="K1422">
        <v>0</v>
      </c>
      <c r="L1422">
        <v>1452.78</v>
      </c>
      <c r="M1422">
        <v>946.36</v>
      </c>
      <c r="N1422">
        <v>506.42</v>
      </c>
      <c r="O1422" t="s">
        <v>3339</v>
      </c>
    </row>
    <row r="1423" spans="1:15" x14ac:dyDescent="0.3">
      <c r="A1423" t="s">
        <v>1436</v>
      </c>
      <c r="B1423" s="2">
        <v>45278</v>
      </c>
      <c r="C1423" t="s">
        <v>2287</v>
      </c>
      <c r="D1423" t="s">
        <v>3090</v>
      </c>
      <c r="E1423" t="s">
        <v>3310</v>
      </c>
      <c r="F1423" t="s">
        <v>3318</v>
      </c>
      <c r="G1423" t="s">
        <v>3321</v>
      </c>
      <c r="H1423" t="s">
        <v>3335</v>
      </c>
      <c r="I1423">
        <v>7</v>
      </c>
      <c r="J1423">
        <v>45.87</v>
      </c>
      <c r="K1423">
        <v>15</v>
      </c>
      <c r="L1423">
        <v>272.93</v>
      </c>
      <c r="M1423">
        <v>172.63</v>
      </c>
      <c r="N1423">
        <v>100.3</v>
      </c>
      <c r="O1423" t="s">
        <v>3342</v>
      </c>
    </row>
    <row r="1424" spans="1:15" x14ac:dyDescent="0.3">
      <c r="A1424" t="s">
        <v>1437</v>
      </c>
      <c r="B1424" s="2">
        <v>44997</v>
      </c>
      <c r="C1424" t="s">
        <v>2268</v>
      </c>
      <c r="D1424" t="s">
        <v>3251</v>
      </c>
      <c r="E1424" t="s">
        <v>3308</v>
      </c>
      <c r="F1424" t="s">
        <v>3315</v>
      </c>
      <c r="G1424" t="s">
        <v>3322</v>
      </c>
      <c r="H1424" t="s">
        <v>3334</v>
      </c>
      <c r="I1424">
        <v>20</v>
      </c>
      <c r="J1424">
        <v>271.10000000000002</v>
      </c>
      <c r="K1424">
        <v>20</v>
      </c>
      <c r="L1424">
        <v>4337.6000000000004</v>
      </c>
      <c r="M1424">
        <v>2883.1</v>
      </c>
      <c r="N1424">
        <v>1454.5</v>
      </c>
      <c r="O1424" t="s">
        <v>3340</v>
      </c>
    </row>
    <row r="1425" spans="1:15" x14ac:dyDescent="0.3">
      <c r="A1425" t="s">
        <v>1438</v>
      </c>
      <c r="B1425" s="2">
        <v>44946</v>
      </c>
      <c r="C1425" t="s">
        <v>2128</v>
      </c>
      <c r="D1425" t="s">
        <v>3140</v>
      </c>
      <c r="E1425" t="s">
        <v>3310</v>
      </c>
      <c r="F1425" t="s">
        <v>3316</v>
      </c>
      <c r="G1425" t="s">
        <v>3319</v>
      </c>
      <c r="H1425" t="s">
        <v>3326</v>
      </c>
      <c r="I1425">
        <v>20</v>
      </c>
      <c r="J1425">
        <v>114.93</v>
      </c>
      <c r="K1425">
        <v>0</v>
      </c>
      <c r="L1425">
        <v>2298.6</v>
      </c>
      <c r="M1425">
        <v>1514.5</v>
      </c>
      <c r="N1425">
        <v>784.1</v>
      </c>
      <c r="O1425" t="s">
        <v>3341</v>
      </c>
    </row>
    <row r="1426" spans="1:15" x14ac:dyDescent="0.3">
      <c r="A1426" t="s">
        <v>1439</v>
      </c>
      <c r="B1426" s="2">
        <v>45135</v>
      </c>
      <c r="C1426" t="s">
        <v>2737</v>
      </c>
      <c r="D1426" t="s">
        <v>3040</v>
      </c>
      <c r="E1426" t="s">
        <v>3310</v>
      </c>
      <c r="F1426" t="s">
        <v>3318</v>
      </c>
      <c r="G1426" t="s">
        <v>3321</v>
      </c>
      <c r="H1426" t="s">
        <v>3335</v>
      </c>
      <c r="I1426">
        <v>2</v>
      </c>
      <c r="J1426">
        <v>122.57</v>
      </c>
      <c r="K1426">
        <v>20</v>
      </c>
      <c r="L1426">
        <v>196.11</v>
      </c>
      <c r="M1426">
        <v>173.53</v>
      </c>
      <c r="N1426">
        <v>22.58</v>
      </c>
      <c r="O1426" t="s">
        <v>3339</v>
      </c>
    </row>
    <row r="1427" spans="1:15" x14ac:dyDescent="0.3">
      <c r="A1427" t="s">
        <v>1440</v>
      </c>
      <c r="B1427" s="2">
        <v>44809</v>
      </c>
      <c r="C1427" t="s">
        <v>2738</v>
      </c>
      <c r="D1427" t="s">
        <v>3268</v>
      </c>
      <c r="E1427" t="s">
        <v>3309</v>
      </c>
      <c r="F1427" t="s">
        <v>3317</v>
      </c>
      <c r="G1427" t="s">
        <v>3320</v>
      </c>
      <c r="H1427" t="s">
        <v>3324</v>
      </c>
      <c r="I1427">
        <v>5</v>
      </c>
      <c r="J1427">
        <v>127.84</v>
      </c>
      <c r="K1427">
        <v>0</v>
      </c>
      <c r="L1427">
        <v>639.20000000000005</v>
      </c>
      <c r="M1427">
        <v>481.01</v>
      </c>
      <c r="N1427">
        <v>158.19</v>
      </c>
      <c r="O1427" t="s">
        <v>3339</v>
      </c>
    </row>
    <row r="1428" spans="1:15" x14ac:dyDescent="0.3">
      <c r="A1428" t="s">
        <v>1441</v>
      </c>
      <c r="B1428" s="2">
        <v>44999</v>
      </c>
      <c r="C1428" t="s">
        <v>2601</v>
      </c>
      <c r="D1428" t="s">
        <v>2970</v>
      </c>
      <c r="E1428" t="s">
        <v>3307</v>
      </c>
      <c r="F1428" t="s">
        <v>3313</v>
      </c>
      <c r="G1428" t="s">
        <v>3321</v>
      </c>
      <c r="H1428" t="s">
        <v>3332</v>
      </c>
      <c r="I1428">
        <v>9</v>
      </c>
      <c r="J1428">
        <v>172.72</v>
      </c>
      <c r="K1428">
        <v>5</v>
      </c>
      <c r="L1428">
        <v>1476.76</v>
      </c>
      <c r="M1428">
        <v>1252.93</v>
      </c>
      <c r="N1428">
        <v>223.83</v>
      </c>
      <c r="O1428" t="s">
        <v>3339</v>
      </c>
    </row>
    <row r="1429" spans="1:15" x14ac:dyDescent="0.3">
      <c r="A1429" t="s">
        <v>1442</v>
      </c>
      <c r="B1429" s="2">
        <v>45317</v>
      </c>
      <c r="C1429" t="s">
        <v>2739</v>
      </c>
      <c r="D1429" t="s">
        <v>2946</v>
      </c>
      <c r="E1429" t="s">
        <v>3309</v>
      </c>
      <c r="F1429" t="s">
        <v>3317</v>
      </c>
      <c r="G1429" t="s">
        <v>3320</v>
      </c>
      <c r="H1429" t="s">
        <v>3337</v>
      </c>
      <c r="I1429">
        <v>17</v>
      </c>
      <c r="J1429">
        <v>82.43</v>
      </c>
      <c r="K1429">
        <v>15</v>
      </c>
      <c r="L1429">
        <v>1191.1099999999999</v>
      </c>
      <c r="M1429">
        <v>740.19</v>
      </c>
      <c r="N1429">
        <v>450.92</v>
      </c>
      <c r="O1429" t="s">
        <v>3339</v>
      </c>
    </row>
    <row r="1430" spans="1:15" x14ac:dyDescent="0.3">
      <c r="A1430" t="s">
        <v>1443</v>
      </c>
      <c r="B1430" s="2">
        <v>45445</v>
      </c>
      <c r="C1430" t="s">
        <v>2152</v>
      </c>
      <c r="D1430" t="s">
        <v>2903</v>
      </c>
      <c r="E1430" t="s">
        <v>3310</v>
      </c>
      <c r="F1430" t="s">
        <v>3318</v>
      </c>
      <c r="G1430" t="s">
        <v>3319</v>
      </c>
      <c r="H1430" t="s">
        <v>3326</v>
      </c>
      <c r="I1430">
        <v>1</v>
      </c>
      <c r="J1430">
        <v>26.22</v>
      </c>
      <c r="K1430">
        <v>0</v>
      </c>
      <c r="L1430">
        <v>26.22</v>
      </c>
      <c r="M1430">
        <v>21.87</v>
      </c>
      <c r="N1430">
        <v>4.3499999999999996</v>
      </c>
      <c r="O1430" t="s">
        <v>3339</v>
      </c>
    </row>
    <row r="1431" spans="1:15" x14ac:dyDescent="0.3">
      <c r="A1431" t="s">
        <v>1444</v>
      </c>
      <c r="B1431" s="2">
        <v>45011</v>
      </c>
      <c r="C1431" t="s">
        <v>2326</v>
      </c>
      <c r="D1431" t="s">
        <v>3199</v>
      </c>
      <c r="E1431" t="s">
        <v>3307</v>
      </c>
      <c r="F1431" t="s">
        <v>3311</v>
      </c>
      <c r="G1431" t="s">
        <v>3319</v>
      </c>
      <c r="H1431" t="s">
        <v>3323</v>
      </c>
      <c r="I1431">
        <v>19</v>
      </c>
      <c r="J1431">
        <v>49.72</v>
      </c>
      <c r="K1431">
        <v>5</v>
      </c>
      <c r="L1431">
        <v>897.45</v>
      </c>
      <c r="M1431">
        <v>667.91</v>
      </c>
      <c r="N1431">
        <v>229.54</v>
      </c>
      <c r="O1431" t="s">
        <v>3339</v>
      </c>
    </row>
    <row r="1432" spans="1:15" x14ac:dyDescent="0.3">
      <c r="A1432" t="s">
        <v>1445</v>
      </c>
      <c r="B1432" s="2">
        <v>45332</v>
      </c>
      <c r="C1432" t="s">
        <v>2740</v>
      </c>
      <c r="D1432" t="s">
        <v>3035</v>
      </c>
      <c r="E1432" t="s">
        <v>3308</v>
      </c>
      <c r="F1432" t="s">
        <v>3312</v>
      </c>
      <c r="G1432" t="s">
        <v>3321</v>
      </c>
      <c r="H1432" t="s">
        <v>3335</v>
      </c>
      <c r="I1432">
        <v>12</v>
      </c>
      <c r="J1432">
        <v>163.29</v>
      </c>
      <c r="K1432">
        <v>0</v>
      </c>
      <c r="L1432">
        <v>1959.48</v>
      </c>
      <c r="M1432">
        <v>1642.84</v>
      </c>
      <c r="N1432">
        <v>316.64</v>
      </c>
      <c r="O1432" t="s">
        <v>3341</v>
      </c>
    </row>
    <row r="1433" spans="1:15" x14ac:dyDescent="0.3">
      <c r="A1433" t="s">
        <v>1446</v>
      </c>
      <c r="B1433" s="2">
        <v>45075</v>
      </c>
      <c r="C1433" t="s">
        <v>2716</v>
      </c>
      <c r="D1433" t="s">
        <v>2884</v>
      </c>
      <c r="E1433" t="s">
        <v>3309</v>
      </c>
      <c r="F1433" t="s">
        <v>3317</v>
      </c>
      <c r="G1433" t="s">
        <v>3320</v>
      </c>
      <c r="H1433" t="s">
        <v>3325</v>
      </c>
      <c r="I1433">
        <v>10</v>
      </c>
      <c r="J1433">
        <v>250.66</v>
      </c>
      <c r="K1433">
        <v>0</v>
      </c>
      <c r="L1433">
        <v>2506.6</v>
      </c>
      <c r="M1433">
        <v>1617.19</v>
      </c>
      <c r="N1433">
        <v>889.41</v>
      </c>
      <c r="O1433" t="s">
        <v>3341</v>
      </c>
    </row>
    <row r="1434" spans="1:15" x14ac:dyDescent="0.3">
      <c r="A1434" t="s">
        <v>1447</v>
      </c>
      <c r="B1434" s="2">
        <v>44564</v>
      </c>
      <c r="C1434" t="s">
        <v>2741</v>
      </c>
      <c r="D1434" t="s">
        <v>3035</v>
      </c>
      <c r="E1434" t="s">
        <v>3307</v>
      </c>
      <c r="F1434" t="s">
        <v>3313</v>
      </c>
      <c r="G1434" t="s">
        <v>3322</v>
      </c>
      <c r="H1434" t="s">
        <v>3331</v>
      </c>
      <c r="I1434">
        <v>2</v>
      </c>
      <c r="J1434">
        <v>258.5</v>
      </c>
      <c r="K1434">
        <v>15</v>
      </c>
      <c r="L1434">
        <v>439.45</v>
      </c>
      <c r="M1434">
        <v>267.13</v>
      </c>
      <c r="N1434">
        <v>172.32</v>
      </c>
      <c r="O1434" t="s">
        <v>3339</v>
      </c>
    </row>
    <row r="1435" spans="1:15" x14ac:dyDescent="0.3">
      <c r="A1435" t="s">
        <v>1448</v>
      </c>
      <c r="B1435" s="2">
        <v>44976</v>
      </c>
      <c r="C1435" t="s">
        <v>2703</v>
      </c>
      <c r="D1435" t="s">
        <v>3055</v>
      </c>
      <c r="E1435" t="s">
        <v>3309</v>
      </c>
      <c r="F1435" t="s">
        <v>3314</v>
      </c>
      <c r="G1435" t="s">
        <v>3319</v>
      </c>
      <c r="H1435" t="s">
        <v>3326</v>
      </c>
      <c r="I1435">
        <v>3</v>
      </c>
      <c r="J1435">
        <v>187.12</v>
      </c>
      <c r="K1435">
        <v>20</v>
      </c>
      <c r="L1435">
        <v>449.09</v>
      </c>
      <c r="M1435">
        <v>306.51</v>
      </c>
      <c r="N1435">
        <v>142.58000000000001</v>
      </c>
      <c r="O1435" t="s">
        <v>3342</v>
      </c>
    </row>
    <row r="1436" spans="1:15" x14ac:dyDescent="0.3">
      <c r="A1436" t="s">
        <v>1449</v>
      </c>
      <c r="B1436" s="2">
        <v>44936</v>
      </c>
      <c r="C1436" t="s">
        <v>2054</v>
      </c>
      <c r="D1436" t="s">
        <v>2887</v>
      </c>
      <c r="E1436" t="s">
        <v>3307</v>
      </c>
      <c r="F1436" t="s">
        <v>3311</v>
      </c>
      <c r="G1436" t="s">
        <v>3322</v>
      </c>
      <c r="H1436" t="s">
        <v>3334</v>
      </c>
      <c r="I1436">
        <v>9</v>
      </c>
      <c r="J1436">
        <v>260.72000000000003</v>
      </c>
      <c r="K1436">
        <v>10</v>
      </c>
      <c r="L1436">
        <v>2111.83</v>
      </c>
      <c r="M1436">
        <v>1501.24</v>
      </c>
      <c r="N1436">
        <v>610.59</v>
      </c>
      <c r="O1436" t="s">
        <v>3339</v>
      </c>
    </row>
    <row r="1437" spans="1:15" x14ac:dyDescent="0.3">
      <c r="A1437" t="s">
        <v>1450</v>
      </c>
      <c r="B1437" s="2">
        <v>45194</v>
      </c>
      <c r="C1437" t="s">
        <v>2666</v>
      </c>
      <c r="D1437" t="s">
        <v>3286</v>
      </c>
      <c r="E1437" t="s">
        <v>3309</v>
      </c>
      <c r="F1437" t="s">
        <v>3314</v>
      </c>
      <c r="G1437" t="s">
        <v>3321</v>
      </c>
      <c r="H1437" t="s">
        <v>3327</v>
      </c>
      <c r="I1437">
        <v>16</v>
      </c>
      <c r="J1437">
        <v>35.99</v>
      </c>
      <c r="K1437">
        <v>5</v>
      </c>
      <c r="L1437">
        <v>547.04999999999995</v>
      </c>
      <c r="M1437">
        <v>367.68</v>
      </c>
      <c r="N1437">
        <v>179.37</v>
      </c>
      <c r="O1437" t="s">
        <v>3340</v>
      </c>
    </row>
    <row r="1438" spans="1:15" x14ac:dyDescent="0.3">
      <c r="A1438" t="s">
        <v>1451</v>
      </c>
      <c r="B1438" s="2">
        <v>44820</v>
      </c>
      <c r="C1438" t="s">
        <v>2451</v>
      </c>
      <c r="D1438" t="s">
        <v>3288</v>
      </c>
      <c r="E1438" t="s">
        <v>3307</v>
      </c>
      <c r="F1438" t="s">
        <v>3311</v>
      </c>
      <c r="G1438" t="s">
        <v>3320</v>
      </c>
      <c r="H1438" t="s">
        <v>3337</v>
      </c>
      <c r="I1438">
        <v>2</v>
      </c>
      <c r="J1438">
        <v>141.22999999999999</v>
      </c>
      <c r="K1438">
        <v>0</v>
      </c>
      <c r="L1438">
        <v>282.45999999999998</v>
      </c>
      <c r="M1438">
        <v>248.12</v>
      </c>
      <c r="N1438">
        <v>34.340000000000003</v>
      </c>
      <c r="O1438" t="s">
        <v>3340</v>
      </c>
    </row>
    <row r="1439" spans="1:15" x14ac:dyDescent="0.3">
      <c r="A1439" t="s">
        <v>1452</v>
      </c>
      <c r="B1439" s="2">
        <v>45090</v>
      </c>
      <c r="C1439" t="s">
        <v>2314</v>
      </c>
      <c r="D1439" t="s">
        <v>3221</v>
      </c>
      <c r="E1439" t="s">
        <v>3307</v>
      </c>
      <c r="F1439" t="s">
        <v>3311</v>
      </c>
      <c r="G1439" t="s">
        <v>3319</v>
      </c>
      <c r="H1439" t="s">
        <v>3326</v>
      </c>
      <c r="I1439">
        <v>6</v>
      </c>
      <c r="J1439">
        <v>278.26</v>
      </c>
      <c r="K1439">
        <v>15</v>
      </c>
      <c r="L1439">
        <v>1419.13</v>
      </c>
      <c r="M1439">
        <v>1063.68</v>
      </c>
      <c r="N1439">
        <v>355.45</v>
      </c>
      <c r="O1439" t="s">
        <v>3342</v>
      </c>
    </row>
    <row r="1440" spans="1:15" x14ac:dyDescent="0.3">
      <c r="A1440" t="s">
        <v>1453</v>
      </c>
      <c r="B1440" s="2">
        <v>45195</v>
      </c>
      <c r="C1440" t="s">
        <v>2742</v>
      </c>
      <c r="D1440" t="s">
        <v>2840</v>
      </c>
      <c r="E1440" t="s">
        <v>3309</v>
      </c>
      <c r="F1440" t="s">
        <v>3317</v>
      </c>
      <c r="G1440" t="s">
        <v>3322</v>
      </c>
      <c r="H1440" t="s">
        <v>3328</v>
      </c>
      <c r="I1440">
        <v>8</v>
      </c>
      <c r="J1440">
        <v>85.88</v>
      </c>
      <c r="K1440">
        <v>0</v>
      </c>
      <c r="L1440">
        <v>687.04</v>
      </c>
      <c r="M1440">
        <v>441.39</v>
      </c>
      <c r="N1440">
        <v>245.65</v>
      </c>
      <c r="O1440" t="s">
        <v>3340</v>
      </c>
    </row>
    <row r="1441" spans="1:15" x14ac:dyDescent="0.3">
      <c r="A1441" t="s">
        <v>1454</v>
      </c>
      <c r="B1441" s="2">
        <v>44939</v>
      </c>
      <c r="C1441" t="s">
        <v>2743</v>
      </c>
      <c r="D1441" t="s">
        <v>3154</v>
      </c>
      <c r="E1441" t="s">
        <v>3309</v>
      </c>
      <c r="F1441" t="s">
        <v>3314</v>
      </c>
      <c r="G1441" t="s">
        <v>3322</v>
      </c>
      <c r="H1441" t="s">
        <v>3328</v>
      </c>
      <c r="I1441">
        <v>6</v>
      </c>
      <c r="J1441">
        <v>20.149999999999999</v>
      </c>
      <c r="K1441">
        <v>15</v>
      </c>
      <c r="L1441">
        <v>102.76</v>
      </c>
      <c r="M1441">
        <v>84.98</v>
      </c>
      <c r="N1441">
        <v>17.78</v>
      </c>
      <c r="O1441" t="s">
        <v>3342</v>
      </c>
    </row>
    <row r="1442" spans="1:15" x14ac:dyDescent="0.3">
      <c r="A1442" t="s">
        <v>1455</v>
      </c>
      <c r="B1442" s="2">
        <v>45530</v>
      </c>
      <c r="C1442" t="s">
        <v>2509</v>
      </c>
      <c r="D1442" t="s">
        <v>3142</v>
      </c>
      <c r="E1442" t="s">
        <v>3310</v>
      </c>
      <c r="F1442" t="s">
        <v>3318</v>
      </c>
      <c r="G1442" t="s">
        <v>3321</v>
      </c>
      <c r="H1442" t="s">
        <v>3332</v>
      </c>
      <c r="I1442">
        <v>9</v>
      </c>
      <c r="J1442">
        <v>50.26</v>
      </c>
      <c r="K1442">
        <v>0</v>
      </c>
      <c r="L1442">
        <v>452.34</v>
      </c>
      <c r="M1442">
        <v>382.96</v>
      </c>
      <c r="N1442">
        <v>69.38</v>
      </c>
      <c r="O1442" t="s">
        <v>3341</v>
      </c>
    </row>
    <row r="1443" spans="1:15" x14ac:dyDescent="0.3">
      <c r="A1443" t="s">
        <v>1456</v>
      </c>
      <c r="B1443" s="2">
        <v>44910</v>
      </c>
      <c r="C1443" t="s">
        <v>2358</v>
      </c>
      <c r="D1443" t="s">
        <v>2950</v>
      </c>
      <c r="E1443" t="s">
        <v>3309</v>
      </c>
      <c r="F1443" t="s">
        <v>3314</v>
      </c>
      <c r="G1443" t="s">
        <v>3319</v>
      </c>
      <c r="H1443" t="s">
        <v>3326</v>
      </c>
      <c r="I1443">
        <v>2</v>
      </c>
      <c r="J1443">
        <v>101.43</v>
      </c>
      <c r="K1443">
        <v>5</v>
      </c>
      <c r="L1443">
        <v>192.72</v>
      </c>
      <c r="M1443">
        <v>157.32</v>
      </c>
      <c r="N1443">
        <v>35.4</v>
      </c>
      <c r="O1443" t="s">
        <v>3341</v>
      </c>
    </row>
    <row r="1444" spans="1:15" x14ac:dyDescent="0.3">
      <c r="A1444" t="s">
        <v>1457</v>
      </c>
      <c r="B1444" s="2">
        <v>45445</v>
      </c>
      <c r="C1444" t="s">
        <v>2627</v>
      </c>
      <c r="D1444" t="s">
        <v>2999</v>
      </c>
      <c r="E1444" t="s">
        <v>3309</v>
      </c>
      <c r="F1444" t="s">
        <v>3314</v>
      </c>
      <c r="G1444" t="s">
        <v>3320</v>
      </c>
      <c r="H1444" t="s">
        <v>3337</v>
      </c>
      <c r="I1444">
        <v>3</v>
      </c>
      <c r="J1444">
        <v>240.22</v>
      </c>
      <c r="K1444">
        <v>10</v>
      </c>
      <c r="L1444">
        <v>648.59</v>
      </c>
      <c r="M1444">
        <v>469.17</v>
      </c>
      <c r="N1444">
        <v>179.42</v>
      </c>
      <c r="O1444" t="s">
        <v>3341</v>
      </c>
    </row>
    <row r="1445" spans="1:15" x14ac:dyDescent="0.3">
      <c r="A1445" t="s">
        <v>1458</v>
      </c>
      <c r="B1445" s="2">
        <v>44901</v>
      </c>
      <c r="C1445" t="s">
        <v>2163</v>
      </c>
      <c r="D1445" t="s">
        <v>3033</v>
      </c>
      <c r="E1445" t="s">
        <v>3307</v>
      </c>
      <c r="F1445" t="s">
        <v>3311</v>
      </c>
      <c r="G1445" t="s">
        <v>3321</v>
      </c>
      <c r="H1445" t="s">
        <v>3332</v>
      </c>
      <c r="I1445">
        <v>8</v>
      </c>
      <c r="J1445">
        <v>282.48</v>
      </c>
      <c r="K1445">
        <v>20</v>
      </c>
      <c r="L1445">
        <v>1807.87</v>
      </c>
      <c r="M1445">
        <v>1366.07</v>
      </c>
      <c r="N1445">
        <v>441.8</v>
      </c>
      <c r="O1445" t="s">
        <v>3341</v>
      </c>
    </row>
    <row r="1446" spans="1:15" x14ac:dyDescent="0.3">
      <c r="A1446" t="s">
        <v>1459</v>
      </c>
      <c r="B1446" s="2">
        <v>44806</v>
      </c>
      <c r="C1446" t="s">
        <v>2596</v>
      </c>
      <c r="D1446" t="s">
        <v>3173</v>
      </c>
      <c r="E1446" t="s">
        <v>3309</v>
      </c>
      <c r="F1446" t="s">
        <v>3314</v>
      </c>
      <c r="G1446" t="s">
        <v>3321</v>
      </c>
      <c r="H1446" t="s">
        <v>3332</v>
      </c>
      <c r="I1446">
        <v>2</v>
      </c>
      <c r="J1446">
        <v>151.94999999999999</v>
      </c>
      <c r="K1446">
        <v>0</v>
      </c>
      <c r="L1446">
        <v>303.89999999999998</v>
      </c>
      <c r="M1446">
        <v>272.88</v>
      </c>
      <c r="N1446">
        <v>31.02</v>
      </c>
      <c r="O1446" t="s">
        <v>3341</v>
      </c>
    </row>
    <row r="1447" spans="1:15" x14ac:dyDescent="0.3">
      <c r="A1447" t="s">
        <v>1460</v>
      </c>
      <c r="B1447" s="2">
        <v>44966</v>
      </c>
      <c r="C1447" t="s">
        <v>2360</v>
      </c>
      <c r="D1447" t="s">
        <v>2851</v>
      </c>
      <c r="E1447" t="s">
        <v>3309</v>
      </c>
      <c r="F1447" t="s">
        <v>3317</v>
      </c>
      <c r="G1447" t="s">
        <v>3319</v>
      </c>
      <c r="H1447" t="s">
        <v>3323</v>
      </c>
      <c r="I1447">
        <v>17</v>
      </c>
      <c r="J1447">
        <v>136.28</v>
      </c>
      <c r="K1447">
        <v>10</v>
      </c>
      <c r="L1447">
        <v>2085.08</v>
      </c>
      <c r="M1447">
        <v>1803.69</v>
      </c>
      <c r="N1447">
        <v>281.39</v>
      </c>
      <c r="O1447" t="s">
        <v>3339</v>
      </c>
    </row>
    <row r="1448" spans="1:15" x14ac:dyDescent="0.3">
      <c r="A1448" t="s">
        <v>1461</v>
      </c>
      <c r="B1448" s="2">
        <v>45119</v>
      </c>
      <c r="C1448" t="s">
        <v>2566</v>
      </c>
      <c r="D1448" t="s">
        <v>3194</v>
      </c>
      <c r="E1448" t="s">
        <v>3309</v>
      </c>
      <c r="F1448" t="s">
        <v>3317</v>
      </c>
      <c r="G1448" t="s">
        <v>3321</v>
      </c>
      <c r="H1448" t="s">
        <v>3327</v>
      </c>
      <c r="I1448">
        <v>20</v>
      </c>
      <c r="J1448">
        <v>232.82</v>
      </c>
      <c r="K1448">
        <v>15</v>
      </c>
      <c r="L1448">
        <v>3957.94</v>
      </c>
      <c r="M1448">
        <v>3231.17</v>
      </c>
      <c r="N1448">
        <v>726.77</v>
      </c>
      <c r="O1448" t="s">
        <v>3339</v>
      </c>
    </row>
    <row r="1449" spans="1:15" x14ac:dyDescent="0.3">
      <c r="A1449" t="s">
        <v>1462</v>
      </c>
      <c r="B1449" s="2">
        <v>44602</v>
      </c>
      <c r="C1449" t="s">
        <v>2744</v>
      </c>
      <c r="D1449" t="s">
        <v>3164</v>
      </c>
      <c r="E1449" t="s">
        <v>3309</v>
      </c>
      <c r="F1449" t="s">
        <v>3317</v>
      </c>
      <c r="G1449" t="s">
        <v>3321</v>
      </c>
      <c r="H1449" t="s">
        <v>3335</v>
      </c>
      <c r="I1449">
        <v>16</v>
      </c>
      <c r="J1449">
        <v>116.22</v>
      </c>
      <c r="K1449">
        <v>15</v>
      </c>
      <c r="L1449">
        <v>1580.59</v>
      </c>
      <c r="M1449">
        <v>1253.74</v>
      </c>
      <c r="N1449">
        <v>326.85000000000002</v>
      </c>
      <c r="O1449" t="s">
        <v>3342</v>
      </c>
    </row>
    <row r="1450" spans="1:15" x14ac:dyDescent="0.3">
      <c r="A1450" t="s">
        <v>1463</v>
      </c>
      <c r="B1450" s="2">
        <v>45359</v>
      </c>
      <c r="C1450" t="s">
        <v>2018</v>
      </c>
      <c r="D1450" t="s">
        <v>3201</v>
      </c>
      <c r="E1450" t="s">
        <v>3307</v>
      </c>
      <c r="F1450" t="s">
        <v>3311</v>
      </c>
      <c r="G1450" t="s">
        <v>3321</v>
      </c>
      <c r="H1450" t="s">
        <v>3338</v>
      </c>
      <c r="I1450">
        <v>11</v>
      </c>
      <c r="J1450">
        <v>495.8</v>
      </c>
      <c r="K1450">
        <v>0</v>
      </c>
      <c r="L1450">
        <v>5453.8</v>
      </c>
      <c r="M1450">
        <v>4027.71</v>
      </c>
      <c r="N1450">
        <v>1426.09</v>
      </c>
      <c r="O1450" t="s">
        <v>3340</v>
      </c>
    </row>
    <row r="1451" spans="1:15" x14ac:dyDescent="0.3">
      <c r="A1451" t="s">
        <v>1464</v>
      </c>
      <c r="B1451" s="2">
        <v>45359</v>
      </c>
      <c r="C1451" t="s">
        <v>2055</v>
      </c>
      <c r="D1451" t="s">
        <v>2975</v>
      </c>
      <c r="E1451" t="s">
        <v>3307</v>
      </c>
      <c r="F1451" t="s">
        <v>3311</v>
      </c>
      <c r="G1451" t="s">
        <v>3320</v>
      </c>
      <c r="H1451" t="s">
        <v>3324</v>
      </c>
      <c r="I1451">
        <v>1</v>
      </c>
      <c r="J1451">
        <v>498.66</v>
      </c>
      <c r="K1451">
        <v>0</v>
      </c>
      <c r="L1451">
        <v>498.66</v>
      </c>
      <c r="M1451">
        <v>386.87</v>
      </c>
      <c r="N1451">
        <v>111.79</v>
      </c>
      <c r="O1451" t="s">
        <v>3341</v>
      </c>
    </row>
    <row r="1452" spans="1:15" x14ac:dyDescent="0.3">
      <c r="A1452" t="s">
        <v>1465</v>
      </c>
      <c r="B1452" s="2">
        <v>45404</v>
      </c>
      <c r="C1452" t="s">
        <v>2370</v>
      </c>
      <c r="D1452" t="s">
        <v>3031</v>
      </c>
      <c r="E1452" t="s">
        <v>3309</v>
      </c>
      <c r="F1452" t="s">
        <v>3317</v>
      </c>
      <c r="G1452" t="s">
        <v>3320</v>
      </c>
      <c r="H1452" t="s">
        <v>3325</v>
      </c>
      <c r="I1452">
        <v>11</v>
      </c>
      <c r="J1452">
        <v>241.41</v>
      </c>
      <c r="K1452">
        <v>15</v>
      </c>
      <c r="L1452">
        <v>2257.1799999999998</v>
      </c>
      <c r="M1452">
        <v>1533</v>
      </c>
      <c r="N1452">
        <v>724.18</v>
      </c>
      <c r="O1452" t="s">
        <v>3341</v>
      </c>
    </row>
    <row r="1453" spans="1:15" x14ac:dyDescent="0.3">
      <c r="A1453" t="s">
        <v>1466</v>
      </c>
      <c r="B1453" s="2">
        <v>44640</v>
      </c>
      <c r="C1453" t="s">
        <v>2595</v>
      </c>
      <c r="D1453" t="s">
        <v>3275</v>
      </c>
      <c r="E1453" t="s">
        <v>3310</v>
      </c>
      <c r="F1453" t="s">
        <v>3318</v>
      </c>
      <c r="G1453" t="s">
        <v>3320</v>
      </c>
      <c r="H1453" t="s">
        <v>3325</v>
      </c>
      <c r="I1453">
        <v>12</v>
      </c>
      <c r="J1453">
        <v>308.77</v>
      </c>
      <c r="K1453">
        <v>10</v>
      </c>
      <c r="L1453">
        <v>3334.72</v>
      </c>
      <c r="M1453">
        <v>2134.81</v>
      </c>
      <c r="N1453">
        <v>1199.9100000000001</v>
      </c>
      <c r="O1453" t="s">
        <v>3339</v>
      </c>
    </row>
    <row r="1454" spans="1:15" x14ac:dyDescent="0.3">
      <c r="A1454" t="s">
        <v>1467</v>
      </c>
      <c r="B1454" s="2">
        <v>44913</v>
      </c>
      <c r="C1454" t="s">
        <v>2634</v>
      </c>
      <c r="D1454" t="s">
        <v>3023</v>
      </c>
      <c r="E1454" t="s">
        <v>3307</v>
      </c>
      <c r="F1454" t="s">
        <v>3311</v>
      </c>
      <c r="G1454" t="s">
        <v>3319</v>
      </c>
      <c r="H1454" t="s">
        <v>3329</v>
      </c>
      <c r="I1454">
        <v>18</v>
      </c>
      <c r="J1454">
        <v>153.19999999999999</v>
      </c>
      <c r="K1454">
        <v>5</v>
      </c>
      <c r="L1454">
        <v>2619.7199999999998</v>
      </c>
      <c r="M1454">
        <v>1883.84</v>
      </c>
      <c r="N1454">
        <v>735.88</v>
      </c>
      <c r="O1454" t="s">
        <v>3340</v>
      </c>
    </row>
    <row r="1455" spans="1:15" x14ac:dyDescent="0.3">
      <c r="A1455" t="s">
        <v>1468</v>
      </c>
      <c r="B1455" s="2">
        <v>44637</v>
      </c>
      <c r="C1455" t="s">
        <v>2544</v>
      </c>
      <c r="D1455" t="s">
        <v>3037</v>
      </c>
      <c r="E1455" t="s">
        <v>3309</v>
      </c>
      <c r="F1455" t="s">
        <v>3314</v>
      </c>
      <c r="G1455" t="s">
        <v>3320</v>
      </c>
      <c r="H1455" t="s">
        <v>3324</v>
      </c>
      <c r="I1455">
        <v>6</v>
      </c>
      <c r="J1455">
        <v>471.38</v>
      </c>
      <c r="K1455">
        <v>20</v>
      </c>
      <c r="L1455">
        <v>2262.62</v>
      </c>
      <c r="M1455">
        <v>1766.18</v>
      </c>
      <c r="N1455">
        <v>496.44</v>
      </c>
      <c r="O1455" t="s">
        <v>3342</v>
      </c>
    </row>
    <row r="1456" spans="1:15" x14ac:dyDescent="0.3">
      <c r="A1456" t="s">
        <v>1469</v>
      </c>
      <c r="B1456" s="2">
        <v>44695</v>
      </c>
      <c r="C1456" t="s">
        <v>2532</v>
      </c>
      <c r="D1456" t="s">
        <v>3140</v>
      </c>
      <c r="E1456" t="s">
        <v>3308</v>
      </c>
      <c r="F1456" t="s">
        <v>3315</v>
      </c>
      <c r="G1456" t="s">
        <v>3319</v>
      </c>
      <c r="H1456" t="s">
        <v>3336</v>
      </c>
      <c r="I1456">
        <v>3</v>
      </c>
      <c r="J1456">
        <v>55.19</v>
      </c>
      <c r="K1456">
        <v>0</v>
      </c>
      <c r="L1456">
        <v>165.57</v>
      </c>
      <c r="M1456">
        <v>133.88</v>
      </c>
      <c r="N1456">
        <v>31.69</v>
      </c>
      <c r="O1456" t="s">
        <v>3341</v>
      </c>
    </row>
    <row r="1457" spans="1:15" x14ac:dyDescent="0.3">
      <c r="A1457" t="s">
        <v>1470</v>
      </c>
      <c r="B1457" s="2">
        <v>45093</v>
      </c>
      <c r="C1457" t="s">
        <v>2086</v>
      </c>
      <c r="D1457" t="s">
        <v>3052</v>
      </c>
      <c r="E1457" t="s">
        <v>3310</v>
      </c>
      <c r="F1457" t="s">
        <v>3318</v>
      </c>
      <c r="G1457" t="s">
        <v>3319</v>
      </c>
      <c r="H1457" t="s">
        <v>3329</v>
      </c>
      <c r="I1457">
        <v>11</v>
      </c>
      <c r="J1457">
        <v>126.45</v>
      </c>
      <c r="K1457">
        <v>15</v>
      </c>
      <c r="L1457">
        <v>1182.31</v>
      </c>
      <c r="M1457">
        <v>861.43</v>
      </c>
      <c r="N1457">
        <v>320.88</v>
      </c>
      <c r="O1457" t="s">
        <v>3339</v>
      </c>
    </row>
    <row r="1458" spans="1:15" x14ac:dyDescent="0.3">
      <c r="A1458" t="s">
        <v>1471</v>
      </c>
      <c r="B1458" s="2">
        <v>44931</v>
      </c>
      <c r="C1458" t="s">
        <v>2745</v>
      </c>
      <c r="D1458" t="s">
        <v>3218</v>
      </c>
      <c r="E1458" t="s">
        <v>3307</v>
      </c>
      <c r="F1458" t="s">
        <v>3311</v>
      </c>
      <c r="G1458" t="s">
        <v>3322</v>
      </c>
      <c r="H1458" t="s">
        <v>3333</v>
      </c>
      <c r="I1458">
        <v>2</v>
      </c>
      <c r="J1458">
        <v>472.49</v>
      </c>
      <c r="K1458">
        <v>0</v>
      </c>
      <c r="L1458">
        <v>944.98</v>
      </c>
      <c r="M1458">
        <v>714.48</v>
      </c>
      <c r="N1458">
        <v>230.5</v>
      </c>
      <c r="O1458" t="s">
        <v>3342</v>
      </c>
    </row>
    <row r="1459" spans="1:15" x14ac:dyDescent="0.3">
      <c r="A1459" t="s">
        <v>1472</v>
      </c>
      <c r="B1459" s="2">
        <v>45348</v>
      </c>
      <c r="C1459" t="s">
        <v>2193</v>
      </c>
      <c r="D1459" t="s">
        <v>3139</v>
      </c>
      <c r="E1459" t="s">
        <v>3307</v>
      </c>
      <c r="F1459" t="s">
        <v>3311</v>
      </c>
      <c r="G1459" t="s">
        <v>3322</v>
      </c>
      <c r="H1459" t="s">
        <v>3334</v>
      </c>
      <c r="I1459">
        <v>15</v>
      </c>
      <c r="J1459">
        <v>45.61</v>
      </c>
      <c r="K1459">
        <v>5</v>
      </c>
      <c r="L1459">
        <v>649.94000000000005</v>
      </c>
      <c r="M1459">
        <v>409.45</v>
      </c>
      <c r="N1459">
        <v>240.49</v>
      </c>
      <c r="O1459" t="s">
        <v>3342</v>
      </c>
    </row>
    <row r="1460" spans="1:15" x14ac:dyDescent="0.3">
      <c r="A1460" t="s">
        <v>1473</v>
      </c>
      <c r="B1460" s="2">
        <v>45203</v>
      </c>
      <c r="C1460" t="s">
        <v>2301</v>
      </c>
      <c r="D1460" t="s">
        <v>2934</v>
      </c>
      <c r="E1460" t="s">
        <v>3308</v>
      </c>
      <c r="F1460" t="s">
        <v>3315</v>
      </c>
      <c r="G1460" t="s">
        <v>3321</v>
      </c>
      <c r="H1460" t="s">
        <v>3338</v>
      </c>
      <c r="I1460">
        <v>17</v>
      </c>
      <c r="J1460">
        <v>279.64</v>
      </c>
      <c r="K1460">
        <v>15</v>
      </c>
      <c r="L1460">
        <v>4040.8</v>
      </c>
      <c r="M1460">
        <v>3117.93</v>
      </c>
      <c r="N1460">
        <v>922.87</v>
      </c>
      <c r="O1460" t="s">
        <v>3340</v>
      </c>
    </row>
    <row r="1461" spans="1:15" x14ac:dyDescent="0.3">
      <c r="A1461" t="s">
        <v>1474</v>
      </c>
      <c r="B1461" s="2">
        <v>45479</v>
      </c>
      <c r="C1461" t="s">
        <v>2500</v>
      </c>
      <c r="D1461" t="s">
        <v>3097</v>
      </c>
      <c r="E1461" t="s">
        <v>3310</v>
      </c>
      <c r="F1461" t="s">
        <v>3318</v>
      </c>
      <c r="G1461" t="s">
        <v>3320</v>
      </c>
      <c r="H1461" t="s">
        <v>3330</v>
      </c>
      <c r="I1461">
        <v>10</v>
      </c>
      <c r="J1461">
        <v>377.34</v>
      </c>
      <c r="K1461">
        <v>0</v>
      </c>
      <c r="L1461">
        <v>3773.4</v>
      </c>
      <c r="M1461">
        <v>2395.16</v>
      </c>
      <c r="N1461">
        <v>1378.24</v>
      </c>
      <c r="O1461" t="s">
        <v>3341</v>
      </c>
    </row>
    <row r="1462" spans="1:15" x14ac:dyDescent="0.3">
      <c r="A1462" t="s">
        <v>1475</v>
      </c>
      <c r="B1462" s="2">
        <v>44979</v>
      </c>
      <c r="C1462" t="s">
        <v>2198</v>
      </c>
      <c r="D1462" t="s">
        <v>2867</v>
      </c>
      <c r="E1462" t="s">
        <v>3310</v>
      </c>
      <c r="F1462" t="s">
        <v>3318</v>
      </c>
      <c r="G1462" t="s">
        <v>3319</v>
      </c>
      <c r="H1462" t="s">
        <v>3326</v>
      </c>
      <c r="I1462">
        <v>8</v>
      </c>
      <c r="J1462">
        <v>243.67</v>
      </c>
      <c r="K1462">
        <v>20</v>
      </c>
      <c r="L1462">
        <v>1559.49</v>
      </c>
      <c r="M1462">
        <v>1280.3399999999999</v>
      </c>
      <c r="N1462">
        <v>279.14999999999998</v>
      </c>
      <c r="O1462" t="s">
        <v>3342</v>
      </c>
    </row>
    <row r="1463" spans="1:15" x14ac:dyDescent="0.3">
      <c r="A1463" t="s">
        <v>1476</v>
      </c>
      <c r="B1463" s="2">
        <v>45182</v>
      </c>
      <c r="C1463" t="s">
        <v>2021</v>
      </c>
      <c r="D1463" t="s">
        <v>3289</v>
      </c>
      <c r="E1463" t="s">
        <v>3309</v>
      </c>
      <c r="F1463" t="s">
        <v>3314</v>
      </c>
      <c r="G1463" t="s">
        <v>3321</v>
      </c>
      <c r="H1463" t="s">
        <v>3327</v>
      </c>
      <c r="I1463">
        <v>4</v>
      </c>
      <c r="J1463">
        <v>336.84</v>
      </c>
      <c r="K1463">
        <v>15</v>
      </c>
      <c r="L1463">
        <v>1145.26</v>
      </c>
      <c r="M1463">
        <v>924.6</v>
      </c>
      <c r="N1463">
        <v>220.66</v>
      </c>
      <c r="O1463" t="s">
        <v>3339</v>
      </c>
    </row>
    <row r="1464" spans="1:15" x14ac:dyDescent="0.3">
      <c r="A1464" t="s">
        <v>1477</v>
      </c>
      <c r="B1464" s="2">
        <v>44823</v>
      </c>
      <c r="C1464" t="s">
        <v>2746</v>
      </c>
      <c r="D1464" t="s">
        <v>3237</v>
      </c>
      <c r="E1464" t="s">
        <v>3308</v>
      </c>
      <c r="F1464" t="s">
        <v>3312</v>
      </c>
      <c r="G1464" t="s">
        <v>3319</v>
      </c>
      <c r="H1464" t="s">
        <v>3326</v>
      </c>
      <c r="I1464">
        <v>19</v>
      </c>
      <c r="J1464">
        <v>99.07</v>
      </c>
      <c r="K1464">
        <v>0</v>
      </c>
      <c r="L1464">
        <v>1882.33</v>
      </c>
      <c r="M1464">
        <v>1532.96</v>
      </c>
      <c r="N1464">
        <v>349.37</v>
      </c>
      <c r="O1464" t="s">
        <v>3340</v>
      </c>
    </row>
    <row r="1465" spans="1:15" x14ac:dyDescent="0.3">
      <c r="A1465" t="s">
        <v>1478</v>
      </c>
      <c r="B1465" s="2">
        <v>44653</v>
      </c>
      <c r="C1465" t="s">
        <v>2495</v>
      </c>
      <c r="D1465" t="s">
        <v>2840</v>
      </c>
      <c r="E1465" t="s">
        <v>3309</v>
      </c>
      <c r="F1465" t="s">
        <v>3314</v>
      </c>
      <c r="G1465" t="s">
        <v>3322</v>
      </c>
      <c r="H1465" t="s">
        <v>3331</v>
      </c>
      <c r="I1465">
        <v>10</v>
      </c>
      <c r="J1465">
        <v>416.84</v>
      </c>
      <c r="K1465">
        <v>20</v>
      </c>
      <c r="L1465">
        <v>3334.72</v>
      </c>
      <c r="M1465">
        <v>2760.64</v>
      </c>
      <c r="N1465">
        <v>574.08000000000004</v>
      </c>
      <c r="O1465" t="s">
        <v>3340</v>
      </c>
    </row>
    <row r="1466" spans="1:15" x14ac:dyDescent="0.3">
      <c r="A1466" t="s">
        <v>1479</v>
      </c>
      <c r="B1466" s="2">
        <v>45145</v>
      </c>
      <c r="C1466" t="s">
        <v>2337</v>
      </c>
      <c r="D1466" t="s">
        <v>2951</v>
      </c>
      <c r="E1466" t="s">
        <v>3309</v>
      </c>
      <c r="F1466" t="s">
        <v>3314</v>
      </c>
      <c r="G1466" t="s">
        <v>3322</v>
      </c>
      <c r="H1466" t="s">
        <v>3334</v>
      </c>
      <c r="I1466">
        <v>5</v>
      </c>
      <c r="J1466">
        <v>171.87</v>
      </c>
      <c r="K1466">
        <v>0</v>
      </c>
      <c r="L1466">
        <v>859.35</v>
      </c>
      <c r="M1466">
        <v>591.51</v>
      </c>
      <c r="N1466">
        <v>267.83999999999997</v>
      </c>
      <c r="O1466" t="s">
        <v>3341</v>
      </c>
    </row>
    <row r="1467" spans="1:15" x14ac:dyDescent="0.3">
      <c r="A1467" t="s">
        <v>1480</v>
      </c>
      <c r="B1467" s="2">
        <v>45356</v>
      </c>
      <c r="C1467" t="s">
        <v>2747</v>
      </c>
      <c r="D1467" t="s">
        <v>3071</v>
      </c>
      <c r="E1467" t="s">
        <v>3309</v>
      </c>
      <c r="F1467" t="s">
        <v>3317</v>
      </c>
      <c r="G1467" t="s">
        <v>3320</v>
      </c>
      <c r="H1467" t="s">
        <v>3337</v>
      </c>
      <c r="I1467">
        <v>6</v>
      </c>
      <c r="J1467">
        <v>421.2</v>
      </c>
      <c r="K1467">
        <v>5</v>
      </c>
      <c r="L1467">
        <v>2400.84</v>
      </c>
      <c r="M1467">
        <v>1652.57</v>
      </c>
      <c r="N1467">
        <v>748.27</v>
      </c>
      <c r="O1467" t="s">
        <v>3342</v>
      </c>
    </row>
    <row r="1468" spans="1:15" x14ac:dyDescent="0.3">
      <c r="A1468" t="s">
        <v>1481</v>
      </c>
      <c r="B1468" s="2">
        <v>45475</v>
      </c>
      <c r="C1468" t="s">
        <v>2148</v>
      </c>
      <c r="D1468" t="s">
        <v>2989</v>
      </c>
      <c r="E1468" t="s">
        <v>3307</v>
      </c>
      <c r="F1468" t="s">
        <v>3313</v>
      </c>
      <c r="G1468" t="s">
        <v>3321</v>
      </c>
      <c r="H1468" t="s">
        <v>3338</v>
      </c>
      <c r="I1468">
        <v>5</v>
      </c>
      <c r="J1468">
        <v>205.02</v>
      </c>
      <c r="K1468">
        <v>0</v>
      </c>
      <c r="L1468">
        <v>1025.0999999999999</v>
      </c>
      <c r="M1468">
        <v>755.66</v>
      </c>
      <c r="N1468">
        <v>269.44</v>
      </c>
      <c r="O1468" t="s">
        <v>3340</v>
      </c>
    </row>
    <row r="1469" spans="1:15" x14ac:dyDescent="0.3">
      <c r="A1469" t="s">
        <v>1482</v>
      </c>
      <c r="B1469" s="2">
        <v>44895</v>
      </c>
      <c r="C1469" t="s">
        <v>2748</v>
      </c>
      <c r="D1469" t="s">
        <v>3190</v>
      </c>
      <c r="E1469" t="s">
        <v>3310</v>
      </c>
      <c r="F1469" t="s">
        <v>3318</v>
      </c>
      <c r="G1469" t="s">
        <v>3320</v>
      </c>
      <c r="H1469" t="s">
        <v>3330</v>
      </c>
      <c r="I1469">
        <v>18</v>
      </c>
      <c r="J1469">
        <v>472.09</v>
      </c>
      <c r="K1469">
        <v>5</v>
      </c>
      <c r="L1469">
        <v>8072.74</v>
      </c>
      <c r="M1469">
        <v>6102.98</v>
      </c>
      <c r="N1469">
        <v>1969.76</v>
      </c>
      <c r="O1469" t="s">
        <v>3342</v>
      </c>
    </row>
    <row r="1470" spans="1:15" x14ac:dyDescent="0.3">
      <c r="A1470" t="s">
        <v>1483</v>
      </c>
      <c r="B1470" s="2">
        <v>44707</v>
      </c>
      <c r="C1470" t="s">
        <v>2207</v>
      </c>
      <c r="D1470" t="s">
        <v>3211</v>
      </c>
      <c r="E1470" t="s">
        <v>3308</v>
      </c>
      <c r="F1470" t="s">
        <v>3312</v>
      </c>
      <c r="G1470" t="s">
        <v>3320</v>
      </c>
      <c r="H1470" t="s">
        <v>3337</v>
      </c>
      <c r="I1470">
        <v>10</v>
      </c>
      <c r="J1470">
        <v>415.73</v>
      </c>
      <c r="K1470">
        <v>10</v>
      </c>
      <c r="L1470">
        <v>3741.57</v>
      </c>
      <c r="M1470">
        <v>3322.54</v>
      </c>
      <c r="N1470">
        <v>419.03</v>
      </c>
      <c r="O1470" t="s">
        <v>3339</v>
      </c>
    </row>
    <row r="1471" spans="1:15" x14ac:dyDescent="0.3">
      <c r="A1471" t="s">
        <v>1484</v>
      </c>
      <c r="B1471" s="2">
        <v>45006</v>
      </c>
      <c r="C1471" t="s">
        <v>2263</v>
      </c>
      <c r="D1471" t="s">
        <v>3014</v>
      </c>
      <c r="E1471" t="s">
        <v>3310</v>
      </c>
      <c r="F1471" t="s">
        <v>3316</v>
      </c>
      <c r="G1471" t="s">
        <v>3321</v>
      </c>
      <c r="H1471" t="s">
        <v>3335</v>
      </c>
      <c r="I1471">
        <v>13</v>
      </c>
      <c r="J1471">
        <v>299.35000000000002</v>
      </c>
      <c r="K1471">
        <v>10</v>
      </c>
      <c r="L1471">
        <v>3502.4</v>
      </c>
      <c r="M1471">
        <v>2673.55</v>
      </c>
      <c r="N1471">
        <v>828.85</v>
      </c>
      <c r="O1471" t="s">
        <v>3342</v>
      </c>
    </row>
    <row r="1472" spans="1:15" x14ac:dyDescent="0.3">
      <c r="A1472" t="s">
        <v>1485</v>
      </c>
      <c r="B1472" s="2">
        <v>45390</v>
      </c>
      <c r="C1472" t="s">
        <v>2725</v>
      </c>
      <c r="D1472" t="s">
        <v>3183</v>
      </c>
      <c r="E1472" t="s">
        <v>3307</v>
      </c>
      <c r="F1472" t="s">
        <v>3313</v>
      </c>
      <c r="G1472" t="s">
        <v>3322</v>
      </c>
      <c r="H1472" t="s">
        <v>3328</v>
      </c>
      <c r="I1472">
        <v>14</v>
      </c>
      <c r="J1472">
        <v>318.87</v>
      </c>
      <c r="K1472">
        <v>5</v>
      </c>
      <c r="L1472">
        <v>4240.97</v>
      </c>
      <c r="M1472">
        <v>2563.58</v>
      </c>
      <c r="N1472">
        <v>1677.39</v>
      </c>
      <c r="O1472" t="s">
        <v>3340</v>
      </c>
    </row>
    <row r="1473" spans="1:15" x14ac:dyDescent="0.3">
      <c r="A1473" t="s">
        <v>1486</v>
      </c>
      <c r="B1473" s="2">
        <v>45116</v>
      </c>
      <c r="C1473" t="s">
        <v>2091</v>
      </c>
      <c r="D1473" t="s">
        <v>3280</v>
      </c>
      <c r="E1473" t="s">
        <v>3309</v>
      </c>
      <c r="F1473" t="s">
        <v>3317</v>
      </c>
      <c r="G1473" t="s">
        <v>3319</v>
      </c>
      <c r="H1473" t="s">
        <v>3326</v>
      </c>
      <c r="I1473">
        <v>4</v>
      </c>
      <c r="J1473">
        <v>133.44999999999999</v>
      </c>
      <c r="K1473">
        <v>5</v>
      </c>
      <c r="L1473">
        <v>507.11</v>
      </c>
      <c r="M1473">
        <v>422.51</v>
      </c>
      <c r="N1473">
        <v>84.6</v>
      </c>
      <c r="O1473" t="s">
        <v>3340</v>
      </c>
    </row>
    <row r="1474" spans="1:15" x14ac:dyDescent="0.3">
      <c r="A1474" t="s">
        <v>1487</v>
      </c>
      <c r="B1474" s="2">
        <v>45176</v>
      </c>
      <c r="C1474" t="s">
        <v>2723</v>
      </c>
      <c r="D1474" t="s">
        <v>3284</v>
      </c>
      <c r="E1474" t="s">
        <v>3308</v>
      </c>
      <c r="F1474" t="s">
        <v>3315</v>
      </c>
      <c r="G1474" t="s">
        <v>3321</v>
      </c>
      <c r="H1474" t="s">
        <v>3327</v>
      </c>
      <c r="I1474">
        <v>6</v>
      </c>
      <c r="J1474">
        <v>244.42</v>
      </c>
      <c r="K1474">
        <v>5</v>
      </c>
      <c r="L1474">
        <v>1393.19</v>
      </c>
      <c r="M1474">
        <v>836.33</v>
      </c>
      <c r="N1474">
        <v>556.86</v>
      </c>
      <c r="O1474" t="s">
        <v>3340</v>
      </c>
    </row>
    <row r="1475" spans="1:15" x14ac:dyDescent="0.3">
      <c r="A1475" t="s">
        <v>1488</v>
      </c>
      <c r="B1475" s="2">
        <v>45395</v>
      </c>
      <c r="C1475" t="s">
        <v>2380</v>
      </c>
      <c r="D1475" t="s">
        <v>3170</v>
      </c>
      <c r="E1475" t="s">
        <v>3310</v>
      </c>
      <c r="F1475" t="s">
        <v>3318</v>
      </c>
      <c r="G1475" t="s">
        <v>3321</v>
      </c>
      <c r="H1475" t="s">
        <v>3327</v>
      </c>
      <c r="I1475">
        <v>13</v>
      </c>
      <c r="J1475">
        <v>256.91000000000003</v>
      </c>
      <c r="K1475">
        <v>0</v>
      </c>
      <c r="L1475">
        <v>3339.83</v>
      </c>
      <c r="M1475">
        <v>2085.27</v>
      </c>
      <c r="N1475">
        <v>1254.56</v>
      </c>
      <c r="O1475" t="s">
        <v>3342</v>
      </c>
    </row>
    <row r="1476" spans="1:15" x14ac:dyDescent="0.3">
      <c r="A1476" t="s">
        <v>1489</v>
      </c>
      <c r="B1476" s="2">
        <v>45440</v>
      </c>
      <c r="C1476" t="s">
        <v>2359</v>
      </c>
      <c r="D1476" t="s">
        <v>2946</v>
      </c>
      <c r="E1476" t="s">
        <v>3307</v>
      </c>
      <c r="F1476" t="s">
        <v>3311</v>
      </c>
      <c r="G1476" t="s">
        <v>3321</v>
      </c>
      <c r="H1476" t="s">
        <v>3338</v>
      </c>
      <c r="I1476">
        <v>17</v>
      </c>
      <c r="J1476">
        <v>37.43</v>
      </c>
      <c r="K1476">
        <v>10</v>
      </c>
      <c r="L1476">
        <v>572.67999999999995</v>
      </c>
      <c r="M1476">
        <v>357.37</v>
      </c>
      <c r="N1476">
        <v>215.31</v>
      </c>
      <c r="O1476" t="s">
        <v>3339</v>
      </c>
    </row>
    <row r="1477" spans="1:15" x14ac:dyDescent="0.3">
      <c r="A1477" t="s">
        <v>1490</v>
      </c>
      <c r="B1477" s="2">
        <v>45204</v>
      </c>
      <c r="C1477" t="s">
        <v>2686</v>
      </c>
      <c r="D1477" t="s">
        <v>2956</v>
      </c>
      <c r="E1477" t="s">
        <v>3307</v>
      </c>
      <c r="F1477" t="s">
        <v>3313</v>
      </c>
      <c r="G1477" t="s">
        <v>3322</v>
      </c>
      <c r="H1477" t="s">
        <v>3334</v>
      </c>
      <c r="I1477">
        <v>17</v>
      </c>
      <c r="J1477">
        <v>105.99</v>
      </c>
      <c r="K1477">
        <v>20</v>
      </c>
      <c r="L1477">
        <v>1441.46</v>
      </c>
      <c r="M1477">
        <v>1275.45</v>
      </c>
      <c r="N1477">
        <v>166.01</v>
      </c>
      <c r="O1477" t="s">
        <v>3340</v>
      </c>
    </row>
    <row r="1478" spans="1:15" x14ac:dyDescent="0.3">
      <c r="A1478" t="s">
        <v>1491</v>
      </c>
      <c r="B1478" s="2">
        <v>44962</v>
      </c>
      <c r="C1478" t="s">
        <v>2749</v>
      </c>
      <c r="D1478" t="s">
        <v>3106</v>
      </c>
      <c r="E1478" t="s">
        <v>3308</v>
      </c>
      <c r="F1478" t="s">
        <v>3312</v>
      </c>
      <c r="G1478" t="s">
        <v>3319</v>
      </c>
      <c r="H1478" t="s">
        <v>3326</v>
      </c>
      <c r="I1478">
        <v>1</v>
      </c>
      <c r="J1478">
        <v>448.9</v>
      </c>
      <c r="K1478">
        <v>15</v>
      </c>
      <c r="L1478">
        <v>381.56</v>
      </c>
      <c r="M1478">
        <v>279.61</v>
      </c>
      <c r="N1478">
        <v>101.95</v>
      </c>
      <c r="O1478" t="s">
        <v>3341</v>
      </c>
    </row>
    <row r="1479" spans="1:15" x14ac:dyDescent="0.3">
      <c r="A1479" t="s">
        <v>1492</v>
      </c>
      <c r="B1479" s="2">
        <v>45325</v>
      </c>
      <c r="C1479" t="s">
        <v>2427</v>
      </c>
      <c r="D1479" t="s">
        <v>2888</v>
      </c>
      <c r="E1479" t="s">
        <v>3310</v>
      </c>
      <c r="F1479" t="s">
        <v>3318</v>
      </c>
      <c r="G1479" t="s">
        <v>3322</v>
      </c>
      <c r="H1479" t="s">
        <v>3331</v>
      </c>
      <c r="I1479">
        <v>5</v>
      </c>
      <c r="J1479">
        <v>302.19</v>
      </c>
      <c r="K1479">
        <v>10</v>
      </c>
      <c r="L1479">
        <v>1359.86</v>
      </c>
      <c r="M1479">
        <v>823.85</v>
      </c>
      <c r="N1479">
        <v>536</v>
      </c>
      <c r="O1479" t="s">
        <v>3339</v>
      </c>
    </row>
    <row r="1480" spans="1:15" x14ac:dyDescent="0.3">
      <c r="A1480" t="s">
        <v>1493</v>
      </c>
      <c r="B1480" s="2">
        <v>44585</v>
      </c>
      <c r="C1480" t="s">
        <v>2349</v>
      </c>
      <c r="D1480" t="s">
        <v>3271</v>
      </c>
      <c r="E1480" t="s">
        <v>3310</v>
      </c>
      <c r="F1480" t="s">
        <v>3316</v>
      </c>
      <c r="G1480" t="s">
        <v>3321</v>
      </c>
      <c r="H1480" t="s">
        <v>3335</v>
      </c>
      <c r="I1480">
        <v>19</v>
      </c>
      <c r="J1480">
        <v>352.65</v>
      </c>
      <c r="K1480">
        <v>20</v>
      </c>
      <c r="L1480">
        <v>5360.28</v>
      </c>
      <c r="M1480">
        <v>3323.58</v>
      </c>
      <c r="N1480">
        <v>2036.7</v>
      </c>
      <c r="O1480" t="s">
        <v>3341</v>
      </c>
    </row>
    <row r="1481" spans="1:15" x14ac:dyDescent="0.3">
      <c r="A1481" t="s">
        <v>1494</v>
      </c>
      <c r="B1481" s="2">
        <v>44928</v>
      </c>
      <c r="C1481" t="s">
        <v>2600</v>
      </c>
      <c r="D1481" t="s">
        <v>3083</v>
      </c>
      <c r="E1481" t="s">
        <v>3308</v>
      </c>
      <c r="F1481" t="s">
        <v>3312</v>
      </c>
      <c r="G1481" t="s">
        <v>3320</v>
      </c>
      <c r="H1481" t="s">
        <v>3324</v>
      </c>
      <c r="I1481">
        <v>7</v>
      </c>
      <c r="J1481">
        <v>232.39</v>
      </c>
      <c r="K1481">
        <v>0</v>
      </c>
      <c r="L1481">
        <v>1626.73</v>
      </c>
      <c r="M1481">
        <v>1433.43</v>
      </c>
      <c r="N1481">
        <v>193.3</v>
      </c>
      <c r="O1481" t="s">
        <v>3341</v>
      </c>
    </row>
    <row r="1482" spans="1:15" x14ac:dyDescent="0.3">
      <c r="A1482" t="s">
        <v>1495</v>
      </c>
      <c r="B1482" s="2">
        <v>45431</v>
      </c>
      <c r="C1482" t="s">
        <v>2155</v>
      </c>
      <c r="D1482" t="s">
        <v>2921</v>
      </c>
      <c r="E1482" t="s">
        <v>3309</v>
      </c>
      <c r="F1482" t="s">
        <v>3317</v>
      </c>
      <c r="G1482" t="s">
        <v>3319</v>
      </c>
      <c r="H1482" t="s">
        <v>3336</v>
      </c>
      <c r="I1482">
        <v>4</v>
      </c>
      <c r="J1482">
        <v>238.92</v>
      </c>
      <c r="K1482">
        <v>0</v>
      </c>
      <c r="L1482">
        <v>955.68</v>
      </c>
      <c r="M1482">
        <v>706.51</v>
      </c>
      <c r="N1482">
        <v>249.17</v>
      </c>
      <c r="O1482" t="s">
        <v>3342</v>
      </c>
    </row>
    <row r="1483" spans="1:15" x14ac:dyDescent="0.3">
      <c r="A1483" t="s">
        <v>1496</v>
      </c>
      <c r="B1483" s="2">
        <v>44697</v>
      </c>
      <c r="C1483" t="s">
        <v>2750</v>
      </c>
      <c r="D1483" t="s">
        <v>2889</v>
      </c>
      <c r="E1483" t="s">
        <v>3307</v>
      </c>
      <c r="F1483" t="s">
        <v>3311</v>
      </c>
      <c r="G1483" t="s">
        <v>3320</v>
      </c>
      <c r="H1483" t="s">
        <v>3337</v>
      </c>
      <c r="I1483">
        <v>13</v>
      </c>
      <c r="J1483">
        <v>65.180000000000007</v>
      </c>
      <c r="K1483">
        <v>15</v>
      </c>
      <c r="L1483">
        <v>720.24</v>
      </c>
      <c r="M1483">
        <v>483.56</v>
      </c>
      <c r="N1483">
        <v>236.68</v>
      </c>
      <c r="O1483" t="s">
        <v>3341</v>
      </c>
    </row>
    <row r="1484" spans="1:15" x14ac:dyDescent="0.3">
      <c r="A1484" t="s">
        <v>1497</v>
      </c>
      <c r="B1484" s="2">
        <v>45168</v>
      </c>
      <c r="C1484" t="s">
        <v>2751</v>
      </c>
      <c r="D1484" t="s">
        <v>3154</v>
      </c>
      <c r="E1484" t="s">
        <v>3308</v>
      </c>
      <c r="F1484" t="s">
        <v>3315</v>
      </c>
      <c r="G1484" t="s">
        <v>3321</v>
      </c>
      <c r="H1484" t="s">
        <v>3335</v>
      </c>
      <c r="I1484">
        <v>7</v>
      </c>
      <c r="J1484">
        <v>229.27</v>
      </c>
      <c r="K1484">
        <v>20</v>
      </c>
      <c r="L1484">
        <v>1283.9100000000001</v>
      </c>
      <c r="M1484">
        <v>884.64</v>
      </c>
      <c r="N1484">
        <v>399.27</v>
      </c>
      <c r="O1484" t="s">
        <v>3341</v>
      </c>
    </row>
    <row r="1485" spans="1:15" x14ac:dyDescent="0.3">
      <c r="A1485" t="s">
        <v>1498</v>
      </c>
      <c r="B1485" s="2">
        <v>45003</v>
      </c>
      <c r="C1485" t="s">
        <v>2266</v>
      </c>
      <c r="D1485" t="s">
        <v>3168</v>
      </c>
      <c r="E1485" t="s">
        <v>3309</v>
      </c>
      <c r="F1485" t="s">
        <v>3314</v>
      </c>
      <c r="G1485" t="s">
        <v>3321</v>
      </c>
      <c r="H1485" t="s">
        <v>3335</v>
      </c>
      <c r="I1485">
        <v>13</v>
      </c>
      <c r="J1485">
        <v>154.07</v>
      </c>
      <c r="K1485">
        <v>0</v>
      </c>
      <c r="L1485">
        <v>2002.91</v>
      </c>
      <c r="M1485">
        <v>1786.44</v>
      </c>
      <c r="N1485">
        <v>216.47</v>
      </c>
      <c r="O1485" t="s">
        <v>3339</v>
      </c>
    </row>
    <row r="1486" spans="1:15" x14ac:dyDescent="0.3">
      <c r="A1486" t="s">
        <v>1499</v>
      </c>
      <c r="B1486" s="2">
        <v>45511</v>
      </c>
      <c r="C1486" t="s">
        <v>2501</v>
      </c>
      <c r="D1486" t="s">
        <v>3227</v>
      </c>
      <c r="E1486" t="s">
        <v>3307</v>
      </c>
      <c r="F1486" t="s">
        <v>3311</v>
      </c>
      <c r="G1486" t="s">
        <v>3322</v>
      </c>
      <c r="H1486" t="s">
        <v>3334</v>
      </c>
      <c r="I1486">
        <v>9</v>
      </c>
      <c r="J1486">
        <v>417.68</v>
      </c>
      <c r="K1486">
        <v>15</v>
      </c>
      <c r="L1486">
        <v>3195.25</v>
      </c>
      <c r="M1486">
        <v>2368.06</v>
      </c>
      <c r="N1486">
        <v>827.19</v>
      </c>
      <c r="O1486" t="s">
        <v>3339</v>
      </c>
    </row>
    <row r="1487" spans="1:15" x14ac:dyDescent="0.3">
      <c r="A1487" t="s">
        <v>1500</v>
      </c>
      <c r="B1487" s="2">
        <v>45477</v>
      </c>
      <c r="C1487" t="s">
        <v>2518</v>
      </c>
      <c r="D1487" t="s">
        <v>2821</v>
      </c>
      <c r="E1487" t="s">
        <v>3310</v>
      </c>
      <c r="F1487" t="s">
        <v>3316</v>
      </c>
      <c r="G1487" t="s">
        <v>3320</v>
      </c>
      <c r="H1487" t="s">
        <v>3324</v>
      </c>
      <c r="I1487">
        <v>3</v>
      </c>
      <c r="J1487">
        <v>16.87</v>
      </c>
      <c r="K1487">
        <v>5</v>
      </c>
      <c r="L1487">
        <v>48.08</v>
      </c>
      <c r="M1487">
        <v>38.07</v>
      </c>
      <c r="N1487">
        <v>10.01</v>
      </c>
      <c r="O1487" t="s">
        <v>3340</v>
      </c>
    </row>
    <row r="1488" spans="1:15" x14ac:dyDescent="0.3">
      <c r="A1488" t="s">
        <v>1501</v>
      </c>
      <c r="B1488" s="2">
        <v>45314</v>
      </c>
      <c r="C1488" t="s">
        <v>2668</v>
      </c>
      <c r="D1488" t="s">
        <v>2888</v>
      </c>
      <c r="E1488" t="s">
        <v>3309</v>
      </c>
      <c r="F1488" t="s">
        <v>3317</v>
      </c>
      <c r="G1488" t="s">
        <v>3320</v>
      </c>
      <c r="H1488" t="s">
        <v>3330</v>
      </c>
      <c r="I1488">
        <v>17</v>
      </c>
      <c r="J1488">
        <v>465.99</v>
      </c>
      <c r="K1488">
        <v>15</v>
      </c>
      <c r="L1488">
        <v>6733.56</v>
      </c>
      <c r="M1488">
        <v>4386.82</v>
      </c>
      <c r="N1488">
        <v>2346.7399999999998</v>
      </c>
      <c r="O1488" t="s">
        <v>3341</v>
      </c>
    </row>
    <row r="1489" spans="1:15" x14ac:dyDescent="0.3">
      <c r="A1489" t="s">
        <v>1502</v>
      </c>
      <c r="B1489" s="2">
        <v>45118</v>
      </c>
      <c r="C1489" t="s">
        <v>2752</v>
      </c>
      <c r="D1489" t="s">
        <v>3240</v>
      </c>
      <c r="E1489" t="s">
        <v>3310</v>
      </c>
      <c r="F1489" t="s">
        <v>3318</v>
      </c>
      <c r="G1489" t="s">
        <v>3322</v>
      </c>
      <c r="H1489" t="s">
        <v>3334</v>
      </c>
      <c r="I1489">
        <v>18</v>
      </c>
      <c r="J1489">
        <v>129.08000000000001</v>
      </c>
      <c r="K1489">
        <v>0</v>
      </c>
      <c r="L1489">
        <v>2323.44</v>
      </c>
      <c r="M1489">
        <v>1985.2</v>
      </c>
      <c r="N1489">
        <v>338.24</v>
      </c>
      <c r="O1489" t="s">
        <v>3342</v>
      </c>
    </row>
    <row r="1490" spans="1:15" x14ac:dyDescent="0.3">
      <c r="A1490" t="s">
        <v>1503</v>
      </c>
      <c r="B1490" s="2">
        <v>44974</v>
      </c>
      <c r="C1490" t="s">
        <v>2752</v>
      </c>
      <c r="D1490" t="s">
        <v>3290</v>
      </c>
      <c r="E1490" t="s">
        <v>3310</v>
      </c>
      <c r="F1490" t="s">
        <v>3318</v>
      </c>
      <c r="G1490" t="s">
        <v>3319</v>
      </c>
      <c r="H1490" t="s">
        <v>3323</v>
      </c>
      <c r="I1490">
        <v>19</v>
      </c>
      <c r="J1490">
        <v>377.63</v>
      </c>
      <c r="K1490">
        <v>0</v>
      </c>
      <c r="L1490">
        <v>7174.97</v>
      </c>
      <c r="M1490">
        <v>5365.79</v>
      </c>
      <c r="N1490">
        <v>1809.18</v>
      </c>
      <c r="O1490" t="s">
        <v>3340</v>
      </c>
    </row>
    <row r="1491" spans="1:15" x14ac:dyDescent="0.3">
      <c r="A1491" t="s">
        <v>1504</v>
      </c>
      <c r="B1491" s="2">
        <v>45092</v>
      </c>
      <c r="C1491" t="s">
        <v>2717</v>
      </c>
      <c r="D1491" t="s">
        <v>3237</v>
      </c>
      <c r="E1491" t="s">
        <v>3307</v>
      </c>
      <c r="F1491" t="s">
        <v>3313</v>
      </c>
      <c r="G1491" t="s">
        <v>3322</v>
      </c>
      <c r="H1491" t="s">
        <v>3333</v>
      </c>
      <c r="I1491">
        <v>13</v>
      </c>
      <c r="J1491">
        <v>431.84</v>
      </c>
      <c r="K1491">
        <v>15</v>
      </c>
      <c r="L1491">
        <v>4771.83</v>
      </c>
      <c r="M1491">
        <v>3200.87</v>
      </c>
      <c r="N1491">
        <v>1570.96</v>
      </c>
      <c r="O1491" t="s">
        <v>3340</v>
      </c>
    </row>
    <row r="1492" spans="1:15" x14ac:dyDescent="0.3">
      <c r="A1492" t="s">
        <v>1505</v>
      </c>
      <c r="B1492" s="2">
        <v>44746</v>
      </c>
      <c r="C1492" t="s">
        <v>2614</v>
      </c>
      <c r="D1492" t="s">
        <v>3112</v>
      </c>
      <c r="E1492" t="s">
        <v>3309</v>
      </c>
      <c r="F1492" t="s">
        <v>3317</v>
      </c>
      <c r="G1492" t="s">
        <v>3319</v>
      </c>
      <c r="H1492" t="s">
        <v>3329</v>
      </c>
      <c r="I1492">
        <v>13</v>
      </c>
      <c r="J1492">
        <v>274.89999999999998</v>
      </c>
      <c r="K1492">
        <v>0</v>
      </c>
      <c r="L1492">
        <v>3573.7</v>
      </c>
      <c r="M1492">
        <v>2850.64</v>
      </c>
      <c r="N1492">
        <v>723.06</v>
      </c>
      <c r="O1492" t="s">
        <v>3342</v>
      </c>
    </row>
    <row r="1493" spans="1:15" x14ac:dyDescent="0.3">
      <c r="A1493" t="s">
        <v>1506</v>
      </c>
      <c r="B1493" s="2">
        <v>45114</v>
      </c>
      <c r="C1493" t="s">
        <v>2753</v>
      </c>
      <c r="D1493" t="s">
        <v>3271</v>
      </c>
      <c r="E1493" t="s">
        <v>3308</v>
      </c>
      <c r="F1493" t="s">
        <v>3315</v>
      </c>
      <c r="G1493" t="s">
        <v>3320</v>
      </c>
      <c r="H1493" t="s">
        <v>3337</v>
      </c>
      <c r="I1493">
        <v>13</v>
      </c>
      <c r="J1493">
        <v>342.59</v>
      </c>
      <c r="K1493">
        <v>10</v>
      </c>
      <c r="L1493">
        <v>4008.3</v>
      </c>
      <c r="M1493">
        <v>2422.8200000000002</v>
      </c>
      <c r="N1493">
        <v>1585.48</v>
      </c>
      <c r="O1493" t="s">
        <v>3341</v>
      </c>
    </row>
    <row r="1494" spans="1:15" x14ac:dyDescent="0.3">
      <c r="A1494" t="s">
        <v>1507</v>
      </c>
      <c r="B1494" s="2">
        <v>44897</v>
      </c>
      <c r="C1494" t="s">
        <v>2440</v>
      </c>
      <c r="D1494" t="s">
        <v>3218</v>
      </c>
      <c r="E1494" t="s">
        <v>3307</v>
      </c>
      <c r="F1494" t="s">
        <v>3313</v>
      </c>
      <c r="G1494" t="s">
        <v>3322</v>
      </c>
      <c r="H1494" t="s">
        <v>3334</v>
      </c>
      <c r="I1494">
        <v>3</v>
      </c>
      <c r="J1494">
        <v>266.19</v>
      </c>
      <c r="K1494">
        <v>5</v>
      </c>
      <c r="L1494">
        <v>758.64</v>
      </c>
      <c r="M1494">
        <v>471.74</v>
      </c>
      <c r="N1494">
        <v>286.89999999999998</v>
      </c>
      <c r="O1494" t="s">
        <v>3342</v>
      </c>
    </row>
    <row r="1495" spans="1:15" x14ac:dyDescent="0.3">
      <c r="A1495" t="s">
        <v>1508</v>
      </c>
      <c r="B1495" s="2">
        <v>45537</v>
      </c>
      <c r="C1495" t="s">
        <v>2754</v>
      </c>
      <c r="D1495" t="s">
        <v>3119</v>
      </c>
      <c r="E1495" t="s">
        <v>3310</v>
      </c>
      <c r="F1495" t="s">
        <v>3318</v>
      </c>
      <c r="G1495" t="s">
        <v>3319</v>
      </c>
      <c r="H1495" t="s">
        <v>3323</v>
      </c>
      <c r="I1495">
        <v>14</v>
      </c>
      <c r="J1495">
        <v>315.48</v>
      </c>
      <c r="K1495">
        <v>20</v>
      </c>
      <c r="L1495">
        <v>3533.38</v>
      </c>
      <c r="M1495">
        <v>2426.16</v>
      </c>
      <c r="N1495">
        <v>1107.22</v>
      </c>
      <c r="O1495" t="s">
        <v>3339</v>
      </c>
    </row>
    <row r="1496" spans="1:15" x14ac:dyDescent="0.3">
      <c r="A1496" t="s">
        <v>1509</v>
      </c>
      <c r="B1496" s="2">
        <v>45081</v>
      </c>
      <c r="C1496" t="s">
        <v>2244</v>
      </c>
      <c r="D1496" t="s">
        <v>2872</v>
      </c>
      <c r="E1496" t="s">
        <v>3307</v>
      </c>
      <c r="F1496" t="s">
        <v>3313</v>
      </c>
      <c r="G1496" t="s">
        <v>3321</v>
      </c>
      <c r="H1496" t="s">
        <v>3335</v>
      </c>
      <c r="I1496">
        <v>18</v>
      </c>
      <c r="J1496">
        <v>222.24</v>
      </c>
      <c r="K1496">
        <v>20</v>
      </c>
      <c r="L1496">
        <v>3200.26</v>
      </c>
      <c r="M1496">
        <v>2608.29</v>
      </c>
      <c r="N1496">
        <v>591.97</v>
      </c>
      <c r="O1496" t="s">
        <v>3341</v>
      </c>
    </row>
    <row r="1497" spans="1:15" x14ac:dyDescent="0.3">
      <c r="A1497" t="s">
        <v>1510</v>
      </c>
      <c r="B1497" s="2">
        <v>45391</v>
      </c>
      <c r="C1497" t="s">
        <v>2455</v>
      </c>
      <c r="D1497" t="s">
        <v>2964</v>
      </c>
      <c r="E1497" t="s">
        <v>3309</v>
      </c>
      <c r="F1497" t="s">
        <v>3314</v>
      </c>
      <c r="G1497" t="s">
        <v>3319</v>
      </c>
      <c r="H1497" t="s">
        <v>3329</v>
      </c>
      <c r="I1497">
        <v>3</v>
      </c>
      <c r="J1497">
        <v>148.94999999999999</v>
      </c>
      <c r="K1497">
        <v>15</v>
      </c>
      <c r="L1497">
        <v>379.82</v>
      </c>
      <c r="M1497">
        <v>299.23</v>
      </c>
      <c r="N1497">
        <v>80.59</v>
      </c>
      <c r="O1497" t="s">
        <v>3340</v>
      </c>
    </row>
    <row r="1498" spans="1:15" x14ac:dyDescent="0.3">
      <c r="A1498" t="s">
        <v>1511</v>
      </c>
      <c r="B1498" s="2">
        <v>45051</v>
      </c>
      <c r="C1498" t="s">
        <v>2700</v>
      </c>
      <c r="D1498" t="s">
        <v>2838</v>
      </c>
      <c r="E1498" t="s">
        <v>3307</v>
      </c>
      <c r="F1498" t="s">
        <v>3313</v>
      </c>
      <c r="G1498" t="s">
        <v>3321</v>
      </c>
      <c r="H1498" t="s">
        <v>3332</v>
      </c>
      <c r="I1498">
        <v>6</v>
      </c>
      <c r="J1498">
        <v>125.29</v>
      </c>
      <c r="K1498">
        <v>20</v>
      </c>
      <c r="L1498">
        <v>601.39</v>
      </c>
      <c r="M1498">
        <v>433.3</v>
      </c>
      <c r="N1498">
        <v>168.09</v>
      </c>
      <c r="O1498" t="s">
        <v>3340</v>
      </c>
    </row>
    <row r="1499" spans="1:15" x14ac:dyDescent="0.3">
      <c r="A1499" t="s">
        <v>1512</v>
      </c>
      <c r="B1499" s="2">
        <v>45068</v>
      </c>
      <c r="C1499" t="s">
        <v>2503</v>
      </c>
      <c r="D1499" t="s">
        <v>3100</v>
      </c>
      <c r="E1499" t="s">
        <v>3309</v>
      </c>
      <c r="F1499" t="s">
        <v>3317</v>
      </c>
      <c r="G1499" t="s">
        <v>3322</v>
      </c>
      <c r="H1499" t="s">
        <v>3328</v>
      </c>
      <c r="I1499">
        <v>13</v>
      </c>
      <c r="J1499">
        <v>392.32</v>
      </c>
      <c r="K1499">
        <v>20</v>
      </c>
      <c r="L1499">
        <v>4080.13</v>
      </c>
      <c r="M1499">
        <v>2525.7800000000002</v>
      </c>
      <c r="N1499">
        <v>1554.35</v>
      </c>
      <c r="O1499" t="s">
        <v>3340</v>
      </c>
    </row>
    <row r="1500" spans="1:15" x14ac:dyDescent="0.3">
      <c r="A1500" t="s">
        <v>1513</v>
      </c>
      <c r="B1500" s="2">
        <v>44889</v>
      </c>
      <c r="C1500" t="s">
        <v>2755</v>
      </c>
      <c r="D1500" t="s">
        <v>3017</v>
      </c>
      <c r="E1500" t="s">
        <v>3310</v>
      </c>
      <c r="F1500" t="s">
        <v>3316</v>
      </c>
      <c r="G1500" t="s">
        <v>3320</v>
      </c>
      <c r="H1500" t="s">
        <v>3325</v>
      </c>
      <c r="I1500">
        <v>17</v>
      </c>
      <c r="J1500">
        <v>253.64</v>
      </c>
      <c r="K1500">
        <v>5</v>
      </c>
      <c r="L1500">
        <v>4096.29</v>
      </c>
      <c r="M1500">
        <v>3486.4</v>
      </c>
      <c r="N1500">
        <v>609.89</v>
      </c>
      <c r="O1500" t="s">
        <v>3342</v>
      </c>
    </row>
    <row r="1501" spans="1:15" x14ac:dyDescent="0.3">
      <c r="A1501" t="s">
        <v>1514</v>
      </c>
      <c r="B1501" s="2">
        <v>44939</v>
      </c>
      <c r="C1501" t="s">
        <v>2506</v>
      </c>
      <c r="D1501" t="s">
        <v>3138</v>
      </c>
      <c r="E1501" t="s">
        <v>3309</v>
      </c>
      <c r="F1501" t="s">
        <v>3314</v>
      </c>
      <c r="G1501" t="s">
        <v>3321</v>
      </c>
      <c r="H1501" t="s">
        <v>3332</v>
      </c>
      <c r="I1501">
        <v>17</v>
      </c>
      <c r="J1501">
        <v>10.32</v>
      </c>
      <c r="K1501">
        <v>5</v>
      </c>
      <c r="L1501">
        <v>166.67</v>
      </c>
      <c r="M1501">
        <v>134.12</v>
      </c>
      <c r="N1501">
        <v>32.549999999999997</v>
      </c>
      <c r="O1501" t="s">
        <v>3342</v>
      </c>
    </row>
    <row r="1502" spans="1:15" x14ac:dyDescent="0.3">
      <c r="A1502" t="s">
        <v>1515</v>
      </c>
      <c r="B1502" s="2">
        <v>44593</v>
      </c>
      <c r="C1502" t="s">
        <v>2470</v>
      </c>
      <c r="D1502" t="s">
        <v>3220</v>
      </c>
      <c r="E1502" t="s">
        <v>3308</v>
      </c>
      <c r="F1502" t="s">
        <v>3312</v>
      </c>
      <c r="G1502" t="s">
        <v>3319</v>
      </c>
      <c r="H1502" t="s">
        <v>3336</v>
      </c>
      <c r="I1502">
        <v>13</v>
      </c>
      <c r="J1502">
        <v>366.57</v>
      </c>
      <c r="K1502">
        <v>10</v>
      </c>
      <c r="L1502">
        <v>4288.87</v>
      </c>
      <c r="M1502">
        <v>3455.47</v>
      </c>
      <c r="N1502">
        <v>833.4</v>
      </c>
      <c r="O1502" t="s">
        <v>3339</v>
      </c>
    </row>
    <row r="1503" spans="1:15" x14ac:dyDescent="0.3">
      <c r="A1503" t="s">
        <v>1516</v>
      </c>
      <c r="B1503" s="2">
        <v>45033</v>
      </c>
      <c r="C1503" t="s">
        <v>2695</v>
      </c>
      <c r="D1503" t="s">
        <v>3243</v>
      </c>
      <c r="E1503" t="s">
        <v>3309</v>
      </c>
      <c r="F1503" t="s">
        <v>3314</v>
      </c>
      <c r="G1503" t="s">
        <v>3320</v>
      </c>
      <c r="H1503" t="s">
        <v>3330</v>
      </c>
      <c r="I1503">
        <v>12</v>
      </c>
      <c r="J1503">
        <v>141.47999999999999</v>
      </c>
      <c r="K1503">
        <v>5</v>
      </c>
      <c r="L1503">
        <v>1612.87</v>
      </c>
      <c r="M1503">
        <v>1419.76</v>
      </c>
      <c r="N1503">
        <v>193.11</v>
      </c>
      <c r="O1503" t="s">
        <v>3340</v>
      </c>
    </row>
    <row r="1504" spans="1:15" x14ac:dyDescent="0.3">
      <c r="A1504" t="s">
        <v>1517</v>
      </c>
      <c r="B1504" s="2">
        <v>45370</v>
      </c>
      <c r="C1504" t="s">
        <v>2723</v>
      </c>
      <c r="D1504" t="s">
        <v>3187</v>
      </c>
      <c r="E1504" t="s">
        <v>3309</v>
      </c>
      <c r="F1504" t="s">
        <v>3317</v>
      </c>
      <c r="G1504" t="s">
        <v>3319</v>
      </c>
      <c r="H1504" t="s">
        <v>3326</v>
      </c>
      <c r="I1504">
        <v>6</v>
      </c>
      <c r="J1504">
        <v>322.77</v>
      </c>
      <c r="K1504">
        <v>5</v>
      </c>
      <c r="L1504">
        <v>1839.79</v>
      </c>
      <c r="M1504">
        <v>1481.14</v>
      </c>
      <c r="N1504">
        <v>358.65</v>
      </c>
      <c r="O1504" t="s">
        <v>3341</v>
      </c>
    </row>
    <row r="1505" spans="1:15" x14ac:dyDescent="0.3">
      <c r="A1505" t="s">
        <v>1518</v>
      </c>
      <c r="B1505" s="2">
        <v>44753</v>
      </c>
      <c r="C1505" t="s">
        <v>2756</v>
      </c>
      <c r="D1505" t="s">
        <v>2899</v>
      </c>
      <c r="E1505" t="s">
        <v>3309</v>
      </c>
      <c r="F1505" t="s">
        <v>3317</v>
      </c>
      <c r="G1505" t="s">
        <v>3321</v>
      </c>
      <c r="H1505" t="s">
        <v>3332</v>
      </c>
      <c r="I1505">
        <v>13</v>
      </c>
      <c r="J1505">
        <v>90.57</v>
      </c>
      <c r="K1505">
        <v>0</v>
      </c>
      <c r="L1505">
        <v>1177.4100000000001</v>
      </c>
      <c r="M1505">
        <v>948.22</v>
      </c>
      <c r="N1505">
        <v>229.19</v>
      </c>
      <c r="O1505" t="s">
        <v>3341</v>
      </c>
    </row>
    <row r="1506" spans="1:15" x14ac:dyDescent="0.3">
      <c r="A1506" t="s">
        <v>1519</v>
      </c>
      <c r="B1506" s="2">
        <v>45451</v>
      </c>
      <c r="C1506" t="s">
        <v>2207</v>
      </c>
      <c r="D1506" t="s">
        <v>2851</v>
      </c>
      <c r="E1506" t="s">
        <v>3308</v>
      </c>
      <c r="F1506" t="s">
        <v>3315</v>
      </c>
      <c r="G1506" t="s">
        <v>3320</v>
      </c>
      <c r="H1506" t="s">
        <v>3330</v>
      </c>
      <c r="I1506">
        <v>13</v>
      </c>
      <c r="J1506">
        <v>92.16</v>
      </c>
      <c r="K1506">
        <v>20</v>
      </c>
      <c r="L1506">
        <v>958.46</v>
      </c>
      <c r="M1506">
        <v>624.49</v>
      </c>
      <c r="N1506">
        <v>333.97</v>
      </c>
      <c r="O1506" t="s">
        <v>3342</v>
      </c>
    </row>
    <row r="1507" spans="1:15" x14ac:dyDescent="0.3">
      <c r="A1507" t="s">
        <v>1520</v>
      </c>
      <c r="B1507" s="2">
        <v>45536</v>
      </c>
      <c r="C1507" t="s">
        <v>2757</v>
      </c>
      <c r="D1507" t="s">
        <v>2831</v>
      </c>
      <c r="E1507" t="s">
        <v>3308</v>
      </c>
      <c r="F1507" t="s">
        <v>3315</v>
      </c>
      <c r="G1507" t="s">
        <v>3321</v>
      </c>
      <c r="H1507" t="s">
        <v>3335</v>
      </c>
      <c r="I1507">
        <v>17</v>
      </c>
      <c r="J1507">
        <v>62.04</v>
      </c>
      <c r="K1507">
        <v>15</v>
      </c>
      <c r="L1507">
        <v>896.48</v>
      </c>
      <c r="M1507">
        <v>637.19000000000005</v>
      </c>
      <c r="N1507">
        <v>259.29000000000002</v>
      </c>
      <c r="O1507" t="s">
        <v>3339</v>
      </c>
    </row>
    <row r="1508" spans="1:15" x14ac:dyDescent="0.3">
      <c r="A1508" t="s">
        <v>1521</v>
      </c>
      <c r="B1508" s="2">
        <v>45406</v>
      </c>
      <c r="C1508" t="s">
        <v>2190</v>
      </c>
      <c r="D1508" t="s">
        <v>3080</v>
      </c>
      <c r="E1508" t="s">
        <v>3308</v>
      </c>
      <c r="F1508" t="s">
        <v>3315</v>
      </c>
      <c r="G1508" t="s">
        <v>3319</v>
      </c>
      <c r="H1508" t="s">
        <v>3329</v>
      </c>
      <c r="I1508">
        <v>20</v>
      </c>
      <c r="J1508">
        <v>167.02</v>
      </c>
      <c r="K1508">
        <v>15</v>
      </c>
      <c r="L1508">
        <v>2839.34</v>
      </c>
      <c r="M1508">
        <v>2362.0500000000002</v>
      </c>
      <c r="N1508">
        <v>477.29</v>
      </c>
      <c r="O1508" t="s">
        <v>3341</v>
      </c>
    </row>
    <row r="1509" spans="1:15" x14ac:dyDescent="0.3">
      <c r="A1509" t="s">
        <v>1522</v>
      </c>
      <c r="B1509" s="2">
        <v>45497</v>
      </c>
      <c r="C1509" t="s">
        <v>2562</v>
      </c>
      <c r="D1509" t="s">
        <v>2886</v>
      </c>
      <c r="E1509" t="s">
        <v>3307</v>
      </c>
      <c r="F1509" t="s">
        <v>3311</v>
      </c>
      <c r="G1509" t="s">
        <v>3319</v>
      </c>
      <c r="H1509" t="s">
        <v>3329</v>
      </c>
      <c r="I1509">
        <v>17</v>
      </c>
      <c r="J1509">
        <v>413.92</v>
      </c>
      <c r="K1509">
        <v>0</v>
      </c>
      <c r="L1509">
        <v>7036.64</v>
      </c>
      <c r="M1509">
        <v>6177.44</v>
      </c>
      <c r="N1509">
        <v>859.2</v>
      </c>
      <c r="O1509" t="s">
        <v>3339</v>
      </c>
    </row>
    <row r="1510" spans="1:15" x14ac:dyDescent="0.3">
      <c r="A1510" t="s">
        <v>1523</v>
      </c>
      <c r="B1510" s="2">
        <v>45374</v>
      </c>
      <c r="C1510" t="s">
        <v>2758</v>
      </c>
      <c r="D1510" t="s">
        <v>3127</v>
      </c>
      <c r="E1510" t="s">
        <v>3310</v>
      </c>
      <c r="F1510" t="s">
        <v>3318</v>
      </c>
      <c r="G1510" t="s">
        <v>3321</v>
      </c>
      <c r="H1510" t="s">
        <v>3335</v>
      </c>
      <c r="I1510">
        <v>17</v>
      </c>
      <c r="J1510">
        <v>418.18</v>
      </c>
      <c r="K1510">
        <v>10</v>
      </c>
      <c r="L1510">
        <v>6398.15</v>
      </c>
      <c r="M1510">
        <v>4955.97</v>
      </c>
      <c r="N1510">
        <v>1442.18</v>
      </c>
      <c r="O1510" t="s">
        <v>3341</v>
      </c>
    </row>
    <row r="1511" spans="1:15" x14ac:dyDescent="0.3">
      <c r="A1511" t="s">
        <v>1524</v>
      </c>
      <c r="B1511" s="2">
        <v>44769</v>
      </c>
      <c r="C1511" t="s">
        <v>2203</v>
      </c>
      <c r="D1511" t="s">
        <v>3262</v>
      </c>
      <c r="E1511" t="s">
        <v>3308</v>
      </c>
      <c r="F1511" t="s">
        <v>3312</v>
      </c>
      <c r="G1511" t="s">
        <v>3322</v>
      </c>
      <c r="H1511" t="s">
        <v>3328</v>
      </c>
      <c r="I1511">
        <v>3</v>
      </c>
      <c r="J1511">
        <v>169.37</v>
      </c>
      <c r="K1511">
        <v>15</v>
      </c>
      <c r="L1511">
        <v>431.89</v>
      </c>
      <c r="M1511">
        <v>273.07</v>
      </c>
      <c r="N1511">
        <v>158.82</v>
      </c>
      <c r="O1511" t="s">
        <v>3341</v>
      </c>
    </row>
    <row r="1512" spans="1:15" x14ac:dyDescent="0.3">
      <c r="A1512" t="s">
        <v>1525</v>
      </c>
      <c r="B1512" s="2">
        <v>45020</v>
      </c>
      <c r="C1512" t="s">
        <v>2636</v>
      </c>
      <c r="D1512" t="s">
        <v>3096</v>
      </c>
      <c r="E1512" t="s">
        <v>3309</v>
      </c>
      <c r="F1512" t="s">
        <v>3314</v>
      </c>
      <c r="G1512" t="s">
        <v>3320</v>
      </c>
      <c r="H1512" t="s">
        <v>3325</v>
      </c>
      <c r="I1512">
        <v>16</v>
      </c>
      <c r="J1512">
        <v>366.64</v>
      </c>
      <c r="K1512">
        <v>20</v>
      </c>
      <c r="L1512">
        <v>4692.99</v>
      </c>
      <c r="M1512">
        <v>2952.89</v>
      </c>
      <c r="N1512">
        <v>1740.1</v>
      </c>
      <c r="O1512" t="s">
        <v>3340</v>
      </c>
    </row>
    <row r="1513" spans="1:15" x14ac:dyDescent="0.3">
      <c r="A1513" t="s">
        <v>1526</v>
      </c>
      <c r="B1513" s="2">
        <v>44743</v>
      </c>
      <c r="C1513" t="s">
        <v>2225</v>
      </c>
      <c r="D1513" t="s">
        <v>3069</v>
      </c>
      <c r="E1513" t="s">
        <v>3307</v>
      </c>
      <c r="F1513" t="s">
        <v>3311</v>
      </c>
      <c r="G1513" t="s">
        <v>3319</v>
      </c>
      <c r="H1513" t="s">
        <v>3323</v>
      </c>
      <c r="I1513">
        <v>4</v>
      </c>
      <c r="J1513">
        <v>148.9</v>
      </c>
      <c r="K1513">
        <v>0</v>
      </c>
      <c r="L1513">
        <v>595.6</v>
      </c>
      <c r="M1513">
        <v>363.65</v>
      </c>
      <c r="N1513">
        <v>231.95</v>
      </c>
      <c r="O1513" t="s">
        <v>3341</v>
      </c>
    </row>
    <row r="1514" spans="1:15" x14ac:dyDescent="0.3">
      <c r="A1514" t="s">
        <v>1527</v>
      </c>
      <c r="B1514" s="2">
        <v>44973</v>
      </c>
      <c r="C1514" t="s">
        <v>2749</v>
      </c>
      <c r="D1514" t="s">
        <v>3202</v>
      </c>
      <c r="E1514" t="s">
        <v>3307</v>
      </c>
      <c r="F1514" t="s">
        <v>3313</v>
      </c>
      <c r="G1514" t="s">
        <v>3321</v>
      </c>
      <c r="H1514" t="s">
        <v>3335</v>
      </c>
      <c r="I1514">
        <v>16</v>
      </c>
      <c r="J1514">
        <v>13.3</v>
      </c>
      <c r="K1514">
        <v>10</v>
      </c>
      <c r="L1514">
        <v>191.52</v>
      </c>
      <c r="M1514">
        <v>122.37</v>
      </c>
      <c r="N1514">
        <v>69.150000000000006</v>
      </c>
      <c r="O1514" t="s">
        <v>3341</v>
      </c>
    </row>
    <row r="1515" spans="1:15" x14ac:dyDescent="0.3">
      <c r="A1515" t="s">
        <v>1528</v>
      </c>
      <c r="B1515" s="2">
        <v>45113</v>
      </c>
      <c r="C1515" t="s">
        <v>2053</v>
      </c>
      <c r="D1515" t="s">
        <v>3004</v>
      </c>
      <c r="E1515" t="s">
        <v>3309</v>
      </c>
      <c r="F1515" t="s">
        <v>3314</v>
      </c>
      <c r="G1515" t="s">
        <v>3322</v>
      </c>
      <c r="H1515" t="s">
        <v>3331</v>
      </c>
      <c r="I1515">
        <v>2</v>
      </c>
      <c r="J1515">
        <v>478.22</v>
      </c>
      <c r="K1515">
        <v>20</v>
      </c>
      <c r="L1515">
        <v>765.15</v>
      </c>
      <c r="M1515">
        <v>575.34</v>
      </c>
      <c r="N1515">
        <v>189.81</v>
      </c>
      <c r="O1515" t="s">
        <v>3340</v>
      </c>
    </row>
    <row r="1516" spans="1:15" x14ac:dyDescent="0.3">
      <c r="A1516" t="s">
        <v>1529</v>
      </c>
      <c r="B1516" s="2">
        <v>45312</v>
      </c>
      <c r="C1516" t="s">
        <v>2735</v>
      </c>
      <c r="D1516" t="s">
        <v>2828</v>
      </c>
      <c r="E1516" t="s">
        <v>3308</v>
      </c>
      <c r="F1516" t="s">
        <v>3312</v>
      </c>
      <c r="G1516" t="s">
        <v>3320</v>
      </c>
      <c r="H1516" t="s">
        <v>3325</v>
      </c>
      <c r="I1516">
        <v>11</v>
      </c>
      <c r="J1516">
        <v>260</v>
      </c>
      <c r="K1516">
        <v>10</v>
      </c>
      <c r="L1516">
        <v>2574</v>
      </c>
      <c r="M1516">
        <v>1962.43</v>
      </c>
      <c r="N1516">
        <v>611.57000000000005</v>
      </c>
      <c r="O1516" t="s">
        <v>3341</v>
      </c>
    </row>
    <row r="1517" spans="1:15" x14ac:dyDescent="0.3">
      <c r="A1517" t="s">
        <v>1530</v>
      </c>
      <c r="B1517" s="2">
        <v>45393</v>
      </c>
      <c r="C1517" t="s">
        <v>2759</v>
      </c>
      <c r="D1517" t="s">
        <v>3181</v>
      </c>
      <c r="E1517" t="s">
        <v>3308</v>
      </c>
      <c r="F1517" t="s">
        <v>3315</v>
      </c>
      <c r="G1517" t="s">
        <v>3319</v>
      </c>
      <c r="H1517" t="s">
        <v>3323</v>
      </c>
      <c r="I1517">
        <v>17</v>
      </c>
      <c r="J1517">
        <v>73.16</v>
      </c>
      <c r="K1517">
        <v>20</v>
      </c>
      <c r="L1517">
        <v>994.98</v>
      </c>
      <c r="M1517">
        <v>868.76</v>
      </c>
      <c r="N1517">
        <v>126.22</v>
      </c>
      <c r="O1517" t="s">
        <v>3339</v>
      </c>
    </row>
    <row r="1518" spans="1:15" x14ac:dyDescent="0.3">
      <c r="A1518" t="s">
        <v>1531</v>
      </c>
      <c r="B1518" s="2">
        <v>45162</v>
      </c>
      <c r="C1518" t="s">
        <v>2302</v>
      </c>
      <c r="D1518" t="s">
        <v>3276</v>
      </c>
      <c r="E1518" t="s">
        <v>3308</v>
      </c>
      <c r="F1518" t="s">
        <v>3312</v>
      </c>
      <c r="G1518" t="s">
        <v>3320</v>
      </c>
      <c r="H1518" t="s">
        <v>3337</v>
      </c>
      <c r="I1518">
        <v>2</v>
      </c>
      <c r="J1518">
        <v>31.01</v>
      </c>
      <c r="K1518">
        <v>10</v>
      </c>
      <c r="L1518">
        <v>55.82</v>
      </c>
      <c r="M1518">
        <v>39.729999999999997</v>
      </c>
      <c r="N1518">
        <v>16.09</v>
      </c>
      <c r="O1518" t="s">
        <v>3342</v>
      </c>
    </row>
    <row r="1519" spans="1:15" x14ac:dyDescent="0.3">
      <c r="A1519" t="s">
        <v>1532</v>
      </c>
      <c r="B1519" s="2">
        <v>44893</v>
      </c>
      <c r="C1519" t="s">
        <v>2488</v>
      </c>
      <c r="D1519" t="s">
        <v>3117</v>
      </c>
      <c r="E1519" t="s">
        <v>3309</v>
      </c>
      <c r="F1519" t="s">
        <v>3317</v>
      </c>
      <c r="G1519" t="s">
        <v>3320</v>
      </c>
      <c r="H1519" t="s">
        <v>3324</v>
      </c>
      <c r="I1519">
        <v>4</v>
      </c>
      <c r="J1519">
        <v>401.66</v>
      </c>
      <c r="K1519">
        <v>10</v>
      </c>
      <c r="L1519">
        <v>1445.98</v>
      </c>
      <c r="M1519">
        <v>897.62</v>
      </c>
      <c r="N1519">
        <v>548.36</v>
      </c>
      <c r="O1519" t="s">
        <v>3339</v>
      </c>
    </row>
    <row r="1520" spans="1:15" x14ac:dyDescent="0.3">
      <c r="A1520" t="s">
        <v>1533</v>
      </c>
      <c r="B1520" s="2">
        <v>44957</v>
      </c>
      <c r="C1520" t="s">
        <v>2568</v>
      </c>
      <c r="D1520" t="s">
        <v>3082</v>
      </c>
      <c r="E1520" t="s">
        <v>3307</v>
      </c>
      <c r="F1520" t="s">
        <v>3311</v>
      </c>
      <c r="G1520" t="s">
        <v>3322</v>
      </c>
      <c r="H1520" t="s">
        <v>3334</v>
      </c>
      <c r="I1520">
        <v>4</v>
      </c>
      <c r="J1520">
        <v>149.12</v>
      </c>
      <c r="K1520">
        <v>10</v>
      </c>
      <c r="L1520">
        <v>536.83000000000004</v>
      </c>
      <c r="M1520">
        <v>459.17</v>
      </c>
      <c r="N1520">
        <v>77.66</v>
      </c>
      <c r="O1520" t="s">
        <v>3340</v>
      </c>
    </row>
    <row r="1521" spans="1:15" x14ac:dyDescent="0.3">
      <c r="A1521" t="s">
        <v>1534</v>
      </c>
      <c r="B1521" s="2">
        <v>45220</v>
      </c>
      <c r="C1521" t="s">
        <v>2379</v>
      </c>
      <c r="D1521" t="s">
        <v>3157</v>
      </c>
      <c r="E1521" t="s">
        <v>3310</v>
      </c>
      <c r="F1521" t="s">
        <v>3318</v>
      </c>
      <c r="G1521" t="s">
        <v>3322</v>
      </c>
      <c r="H1521" t="s">
        <v>3334</v>
      </c>
      <c r="I1521">
        <v>14</v>
      </c>
      <c r="J1521">
        <v>230.01</v>
      </c>
      <c r="K1521">
        <v>15</v>
      </c>
      <c r="L1521">
        <v>2737.12</v>
      </c>
      <c r="M1521">
        <v>2232.96</v>
      </c>
      <c r="N1521">
        <v>504.16</v>
      </c>
      <c r="O1521" t="s">
        <v>3341</v>
      </c>
    </row>
    <row r="1522" spans="1:15" x14ac:dyDescent="0.3">
      <c r="A1522" t="s">
        <v>1535</v>
      </c>
      <c r="B1522" s="2">
        <v>45286</v>
      </c>
      <c r="C1522" t="s">
        <v>2358</v>
      </c>
      <c r="D1522" t="s">
        <v>3237</v>
      </c>
      <c r="E1522" t="s">
        <v>3307</v>
      </c>
      <c r="F1522" t="s">
        <v>3311</v>
      </c>
      <c r="G1522" t="s">
        <v>3319</v>
      </c>
      <c r="H1522" t="s">
        <v>3323</v>
      </c>
      <c r="I1522">
        <v>12</v>
      </c>
      <c r="J1522">
        <v>151.08000000000001</v>
      </c>
      <c r="K1522">
        <v>0</v>
      </c>
      <c r="L1522">
        <v>1812.96</v>
      </c>
      <c r="M1522">
        <v>1373.77</v>
      </c>
      <c r="N1522">
        <v>439.19</v>
      </c>
      <c r="O1522" t="s">
        <v>3342</v>
      </c>
    </row>
    <row r="1523" spans="1:15" x14ac:dyDescent="0.3">
      <c r="A1523" t="s">
        <v>1536</v>
      </c>
      <c r="B1523" s="2">
        <v>45203</v>
      </c>
      <c r="C1523" t="s">
        <v>2547</v>
      </c>
      <c r="D1523" t="s">
        <v>3244</v>
      </c>
      <c r="E1523" t="s">
        <v>3307</v>
      </c>
      <c r="F1523" t="s">
        <v>3311</v>
      </c>
      <c r="G1523" t="s">
        <v>3320</v>
      </c>
      <c r="H1523" t="s">
        <v>3337</v>
      </c>
      <c r="I1523">
        <v>5</v>
      </c>
      <c r="J1523">
        <v>108.09</v>
      </c>
      <c r="K1523">
        <v>5</v>
      </c>
      <c r="L1523">
        <v>513.42999999999995</v>
      </c>
      <c r="M1523">
        <v>443.4</v>
      </c>
      <c r="N1523">
        <v>70.03</v>
      </c>
      <c r="O1523" t="s">
        <v>3339</v>
      </c>
    </row>
    <row r="1524" spans="1:15" x14ac:dyDescent="0.3">
      <c r="A1524" t="s">
        <v>1537</v>
      </c>
      <c r="B1524" s="2">
        <v>44770</v>
      </c>
      <c r="C1524" t="s">
        <v>2760</v>
      </c>
      <c r="D1524" t="s">
        <v>2845</v>
      </c>
      <c r="E1524" t="s">
        <v>3307</v>
      </c>
      <c r="F1524" t="s">
        <v>3311</v>
      </c>
      <c r="G1524" t="s">
        <v>3322</v>
      </c>
      <c r="H1524" t="s">
        <v>3333</v>
      </c>
      <c r="I1524">
        <v>3</v>
      </c>
      <c r="J1524">
        <v>264.60000000000002</v>
      </c>
      <c r="K1524">
        <v>15</v>
      </c>
      <c r="L1524">
        <v>674.73</v>
      </c>
      <c r="M1524">
        <v>457.95</v>
      </c>
      <c r="N1524">
        <v>216.78</v>
      </c>
      <c r="O1524" t="s">
        <v>3342</v>
      </c>
    </row>
    <row r="1525" spans="1:15" x14ac:dyDescent="0.3">
      <c r="A1525" t="s">
        <v>1538</v>
      </c>
      <c r="B1525" s="2">
        <v>45367</v>
      </c>
      <c r="C1525" t="s">
        <v>2119</v>
      </c>
      <c r="D1525" t="s">
        <v>3066</v>
      </c>
      <c r="E1525" t="s">
        <v>3310</v>
      </c>
      <c r="F1525" t="s">
        <v>3316</v>
      </c>
      <c r="G1525" t="s">
        <v>3321</v>
      </c>
      <c r="H1525" t="s">
        <v>3335</v>
      </c>
      <c r="I1525">
        <v>16</v>
      </c>
      <c r="J1525">
        <v>207.97</v>
      </c>
      <c r="K1525">
        <v>0</v>
      </c>
      <c r="L1525">
        <v>3327.52</v>
      </c>
      <c r="M1525">
        <v>2660.51</v>
      </c>
      <c r="N1525">
        <v>667.01</v>
      </c>
      <c r="O1525" t="s">
        <v>3342</v>
      </c>
    </row>
    <row r="1526" spans="1:15" x14ac:dyDescent="0.3">
      <c r="A1526" t="s">
        <v>1539</v>
      </c>
      <c r="B1526" s="2">
        <v>45057</v>
      </c>
      <c r="C1526" t="s">
        <v>2734</v>
      </c>
      <c r="D1526" t="s">
        <v>2822</v>
      </c>
      <c r="E1526" t="s">
        <v>3308</v>
      </c>
      <c r="F1526" t="s">
        <v>3315</v>
      </c>
      <c r="G1526" t="s">
        <v>3322</v>
      </c>
      <c r="H1526" t="s">
        <v>3328</v>
      </c>
      <c r="I1526">
        <v>9</v>
      </c>
      <c r="J1526">
        <v>375.95</v>
      </c>
      <c r="K1526">
        <v>10</v>
      </c>
      <c r="L1526">
        <v>3045.19</v>
      </c>
      <c r="M1526">
        <v>2340.5700000000002</v>
      </c>
      <c r="N1526">
        <v>704.62</v>
      </c>
      <c r="O1526" t="s">
        <v>3341</v>
      </c>
    </row>
    <row r="1527" spans="1:15" x14ac:dyDescent="0.3">
      <c r="A1527" t="s">
        <v>1540</v>
      </c>
      <c r="B1527" s="2">
        <v>45309</v>
      </c>
      <c r="C1527" t="s">
        <v>2632</v>
      </c>
      <c r="D1527" t="s">
        <v>3008</v>
      </c>
      <c r="E1527" t="s">
        <v>3309</v>
      </c>
      <c r="F1527" t="s">
        <v>3317</v>
      </c>
      <c r="G1527" t="s">
        <v>3319</v>
      </c>
      <c r="H1527" t="s">
        <v>3323</v>
      </c>
      <c r="I1527">
        <v>20</v>
      </c>
      <c r="J1527">
        <v>54.21</v>
      </c>
      <c r="K1527">
        <v>15</v>
      </c>
      <c r="L1527">
        <v>921.57</v>
      </c>
      <c r="M1527">
        <v>658.67</v>
      </c>
      <c r="N1527">
        <v>262.89999999999998</v>
      </c>
      <c r="O1527" t="s">
        <v>3342</v>
      </c>
    </row>
    <row r="1528" spans="1:15" x14ac:dyDescent="0.3">
      <c r="A1528" t="s">
        <v>1541</v>
      </c>
      <c r="B1528" s="2">
        <v>45015</v>
      </c>
      <c r="C1528" t="s">
        <v>2402</v>
      </c>
      <c r="D1528" t="s">
        <v>2846</v>
      </c>
      <c r="E1528" t="s">
        <v>3307</v>
      </c>
      <c r="F1528" t="s">
        <v>3311</v>
      </c>
      <c r="G1528" t="s">
        <v>3322</v>
      </c>
      <c r="H1528" t="s">
        <v>3333</v>
      </c>
      <c r="I1528">
        <v>16</v>
      </c>
      <c r="J1528">
        <v>96.02</v>
      </c>
      <c r="K1528">
        <v>15</v>
      </c>
      <c r="L1528">
        <v>1305.8699999999999</v>
      </c>
      <c r="M1528">
        <v>1052.8499999999999</v>
      </c>
      <c r="N1528">
        <v>253.02</v>
      </c>
      <c r="O1528" t="s">
        <v>3342</v>
      </c>
    </row>
    <row r="1529" spans="1:15" x14ac:dyDescent="0.3">
      <c r="A1529" t="s">
        <v>1542</v>
      </c>
      <c r="B1529" s="2">
        <v>45320</v>
      </c>
      <c r="C1529" t="s">
        <v>2761</v>
      </c>
      <c r="D1529" t="s">
        <v>3228</v>
      </c>
      <c r="E1529" t="s">
        <v>3309</v>
      </c>
      <c r="F1529" t="s">
        <v>3317</v>
      </c>
      <c r="G1529" t="s">
        <v>3321</v>
      </c>
      <c r="H1529" t="s">
        <v>3332</v>
      </c>
      <c r="I1529">
        <v>6</v>
      </c>
      <c r="J1529">
        <v>94.55</v>
      </c>
      <c r="K1529">
        <v>20</v>
      </c>
      <c r="L1529">
        <v>453.84</v>
      </c>
      <c r="M1529">
        <v>402.36</v>
      </c>
      <c r="N1529">
        <v>51.48</v>
      </c>
      <c r="O1529" t="s">
        <v>3342</v>
      </c>
    </row>
    <row r="1530" spans="1:15" x14ac:dyDescent="0.3">
      <c r="A1530" t="s">
        <v>1543</v>
      </c>
      <c r="B1530" s="2">
        <v>44804</v>
      </c>
      <c r="C1530" t="s">
        <v>2385</v>
      </c>
      <c r="D1530" t="s">
        <v>3163</v>
      </c>
      <c r="E1530" t="s">
        <v>3309</v>
      </c>
      <c r="F1530" t="s">
        <v>3317</v>
      </c>
      <c r="G1530" t="s">
        <v>3322</v>
      </c>
      <c r="H1530" t="s">
        <v>3328</v>
      </c>
      <c r="I1530">
        <v>19</v>
      </c>
      <c r="J1530">
        <v>46.93</v>
      </c>
      <c r="K1530">
        <v>10</v>
      </c>
      <c r="L1530">
        <v>802.5</v>
      </c>
      <c r="M1530">
        <v>538.38</v>
      </c>
      <c r="N1530">
        <v>264.12</v>
      </c>
      <c r="O1530" t="s">
        <v>3342</v>
      </c>
    </row>
    <row r="1531" spans="1:15" x14ac:dyDescent="0.3">
      <c r="A1531" t="s">
        <v>1544</v>
      </c>
      <c r="B1531" s="2">
        <v>45304</v>
      </c>
      <c r="C1531" t="s">
        <v>2130</v>
      </c>
      <c r="D1531" t="s">
        <v>3058</v>
      </c>
      <c r="E1531" t="s">
        <v>3308</v>
      </c>
      <c r="F1531" t="s">
        <v>3312</v>
      </c>
      <c r="G1531" t="s">
        <v>3320</v>
      </c>
      <c r="H1531" t="s">
        <v>3330</v>
      </c>
      <c r="I1531">
        <v>18</v>
      </c>
      <c r="J1531">
        <v>470.45</v>
      </c>
      <c r="K1531">
        <v>10</v>
      </c>
      <c r="L1531">
        <v>7621.29</v>
      </c>
      <c r="M1531">
        <v>5528.2</v>
      </c>
      <c r="N1531">
        <v>2093.09</v>
      </c>
      <c r="O1531" t="s">
        <v>3340</v>
      </c>
    </row>
    <row r="1532" spans="1:15" x14ac:dyDescent="0.3">
      <c r="A1532" t="s">
        <v>1545</v>
      </c>
      <c r="B1532" s="2">
        <v>45448</v>
      </c>
      <c r="C1532" t="s">
        <v>2762</v>
      </c>
      <c r="D1532" t="s">
        <v>3017</v>
      </c>
      <c r="E1532" t="s">
        <v>3310</v>
      </c>
      <c r="F1532" t="s">
        <v>3318</v>
      </c>
      <c r="G1532" t="s">
        <v>3320</v>
      </c>
      <c r="H1532" t="s">
        <v>3325</v>
      </c>
      <c r="I1532">
        <v>10</v>
      </c>
      <c r="J1532">
        <v>131.1</v>
      </c>
      <c r="K1532">
        <v>0</v>
      </c>
      <c r="L1532">
        <v>1311</v>
      </c>
      <c r="M1532">
        <v>1011.19</v>
      </c>
      <c r="N1532">
        <v>299.81</v>
      </c>
      <c r="O1532" t="s">
        <v>3341</v>
      </c>
    </row>
    <row r="1533" spans="1:15" x14ac:dyDescent="0.3">
      <c r="A1533" t="s">
        <v>1546</v>
      </c>
      <c r="B1533" s="2">
        <v>45146</v>
      </c>
      <c r="C1533" t="s">
        <v>2110</v>
      </c>
      <c r="D1533" t="s">
        <v>3189</v>
      </c>
      <c r="E1533" t="s">
        <v>3310</v>
      </c>
      <c r="F1533" t="s">
        <v>3318</v>
      </c>
      <c r="G1533" t="s">
        <v>3320</v>
      </c>
      <c r="H1533" t="s">
        <v>3325</v>
      </c>
      <c r="I1533">
        <v>20</v>
      </c>
      <c r="J1533">
        <v>414.19</v>
      </c>
      <c r="K1533">
        <v>20</v>
      </c>
      <c r="L1533">
        <v>6627.04</v>
      </c>
      <c r="M1533">
        <v>4848.6000000000004</v>
      </c>
      <c r="N1533">
        <v>1778.44</v>
      </c>
      <c r="O1533" t="s">
        <v>3342</v>
      </c>
    </row>
    <row r="1534" spans="1:15" x14ac:dyDescent="0.3">
      <c r="A1534" t="s">
        <v>1547</v>
      </c>
      <c r="B1534" s="2">
        <v>45298</v>
      </c>
      <c r="C1534" t="s">
        <v>2763</v>
      </c>
      <c r="D1534" t="s">
        <v>2949</v>
      </c>
      <c r="E1534" t="s">
        <v>3307</v>
      </c>
      <c r="F1534" t="s">
        <v>3311</v>
      </c>
      <c r="G1534" t="s">
        <v>3321</v>
      </c>
      <c r="H1534" t="s">
        <v>3332</v>
      </c>
      <c r="I1534">
        <v>8</v>
      </c>
      <c r="J1534">
        <v>336.69</v>
      </c>
      <c r="K1534">
        <v>20</v>
      </c>
      <c r="L1534">
        <v>2154.8200000000002</v>
      </c>
      <c r="M1534">
        <v>1595.76</v>
      </c>
      <c r="N1534">
        <v>559.05999999999995</v>
      </c>
      <c r="O1534" t="s">
        <v>3340</v>
      </c>
    </row>
    <row r="1535" spans="1:15" x14ac:dyDescent="0.3">
      <c r="A1535" t="s">
        <v>1548</v>
      </c>
      <c r="B1535" s="2">
        <v>44968</v>
      </c>
      <c r="C1535" t="s">
        <v>2020</v>
      </c>
      <c r="D1535" t="s">
        <v>3007</v>
      </c>
      <c r="E1535" t="s">
        <v>3310</v>
      </c>
      <c r="F1535" t="s">
        <v>3316</v>
      </c>
      <c r="G1535" t="s">
        <v>3320</v>
      </c>
      <c r="H1535" t="s">
        <v>3324</v>
      </c>
      <c r="I1535">
        <v>5</v>
      </c>
      <c r="J1535">
        <v>83.13</v>
      </c>
      <c r="K1535">
        <v>0</v>
      </c>
      <c r="L1535">
        <v>415.65</v>
      </c>
      <c r="M1535">
        <v>266.19</v>
      </c>
      <c r="N1535">
        <v>149.46</v>
      </c>
      <c r="O1535" t="s">
        <v>3341</v>
      </c>
    </row>
    <row r="1536" spans="1:15" x14ac:dyDescent="0.3">
      <c r="A1536" t="s">
        <v>1549</v>
      </c>
      <c r="B1536" s="2">
        <v>45093</v>
      </c>
      <c r="C1536" t="s">
        <v>2183</v>
      </c>
      <c r="D1536" t="s">
        <v>2855</v>
      </c>
      <c r="E1536" t="s">
        <v>3307</v>
      </c>
      <c r="F1536" t="s">
        <v>3311</v>
      </c>
      <c r="G1536" t="s">
        <v>3320</v>
      </c>
      <c r="H1536" t="s">
        <v>3337</v>
      </c>
      <c r="I1536">
        <v>2</v>
      </c>
      <c r="J1536">
        <v>140</v>
      </c>
      <c r="K1536">
        <v>20</v>
      </c>
      <c r="L1536">
        <v>224</v>
      </c>
      <c r="M1536">
        <v>167.26</v>
      </c>
      <c r="N1536">
        <v>56.74</v>
      </c>
      <c r="O1536" t="s">
        <v>3340</v>
      </c>
    </row>
    <row r="1537" spans="1:15" x14ac:dyDescent="0.3">
      <c r="A1537" t="s">
        <v>1550</v>
      </c>
      <c r="B1537" s="2">
        <v>45508</v>
      </c>
      <c r="C1537" t="s">
        <v>2184</v>
      </c>
      <c r="D1537" t="s">
        <v>3291</v>
      </c>
      <c r="E1537" t="s">
        <v>3310</v>
      </c>
      <c r="F1537" t="s">
        <v>3316</v>
      </c>
      <c r="G1537" t="s">
        <v>3320</v>
      </c>
      <c r="H1537" t="s">
        <v>3330</v>
      </c>
      <c r="I1537">
        <v>17</v>
      </c>
      <c r="J1537">
        <v>185.11</v>
      </c>
      <c r="K1537">
        <v>5</v>
      </c>
      <c r="L1537">
        <v>2989.53</v>
      </c>
      <c r="M1537">
        <v>2365.4</v>
      </c>
      <c r="N1537">
        <v>624.13</v>
      </c>
      <c r="O1537" t="s">
        <v>3340</v>
      </c>
    </row>
    <row r="1538" spans="1:15" x14ac:dyDescent="0.3">
      <c r="A1538" t="s">
        <v>1551</v>
      </c>
      <c r="B1538" s="2">
        <v>44674</v>
      </c>
      <c r="C1538" t="s">
        <v>2446</v>
      </c>
      <c r="D1538" t="s">
        <v>3095</v>
      </c>
      <c r="E1538" t="s">
        <v>3307</v>
      </c>
      <c r="F1538" t="s">
        <v>3311</v>
      </c>
      <c r="G1538" t="s">
        <v>3321</v>
      </c>
      <c r="H1538" t="s">
        <v>3332</v>
      </c>
      <c r="I1538">
        <v>10</v>
      </c>
      <c r="J1538">
        <v>125.78</v>
      </c>
      <c r="K1538">
        <v>15</v>
      </c>
      <c r="L1538">
        <v>1069.1300000000001</v>
      </c>
      <c r="M1538">
        <v>848.49</v>
      </c>
      <c r="N1538">
        <v>220.64</v>
      </c>
      <c r="O1538" t="s">
        <v>3341</v>
      </c>
    </row>
    <row r="1539" spans="1:15" x14ac:dyDescent="0.3">
      <c r="A1539" t="s">
        <v>1552</v>
      </c>
      <c r="B1539" s="2">
        <v>45241</v>
      </c>
      <c r="C1539" t="s">
        <v>2715</v>
      </c>
      <c r="D1539" t="s">
        <v>2954</v>
      </c>
      <c r="E1539" t="s">
        <v>3308</v>
      </c>
      <c r="F1539" t="s">
        <v>3312</v>
      </c>
      <c r="G1539" t="s">
        <v>3320</v>
      </c>
      <c r="H1539" t="s">
        <v>3337</v>
      </c>
      <c r="I1539">
        <v>1</v>
      </c>
      <c r="J1539">
        <v>391.68</v>
      </c>
      <c r="K1539">
        <v>20</v>
      </c>
      <c r="L1539">
        <v>313.33999999999997</v>
      </c>
      <c r="M1539">
        <v>203.75</v>
      </c>
      <c r="N1539">
        <v>109.59</v>
      </c>
      <c r="O1539" t="s">
        <v>3341</v>
      </c>
    </row>
    <row r="1540" spans="1:15" x14ac:dyDescent="0.3">
      <c r="A1540" t="s">
        <v>1553</v>
      </c>
      <c r="B1540" s="2">
        <v>45152</v>
      </c>
      <c r="C1540" t="s">
        <v>2419</v>
      </c>
      <c r="D1540" t="s">
        <v>2940</v>
      </c>
      <c r="E1540" t="s">
        <v>3308</v>
      </c>
      <c r="F1540" t="s">
        <v>3312</v>
      </c>
      <c r="G1540" t="s">
        <v>3322</v>
      </c>
      <c r="H1540" t="s">
        <v>3328</v>
      </c>
      <c r="I1540">
        <v>17</v>
      </c>
      <c r="J1540">
        <v>104.5</v>
      </c>
      <c r="K1540">
        <v>20</v>
      </c>
      <c r="L1540">
        <v>1421.2</v>
      </c>
      <c r="M1540">
        <v>1203.72</v>
      </c>
      <c r="N1540">
        <v>217.48</v>
      </c>
      <c r="O1540" t="s">
        <v>3339</v>
      </c>
    </row>
    <row r="1541" spans="1:15" x14ac:dyDescent="0.3">
      <c r="A1541" t="s">
        <v>1554</v>
      </c>
      <c r="B1541" s="2">
        <v>45311</v>
      </c>
      <c r="C1541" t="s">
        <v>2764</v>
      </c>
      <c r="D1541" t="s">
        <v>3073</v>
      </c>
      <c r="E1541" t="s">
        <v>3307</v>
      </c>
      <c r="F1541" t="s">
        <v>3311</v>
      </c>
      <c r="G1541" t="s">
        <v>3322</v>
      </c>
      <c r="H1541" t="s">
        <v>3333</v>
      </c>
      <c r="I1541">
        <v>20</v>
      </c>
      <c r="J1541">
        <v>484.03</v>
      </c>
      <c r="K1541">
        <v>5</v>
      </c>
      <c r="L1541">
        <v>9196.57</v>
      </c>
      <c r="M1541">
        <v>6615.51</v>
      </c>
      <c r="N1541">
        <v>2581.06</v>
      </c>
      <c r="O1541" t="s">
        <v>3342</v>
      </c>
    </row>
    <row r="1542" spans="1:15" x14ac:dyDescent="0.3">
      <c r="A1542" t="s">
        <v>1555</v>
      </c>
      <c r="B1542" s="2">
        <v>44680</v>
      </c>
      <c r="C1542" t="s">
        <v>2763</v>
      </c>
      <c r="D1542" t="s">
        <v>2901</v>
      </c>
      <c r="E1542" t="s">
        <v>3309</v>
      </c>
      <c r="F1542" t="s">
        <v>3317</v>
      </c>
      <c r="G1542" t="s">
        <v>3321</v>
      </c>
      <c r="H1542" t="s">
        <v>3338</v>
      </c>
      <c r="I1542">
        <v>14</v>
      </c>
      <c r="J1542">
        <v>238.61</v>
      </c>
      <c r="K1542">
        <v>5</v>
      </c>
      <c r="L1542">
        <v>3173.51</v>
      </c>
      <c r="M1542">
        <v>1955.05</v>
      </c>
      <c r="N1542">
        <v>1218.46</v>
      </c>
      <c r="O1542" t="s">
        <v>3339</v>
      </c>
    </row>
    <row r="1543" spans="1:15" x14ac:dyDescent="0.3">
      <c r="A1543" t="s">
        <v>1556</v>
      </c>
      <c r="B1543" s="2">
        <v>45239</v>
      </c>
      <c r="C1543" t="s">
        <v>2383</v>
      </c>
      <c r="D1543" t="s">
        <v>2994</v>
      </c>
      <c r="E1543" t="s">
        <v>3310</v>
      </c>
      <c r="F1543" t="s">
        <v>3318</v>
      </c>
      <c r="G1543" t="s">
        <v>3320</v>
      </c>
      <c r="H1543" t="s">
        <v>3324</v>
      </c>
      <c r="I1543">
        <v>2</v>
      </c>
      <c r="J1543">
        <v>69.27</v>
      </c>
      <c r="K1543">
        <v>0</v>
      </c>
      <c r="L1543">
        <v>138.54</v>
      </c>
      <c r="M1543">
        <v>101.68</v>
      </c>
      <c r="N1543">
        <v>36.86</v>
      </c>
      <c r="O1543" t="s">
        <v>3341</v>
      </c>
    </row>
    <row r="1544" spans="1:15" x14ac:dyDescent="0.3">
      <c r="A1544" t="s">
        <v>1557</v>
      </c>
      <c r="B1544" s="2">
        <v>44775</v>
      </c>
      <c r="C1544" t="s">
        <v>2563</v>
      </c>
      <c r="D1544" t="s">
        <v>3000</v>
      </c>
      <c r="E1544" t="s">
        <v>3310</v>
      </c>
      <c r="F1544" t="s">
        <v>3318</v>
      </c>
      <c r="G1544" t="s">
        <v>3320</v>
      </c>
      <c r="H1544" t="s">
        <v>3324</v>
      </c>
      <c r="I1544">
        <v>2</v>
      </c>
      <c r="J1544">
        <v>153.87</v>
      </c>
      <c r="K1544">
        <v>5</v>
      </c>
      <c r="L1544">
        <v>292.35000000000002</v>
      </c>
      <c r="M1544">
        <v>213.25</v>
      </c>
      <c r="N1544">
        <v>79.099999999999994</v>
      </c>
      <c r="O1544" t="s">
        <v>3341</v>
      </c>
    </row>
    <row r="1545" spans="1:15" x14ac:dyDescent="0.3">
      <c r="A1545" t="s">
        <v>1558</v>
      </c>
      <c r="B1545" s="2">
        <v>44853</v>
      </c>
      <c r="C1545" t="s">
        <v>2576</v>
      </c>
      <c r="D1545" t="s">
        <v>3007</v>
      </c>
      <c r="E1545" t="s">
        <v>3309</v>
      </c>
      <c r="F1545" t="s">
        <v>3314</v>
      </c>
      <c r="G1545" t="s">
        <v>3319</v>
      </c>
      <c r="H1545" t="s">
        <v>3329</v>
      </c>
      <c r="I1545">
        <v>5</v>
      </c>
      <c r="J1545">
        <v>384.54</v>
      </c>
      <c r="K1545">
        <v>10</v>
      </c>
      <c r="L1545">
        <v>1730.43</v>
      </c>
      <c r="M1545">
        <v>1129.7</v>
      </c>
      <c r="N1545">
        <v>600.73</v>
      </c>
      <c r="O1545" t="s">
        <v>3339</v>
      </c>
    </row>
    <row r="1546" spans="1:15" x14ac:dyDescent="0.3">
      <c r="A1546" t="s">
        <v>1559</v>
      </c>
      <c r="B1546" s="2">
        <v>44946</v>
      </c>
      <c r="C1546" t="s">
        <v>2697</v>
      </c>
      <c r="D1546" t="s">
        <v>2943</v>
      </c>
      <c r="E1546" t="s">
        <v>3310</v>
      </c>
      <c r="F1546" t="s">
        <v>3318</v>
      </c>
      <c r="G1546" t="s">
        <v>3319</v>
      </c>
      <c r="H1546" t="s">
        <v>3329</v>
      </c>
      <c r="I1546">
        <v>19</v>
      </c>
      <c r="J1546">
        <v>335.81</v>
      </c>
      <c r="K1546">
        <v>5</v>
      </c>
      <c r="L1546">
        <v>6061.37</v>
      </c>
      <c r="M1546">
        <v>3909.82</v>
      </c>
      <c r="N1546">
        <v>2151.5500000000002</v>
      </c>
      <c r="O1546" t="s">
        <v>3341</v>
      </c>
    </row>
    <row r="1547" spans="1:15" x14ac:dyDescent="0.3">
      <c r="A1547" t="s">
        <v>1560</v>
      </c>
      <c r="B1547" s="2">
        <v>45294</v>
      </c>
      <c r="C1547" t="s">
        <v>2689</v>
      </c>
      <c r="D1547" t="s">
        <v>3067</v>
      </c>
      <c r="E1547" t="s">
        <v>3309</v>
      </c>
      <c r="F1547" t="s">
        <v>3314</v>
      </c>
      <c r="G1547" t="s">
        <v>3319</v>
      </c>
      <c r="H1547" t="s">
        <v>3336</v>
      </c>
      <c r="I1547">
        <v>3</v>
      </c>
      <c r="J1547">
        <v>407.13</v>
      </c>
      <c r="K1547">
        <v>0</v>
      </c>
      <c r="L1547">
        <v>1221.3900000000001</v>
      </c>
      <c r="M1547">
        <v>1027.93</v>
      </c>
      <c r="N1547">
        <v>193.46</v>
      </c>
      <c r="O1547" t="s">
        <v>3342</v>
      </c>
    </row>
    <row r="1548" spans="1:15" x14ac:dyDescent="0.3">
      <c r="A1548" t="s">
        <v>1561</v>
      </c>
      <c r="B1548" s="2">
        <v>44757</v>
      </c>
      <c r="C1548" t="s">
        <v>2545</v>
      </c>
      <c r="D1548" t="s">
        <v>2977</v>
      </c>
      <c r="E1548" t="s">
        <v>3308</v>
      </c>
      <c r="F1548" t="s">
        <v>3312</v>
      </c>
      <c r="G1548" t="s">
        <v>3322</v>
      </c>
      <c r="H1548" t="s">
        <v>3333</v>
      </c>
      <c r="I1548">
        <v>4</v>
      </c>
      <c r="J1548">
        <v>122.14</v>
      </c>
      <c r="K1548">
        <v>15</v>
      </c>
      <c r="L1548">
        <v>415.28</v>
      </c>
      <c r="M1548">
        <v>263.95</v>
      </c>
      <c r="N1548">
        <v>151.33000000000001</v>
      </c>
      <c r="O1548" t="s">
        <v>3341</v>
      </c>
    </row>
    <row r="1549" spans="1:15" x14ac:dyDescent="0.3">
      <c r="A1549" t="s">
        <v>1562</v>
      </c>
      <c r="B1549" s="2">
        <v>44827</v>
      </c>
      <c r="C1549" t="s">
        <v>2603</v>
      </c>
      <c r="D1549" t="s">
        <v>2914</v>
      </c>
      <c r="E1549" t="s">
        <v>3308</v>
      </c>
      <c r="F1549" t="s">
        <v>3315</v>
      </c>
      <c r="G1549" t="s">
        <v>3319</v>
      </c>
      <c r="H1549" t="s">
        <v>3336</v>
      </c>
      <c r="I1549">
        <v>10</v>
      </c>
      <c r="J1549">
        <v>383.66</v>
      </c>
      <c r="K1549">
        <v>5</v>
      </c>
      <c r="L1549">
        <v>3644.77</v>
      </c>
      <c r="M1549">
        <v>2418.6799999999998</v>
      </c>
      <c r="N1549">
        <v>1226.0899999999999</v>
      </c>
      <c r="O1549" t="s">
        <v>3339</v>
      </c>
    </row>
    <row r="1550" spans="1:15" x14ac:dyDescent="0.3">
      <c r="A1550" t="s">
        <v>1563</v>
      </c>
      <c r="B1550" s="2">
        <v>44798</v>
      </c>
      <c r="C1550" t="s">
        <v>2457</v>
      </c>
      <c r="D1550" t="s">
        <v>2889</v>
      </c>
      <c r="E1550" t="s">
        <v>3309</v>
      </c>
      <c r="F1550" t="s">
        <v>3317</v>
      </c>
      <c r="G1550" t="s">
        <v>3320</v>
      </c>
      <c r="H1550" t="s">
        <v>3325</v>
      </c>
      <c r="I1550">
        <v>2</v>
      </c>
      <c r="J1550">
        <v>217.01</v>
      </c>
      <c r="K1550">
        <v>10</v>
      </c>
      <c r="L1550">
        <v>390.62</v>
      </c>
      <c r="M1550">
        <v>306.35000000000002</v>
      </c>
      <c r="N1550">
        <v>84.27</v>
      </c>
      <c r="O1550" t="s">
        <v>3340</v>
      </c>
    </row>
    <row r="1551" spans="1:15" x14ac:dyDescent="0.3">
      <c r="A1551" t="s">
        <v>1564</v>
      </c>
      <c r="B1551" s="2">
        <v>44984</v>
      </c>
      <c r="C1551" t="s">
        <v>2270</v>
      </c>
      <c r="D1551" t="s">
        <v>3175</v>
      </c>
      <c r="E1551" t="s">
        <v>3308</v>
      </c>
      <c r="F1551" t="s">
        <v>3312</v>
      </c>
      <c r="G1551" t="s">
        <v>3320</v>
      </c>
      <c r="H1551" t="s">
        <v>3337</v>
      </c>
      <c r="I1551">
        <v>15</v>
      </c>
      <c r="J1551">
        <v>362.23</v>
      </c>
      <c r="K1551">
        <v>0</v>
      </c>
      <c r="L1551">
        <v>5433.45</v>
      </c>
      <c r="M1551">
        <v>3962.98</v>
      </c>
      <c r="N1551">
        <v>1470.47</v>
      </c>
      <c r="O1551" t="s">
        <v>3339</v>
      </c>
    </row>
    <row r="1552" spans="1:15" x14ac:dyDescent="0.3">
      <c r="A1552" t="s">
        <v>1565</v>
      </c>
      <c r="B1552" s="2">
        <v>44789</v>
      </c>
      <c r="C1552" t="s">
        <v>2629</v>
      </c>
      <c r="D1552" t="s">
        <v>2924</v>
      </c>
      <c r="E1552" t="s">
        <v>3309</v>
      </c>
      <c r="F1552" t="s">
        <v>3314</v>
      </c>
      <c r="G1552" t="s">
        <v>3321</v>
      </c>
      <c r="H1552" t="s">
        <v>3332</v>
      </c>
      <c r="I1552">
        <v>11</v>
      </c>
      <c r="J1552">
        <v>137.91999999999999</v>
      </c>
      <c r="K1552">
        <v>5</v>
      </c>
      <c r="L1552">
        <v>1441.26</v>
      </c>
      <c r="M1552">
        <v>1222.67</v>
      </c>
      <c r="N1552">
        <v>218.59</v>
      </c>
      <c r="O1552" t="s">
        <v>3339</v>
      </c>
    </row>
    <row r="1553" spans="1:15" x14ac:dyDescent="0.3">
      <c r="A1553" t="s">
        <v>1566</v>
      </c>
      <c r="B1553" s="2">
        <v>45070</v>
      </c>
      <c r="C1553" t="s">
        <v>2177</v>
      </c>
      <c r="D1553" t="s">
        <v>2985</v>
      </c>
      <c r="E1553" t="s">
        <v>3308</v>
      </c>
      <c r="F1553" t="s">
        <v>3312</v>
      </c>
      <c r="G1553" t="s">
        <v>3320</v>
      </c>
      <c r="H1553" t="s">
        <v>3337</v>
      </c>
      <c r="I1553">
        <v>4</v>
      </c>
      <c r="J1553">
        <v>18.260000000000002</v>
      </c>
      <c r="K1553">
        <v>10</v>
      </c>
      <c r="L1553">
        <v>65.739999999999995</v>
      </c>
      <c r="M1553">
        <v>57.35</v>
      </c>
      <c r="N1553">
        <v>8.39</v>
      </c>
      <c r="O1553" t="s">
        <v>3340</v>
      </c>
    </row>
    <row r="1554" spans="1:15" x14ac:dyDescent="0.3">
      <c r="A1554" t="s">
        <v>1567</v>
      </c>
      <c r="B1554" s="2">
        <v>44942</v>
      </c>
      <c r="C1554" t="s">
        <v>2438</v>
      </c>
      <c r="D1554" t="s">
        <v>3258</v>
      </c>
      <c r="E1554" t="s">
        <v>3310</v>
      </c>
      <c r="F1554" t="s">
        <v>3316</v>
      </c>
      <c r="G1554" t="s">
        <v>3322</v>
      </c>
      <c r="H1554" t="s">
        <v>3328</v>
      </c>
      <c r="I1554">
        <v>20</v>
      </c>
      <c r="J1554">
        <v>41.79</v>
      </c>
      <c r="K1554">
        <v>15</v>
      </c>
      <c r="L1554">
        <v>710.43</v>
      </c>
      <c r="M1554">
        <v>552.03</v>
      </c>
      <c r="N1554">
        <v>158.4</v>
      </c>
      <c r="O1554" t="s">
        <v>3341</v>
      </c>
    </row>
    <row r="1555" spans="1:15" x14ac:dyDescent="0.3">
      <c r="A1555" t="s">
        <v>1568</v>
      </c>
      <c r="B1555" s="2">
        <v>44675</v>
      </c>
      <c r="C1555" t="s">
        <v>2050</v>
      </c>
      <c r="D1555" t="s">
        <v>2916</v>
      </c>
      <c r="E1555" t="s">
        <v>3309</v>
      </c>
      <c r="F1555" t="s">
        <v>3317</v>
      </c>
      <c r="G1555" t="s">
        <v>3319</v>
      </c>
      <c r="H1555" t="s">
        <v>3336</v>
      </c>
      <c r="I1555">
        <v>4</v>
      </c>
      <c r="J1555">
        <v>77.06</v>
      </c>
      <c r="K1555">
        <v>10</v>
      </c>
      <c r="L1555">
        <v>277.42</v>
      </c>
      <c r="M1555">
        <v>204.88</v>
      </c>
      <c r="N1555">
        <v>72.540000000000006</v>
      </c>
      <c r="O1555" t="s">
        <v>3339</v>
      </c>
    </row>
    <row r="1556" spans="1:15" x14ac:dyDescent="0.3">
      <c r="A1556" t="s">
        <v>1569</v>
      </c>
      <c r="B1556" s="2">
        <v>45022</v>
      </c>
      <c r="C1556" t="s">
        <v>2479</v>
      </c>
      <c r="D1556" t="s">
        <v>2893</v>
      </c>
      <c r="E1556" t="s">
        <v>3307</v>
      </c>
      <c r="F1556" t="s">
        <v>3311</v>
      </c>
      <c r="G1556" t="s">
        <v>3321</v>
      </c>
      <c r="H1556" t="s">
        <v>3327</v>
      </c>
      <c r="I1556">
        <v>7</v>
      </c>
      <c r="J1556">
        <v>23.06</v>
      </c>
      <c r="K1556">
        <v>15</v>
      </c>
      <c r="L1556">
        <v>137.21</v>
      </c>
      <c r="M1556">
        <v>105.12</v>
      </c>
      <c r="N1556">
        <v>32.090000000000003</v>
      </c>
      <c r="O1556" t="s">
        <v>3339</v>
      </c>
    </row>
    <row r="1557" spans="1:15" x14ac:dyDescent="0.3">
      <c r="A1557" t="s">
        <v>1570</v>
      </c>
      <c r="B1557" s="2">
        <v>45020</v>
      </c>
      <c r="C1557" t="s">
        <v>2203</v>
      </c>
      <c r="D1557" t="s">
        <v>3126</v>
      </c>
      <c r="E1557" t="s">
        <v>3307</v>
      </c>
      <c r="F1557" t="s">
        <v>3313</v>
      </c>
      <c r="G1557" t="s">
        <v>3320</v>
      </c>
      <c r="H1557" t="s">
        <v>3325</v>
      </c>
      <c r="I1557">
        <v>17</v>
      </c>
      <c r="J1557">
        <v>30.89</v>
      </c>
      <c r="K1557">
        <v>0</v>
      </c>
      <c r="L1557">
        <v>525.13</v>
      </c>
      <c r="M1557">
        <v>396.5</v>
      </c>
      <c r="N1557">
        <v>128.63</v>
      </c>
      <c r="O1557" t="s">
        <v>3341</v>
      </c>
    </row>
    <row r="1558" spans="1:15" x14ac:dyDescent="0.3">
      <c r="A1558" t="s">
        <v>1571</v>
      </c>
      <c r="B1558" s="2">
        <v>44666</v>
      </c>
      <c r="C1558" t="s">
        <v>2683</v>
      </c>
      <c r="D1558" t="s">
        <v>3146</v>
      </c>
      <c r="E1558" t="s">
        <v>3307</v>
      </c>
      <c r="F1558" t="s">
        <v>3311</v>
      </c>
      <c r="G1558" t="s">
        <v>3319</v>
      </c>
      <c r="H1558" t="s">
        <v>3329</v>
      </c>
      <c r="I1558">
        <v>15</v>
      </c>
      <c r="J1558">
        <v>51.37</v>
      </c>
      <c r="K1558">
        <v>20</v>
      </c>
      <c r="L1558">
        <v>616.44000000000005</v>
      </c>
      <c r="M1558">
        <v>377.71</v>
      </c>
      <c r="N1558">
        <v>238.73</v>
      </c>
      <c r="O1558" t="s">
        <v>3340</v>
      </c>
    </row>
    <row r="1559" spans="1:15" x14ac:dyDescent="0.3">
      <c r="A1559" t="s">
        <v>1572</v>
      </c>
      <c r="B1559" s="2">
        <v>45065</v>
      </c>
      <c r="C1559" t="s">
        <v>2051</v>
      </c>
      <c r="D1559" t="s">
        <v>2937</v>
      </c>
      <c r="E1559" t="s">
        <v>3310</v>
      </c>
      <c r="F1559" t="s">
        <v>3318</v>
      </c>
      <c r="G1559" t="s">
        <v>3319</v>
      </c>
      <c r="H1559" t="s">
        <v>3329</v>
      </c>
      <c r="I1559">
        <v>2</v>
      </c>
      <c r="J1559">
        <v>408.37</v>
      </c>
      <c r="K1559">
        <v>10</v>
      </c>
      <c r="L1559">
        <v>735.07</v>
      </c>
      <c r="M1559">
        <v>520.66999999999996</v>
      </c>
      <c r="N1559">
        <v>214.4</v>
      </c>
      <c r="O1559" t="s">
        <v>3341</v>
      </c>
    </row>
    <row r="1560" spans="1:15" x14ac:dyDescent="0.3">
      <c r="A1560" t="s">
        <v>1573</v>
      </c>
      <c r="B1560" s="2">
        <v>45019</v>
      </c>
      <c r="C1560" t="s">
        <v>2725</v>
      </c>
      <c r="D1560" t="s">
        <v>3255</v>
      </c>
      <c r="E1560" t="s">
        <v>3310</v>
      </c>
      <c r="F1560" t="s">
        <v>3318</v>
      </c>
      <c r="G1560" t="s">
        <v>3321</v>
      </c>
      <c r="H1560" t="s">
        <v>3335</v>
      </c>
      <c r="I1560">
        <v>1</v>
      </c>
      <c r="J1560">
        <v>18.54</v>
      </c>
      <c r="K1560">
        <v>15</v>
      </c>
      <c r="L1560">
        <v>15.76</v>
      </c>
      <c r="M1560">
        <v>10.31</v>
      </c>
      <c r="N1560">
        <v>5.45</v>
      </c>
      <c r="O1560" t="s">
        <v>3341</v>
      </c>
    </row>
    <row r="1561" spans="1:15" x14ac:dyDescent="0.3">
      <c r="A1561" t="s">
        <v>1574</v>
      </c>
      <c r="B1561" s="2">
        <v>45183</v>
      </c>
      <c r="C1561" t="s">
        <v>2765</v>
      </c>
      <c r="D1561" t="s">
        <v>2919</v>
      </c>
      <c r="E1561" t="s">
        <v>3310</v>
      </c>
      <c r="F1561" t="s">
        <v>3316</v>
      </c>
      <c r="G1561" t="s">
        <v>3322</v>
      </c>
      <c r="H1561" t="s">
        <v>3333</v>
      </c>
      <c r="I1561">
        <v>7</v>
      </c>
      <c r="J1561">
        <v>69.040000000000006</v>
      </c>
      <c r="K1561">
        <v>0</v>
      </c>
      <c r="L1561">
        <v>483.28</v>
      </c>
      <c r="M1561">
        <v>338.36</v>
      </c>
      <c r="N1561">
        <v>144.91999999999999</v>
      </c>
      <c r="O1561" t="s">
        <v>3342</v>
      </c>
    </row>
    <row r="1562" spans="1:15" x14ac:dyDescent="0.3">
      <c r="A1562" t="s">
        <v>1575</v>
      </c>
      <c r="B1562" s="2">
        <v>45099</v>
      </c>
      <c r="C1562" t="s">
        <v>2369</v>
      </c>
      <c r="D1562" t="s">
        <v>3187</v>
      </c>
      <c r="E1562" t="s">
        <v>3310</v>
      </c>
      <c r="F1562" t="s">
        <v>3316</v>
      </c>
      <c r="G1562" t="s">
        <v>3322</v>
      </c>
      <c r="H1562" t="s">
        <v>3331</v>
      </c>
      <c r="I1562">
        <v>14</v>
      </c>
      <c r="J1562">
        <v>413.36</v>
      </c>
      <c r="K1562">
        <v>0</v>
      </c>
      <c r="L1562">
        <v>5787.04</v>
      </c>
      <c r="M1562">
        <v>4085.48</v>
      </c>
      <c r="N1562">
        <v>1701.56</v>
      </c>
      <c r="O1562" t="s">
        <v>3339</v>
      </c>
    </row>
    <row r="1563" spans="1:15" x14ac:dyDescent="0.3">
      <c r="A1563" t="s">
        <v>1576</v>
      </c>
      <c r="B1563" s="2">
        <v>44880</v>
      </c>
      <c r="C1563" t="s">
        <v>2766</v>
      </c>
      <c r="D1563" t="s">
        <v>3120</v>
      </c>
      <c r="E1563" t="s">
        <v>3309</v>
      </c>
      <c r="F1563" t="s">
        <v>3314</v>
      </c>
      <c r="G1563" t="s">
        <v>3321</v>
      </c>
      <c r="H1563" t="s">
        <v>3327</v>
      </c>
      <c r="I1563">
        <v>2</v>
      </c>
      <c r="J1563">
        <v>490.11</v>
      </c>
      <c r="K1563">
        <v>15</v>
      </c>
      <c r="L1563">
        <v>833.19</v>
      </c>
      <c r="M1563">
        <v>603.59</v>
      </c>
      <c r="N1563">
        <v>229.6</v>
      </c>
      <c r="O1563" t="s">
        <v>3339</v>
      </c>
    </row>
    <row r="1564" spans="1:15" x14ac:dyDescent="0.3">
      <c r="A1564" t="s">
        <v>1577</v>
      </c>
      <c r="B1564" s="2">
        <v>44600</v>
      </c>
      <c r="C1564" t="s">
        <v>2345</v>
      </c>
      <c r="D1564" t="s">
        <v>2868</v>
      </c>
      <c r="E1564" t="s">
        <v>3307</v>
      </c>
      <c r="F1564" t="s">
        <v>3311</v>
      </c>
      <c r="G1564" t="s">
        <v>3321</v>
      </c>
      <c r="H1564" t="s">
        <v>3327</v>
      </c>
      <c r="I1564">
        <v>15</v>
      </c>
      <c r="J1564">
        <v>298.37</v>
      </c>
      <c r="K1564">
        <v>15</v>
      </c>
      <c r="L1564">
        <v>3804.22</v>
      </c>
      <c r="M1564">
        <v>2424.42</v>
      </c>
      <c r="N1564">
        <v>1379.8</v>
      </c>
      <c r="O1564" t="s">
        <v>3341</v>
      </c>
    </row>
    <row r="1565" spans="1:15" x14ac:dyDescent="0.3">
      <c r="A1565" t="s">
        <v>1578</v>
      </c>
      <c r="B1565" s="2">
        <v>44886</v>
      </c>
      <c r="C1565" t="s">
        <v>2767</v>
      </c>
      <c r="D1565" t="s">
        <v>3085</v>
      </c>
      <c r="E1565" t="s">
        <v>3308</v>
      </c>
      <c r="F1565" t="s">
        <v>3312</v>
      </c>
      <c r="G1565" t="s">
        <v>3321</v>
      </c>
      <c r="H1565" t="s">
        <v>3332</v>
      </c>
      <c r="I1565">
        <v>19</v>
      </c>
      <c r="J1565">
        <v>11.48</v>
      </c>
      <c r="K1565">
        <v>5</v>
      </c>
      <c r="L1565">
        <v>207.21</v>
      </c>
      <c r="M1565">
        <v>165.84</v>
      </c>
      <c r="N1565">
        <v>41.37</v>
      </c>
      <c r="O1565" t="s">
        <v>3339</v>
      </c>
    </row>
    <row r="1566" spans="1:15" x14ac:dyDescent="0.3">
      <c r="A1566" t="s">
        <v>1579</v>
      </c>
      <c r="B1566" s="2">
        <v>45216</v>
      </c>
      <c r="C1566" t="s">
        <v>2614</v>
      </c>
      <c r="D1566" t="s">
        <v>2872</v>
      </c>
      <c r="E1566" t="s">
        <v>3307</v>
      </c>
      <c r="F1566" t="s">
        <v>3313</v>
      </c>
      <c r="G1566" t="s">
        <v>3321</v>
      </c>
      <c r="H1566" t="s">
        <v>3332</v>
      </c>
      <c r="I1566">
        <v>20</v>
      </c>
      <c r="J1566">
        <v>412.64</v>
      </c>
      <c r="K1566">
        <v>15</v>
      </c>
      <c r="L1566">
        <v>7014.88</v>
      </c>
      <c r="M1566">
        <v>5857.41</v>
      </c>
      <c r="N1566">
        <v>1157.47</v>
      </c>
      <c r="O1566" t="s">
        <v>3340</v>
      </c>
    </row>
    <row r="1567" spans="1:15" x14ac:dyDescent="0.3">
      <c r="A1567" t="s">
        <v>1580</v>
      </c>
      <c r="B1567" s="2">
        <v>44666</v>
      </c>
      <c r="C1567" t="s">
        <v>2651</v>
      </c>
      <c r="D1567" t="s">
        <v>3284</v>
      </c>
      <c r="E1567" t="s">
        <v>3307</v>
      </c>
      <c r="F1567" t="s">
        <v>3311</v>
      </c>
      <c r="G1567" t="s">
        <v>3322</v>
      </c>
      <c r="H1567" t="s">
        <v>3331</v>
      </c>
      <c r="I1567">
        <v>4</v>
      </c>
      <c r="J1567">
        <v>408.7</v>
      </c>
      <c r="K1567">
        <v>15</v>
      </c>
      <c r="L1567">
        <v>1389.58</v>
      </c>
      <c r="M1567">
        <v>1085.1199999999999</v>
      </c>
      <c r="N1567">
        <v>304.45999999999998</v>
      </c>
      <c r="O1567" t="s">
        <v>3341</v>
      </c>
    </row>
    <row r="1568" spans="1:15" x14ac:dyDescent="0.3">
      <c r="A1568" t="s">
        <v>1581</v>
      </c>
      <c r="B1568" s="2">
        <v>44816</v>
      </c>
      <c r="C1568" t="s">
        <v>2454</v>
      </c>
      <c r="D1568" t="s">
        <v>3187</v>
      </c>
      <c r="E1568" t="s">
        <v>3310</v>
      </c>
      <c r="F1568" t="s">
        <v>3318</v>
      </c>
      <c r="G1568" t="s">
        <v>3320</v>
      </c>
      <c r="H1568" t="s">
        <v>3324</v>
      </c>
      <c r="I1568">
        <v>16</v>
      </c>
      <c r="J1568">
        <v>150.46</v>
      </c>
      <c r="K1568">
        <v>0</v>
      </c>
      <c r="L1568">
        <v>2407.36</v>
      </c>
      <c r="M1568">
        <v>1794.7</v>
      </c>
      <c r="N1568">
        <v>612.66</v>
      </c>
      <c r="O1568" t="s">
        <v>3341</v>
      </c>
    </row>
    <row r="1569" spans="1:15" x14ac:dyDescent="0.3">
      <c r="A1569" t="s">
        <v>1582</v>
      </c>
      <c r="B1569" s="2">
        <v>45158</v>
      </c>
      <c r="C1569" t="s">
        <v>2516</v>
      </c>
      <c r="D1569" t="s">
        <v>3182</v>
      </c>
      <c r="E1569" t="s">
        <v>3309</v>
      </c>
      <c r="F1569" t="s">
        <v>3314</v>
      </c>
      <c r="G1569" t="s">
        <v>3322</v>
      </c>
      <c r="H1569" t="s">
        <v>3334</v>
      </c>
      <c r="I1569">
        <v>7</v>
      </c>
      <c r="J1569">
        <v>371.11</v>
      </c>
      <c r="K1569">
        <v>20</v>
      </c>
      <c r="L1569">
        <v>2078.2199999999998</v>
      </c>
      <c r="M1569">
        <v>1664.48</v>
      </c>
      <c r="N1569">
        <v>413.74</v>
      </c>
      <c r="O1569" t="s">
        <v>3341</v>
      </c>
    </row>
    <row r="1570" spans="1:15" x14ac:dyDescent="0.3">
      <c r="A1570" t="s">
        <v>1583</v>
      </c>
      <c r="B1570" s="2">
        <v>44588</v>
      </c>
      <c r="C1570" t="s">
        <v>2768</v>
      </c>
      <c r="D1570" t="s">
        <v>3213</v>
      </c>
      <c r="E1570" t="s">
        <v>3307</v>
      </c>
      <c r="F1570" t="s">
        <v>3313</v>
      </c>
      <c r="G1570" t="s">
        <v>3321</v>
      </c>
      <c r="H1570" t="s">
        <v>3327</v>
      </c>
      <c r="I1570">
        <v>9</v>
      </c>
      <c r="J1570">
        <v>90.92</v>
      </c>
      <c r="K1570">
        <v>15</v>
      </c>
      <c r="L1570">
        <v>695.54</v>
      </c>
      <c r="M1570">
        <v>594.29</v>
      </c>
      <c r="N1570">
        <v>101.25</v>
      </c>
      <c r="O1570" t="s">
        <v>3342</v>
      </c>
    </row>
    <row r="1571" spans="1:15" x14ac:dyDescent="0.3">
      <c r="A1571" t="s">
        <v>1584</v>
      </c>
      <c r="B1571" s="2">
        <v>45207</v>
      </c>
      <c r="C1571" t="s">
        <v>2633</v>
      </c>
      <c r="D1571" t="s">
        <v>2920</v>
      </c>
      <c r="E1571" t="s">
        <v>3307</v>
      </c>
      <c r="F1571" t="s">
        <v>3313</v>
      </c>
      <c r="G1571" t="s">
        <v>3320</v>
      </c>
      <c r="H1571" t="s">
        <v>3337</v>
      </c>
      <c r="I1571">
        <v>3</v>
      </c>
      <c r="J1571">
        <v>211.26</v>
      </c>
      <c r="K1571">
        <v>5</v>
      </c>
      <c r="L1571">
        <v>602.09</v>
      </c>
      <c r="M1571">
        <v>480.61</v>
      </c>
      <c r="N1571">
        <v>121.48</v>
      </c>
      <c r="O1571" t="s">
        <v>3339</v>
      </c>
    </row>
    <row r="1572" spans="1:15" x14ac:dyDescent="0.3">
      <c r="A1572" t="s">
        <v>1585</v>
      </c>
      <c r="B1572" s="2">
        <v>45484</v>
      </c>
      <c r="C1572" t="s">
        <v>2591</v>
      </c>
      <c r="D1572" t="s">
        <v>3249</v>
      </c>
      <c r="E1572" t="s">
        <v>3308</v>
      </c>
      <c r="F1572" t="s">
        <v>3312</v>
      </c>
      <c r="G1572" t="s">
        <v>3321</v>
      </c>
      <c r="H1572" t="s">
        <v>3335</v>
      </c>
      <c r="I1572">
        <v>12</v>
      </c>
      <c r="J1572">
        <v>345.33</v>
      </c>
      <c r="K1572">
        <v>20</v>
      </c>
      <c r="L1572">
        <v>3315.17</v>
      </c>
      <c r="M1572">
        <v>2557.5500000000002</v>
      </c>
      <c r="N1572">
        <v>757.62</v>
      </c>
      <c r="O1572" t="s">
        <v>3340</v>
      </c>
    </row>
    <row r="1573" spans="1:15" x14ac:dyDescent="0.3">
      <c r="A1573" t="s">
        <v>1586</v>
      </c>
      <c r="B1573" s="2">
        <v>45396</v>
      </c>
      <c r="C1573" t="s">
        <v>2518</v>
      </c>
      <c r="D1573" t="s">
        <v>2970</v>
      </c>
      <c r="E1573" t="s">
        <v>3307</v>
      </c>
      <c r="F1573" t="s">
        <v>3311</v>
      </c>
      <c r="G1573" t="s">
        <v>3322</v>
      </c>
      <c r="H1573" t="s">
        <v>3333</v>
      </c>
      <c r="I1573">
        <v>18</v>
      </c>
      <c r="J1573">
        <v>256.79000000000002</v>
      </c>
      <c r="K1573">
        <v>20</v>
      </c>
      <c r="L1573">
        <v>3697.78</v>
      </c>
      <c r="M1573">
        <v>3288.71</v>
      </c>
      <c r="N1573">
        <v>409.07</v>
      </c>
      <c r="O1573" t="s">
        <v>3339</v>
      </c>
    </row>
    <row r="1574" spans="1:15" x14ac:dyDescent="0.3">
      <c r="A1574" t="s">
        <v>1587</v>
      </c>
      <c r="B1574" s="2">
        <v>45096</v>
      </c>
      <c r="C1574" t="s">
        <v>2722</v>
      </c>
      <c r="D1574" t="s">
        <v>3230</v>
      </c>
      <c r="E1574" t="s">
        <v>3307</v>
      </c>
      <c r="F1574" t="s">
        <v>3313</v>
      </c>
      <c r="G1574" t="s">
        <v>3319</v>
      </c>
      <c r="H1574" t="s">
        <v>3326</v>
      </c>
      <c r="I1574">
        <v>18</v>
      </c>
      <c r="J1574">
        <v>77.739999999999995</v>
      </c>
      <c r="K1574">
        <v>0</v>
      </c>
      <c r="L1574">
        <v>1399.32</v>
      </c>
      <c r="M1574">
        <v>1029.04</v>
      </c>
      <c r="N1574">
        <v>370.28</v>
      </c>
      <c r="O1574" t="s">
        <v>3341</v>
      </c>
    </row>
    <row r="1575" spans="1:15" x14ac:dyDescent="0.3">
      <c r="A1575" t="s">
        <v>1588</v>
      </c>
      <c r="B1575" s="2">
        <v>45115</v>
      </c>
      <c r="C1575" t="s">
        <v>2198</v>
      </c>
      <c r="D1575" t="s">
        <v>2842</v>
      </c>
      <c r="E1575" t="s">
        <v>3309</v>
      </c>
      <c r="F1575" t="s">
        <v>3314</v>
      </c>
      <c r="G1575" t="s">
        <v>3319</v>
      </c>
      <c r="H1575" t="s">
        <v>3336</v>
      </c>
      <c r="I1575">
        <v>1</v>
      </c>
      <c r="J1575">
        <v>274.16000000000003</v>
      </c>
      <c r="K1575">
        <v>0</v>
      </c>
      <c r="L1575">
        <v>274.16000000000003</v>
      </c>
      <c r="M1575">
        <v>231.27</v>
      </c>
      <c r="N1575">
        <v>42.89</v>
      </c>
      <c r="O1575" t="s">
        <v>3341</v>
      </c>
    </row>
    <row r="1576" spans="1:15" x14ac:dyDescent="0.3">
      <c r="A1576" t="s">
        <v>1589</v>
      </c>
      <c r="B1576" s="2">
        <v>45171</v>
      </c>
      <c r="C1576" t="s">
        <v>2765</v>
      </c>
      <c r="D1576" t="s">
        <v>2998</v>
      </c>
      <c r="E1576" t="s">
        <v>3310</v>
      </c>
      <c r="F1576" t="s">
        <v>3316</v>
      </c>
      <c r="G1576" t="s">
        <v>3322</v>
      </c>
      <c r="H1576" t="s">
        <v>3333</v>
      </c>
      <c r="I1576">
        <v>6</v>
      </c>
      <c r="J1576">
        <v>422.64</v>
      </c>
      <c r="K1576">
        <v>15</v>
      </c>
      <c r="L1576">
        <v>2155.46</v>
      </c>
      <c r="M1576">
        <v>1657.61</v>
      </c>
      <c r="N1576">
        <v>497.85</v>
      </c>
      <c r="O1576" t="s">
        <v>3341</v>
      </c>
    </row>
    <row r="1577" spans="1:15" x14ac:dyDescent="0.3">
      <c r="A1577" t="s">
        <v>1590</v>
      </c>
      <c r="B1577" s="2">
        <v>45036</v>
      </c>
      <c r="C1577" t="s">
        <v>2517</v>
      </c>
      <c r="D1577" t="s">
        <v>3010</v>
      </c>
      <c r="E1577" t="s">
        <v>3307</v>
      </c>
      <c r="F1577" t="s">
        <v>3311</v>
      </c>
      <c r="G1577" t="s">
        <v>3322</v>
      </c>
      <c r="H1577" t="s">
        <v>3328</v>
      </c>
      <c r="I1577">
        <v>6</v>
      </c>
      <c r="J1577">
        <v>303.95</v>
      </c>
      <c r="K1577">
        <v>15</v>
      </c>
      <c r="L1577">
        <v>1550.14</v>
      </c>
      <c r="M1577">
        <v>1190.3699999999999</v>
      </c>
      <c r="N1577">
        <v>359.77</v>
      </c>
      <c r="O1577" t="s">
        <v>3342</v>
      </c>
    </row>
    <row r="1578" spans="1:15" x14ac:dyDescent="0.3">
      <c r="A1578" t="s">
        <v>1591</v>
      </c>
      <c r="B1578" s="2">
        <v>45488</v>
      </c>
      <c r="C1578" t="s">
        <v>2554</v>
      </c>
      <c r="D1578" t="s">
        <v>2968</v>
      </c>
      <c r="E1578" t="s">
        <v>3310</v>
      </c>
      <c r="F1578" t="s">
        <v>3316</v>
      </c>
      <c r="G1578" t="s">
        <v>3321</v>
      </c>
      <c r="H1578" t="s">
        <v>3332</v>
      </c>
      <c r="I1578">
        <v>2</v>
      </c>
      <c r="J1578">
        <v>298.52999999999997</v>
      </c>
      <c r="K1578">
        <v>5</v>
      </c>
      <c r="L1578">
        <v>567.21</v>
      </c>
      <c r="M1578">
        <v>461.71</v>
      </c>
      <c r="N1578">
        <v>105.5</v>
      </c>
      <c r="O1578" t="s">
        <v>3341</v>
      </c>
    </row>
    <row r="1579" spans="1:15" x14ac:dyDescent="0.3">
      <c r="A1579" t="s">
        <v>1592</v>
      </c>
      <c r="B1579" s="2">
        <v>45061</v>
      </c>
      <c r="C1579" t="s">
        <v>2122</v>
      </c>
      <c r="D1579" t="s">
        <v>3180</v>
      </c>
      <c r="E1579" t="s">
        <v>3310</v>
      </c>
      <c r="F1579" t="s">
        <v>3318</v>
      </c>
      <c r="G1579" t="s">
        <v>3319</v>
      </c>
      <c r="H1579" t="s">
        <v>3336</v>
      </c>
      <c r="I1579">
        <v>2</v>
      </c>
      <c r="J1579">
        <v>252.23</v>
      </c>
      <c r="K1579">
        <v>20</v>
      </c>
      <c r="L1579">
        <v>403.57</v>
      </c>
      <c r="M1579">
        <v>319.91000000000003</v>
      </c>
      <c r="N1579">
        <v>83.66</v>
      </c>
      <c r="O1579" t="s">
        <v>3342</v>
      </c>
    </row>
    <row r="1580" spans="1:15" x14ac:dyDescent="0.3">
      <c r="A1580" t="s">
        <v>1593</v>
      </c>
      <c r="B1580" s="2">
        <v>44748</v>
      </c>
      <c r="C1580" t="s">
        <v>2740</v>
      </c>
      <c r="D1580" t="s">
        <v>3215</v>
      </c>
      <c r="E1580" t="s">
        <v>3309</v>
      </c>
      <c r="F1580" t="s">
        <v>3314</v>
      </c>
      <c r="G1580" t="s">
        <v>3322</v>
      </c>
      <c r="H1580" t="s">
        <v>3328</v>
      </c>
      <c r="I1580">
        <v>4</v>
      </c>
      <c r="J1580">
        <v>391.73</v>
      </c>
      <c r="K1580">
        <v>15</v>
      </c>
      <c r="L1580">
        <v>1331.88</v>
      </c>
      <c r="M1580">
        <v>1031.29</v>
      </c>
      <c r="N1580">
        <v>300.58999999999997</v>
      </c>
      <c r="O1580" t="s">
        <v>3340</v>
      </c>
    </row>
    <row r="1581" spans="1:15" x14ac:dyDescent="0.3">
      <c r="A1581" t="s">
        <v>1594</v>
      </c>
      <c r="B1581" s="2">
        <v>44588</v>
      </c>
      <c r="C1581" t="s">
        <v>2551</v>
      </c>
      <c r="D1581" t="s">
        <v>3037</v>
      </c>
      <c r="E1581" t="s">
        <v>3307</v>
      </c>
      <c r="F1581" t="s">
        <v>3313</v>
      </c>
      <c r="G1581" t="s">
        <v>3319</v>
      </c>
      <c r="H1581" t="s">
        <v>3336</v>
      </c>
      <c r="I1581">
        <v>13</v>
      </c>
      <c r="J1581">
        <v>277.93</v>
      </c>
      <c r="K1581">
        <v>10</v>
      </c>
      <c r="L1581">
        <v>3251.78</v>
      </c>
      <c r="M1581">
        <v>2863.74</v>
      </c>
      <c r="N1581">
        <v>388.04</v>
      </c>
      <c r="O1581" t="s">
        <v>3340</v>
      </c>
    </row>
    <row r="1582" spans="1:15" x14ac:dyDescent="0.3">
      <c r="A1582" t="s">
        <v>1595</v>
      </c>
      <c r="B1582" s="2">
        <v>44725</v>
      </c>
      <c r="C1582" t="s">
        <v>2567</v>
      </c>
      <c r="D1582" t="s">
        <v>3261</v>
      </c>
      <c r="E1582" t="s">
        <v>3308</v>
      </c>
      <c r="F1582" t="s">
        <v>3312</v>
      </c>
      <c r="G1582" t="s">
        <v>3321</v>
      </c>
      <c r="H1582" t="s">
        <v>3338</v>
      </c>
      <c r="I1582">
        <v>1</v>
      </c>
      <c r="J1582">
        <v>84.95</v>
      </c>
      <c r="K1582">
        <v>10</v>
      </c>
      <c r="L1582">
        <v>76.45</v>
      </c>
      <c r="M1582">
        <v>48.22</v>
      </c>
      <c r="N1582">
        <v>28.23</v>
      </c>
      <c r="O1582" t="s">
        <v>3342</v>
      </c>
    </row>
    <row r="1583" spans="1:15" x14ac:dyDescent="0.3">
      <c r="A1583" t="s">
        <v>1596</v>
      </c>
      <c r="B1583" s="2">
        <v>44834</v>
      </c>
      <c r="C1583" t="s">
        <v>2769</v>
      </c>
      <c r="D1583" t="s">
        <v>2827</v>
      </c>
      <c r="E1583" t="s">
        <v>3309</v>
      </c>
      <c r="F1583" t="s">
        <v>3314</v>
      </c>
      <c r="G1583" t="s">
        <v>3319</v>
      </c>
      <c r="H1583" t="s">
        <v>3323</v>
      </c>
      <c r="I1583">
        <v>1</v>
      </c>
      <c r="J1583">
        <v>256.24</v>
      </c>
      <c r="K1583">
        <v>20</v>
      </c>
      <c r="L1583">
        <v>204.99</v>
      </c>
      <c r="M1583">
        <v>182.04</v>
      </c>
      <c r="N1583">
        <v>22.95</v>
      </c>
      <c r="O1583" t="s">
        <v>3342</v>
      </c>
    </row>
    <row r="1584" spans="1:15" x14ac:dyDescent="0.3">
      <c r="A1584" t="s">
        <v>1597</v>
      </c>
      <c r="B1584" s="2">
        <v>45178</v>
      </c>
      <c r="C1584" t="s">
        <v>2736</v>
      </c>
      <c r="D1584" t="s">
        <v>3095</v>
      </c>
      <c r="E1584" t="s">
        <v>3309</v>
      </c>
      <c r="F1584" t="s">
        <v>3317</v>
      </c>
      <c r="G1584" t="s">
        <v>3322</v>
      </c>
      <c r="H1584" t="s">
        <v>3334</v>
      </c>
      <c r="I1584">
        <v>9</v>
      </c>
      <c r="J1584">
        <v>203.64</v>
      </c>
      <c r="K1584">
        <v>5</v>
      </c>
      <c r="L1584">
        <v>1741.12</v>
      </c>
      <c r="M1584">
        <v>1562.1</v>
      </c>
      <c r="N1584">
        <v>179.02</v>
      </c>
      <c r="O1584" t="s">
        <v>3340</v>
      </c>
    </row>
    <row r="1585" spans="1:15" x14ac:dyDescent="0.3">
      <c r="A1585" t="s">
        <v>1598</v>
      </c>
      <c r="B1585" s="2">
        <v>44928</v>
      </c>
      <c r="C1585" t="s">
        <v>2741</v>
      </c>
      <c r="D1585" t="s">
        <v>2833</v>
      </c>
      <c r="E1585" t="s">
        <v>3310</v>
      </c>
      <c r="F1585" t="s">
        <v>3318</v>
      </c>
      <c r="G1585" t="s">
        <v>3321</v>
      </c>
      <c r="H1585" t="s">
        <v>3327</v>
      </c>
      <c r="I1585">
        <v>10</v>
      </c>
      <c r="J1585">
        <v>46.19</v>
      </c>
      <c r="K1585">
        <v>0</v>
      </c>
      <c r="L1585">
        <v>461.9</v>
      </c>
      <c r="M1585">
        <v>358.41</v>
      </c>
      <c r="N1585">
        <v>103.49</v>
      </c>
      <c r="O1585" t="s">
        <v>3342</v>
      </c>
    </row>
    <row r="1586" spans="1:15" x14ac:dyDescent="0.3">
      <c r="A1586" t="s">
        <v>1599</v>
      </c>
      <c r="B1586" s="2">
        <v>44753</v>
      </c>
      <c r="C1586" t="s">
        <v>2078</v>
      </c>
      <c r="D1586" t="s">
        <v>2847</v>
      </c>
      <c r="E1586" t="s">
        <v>3309</v>
      </c>
      <c r="F1586" t="s">
        <v>3317</v>
      </c>
      <c r="G1586" t="s">
        <v>3322</v>
      </c>
      <c r="H1586" t="s">
        <v>3333</v>
      </c>
      <c r="I1586">
        <v>8</v>
      </c>
      <c r="J1586">
        <v>114.54</v>
      </c>
      <c r="K1586">
        <v>15</v>
      </c>
      <c r="L1586">
        <v>778.87</v>
      </c>
      <c r="M1586">
        <v>676.32</v>
      </c>
      <c r="N1586">
        <v>102.55</v>
      </c>
      <c r="O1586" t="s">
        <v>3341</v>
      </c>
    </row>
    <row r="1587" spans="1:15" x14ac:dyDescent="0.3">
      <c r="A1587" t="s">
        <v>1600</v>
      </c>
      <c r="B1587" s="2">
        <v>45490</v>
      </c>
      <c r="C1587" t="s">
        <v>2150</v>
      </c>
      <c r="D1587" t="s">
        <v>3233</v>
      </c>
      <c r="E1587" t="s">
        <v>3308</v>
      </c>
      <c r="F1587" t="s">
        <v>3315</v>
      </c>
      <c r="G1587" t="s">
        <v>3321</v>
      </c>
      <c r="H1587" t="s">
        <v>3338</v>
      </c>
      <c r="I1587">
        <v>11</v>
      </c>
      <c r="J1587">
        <v>392.08</v>
      </c>
      <c r="K1587">
        <v>0</v>
      </c>
      <c r="L1587">
        <v>4312.88</v>
      </c>
      <c r="M1587">
        <v>3765.16</v>
      </c>
      <c r="N1587">
        <v>547.72</v>
      </c>
      <c r="O1587" t="s">
        <v>3341</v>
      </c>
    </row>
    <row r="1588" spans="1:15" x14ac:dyDescent="0.3">
      <c r="A1588" t="s">
        <v>1601</v>
      </c>
      <c r="B1588" s="2">
        <v>45455</v>
      </c>
      <c r="C1588" t="s">
        <v>2272</v>
      </c>
      <c r="D1588" t="s">
        <v>3138</v>
      </c>
      <c r="E1588" t="s">
        <v>3308</v>
      </c>
      <c r="F1588" t="s">
        <v>3315</v>
      </c>
      <c r="G1588" t="s">
        <v>3320</v>
      </c>
      <c r="H1588" t="s">
        <v>3330</v>
      </c>
      <c r="I1588">
        <v>4</v>
      </c>
      <c r="J1588">
        <v>311.98</v>
      </c>
      <c r="K1588">
        <v>15</v>
      </c>
      <c r="L1588">
        <v>1060.73</v>
      </c>
      <c r="M1588">
        <v>737.6</v>
      </c>
      <c r="N1588">
        <v>323.13</v>
      </c>
      <c r="O1588" t="s">
        <v>3339</v>
      </c>
    </row>
    <row r="1589" spans="1:15" x14ac:dyDescent="0.3">
      <c r="A1589" t="s">
        <v>1602</v>
      </c>
      <c r="B1589" s="2">
        <v>45480</v>
      </c>
      <c r="C1589" t="s">
        <v>2101</v>
      </c>
      <c r="D1589" t="s">
        <v>2952</v>
      </c>
      <c r="E1589" t="s">
        <v>3308</v>
      </c>
      <c r="F1589" t="s">
        <v>3315</v>
      </c>
      <c r="G1589" t="s">
        <v>3321</v>
      </c>
      <c r="H1589" t="s">
        <v>3338</v>
      </c>
      <c r="I1589">
        <v>13</v>
      </c>
      <c r="J1589">
        <v>424.11</v>
      </c>
      <c r="K1589">
        <v>15</v>
      </c>
      <c r="L1589">
        <v>4686.42</v>
      </c>
      <c r="M1589">
        <v>3874.17</v>
      </c>
      <c r="N1589">
        <v>812.25</v>
      </c>
      <c r="O1589" t="s">
        <v>3340</v>
      </c>
    </row>
    <row r="1590" spans="1:15" x14ac:dyDescent="0.3">
      <c r="A1590" t="s">
        <v>1603</v>
      </c>
      <c r="B1590" s="2">
        <v>44643</v>
      </c>
      <c r="C1590" t="s">
        <v>2121</v>
      </c>
      <c r="D1590" t="s">
        <v>3292</v>
      </c>
      <c r="E1590" t="s">
        <v>3309</v>
      </c>
      <c r="F1590" t="s">
        <v>3314</v>
      </c>
      <c r="G1590" t="s">
        <v>3321</v>
      </c>
      <c r="H1590" t="s">
        <v>3327</v>
      </c>
      <c r="I1590">
        <v>13</v>
      </c>
      <c r="J1590">
        <v>236.25</v>
      </c>
      <c r="K1590">
        <v>20</v>
      </c>
      <c r="L1590">
        <v>2457</v>
      </c>
      <c r="M1590">
        <v>1581.42</v>
      </c>
      <c r="N1590">
        <v>875.58</v>
      </c>
      <c r="O1590" t="s">
        <v>3341</v>
      </c>
    </row>
    <row r="1591" spans="1:15" x14ac:dyDescent="0.3">
      <c r="A1591" t="s">
        <v>1604</v>
      </c>
      <c r="B1591" s="2">
        <v>45121</v>
      </c>
      <c r="C1591" t="s">
        <v>2015</v>
      </c>
      <c r="D1591" t="s">
        <v>2907</v>
      </c>
      <c r="E1591" t="s">
        <v>3310</v>
      </c>
      <c r="F1591" t="s">
        <v>3318</v>
      </c>
      <c r="G1591" t="s">
        <v>3320</v>
      </c>
      <c r="H1591" t="s">
        <v>3330</v>
      </c>
      <c r="I1591">
        <v>20</v>
      </c>
      <c r="J1591">
        <v>100.51</v>
      </c>
      <c r="K1591">
        <v>15</v>
      </c>
      <c r="L1591">
        <v>1708.67</v>
      </c>
      <c r="M1591">
        <v>1346.39</v>
      </c>
      <c r="N1591">
        <v>362.28</v>
      </c>
      <c r="O1591" t="s">
        <v>3341</v>
      </c>
    </row>
    <row r="1592" spans="1:15" x14ac:dyDescent="0.3">
      <c r="A1592" t="s">
        <v>1605</v>
      </c>
      <c r="B1592" s="2">
        <v>44897</v>
      </c>
      <c r="C1592" t="s">
        <v>2488</v>
      </c>
      <c r="D1592" t="s">
        <v>2821</v>
      </c>
      <c r="E1592" t="s">
        <v>3309</v>
      </c>
      <c r="F1592" t="s">
        <v>3314</v>
      </c>
      <c r="G1592" t="s">
        <v>3322</v>
      </c>
      <c r="H1592" t="s">
        <v>3328</v>
      </c>
      <c r="I1592">
        <v>17</v>
      </c>
      <c r="J1592">
        <v>196.77</v>
      </c>
      <c r="K1592">
        <v>10</v>
      </c>
      <c r="L1592">
        <v>3010.58</v>
      </c>
      <c r="M1592">
        <v>2428.35</v>
      </c>
      <c r="N1592">
        <v>582.23</v>
      </c>
      <c r="O1592" t="s">
        <v>3339</v>
      </c>
    </row>
    <row r="1593" spans="1:15" x14ac:dyDescent="0.3">
      <c r="A1593" t="s">
        <v>1606</v>
      </c>
      <c r="B1593" s="2">
        <v>45427</v>
      </c>
      <c r="C1593" t="s">
        <v>2522</v>
      </c>
      <c r="D1593" t="s">
        <v>3075</v>
      </c>
      <c r="E1593" t="s">
        <v>3308</v>
      </c>
      <c r="F1593" t="s">
        <v>3315</v>
      </c>
      <c r="G1593" t="s">
        <v>3321</v>
      </c>
      <c r="H1593" t="s">
        <v>3327</v>
      </c>
      <c r="I1593">
        <v>4</v>
      </c>
      <c r="J1593">
        <v>310.70999999999998</v>
      </c>
      <c r="K1593">
        <v>20</v>
      </c>
      <c r="L1593">
        <v>994.27</v>
      </c>
      <c r="M1593">
        <v>799.25</v>
      </c>
      <c r="N1593">
        <v>195.02</v>
      </c>
      <c r="O1593" t="s">
        <v>3339</v>
      </c>
    </row>
    <row r="1594" spans="1:15" x14ac:dyDescent="0.3">
      <c r="A1594" t="s">
        <v>1607</v>
      </c>
      <c r="B1594" s="2">
        <v>45261</v>
      </c>
      <c r="C1594" t="s">
        <v>2360</v>
      </c>
      <c r="D1594" t="s">
        <v>3198</v>
      </c>
      <c r="E1594" t="s">
        <v>3310</v>
      </c>
      <c r="F1594" t="s">
        <v>3316</v>
      </c>
      <c r="G1594" t="s">
        <v>3320</v>
      </c>
      <c r="H1594" t="s">
        <v>3325</v>
      </c>
      <c r="I1594">
        <v>2</v>
      </c>
      <c r="J1594">
        <v>182.12</v>
      </c>
      <c r="K1594">
        <v>0</v>
      </c>
      <c r="L1594">
        <v>364.24</v>
      </c>
      <c r="M1594">
        <v>270.39</v>
      </c>
      <c r="N1594">
        <v>93.85</v>
      </c>
      <c r="O1594" t="s">
        <v>3340</v>
      </c>
    </row>
    <row r="1595" spans="1:15" x14ac:dyDescent="0.3">
      <c r="A1595" t="s">
        <v>1608</v>
      </c>
      <c r="B1595" s="2">
        <v>44897</v>
      </c>
      <c r="C1595" t="s">
        <v>2241</v>
      </c>
      <c r="D1595" t="s">
        <v>2886</v>
      </c>
      <c r="E1595" t="s">
        <v>3309</v>
      </c>
      <c r="F1595" t="s">
        <v>3314</v>
      </c>
      <c r="G1595" t="s">
        <v>3320</v>
      </c>
      <c r="H1595" t="s">
        <v>3325</v>
      </c>
      <c r="I1595">
        <v>11</v>
      </c>
      <c r="J1595">
        <v>131.79</v>
      </c>
      <c r="K1595">
        <v>5</v>
      </c>
      <c r="L1595">
        <v>1377.21</v>
      </c>
      <c r="M1595">
        <v>867.64</v>
      </c>
      <c r="N1595">
        <v>509.57</v>
      </c>
      <c r="O1595" t="s">
        <v>3341</v>
      </c>
    </row>
    <row r="1596" spans="1:15" x14ac:dyDescent="0.3">
      <c r="A1596" t="s">
        <v>1609</v>
      </c>
      <c r="B1596" s="2">
        <v>44867</v>
      </c>
      <c r="C1596" t="s">
        <v>2366</v>
      </c>
      <c r="D1596" t="s">
        <v>3033</v>
      </c>
      <c r="E1596" t="s">
        <v>3307</v>
      </c>
      <c r="F1596" t="s">
        <v>3313</v>
      </c>
      <c r="G1596" t="s">
        <v>3322</v>
      </c>
      <c r="H1596" t="s">
        <v>3333</v>
      </c>
      <c r="I1596">
        <v>2</v>
      </c>
      <c r="J1596">
        <v>22.14</v>
      </c>
      <c r="K1596">
        <v>20</v>
      </c>
      <c r="L1596">
        <v>35.42</v>
      </c>
      <c r="M1596">
        <v>24.45</v>
      </c>
      <c r="N1596">
        <v>10.97</v>
      </c>
      <c r="O1596" t="s">
        <v>3342</v>
      </c>
    </row>
    <row r="1597" spans="1:15" x14ac:dyDescent="0.3">
      <c r="A1597" t="s">
        <v>1610</v>
      </c>
      <c r="B1597" s="2">
        <v>45003</v>
      </c>
      <c r="C1597" t="s">
        <v>2413</v>
      </c>
      <c r="D1597" t="s">
        <v>3098</v>
      </c>
      <c r="E1597" t="s">
        <v>3308</v>
      </c>
      <c r="F1597" t="s">
        <v>3312</v>
      </c>
      <c r="G1597" t="s">
        <v>3321</v>
      </c>
      <c r="H1597" t="s">
        <v>3332</v>
      </c>
      <c r="I1597">
        <v>13</v>
      </c>
      <c r="J1597">
        <v>499.33</v>
      </c>
      <c r="K1597">
        <v>10</v>
      </c>
      <c r="L1597">
        <v>5842.16</v>
      </c>
      <c r="M1597">
        <v>4882.03</v>
      </c>
      <c r="N1597">
        <v>960.13</v>
      </c>
      <c r="O1597" t="s">
        <v>3340</v>
      </c>
    </row>
    <row r="1598" spans="1:15" x14ac:dyDescent="0.3">
      <c r="A1598" t="s">
        <v>1611</v>
      </c>
      <c r="B1598" s="2">
        <v>45063</v>
      </c>
      <c r="C1598" t="s">
        <v>2661</v>
      </c>
      <c r="D1598" t="s">
        <v>2857</v>
      </c>
      <c r="E1598" t="s">
        <v>3307</v>
      </c>
      <c r="F1598" t="s">
        <v>3313</v>
      </c>
      <c r="G1598" t="s">
        <v>3322</v>
      </c>
      <c r="H1598" t="s">
        <v>3328</v>
      </c>
      <c r="I1598">
        <v>6</v>
      </c>
      <c r="J1598">
        <v>17.03</v>
      </c>
      <c r="K1598">
        <v>10</v>
      </c>
      <c r="L1598">
        <v>91.96</v>
      </c>
      <c r="M1598">
        <v>63.86</v>
      </c>
      <c r="N1598">
        <v>28.1</v>
      </c>
      <c r="O1598" t="s">
        <v>3341</v>
      </c>
    </row>
    <row r="1599" spans="1:15" x14ac:dyDescent="0.3">
      <c r="A1599" t="s">
        <v>1612</v>
      </c>
      <c r="B1599" s="2">
        <v>44997</v>
      </c>
      <c r="C1599" t="s">
        <v>2117</v>
      </c>
      <c r="D1599" t="s">
        <v>3293</v>
      </c>
      <c r="E1599" t="s">
        <v>3308</v>
      </c>
      <c r="F1599" t="s">
        <v>3312</v>
      </c>
      <c r="G1599" t="s">
        <v>3322</v>
      </c>
      <c r="H1599" t="s">
        <v>3328</v>
      </c>
      <c r="I1599">
        <v>11</v>
      </c>
      <c r="J1599">
        <v>482.73</v>
      </c>
      <c r="K1599">
        <v>5</v>
      </c>
      <c r="L1599">
        <v>5044.53</v>
      </c>
      <c r="M1599">
        <v>4209.04</v>
      </c>
      <c r="N1599">
        <v>835.49</v>
      </c>
      <c r="O1599" t="s">
        <v>3339</v>
      </c>
    </row>
    <row r="1600" spans="1:15" x14ac:dyDescent="0.3">
      <c r="A1600" t="s">
        <v>1613</v>
      </c>
      <c r="B1600" s="2">
        <v>45279</v>
      </c>
      <c r="C1600" t="s">
        <v>2443</v>
      </c>
      <c r="D1600" t="s">
        <v>3146</v>
      </c>
      <c r="E1600" t="s">
        <v>3308</v>
      </c>
      <c r="F1600" t="s">
        <v>3315</v>
      </c>
      <c r="G1600" t="s">
        <v>3322</v>
      </c>
      <c r="H1600" t="s">
        <v>3331</v>
      </c>
      <c r="I1600">
        <v>5</v>
      </c>
      <c r="J1600">
        <v>428.6</v>
      </c>
      <c r="K1600">
        <v>5</v>
      </c>
      <c r="L1600">
        <v>2035.85</v>
      </c>
      <c r="M1600">
        <v>1692.05</v>
      </c>
      <c r="N1600">
        <v>343.8</v>
      </c>
      <c r="O1600" t="s">
        <v>3341</v>
      </c>
    </row>
    <row r="1601" spans="1:15" x14ac:dyDescent="0.3">
      <c r="A1601" t="s">
        <v>1614</v>
      </c>
      <c r="B1601" s="2">
        <v>44726</v>
      </c>
      <c r="C1601" t="s">
        <v>2535</v>
      </c>
      <c r="D1601" t="s">
        <v>2969</v>
      </c>
      <c r="E1601" t="s">
        <v>3307</v>
      </c>
      <c r="F1601" t="s">
        <v>3313</v>
      </c>
      <c r="G1601" t="s">
        <v>3319</v>
      </c>
      <c r="H1601" t="s">
        <v>3326</v>
      </c>
      <c r="I1601">
        <v>8</v>
      </c>
      <c r="J1601">
        <v>463.42</v>
      </c>
      <c r="K1601">
        <v>0</v>
      </c>
      <c r="L1601">
        <v>3707.36</v>
      </c>
      <c r="M1601">
        <v>2997.17</v>
      </c>
      <c r="N1601">
        <v>710.19</v>
      </c>
      <c r="O1601" t="s">
        <v>3340</v>
      </c>
    </row>
    <row r="1602" spans="1:15" x14ac:dyDescent="0.3">
      <c r="A1602" t="s">
        <v>1615</v>
      </c>
      <c r="B1602" s="2">
        <v>45272</v>
      </c>
      <c r="C1602" t="s">
        <v>2770</v>
      </c>
      <c r="D1602" t="s">
        <v>3245</v>
      </c>
      <c r="E1602" t="s">
        <v>3307</v>
      </c>
      <c r="F1602" t="s">
        <v>3311</v>
      </c>
      <c r="G1602" t="s">
        <v>3320</v>
      </c>
      <c r="H1602" t="s">
        <v>3330</v>
      </c>
      <c r="I1602">
        <v>6</v>
      </c>
      <c r="J1602">
        <v>482.01</v>
      </c>
      <c r="K1602">
        <v>15</v>
      </c>
      <c r="L1602">
        <v>2458.25</v>
      </c>
      <c r="M1602">
        <v>1790.72</v>
      </c>
      <c r="N1602">
        <v>667.53</v>
      </c>
      <c r="O1602" t="s">
        <v>3340</v>
      </c>
    </row>
    <row r="1603" spans="1:15" x14ac:dyDescent="0.3">
      <c r="A1603" t="s">
        <v>1616</v>
      </c>
      <c r="B1603" s="2">
        <v>44849</v>
      </c>
      <c r="C1603" t="s">
        <v>2504</v>
      </c>
      <c r="D1603" t="s">
        <v>3051</v>
      </c>
      <c r="E1603" t="s">
        <v>3308</v>
      </c>
      <c r="F1603" t="s">
        <v>3315</v>
      </c>
      <c r="G1603" t="s">
        <v>3320</v>
      </c>
      <c r="H1603" t="s">
        <v>3330</v>
      </c>
      <c r="I1603">
        <v>20</v>
      </c>
      <c r="J1603">
        <v>42.99</v>
      </c>
      <c r="K1603">
        <v>0</v>
      </c>
      <c r="L1603">
        <v>859.8</v>
      </c>
      <c r="M1603">
        <v>542.62</v>
      </c>
      <c r="N1603">
        <v>317.18</v>
      </c>
      <c r="O1603" t="s">
        <v>3342</v>
      </c>
    </row>
    <row r="1604" spans="1:15" x14ac:dyDescent="0.3">
      <c r="A1604" t="s">
        <v>1617</v>
      </c>
      <c r="B1604" s="2">
        <v>45164</v>
      </c>
      <c r="C1604" t="s">
        <v>2755</v>
      </c>
      <c r="D1604" t="s">
        <v>3040</v>
      </c>
      <c r="E1604" t="s">
        <v>3307</v>
      </c>
      <c r="F1604" t="s">
        <v>3313</v>
      </c>
      <c r="G1604" t="s">
        <v>3319</v>
      </c>
      <c r="H1604" t="s">
        <v>3336</v>
      </c>
      <c r="I1604">
        <v>2</v>
      </c>
      <c r="J1604">
        <v>13</v>
      </c>
      <c r="K1604">
        <v>20</v>
      </c>
      <c r="L1604">
        <v>20.8</v>
      </c>
      <c r="M1604">
        <v>12.57</v>
      </c>
      <c r="N1604">
        <v>8.23</v>
      </c>
      <c r="O1604" t="s">
        <v>3340</v>
      </c>
    </row>
    <row r="1605" spans="1:15" x14ac:dyDescent="0.3">
      <c r="A1605" t="s">
        <v>1618</v>
      </c>
      <c r="B1605" s="2">
        <v>45016</v>
      </c>
      <c r="C1605" t="s">
        <v>2771</v>
      </c>
      <c r="D1605" t="s">
        <v>3249</v>
      </c>
      <c r="E1605" t="s">
        <v>3310</v>
      </c>
      <c r="F1605" t="s">
        <v>3316</v>
      </c>
      <c r="G1605" t="s">
        <v>3320</v>
      </c>
      <c r="H1605" t="s">
        <v>3324</v>
      </c>
      <c r="I1605">
        <v>3</v>
      </c>
      <c r="J1605">
        <v>94.72</v>
      </c>
      <c r="K1605">
        <v>20</v>
      </c>
      <c r="L1605">
        <v>227.33</v>
      </c>
      <c r="M1605">
        <v>196.58</v>
      </c>
      <c r="N1605">
        <v>30.75</v>
      </c>
      <c r="O1605" t="s">
        <v>3341</v>
      </c>
    </row>
    <row r="1606" spans="1:15" x14ac:dyDescent="0.3">
      <c r="A1606" t="s">
        <v>1619</v>
      </c>
      <c r="B1606" s="2">
        <v>44639</v>
      </c>
      <c r="C1606" t="s">
        <v>2591</v>
      </c>
      <c r="D1606" t="s">
        <v>3047</v>
      </c>
      <c r="E1606" t="s">
        <v>3307</v>
      </c>
      <c r="F1606" t="s">
        <v>3313</v>
      </c>
      <c r="G1606" t="s">
        <v>3322</v>
      </c>
      <c r="H1606" t="s">
        <v>3334</v>
      </c>
      <c r="I1606">
        <v>14</v>
      </c>
      <c r="J1606">
        <v>398.34</v>
      </c>
      <c r="K1606">
        <v>5</v>
      </c>
      <c r="L1606">
        <v>5297.92</v>
      </c>
      <c r="M1606">
        <v>4193.72</v>
      </c>
      <c r="N1606">
        <v>1104.2</v>
      </c>
      <c r="O1606" t="s">
        <v>3340</v>
      </c>
    </row>
    <row r="1607" spans="1:15" x14ac:dyDescent="0.3">
      <c r="A1607" t="s">
        <v>1620</v>
      </c>
      <c r="B1607" s="2">
        <v>44916</v>
      </c>
      <c r="C1607" t="s">
        <v>2579</v>
      </c>
      <c r="D1607" t="s">
        <v>2821</v>
      </c>
      <c r="E1607" t="s">
        <v>3307</v>
      </c>
      <c r="F1607" t="s">
        <v>3311</v>
      </c>
      <c r="G1607" t="s">
        <v>3321</v>
      </c>
      <c r="H1607" t="s">
        <v>3335</v>
      </c>
      <c r="I1607">
        <v>17</v>
      </c>
      <c r="J1607">
        <v>133.1</v>
      </c>
      <c r="K1607">
        <v>15</v>
      </c>
      <c r="L1607">
        <v>1923.29</v>
      </c>
      <c r="M1607">
        <v>1351.39</v>
      </c>
      <c r="N1607">
        <v>571.9</v>
      </c>
      <c r="O1607" t="s">
        <v>3340</v>
      </c>
    </row>
    <row r="1608" spans="1:15" x14ac:dyDescent="0.3">
      <c r="A1608" t="s">
        <v>1621</v>
      </c>
      <c r="B1608" s="2">
        <v>44879</v>
      </c>
      <c r="C1608" t="s">
        <v>2063</v>
      </c>
      <c r="D1608" t="s">
        <v>3220</v>
      </c>
      <c r="E1608" t="s">
        <v>3310</v>
      </c>
      <c r="F1608" t="s">
        <v>3318</v>
      </c>
      <c r="G1608" t="s">
        <v>3322</v>
      </c>
      <c r="H1608" t="s">
        <v>3328</v>
      </c>
      <c r="I1608">
        <v>6</v>
      </c>
      <c r="J1608">
        <v>190.56</v>
      </c>
      <c r="K1608">
        <v>10</v>
      </c>
      <c r="L1608">
        <v>1029.02</v>
      </c>
      <c r="M1608">
        <v>910.07</v>
      </c>
      <c r="N1608">
        <v>118.95</v>
      </c>
      <c r="O1608" t="s">
        <v>3342</v>
      </c>
    </row>
    <row r="1609" spans="1:15" x14ac:dyDescent="0.3">
      <c r="A1609" t="s">
        <v>1622</v>
      </c>
      <c r="B1609" s="2">
        <v>44854</v>
      </c>
      <c r="C1609" t="s">
        <v>2034</v>
      </c>
      <c r="D1609" t="s">
        <v>3213</v>
      </c>
      <c r="E1609" t="s">
        <v>3309</v>
      </c>
      <c r="F1609" t="s">
        <v>3314</v>
      </c>
      <c r="G1609" t="s">
        <v>3319</v>
      </c>
      <c r="H1609" t="s">
        <v>3326</v>
      </c>
      <c r="I1609">
        <v>9</v>
      </c>
      <c r="J1609">
        <v>33.1</v>
      </c>
      <c r="K1609">
        <v>15</v>
      </c>
      <c r="L1609">
        <v>253.22</v>
      </c>
      <c r="M1609">
        <v>171.26</v>
      </c>
      <c r="N1609">
        <v>81.96</v>
      </c>
      <c r="O1609" t="s">
        <v>3341</v>
      </c>
    </row>
    <row r="1610" spans="1:15" x14ac:dyDescent="0.3">
      <c r="A1610" t="s">
        <v>1623</v>
      </c>
      <c r="B1610" s="2">
        <v>44854</v>
      </c>
      <c r="C1610" t="s">
        <v>2245</v>
      </c>
      <c r="D1610" t="s">
        <v>3178</v>
      </c>
      <c r="E1610" t="s">
        <v>3308</v>
      </c>
      <c r="F1610" t="s">
        <v>3312</v>
      </c>
      <c r="G1610" t="s">
        <v>3320</v>
      </c>
      <c r="H1610" t="s">
        <v>3337</v>
      </c>
      <c r="I1610">
        <v>4</v>
      </c>
      <c r="J1610">
        <v>78.569999999999993</v>
      </c>
      <c r="K1610">
        <v>5</v>
      </c>
      <c r="L1610">
        <v>298.57</v>
      </c>
      <c r="M1610">
        <v>192.95</v>
      </c>
      <c r="N1610">
        <v>105.62</v>
      </c>
      <c r="O1610" t="s">
        <v>3340</v>
      </c>
    </row>
    <row r="1611" spans="1:15" x14ac:dyDescent="0.3">
      <c r="A1611" t="s">
        <v>1624</v>
      </c>
      <c r="B1611" s="2">
        <v>45063</v>
      </c>
      <c r="C1611" t="s">
        <v>2497</v>
      </c>
      <c r="D1611" t="s">
        <v>2996</v>
      </c>
      <c r="E1611" t="s">
        <v>3310</v>
      </c>
      <c r="F1611" t="s">
        <v>3318</v>
      </c>
      <c r="G1611" t="s">
        <v>3322</v>
      </c>
      <c r="H1611" t="s">
        <v>3331</v>
      </c>
      <c r="I1611">
        <v>13</v>
      </c>
      <c r="J1611">
        <v>384.44</v>
      </c>
      <c r="K1611">
        <v>5</v>
      </c>
      <c r="L1611">
        <v>4747.83</v>
      </c>
      <c r="M1611">
        <v>3795.18</v>
      </c>
      <c r="N1611">
        <v>952.65</v>
      </c>
      <c r="O1611" t="s">
        <v>3342</v>
      </c>
    </row>
    <row r="1612" spans="1:15" x14ac:dyDescent="0.3">
      <c r="A1612" t="s">
        <v>1625</v>
      </c>
      <c r="B1612" s="2">
        <v>45382</v>
      </c>
      <c r="C1612" t="s">
        <v>2301</v>
      </c>
      <c r="D1612" t="s">
        <v>3095</v>
      </c>
      <c r="E1612" t="s">
        <v>3309</v>
      </c>
      <c r="F1612" t="s">
        <v>3314</v>
      </c>
      <c r="G1612" t="s">
        <v>3320</v>
      </c>
      <c r="H1612" t="s">
        <v>3337</v>
      </c>
      <c r="I1612">
        <v>16</v>
      </c>
      <c r="J1612">
        <v>183.28</v>
      </c>
      <c r="K1612">
        <v>0</v>
      </c>
      <c r="L1612">
        <v>2932.48</v>
      </c>
      <c r="M1612">
        <v>2335.77</v>
      </c>
      <c r="N1612">
        <v>596.71</v>
      </c>
      <c r="O1612" t="s">
        <v>3339</v>
      </c>
    </row>
    <row r="1613" spans="1:15" x14ac:dyDescent="0.3">
      <c r="A1613" t="s">
        <v>1626</v>
      </c>
      <c r="B1613" s="2">
        <v>44894</v>
      </c>
      <c r="C1613" t="s">
        <v>2772</v>
      </c>
      <c r="D1613" t="s">
        <v>3246</v>
      </c>
      <c r="E1613" t="s">
        <v>3310</v>
      </c>
      <c r="F1613" t="s">
        <v>3318</v>
      </c>
      <c r="G1613" t="s">
        <v>3321</v>
      </c>
      <c r="H1613" t="s">
        <v>3332</v>
      </c>
      <c r="I1613">
        <v>11</v>
      </c>
      <c r="J1613">
        <v>360.23</v>
      </c>
      <c r="K1613">
        <v>5</v>
      </c>
      <c r="L1613">
        <v>3764.4</v>
      </c>
      <c r="M1613">
        <v>2296.14</v>
      </c>
      <c r="N1613">
        <v>1468.26</v>
      </c>
      <c r="O1613" t="s">
        <v>3342</v>
      </c>
    </row>
    <row r="1614" spans="1:15" x14ac:dyDescent="0.3">
      <c r="A1614" t="s">
        <v>1627</v>
      </c>
      <c r="B1614" s="2">
        <v>45089</v>
      </c>
      <c r="C1614" t="s">
        <v>2040</v>
      </c>
      <c r="D1614" t="s">
        <v>3214</v>
      </c>
      <c r="E1614" t="s">
        <v>3309</v>
      </c>
      <c r="F1614" t="s">
        <v>3314</v>
      </c>
      <c r="G1614" t="s">
        <v>3320</v>
      </c>
      <c r="H1614" t="s">
        <v>3330</v>
      </c>
      <c r="I1614">
        <v>8</v>
      </c>
      <c r="J1614">
        <v>441.74</v>
      </c>
      <c r="K1614">
        <v>0</v>
      </c>
      <c r="L1614">
        <v>3533.92</v>
      </c>
      <c r="M1614">
        <v>2158.27</v>
      </c>
      <c r="N1614">
        <v>1375.65</v>
      </c>
      <c r="O1614" t="s">
        <v>3339</v>
      </c>
    </row>
    <row r="1615" spans="1:15" x14ac:dyDescent="0.3">
      <c r="A1615" t="s">
        <v>1628</v>
      </c>
      <c r="B1615" s="2">
        <v>44847</v>
      </c>
      <c r="C1615" t="s">
        <v>2540</v>
      </c>
      <c r="D1615" t="s">
        <v>3139</v>
      </c>
      <c r="E1615" t="s">
        <v>3310</v>
      </c>
      <c r="F1615" t="s">
        <v>3316</v>
      </c>
      <c r="G1615" t="s">
        <v>3322</v>
      </c>
      <c r="H1615" t="s">
        <v>3328</v>
      </c>
      <c r="I1615">
        <v>17</v>
      </c>
      <c r="J1615">
        <v>453.45</v>
      </c>
      <c r="K1615">
        <v>15</v>
      </c>
      <c r="L1615">
        <v>6552.35</v>
      </c>
      <c r="M1615">
        <v>4610.25</v>
      </c>
      <c r="N1615">
        <v>1942.1</v>
      </c>
      <c r="O1615" t="s">
        <v>3342</v>
      </c>
    </row>
    <row r="1616" spans="1:15" x14ac:dyDescent="0.3">
      <c r="A1616" t="s">
        <v>1629</v>
      </c>
      <c r="B1616" s="2">
        <v>45266</v>
      </c>
      <c r="C1616" t="s">
        <v>2588</v>
      </c>
      <c r="D1616" t="s">
        <v>3203</v>
      </c>
      <c r="E1616" t="s">
        <v>3308</v>
      </c>
      <c r="F1616" t="s">
        <v>3315</v>
      </c>
      <c r="G1616" t="s">
        <v>3319</v>
      </c>
      <c r="H1616" t="s">
        <v>3336</v>
      </c>
      <c r="I1616">
        <v>2</v>
      </c>
      <c r="J1616">
        <v>414.67</v>
      </c>
      <c r="K1616">
        <v>5</v>
      </c>
      <c r="L1616">
        <v>787.87</v>
      </c>
      <c r="M1616">
        <v>666.41</v>
      </c>
      <c r="N1616">
        <v>121.46</v>
      </c>
      <c r="O1616" t="s">
        <v>3341</v>
      </c>
    </row>
    <row r="1617" spans="1:15" x14ac:dyDescent="0.3">
      <c r="A1617" t="s">
        <v>1630</v>
      </c>
      <c r="B1617" s="2">
        <v>45076</v>
      </c>
      <c r="C1617" t="s">
        <v>2643</v>
      </c>
      <c r="D1617" t="s">
        <v>2920</v>
      </c>
      <c r="E1617" t="s">
        <v>3309</v>
      </c>
      <c r="F1617" t="s">
        <v>3314</v>
      </c>
      <c r="G1617" t="s">
        <v>3321</v>
      </c>
      <c r="H1617" t="s">
        <v>3327</v>
      </c>
      <c r="I1617">
        <v>11</v>
      </c>
      <c r="J1617">
        <v>128.05000000000001</v>
      </c>
      <c r="K1617">
        <v>20</v>
      </c>
      <c r="L1617">
        <v>1126.8399999999999</v>
      </c>
      <c r="M1617">
        <v>717.8</v>
      </c>
      <c r="N1617">
        <v>409.04</v>
      </c>
      <c r="O1617" t="s">
        <v>3340</v>
      </c>
    </row>
    <row r="1618" spans="1:15" x14ac:dyDescent="0.3">
      <c r="A1618" t="s">
        <v>1631</v>
      </c>
      <c r="B1618" s="2">
        <v>45419</v>
      </c>
      <c r="C1618" t="s">
        <v>2737</v>
      </c>
      <c r="D1618" t="s">
        <v>3294</v>
      </c>
      <c r="E1618" t="s">
        <v>3308</v>
      </c>
      <c r="F1618" t="s">
        <v>3315</v>
      </c>
      <c r="G1618" t="s">
        <v>3322</v>
      </c>
      <c r="H1618" t="s">
        <v>3334</v>
      </c>
      <c r="I1618">
        <v>20</v>
      </c>
      <c r="J1618">
        <v>39.85</v>
      </c>
      <c r="K1618">
        <v>10</v>
      </c>
      <c r="L1618">
        <v>717.3</v>
      </c>
      <c r="M1618">
        <v>533.94000000000005</v>
      </c>
      <c r="N1618">
        <v>183.36</v>
      </c>
      <c r="O1618" t="s">
        <v>3342</v>
      </c>
    </row>
    <row r="1619" spans="1:15" x14ac:dyDescent="0.3">
      <c r="A1619" t="s">
        <v>1632</v>
      </c>
      <c r="B1619" s="2">
        <v>45289</v>
      </c>
      <c r="C1619" t="s">
        <v>2077</v>
      </c>
      <c r="D1619" t="s">
        <v>3045</v>
      </c>
      <c r="E1619" t="s">
        <v>3308</v>
      </c>
      <c r="F1619" t="s">
        <v>3315</v>
      </c>
      <c r="G1619" t="s">
        <v>3320</v>
      </c>
      <c r="H1619" t="s">
        <v>3330</v>
      </c>
      <c r="I1619">
        <v>13</v>
      </c>
      <c r="J1619">
        <v>123.95</v>
      </c>
      <c r="K1619">
        <v>0</v>
      </c>
      <c r="L1619">
        <v>1611.35</v>
      </c>
      <c r="M1619">
        <v>1383.43</v>
      </c>
      <c r="N1619">
        <v>227.92</v>
      </c>
      <c r="O1619" t="s">
        <v>3340</v>
      </c>
    </row>
    <row r="1620" spans="1:15" x14ac:dyDescent="0.3">
      <c r="A1620" t="s">
        <v>1633</v>
      </c>
      <c r="B1620" s="2">
        <v>44716</v>
      </c>
      <c r="C1620" t="s">
        <v>2763</v>
      </c>
      <c r="D1620" t="s">
        <v>3121</v>
      </c>
      <c r="E1620" t="s">
        <v>3308</v>
      </c>
      <c r="F1620" t="s">
        <v>3312</v>
      </c>
      <c r="G1620" t="s">
        <v>3320</v>
      </c>
      <c r="H1620" t="s">
        <v>3324</v>
      </c>
      <c r="I1620">
        <v>19</v>
      </c>
      <c r="J1620">
        <v>230.27</v>
      </c>
      <c r="K1620">
        <v>20</v>
      </c>
      <c r="L1620">
        <v>3500.1</v>
      </c>
      <c r="M1620">
        <v>2347.31</v>
      </c>
      <c r="N1620">
        <v>1152.79</v>
      </c>
      <c r="O1620" t="s">
        <v>3339</v>
      </c>
    </row>
    <row r="1621" spans="1:15" x14ac:dyDescent="0.3">
      <c r="A1621" t="s">
        <v>1634</v>
      </c>
      <c r="B1621" s="2">
        <v>45290</v>
      </c>
      <c r="C1621" t="s">
        <v>2390</v>
      </c>
      <c r="D1621" t="s">
        <v>2983</v>
      </c>
      <c r="E1621" t="s">
        <v>3310</v>
      </c>
      <c r="F1621" t="s">
        <v>3318</v>
      </c>
      <c r="G1621" t="s">
        <v>3322</v>
      </c>
      <c r="H1621" t="s">
        <v>3334</v>
      </c>
      <c r="I1621">
        <v>19</v>
      </c>
      <c r="J1621">
        <v>112.94</v>
      </c>
      <c r="K1621">
        <v>5</v>
      </c>
      <c r="L1621">
        <v>2038.57</v>
      </c>
      <c r="M1621">
        <v>1539.37</v>
      </c>
      <c r="N1621">
        <v>499.2</v>
      </c>
      <c r="O1621" t="s">
        <v>3339</v>
      </c>
    </row>
    <row r="1622" spans="1:15" x14ac:dyDescent="0.3">
      <c r="A1622" t="s">
        <v>1635</v>
      </c>
      <c r="B1622" s="2">
        <v>45472</v>
      </c>
      <c r="C1622" t="s">
        <v>2560</v>
      </c>
      <c r="D1622" t="s">
        <v>2943</v>
      </c>
      <c r="E1622" t="s">
        <v>3309</v>
      </c>
      <c r="F1622" t="s">
        <v>3317</v>
      </c>
      <c r="G1622" t="s">
        <v>3320</v>
      </c>
      <c r="H1622" t="s">
        <v>3337</v>
      </c>
      <c r="I1622">
        <v>2</v>
      </c>
      <c r="J1622">
        <v>409.95</v>
      </c>
      <c r="K1622">
        <v>0</v>
      </c>
      <c r="L1622">
        <v>819.9</v>
      </c>
      <c r="M1622">
        <v>537.47</v>
      </c>
      <c r="N1622">
        <v>282.43</v>
      </c>
      <c r="O1622" t="s">
        <v>3342</v>
      </c>
    </row>
    <row r="1623" spans="1:15" x14ac:dyDescent="0.3">
      <c r="A1623" t="s">
        <v>1636</v>
      </c>
      <c r="B1623" s="2">
        <v>45294</v>
      </c>
      <c r="C1623" t="s">
        <v>2597</v>
      </c>
      <c r="D1623" t="s">
        <v>3226</v>
      </c>
      <c r="E1623" t="s">
        <v>3307</v>
      </c>
      <c r="F1623" t="s">
        <v>3313</v>
      </c>
      <c r="G1623" t="s">
        <v>3322</v>
      </c>
      <c r="H1623" t="s">
        <v>3331</v>
      </c>
      <c r="I1623">
        <v>13</v>
      </c>
      <c r="J1623">
        <v>66.16</v>
      </c>
      <c r="K1623">
        <v>0</v>
      </c>
      <c r="L1623">
        <v>860.08</v>
      </c>
      <c r="M1623">
        <v>647.1</v>
      </c>
      <c r="N1623">
        <v>212.98</v>
      </c>
      <c r="O1623" t="s">
        <v>3340</v>
      </c>
    </row>
    <row r="1624" spans="1:15" x14ac:dyDescent="0.3">
      <c r="A1624" t="s">
        <v>1637</v>
      </c>
      <c r="B1624" s="2">
        <v>45481</v>
      </c>
      <c r="C1624" t="s">
        <v>2076</v>
      </c>
      <c r="D1624" t="s">
        <v>2982</v>
      </c>
      <c r="E1624" t="s">
        <v>3307</v>
      </c>
      <c r="F1624" t="s">
        <v>3311</v>
      </c>
      <c r="G1624" t="s">
        <v>3319</v>
      </c>
      <c r="H1624" t="s">
        <v>3323</v>
      </c>
      <c r="I1624">
        <v>12</v>
      </c>
      <c r="J1624">
        <v>198.02</v>
      </c>
      <c r="K1624">
        <v>0</v>
      </c>
      <c r="L1624">
        <v>2376.2399999999998</v>
      </c>
      <c r="M1624">
        <v>1631.6</v>
      </c>
      <c r="N1624">
        <v>744.64</v>
      </c>
      <c r="O1624" t="s">
        <v>3342</v>
      </c>
    </row>
    <row r="1625" spans="1:15" x14ac:dyDescent="0.3">
      <c r="A1625" t="s">
        <v>1638</v>
      </c>
      <c r="B1625" s="2">
        <v>44884</v>
      </c>
      <c r="C1625" t="s">
        <v>2253</v>
      </c>
      <c r="D1625" t="s">
        <v>2984</v>
      </c>
      <c r="E1625" t="s">
        <v>3308</v>
      </c>
      <c r="F1625" t="s">
        <v>3312</v>
      </c>
      <c r="G1625" t="s">
        <v>3321</v>
      </c>
      <c r="H1625" t="s">
        <v>3327</v>
      </c>
      <c r="I1625">
        <v>16</v>
      </c>
      <c r="J1625">
        <v>145.41999999999999</v>
      </c>
      <c r="K1625">
        <v>20</v>
      </c>
      <c r="L1625">
        <v>1861.38</v>
      </c>
      <c r="M1625">
        <v>1475.06</v>
      </c>
      <c r="N1625">
        <v>386.32</v>
      </c>
      <c r="O1625" t="s">
        <v>3342</v>
      </c>
    </row>
    <row r="1626" spans="1:15" x14ac:dyDescent="0.3">
      <c r="A1626" t="s">
        <v>1639</v>
      </c>
      <c r="B1626" s="2">
        <v>45499</v>
      </c>
      <c r="C1626" t="s">
        <v>2550</v>
      </c>
      <c r="D1626" t="s">
        <v>2839</v>
      </c>
      <c r="E1626" t="s">
        <v>3308</v>
      </c>
      <c r="F1626" t="s">
        <v>3312</v>
      </c>
      <c r="G1626" t="s">
        <v>3321</v>
      </c>
      <c r="H1626" t="s">
        <v>3327</v>
      </c>
      <c r="I1626">
        <v>7</v>
      </c>
      <c r="J1626">
        <v>369.33</v>
      </c>
      <c r="K1626">
        <v>0</v>
      </c>
      <c r="L1626">
        <v>2585.31</v>
      </c>
      <c r="M1626">
        <v>1905.67</v>
      </c>
      <c r="N1626">
        <v>679.64</v>
      </c>
      <c r="O1626" t="s">
        <v>3340</v>
      </c>
    </row>
    <row r="1627" spans="1:15" x14ac:dyDescent="0.3">
      <c r="A1627" t="s">
        <v>1640</v>
      </c>
      <c r="B1627" s="2">
        <v>45008</v>
      </c>
      <c r="C1627" t="s">
        <v>2690</v>
      </c>
      <c r="D1627" t="s">
        <v>3033</v>
      </c>
      <c r="E1627" t="s">
        <v>3308</v>
      </c>
      <c r="F1627" t="s">
        <v>3315</v>
      </c>
      <c r="G1627" t="s">
        <v>3319</v>
      </c>
      <c r="H1627" t="s">
        <v>3336</v>
      </c>
      <c r="I1627">
        <v>15</v>
      </c>
      <c r="J1627">
        <v>418.7</v>
      </c>
      <c r="K1627">
        <v>10</v>
      </c>
      <c r="L1627">
        <v>5652.45</v>
      </c>
      <c r="M1627">
        <v>3424.61</v>
      </c>
      <c r="N1627">
        <v>2227.84</v>
      </c>
      <c r="O1627" t="s">
        <v>3339</v>
      </c>
    </row>
    <row r="1628" spans="1:15" x14ac:dyDescent="0.3">
      <c r="A1628" t="s">
        <v>1641</v>
      </c>
      <c r="B1628" s="2">
        <v>45450</v>
      </c>
      <c r="C1628" t="s">
        <v>2070</v>
      </c>
      <c r="D1628" t="s">
        <v>2854</v>
      </c>
      <c r="E1628" t="s">
        <v>3310</v>
      </c>
      <c r="F1628" t="s">
        <v>3316</v>
      </c>
      <c r="G1628" t="s">
        <v>3319</v>
      </c>
      <c r="H1628" t="s">
        <v>3329</v>
      </c>
      <c r="I1628">
        <v>3</v>
      </c>
      <c r="J1628">
        <v>16.39</v>
      </c>
      <c r="K1628">
        <v>15</v>
      </c>
      <c r="L1628">
        <v>41.79</v>
      </c>
      <c r="M1628">
        <v>36.56</v>
      </c>
      <c r="N1628">
        <v>5.23</v>
      </c>
      <c r="O1628" t="s">
        <v>3341</v>
      </c>
    </row>
    <row r="1629" spans="1:15" x14ac:dyDescent="0.3">
      <c r="A1629" t="s">
        <v>1642</v>
      </c>
      <c r="B1629" s="2">
        <v>45352</v>
      </c>
      <c r="C1629" t="s">
        <v>2337</v>
      </c>
      <c r="D1629" t="s">
        <v>2940</v>
      </c>
      <c r="E1629" t="s">
        <v>3307</v>
      </c>
      <c r="F1629" t="s">
        <v>3311</v>
      </c>
      <c r="G1629" t="s">
        <v>3319</v>
      </c>
      <c r="H1629" t="s">
        <v>3329</v>
      </c>
      <c r="I1629">
        <v>15</v>
      </c>
      <c r="J1629">
        <v>275.41000000000003</v>
      </c>
      <c r="K1629">
        <v>0</v>
      </c>
      <c r="L1629">
        <v>4131.1499999999996</v>
      </c>
      <c r="M1629">
        <v>2972.97</v>
      </c>
      <c r="N1629">
        <v>1158.18</v>
      </c>
      <c r="O1629" t="s">
        <v>3341</v>
      </c>
    </row>
    <row r="1630" spans="1:15" x14ac:dyDescent="0.3">
      <c r="A1630" t="s">
        <v>1643</v>
      </c>
      <c r="B1630" s="2">
        <v>44948</v>
      </c>
      <c r="C1630" t="s">
        <v>2769</v>
      </c>
      <c r="D1630" t="s">
        <v>3154</v>
      </c>
      <c r="E1630" t="s">
        <v>3307</v>
      </c>
      <c r="F1630" t="s">
        <v>3311</v>
      </c>
      <c r="G1630" t="s">
        <v>3319</v>
      </c>
      <c r="H1630" t="s">
        <v>3323</v>
      </c>
      <c r="I1630">
        <v>14</v>
      </c>
      <c r="J1630">
        <v>215.65</v>
      </c>
      <c r="K1630">
        <v>5</v>
      </c>
      <c r="L1630">
        <v>2868.14</v>
      </c>
      <c r="M1630">
        <v>1974.03</v>
      </c>
      <c r="N1630">
        <v>894.12</v>
      </c>
      <c r="O1630" t="s">
        <v>3342</v>
      </c>
    </row>
    <row r="1631" spans="1:15" x14ac:dyDescent="0.3">
      <c r="A1631" t="s">
        <v>1644</v>
      </c>
      <c r="B1631" s="2">
        <v>45045</v>
      </c>
      <c r="C1631" t="s">
        <v>2542</v>
      </c>
      <c r="D1631" t="s">
        <v>2950</v>
      </c>
      <c r="E1631" t="s">
        <v>3310</v>
      </c>
      <c r="F1631" t="s">
        <v>3318</v>
      </c>
      <c r="G1631" t="s">
        <v>3322</v>
      </c>
      <c r="H1631" t="s">
        <v>3331</v>
      </c>
      <c r="I1631">
        <v>1</v>
      </c>
      <c r="J1631">
        <v>268.7</v>
      </c>
      <c r="K1631">
        <v>20</v>
      </c>
      <c r="L1631">
        <v>214.96</v>
      </c>
      <c r="M1631">
        <v>156.93</v>
      </c>
      <c r="N1631">
        <v>58.03</v>
      </c>
      <c r="O1631" t="s">
        <v>3339</v>
      </c>
    </row>
    <row r="1632" spans="1:15" x14ac:dyDescent="0.3">
      <c r="A1632" t="s">
        <v>1645</v>
      </c>
      <c r="B1632" s="2">
        <v>45426</v>
      </c>
      <c r="C1632" t="s">
        <v>2645</v>
      </c>
      <c r="D1632" t="s">
        <v>3067</v>
      </c>
      <c r="E1632" t="s">
        <v>3310</v>
      </c>
      <c r="F1632" t="s">
        <v>3318</v>
      </c>
      <c r="G1632" t="s">
        <v>3319</v>
      </c>
      <c r="H1632" t="s">
        <v>3329</v>
      </c>
      <c r="I1632">
        <v>12</v>
      </c>
      <c r="J1632">
        <v>403.4</v>
      </c>
      <c r="K1632">
        <v>15</v>
      </c>
      <c r="L1632">
        <v>4114.68</v>
      </c>
      <c r="M1632">
        <v>2691.75</v>
      </c>
      <c r="N1632">
        <v>1422.93</v>
      </c>
      <c r="O1632" t="s">
        <v>3340</v>
      </c>
    </row>
    <row r="1633" spans="1:15" x14ac:dyDescent="0.3">
      <c r="A1633" t="s">
        <v>1646</v>
      </c>
      <c r="B1633" s="2">
        <v>45027</v>
      </c>
      <c r="C1633" t="s">
        <v>2343</v>
      </c>
      <c r="D1633" t="s">
        <v>3081</v>
      </c>
      <c r="E1633" t="s">
        <v>3310</v>
      </c>
      <c r="F1633" t="s">
        <v>3316</v>
      </c>
      <c r="G1633" t="s">
        <v>3321</v>
      </c>
      <c r="H1633" t="s">
        <v>3335</v>
      </c>
      <c r="I1633">
        <v>5</v>
      </c>
      <c r="J1633">
        <v>20.92</v>
      </c>
      <c r="K1633">
        <v>0</v>
      </c>
      <c r="L1633">
        <v>104.6</v>
      </c>
      <c r="M1633">
        <v>66.92</v>
      </c>
      <c r="N1633">
        <v>37.68</v>
      </c>
      <c r="O1633" t="s">
        <v>3341</v>
      </c>
    </row>
    <row r="1634" spans="1:15" x14ac:dyDescent="0.3">
      <c r="A1634" t="s">
        <v>1647</v>
      </c>
      <c r="B1634" s="2">
        <v>45518</v>
      </c>
      <c r="C1634" t="s">
        <v>2406</v>
      </c>
      <c r="D1634" t="s">
        <v>2880</v>
      </c>
      <c r="E1634" t="s">
        <v>3309</v>
      </c>
      <c r="F1634" t="s">
        <v>3314</v>
      </c>
      <c r="G1634" t="s">
        <v>3321</v>
      </c>
      <c r="H1634" t="s">
        <v>3332</v>
      </c>
      <c r="I1634">
        <v>3</v>
      </c>
      <c r="J1634">
        <v>281.12</v>
      </c>
      <c r="K1634">
        <v>0</v>
      </c>
      <c r="L1634">
        <v>843.36</v>
      </c>
      <c r="M1634">
        <v>698.57</v>
      </c>
      <c r="N1634">
        <v>144.79</v>
      </c>
      <c r="O1634" t="s">
        <v>3341</v>
      </c>
    </row>
    <row r="1635" spans="1:15" x14ac:dyDescent="0.3">
      <c r="A1635" t="s">
        <v>1648</v>
      </c>
      <c r="B1635" s="2">
        <v>44859</v>
      </c>
      <c r="C1635" t="s">
        <v>2365</v>
      </c>
      <c r="D1635" t="s">
        <v>2998</v>
      </c>
      <c r="E1635" t="s">
        <v>3307</v>
      </c>
      <c r="F1635" t="s">
        <v>3313</v>
      </c>
      <c r="G1635" t="s">
        <v>3319</v>
      </c>
      <c r="H1635" t="s">
        <v>3326</v>
      </c>
      <c r="I1635">
        <v>17</v>
      </c>
      <c r="J1635">
        <v>164.03</v>
      </c>
      <c r="K1635">
        <v>0</v>
      </c>
      <c r="L1635">
        <v>2788.51</v>
      </c>
      <c r="M1635">
        <v>2058.4</v>
      </c>
      <c r="N1635">
        <v>730.11</v>
      </c>
      <c r="O1635" t="s">
        <v>3340</v>
      </c>
    </row>
    <row r="1636" spans="1:15" x14ac:dyDescent="0.3">
      <c r="A1636" t="s">
        <v>1649</v>
      </c>
      <c r="B1636" s="2">
        <v>44849</v>
      </c>
      <c r="C1636" t="s">
        <v>2017</v>
      </c>
      <c r="D1636" t="s">
        <v>3259</v>
      </c>
      <c r="E1636" t="s">
        <v>3309</v>
      </c>
      <c r="F1636" t="s">
        <v>3314</v>
      </c>
      <c r="G1636" t="s">
        <v>3319</v>
      </c>
      <c r="H1636" t="s">
        <v>3336</v>
      </c>
      <c r="I1636">
        <v>20</v>
      </c>
      <c r="J1636">
        <v>100.59</v>
      </c>
      <c r="K1636">
        <v>0</v>
      </c>
      <c r="L1636">
        <v>2011.8</v>
      </c>
      <c r="M1636">
        <v>1265.3699999999999</v>
      </c>
      <c r="N1636">
        <v>746.43</v>
      </c>
      <c r="O1636" t="s">
        <v>3342</v>
      </c>
    </row>
    <row r="1637" spans="1:15" x14ac:dyDescent="0.3">
      <c r="A1637" t="s">
        <v>1650</v>
      </c>
      <c r="B1637" s="2">
        <v>45086</v>
      </c>
      <c r="C1637" t="s">
        <v>2692</v>
      </c>
      <c r="D1637" t="s">
        <v>3050</v>
      </c>
      <c r="E1637" t="s">
        <v>3310</v>
      </c>
      <c r="F1637" t="s">
        <v>3318</v>
      </c>
      <c r="G1637" t="s">
        <v>3322</v>
      </c>
      <c r="H1637" t="s">
        <v>3328</v>
      </c>
      <c r="I1637">
        <v>6</v>
      </c>
      <c r="J1637">
        <v>89.73</v>
      </c>
      <c r="K1637">
        <v>20</v>
      </c>
      <c r="L1637">
        <v>430.7</v>
      </c>
      <c r="M1637">
        <v>380.27</v>
      </c>
      <c r="N1637">
        <v>50.43</v>
      </c>
      <c r="O1637" t="s">
        <v>3341</v>
      </c>
    </row>
    <row r="1638" spans="1:15" x14ac:dyDescent="0.3">
      <c r="A1638" t="s">
        <v>1651</v>
      </c>
      <c r="B1638" s="2">
        <v>45259</v>
      </c>
      <c r="C1638" t="s">
        <v>2146</v>
      </c>
      <c r="D1638" t="s">
        <v>3019</v>
      </c>
      <c r="E1638" t="s">
        <v>3310</v>
      </c>
      <c r="F1638" t="s">
        <v>3318</v>
      </c>
      <c r="G1638" t="s">
        <v>3319</v>
      </c>
      <c r="H1638" t="s">
        <v>3326</v>
      </c>
      <c r="I1638">
        <v>9</v>
      </c>
      <c r="J1638">
        <v>458.96</v>
      </c>
      <c r="K1638">
        <v>0</v>
      </c>
      <c r="L1638">
        <v>4130.6400000000003</v>
      </c>
      <c r="M1638">
        <v>3498.62</v>
      </c>
      <c r="N1638">
        <v>632.02</v>
      </c>
      <c r="O1638" t="s">
        <v>3341</v>
      </c>
    </row>
    <row r="1639" spans="1:15" x14ac:dyDescent="0.3">
      <c r="A1639" t="s">
        <v>1652</v>
      </c>
      <c r="B1639" s="2">
        <v>45070</v>
      </c>
      <c r="C1639" t="s">
        <v>2325</v>
      </c>
      <c r="D1639" t="s">
        <v>3018</v>
      </c>
      <c r="E1639" t="s">
        <v>3310</v>
      </c>
      <c r="F1639" t="s">
        <v>3318</v>
      </c>
      <c r="G1639" t="s">
        <v>3319</v>
      </c>
      <c r="H1639" t="s">
        <v>3336</v>
      </c>
      <c r="I1639">
        <v>17</v>
      </c>
      <c r="J1639">
        <v>71.95</v>
      </c>
      <c r="K1639">
        <v>20</v>
      </c>
      <c r="L1639">
        <v>978.52</v>
      </c>
      <c r="M1639">
        <v>628.66</v>
      </c>
      <c r="N1639">
        <v>349.86</v>
      </c>
      <c r="O1639" t="s">
        <v>3341</v>
      </c>
    </row>
    <row r="1640" spans="1:15" x14ac:dyDescent="0.3">
      <c r="A1640" t="s">
        <v>1653</v>
      </c>
      <c r="B1640" s="2">
        <v>45032</v>
      </c>
      <c r="C1640" t="s">
        <v>2197</v>
      </c>
      <c r="D1640" t="s">
        <v>2867</v>
      </c>
      <c r="E1640" t="s">
        <v>3307</v>
      </c>
      <c r="F1640" t="s">
        <v>3311</v>
      </c>
      <c r="G1640" t="s">
        <v>3321</v>
      </c>
      <c r="H1640" t="s">
        <v>3338</v>
      </c>
      <c r="I1640">
        <v>8</v>
      </c>
      <c r="J1640">
        <v>463.42</v>
      </c>
      <c r="K1640">
        <v>10</v>
      </c>
      <c r="L1640">
        <v>3336.62</v>
      </c>
      <c r="M1640">
        <v>2412.39</v>
      </c>
      <c r="N1640">
        <v>924.23</v>
      </c>
      <c r="O1640" t="s">
        <v>3339</v>
      </c>
    </row>
    <row r="1641" spans="1:15" x14ac:dyDescent="0.3">
      <c r="A1641" t="s">
        <v>1654</v>
      </c>
      <c r="B1641" s="2">
        <v>44567</v>
      </c>
      <c r="C1641" t="s">
        <v>2526</v>
      </c>
      <c r="D1641" t="s">
        <v>2968</v>
      </c>
      <c r="E1641" t="s">
        <v>3309</v>
      </c>
      <c r="F1641" t="s">
        <v>3314</v>
      </c>
      <c r="G1641" t="s">
        <v>3322</v>
      </c>
      <c r="H1641" t="s">
        <v>3334</v>
      </c>
      <c r="I1641">
        <v>17</v>
      </c>
      <c r="J1641">
        <v>89.85</v>
      </c>
      <c r="K1641">
        <v>20</v>
      </c>
      <c r="L1641">
        <v>1221.96</v>
      </c>
      <c r="M1641">
        <v>957.17</v>
      </c>
      <c r="N1641">
        <v>264.79000000000002</v>
      </c>
      <c r="O1641" t="s">
        <v>3341</v>
      </c>
    </row>
    <row r="1642" spans="1:15" x14ac:dyDescent="0.3">
      <c r="A1642" t="s">
        <v>1655</v>
      </c>
      <c r="B1642" s="2">
        <v>44960</v>
      </c>
      <c r="C1642" t="s">
        <v>2192</v>
      </c>
      <c r="D1642" t="s">
        <v>2994</v>
      </c>
      <c r="E1642" t="s">
        <v>3310</v>
      </c>
      <c r="F1642" t="s">
        <v>3318</v>
      </c>
      <c r="G1642" t="s">
        <v>3320</v>
      </c>
      <c r="H1642" t="s">
        <v>3330</v>
      </c>
      <c r="I1642">
        <v>15</v>
      </c>
      <c r="J1642">
        <v>127.78</v>
      </c>
      <c r="K1642">
        <v>5</v>
      </c>
      <c r="L1642">
        <v>1820.87</v>
      </c>
      <c r="M1642">
        <v>1635.33</v>
      </c>
      <c r="N1642">
        <v>185.54</v>
      </c>
      <c r="O1642" t="s">
        <v>3339</v>
      </c>
    </row>
    <row r="1643" spans="1:15" x14ac:dyDescent="0.3">
      <c r="A1643" t="s">
        <v>1656</v>
      </c>
      <c r="B1643" s="2">
        <v>44655</v>
      </c>
      <c r="C1643" t="s">
        <v>2724</v>
      </c>
      <c r="D1643" t="s">
        <v>3091</v>
      </c>
      <c r="E1643" t="s">
        <v>3308</v>
      </c>
      <c r="F1643" t="s">
        <v>3312</v>
      </c>
      <c r="G1643" t="s">
        <v>3322</v>
      </c>
      <c r="H1643" t="s">
        <v>3333</v>
      </c>
      <c r="I1643">
        <v>2</v>
      </c>
      <c r="J1643">
        <v>395.29</v>
      </c>
      <c r="K1643">
        <v>20</v>
      </c>
      <c r="L1643">
        <v>632.46</v>
      </c>
      <c r="M1643">
        <v>501.19</v>
      </c>
      <c r="N1643">
        <v>131.27000000000001</v>
      </c>
      <c r="O1643" t="s">
        <v>3339</v>
      </c>
    </row>
    <row r="1644" spans="1:15" x14ac:dyDescent="0.3">
      <c r="A1644" t="s">
        <v>1657</v>
      </c>
      <c r="B1644" s="2">
        <v>44644</v>
      </c>
      <c r="C1644" t="s">
        <v>2101</v>
      </c>
      <c r="D1644" t="s">
        <v>2844</v>
      </c>
      <c r="E1644" t="s">
        <v>3308</v>
      </c>
      <c r="F1644" t="s">
        <v>3312</v>
      </c>
      <c r="G1644" t="s">
        <v>3320</v>
      </c>
      <c r="H1644" t="s">
        <v>3325</v>
      </c>
      <c r="I1644">
        <v>4</v>
      </c>
      <c r="J1644">
        <v>490.72</v>
      </c>
      <c r="K1644">
        <v>0</v>
      </c>
      <c r="L1644">
        <v>1962.88</v>
      </c>
      <c r="M1644">
        <v>1363.21</v>
      </c>
      <c r="N1644">
        <v>599.66999999999996</v>
      </c>
      <c r="O1644" t="s">
        <v>3340</v>
      </c>
    </row>
    <row r="1645" spans="1:15" x14ac:dyDescent="0.3">
      <c r="A1645" t="s">
        <v>1658</v>
      </c>
      <c r="B1645" s="2">
        <v>45035</v>
      </c>
      <c r="C1645" t="s">
        <v>2310</v>
      </c>
      <c r="D1645" t="s">
        <v>3151</v>
      </c>
      <c r="E1645" t="s">
        <v>3307</v>
      </c>
      <c r="F1645" t="s">
        <v>3313</v>
      </c>
      <c r="G1645" t="s">
        <v>3320</v>
      </c>
      <c r="H1645" t="s">
        <v>3325</v>
      </c>
      <c r="I1645">
        <v>2</v>
      </c>
      <c r="J1645">
        <v>412.2</v>
      </c>
      <c r="K1645">
        <v>5</v>
      </c>
      <c r="L1645">
        <v>783.18</v>
      </c>
      <c r="M1645">
        <v>516.80999999999995</v>
      </c>
      <c r="N1645">
        <v>266.37</v>
      </c>
      <c r="O1645" t="s">
        <v>3339</v>
      </c>
    </row>
    <row r="1646" spans="1:15" x14ac:dyDescent="0.3">
      <c r="A1646" t="s">
        <v>1659</v>
      </c>
      <c r="B1646" s="2">
        <v>45137</v>
      </c>
      <c r="C1646" t="s">
        <v>2284</v>
      </c>
      <c r="D1646" t="s">
        <v>3169</v>
      </c>
      <c r="E1646" t="s">
        <v>3310</v>
      </c>
      <c r="F1646" t="s">
        <v>3316</v>
      </c>
      <c r="G1646" t="s">
        <v>3321</v>
      </c>
      <c r="H1646" t="s">
        <v>3327</v>
      </c>
      <c r="I1646">
        <v>16</v>
      </c>
      <c r="J1646">
        <v>135.65</v>
      </c>
      <c r="K1646">
        <v>0</v>
      </c>
      <c r="L1646">
        <v>2170.4</v>
      </c>
      <c r="M1646">
        <v>1873.44</v>
      </c>
      <c r="N1646">
        <v>296.95999999999998</v>
      </c>
      <c r="O1646" t="s">
        <v>3341</v>
      </c>
    </row>
    <row r="1647" spans="1:15" x14ac:dyDescent="0.3">
      <c r="A1647" t="s">
        <v>1660</v>
      </c>
      <c r="B1647" s="2">
        <v>44914</v>
      </c>
      <c r="C1647" t="s">
        <v>2387</v>
      </c>
      <c r="D1647" t="s">
        <v>2885</v>
      </c>
      <c r="E1647" t="s">
        <v>3308</v>
      </c>
      <c r="F1647" t="s">
        <v>3312</v>
      </c>
      <c r="G1647" t="s">
        <v>3320</v>
      </c>
      <c r="H1647" t="s">
        <v>3325</v>
      </c>
      <c r="I1647">
        <v>14</v>
      </c>
      <c r="J1647">
        <v>300.62</v>
      </c>
      <c r="K1647">
        <v>20</v>
      </c>
      <c r="L1647">
        <v>3366.94</v>
      </c>
      <c r="M1647">
        <v>2235.66</v>
      </c>
      <c r="N1647">
        <v>1131.28</v>
      </c>
      <c r="O1647" t="s">
        <v>3340</v>
      </c>
    </row>
    <row r="1648" spans="1:15" x14ac:dyDescent="0.3">
      <c r="A1648" t="s">
        <v>1661</v>
      </c>
      <c r="B1648" s="2">
        <v>45047</v>
      </c>
      <c r="C1648" t="s">
        <v>2510</v>
      </c>
      <c r="D1648" t="s">
        <v>3295</v>
      </c>
      <c r="E1648" t="s">
        <v>3308</v>
      </c>
      <c r="F1648" t="s">
        <v>3315</v>
      </c>
      <c r="G1648" t="s">
        <v>3322</v>
      </c>
      <c r="H1648" t="s">
        <v>3333</v>
      </c>
      <c r="I1648">
        <v>14</v>
      </c>
      <c r="J1648">
        <v>419.8</v>
      </c>
      <c r="K1648">
        <v>0</v>
      </c>
      <c r="L1648">
        <v>5877.2</v>
      </c>
      <c r="M1648">
        <v>5217.78</v>
      </c>
      <c r="N1648">
        <v>659.42</v>
      </c>
      <c r="O1648" t="s">
        <v>3342</v>
      </c>
    </row>
    <row r="1649" spans="1:15" x14ac:dyDescent="0.3">
      <c r="A1649" t="s">
        <v>1662</v>
      </c>
      <c r="B1649" s="2">
        <v>44789</v>
      </c>
      <c r="C1649" t="s">
        <v>2217</v>
      </c>
      <c r="D1649" t="s">
        <v>3196</v>
      </c>
      <c r="E1649" t="s">
        <v>3308</v>
      </c>
      <c r="F1649" t="s">
        <v>3312</v>
      </c>
      <c r="G1649" t="s">
        <v>3320</v>
      </c>
      <c r="H1649" t="s">
        <v>3337</v>
      </c>
      <c r="I1649">
        <v>2</v>
      </c>
      <c r="J1649">
        <v>136.33000000000001</v>
      </c>
      <c r="K1649">
        <v>0</v>
      </c>
      <c r="L1649">
        <v>272.66000000000003</v>
      </c>
      <c r="M1649">
        <v>176.17</v>
      </c>
      <c r="N1649">
        <v>96.49</v>
      </c>
      <c r="O1649" t="s">
        <v>3340</v>
      </c>
    </row>
    <row r="1650" spans="1:15" x14ac:dyDescent="0.3">
      <c r="A1650" t="s">
        <v>1663</v>
      </c>
      <c r="B1650" s="2">
        <v>44907</v>
      </c>
      <c r="C1650" t="s">
        <v>2432</v>
      </c>
      <c r="D1650" t="s">
        <v>2925</v>
      </c>
      <c r="E1650" t="s">
        <v>3307</v>
      </c>
      <c r="F1650" t="s">
        <v>3313</v>
      </c>
      <c r="G1650" t="s">
        <v>3319</v>
      </c>
      <c r="H1650" t="s">
        <v>3323</v>
      </c>
      <c r="I1650">
        <v>12</v>
      </c>
      <c r="J1650">
        <v>224.55</v>
      </c>
      <c r="K1650">
        <v>20</v>
      </c>
      <c r="L1650">
        <v>2155.6799999999998</v>
      </c>
      <c r="M1650">
        <v>1787.45</v>
      </c>
      <c r="N1650">
        <v>368.23</v>
      </c>
      <c r="O1650" t="s">
        <v>3342</v>
      </c>
    </row>
    <row r="1651" spans="1:15" x14ac:dyDescent="0.3">
      <c r="A1651" t="s">
        <v>1664</v>
      </c>
      <c r="B1651" s="2">
        <v>45020</v>
      </c>
      <c r="C1651" t="s">
        <v>2314</v>
      </c>
      <c r="D1651" t="s">
        <v>2821</v>
      </c>
      <c r="E1651" t="s">
        <v>3309</v>
      </c>
      <c r="F1651" t="s">
        <v>3314</v>
      </c>
      <c r="G1651" t="s">
        <v>3321</v>
      </c>
      <c r="H1651" t="s">
        <v>3338</v>
      </c>
      <c r="I1651">
        <v>9</v>
      </c>
      <c r="J1651">
        <v>489.72</v>
      </c>
      <c r="K1651">
        <v>15</v>
      </c>
      <c r="L1651">
        <v>3746.36</v>
      </c>
      <c r="M1651">
        <v>2291.5500000000002</v>
      </c>
      <c r="N1651">
        <v>1454.81</v>
      </c>
      <c r="O1651" t="s">
        <v>3340</v>
      </c>
    </row>
    <row r="1652" spans="1:15" x14ac:dyDescent="0.3">
      <c r="A1652" t="s">
        <v>1665</v>
      </c>
      <c r="B1652" s="2">
        <v>44953</v>
      </c>
      <c r="C1652" t="s">
        <v>2071</v>
      </c>
      <c r="D1652" t="s">
        <v>3284</v>
      </c>
      <c r="E1652" t="s">
        <v>3309</v>
      </c>
      <c r="F1652" t="s">
        <v>3314</v>
      </c>
      <c r="G1652" t="s">
        <v>3319</v>
      </c>
      <c r="H1652" t="s">
        <v>3323</v>
      </c>
      <c r="I1652">
        <v>18</v>
      </c>
      <c r="J1652">
        <v>158.78</v>
      </c>
      <c r="K1652">
        <v>5</v>
      </c>
      <c r="L1652">
        <v>2715.14</v>
      </c>
      <c r="M1652">
        <v>1888.04</v>
      </c>
      <c r="N1652">
        <v>827.1</v>
      </c>
      <c r="O1652" t="s">
        <v>3342</v>
      </c>
    </row>
    <row r="1653" spans="1:15" x14ac:dyDescent="0.3">
      <c r="A1653" t="s">
        <v>1666</v>
      </c>
      <c r="B1653" s="2">
        <v>45283</v>
      </c>
      <c r="C1653" t="s">
        <v>2169</v>
      </c>
      <c r="D1653" t="s">
        <v>3243</v>
      </c>
      <c r="E1653" t="s">
        <v>3308</v>
      </c>
      <c r="F1653" t="s">
        <v>3315</v>
      </c>
      <c r="G1653" t="s">
        <v>3320</v>
      </c>
      <c r="H1653" t="s">
        <v>3337</v>
      </c>
      <c r="I1653">
        <v>11</v>
      </c>
      <c r="J1653">
        <v>173.66</v>
      </c>
      <c r="K1653">
        <v>15</v>
      </c>
      <c r="L1653">
        <v>1623.72</v>
      </c>
      <c r="M1653">
        <v>1371.87</v>
      </c>
      <c r="N1653">
        <v>251.85</v>
      </c>
      <c r="O1653" t="s">
        <v>3341</v>
      </c>
    </row>
    <row r="1654" spans="1:15" x14ac:dyDescent="0.3">
      <c r="A1654" t="s">
        <v>1667</v>
      </c>
      <c r="B1654" s="2">
        <v>45308</v>
      </c>
      <c r="C1654" t="s">
        <v>2102</v>
      </c>
      <c r="D1654" t="s">
        <v>3285</v>
      </c>
      <c r="E1654" t="s">
        <v>3308</v>
      </c>
      <c r="F1654" t="s">
        <v>3315</v>
      </c>
      <c r="G1654" t="s">
        <v>3319</v>
      </c>
      <c r="H1654" t="s">
        <v>3326</v>
      </c>
      <c r="I1654">
        <v>3</v>
      </c>
      <c r="J1654">
        <v>188.47</v>
      </c>
      <c r="K1654">
        <v>15</v>
      </c>
      <c r="L1654">
        <v>480.6</v>
      </c>
      <c r="M1654">
        <v>311.35000000000002</v>
      </c>
      <c r="N1654">
        <v>169.25</v>
      </c>
      <c r="O1654" t="s">
        <v>3342</v>
      </c>
    </row>
    <row r="1655" spans="1:15" x14ac:dyDescent="0.3">
      <c r="A1655" t="s">
        <v>1668</v>
      </c>
      <c r="B1655" s="2">
        <v>45472</v>
      </c>
      <c r="C1655" t="s">
        <v>2773</v>
      </c>
      <c r="D1655" t="s">
        <v>3051</v>
      </c>
      <c r="E1655" t="s">
        <v>3307</v>
      </c>
      <c r="F1655" t="s">
        <v>3313</v>
      </c>
      <c r="G1655" t="s">
        <v>3319</v>
      </c>
      <c r="H1655" t="s">
        <v>3329</v>
      </c>
      <c r="I1655">
        <v>2</v>
      </c>
      <c r="J1655">
        <v>251.76</v>
      </c>
      <c r="K1655">
        <v>10</v>
      </c>
      <c r="L1655">
        <v>453.17</v>
      </c>
      <c r="M1655">
        <v>371.23</v>
      </c>
      <c r="N1655">
        <v>81.94</v>
      </c>
      <c r="O1655" t="s">
        <v>3339</v>
      </c>
    </row>
    <row r="1656" spans="1:15" x14ac:dyDescent="0.3">
      <c r="A1656" t="s">
        <v>1669</v>
      </c>
      <c r="B1656" s="2">
        <v>45283</v>
      </c>
      <c r="C1656" t="s">
        <v>2403</v>
      </c>
      <c r="D1656" t="s">
        <v>2950</v>
      </c>
      <c r="E1656" t="s">
        <v>3307</v>
      </c>
      <c r="F1656" t="s">
        <v>3311</v>
      </c>
      <c r="G1656" t="s">
        <v>3322</v>
      </c>
      <c r="H1656" t="s">
        <v>3331</v>
      </c>
      <c r="I1656">
        <v>4</v>
      </c>
      <c r="J1656">
        <v>304.5</v>
      </c>
      <c r="K1656">
        <v>0</v>
      </c>
      <c r="L1656">
        <v>1218</v>
      </c>
      <c r="M1656">
        <v>782.81</v>
      </c>
      <c r="N1656">
        <v>435.19</v>
      </c>
      <c r="O1656" t="s">
        <v>3341</v>
      </c>
    </row>
    <row r="1657" spans="1:15" x14ac:dyDescent="0.3">
      <c r="A1657" t="s">
        <v>1670</v>
      </c>
      <c r="B1657" s="2">
        <v>44884</v>
      </c>
      <c r="C1657" t="s">
        <v>2399</v>
      </c>
      <c r="D1657" t="s">
        <v>2925</v>
      </c>
      <c r="E1657" t="s">
        <v>3310</v>
      </c>
      <c r="F1657" t="s">
        <v>3318</v>
      </c>
      <c r="G1657" t="s">
        <v>3320</v>
      </c>
      <c r="H1657" t="s">
        <v>3324</v>
      </c>
      <c r="I1657">
        <v>1</v>
      </c>
      <c r="J1657">
        <v>209</v>
      </c>
      <c r="K1657">
        <v>20</v>
      </c>
      <c r="L1657">
        <v>167.2</v>
      </c>
      <c r="M1657">
        <v>118.93</v>
      </c>
      <c r="N1657">
        <v>48.27</v>
      </c>
      <c r="O1657" t="s">
        <v>3342</v>
      </c>
    </row>
    <row r="1658" spans="1:15" x14ac:dyDescent="0.3">
      <c r="A1658" t="s">
        <v>1671</v>
      </c>
      <c r="B1658" s="2">
        <v>45365</v>
      </c>
      <c r="C1658" t="s">
        <v>2447</v>
      </c>
      <c r="D1658" t="s">
        <v>3066</v>
      </c>
      <c r="E1658" t="s">
        <v>3308</v>
      </c>
      <c r="F1658" t="s">
        <v>3312</v>
      </c>
      <c r="G1658" t="s">
        <v>3320</v>
      </c>
      <c r="H1658" t="s">
        <v>3337</v>
      </c>
      <c r="I1658">
        <v>3</v>
      </c>
      <c r="J1658">
        <v>336.76</v>
      </c>
      <c r="K1658">
        <v>5</v>
      </c>
      <c r="L1658">
        <v>959.77</v>
      </c>
      <c r="M1658">
        <v>701.9</v>
      </c>
      <c r="N1658">
        <v>257.87</v>
      </c>
      <c r="O1658" t="s">
        <v>3341</v>
      </c>
    </row>
    <row r="1659" spans="1:15" x14ac:dyDescent="0.3">
      <c r="A1659" t="s">
        <v>1672</v>
      </c>
      <c r="B1659" s="2">
        <v>44907</v>
      </c>
      <c r="C1659" t="s">
        <v>2768</v>
      </c>
      <c r="D1659" t="s">
        <v>2944</v>
      </c>
      <c r="E1659" t="s">
        <v>3308</v>
      </c>
      <c r="F1659" t="s">
        <v>3312</v>
      </c>
      <c r="G1659" t="s">
        <v>3321</v>
      </c>
      <c r="H1659" t="s">
        <v>3335</v>
      </c>
      <c r="I1659">
        <v>14</v>
      </c>
      <c r="J1659">
        <v>382.18</v>
      </c>
      <c r="K1659">
        <v>0</v>
      </c>
      <c r="L1659">
        <v>5350.52</v>
      </c>
      <c r="M1659">
        <v>3337.02</v>
      </c>
      <c r="N1659">
        <v>2013.5</v>
      </c>
      <c r="O1659" t="s">
        <v>3339</v>
      </c>
    </row>
    <row r="1660" spans="1:15" x14ac:dyDescent="0.3">
      <c r="A1660" t="s">
        <v>1673</v>
      </c>
      <c r="B1660" s="2">
        <v>44664</v>
      </c>
      <c r="C1660" t="s">
        <v>2574</v>
      </c>
      <c r="D1660" t="s">
        <v>2857</v>
      </c>
      <c r="E1660" t="s">
        <v>3309</v>
      </c>
      <c r="F1660" t="s">
        <v>3314</v>
      </c>
      <c r="G1660" t="s">
        <v>3319</v>
      </c>
      <c r="H1660" t="s">
        <v>3336</v>
      </c>
      <c r="I1660">
        <v>20</v>
      </c>
      <c r="J1660">
        <v>176.49</v>
      </c>
      <c r="K1660">
        <v>15</v>
      </c>
      <c r="L1660">
        <v>3000.33</v>
      </c>
      <c r="M1660">
        <v>2054.4899999999998</v>
      </c>
      <c r="N1660">
        <v>945.84</v>
      </c>
      <c r="O1660" t="s">
        <v>3340</v>
      </c>
    </row>
    <row r="1661" spans="1:15" x14ac:dyDescent="0.3">
      <c r="A1661" t="s">
        <v>1674</v>
      </c>
      <c r="B1661" s="2">
        <v>45497</v>
      </c>
      <c r="C1661" t="s">
        <v>2711</v>
      </c>
      <c r="D1661" t="s">
        <v>3256</v>
      </c>
      <c r="E1661" t="s">
        <v>3309</v>
      </c>
      <c r="F1661" t="s">
        <v>3317</v>
      </c>
      <c r="G1661" t="s">
        <v>3322</v>
      </c>
      <c r="H1661" t="s">
        <v>3333</v>
      </c>
      <c r="I1661">
        <v>12</v>
      </c>
      <c r="J1661">
        <v>357.07</v>
      </c>
      <c r="K1661">
        <v>20</v>
      </c>
      <c r="L1661">
        <v>3427.87</v>
      </c>
      <c r="M1661">
        <v>2749.91</v>
      </c>
      <c r="N1661">
        <v>677.96</v>
      </c>
      <c r="O1661" t="s">
        <v>3339</v>
      </c>
    </row>
    <row r="1662" spans="1:15" x14ac:dyDescent="0.3">
      <c r="A1662" t="s">
        <v>1675</v>
      </c>
      <c r="B1662" s="2">
        <v>45353</v>
      </c>
      <c r="C1662" t="s">
        <v>2025</v>
      </c>
      <c r="D1662" t="s">
        <v>3000</v>
      </c>
      <c r="E1662" t="s">
        <v>3307</v>
      </c>
      <c r="F1662" t="s">
        <v>3311</v>
      </c>
      <c r="G1662" t="s">
        <v>3321</v>
      </c>
      <c r="H1662" t="s">
        <v>3338</v>
      </c>
      <c r="I1662">
        <v>10</v>
      </c>
      <c r="J1662">
        <v>479.12</v>
      </c>
      <c r="K1662">
        <v>20</v>
      </c>
      <c r="L1662">
        <v>3832.96</v>
      </c>
      <c r="M1662">
        <v>2548.42</v>
      </c>
      <c r="N1662">
        <v>1284.54</v>
      </c>
      <c r="O1662" t="s">
        <v>3341</v>
      </c>
    </row>
    <row r="1663" spans="1:15" x14ac:dyDescent="0.3">
      <c r="A1663" t="s">
        <v>1676</v>
      </c>
      <c r="B1663" s="2">
        <v>44608</v>
      </c>
      <c r="C1663" t="s">
        <v>2069</v>
      </c>
      <c r="D1663" t="s">
        <v>3103</v>
      </c>
      <c r="E1663" t="s">
        <v>3309</v>
      </c>
      <c r="F1663" t="s">
        <v>3317</v>
      </c>
      <c r="G1663" t="s">
        <v>3321</v>
      </c>
      <c r="H1663" t="s">
        <v>3332</v>
      </c>
      <c r="I1663">
        <v>12</v>
      </c>
      <c r="J1663">
        <v>71.77</v>
      </c>
      <c r="K1663">
        <v>0</v>
      </c>
      <c r="L1663">
        <v>861.24</v>
      </c>
      <c r="M1663">
        <v>743.67</v>
      </c>
      <c r="N1663">
        <v>117.57</v>
      </c>
      <c r="O1663" t="s">
        <v>3340</v>
      </c>
    </row>
    <row r="1664" spans="1:15" x14ac:dyDescent="0.3">
      <c r="A1664" t="s">
        <v>1677</v>
      </c>
      <c r="B1664" s="2">
        <v>45463</v>
      </c>
      <c r="C1664" t="s">
        <v>2221</v>
      </c>
      <c r="D1664" t="s">
        <v>2907</v>
      </c>
      <c r="E1664" t="s">
        <v>3308</v>
      </c>
      <c r="F1664" t="s">
        <v>3312</v>
      </c>
      <c r="G1664" t="s">
        <v>3321</v>
      </c>
      <c r="H1664" t="s">
        <v>3332</v>
      </c>
      <c r="I1664">
        <v>20</v>
      </c>
      <c r="J1664">
        <v>455.83</v>
      </c>
      <c r="K1664">
        <v>5</v>
      </c>
      <c r="L1664">
        <v>8660.77</v>
      </c>
      <c r="M1664">
        <v>7769.97</v>
      </c>
      <c r="N1664">
        <v>890.8</v>
      </c>
      <c r="O1664" t="s">
        <v>3341</v>
      </c>
    </row>
    <row r="1665" spans="1:15" x14ac:dyDescent="0.3">
      <c r="A1665" t="s">
        <v>1678</v>
      </c>
      <c r="B1665" s="2">
        <v>44959</v>
      </c>
      <c r="C1665" t="s">
        <v>2310</v>
      </c>
      <c r="D1665" t="s">
        <v>2981</v>
      </c>
      <c r="E1665" t="s">
        <v>3309</v>
      </c>
      <c r="F1665" t="s">
        <v>3314</v>
      </c>
      <c r="G1665" t="s">
        <v>3319</v>
      </c>
      <c r="H1665" t="s">
        <v>3323</v>
      </c>
      <c r="I1665">
        <v>12</v>
      </c>
      <c r="J1665">
        <v>346.15</v>
      </c>
      <c r="K1665">
        <v>10</v>
      </c>
      <c r="L1665">
        <v>3738.42</v>
      </c>
      <c r="M1665">
        <v>2407.36</v>
      </c>
      <c r="N1665">
        <v>1331.06</v>
      </c>
      <c r="O1665" t="s">
        <v>3341</v>
      </c>
    </row>
    <row r="1666" spans="1:15" x14ac:dyDescent="0.3">
      <c r="A1666" t="s">
        <v>1679</v>
      </c>
      <c r="B1666" s="2">
        <v>44637</v>
      </c>
      <c r="C1666" t="s">
        <v>2511</v>
      </c>
      <c r="D1666" t="s">
        <v>3257</v>
      </c>
      <c r="E1666" t="s">
        <v>3307</v>
      </c>
      <c r="F1666" t="s">
        <v>3313</v>
      </c>
      <c r="G1666" t="s">
        <v>3322</v>
      </c>
      <c r="H1666" t="s">
        <v>3333</v>
      </c>
      <c r="I1666">
        <v>1</v>
      </c>
      <c r="J1666">
        <v>204.91</v>
      </c>
      <c r="K1666">
        <v>15</v>
      </c>
      <c r="L1666">
        <v>174.17</v>
      </c>
      <c r="M1666">
        <v>153.77000000000001</v>
      </c>
      <c r="N1666">
        <v>20.399999999999999</v>
      </c>
      <c r="O1666" t="s">
        <v>3339</v>
      </c>
    </row>
    <row r="1667" spans="1:15" x14ac:dyDescent="0.3">
      <c r="A1667" t="s">
        <v>1680</v>
      </c>
      <c r="B1667" s="2">
        <v>45295</v>
      </c>
      <c r="C1667" t="s">
        <v>2193</v>
      </c>
      <c r="D1667" t="s">
        <v>3190</v>
      </c>
      <c r="E1667" t="s">
        <v>3310</v>
      </c>
      <c r="F1667" t="s">
        <v>3316</v>
      </c>
      <c r="G1667" t="s">
        <v>3319</v>
      </c>
      <c r="H1667" t="s">
        <v>3329</v>
      </c>
      <c r="I1667">
        <v>8</v>
      </c>
      <c r="J1667">
        <v>498.1</v>
      </c>
      <c r="K1667">
        <v>20</v>
      </c>
      <c r="L1667">
        <v>3187.84</v>
      </c>
      <c r="M1667">
        <v>2168.1</v>
      </c>
      <c r="N1667">
        <v>1019.74</v>
      </c>
      <c r="O1667" t="s">
        <v>3342</v>
      </c>
    </row>
    <row r="1668" spans="1:15" x14ac:dyDescent="0.3">
      <c r="A1668" t="s">
        <v>1681</v>
      </c>
      <c r="B1668" s="2">
        <v>45338</v>
      </c>
      <c r="C1668" t="s">
        <v>2485</v>
      </c>
      <c r="D1668" t="s">
        <v>2986</v>
      </c>
      <c r="E1668" t="s">
        <v>3309</v>
      </c>
      <c r="F1668" t="s">
        <v>3314</v>
      </c>
      <c r="G1668" t="s">
        <v>3319</v>
      </c>
      <c r="H1668" t="s">
        <v>3326</v>
      </c>
      <c r="I1668">
        <v>8</v>
      </c>
      <c r="J1668">
        <v>20.05</v>
      </c>
      <c r="K1668">
        <v>15</v>
      </c>
      <c r="L1668">
        <v>136.34</v>
      </c>
      <c r="M1668">
        <v>101.88</v>
      </c>
      <c r="N1668">
        <v>34.46</v>
      </c>
      <c r="O1668" t="s">
        <v>3340</v>
      </c>
    </row>
    <row r="1669" spans="1:15" x14ac:dyDescent="0.3">
      <c r="A1669" t="s">
        <v>1682</v>
      </c>
      <c r="B1669" s="2">
        <v>45067</v>
      </c>
      <c r="C1669" t="s">
        <v>2473</v>
      </c>
      <c r="D1669" t="s">
        <v>2822</v>
      </c>
      <c r="E1669" t="s">
        <v>3309</v>
      </c>
      <c r="F1669" t="s">
        <v>3314</v>
      </c>
      <c r="G1669" t="s">
        <v>3319</v>
      </c>
      <c r="H1669" t="s">
        <v>3329</v>
      </c>
      <c r="I1669">
        <v>7</v>
      </c>
      <c r="J1669">
        <v>88.73</v>
      </c>
      <c r="K1669">
        <v>10</v>
      </c>
      <c r="L1669">
        <v>559</v>
      </c>
      <c r="M1669">
        <v>474.33</v>
      </c>
      <c r="N1669">
        <v>84.67</v>
      </c>
      <c r="O1669" t="s">
        <v>3339</v>
      </c>
    </row>
    <row r="1670" spans="1:15" x14ac:dyDescent="0.3">
      <c r="A1670" t="s">
        <v>1683</v>
      </c>
      <c r="B1670" s="2">
        <v>45158</v>
      </c>
      <c r="C1670" t="s">
        <v>2184</v>
      </c>
      <c r="D1670" t="s">
        <v>2927</v>
      </c>
      <c r="E1670" t="s">
        <v>3308</v>
      </c>
      <c r="F1670" t="s">
        <v>3315</v>
      </c>
      <c r="G1670" t="s">
        <v>3320</v>
      </c>
      <c r="H1670" t="s">
        <v>3325</v>
      </c>
      <c r="I1670">
        <v>6</v>
      </c>
      <c r="J1670">
        <v>150.08000000000001</v>
      </c>
      <c r="K1670">
        <v>15</v>
      </c>
      <c r="L1670">
        <v>765.41</v>
      </c>
      <c r="M1670">
        <v>582.61</v>
      </c>
      <c r="N1670">
        <v>182.8</v>
      </c>
      <c r="O1670" t="s">
        <v>3342</v>
      </c>
    </row>
    <row r="1671" spans="1:15" x14ac:dyDescent="0.3">
      <c r="A1671" t="s">
        <v>1684</v>
      </c>
      <c r="B1671" s="2">
        <v>45147</v>
      </c>
      <c r="C1671" t="s">
        <v>2384</v>
      </c>
      <c r="D1671" t="s">
        <v>3041</v>
      </c>
      <c r="E1671" t="s">
        <v>3309</v>
      </c>
      <c r="F1671" t="s">
        <v>3317</v>
      </c>
      <c r="G1671" t="s">
        <v>3320</v>
      </c>
      <c r="H1671" t="s">
        <v>3324</v>
      </c>
      <c r="I1671">
        <v>10</v>
      </c>
      <c r="J1671">
        <v>172.2</v>
      </c>
      <c r="K1671">
        <v>0</v>
      </c>
      <c r="L1671">
        <v>1722</v>
      </c>
      <c r="M1671">
        <v>1069.23</v>
      </c>
      <c r="N1671">
        <v>652.77</v>
      </c>
      <c r="O1671" t="s">
        <v>3339</v>
      </c>
    </row>
    <row r="1672" spans="1:15" x14ac:dyDescent="0.3">
      <c r="A1672" t="s">
        <v>1685</v>
      </c>
      <c r="B1672" s="2">
        <v>45084</v>
      </c>
      <c r="C1672" t="s">
        <v>2762</v>
      </c>
      <c r="D1672" t="s">
        <v>3293</v>
      </c>
      <c r="E1672" t="s">
        <v>3310</v>
      </c>
      <c r="F1672" t="s">
        <v>3318</v>
      </c>
      <c r="G1672" t="s">
        <v>3319</v>
      </c>
      <c r="H1672" t="s">
        <v>3323</v>
      </c>
      <c r="I1672">
        <v>1</v>
      </c>
      <c r="J1672">
        <v>322.23</v>
      </c>
      <c r="K1672">
        <v>20</v>
      </c>
      <c r="L1672">
        <v>257.77999999999997</v>
      </c>
      <c r="M1672">
        <v>197.65</v>
      </c>
      <c r="N1672">
        <v>60.13</v>
      </c>
      <c r="O1672" t="s">
        <v>3340</v>
      </c>
    </row>
    <row r="1673" spans="1:15" x14ac:dyDescent="0.3">
      <c r="A1673" t="s">
        <v>1686</v>
      </c>
      <c r="B1673" s="2">
        <v>44850</v>
      </c>
      <c r="C1673" t="s">
        <v>2742</v>
      </c>
      <c r="D1673" t="s">
        <v>3170</v>
      </c>
      <c r="E1673" t="s">
        <v>3307</v>
      </c>
      <c r="F1673" t="s">
        <v>3311</v>
      </c>
      <c r="G1673" t="s">
        <v>3321</v>
      </c>
      <c r="H1673" t="s">
        <v>3327</v>
      </c>
      <c r="I1673">
        <v>13</v>
      </c>
      <c r="J1673">
        <v>202.37</v>
      </c>
      <c r="K1673">
        <v>5</v>
      </c>
      <c r="L1673">
        <v>2499.27</v>
      </c>
      <c r="M1673">
        <v>2095.3200000000002</v>
      </c>
      <c r="N1673">
        <v>403.95</v>
      </c>
      <c r="O1673" t="s">
        <v>3339</v>
      </c>
    </row>
    <row r="1674" spans="1:15" x14ac:dyDescent="0.3">
      <c r="A1674" t="s">
        <v>1687</v>
      </c>
      <c r="B1674" s="2">
        <v>44881</v>
      </c>
      <c r="C1674" t="s">
        <v>2502</v>
      </c>
      <c r="D1674" t="s">
        <v>3040</v>
      </c>
      <c r="E1674" t="s">
        <v>3310</v>
      </c>
      <c r="F1674" t="s">
        <v>3316</v>
      </c>
      <c r="G1674" t="s">
        <v>3322</v>
      </c>
      <c r="H1674" t="s">
        <v>3328</v>
      </c>
      <c r="I1674">
        <v>19</v>
      </c>
      <c r="J1674">
        <v>431.74</v>
      </c>
      <c r="K1674">
        <v>0</v>
      </c>
      <c r="L1674">
        <v>8203.06</v>
      </c>
      <c r="M1674">
        <v>5342.63</v>
      </c>
      <c r="N1674">
        <v>2860.43</v>
      </c>
      <c r="O1674" t="s">
        <v>3340</v>
      </c>
    </row>
    <row r="1675" spans="1:15" x14ac:dyDescent="0.3">
      <c r="A1675" t="s">
        <v>1688</v>
      </c>
      <c r="B1675" s="2">
        <v>45095</v>
      </c>
      <c r="C1675" t="s">
        <v>2145</v>
      </c>
      <c r="D1675" t="s">
        <v>3020</v>
      </c>
      <c r="E1675" t="s">
        <v>3307</v>
      </c>
      <c r="F1675" t="s">
        <v>3311</v>
      </c>
      <c r="G1675" t="s">
        <v>3320</v>
      </c>
      <c r="H1675" t="s">
        <v>3325</v>
      </c>
      <c r="I1675">
        <v>6</v>
      </c>
      <c r="J1675">
        <v>400.7</v>
      </c>
      <c r="K1675">
        <v>5</v>
      </c>
      <c r="L1675">
        <v>2283.9899999999998</v>
      </c>
      <c r="M1675">
        <v>1683.92</v>
      </c>
      <c r="N1675">
        <v>600.07000000000005</v>
      </c>
      <c r="O1675" t="s">
        <v>3341</v>
      </c>
    </row>
    <row r="1676" spans="1:15" x14ac:dyDescent="0.3">
      <c r="A1676" t="s">
        <v>1689</v>
      </c>
      <c r="B1676" s="2">
        <v>45424</v>
      </c>
      <c r="C1676" t="s">
        <v>2347</v>
      </c>
      <c r="D1676" t="s">
        <v>2858</v>
      </c>
      <c r="E1676" t="s">
        <v>3308</v>
      </c>
      <c r="F1676" t="s">
        <v>3315</v>
      </c>
      <c r="G1676" t="s">
        <v>3322</v>
      </c>
      <c r="H1676" t="s">
        <v>3333</v>
      </c>
      <c r="I1676">
        <v>20</v>
      </c>
      <c r="J1676">
        <v>71.78</v>
      </c>
      <c r="K1676">
        <v>15</v>
      </c>
      <c r="L1676">
        <v>1220.26</v>
      </c>
      <c r="M1676">
        <v>774.08</v>
      </c>
      <c r="N1676">
        <v>446.18</v>
      </c>
      <c r="O1676" t="s">
        <v>3341</v>
      </c>
    </row>
    <row r="1677" spans="1:15" x14ac:dyDescent="0.3">
      <c r="A1677" t="s">
        <v>1690</v>
      </c>
      <c r="B1677" s="2">
        <v>44631</v>
      </c>
      <c r="C1677" t="s">
        <v>2434</v>
      </c>
      <c r="D1677" t="s">
        <v>3284</v>
      </c>
      <c r="E1677" t="s">
        <v>3307</v>
      </c>
      <c r="F1677" t="s">
        <v>3311</v>
      </c>
      <c r="G1677" t="s">
        <v>3320</v>
      </c>
      <c r="H1677" t="s">
        <v>3325</v>
      </c>
      <c r="I1677">
        <v>6</v>
      </c>
      <c r="J1677">
        <v>58.5</v>
      </c>
      <c r="K1677">
        <v>20</v>
      </c>
      <c r="L1677">
        <v>280.8</v>
      </c>
      <c r="M1677">
        <v>229.6</v>
      </c>
      <c r="N1677">
        <v>51.2</v>
      </c>
      <c r="O1677" t="s">
        <v>3342</v>
      </c>
    </row>
    <row r="1678" spans="1:15" x14ac:dyDescent="0.3">
      <c r="A1678" t="s">
        <v>1691</v>
      </c>
      <c r="B1678" s="2">
        <v>44778</v>
      </c>
      <c r="C1678" t="s">
        <v>2774</v>
      </c>
      <c r="D1678" t="s">
        <v>3019</v>
      </c>
      <c r="E1678" t="s">
        <v>3307</v>
      </c>
      <c r="F1678" t="s">
        <v>3313</v>
      </c>
      <c r="G1678" t="s">
        <v>3321</v>
      </c>
      <c r="H1678" t="s">
        <v>3332</v>
      </c>
      <c r="I1678">
        <v>19</v>
      </c>
      <c r="J1678">
        <v>56.29</v>
      </c>
      <c r="K1678">
        <v>0</v>
      </c>
      <c r="L1678">
        <v>1069.51</v>
      </c>
      <c r="M1678">
        <v>889.66</v>
      </c>
      <c r="N1678">
        <v>179.85</v>
      </c>
      <c r="O1678" t="s">
        <v>3340</v>
      </c>
    </row>
    <row r="1679" spans="1:15" x14ac:dyDescent="0.3">
      <c r="A1679" t="s">
        <v>1692</v>
      </c>
      <c r="B1679" s="2">
        <v>45287</v>
      </c>
      <c r="C1679" t="s">
        <v>2169</v>
      </c>
      <c r="D1679" t="s">
        <v>3233</v>
      </c>
      <c r="E1679" t="s">
        <v>3308</v>
      </c>
      <c r="F1679" t="s">
        <v>3312</v>
      </c>
      <c r="G1679" t="s">
        <v>3319</v>
      </c>
      <c r="H1679" t="s">
        <v>3336</v>
      </c>
      <c r="I1679">
        <v>16</v>
      </c>
      <c r="J1679">
        <v>92.06</v>
      </c>
      <c r="K1679">
        <v>0</v>
      </c>
      <c r="L1679">
        <v>1472.96</v>
      </c>
      <c r="M1679">
        <v>1052.45</v>
      </c>
      <c r="N1679">
        <v>420.51</v>
      </c>
      <c r="O1679" t="s">
        <v>3339</v>
      </c>
    </row>
    <row r="1680" spans="1:15" x14ac:dyDescent="0.3">
      <c r="A1680" t="s">
        <v>1693</v>
      </c>
      <c r="B1680" s="2">
        <v>45082</v>
      </c>
      <c r="C1680" t="s">
        <v>2362</v>
      </c>
      <c r="D1680" t="s">
        <v>3235</v>
      </c>
      <c r="E1680" t="s">
        <v>3308</v>
      </c>
      <c r="F1680" t="s">
        <v>3312</v>
      </c>
      <c r="G1680" t="s">
        <v>3322</v>
      </c>
      <c r="H1680" t="s">
        <v>3334</v>
      </c>
      <c r="I1680">
        <v>3</v>
      </c>
      <c r="J1680">
        <v>278.27</v>
      </c>
      <c r="K1680">
        <v>15</v>
      </c>
      <c r="L1680">
        <v>709.59</v>
      </c>
      <c r="M1680">
        <v>555.32000000000005</v>
      </c>
      <c r="N1680">
        <v>154.27000000000001</v>
      </c>
      <c r="O1680" t="s">
        <v>3342</v>
      </c>
    </row>
    <row r="1681" spans="1:15" x14ac:dyDescent="0.3">
      <c r="A1681" t="s">
        <v>1694</v>
      </c>
      <c r="B1681" s="2">
        <v>44728</v>
      </c>
      <c r="C1681" t="s">
        <v>2590</v>
      </c>
      <c r="D1681" t="s">
        <v>3146</v>
      </c>
      <c r="E1681" t="s">
        <v>3309</v>
      </c>
      <c r="F1681" t="s">
        <v>3314</v>
      </c>
      <c r="G1681" t="s">
        <v>3319</v>
      </c>
      <c r="H1681" t="s">
        <v>3326</v>
      </c>
      <c r="I1681">
        <v>2</v>
      </c>
      <c r="J1681">
        <v>332.1</v>
      </c>
      <c r="K1681">
        <v>20</v>
      </c>
      <c r="L1681">
        <v>531.36</v>
      </c>
      <c r="M1681">
        <v>340.83</v>
      </c>
      <c r="N1681">
        <v>190.53</v>
      </c>
      <c r="O1681" t="s">
        <v>3340</v>
      </c>
    </row>
    <row r="1682" spans="1:15" x14ac:dyDescent="0.3">
      <c r="A1682" t="s">
        <v>1695</v>
      </c>
      <c r="B1682" s="2">
        <v>44846</v>
      </c>
      <c r="C1682" t="s">
        <v>2150</v>
      </c>
      <c r="D1682" t="s">
        <v>3296</v>
      </c>
      <c r="E1682" t="s">
        <v>3309</v>
      </c>
      <c r="F1682" t="s">
        <v>3317</v>
      </c>
      <c r="G1682" t="s">
        <v>3319</v>
      </c>
      <c r="H1682" t="s">
        <v>3323</v>
      </c>
      <c r="I1682">
        <v>8</v>
      </c>
      <c r="J1682">
        <v>76.28</v>
      </c>
      <c r="K1682">
        <v>5</v>
      </c>
      <c r="L1682">
        <v>579.73</v>
      </c>
      <c r="M1682">
        <v>358.13</v>
      </c>
      <c r="N1682">
        <v>221.6</v>
      </c>
      <c r="O1682" t="s">
        <v>3339</v>
      </c>
    </row>
    <row r="1683" spans="1:15" x14ac:dyDescent="0.3">
      <c r="A1683" t="s">
        <v>1696</v>
      </c>
      <c r="B1683" s="2">
        <v>45279</v>
      </c>
      <c r="C1683" t="s">
        <v>2541</v>
      </c>
      <c r="D1683" t="s">
        <v>3297</v>
      </c>
      <c r="E1683" t="s">
        <v>3308</v>
      </c>
      <c r="F1683" t="s">
        <v>3312</v>
      </c>
      <c r="G1683" t="s">
        <v>3320</v>
      </c>
      <c r="H1683" t="s">
        <v>3337</v>
      </c>
      <c r="I1683">
        <v>3</v>
      </c>
      <c r="J1683">
        <v>216.52</v>
      </c>
      <c r="K1683">
        <v>10</v>
      </c>
      <c r="L1683">
        <v>584.6</v>
      </c>
      <c r="M1683">
        <v>452.01</v>
      </c>
      <c r="N1683">
        <v>132.59</v>
      </c>
      <c r="O1683" t="s">
        <v>3342</v>
      </c>
    </row>
    <row r="1684" spans="1:15" x14ac:dyDescent="0.3">
      <c r="A1684" t="s">
        <v>1697</v>
      </c>
      <c r="B1684" s="2">
        <v>44786</v>
      </c>
      <c r="C1684" t="s">
        <v>2288</v>
      </c>
      <c r="D1684" t="s">
        <v>3099</v>
      </c>
      <c r="E1684" t="s">
        <v>3309</v>
      </c>
      <c r="F1684" t="s">
        <v>3317</v>
      </c>
      <c r="G1684" t="s">
        <v>3320</v>
      </c>
      <c r="H1684" t="s">
        <v>3337</v>
      </c>
      <c r="I1684">
        <v>7</v>
      </c>
      <c r="J1684">
        <v>489.55</v>
      </c>
      <c r="K1684">
        <v>10</v>
      </c>
      <c r="L1684">
        <v>3084.16</v>
      </c>
      <c r="M1684">
        <v>2717.55</v>
      </c>
      <c r="N1684">
        <v>366.61</v>
      </c>
      <c r="O1684" t="s">
        <v>3342</v>
      </c>
    </row>
    <row r="1685" spans="1:15" x14ac:dyDescent="0.3">
      <c r="A1685" t="s">
        <v>1698</v>
      </c>
      <c r="B1685" s="2">
        <v>44604</v>
      </c>
      <c r="C1685" t="s">
        <v>2707</v>
      </c>
      <c r="D1685" t="s">
        <v>2875</v>
      </c>
      <c r="E1685" t="s">
        <v>3309</v>
      </c>
      <c r="F1685" t="s">
        <v>3314</v>
      </c>
      <c r="G1685" t="s">
        <v>3322</v>
      </c>
      <c r="H1685" t="s">
        <v>3328</v>
      </c>
      <c r="I1685">
        <v>5</v>
      </c>
      <c r="J1685">
        <v>350.77</v>
      </c>
      <c r="K1685">
        <v>0</v>
      </c>
      <c r="L1685">
        <v>1753.85</v>
      </c>
      <c r="M1685">
        <v>1180.53</v>
      </c>
      <c r="N1685">
        <v>573.32000000000005</v>
      </c>
      <c r="O1685" t="s">
        <v>3342</v>
      </c>
    </row>
    <row r="1686" spans="1:15" x14ac:dyDescent="0.3">
      <c r="A1686" t="s">
        <v>1699</v>
      </c>
      <c r="B1686" s="2">
        <v>44914</v>
      </c>
      <c r="C1686" t="s">
        <v>2600</v>
      </c>
      <c r="D1686" t="s">
        <v>2959</v>
      </c>
      <c r="E1686" t="s">
        <v>3309</v>
      </c>
      <c r="F1686" t="s">
        <v>3317</v>
      </c>
      <c r="G1686" t="s">
        <v>3322</v>
      </c>
      <c r="H1686" t="s">
        <v>3328</v>
      </c>
      <c r="I1686">
        <v>2</v>
      </c>
      <c r="J1686">
        <v>209.51</v>
      </c>
      <c r="K1686">
        <v>15</v>
      </c>
      <c r="L1686">
        <v>356.17</v>
      </c>
      <c r="M1686">
        <v>234.75</v>
      </c>
      <c r="N1686">
        <v>121.42</v>
      </c>
      <c r="O1686" t="s">
        <v>3339</v>
      </c>
    </row>
    <row r="1687" spans="1:15" x14ac:dyDescent="0.3">
      <c r="A1687" t="s">
        <v>1700</v>
      </c>
      <c r="B1687" s="2">
        <v>44697</v>
      </c>
      <c r="C1687" t="s">
        <v>2775</v>
      </c>
      <c r="D1687" t="s">
        <v>3165</v>
      </c>
      <c r="E1687" t="s">
        <v>3309</v>
      </c>
      <c r="F1687" t="s">
        <v>3314</v>
      </c>
      <c r="G1687" t="s">
        <v>3322</v>
      </c>
      <c r="H1687" t="s">
        <v>3331</v>
      </c>
      <c r="I1687">
        <v>12</v>
      </c>
      <c r="J1687">
        <v>204.96</v>
      </c>
      <c r="K1687">
        <v>20</v>
      </c>
      <c r="L1687">
        <v>1967.62</v>
      </c>
      <c r="M1687">
        <v>1237.21</v>
      </c>
      <c r="N1687">
        <v>730.41</v>
      </c>
      <c r="O1687" t="s">
        <v>3342</v>
      </c>
    </row>
    <row r="1688" spans="1:15" x14ac:dyDescent="0.3">
      <c r="A1688" t="s">
        <v>1701</v>
      </c>
      <c r="B1688" s="2">
        <v>45443</v>
      </c>
      <c r="C1688" t="s">
        <v>2754</v>
      </c>
      <c r="D1688" t="s">
        <v>2932</v>
      </c>
      <c r="E1688" t="s">
        <v>3307</v>
      </c>
      <c r="F1688" t="s">
        <v>3311</v>
      </c>
      <c r="G1688" t="s">
        <v>3321</v>
      </c>
      <c r="H1688" t="s">
        <v>3338</v>
      </c>
      <c r="I1688">
        <v>3</v>
      </c>
      <c r="J1688">
        <v>240.14</v>
      </c>
      <c r="K1688">
        <v>15</v>
      </c>
      <c r="L1688">
        <v>612.36</v>
      </c>
      <c r="M1688">
        <v>526.36</v>
      </c>
      <c r="N1688">
        <v>86</v>
      </c>
      <c r="O1688" t="s">
        <v>3339</v>
      </c>
    </row>
    <row r="1689" spans="1:15" x14ac:dyDescent="0.3">
      <c r="A1689" t="s">
        <v>1702</v>
      </c>
      <c r="B1689" s="2">
        <v>45196</v>
      </c>
      <c r="C1689" t="s">
        <v>2425</v>
      </c>
      <c r="D1689" t="s">
        <v>3008</v>
      </c>
      <c r="E1689" t="s">
        <v>3309</v>
      </c>
      <c r="F1689" t="s">
        <v>3317</v>
      </c>
      <c r="G1689" t="s">
        <v>3321</v>
      </c>
      <c r="H1689" t="s">
        <v>3332</v>
      </c>
      <c r="I1689">
        <v>8</v>
      </c>
      <c r="J1689">
        <v>422.65</v>
      </c>
      <c r="K1689">
        <v>20</v>
      </c>
      <c r="L1689">
        <v>2704.96</v>
      </c>
      <c r="M1689">
        <v>2289.35</v>
      </c>
      <c r="N1689">
        <v>415.61</v>
      </c>
      <c r="O1689" t="s">
        <v>3339</v>
      </c>
    </row>
    <row r="1690" spans="1:15" x14ac:dyDescent="0.3">
      <c r="A1690" t="s">
        <v>1703</v>
      </c>
      <c r="B1690" s="2">
        <v>44977</v>
      </c>
      <c r="C1690" t="s">
        <v>2457</v>
      </c>
      <c r="D1690" t="s">
        <v>2859</v>
      </c>
      <c r="E1690" t="s">
        <v>3309</v>
      </c>
      <c r="F1690" t="s">
        <v>3317</v>
      </c>
      <c r="G1690" t="s">
        <v>3321</v>
      </c>
      <c r="H1690" t="s">
        <v>3335</v>
      </c>
      <c r="I1690">
        <v>4</v>
      </c>
      <c r="J1690">
        <v>215.7</v>
      </c>
      <c r="K1690">
        <v>0</v>
      </c>
      <c r="L1690">
        <v>862.8</v>
      </c>
      <c r="M1690">
        <v>647.38</v>
      </c>
      <c r="N1690">
        <v>215.42</v>
      </c>
      <c r="O1690" t="s">
        <v>3341</v>
      </c>
    </row>
    <row r="1691" spans="1:15" x14ac:dyDescent="0.3">
      <c r="A1691" t="s">
        <v>1704</v>
      </c>
      <c r="B1691" s="2">
        <v>45146</v>
      </c>
      <c r="C1691" t="s">
        <v>2643</v>
      </c>
      <c r="D1691" t="s">
        <v>3298</v>
      </c>
      <c r="E1691" t="s">
        <v>3308</v>
      </c>
      <c r="F1691" t="s">
        <v>3315</v>
      </c>
      <c r="G1691" t="s">
        <v>3322</v>
      </c>
      <c r="H1691" t="s">
        <v>3331</v>
      </c>
      <c r="I1691">
        <v>2</v>
      </c>
      <c r="J1691">
        <v>197.75</v>
      </c>
      <c r="K1691">
        <v>15</v>
      </c>
      <c r="L1691">
        <v>336.18</v>
      </c>
      <c r="M1691">
        <v>295.48</v>
      </c>
      <c r="N1691">
        <v>40.69</v>
      </c>
      <c r="O1691" t="s">
        <v>3339</v>
      </c>
    </row>
    <row r="1692" spans="1:15" x14ac:dyDescent="0.3">
      <c r="A1692" t="s">
        <v>1705</v>
      </c>
      <c r="B1692" s="2">
        <v>45013</v>
      </c>
      <c r="C1692" t="s">
        <v>2032</v>
      </c>
      <c r="D1692" t="s">
        <v>3008</v>
      </c>
      <c r="E1692" t="s">
        <v>3310</v>
      </c>
      <c r="F1692" t="s">
        <v>3316</v>
      </c>
      <c r="G1692" t="s">
        <v>3319</v>
      </c>
      <c r="H1692" t="s">
        <v>3329</v>
      </c>
      <c r="I1692">
        <v>10</v>
      </c>
      <c r="J1692">
        <v>294.79000000000002</v>
      </c>
      <c r="K1692">
        <v>10</v>
      </c>
      <c r="L1692">
        <v>2653.11</v>
      </c>
      <c r="M1692">
        <v>1831.05</v>
      </c>
      <c r="N1692">
        <v>822.06</v>
      </c>
      <c r="O1692" t="s">
        <v>3339</v>
      </c>
    </row>
    <row r="1693" spans="1:15" x14ac:dyDescent="0.3">
      <c r="A1693" t="s">
        <v>1706</v>
      </c>
      <c r="B1693" s="2">
        <v>44733</v>
      </c>
      <c r="C1693" t="s">
        <v>2776</v>
      </c>
      <c r="D1693" t="s">
        <v>2837</v>
      </c>
      <c r="E1693" t="s">
        <v>3309</v>
      </c>
      <c r="F1693" t="s">
        <v>3314</v>
      </c>
      <c r="G1693" t="s">
        <v>3320</v>
      </c>
      <c r="H1693" t="s">
        <v>3324</v>
      </c>
      <c r="I1693">
        <v>19</v>
      </c>
      <c r="J1693">
        <v>214.25</v>
      </c>
      <c r="K1693">
        <v>0</v>
      </c>
      <c r="L1693">
        <v>4070.75</v>
      </c>
      <c r="M1693">
        <v>2811.63</v>
      </c>
      <c r="N1693">
        <v>1259.1199999999999</v>
      </c>
      <c r="O1693" t="s">
        <v>3340</v>
      </c>
    </row>
    <row r="1694" spans="1:15" x14ac:dyDescent="0.3">
      <c r="A1694" t="s">
        <v>1707</v>
      </c>
      <c r="B1694" s="2">
        <v>44823</v>
      </c>
      <c r="C1694" t="s">
        <v>2109</v>
      </c>
      <c r="D1694" t="s">
        <v>3286</v>
      </c>
      <c r="E1694" t="s">
        <v>3309</v>
      </c>
      <c r="F1694" t="s">
        <v>3317</v>
      </c>
      <c r="G1694" t="s">
        <v>3322</v>
      </c>
      <c r="H1694" t="s">
        <v>3334</v>
      </c>
      <c r="I1694">
        <v>14</v>
      </c>
      <c r="J1694">
        <v>442.21</v>
      </c>
      <c r="K1694">
        <v>0</v>
      </c>
      <c r="L1694">
        <v>6190.94</v>
      </c>
      <c r="M1694">
        <v>3878.86</v>
      </c>
      <c r="N1694">
        <v>2312.08</v>
      </c>
      <c r="O1694" t="s">
        <v>3342</v>
      </c>
    </row>
    <row r="1695" spans="1:15" x14ac:dyDescent="0.3">
      <c r="A1695" t="s">
        <v>1708</v>
      </c>
      <c r="B1695" s="2">
        <v>45108</v>
      </c>
      <c r="C1695" t="s">
        <v>2777</v>
      </c>
      <c r="D1695" t="s">
        <v>3241</v>
      </c>
      <c r="E1695" t="s">
        <v>3310</v>
      </c>
      <c r="F1695" t="s">
        <v>3318</v>
      </c>
      <c r="G1695" t="s">
        <v>3319</v>
      </c>
      <c r="H1695" t="s">
        <v>3326</v>
      </c>
      <c r="I1695">
        <v>9</v>
      </c>
      <c r="J1695">
        <v>340.02</v>
      </c>
      <c r="K1695">
        <v>0</v>
      </c>
      <c r="L1695">
        <v>3060.18</v>
      </c>
      <c r="M1695">
        <v>2459.63</v>
      </c>
      <c r="N1695">
        <v>600.54999999999995</v>
      </c>
      <c r="O1695" t="s">
        <v>3339</v>
      </c>
    </row>
    <row r="1696" spans="1:15" x14ac:dyDescent="0.3">
      <c r="A1696" t="s">
        <v>1709</v>
      </c>
      <c r="B1696" s="2">
        <v>44831</v>
      </c>
      <c r="C1696" t="s">
        <v>2778</v>
      </c>
      <c r="D1696" t="s">
        <v>2937</v>
      </c>
      <c r="E1696" t="s">
        <v>3307</v>
      </c>
      <c r="F1696" t="s">
        <v>3313</v>
      </c>
      <c r="G1696" t="s">
        <v>3320</v>
      </c>
      <c r="H1696" t="s">
        <v>3324</v>
      </c>
      <c r="I1696">
        <v>10</v>
      </c>
      <c r="J1696">
        <v>454.65</v>
      </c>
      <c r="K1696">
        <v>0</v>
      </c>
      <c r="L1696">
        <v>4546.5</v>
      </c>
      <c r="M1696">
        <v>3625.4</v>
      </c>
      <c r="N1696">
        <v>921.1</v>
      </c>
      <c r="O1696" t="s">
        <v>3340</v>
      </c>
    </row>
    <row r="1697" spans="1:15" x14ac:dyDescent="0.3">
      <c r="A1697" t="s">
        <v>1710</v>
      </c>
      <c r="B1697" s="2">
        <v>44935</v>
      </c>
      <c r="C1697" t="s">
        <v>2779</v>
      </c>
      <c r="D1697" t="s">
        <v>2906</v>
      </c>
      <c r="E1697" t="s">
        <v>3308</v>
      </c>
      <c r="F1697" t="s">
        <v>3312</v>
      </c>
      <c r="G1697" t="s">
        <v>3320</v>
      </c>
      <c r="H1697" t="s">
        <v>3330</v>
      </c>
      <c r="I1697">
        <v>15</v>
      </c>
      <c r="J1697">
        <v>487.31</v>
      </c>
      <c r="K1697">
        <v>5</v>
      </c>
      <c r="L1697">
        <v>6944.17</v>
      </c>
      <c r="M1697">
        <v>6018.43</v>
      </c>
      <c r="N1697">
        <v>925.74</v>
      </c>
      <c r="O1697" t="s">
        <v>3339</v>
      </c>
    </row>
    <row r="1698" spans="1:15" x14ac:dyDescent="0.3">
      <c r="A1698" t="s">
        <v>1711</v>
      </c>
      <c r="B1698" s="2">
        <v>45430</v>
      </c>
      <c r="C1698" t="s">
        <v>2307</v>
      </c>
      <c r="D1698" t="s">
        <v>3288</v>
      </c>
      <c r="E1698" t="s">
        <v>3309</v>
      </c>
      <c r="F1698" t="s">
        <v>3317</v>
      </c>
      <c r="G1698" t="s">
        <v>3319</v>
      </c>
      <c r="H1698" t="s">
        <v>3323</v>
      </c>
      <c r="I1698">
        <v>2</v>
      </c>
      <c r="J1698">
        <v>406.37</v>
      </c>
      <c r="K1698">
        <v>5</v>
      </c>
      <c r="L1698">
        <v>772.1</v>
      </c>
      <c r="M1698">
        <v>481.22</v>
      </c>
      <c r="N1698">
        <v>290.88</v>
      </c>
      <c r="O1698" t="s">
        <v>3341</v>
      </c>
    </row>
    <row r="1699" spans="1:15" x14ac:dyDescent="0.3">
      <c r="A1699" t="s">
        <v>1712</v>
      </c>
      <c r="B1699" s="2">
        <v>45500</v>
      </c>
      <c r="C1699" t="s">
        <v>2126</v>
      </c>
      <c r="D1699" t="s">
        <v>3055</v>
      </c>
      <c r="E1699" t="s">
        <v>3310</v>
      </c>
      <c r="F1699" t="s">
        <v>3316</v>
      </c>
      <c r="G1699" t="s">
        <v>3321</v>
      </c>
      <c r="H1699" t="s">
        <v>3332</v>
      </c>
      <c r="I1699">
        <v>9</v>
      </c>
      <c r="J1699">
        <v>191.2</v>
      </c>
      <c r="K1699">
        <v>15</v>
      </c>
      <c r="L1699">
        <v>1462.68</v>
      </c>
      <c r="M1699">
        <v>1219.1600000000001</v>
      </c>
      <c r="N1699">
        <v>243.52</v>
      </c>
      <c r="O1699" t="s">
        <v>3340</v>
      </c>
    </row>
    <row r="1700" spans="1:15" x14ac:dyDescent="0.3">
      <c r="A1700" t="s">
        <v>1713</v>
      </c>
      <c r="B1700" s="2">
        <v>45531</v>
      </c>
      <c r="C1700" t="s">
        <v>2250</v>
      </c>
      <c r="D1700" t="s">
        <v>2987</v>
      </c>
      <c r="E1700" t="s">
        <v>3308</v>
      </c>
      <c r="F1700" t="s">
        <v>3315</v>
      </c>
      <c r="G1700" t="s">
        <v>3319</v>
      </c>
      <c r="H1700" t="s">
        <v>3336</v>
      </c>
      <c r="I1700">
        <v>13</v>
      </c>
      <c r="J1700">
        <v>297.54000000000002</v>
      </c>
      <c r="K1700">
        <v>10</v>
      </c>
      <c r="L1700">
        <v>3481.22</v>
      </c>
      <c r="M1700">
        <v>2842.5</v>
      </c>
      <c r="N1700">
        <v>638.72</v>
      </c>
      <c r="O1700" t="s">
        <v>3341</v>
      </c>
    </row>
    <row r="1701" spans="1:15" x14ac:dyDescent="0.3">
      <c r="A1701" t="s">
        <v>1714</v>
      </c>
      <c r="B1701" s="2">
        <v>45388</v>
      </c>
      <c r="C1701" t="s">
        <v>2329</v>
      </c>
      <c r="D1701" t="s">
        <v>2958</v>
      </c>
      <c r="E1701" t="s">
        <v>3309</v>
      </c>
      <c r="F1701" t="s">
        <v>3314</v>
      </c>
      <c r="G1701" t="s">
        <v>3319</v>
      </c>
      <c r="H1701" t="s">
        <v>3336</v>
      </c>
      <c r="I1701">
        <v>9</v>
      </c>
      <c r="J1701">
        <v>202.58</v>
      </c>
      <c r="K1701">
        <v>20</v>
      </c>
      <c r="L1701">
        <v>1458.58</v>
      </c>
      <c r="M1701">
        <v>1215.0999999999999</v>
      </c>
      <c r="N1701">
        <v>243.48</v>
      </c>
      <c r="O1701" t="s">
        <v>3340</v>
      </c>
    </row>
    <row r="1702" spans="1:15" x14ac:dyDescent="0.3">
      <c r="A1702" t="s">
        <v>1715</v>
      </c>
      <c r="B1702" s="2">
        <v>45148</v>
      </c>
      <c r="C1702" t="s">
        <v>2780</v>
      </c>
      <c r="D1702" t="s">
        <v>2994</v>
      </c>
      <c r="E1702" t="s">
        <v>3309</v>
      </c>
      <c r="F1702" t="s">
        <v>3314</v>
      </c>
      <c r="G1702" t="s">
        <v>3320</v>
      </c>
      <c r="H1702" t="s">
        <v>3337</v>
      </c>
      <c r="I1702">
        <v>6</v>
      </c>
      <c r="J1702">
        <v>178.2</v>
      </c>
      <c r="K1702">
        <v>10</v>
      </c>
      <c r="L1702">
        <v>962.28</v>
      </c>
      <c r="M1702">
        <v>583.76</v>
      </c>
      <c r="N1702">
        <v>378.52</v>
      </c>
      <c r="O1702" t="s">
        <v>3339</v>
      </c>
    </row>
    <row r="1703" spans="1:15" x14ac:dyDescent="0.3">
      <c r="A1703" t="s">
        <v>1716</v>
      </c>
      <c r="B1703" s="2">
        <v>45151</v>
      </c>
      <c r="C1703" t="s">
        <v>2104</v>
      </c>
      <c r="D1703" t="s">
        <v>3218</v>
      </c>
      <c r="E1703" t="s">
        <v>3308</v>
      </c>
      <c r="F1703" t="s">
        <v>3312</v>
      </c>
      <c r="G1703" t="s">
        <v>3319</v>
      </c>
      <c r="H1703" t="s">
        <v>3323</v>
      </c>
      <c r="I1703">
        <v>13</v>
      </c>
      <c r="J1703">
        <v>302.01</v>
      </c>
      <c r="K1703">
        <v>10</v>
      </c>
      <c r="L1703">
        <v>3533.52</v>
      </c>
      <c r="M1703">
        <v>2953.87</v>
      </c>
      <c r="N1703">
        <v>579.65</v>
      </c>
      <c r="O1703" t="s">
        <v>3341</v>
      </c>
    </row>
    <row r="1704" spans="1:15" x14ac:dyDescent="0.3">
      <c r="A1704" t="s">
        <v>1717</v>
      </c>
      <c r="B1704" s="2">
        <v>45357</v>
      </c>
      <c r="C1704" t="s">
        <v>2760</v>
      </c>
      <c r="D1704" t="s">
        <v>2821</v>
      </c>
      <c r="E1704" t="s">
        <v>3308</v>
      </c>
      <c r="F1704" t="s">
        <v>3315</v>
      </c>
      <c r="G1704" t="s">
        <v>3320</v>
      </c>
      <c r="H1704" t="s">
        <v>3337</v>
      </c>
      <c r="I1704">
        <v>8</v>
      </c>
      <c r="J1704">
        <v>16.64</v>
      </c>
      <c r="K1704">
        <v>10</v>
      </c>
      <c r="L1704">
        <v>119.81</v>
      </c>
      <c r="M1704">
        <v>76.8</v>
      </c>
      <c r="N1704">
        <v>43.01</v>
      </c>
      <c r="O1704" t="s">
        <v>3341</v>
      </c>
    </row>
    <row r="1705" spans="1:15" x14ac:dyDescent="0.3">
      <c r="A1705" t="s">
        <v>1718</v>
      </c>
      <c r="B1705" s="2">
        <v>45228</v>
      </c>
      <c r="C1705" t="s">
        <v>2781</v>
      </c>
      <c r="D1705" t="s">
        <v>2932</v>
      </c>
      <c r="E1705" t="s">
        <v>3307</v>
      </c>
      <c r="F1705" t="s">
        <v>3313</v>
      </c>
      <c r="G1705" t="s">
        <v>3320</v>
      </c>
      <c r="H1705" t="s">
        <v>3325</v>
      </c>
      <c r="I1705">
        <v>4</v>
      </c>
      <c r="J1705">
        <v>467.23</v>
      </c>
      <c r="K1705">
        <v>10</v>
      </c>
      <c r="L1705">
        <v>1682.03</v>
      </c>
      <c r="M1705">
        <v>1035.78</v>
      </c>
      <c r="N1705">
        <v>646.25</v>
      </c>
      <c r="O1705" t="s">
        <v>3341</v>
      </c>
    </row>
    <row r="1706" spans="1:15" x14ac:dyDescent="0.3">
      <c r="A1706" t="s">
        <v>1719</v>
      </c>
      <c r="B1706" s="2">
        <v>45297</v>
      </c>
      <c r="C1706" t="s">
        <v>2152</v>
      </c>
      <c r="D1706" t="s">
        <v>3299</v>
      </c>
      <c r="E1706" t="s">
        <v>3309</v>
      </c>
      <c r="F1706" t="s">
        <v>3317</v>
      </c>
      <c r="G1706" t="s">
        <v>3320</v>
      </c>
      <c r="H1706" t="s">
        <v>3325</v>
      </c>
      <c r="I1706">
        <v>4</v>
      </c>
      <c r="J1706">
        <v>157.49</v>
      </c>
      <c r="K1706">
        <v>10</v>
      </c>
      <c r="L1706">
        <v>566.96</v>
      </c>
      <c r="M1706">
        <v>490.9</v>
      </c>
      <c r="N1706">
        <v>76.06</v>
      </c>
      <c r="O1706" t="s">
        <v>3342</v>
      </c>
    </row>
    <row r="1707" spans="1:15" x14ac:dyDescent="0.3">
      <c r="A1707" t="s">
        <v>1720</v>
      </c>
      <c r="B1707" s="2">
        <v>45069</v>
      </c>
      <c r="C1707" t="s">
        <v>2366</v>
      </c>
      <c r="D1707" t="s">
        <v>2887</v>
      </c>
      <c r="E1707" t="s">
        <v>3310</v>
      </c>
      <c r="F1707" t="s">
        <v>3316</v>
      </c>
      <c r="G1707" t="s">
        <v>3320</v>
      </c>
      <c r="H1707" t="s">
        <v>3325</v>
      </c>
      <c r="I1707">
        <v>8</v>
      </c>
      <c r="J1707">
        <v>61.08</v>
      </c>
      <c r="K1707">
        <v>0</v>
      </c>
      <c r="L1707">
        <v>488.64</v>
      </c>
      <c r="M1707">
        <v>297.58</v>
      </c>
      <c r="N1707">
        <v>191.06</v>
      </c>
      <c r="O1707" t="s">
        <v>3339</v>
      </c>
    </row>
    <row r="1708" spans="1:15" x14ac:dyDescent="0.3">
      <c r="A1708" t="s">
        <v>1721</v>
      </c>
      <c r="B1708" s="2">
        <v>44887</v>
      </c>
      <c r="C1708" t="s">
        <v>2696</v>
      </c>
      <c r="D1708" t="s">
        <v>2849</v>
      </c>
      <c r="E1708" t="s">
        <v>3308</v>
      </c>
      <c r="F1708" t="s">
        <v>3312</v>
      </c>
      <c r="G1708" t="s">
        <v>3320</v>
      </c>
      <c r="H1708" t="s">
        <v>3337</v>
      </c>
      <c r="I1708">
        <v>3</v>
      </c>
      <c r="J1708">
        <v>190.5</v>
      </c>
      <c r="K1708">
        <v>20</v>
      </c>
      <c r="L1708">
        <v>457.2</v>
      </c>
      <c r="M1708">
        <v>335.58</v>
      </c>
      <c r="N1708">
        <v>121.62</v>
      </c>
      <c r="O1708" t="s">
        <v>3341</v>
      </c>
    </row>
    <row r="1709" spans="1:15" x14ac:dyDescent="0.3">
      <c r="A1709" t="s">
        <v>1722</v>
      </c>
      <c r="B1709" s="2">
        <v>44611</v>
      </c>
      <c r="C1709" t="s">
        <v>2763</v>
      </c>
      <c r="D1709" t="s">
        <v>2945</v>
      </c>
      <c r="E1709" t="s">
        <v>3308</v>
      </c>
      <c r="F1709" t="s">
        <v>3315</v>
      </c>
      <c r="G1709" t="s">
        <v>3320</v>
      </c>
      <c r="H1709" t="s">
        <v>3325</v>
      </c>
      <c r="I1709">
        <v>17</v>
      </c>
      <c r="J1709">
        <v>400.78</v>
      </c>
      <c r="K1709">
        <v>10</v>
      </c>
      <c r="L1709">
        <v>6131.93</v>
      </c>
      <c r="M1709">
        <v>4170.4399999999996</v>
      </c>
      <c r="N1709">
        <v>1961.49</v>
      </c>
      <c r="O1709" t="s">
        <v>3340</v>
      </c>
    </row>
    <row r="1710" spans="1:15" x14ac:dyDescent="0.3">
      <c r="A1710" t="s">
        <v>1723</v>
      </c>
      <c r="B1710" s="2">
        <v>45035</v>
      </c>
      <c r="C1710" t="s">
        <v>2431</v>
      </c>
      <c r="D1710" t="s">
        <v>3099</v>
      </c>
      <c r="E1710" t="s">
        <v>3309</v>
      </c>
      <c r="F1710" t="s">
        <v>3317</v>
      </c>
      <c r="G1710" t="s">
        <v>3321</v>
      </c>
      <c r="H1710" t="s">
        <v>3338</v>
      </c>
      <c r="I1710">
        <v>11</v>
      </c>
      <c r="J1710">
        <v>438.9</v>
      </c>
      <c r="K1710">
        <v>5</v>
      </c>
      <c r="L1710">
        <v>4586.5</v>
      </c>
      <c r="M1710">
        <v>3058.14</v>
      </c>
      <c r="N1710">
        <v>1528.36</v>
      </c>
      <c r="O1710" t="s">
        <v>3340</v>
      </c>
    </row>
    <row r="1711" spans="1:15" x14ac:dyDescent="0.3">
      <c r="A1711" t="s">
        <v>1724</v>
      </c>
      <c r="B1711" s="2">
        <v>45223</v>
      </c>
      <c r="C1711" t="s">
        <v>2615</v>
      </c>
      <c r="D1711" t="s">
        <v>3159</v>
      </c>
      <c r="E1711" t="s">
        <v>3310</v>
      </c>
      <c r="F1711" t="s">
        <v>3316</v>
      </c>
      <c r="G1711" t="s">
        <v>3319</v>
      </c>
      <c r="H1711" t="s">
        <v>3336</v>
      </c>
      <c r="I1711">
        <v>7</v>
      </c>
      <c r="J1711">
        <v>105.54</v>
      </c>
      <c r="K1711">
        <v>0</v>
      </c>
      <c r="L1711">
        <v>738.78</v>
      </c>
      <c r="M1711">
        <v>467.97</v>
      </c>
      <c r="N1711">
        <v>270.81</v>
      </c>
      <c r="O1711" t="s">
        <v>3339</v>
      </c>
    </row>
    <row r="1712" spans="1:15" x14ac:dyDescent="0.3">
      <c r="A1712" t="s">
        <v>1725</v>
      </c>
      <c r="B1712" s="2">
        <v>44599</v>
      </c>
      <c r="C1712" t="s">
        <v>2782</v>
      </c>
      <c r="D1712" t="s">
        <v>3026</v>
      </c>
      <c r="E1712" t="s">
        <v>3308</v>
      </c>
      <c r="F1712" t="s">
        <v>3312</v>
      </c>
      <c r="G1712" t="s">
        <v>3322</v>
      </c>
      <c r="H1712" t="s">
        <v>3333</v>
      </c>
      <c r="I1712">
        <v>1</v>
      </c>
      <c r="J1712">
        <v>464.51</v>
      </c>
      <c r="K1712">
        <v>10</v>
      </c>
      <c r="L1712">
        <v>418.06</v>
      </c>
      <c r="M1712">
        <v>291.66000000000003</v>
      </c>
      <c r="N1712">
        <v>126.4</v>
      </c>
      <c r="O1712" t="s">
        <v>3339</v>
      </c>
    </row>
    <row r="1713" spans="1:15" x14ac:dyDescent="0.3">
      <c r="A1713" t="s">
        <v>1726</v>
      </c>
      <c r="B1713" s="2">
        <v>44684</v>
      </c>
      <c r="C1713" t="s">
        <v>2056</v>
      </c>
      <c r="D1713" t="s">
        <v>3023</v>
      </c>
      <c r="E1713" t="s">
        <v>3309</v>
      </c>
      <c r="F1713" t="s">
        <v>3314</v>
      </c>
      <c r="G1713" t="s">
        <v>3320</v>
      </c>
      <c r="H1713" t="s">
        <v>3324</v>
      </c>
      <c r="I1713">
        <v>3</v>
      </c>
      <c r="J1713">
        <v>161.5</v>
      </c>
      <c r="K1713">
        <v>10</v>
      </c>
      <c r="L1713">
        <v>436.05</v>
      </c>
      <c r="M1713">
        <v>322.20999999999998</v>
      </c>
      <c r="N1713">
        <v>113.84</v>
      </c>
      <c r="O1713" t="s">
        <v>3342</v>
      </c>
    </row>
    <row r="1714" spans="1:15" x14ac:dyDescent="0.3">
      <c r="A1714" t="s">
        <v>1727</v>
      </c>
      <c r="B1714" s="2">
        <v>45492</v>
      </c>
      <c r="C1714" t="s">
        <v>2783</v>
      </c>
      <c r="D1714" t="s">
        <v>3039</v>
      </c>
      <c r="E1714" t="s">
        <v>3308</v>
      </c>
      <c r="F1714" t="s">
        <v>3312</v>
      </c>
      <c r="G1714" t="s">
        <v>3321</v>
      </c>
      <c r="H1714" t="s">
        <v>3335</v>
      </c>
      <c r="I1714">
        <v>13</v>
      </c>
      <c r="J1714">
        <v>269.25</v>
      </c>
      <c r="K1714">
        <v>0</v>
      </c>
      <c r="L1714">
        <v>3500.25</v>
      </c>
      <c r="M1714">
        <v>2619.2800000000002</v>
      </c>
      <c r="N1714">
        <v>880.97</v>
      </c>
      <c r="O1714" t="s">
        <v>3342</v>
      </c>
    </row>
    <row r="1715" spans="1:15" x14ac:dyDescent="0.3">
      <c r="A1715" t="s">
        <v>1728</v>
      </c>
      <c r="B1715" s="2">
        <v>45490</v>
      </c>
      <c r="C1715" t="s">
        <v>2025</v>
      </c>
      <c r="D1715" t="s">
        <v>3023</v>
      </c>
      <c r="E1715" t="s">
        <v>3307</v>
      </c>
      <c r="F1715" t="s">
        <v>3311</v>
      </c>
      <c r="G1715" t="s">
        <v>3322</v>
      </c>
      <c r="H1715" t="s">
        <v>3328</v>
      </c>
      <c r="I1715">
        <v>12</v>
      </c>
      <c r="J1715">
        <v>357.5</v>
      </c>
      <c r="K1715">
        <v>20</v>
      </c>
      <c r="L1715">
        <v>3432</v>
      </c>
      <c r="M1715">
        <v>2857.72</v>
      </c>
      <c r="N1715">
        <v>574.28</v>
      </c>
      <c r="O1715" t="s">
        <v>3342</v>
      </c>
    </row>
    <row r="1716" spans="1:15" x14ac:dyDescent="0.3">
      <c r="A1716" t="s">
        <v>1729</v>
      </c>
      <c r="B1716" s="2">
        <v>45493</v>
      </c>
      <c r="C1716" t="s">
        <v>2530</v>
      </c>
      <c r="D1716" t="s">
        <v>3126</v>
      </c>
      <c r="E1716" t="s">
        <v>3309</v>
      </c>
      <c r="F1716" t="s">
        <v>3314</v>
      </c>
      <c r="G1716" t="s">
        <v>3320</v>
      </c>
      <c r="H1716" t="s">
        <v>3330</v>
      </c>
      <c r="I1716">
        <v>5</v>
      </c>
      <c r="J1716">
        <v>362.38</v>
      </c>
      <c r="K1716">
        <v>20</v>
      </c>
      <c r="L1716">
        <v>1449.52</v>
      </c>
      <c r="M1716">
        <v>1022.89</v>
      </c>
      <c r="N1716">
        <v>426.63</v>
      </c>
      <c r="O1716" t="s">
        <v>3342</v>
      </c>
    </row>
    <row r="1717" spans="1:15" x14ac:dyDescent="0.3">
      <c r="A1717" t="s">
        <v>1730</v>
      </c>
      <c r="B1717" s="2">
        <v>44563</v>
      </c>
      <c r="C1717" t="s">
        <v>2335</v>
      </c>
      <c r="D1717" t="s">
        <v>3225</v>
      </c>
      <c r="E1717" t="s">
        <v>3309</v>
      </c>
      <c r="F1717" t="s">
        <v>3317</v>
      </c>
      <c r="G1717" t="s">
        <v>3322</v>
      </c>
      <c r="H1717" t="s">
        <v>3334</v>
      </c>
      <c r="I1717">
        <v>20</v>
      </c>
      <c r="J1717">
        <v>103.15</v>
      </c>
      <c r="K1717">
        <v>20</v>
      </c>
      <c r="L1717">
        <v>1650.4</v>
      </c>
      <c r="M1717">
        <v>1288.99</v>
      </c>
      <c r="N1717">
        <v>361.41</v>
      </c>
      <c r="O1717" t="s">
        <v>3342</v>
      </c>
    </row>
    <row r="1718" spans="1:15" x14ac:dyDescent="0.3">
      <c r="A1718" t="s">
        <v>1731</v>
      </c>
      <c r="B1718" s="2">
        <v>44597</v>
      </c>
      <c r="C1718" t="s">
        <v>2507</v>
      </c>
      <c r="D1718" t="s">
        <v>3218</v>
      </c>
      <c r="E1718" t="s">
        <v>3310</v>
      </c>
      <c r="F1718" t="s">
        <v>3318</v>
      </c>
      <c r="G1718" t="s">
        <v>3319</v>
      </c>
      <c r="H1718" t="s">
        <v>3323</v>
      </c>
      <c r="I1718">
        <v>5</v>
      </c>
      <c r="J1718">
        <v>121.05</v>
      </c>
      <c r="K1718">
        <v>15</v>
      </c>
      <c r="L1718">
        <v>514.46</v>
      </c>
      <c r="M1718">
        <v>322.12</v>
      </c>
      <c r="N1718">
        <v>192.34</v>
      </c>
      <c r="O1718" t="s">
        <v>3341</v>
      </c>
    </row>
    <row r="1719" spans="1:15" x14ac:dyDescent="0.3">
      <c r="A1719" t="s">
        <v>1732</v>
      </c>
      <c r="B1719" s="2">
        <v>45344</v>
      </c>
      <c r="C1719" t="s">
        <v>2638</v>
      </c>
      <c r="D1719" t="s">
        <v>3237</v>
      </c>
      <c r="E1719" t="s">
        <v>3307</v>
      </c>
      <c r="F1719" t="s">
        <v>3311</v>
      </c>
      <c r="G1719" t="s">
        <v>3322</v>
      </c>
      <c r="H1719" t="s">
        <v>3333</v>
      </c>
      <c r="I1719">
        <v>17</v>
      </c>
      <c r="J1719">
        <v>101.84</v>
      </c>
      <c r="K1719">
        <v>20</v>
      </c>
      <c r="L1719">
        <v>1385.02</v>
      </c>
      <c r="M1719">
        <v>1037.8699999999999</v>
      </c>
      <c r="N1719">
        <v>347.15</v>
      </c>
      <c r="O1719" t="s">
        <v>3339</v>
      </c>
    </row>
    <row r="1720" spans="1:15" x14ac:dyDescent="0.3">
      <c r="A1720" t="s">
        <v>1733</v>
      </c>
      <c r="B1720" s="2">
        <v>44924</v>
      </c>
      <c r="C1720" t="s">
        <v>2130</v>
      </c>
      <c r="D1720" t="s">
        <v>3065</v>
      </c>
      <c r="E1720" t="s">
        <v>3309</v>
      </c>
      <c r="F1720" t="s">
        <v>3317</v>
      </c>
      <c r="G1720" t="s">
        <v>3322</v>
      </c>
      <c r="H1720" t="s">
        <v>3333</v>
      </c>
      <c r="I1720">
        <v>4</v>
      </c>
      <c r="J1720">
        <v>16.940000000000001</v>
      </c>
      <c r="K1720">
        <v>0</v>
      </c>
      <c r="L1720">
        <v>67.760000000000005</v>
      </c>
      <c r="M1720">
        <v>43.83</v>
      </c>
      <c r="N1720">
        <v>23.93</v>
      </c>
      <c r="O1720" t="s">
        <v>3339</v>
      </c>
    </row>
    <row r="1721" spans="1:15" x14ac:dyDescent="0.3">
      <c r="A1721" t="s">
        <v>1734</v>
      </c>
      <c r="B1721" s="2">
        <v>45360</v>
      </c>
      <c r="C1721" t="s">
        <v>2765</v>
      </c>
      <c r="D1721" t="s">
        <v>2972</v>
      </c>
      <c r="E1721" t="s">
        <v>3309</v>
      </c>
      <c r="F1721" t="s">
        <v>3317</v>
      </c>
      <c r="G1721" t="s">
        <v>3321</v>
      </c>
      <c r="H1721" t="s">
        <v>3338</v>
      </c>
      <c r="I1721">
        <v>14</v>
      </c>
      <c r="J1721">
        <v>462.29</v>
      </c>
      <c r="K1721">
        <v>10</v>
      </c>
      <c r="L1721">
        <v>5824.85</v>
      </c>
      <c r="M1721">
        <v>4428.29</v>
      </c>
      <c r="N1721">
        <v>1396.56</v>
      </c>
      <c r="O1721" t="s">
        <v>3341</v>
      </c>
    </row>
    <row r="1722" spans="1:15" x14ac:dyDescent="0.3">
      <c r="A1722" t="s">
        <v>1735</v>
      </c>
      <c r="B1722" s="2">
        <v>44707</v>
      </c>
      <c r="C1722" t="s">
        <v>2347</v>
      </c>
      <c r="D1722" t="s">
        <v>2925</v>
      </c>
      <c r="E1722" t="s">
        <v>3309</v>
      </c>
      <c r="F1722" t="s">
        <v>3314</v>
      </c>
      <c r="G1722" t="s">
        <v>3322</v>
      </c>
      <c r="H1722" t="s">
        <v>3328</v>
      </c>
      <c r="I1722">
        <v>5</v>
      </c>
      <c r="J1722">
        <v>81.12</v>
      </c>
      <c r="K1722">
        <v>5</v>
      </c>
      <c r="L1722">
        <v>385.32</v>
      </c>
      <c r="M1722">
        <v>344.72</v>
      </c>
      <c r="N1722">
        <v>40.6</v>
      </c>
      <c r="O1722" t="s">
        <v>3342</v>
      </c>
    </row>
    <row r="1723" spans="1:15" x14ac:dyDescent="0.3">
      <c r="A1723" t="s">
        <v>1736</v>
      </c>
      <c r="B1723" s="2">
        <v>44744</v>
      </c>
      <c r="C1723" t="s">
        <v>2281</v>
      </c>
      <c r="D1723" t="s">
        <v>3184</v>
      </c>
      <c r="E1723" t="s">
        <v>3307</v>
      </c>
      <c r="F1723" t="s">
        <v>3311</v>
      </c>
      <c r="G1723" t="s">
        <v>3319</v>
      </c>
      <c r="H1723" t="s">
        <v>3326</v>
      </c>
      <c r="I1723">
        <v>5</v>
      </c>
      <c r="J1723">
        <v>179.59</v>
      </c>
      <c r="K1723">
        <v>20</v>
      </c>
      <c r="L1723">
        <v>718.36</v>
      </c>
      <c r="M1723">
        <v>464.27</v>
      </c>
      <c r="N1723">
        <v>254.09</v>
      </c>
      <c r="O1723" t="s">
        <v>3342</v>
      </c>
    </row>
    <row r="1724" spans="1:15" x14ac:dyDescent="0.3">
      <c r="A1724" t="s">
        <v>1737</v>
      </c>
      <c r="B1724" s="2">
        <v>44778</v>
      </c>
      <c r="C1724" t="s">
        <v>2784</v>
      </c>
      <c r="D1724" t="s">
        <v>2988</v>
      </c>
      <c r="E1724" t="s">
        <v>3308</v>
      </c>
      <c r="F1724" t="s">
        <v>3315</v>
      </c>
      <c r="G1724" t="s">
        <v>3321</v>
      </c>
      <c r="H1724" t="s">
        <v>3338</v>
      </c>
      <c r="I1724">
        <v>6</v>
      </c>
      <c r="J1724">
        <v>412.32</v>
      </c>
      <c r="K1724">
        <v>20</v>
      </c>
      <c r="L1724">
        <v>1979.14</v>
      </c>
      <c r="M1724">
        <v>1777.01</v>
      </c>
      <c r="N1724">
        <v>202.13</v>
      </c>
      <c r="O1724" t="s">
        <v>3341</v>
      </c>
    </row>
    <row r="1725" spans="1:15" x14ac:dyDescent="0.3">
      <c r="A1725" t="s">
        <v>1738</v>
      </c>
      <c r="B1725" s="2">
        <v>44968</v>
      </c>
      <c r="C1725" t="s">
        <v>2275</v>
      </c>
      <c r="D1725" t="s">
        <v>2959</v>
      </c>
      <c r="E1725" t="s">
        <v>3307</v>
      </c>
      <c r="F1725" t="s">
        <v>3313</v>
      </c>
      <c r="G1725" t="s">
        <v>3320</v>
      </c>
      <c r="H1725" t="s">
        <v>3325</v>
      </c>
      <c r="I1725">
        <v>8</v>
      </c>
      <c r="J1725">
        <v>42.67</v>
      </c>
      <c r="K1725">
        <v>0</v>
      </c>
      <c r="L1725">
        <v>341.36</v>
      </c>
      <c r="M1725">
        <v>259.25</v>
      </c>
      <c r="N1725">
        <v>82.11</v>
      </c>
      <c r="O1725" t="s">
        <v>3341</v>
      </c>
    </row>
    <row r="1726" spans="1:15" x14ac:dyDescent="0.3">
      <c r="A1726" t="s">
        <v>1739</v>
      </c>
      <c r="B1726" s="2">
        <v>45352</v>
      </c>
      <c r="C1726" t="s">
        <v>2785</v>
      </c>
      <c r="D1726" t="s">
        <v>3223</v>
      </c>
      <c r="E1726" t="s">
        <v>3310</v>
      </c>
      <c r="F1726" t="s">
        <v>3316</v>
      </c>
      <c r="G1726" t="s">
        <v>3321</v>
      </c>
      <c r="H1726" t="s">
        <v>3335</v>
      </c>
      <c r="I1726">
        <v>1</v>
      </c>
      <c r="J1726">
        <v>247.93</v>
      </c>
      <c r="K1726">
        <v>10</v>
      </c>
      <c r="L1726">
        <v>223.14</v>
      </c>
      <c r="M1726">
        <v>149.22</v>
      </c>
      <c r="N1726">
        <v>73.92</v>
      </c>
      <c r="O1726" t="s">
        <v>3341</v>
      </c>
    </row>
    <row r="1727" spans="1:15" x14ac:dyDescent="0.3">
      <c r="A1727" t="s">
        <v>1740</v>
      </c>
      <c r="B1727" s="2">
        <v>45082</v>
      </c>
      <c r="C1727" t="s">
        <v>2767</v>
      </c>
      <c r="D1727" t="s">
        <v>3270</v>
      </c>
      <c r="E1727" t="s">
        <v>3308</v>
      </c>
      <c r="F1727" t="s">
        <v>3312</v>
      </c>
      <c r="G1727" t="s">
        <v>3321</v>
      </c>
      <c r="H1727" t="s">
        <v>3327</v>
      </c>
      <c r="I1727">
        <v>8</v>
      </c>
      <c r="J1727">
        <v>389.64</v>
      </c>
      <c r="K1727">
        <v>5</v>
      </c>
      <c r="L1727">
        <v>2961.26</v>
      </c>
      <c r="M1727">
        <v>2133.2600000000002</v>
      </c>
      <c r="N1727">
        <v>828</v>
      </c>
      <c r="O1727" t="s">
        <v>3339</v>
      </c>
    </row>
    <row r="1728" spans="1:15" x14ac:dyDescent="0.3">
      <c r="A1728" t="s">
        <v>1741</v>
      </c>
      <c r="B1728" s="2">
        <v>44932</v>
      </c>
      <c r="C1728" t="s">
        <v>2646</v>
      </c>
      <c r="D1728" t="s">
        <v>3086</v>
      </c>
      <c r="E1728" t="s">
        <v>3310</v>
      </c>
      <c r="F1728" t="s">
        <v>3318</v>
      </c>
      <c r="G1728" t="s">
        <v>3322</v>
      </c>
      <c r="H1728" t="s">
        <v>3328</v>
      </c>
      <c r="I1728">
        <v>13</v>
      </c>
      <c r="J1728">
        <v>41</v>
      </c>
      <c r="K1728">
        <v>10</v>
      </c>
      <c r="L1728">
        <v>479.7</v>
      </c>
      <c r="M1728">
        <v>401.62</v>
      </c>
      <c r="N1728">
        <v>78.08</v>
      </c>
      <c r="O1728" t="s">
        <v>3339</v>
      </c>
    </row>
    <row r="1729" spans="1:15" x14ac:dyDescent="0.3">
      <c r="A1729" t="s">
        <v>1742</v>
      </c>
      <c r="B1729" s="2">
        <v>44899</v>
      </c>
      <c r="C1729" t="s">
        <v>2786</v>
      </c>
      <c r="D1729" t="s">
        <v>2865</v>
      </c>
      <c r="E1729" t="s">
        <v>3307</v>
      </c>
      <c r="F1729" t="s">
        <v>3311</v>
      </c>
      <c r="G1729" t="s">
        <v>3321</v>
      </c>
      <c r="H1729" t="s">
        <v>3332</v>
      </c>
      <c r="I1729">
        <v>3</v>
      </c>
      <c r="J1729">
        <v>219.78</v>
      </c>
      <c r="K1729">
        <v>10</v>
      </c>
      <c r="L1729">
        <v>593.41</v>
      </c>
      <c r="M1729">
        <v>368.86</v>
      </c>
      <c r="N1729">
        <v>224.55</v>
      </c>
      <c r="O1729" t="s">
        <v>3341</v>
      </c>
    </row>
    <row r="1730" spans="1:15" x14ac:dyDescent="0.3">
      <c r="A1730" t="s">
        <v>1743</v>
      </c>
      <c r="B1730" s="2">
        <v>44623</v>
      </c>
      <c r="C1730" t="s">
        <v>2227</v>
      </c>
      <c r="D1730" t="s">
        <v>3298</v>
      </c>
      <c r="E1730" t="s">
        <v>3307</v>
      </c>
      <c r="F1730" t="s">
        <v>3311</v>
      </c>
      <c r="G1730" t="s">
        <v>3322</v>
      </c>
      <c r="H1730" t="s">
        <v>3334</v>
      </c>
      <c r="I1730">
        <v>19</v>
      </c>
      <c r="J1730">
        <v>167.31</v>
      </c>
      <c r="K1730">
        <v>20</v>
      </c>
      <c r="L1730">
        <v>2543.11</v>
      </c>
      <c r="M1730">
        <v>1904.78</v>
      </c>
      <c r="N1730">
        <v>638.33000000000004</v>
      </c>
      <c r="O1730" t="s">
        <v>3342</v>
      </c>
    </row>
    <row r="1731" spans="1:15" x14ac:dyDescent="0.3">
      <c r="A1731" t="s">
        <v>1744</v>
      </c>
      <c r="B1731" s="2">
        <v>45199</v>
      </c>
      <c r="C1731" t="s">
        <v>2467</v>
      </c>
      <c r="D1731" t="s">
        <v>3072</v>
      </c>
      <c r="E1731" t="s">
        <v>3307</v>
      </c>
      <c r="F1731" t="s">
        <v>3311</v>
      </c>
      <c r="G1731" t="s">
        <v>3321</v>
      </c>
      <c r="H1731" t="s">
        <v>3332</v>
      </c>
      <c r="I1731">
        <v>6</v>
      </c>
      <c r="J1731">
        <v>222.95</v>
      </c>
      <c r="K1731">
        <v>5</v>
      </c>
      <c r="L1731">
        <v>1270.81</v>
      </c>
      <c r="M1731">
        <v>1016.65</v>
      </c>
      <c r="N1731">
        <v>254.16</v>
      </c>
      <c r="O1731" t="s">
        <v>3339</v>
      </c>
    </row>
    <row r="1732" spans="1:15" x14ac:dyDescent="0.3">
      <c r="A1732" t="s">
        <v>1745</v>
      </c>
      <c r="B1732" s="2">
        <v>45489</v>
      </c>
      <c r="C1732" t="s">
        <v>2079</v>
      </c>
      <c r="D1732" t="s">
        <v>3071</v>
      </c>
      <c r="E1732" t="s">
        <v>3310</v>
      </c>
      <c r="F1732" t="s">
        <v>3318</v>
      </c>
      <c r="G1732" t="s">
        <v>3320</v>
      </c>
      <c r="H1732" t="s">
        <v>3337</v>
      </c>
      <c r="I1732">
        <v>5</v>
      </c>
      <c r="J1732">
        <v>160.66999999999999</v>
      </c>
      <c r="K1732">
        <v>5</v>
      </c>
      <c r="L1732">
        <v>763.18</v>
      </c>
      <c r="M1732">
        <v>588.77</v>
      </c>
      <c r="N1732">
        <v>174.41</v>
      </c>
      <c r="O1732" t="s">
        <v>3340</v>
      </c>
    </row>
    <row r="1733" spans="1:15" x14ac:dyDescent="0.3">
      <c r="A1733" t="s">
        <v>1746</v>
      </c>
      <c r="B1733" s="2">
        <v>44998</v>
      </c>
      <c r="C1733" t="s">
        <v>2601</v>
      </c>
      <c r="D1733" t="s">
        <v>3199</v>
      </c>
      <c r="E1733" t="s">
        <v>3310</v>
      </c>
      <c r="F1733" t="s">
        <v>3316</v>
      </c>
      <c r="G1733" t="s">
        <v>3322</v>
      </c>
      <c r="H1733" t="s">
        <v>3333</v>
      </c>
      <c r="I1733">
        <v>19</v>
      </c>
      <c r="J1733">
        <v>477.9</v>
      </c>
      <c r="K1733">
        <v>15</v>
      </c>
      <c r="L1733">
        <v>7718.09</v>
      </c>
      <c r="M1733">
        <v>5130.1000000000004</v>
      </c>
      <c r="N1733">
        <v>2587.98</v>
      </c>
      <c r="O1733" t="s">
        <v>3342</v>
      </c>
    </row>
    <row r="1734" spans="1:15" x14ac:dyDescent="0.3">
      <c r="A1734" t="s">
        <v>1747</v>
      </c>
      <c r="B1734" s="2">
        <v>45033</v>
      </c>
      <c r="C1734" t="s">
        <v>2787</v>
      </c>
      <c r="D1734" t="s">
        <v>3138</v>
      </c>
      <c r="E1734" t="s">
        <v>3310</v>
      </c>
      <c r="F1734" t="s">
        <v>3318</v>
      </c>
      <c r="G1734" t="s">
        <v>3321</v>
      </c>
      <c r="H1734" t="s">
        <v>3335</v>
      </c>
      <c r="I1734">
        <v>5</v>
      </c>
      <c r="J1734">
        <v>224.55</v>
      </c>
      <c r="K1734">
        <v>15</v>
      </c>
      <c r="L1734">
        <v>954.34</v>
      </c>
      <c r="M1734">
        <v>765.84</v>
      </c>
      <c r="N1734">
        <v>188.5</v>
      </c>
      <c r="O1734" t="s">
        <v>3339</v>
      </c>
    </row>
    <row r="1735" spans="1:15" x14ac:dyDescent="0.3">
      <c r="A1735" t="s">
        <v>1748</v>
      </c>
      <c r="B1735" s="2">
        <v>44769</v>
      </c>
      <c r="C1735" t="s">
        <v>2724</v>
      </c>
      <c r="D1735" t="s">
        <v>3236</v>
      </c>
      <c r="E1735" t="s">
        <v>3310</v>
      </c>
      <c r="F1735" t="s">
        <v>3316</v>
      </c>
      <c r="G1735" t="s">
        <v>3319</v>
      </c>
      <c r="H1735" t="s">
        <v>3323</v>
      </c>
      <c r="I1735">
        <v>7</v>
      </c>
      <c r="J1735">
        <v>470.95</v>
      </c>
      <c r="K1735">
        <v>20</v>
      </c>
      <c r="L1735">
        <v>2637.32</v>
      </c>
      <c r="M1735">
        <v>2294.5500000000002</v>
      </c>
      <c r="N1735">
        <v>342.77</v>
      </c>
      <c r="O1735" t="s">
        <v>3341</v>
      </c>
    </row>
    <row r="1736" spans="1:15" x14ac:dyDescent="0.3">
      <c r="A1736" t="s">
        <v>1749</v>
      </c>
      <c r="B1736" s="2">
        <v>44748</v>
      </c>
      <c r="C1736" t="s">
        <v>2454</v>
      </c>
      <c r="D1736" t="s">
        <v>3220</v>
      </c>
      <c r="E1736" t="s">
        <v>3307</v>
      </c>
      <c r="F1736" t="s">
        <v>3313</v>
      </c>
      <c r="G1736" t="s">
        <v>3319</v>
      </c>
      <c r="H1736" t="s">
        <v>3326</v>
      </c>
      <c r="I1736">
        <v>7</v>
      </c>
      <c r="J1736">
        <v>25.13</v>
      </c>
      <c r="K1736">
        <v>20</v>
      </c>
      <c r="L1736">
        <v>140.72999999999999</v>
      </c>
      <c r="M1736">
        <v>112.81</v>
      </c>
      <c r="N1736">
        <v>27.92</v>
      </c>
      <c r="O1736" t="s">
        <v>3341</v>
      </c>
    </row>
    <row r="1737" spans="1:15" x14ac:dyDescent="0.3">
      <c r="A1737" t="s">
        <v>1750</v>
      </c>
      <c r="B1737" s="2">
        <v>45388</v>
      </c>
      <c r="C1737" t="s">
        <v>2788</v>
      </c>
      <c r="D1737" t="s">
        <v>2865</v>
      </c>
      <c r="E1737" t="s">
        <v>3309</v>
      </c>
      <c r="F1737" t="s">
        <v>3317</v>
      </c>
      <c r="G1737" t="s">
        <v>3320</v>
      </c>
      <c r="H1737" t="s">
        <v>3337</v>
      </c>
      <c r="I1737">
        <v>19</v>
      </c>
      <c r="J1737">
        <v>43.93</v>
      </c>
      <c r="K1737">
        <v>0</v>
      </c>
      <c r="L1737">
        <v>834.67</v>
      </c>
      <c r="M1737">
        <v>694.76</v>
      </c>
      <c r="N1737">
        <v>139.91</v>
      </c>
      <c r="O1737" t="s">
        <v>3340</v>
      </c>
    </row>
    <row r="1738" spans="1:15" x14ac:dyDescent="0.3">
      <c r="A1738" t="s">
        <v>1751</v>
      </c>
      <c r="B1738" s="2">
        <v>44967</v>
      </c>
      <c r="C1738" t="s">
        <v>2679</v>
      </c>
      <c r="D1738" t="s">
        <v>3209</v>
      </c>
      <c r="E1738" t="s">
        <v>3308</v>
      </c>
      <c r="F1738" t="s">
        <v>3315</v>
      </c>
      <c r="G1738" t="s">
        <v>3319</v>
      </c>
      <c r="H1738" t="s">
        <v>3336</v>
      </c>
      <c r="I1738">
        <v>1</v>
      </c>
      <c r="J1738">
        <v>358.37</v>
      </c>
      <c r="K1738">
        <v>0</v>
      </c>
      <c r="L1738">
        <v>358.37</v>
      </c>
      <c r="M1738">
        <v>230.1</v>
      </c>
      <c r="N1738">
        <v>128.27000000000001</v>
      </c>
      <c r="O1738" t="s">
        <v>3340</v>
      </c>
    </row>
    <row r="1739" spans="1:15" x14ac:dyDescent="0.3">
      <c r="A1739" t="s">
        <v>1752</v>
      </c>
      <c r="B1739" s="2">
        <v>44991</v>
      </c>
      <c r="C1739" t="s">
        <v>2332</v>
      </c>
      <c r="D1739" t="s">
        <v>3046</v>
      </c>
      <c r="E1739" t="s">
        <v>3310</v>
      </c>
      <c r="F1739" t="s">
        <v>3316</v>
      </c>
      <c r="G1739" t="s">
        <v>3322</v>
      </c>
      <c r="H1739" t="s">
        <v>3328</v>
      </c>
      <c r="I1739">
        <v>19</v>
      </c>
      <c r="J1739">
        <v>229.43</v>
      </c>
      <c r="K1739">
        <v>15</v>
      </c>
      <c r="L1739">
        <v>3705.29</v>
      </c>
      <c r="M1739">
        <v>3249.57</v>
      </c>
      <c r="N1739">
        <v>455.72</v>
      </c>
      <c r="O1739" t="s">
        <v>3339</v>
      </c>
    </row>
    <row r="1740" spans="1:15" x14ac:dyDescent="0.3">
      <c r="A1740" t="s">
        <v>1753</v>
      </c>
      <c r="B1740" s="2">
        <v>44923</v>
      </c>
      <c r="C1740" t="s">
        <v>2491</v>
      </c>
      <c r="D1740" t="s">
        <v>3247</v>
      </c>
      <c r="E1740" t="s">
        <v>3310</v>
      </c>
      <c r="F1740" t="s">
        <v>3316</v>
      </c>
      <c r="G1740" t="s">
        <v>3322</v>
      </c>
      <c r="H1740" t="s">
        <v>3333</v>
      </c>
      <c r="I1740">
        <v>9</v>
      </c>
      <c r="J1740">
        <v>430.37</v>
      </c>
      <c r="K1740">
        <v>0</v>
      </c>
      <c r="L1740">
        <v>3873.33</v>
      </c>
      <c r="M1740">
        <v>2350.79</v>
      </c>
      <c r="N1740">
        <v>1522.54</v>
      </c>
      <c r="O1740" t="s">
        <v>3342</v>
      </c>
    </row>
    <row r="1741" spans="1:15" x14ac:dyDescent="0.3">
      <c r="A1741" t="s">
        <v>1754</v>
      </c>
      <c r="B1741" s="2">
        <v>45037</v>
      </c>
      <c r="C1741" t="s">
        <v>2412</v>
      </c>
      <c r="D1741" t="s">
        <v>3300</v>
      </c>
      <c r="E1741" t="s">
        <v>3309</v>
      </c>
      <c r="F1741" t="s">
        <v>3314</v>
      </c>
      <c r="G1741" t="s">
        <v>3320</v>
      </c>
      <c r="H1741" t="s">
        <v>3337</v>
      </c>
      <c r="I1741">
        <v>19</v>
      </c>
      <c r="J1741">
        <v>372.17</v>
      </c>
      <c r="K1741">
        <v>10</v>
      </c>
      <c r="L1741">
        <v>6364.11</v>
      </c>
      <c r="M1741">
        <v>4897.2700000000004</v>
      </c>
      <c r="N1741">
        <v>1466.84</v>
      </c>
      <c r="O1741" t="s">
        <v>3342</v>
      </c>
    </row>
    <row r="1742" spans="1:15" x14ac:dyDescent="0.3">
      <c r="A1742" t="s">
        <v>1755</v>
      </c>
      <c r="B1742" s="2">
        <v>45298</v>
      </c>
      <c r="C1742" t="s">
        <v>2789</v>
      </c>
      <c r="D1742" t="s">
        <v>2830</v>
      </c>
      <c r="E1742" t="s">
        <v>3307</v>
      </c>
      <c r="F1742" t="s">
        <v>3313</v>
      </c>
      <c r="G1742" t="s">
        <v>3320</v>
      </c>
      <c r="H1742" t="s">
        <v>3325</v>
      </c>
      <c r="I1742">
        <v>8</v>
      </c>
      <c r="J1742">
        <v>167.34</v>
      </c>
      <c r="K1742">
        <v>0</v>
      </c>
      <c r="L1742">
        <v>1338.72</v>
      </c>
      <c r="M1742">
        <v>1082.24</v>
      </c>
      <c r="N1742">
        <v>256.48</v>
      </c>
      <c r="O1742" t="s">
        <v>3340</v>
      </c>
    </row>
    <row r="1743" spans="1:15" x14ac:dyDescent="0.3">
      <c r="A1743" t="s">
        <v>1756</v>
      </c>
      <c r="B1743" s="2">
        <v>44868</v>
      </c>
      <c r="C1743" t="s">
        <v>2530</v>
      </c>
      <c r="D1743" t="s">
        <v>3300</v>
      </c>
      <c r="E1743" t="s">
        <v>3308</v>
      </c>
      <c r="F1743" t="s">
        <v>3315</v>
      </c>
      <c r="G1743" t="s">
        <v>3321</v>
      </c>
      <c r="H1743" t="s">
        <v>3335</v>
      </c>
      <c r="I1743">
        <v>17</v>
      </c>
      <c r="J1743">
        <v>88.94</v>
      </c>
      <c r="K1743">
        <v>15</v>
      </c>
      <c r="L1743">
        <v>1285.18</v>
      </c>
      <c r="M1743">
        <v>1031.1400000000001</v>
      </c>
      <c r="N1743">
        <v>254.04</v>
      </c>
      <c r="O1743" t="s">
        <v>3340</v>
      </c>
    </row>
    <row r="1744" spans="1:15" x14ac:dyDescent="0.3">
      <c r="A1744" t="s">
        <v>1757</v>
      </c>
      <c r="B1744" s="2">
        <v>44867</v>
      </c>
      <c r="C1744" t="s">
        <v>2766</v>
      </c>
      <c r="D1744" t="s">
        <v>3010</v>
      </c>
      <c r="E1744" t="s">
        <v>3308</v>
      </c>
      <c r="F1744" t="s">
        <v>3315</v>
      </c>
      <c r="G1744" t="s">
        <v>3319</v>
      </c>
      <c r="H1744" t="s">
        <v>3336</v>
      </c>
      <c r="I1744">
        <v>12</v>
      </c>
      <c r="J1744">
        <v>462.08</v>
      </c>
      <c r="K1744">
        <v>15</v>
      </c>
      <c r="L1744">
        <v>4713.22</v>
      </c>
      <c r="M1744">
        <v>3757.55</v>
      </c>
      <c r="N1744">
        <v>955.67</v>
      </c>
      <c r="O1744" t="s">
        <v>3342</v>
      </c>
    </row>
    <row r="1745" spans="1:15" x14ac:dyDescent="0.3">
      <c r="A1745" t="s">
        <v>1758</v>
      </c>
      <c r="B1745" s="2">
        <v>45145</v>
      </c>
      <c r="C1745" t="s">
        <v>2687</v>
      </c>
      <c r="D1745" t="s">
        <v>2821</v>
      </c>
      <c r="E1745" t="s">
        <v>3308</v>
      </c>
      <c r="F1745" t="s">
        <v>3315</v>
      </c>
      <c r="G1745" t="s">
        <v>3320</v>
      </c>
      <c r="H1745" t="s">
        <v>3330</v>
      </c>
      <c r="I1745">
        <v>9</v>
      </c>
      <c r="J1745">
        <v>394.93</v>
      </c>
      <c r="K1745">
        <v>10</v>
      </c>
      <c r="L1745">
        <v>3198.93</v>
      </c>
      <c r="M1745">
        <v>2506.67</v>
      </c>
      <c r="N1745">
        <v>692.26</v>
      </c>
      <c r="O1745" t="s">
        <v>3340</v>
      </c>
    </row>
    <row r="1746" spans="1:15" x14ac:dyDescent="0.3">
      <c r="A1746" t="s">
        <v>1759</v>
      </c>
      <c r="B1746" s="2">
        <v>45460</v>
      </c>
      <c r="C1746" t="s">
        <v>2280</v>
      </c>
      <c r="D1746" t="s">
        <v>3049</v>
      </c>
      <c r="E1746" t="s">
        <v>3309</v>
      </c>
      <c r="F1746" t="s">
        <v>3317</v>
      </c>
      <c r="G1746" t="s">
        <v>3319</v>
      </c>
      <c r="H1746" t="s">
        <v>3326</v>
      </c>
      <c r="I1746">
        <v>19</v>
      </c>
      <c r="J1746">
        <v>230.94</v>
      </c>
      <c r="K1746">
        <v>5</v>
      </c>
      <c r="L1746">
        <v>4168.47</v>
      </c>
      <c r="M1746">
        <v>3220.04</v>
      </c>
      <c r="N1746">
        <v>948.43</v>
      </c>
      <c r="O1746" t="s">
        <v>3341</v>
      </c>
    </row>
    <row r="1747" spans="1:15" x14ac:dyDescent="0.3">
      <c r="A1747" t="s">
        <v>1760</v>
      </c>
      <c r="B1747" s="2">
        <v>45302</v>
      </c>
      <c r="C1747" t="s">
        <v>2193</v>
      </c>
      <c r="D1747" t="s">
        <v>3091</v>
      </c>
      <c r="E1747" t="s">
        <v>3307</v>
      </c>
      <c r="F1747" t="s">
        <v>3311</v>
      </c>
      <c r="G1747" t="s">
        <v>3320</v>
      </c>
      <c r="H1747" t="s">
        <v>3324</v>
      </c>
      <c r="I1747">
        <v>2</v>
      </c>
      <c r="J1747">
        <v>300.73</v>
      </c>
      <c r="K1747">
        <v>20</v>
      </c>
      <c r="L1747">
        <v>481.17</v>
      </c>
      <c r="M1747">
        <v>349.35</v>
      </c>
      <c r="N1747">
        <v>131.82</v>
      </c>
      <c r="O1747" t="s">
        <v>3340</v>
      </c>
    </row>
    <row r="1748" spans="1:15" x14ac:dyDescent="0.3">
      <c r="A1748" t="s">
        <v>1761</v>
      </c>
      <c r="B1748" s="2">
        <v>45269</v>
      </c>
      <c r="C1748" t="s">
        <v>2274</v>
      </c>
      <c r="D1748" t="s">
        <v>2829</v>
      </c>
      <c r="E1748" t="s">
        <v>3308</v>
      </c>
      <c r="F1748" t="s">
        <v>3312</v>
      </c>
      <c r="G1748" t="s">
        <v>3320</v>
      </c>
      <c r="H1748" t="s">
        <v>3324</v>
      </c>
      <c r="I1748">
        <v>4</v>
      </c>
      <c r="J1748">
        <v>484</v>
      </c>
      <c r="K1748">
        <v>20</v>
      </c>
      <c r="L1748">
        <v>1548.8</v>
      </c>
      <c r="M1748">
        <v>1136.3</v>
      </c>
      <c r="N1748">
        <v>412.5</v>
      </c>
      <c r="O1748" t="s">
        <v>3339</v>
      </c>
    </row>
    <row r="1749" spans="1:15" x14ac:dyDescent="0.3">
      <c r="A1749" t="s">
        <v>1762</v>
      </c>
      <c r="B1749" s="2">
        <v>45207</v>
      </c>
      <c r="C1749" t="s">
        <v>2504</v>
      </c>
      <c r="D1749" t="s">
        <v>2936</v>
      </c>
      <c r="E1749" t="s">
        <v>3310</v>
      </c>
      <c r="F1749" t="s">
        <v>3318</v>
      </c>
      <c r="G1749" t="s">
        <v>3322</v>
      </c>
      <c r="H1749" t="s">
        <v>3328</v>
      </c>
      <c r="I1749">
        <v>10</v>
      </c>
      <c r="J1749">
        <v>450.63</v>
      </c>
      <c r="K1749">
        <v>20</v>
      </c>
      <c r="L1749">
        <v>3605.04</v>
      </c>
      <c r="M1749">
        <v>2539.12</v>
      </c>
      <c r="N1749">
        <v>1065.92</v>
      </c>
      <c r="O1749" t="s">
        <v>3341</v>
      </c>
    </row>
    <row r="1750" spans="1:15" x14ac:dyDescent="0.3">
      <c r="A1750" t="s">
        <v>1763</v>
      </c>
      <c r="B1750" s="2">
        <v>44605</v>
      </c>
      <c r="C1750" t="s">
        <v>2790</v>
      </c>
      <c r="D1750" t="s">
        <v>2835</v>
      </c>
      <c r="E1750" t="s">
        <v>3310</v>
      </c>
      <c r="F1750" t="s">
        <v>3316</v>
      </c>
      <c r="G1750" t="s">
        <v>3319</v>
      </c>
      <c r="H1750" t="s">
        <v>3336</v>
      </c>
      <c r="I1750">
        <v>19</v>
      </c>
      <c r="J1750">
        <v>74.64</v>
      </c>
      <c r="K1750">
        <v>5</v>
      </c>
      <c r="L1750">
        <v>1347.25</v>
      </c>
      <c r="M1750">
        <v>823.42</v>
      </c>
      <c r="N1750">
        <v>523.83000000000004</v>
      </c>
      <c r="O1750" t="s">
        <v>3339</v>
      </c>
    </row>
    <row r="1751" spans="1:15" x14ac:dyDescent="0.3">
      <c r="A1751" t="s">
        <v>1764</v>
      </c>
      <c r="B1751" s="2">
        <v>44706</v>
      </c>
      <c r="C1751" t="s">
        <v>2174</v>
      </c>
      <c r="D1751" t="s">
        <v>3027</v>
      </c>
      <c r="E1751" t="s">
        <v>3310</v>
      </c>
      <c r="F1751" t="s">
        <v>3316</v>
      </c>
      <c r="G1751" t="s">
        <v>3322</v>
      </c>
      <c r="H1751" t="s">
        <v>3333</v>
      </c>
      <c r="I1751">
        <v>5</v>
      </c>
      <c r="J1751">
        <v>364.53</v>
      </c>
      <c r="K1751">
        <v>5</v>
      </c>
      <c r="L1751">
        <v>1731.52</v>
      </c>
      <c r="M1751">
        <v>1333.22</v>
      </c>
      <c r="N1751">
        <v>398.3</v>
      </c>
      <c r="O1751" t="s">
        <v>3339</v>
      </c>
    </row>
    <row r="1752" spans="1:15" x14ac:dyDescent="0.3">
      <c r="A1752" t="s">
        <v>1765</v>
      </c>
      <c r="B1752" s="2">
        <v>45447</v>
      </c>
      <c r="C1752" t="s">
        <v>2567</v>
      </c>
      <c r="D1752" t="s">
        <v>3288</v>
      </c>
      <c r="E1752" t="s">
        <v>3308</v>
      </c>
      <c r="F1752" t="s">
        <v>3312</v>
      </c>
      <c r="G1752" t="s">
        <v>3320</v>
      </c>
      <c r="H1752" t="s">
        <v>3337</v>
      </c>
      <c r="I1752">
        <v>7</v>
      </c>
      <c r="J1752">
        <v>369.58</v>
      </c>
      <c r="K1752">
        <v>15</v>
      </c>
      <c r="L1752">
        <v>2199</v>
      </c>
      <c r="M1752">
        <v>1539.29</v>
      </c>
      <c r="N1752">
        <v>659.71</v>
      </c>
      <c r="O1752" t="s">
        <v>3340</v>
      </c>
    </row>
    <row r="1753" spans="1:15" x14ac:dyDescent="0.3">
      <c r="A1753" t="s">
        <v>1766</v>
      </c>
      <c r="B1753" s="2">
        <v>45506</v>
      </c>
      <c r="C1753" t="s">
        <v>2791</v>
      </c>
      <c r="D1753" t="s">
        <v>3251</v>
      </c>
      <c r="E1753" t="s">
        <v>3310</v>
      </c>
      <c r="F1753" t="s">
        <v>3318</v>
      </c>
      <c r="G1753" t="s">
        <v>3319</v>
      </c>
      <c r="H1753" t="s">
        <v>3326</v>
      </c>
      <c r="I1753">
        <v>16</v>
      </c>
      <c r="J1753">
        <v>482.28</v>
      </c>
      <c r="K1753">
        <v>20</v>
      </c>
      <c r="L1753">
        <v>6173.18</v>
      </c>
      <c r="M1753">
        <v>5444.6</v>
      </c>
      <c r="N1753">
        <v>728.58</v>
      </c>
      <c r="O1753" t="s">
        <v>3339</v>
      </c>
    </row>
    <row r="1754" spans="1:15" x14ac:dyDescent="0.3">
      <c r="A1754" t="s">
        <v>1767</v>
      </c>
      <c r="B1754" s="2">
        <v>44959</v>
      </c>
      <c r="C1754" t="s">
        <v>2273</v>
      </c>
      <c r="D1754" t="s">
        <v>3034</v>
      </c>
      <c r="E1754" t="s">
        <v>3309</v>
      </c>
      <c r="F1754" t="s">
        <v>3317</v>
      </c>
      <c r="G1754" t="s">
        <v>3319</v>
      </c>
      <c r="H1754" t="s">
        <v>3326</v>
      </c>
      <c r="I1754">
        <v>18</v>
      </c>
      <c r="J1754">
        <v>156.19</v>
      </c>
      <c r="K1754">
        <v>10</v>
      </c>
      <c r="L1754">
        <v>2530.2800000000002</v>
      </c>
      <c r="M1754">
        <v>2046.31</v>
      </c>
      <c r="N1754">
        <v>483.97</v>
      </c>
      <c r="O1754" t="s">
        <v>3340</v>
      </c>
    </row>
    <row r="1755" spans="1:15" x14ac:dyDescent="0.3">
      <c r="A1755" t="s">
        <v>1768</v>
      </c>
      <c r="B1755" s="2">
        <v>44723</v>
      </c>
      <c r="C1755" t="s">
        <v>2748</v>
      </c>
      <c r="D1755" t="s">
        <v>3162</v>
      </c>
      <c r="E1755" t="s">
        <v>3307</v>
      </c>
      <c r="F1755" t="s">
        <v>3311</v>
      </c>
      <c r="G1755" t="s">
        <v>3319</v>
      </c>
      <c r="H1755" t="s">
        <v>3329</v>
      </c>
      <c r="I1755">
        <v>7</v>
      </c>
      <c r="J1755">
        <v>155.35</v>
      </c>
      <c r="K1755">
        <v>5</v>
      </c>
      <c r="L1755">
        <v>1033.08</v>
      </c>
      <c r="M1755">
        <v>678.88</v>
      </c>
      <c r="N1755">
        <v>354.2</v>
      </c>
      <c r="O1755" t="s">
        <v>3340</v>
      </c>
    </row>
    <row r="1756" spans="1:15" x14ac:dyDescent="0.3">
      <c r="A1756" t="s">
        <v>1769</v>
      </c>
      <c r="B1756" s="2">
        <v>45233</v>
      </c>
      <c r="C1756" t="s">
        <v>2160</v>
      </c>
      <c r="D1756" t="s">
        <v>3301</v>
      </c>
      <c r="E1756" t="s">
        <v>3309</v>
      </c>
      <c r="F1756" t="s">
        <v>3317</v>
      </c>
      <c r="G1756" t="s">
        <v>3320</v>
      </c>
      <c r="H1756" t="s">
        <v>3324</v>
      </c>
      <c r="I1756">
        <v>10</v>
      </c>
      <c r="J1756">
        <v>234.18</v>
      </c>
      <c r="K1756">
        <v>5</v>
      </c>
      <c r="L1756">
        <v>2224.71</v>
      </c>
      <c r="M1756">
        <v>1511.77</v>
      </c>
      <c r="N1756">
        <v>712.94</v>
      </c>
      <c r="O1756" t="s">
        <v>3342</v>
      </c>
    </row>
    <row r="1757" spans="1:15" x14ac:dyDescent="0.3">
      <c r="A1757" t="s">
        <v>1770</v>
      </c>
      <c r="B1757" s="2">
        <v>44595</v>
      </c>
      <c r="C1757" t="s">
        <v>2018</v>
      </c>
      <c r="D1757" t="s">
        <v>2951</v>
      </c>
      <c r="E1757" t="s">
        <v>3308</v>
      </c>
      <c r="F1757" t="s">
        <v>3312</v>
      </c>
      <c r="G1757" t="s">
        <v>3322</v>
      </c>
      <c r="H1757" t="s">
        <v>3331</v>
      </c>
      <c r="I1757">
        <v>17</v>
      </c>
      <c r="J1757">
        <v>373.31</v>
      </c>
      <c r="K1757">
        <v>15</v>
      </c>
      <c r="L1757">
        <v>5394.33</v>
      </c>
      <c r="M1757">
        <v>4501.1899999999996</v>
      </c>
      <c r="N1757">
        <v>893.14</v>
      </c>
      <c r="O1757" t="s">
        <v>3339</v>
      </c>
    </row>
    <row r="1758" spans="1:15" x14ac:dyDescent="0.3">
      <c r="A1758" t="s">
        <v>1771</v>
      </c>
      <c r="B1758" s="2">
        <v>45224</v>
      </c>
      <c r="C1758" t="s">
        <v>2718</v>
      </c>
      <c r="D1758" t="s">
        <v>3033</v>
      </c>
      <c r="E1758" t="s">
        <v>3308</v>
      </c>
      <c r="F1758" t="s">
        <v>3312</v>
      </c>
      <c r="G1758" t="s">
        <v>3319</v>
      </c>
      <c r="H1758" t="s">
        <v>3336</v>
      </c>
      <c r="I1758">
        <v>19</v>
      </c>
      <c r="J1758">
        <v>480.04</v>
      </c>
      <c r="K1758">
        <v>5</v>
      </c>
      <c r="L1758">
        <v>8664.7199999999993</v>
      </c>
      <c r="M1758">
        <v>7502.23</v>
      </c>
      <c r="N1758">
        <v>1162.49</v>
      </c>
      <c r="O1758" t="s">
        <v>3339</v>
      </c>
    </row>
    <row r="1759" spans="1:15" x14ac:dyDescent="0.3">
      <c r="A1759" t="s">
        <v>1772</v>
      </c>
      <c r="B1759" s="2">
        <v>44621</v>
      </c>
      <c r="C1759" t="s">
        <v>2708</v>
      </c>
      <c r="D1759" t="s">
        <v>3125</v>
      </c>
      <c r="E1759" t="s">
        <v>3310</v>
      </c>
      <c r="F1759" t="s">
        <v>3316</v>
      </c>
      <c r="G1759" t="s">
        <v>3319</v>
      </c>
      <c r="H1759" t="s">
        <v>3329</v>
      </c>
      <c r="I1759">
        <v>15</v>
      </c>
      <c r="J1759">
        <v>139.11000000000001</v>
      </c>
      <c r="K1759">
        <v>0</v>
      </c>
      <c r="L1759">
        <v>2086.65</v>
      </c>
      <c r="M1759">
        <v>1441.1</v>
      </c>
      <c r="N1759">
        <v>645.54999999999995</v>
      </c>
      <c r="O1759" t="s">
        <v>3341</v>
      </c>
    </row>
    <row r="1760" spans="1:15" x14ac:dyDescent="0.3">
      <c r="A1760" t="s">
        <v>1773</v>
      </c>
      <c r="B1760" s="2">
        <v>44747</v>
      </c>
      <c r="C1760" t="s">
        <v>2016</v>
      </c>
      <c r="D1760" t="s">
        <v>3233</v>
      </c>
      <c r="E1760" t="s">
        <v>3308</v>
      </c>
      <c r="F1760" t="s">
        <v>3312</v>
      </c>
      <c r="G1760" t="s">
        <v>3320</v>
      </c>
      <c r="H1760" t="s">
        <v>3324</v>
      </c>
      <c r="I1760">
        <v>18</v>
      </c>
      <c r="J1760">
        <v>308.66000000000003</v>
      </c>
      <c r="K1760">
        <v>10</v>
      </c>
      <c r="L1760">
        <v>5000.29</v>
      </c>
      <c r="M1760">
        <v>3633.4</v>
      </c>
      <c r="N1760">
        <v>1366.89</v>
      </c>
      <c r="O1760" t="s">
        <v>3341</v>
      </c>
    </row>
    <row r="1761" spans="1:15" x14ac:dyDescent="0.3">
      <c r="A1761" t="s">
        <v>1774</v>
      </c>
      <c r="B1761" s="2">
        <v>44571</v>
      </c>
      <c r="C1761" t="s">
        <v>2426</v>
      </c>
      <c r="D1761" t="s">
        <v>2943</v>
      </c>
      <c r="E1761" t="s">
        <v>3308</v>
      </c>
      <c r="F1761" t="s">
        <v>3312</v>
      </c>
      <c r="G1761" t="s">
        <v>3320</v>
      </c>
      <c r="H1761" t="s">
        <v>3324</v>
      </c>
      <c r="I1761">
        <v>5</v>
      </c>
      <c r="J1761">
        <v>264.95</v>
      </c>
      <c r="K1761">
        <v>5</v>
      </c>
      <c r="L1761">
        <v>1258.51</v>
      </c>
      <c r="M1761">
        <v>990.55</v>
      </c>
      <c r="N1761">
        <v>267.95999999999998</v>
      </c>
      <c r="O1761" t="s">
        <v>3342</v>
      </c>
    </row>
    <row r="1762" spans="1:15" x14ac:dyDescent="0.3">
      <c r="A1762" t="s">
        <v>1775</v>
      </c>
      <c r="B1762" s="2">
        <v>44764</v>
      </c>
      <c r="C1762" t="s">
        <v>2762</v>
      </c>
      <c r="D1762" t="s">
        <v>2984</v>
      </c>
      <c r="E1762" t="s">
        <v>3309</v>
      </c>
      <c r="F1762" t="s">
        <v>3314</v>
      </c>
      <c r="G1762" t="s">
        <v>3322</v>
      </c>
      <c r="H1762" t="s">
        <v>3333</v>
      </c>
      <c r="I1762">
        <v>7</v>
      </c>
      <c r="J1762">
        <v>110.16</v>
      </c>
      <c r="K1762">
        <v>0</v>
      </c>
      <c r="L1762">
        <v>771.12</v>
      </c>
      <c r="M1762">
        <v>515.80999999999995</v>
      </c>
      <c r="N1762">
        <v>255.31</v>
      </c>
      <c r="O1762" t="s">
        <v>3342</v>
      </c>
    </row>
    <row r="1763" spans="1:15" x14ac:dyDescent="0.3">
      <c r="A1763" t="s">
        <v>1776</v>
      </c>
      <c r="B1763" s="2">
        <v>45010</v>
      </c>
      <c r="C1763" t="s">
        <v>2535</v>
      </c>
      <c r="D1763" t="s">
        <v>3231</v>
      </c>
      <c r="E1763" t="s">
        <v>3310</v>
      </c>
      <c r="F1763" t="s">
        <v>3316</v>
      </c>
      <c r="G1763" t="s">
        <v>3321</v>
      </c>
      <c r="H1763" t="s">
        <v>3327</v>
      </c>
      <c r="I1763">
        <v>14</v>
      </c>
      <c r="J1763">
        <v>393.82</v>
      </c>
      <c r="K1763">
        <v>10</v>
      </c>
      <c r="L1763">
        <v>4962.13</v>
      </c>
      <c r="M1763">
        <v>4365.8999999999996</v>
      </c>
      <c r="N1763">
        <v>596.23</v>
      </c>
      <c r="O1763" t="s">
        <v>3339</v>
      </c>
    </row>
    <row r="1764" spans="1:15" x14ac:dyDescent="0.3">
      <c r="A1764" t="s">
        <v>1777</v>
      </c>
      <c r="B1764" s="2">
        <v>44777</v>
      </c>
      <c r="C1764" t="s">
        <v>2663</v>
      </c>
      <c r="D1764" t="s">
        <v>3300</v>
      </c>
      <c r="E1764" t="s">
        <v>3309</v>
      </c>
      <c r="F1764" t="s">
        <v>3314</v>
      </c>
      <c r="G1764" t="s">
        <v>3319</v>
      </c>
      <c r="H1764" t="s">
        <v>3326</v>
      </c>
      <c r="I1764">
        <v>8</v>
      </c>
      <c r="J1764">
        <v>450.34</v>
      </c>
      <c r="K1764">
        <v>0</v>
      </c>
      <c r="L1764">
        <v>3602.72</v>
      </c>
      <c r="M1764">
        <v>2349.2199999999998</v>
      </c>
      <c r="N1764">
        <v>1253.5</v>
      </c>
      <c r="O1764" t="s">
        <v>3341</v>
      </c>
    </row>
    <row r="1765" spans="1:15" x14ac:dyDescent="0.3">
      <c r="A1765" t="s">
        <v>1778</v>
      </c>
      <c r="B1765" s="2">
        <v>44609</v>
      </c>
      <c r="C1765" t="s">
        <v>2063</v>
      </c>
      <c r="D1765" t="s">
        <v>2838</v>
      </c>
      <c r="E1765" t="s">
        <v>3309</v>
      </c>
      <c r="F1765" t="s">
        <v>3317</v>
      </c>
      <c r="G1765" t="s">
        <v>3319</v>
      </c>
      <c r="H1765" t="s">
        <v>3336</v>
      </c>
      <c r="I1765">
        <v>6</v>
      </c>
      <c r="J1765">
        <v>125.14</v>
      </c>
      <c r="K1765">
        <v>5</v>
      </c>
      <c r="L1765">
        <v>713.3</v>
      </c>
      <c r="M1765">
        <v>485.94</v>
      </c>
      <c r="N1765">
        <v>227.36</v>
      </c>
      <c r="O1765" t="s">
        <v>3342</v>
      </c>
    </row>
    <row r="1766" spans="1:15" x14ac:dyDescent="0.3">
      <c r="A1766" t="s">
        <v>1779</v>
      </c>
      <c r="B1766" s="2">
        <v>44861</v>
      </c>
      <c r="C1766" t="s">
        <v>2506</v>
      </c>
      <c r="D1766" t="s">
        <v>3228</v>
      </c>
      <c r="E1766" t="s">
        <v>3308</v>
      </c>
      <c r="F1766" t="s">
        <v>3315</v>
      </c>
      <c r="G1766" t="s">
        <v>3321</v>
      </c>
      <c r="H1766" t="s">
        <v>3327</v>
      </c>
      <c r="I1766">
        <v>3</v>
      </c>
      <c r="J1766">
        <v>232.57</v>
      </c>
      <c r="K1766">
        <v>5</v>
      </c>
      <c r="L1766">
        <v>662.82</v>
      </c>
      <c r="M1766">
        <v>588.11</v>
      </c>
      <c r="N1766">
        <v>74.709999999999994</v>
      </c>
      <c r="O1766" t="s">
        <v>3342</v>
      </c>
    </row>
    <row r="1767" spans="1:15" x14ac:dyDescent="0.3">
      <c r="A1767" t="s">
        <v>1780</v>
      </c>
      <c r="B1767" s="2">
        <v>45413</v>
      </c>
      <c r="C1767" t="s">
        <v>2131</v>
      </c>
      <c r="D1767" t="s">
        <v>2989</v>
      </c>
      <c r="E1767" t="s">
        <v>3308</v>
      </c>
      <c r="F1767" t="s">
        <v>3312</v>
      </c>
      <c r="G1767" t="s">
        <v>3322</v>
      </c>
      <c r="H1767" t="s">
        <v>3331</v>
      </c>
      <c r="I1767">
        <v>9</v>
      </c>
      <c r="J1767">
        <v>333.67</v>
      </c>
      <c r="K1767">
        <v>20</v>
      </c>
      <c r="L1767">
        <v>2402.42</v>
      </c>
      <c r="M1767">
        <v>1774.84</v>
      </c>
      <c r="N1767">
        <v>627.58000000000004</v>
      </c>
      <c r="O1767" t="s">
        <v>3339</v>
      </c>
    </row>
    <row r="1768" spans="1:15" x14ac:dyDescent="0.3">
      <c r="A1768" t="s">
        <v>1781</v>
      </c>
      <c r="B1768" s="2">
        <v>45509</v>
      </c>
      <c r="C1768" t="s">
        <v>2081</v>
      </c>
      <c r="D1768" t="s">
        <v>2956</v>
      </c>
      <c r="E1768" t="s">
        <v>3310</v>
      </c>
      <c r="F1768" t="s">
        <v>3316</v>
      </c>
      <c r="G1768" t="s">
        <v>3319</v>
      </c>
      <c r="H1768" t="s">
        <v>3336</v>
      </c>
      <c r="I1768">
        <v>4</v>
      </c>
      <c r="J1768">
        <v>314.93</v>
      </c>
      <c r="K1768">
        <v>20</v>
      </c>
      <c r="L1768">
        <v>1007.78</v>
      </c>
      <c r="M1768">
        <v>887.56</v>
      </c>
      <c r="N1768">
        <v>120.22</v>
      </c>
      <c r="O1768" t="s">
        <v>3342</v>
      </c>
    </row>
    <row r="1769" spans="1:15" x14ac:dyDescent="0.3">
      <c r="A1769" t="s">
        <v>1782</v>
      </c>
      <c r="B1769" s="2">
        <v>45079</v>
      </c>
      <c r="C1769" t="s">
        <v>2427</v>
      </c>
      <c r="D1769" t="s">
        <v>3083</v>
      </c>
      <c r="E1769" t="s">
        <v>3310</v>
      </c>
      <c r="F1769" t="s">
        <v>3316</v>
      </c>
      <c r="G1769" t="s">
        <v>3320</v>
      </c>
      <c r="H1769" t="s">
        <v>3325</v>
      </c>
      <c r="I1769">
        <v>5</v>
      </c>
      <c r="J1769">
        <v>396.42</v>
      </c>
      <c r="K1769">
        <v>15</v>
      </c>
      <c r="L1769">
        <v>1684.79</v>
      </c>
      <c r="M1769">
        <v>1328.75</v>
      </c>
      <c r="N1769">
        <v>356.04</v>
      </c>
      <c r="O1769" t="s">
        <v>3341</v>
      </c>
    </row>
    <row r="1770" spans="1:15" x14ac:dyDescent="0.3">
      <c r="A1770" t="s">
        <v>1783</v>
      </c>
      <c r="B1770" s="2">
        <v>44956</v>
      </c>
      <c r="C1770" t="s">
        <v>2373</v>
      </c>
      <c r="D1770" t="s">
        <v>2875</v>
      </c>
      <c r="E1770" t="s">
        <v>3307</v>
      </c>
      <c r="F1770" t="s">
        <v>3311</v>
      </c>
      <c r="G1770" t="s">
        <v>3320</v>
      </c>
      <c r="H1770" t="s">
        <v>3330</v>
      </c>
      <c r="I1770">
        <v>20</v>
      </c>
      <c r="J1770">
        <v>29.65</v>
      </c>
      <c r="K1770">
        <v>20</v>
      </c>
      <c r="L1770">
        <v>474.4</v>
      </c>
      <c r="M1770">
        <v>395.93</v>
      </c>
      <c r="N1770">
        <v>78.47</v>
      </c>
      <c r="O1770" t="s">
        <v>3341</v>
      </c>
    </row>
    <row r="1771" spans="1:15" x14ac:dyDescent="0.3">
      <c r="A1771" t="s">
        <v>1784</v>
      </c>
      <c r="B1771" s="2">
        <v>45375</v>
      </c>
      <c r="C1771" t="s">
        <v>2792</v>
      </c>
      <c r="D1771" t="s">
        <v>3051</v>
      </c>
      <c r="E1771" t="s">
        <v>3308</v>
      </c>
      <c r="F1771" t="s">
        <v>3315</v>
      </c>
      <c r="G1771" t="s">
        <v>3320</v>
      </c>
      <c r="H1771" t="s">
        <v>3324</v>
      </c>
      <c r="I1771">
        <v>16</v>
      </c>
      <c r="J1771">
        <v>132.06</v>
      </c>
      <c r="K1771">
        <v>5</v>
      </c>
      <c r="L1771">
        <v>2007.31</v>
      </c>
      <c r="M1771">
        <v>1476.2</v>
      </c>
      <c r="N1771">
        <v>531.11</v>
      </c>
      <c r="O1771" t="s">
        <v>3339</v>
      </c>
    </row>
    <row r="1772" spans="1:15" x14ac:dyDescent="0.3">
      <c r="A1772" t="s">
        <v>1785</v>
      </c>
      <c r="B1772" s="2">
        <v>45266</v>
      </c>
      <c r="C1772" t="s">
        <v>2076</v>
      </c>
      <c r="D1772" t="s">
        <v>2863</v>
      </c>
      <c r="E1772" t="s">
        <v>3309</v>
      </c>
      <c r="F1772" t="s">
        <v>3317</v>
      </c>
      <c r="G1772" t="s">
        <v>3321</v>
      </c>
      <c r="H1772" t="s">
        <v>3327</v>
      </c>
      <c r="I1772">
        <v>4</v>
      </c>
      <c r="J1772">
        <v>270.14999999999998</v>
      </c>
      <c r="K1772">
        <v>20</v>
      </c>
      <c r="L1772">
        <v>864.48</v>
      </c>
      <c r="M1772">
        <v>529.57000000000005</v>
      </c>
      <c r="N1772">
        <v>334.91</v>
      </c>
      <c r="O1772" t="s">
        <v>3341</v>
      </c>
    </row>
    <row r="1773" spans="1:15" x14ac:dyDescent="0.3">
      <c r="A1773" t="s">
        <v>1786</v>
      </c>
      <c r="B1773" s="2">
        <v>45174</v>
      </c>
      <c r="C1773" t="s">
        <v>2793</v>
      </c>
      <c r="D1773" t="s">
        <v>2957</v>
      </c>
      <c r="E1773" t="s">
        <v>3307</v>
      </c>
      <c r="F1773" t="s">
        <v>3311</v>
      </c>
      <c r="G1773" t="s">
        <v>3322</v>
      </c>
      <c r="H1773" t="s">
        <v>3333</v>
      </c>
      <c r="I1773">
        <v>16</v>
      </c>
      <c r="J1773">
        <v>152.76</v>
      </c>
      <c r="K1773">
        <v>0</v>
      </c>
      <c r="L1773">
        <v>2444.16</v>
      </c>
      <c r="M1773">
        <v>2051.58</v>
      </c>
      <c r="N1773">
        <v>392.58</v>
      </c>
      <c r="O1773" t="s">
        <v>3342</v>
      </c>
    </row>
    <row r="1774" spans="1:15" x14ac:dyDescent="0.3">
      <c r="A1774" t="s">
        <v>1787</v>
      </c>
      <c r="B1774" s="2">
        <v>44741</v>
      </c>
      <c r="C1774" t="s">
        <v>2501</v>
      </c>
      <c r="D1774" t="s">
        <v>3227</v>
      </c>
      <c r="E1774" t="s">
        <v>3307</v>
      </c>
      <c r="F1774" t="s">
        <v>3313</v>
      </c>
      <c r="G1774" t="s">
        <v>3319</v>
      </c>
      <c r="H1774" t="s">
        <v>3323</v>
      </c>
      <c r="I1774">
        <v>20</v>
      </c>
      <c r="J1774">
        <v>165.99</v>
      </c>
      <c r="K1774">
        <v>0</v>
      </c>
      <c r="L1774">
        <v>3319.8</v>
      </c>
      <c r="M1774">
        <v>2483.87</v>
      </c>
      <c r="N1774">
        <v>835.93</v>
      </c>
      <c r="O1774" t="s">
        <v>3342</v>
      </c>
    </row>
    <row r="1775" spans="1:15" x14ac:dyDescent="0.3">
      <c r="A1775" t="s">
        <v>1788</v>
      </c>
      <c r="B1775" s="2">
        <v>45439</v>
      </c>
      <c r="C1775" t="s">
        <v>2443</v>
      </c>
      <c r="D1775" t="s">
        <v>3157</v>
      </c>
      <c r="E1775" t="s">
        <v>3310</v>
      </c>
      <c r="F1775" t="s">
        <v>3316</v>
      </c>
      <c r="G1775" t="s">
        <v>3319</v>
      </c>
      <c r="H1775" t="s">
        <v>3323</v>
      </c>
      <c r="I1775">
        <v>8</v>
      </c>
      <c r="J1775">
        <v>283.2</v>
      </c>
      <c r="K1775">
        <v>5</v>
      </c>
      <c r="L1775">
        <v>2152.3200000000002</v>
      </c>
      <c r="M1775">
        <v>1397</v>
      </c>
      <c r="N1775">
        <v>755.32</v>
      </c>
      <c r="O1775" t="s">
        <v>3341</v>
      </c>
    </row>
    <row r="1776" spans="1:15" x14ac:dyDescent="0.3">
      <c r="A1776" t="s">
        <v>1789</v>
      </c>
      <c r="B1776" s="2">
        <v>45432</v>
      </c>
      <c r="C1776" t="s">
        <v>2033</v>
      </c>
      <c r="D1776" t="s">
        <v>3260</v>
      </c>
      <c r="E1776" t="s">
        <v>3309</v>
      </c>
      <c r="F1776" t="s">
        <v>3317</v>
      </c>
      <c r="G1776" t="s">
        <v>3322</v>
      </c>
      <c r="H1776" t="s">
        <v>3334</v>
      </c>
      <c r="I1776">
        <v>13</v>
      </c>
      <c r="J1776">
        <v>342.77</v>
      </c>
      <c r="K1776">
        <v>10</v>
      </c>
      <c r="L1776">
        <v>4010.41</v>
      </c>
      <c r="M1776">
        <v>3117.41</v>
      </c>
      <c r="N1776">
        <v>893</v>
      </c>
      <c r="O1776" t="s">
        <v>3340</v>
      </c>
    </row>
    <row r="1777" spans="1:15" x14ac:dyDescent="0.3">
      <c r="A1777" t="s">
        <v>1790</v>
      </c>
      <c r="B1777" s="2">
        <v>44874</v>
      </c>
      <c r="C1777" t="s">
        <v>2093</v>
      </c>
      <c r="D1777" t="s">
        <v>3053</v>
      </c>
      <c r="E1777" t="s">
        <v>3309</v>
      </c>
      <c r="F1777" t="s">
        <v>3317</v>
      </c>
      <c r="G1777" t="s">
        <v>3320</v>
      </c>
      <c r="H1777" t="s">
        <v>3324</v>
      </c>
      <c r="I1777">
        <v>10</v>
      </c>
      <c r="J1777">
        <v>154.27000000000001</v>
      </c>
      <c r="K1777">
        <v>15</v>
      </c>
      <c r="L1777">
        <v>1311.3</v>
      </c>
      <c r="M1777">
        <v>1131.8599999999999</v>
      </c>
      <c r="N1777">
        <v>179.44</v>
      </c>
      <c r="O1777" t="s">
        <v>3339</v>
      </c>
    </row>
    <row r="1778" spans="1:15" x14ac:dyDescent="0.3">
      <c r="A1778" t="s">
        <v>1791</v>
      </c>
      <c r="B1778" s="2">
        <v>45190</v>
      </c>
      <c r="C1778" t="s">
        <v>2265</v>
      </c>
      <c r="D1778" t="s">
        <v>3221</v>
      </c>
      <c r="E1778" t="s">
        <v>3310</v>
      </c>
      <c r="F1778" t="s">
        <v>3316</v>
      </c>
      <c r="G1778" t="s">
        <v>3321</v>
      </c>
      <c r="H1778" t="s">
        <v>3332</v>
      </c>
      <c r="I1778">
        <v>15</v>
      </c>
      <c r="J1778">
        <v>20.2</v>
      </c>
      <c r="K1778">
        <v>5</v>
      </c>
      <c r="L1778">
        <v>287.85000000000002</v>
      </c>
      <c r="M1778">
        <v>173.6</v>
      </c>
      <c r="N1778">
        <v>114.25</v>
      </c>
      <c r="O1778" t="s">
        <v>3341</v>
      </c>
    </row>
    <row r="1779" spans="1:15" x14ac:dyDescent="0.3">
      <c r="A1779" t="s">
        <v>1792</v>
      </c>
      <c r="B1779" s="2">
        <v>44968</v>
      </c>
      <c r="C1779" t="s">
        <v>2561</v>
      </c>
      <c r="D1779" t="s">
        <v>3016</v>
      </c>
      <c r="E1779" t="s">
        <v>3308</v>
      </c>
      <c r="F1779" t="s">
        <v>3312</v>
      </c>
      <c r="G1779" t="s">
        <v>3319</v>
      </c>
      <c r="H1779" t="s">
        <v>3323</v>
      </c>
      <c r="I1779">
        <v>15</v>
      </c>
      <c r="J1779">
        <v>253.45</v>
      </c>
      <c r="K1779">
        <v>20</v>
      </c>
      <c r="L1779">
        <v>3041.4</v>
      </c>
      <c r="M1779">
        <v>2465.35</v>
      </c>
      <c r="N1779">
        <v>576.04999999999995</v>
      </c>
      <c r="O1779" t="s">
        <v>3342</v>
      </c>
    </row>
    <row r="1780" spans="1:15" x14ac:dyDescent="0.3">
      <c r="A1780" t="s">
        <v>1793</v>
      </c>
      <c r="B1780" s="2">
        <v>44888</v>
      </c>
      <c r="C1780" t="s">
        <v>2505</v>
      </c>
      <c r="D1780" t="s">
        <v>3145</v>
      </c>
      <c r="E1780" t="s">
        <v>3309</v>
      </c>
      <c r="F1780" t="s">
        <v>3317</v>
      </c>
      <c r="G1780" t="s">
        <v>3319</v>
      </c>
      <c r="H1780" t="s">
        <v>3336</v>
      </c>
      <c r="I1780">
        <v>8</v>
      </c>
      <c r="J1780">
        <v>141.32</v>
      </c>
      <c r="K1780">
        <v>15</v>
      </c>
      <c r="L1780">
        <v>960.98</v>
      </c>
      <c r="M1780">
        <v>842.18</v>
      </c>
      <c r="N1780">
        <v>118.8</v>
      </c>
      <c r="O1780" t="s">
        <v>3340</v>
      </c>
    </row>
    <row r="1781" spans="1:15" x14ac:dyDescent="0.3">
      <c r="A1781" t="s">
        <v>1794</v>
      </c>
      <c r="B1781" s="2">
        <v>44707</v>
      </c>
      <c r="C1781" t="s">
        <v>2138</v>
      </c>
      <c r="D1781" t="s">
        <v>3275</v>
      </c>
      <c r="E1781" t="s">
        <v>3309</v>
      </c>
      <c r="F1781" t="s">
        <v>3314</v>
      </c>
      <c r="G1781" t="s">
        <v>3320</v>
      </c>
      <c r="H1781" t="s">
        <v>3337</v>
      </c>
      <c r="I1781">
        <v>14</v>
      </c>
      <c r="J1781">
        <v>49.47</v>
      </c>
      <c r="K1781">
        <v>15</v>
      </c>
      <c r="L1781">
        <v>588.69000000000005</v>
      </c>
      <c r="M1781">
        <v>414.9</v>
      </c>
      <c r="N1781">
        <v>173.79</v>
      </c>
      <c r="O1781" t="s">
        <v>3339</v>
      </c>
    </row>
    <row r="1782" spans="1:15" x14ac:dyDescent="0.3">
      <c r="A1782" t="s">
        <v>1795</v>
      </c>
      <c r="B1782" s="2">
        <v>44785</v>
      </c>
      <c r="C1782" t="s">
        <v>2320</v>
      </c>
      <c r="D1782" t="s">
        <v>3021</v>
      </c>
      <c r="E1782" t="s">
        <v>3309</v>
      </c>
      <c r="F1782" t="s">
        <v>3317</v>
      </c>
      <c r="G1782" t="s">
        <v>3319</v>
      </c>
      <c r="H1782" t="s">
        <v>3323</v>
      </c>
      <c r="I1782">
        <v>5</v>
      </c>
      <c r="J1782">
        <v>300.33999999999997</v>
      </c>
      <c r="K1782">
        <v>0</v>
      </c>
      <c r="L1782">
        <v>1501.7</v>
      </c>
      <c r="M1782">
        <v>933.16</v>
      </c>
      <c r="N1782">
        <v>568.54</v>
      </c>
      <c r="O1782" t="s">
        <v>3340</v>
      </c>
    </row>
    <row r="1783" spans="1:15" x14ac:dyDescent="0.3">
      <c r="A1783" t="s">
        <v>1796</v>
      </c>
      <c r="B1783" s="2">
        <v>45408</v>
      </c>
      <c r="C1783" t="s">
        <v>2487</v>
      </c>
      <c r="D1783" t="s">
        <v>2903</v>
      </c>
      <c r="E1783" t="s">
        <v>3308</v>
      </c>
      <c r="F1783" t="s">
        <v>3315</v>
      </c>
      <c r="G1783" t="s">
        <v>3322</v>
      </c>
      <c r="H1783" t="s">
        <v>3334</v>
      </c>
      <c r="I1783">
        <v>14</v>
      </c>
      <c r="J1783">
        <v>129.74</v>
      </c>
      <c r="K1783">
        <v>5</v>
      </c>
      <c r="L1783">
        <v>1725.54</v>
      </c>
      <c r="M1783">
        <v>1369.61</v>
      </c>
      <c r="N1783">
        <v>355.93</v>
      </c>
      <c r="O1783" t="s">
        <v>3342</v>
      </c>
    </row>
    <row r="1784" spans="1:15" x14ac:dyDescent="0.3">
      <c r="A1784" t="s">
        <v>1797</v>
      </c>
      <c r="B1784" s="2">
        <v>45223</v>
      </c>
      <c r="C1784" t="s">
        <v>2307</v>
      </c>
      <c r="D1784" t="s">
        <v>3268</v>
      </c>
      <c r="E1784" t="s">
        <v>3308</v>
      </c>
      <c r="F1784" t="s">
        <v>3312</v>
      </c>
      <c r="G1784" t="s">
        <v>3321</v>
      </c>
      <c r="H1784" t="s">
        <v>3338</v>
      </c>
      <c r="I1784">
        <v>13</v>
      </c>
      <c r="J1784">
        <v>47.24</v>
      </c>
      <c r="K1784">
        <v>10</v>
      </c>
      <c r="L1784">
        <v>552.71</v>
      </c>
      <c r="M1784">
        <v>435.01</v>
      </c>
      <c r="N1784">
        <v>117.7</v>
      </c>
      <c r="O1784" t="s">
        <v>3339</v>
      </c>
    </row>
    <row r="1785" spans="1:15" x14ac:dyDescent="0.3">
      <c r="A1785" t="s">
        <v>1798</v>
      </c>
      <c r="B1785" s="2">
        <v>44606</v>
      </c>
      <c r="C1785" t="s">
        <v>2586</v>
      </c>
      <c r="D1785" t="s">
        <v>2973</v>
      </c>
      <c r="E1785" t="s">
        <v>3308</v>
      </c>
      <c r="F1785" t="s">
        <v>3312</v>
      </c>
      <c r="G1785" t="s">
        <v>3320</v>
      </c>
      <c r="H1785" t="s">
        <v>3324</v>
      </c>
      <c r="I1785">
        <v>4</v>
      </c>
      <c r="J1785">
        <v>119.29</v>
      </c>
      <c r="K1785">
        <v>20</v>
      </c>
      <c r="L1785">
        <v>381.73</v>
      </c>
      <c r="M1785">
        <v>316.10000000000002</v>
      </c>
      <c r="N1785">
        <v>65.63</v>
      </c>
      <c r="O1785" t="s">
        <v>3339</v>
      </c>
    </row>
    <row r="1786" spans="1:15" x14ac:dyDescent="0.3">
      <c r="A1786" t="s">
        <v>1799</v>
      </c>
      <c r="B1786" s="2">
        <v>45362</v>
      </c>
      <c r="C1786" t="s">
        <v>2199</v>
      </c>
      <c r="D1786" t="s">
        <v>3019</v>
      </c>
      <c r="E1786" t="s">
        <v>3309</v>
      </c>
      <c r="F1786" t="s">
        <v>3317</v>
      </c>
      <c r="G1786" t="s">
        <v>3321</v>
      </c>
      <c r="H1786" t="s">
        <v>3327</v>
      </c>
      <c r="I1786">
        <v>6</v>
      </c>
      <c r="J1786">
        <v>426.75</v>
      </c>
      <c r="K1786">
        <v>0</v>
      </c>
      <c r="L1786">
        <v>2560.5</v>
      </c>
      <c r="M1786">
        <v>2265.86</v>
      </c>
      <c r="N1786">
        <v>294.64</v>
      </c>
      <c r="O1786" t="s">
        <v>3342</v>
      </c>
    </row>
    <row r="1787" spans="1:15" x14ac:dyDescent="0.3">
      <c r="A1787" t="s">
        <v>1800</v>
      </c>
      <c r="B1787" s="2">
        <v>44867</v>
      </c>
      <c r="C1787" t="s">
        <v>2789</v>
      </c>
      <c r="D1787" t="s">
        <v>3294</v>
      </c>
      <c r="E1787" t="s">
        <v>3308</v>
      </c>
      <c r="F1787" t="s">
        <v>3312</v>
      </c>
      <c r="G1787" t="s">
        <v>3319</v>
      </c>
      <c r="H1787" t="s">
        <v>3323</v>
      </c>
      <c r="I1787">
        <v>14</v>
      </c>
      <c r="J1787">
        <v>276.29000000000002</v>
      </c>
      <c r="K1787">
        <v>20</v>
      </c>
      <c r="L1787">
        <v>3094.45</v>
      </c>
      <c r="M1787">
        <v>2320.38</v>
      </c>
      <c r="N1787">
        <v>774.07</v>
      </c>
      <c r="O1787" t="s">
        <v>3340</v>
      </c>
    </row>
    <row r="1788" spans="1:15" x14ac:dyDescent="0.3">
      <c r="A1788" t="s">
        <v>1801</v>
      </c>
      <c r="B1788" s="2">
        <v>44605</v>
      </c>
      <c r="C1788" t="s">
        <v>2505</v>
      </c>
      <c r="D1788" t="s">
        <v>3257</v>
      </c>
      <c r="E1788" t="s">
        <v>3307</v>
      </c>
      <c r="F1788" t="s">
        <v>3313</v>
      </c>
      <c r="G1788" t="s">
        <v>3319</v>
      </c>
      <c r="H1788" t="s">
        <v>3329</v>
      </c>
      <c r="I1788">
        <v>13</v>
      </c>
      <c r="J1788">
        <v>161.56</v>
      </c>
      <c r="K1788">
        <v>10</v>
      </c>
      <c r="L1788">
        <v>1890.25</v>
      </c>
      <c r="M1788">
        <v>1559.5</v>
      </c>
      <c r="N1788">
        <v>330.75</v>
      </c>
      <c r="O1788" t="s">
        <v>3339</v>
      </c>
    </row>
    <row r="1789" spans="1:15" x14ac:dyDescent="0.3">
      <c r="A1789" t="s">
        <v>1802</v>
      </c>
      <c r="B1789" s="2">
        <v>45215</v>
      </c>
      <c r="C1789" t="s">
        <v>2520</v>
      </c>
      <c r="D1789" t="s">
        <v>3093</v>
      </c>
      <c r="E1789" t="s">
        <v>3309</v>
      </c>
      <c r="F1789" t="s">
        <v>3314</v>
      </c>
      <c r="G1789" t="s">
        <v>3322</v>
      </c>
      <c r="H1789" t="s">
        <v>3331</v>
      </c>
      <c r="I1789">
        <v>8</v>
      </c>
      <c r="J1789">
        <v>417.64</v>
      </c>
      <c r="K1789">
        <v>20</v>
      </c>
      <c r="L1789">
        <v>2672.9</v>
      </c>
      <c r="M1789">
        <v>1866.18</v>
      </c>
      <c r="N1789">
        <v>806.72</v>
      </c>
      <c r="O1789" t="s">
        <v>3340</v>
      </c>
    </row>
    <row r="1790" spans="1:15" x14ac:dyDescent="0.3">
      <c r="A1790" t="s">
        <v>1803</v>
      </c>
      <c r="B1790" s="2">
        <v>45294</v>
      </c>
      <c r="C1790" t="s">
        <v>2414</v>
      </c>
      <c r="D1790" t="s">
        <v>3151</v>
      </c>
      <c r="E1790" t="s">
        <v>3310</v>
      </c>
      <c r="F1790" t="s">
        <v>3316</v>
      </c>
      <c r="G1790" t="s">
        <v>3321</v>
      </c>
      <c r="H1790" t="s">
        <v>3338</v>
      </c>
      <c r="I1790">
        <v>5</v>
      </c>
      <c r="J1790">
        <v>116.68</v>
      </c>
      <c r="K1790">
        <v>5</v>
      </c>
      <c r="L1790">
        <v>554.23</v>
      </c>
      <c r="M1790">
        <v>351.13</v>
      </c>
      <c r="N1790">
        <v>203.1</v>
      </c>
      <c r="O1790" t="s">
        <v>3342</v>
      </c>
    </row>
    <row r="1791" spans="1:15" x14ac:dyDescent="0.3">
      <c r="A1791" t="s">
        <v>1804</v>
      </c>
      <c r="B1791" s="2">
        <v>45188</v>
      </c>
      <c r="C1791" t="s">
        <v>2762</v>
      </c>
      <c r="D1791" t="s">
        <v>3100</v>
      </c>
      <c r="E1791" t="s">
        <v>3309</v>
      </c>
      <c r="F1791" t="s">
        <v>3317</v>
      </c>
      <c r="G1791" t="s">
        <v>3321</v>
      </c>
      <c r="H1791" t="s">
        <v>3335</v>
      </c>
      <c r="I1791">
        <v>6</v>
      </c>
      <c r="J1791">
        <v>18.38</v>
      </c>
      <c r="K1791">
        <v>0</v>
      </c>
      <c r="L1791">
        <v>110.28</v>
      </c>
      <c r="M1791">
        <v>67.67</v>
      </c>
      <c r="N1791">
        <v>42.61</v>
      </c>
      <c r="O1791" t="s">
        <v>3342</v>
      </c>
    </row>
    <row r="1792" spans="1:15" x14ac:dyDescent="0.3">
      <c r="A1792" t="s">
        <v>1805</v>
      </c>
      <c r="B1792" s="2">
        <v>44654</v>
      </c>
      <c r="C1792" t="s">
        <v>2232</v>
      </c>
      <c r="D1792" t="s">
        <v>2944</v>
      </c>
      <c r="E1792" t="s">
        <v>3309</v>
      </c>
      <c r="F1792" t="s">
        <v>3317</v>
      </c>
      <c r="G1792" t="s">
        <v>3319</v>
      </c>
      <c r="H1792" t="s">
        <v>3336</v>
      </c>
      <c r="I1792">
        <v>17</v>
      </c>
      <c r="J1792">
        <v>459.35</v>
      </c>
      <c r="K1792">
        <v>20</v>
      </c>
      <c r="L1792">
        <v>6247.16</v>
      </c>
      <c r="M1792">
        <v>5196.05</v>
      </c>
      <c r="N1792">
        <v>1051.1099999999999</v>
      </c>
      <c r="O1792" t="s">
        <v>3339</v>
      </c>
    </row>
    <row r="1793" spans="1:15" x14ac:dyDescent="0.3">
      <c r="A1793" t="s">
        <v>1806</v>
      </c>
      <c r="B1793" s="2">
        <v>44675</v>
      </c>
      <c r="C1793" t="s">
        <v>2620</v>
      </c>
      <c r="D1793" t="s">
        <v>3302</v>
      </c>
      <c r="E1793" t="s">
        <v>3310</v>
      </c>
      <c r="F1793" t="s">
        <v>3318</v>
      </c>
      <c r="G1793" t="s">
        <v>3322</v>
      </c>
      <c r="H1793" t="s">
        <v>3328</v>
      </c>
      <c r="I1793">
        <v>19</v>
      </c>
      <c r="J1793">
        <v>348.42</v>
      </c>
      <c r="K1793">
        <v>0</v>
      </c>
      <c r="L1793">
        <v>6619.98</v>
      </c>
      <c r="M1793">
        <v>5266.24</v>
      </c>
      <c r="N1793">
        <v>1353.74</v>
      </c>
      <c r="O1793" t="s">
        <v>3342</v>
      </c>
    </row>
    <row r="1794" spans="1:15" x14ac:dyDescent="0.3">
      <c r="A1794" t="s">
        <v>1807</v>
      </c>
      <c r="B1794" s="2">
        <v>44567</v>
      </c>
      <c r="C1794" t="s">
        <v>2794</v>
      </c>
      <c r="D1794" t="s">
        <v>3271</v>
      </c>
      <c r="E1794" t="s">
        <v>3307</v>
      </c>
      <c r="F1794" t="s">
        <v>3311</v>
      </c>
      <c r="G1794" t="s">
        <v>3320</v>
      </c>
      <c r="H1794" t="s">
        <v>3325</v>
      </c>
      <c r="I1794">
        <v>14</v>
      </c>
      <c r="J1794">
        <v>210.81</v>
      </c>
      <c r="K1794">
        <v>5</v>
      </c>
      <c r="L1794">
        <v>2803.77</v>
      </c>
      <c r="M1794">
        <v>2276.3000000000002</v>
      </c>
      <c r="N1794">
        <v>527.47</v>
      </c>
      <c r="O1794" t="s">
        <v>3339</v>
      </c>
    </row>
    <row r="1795" spans="1:15" x14ac:dyDescent="0.3">
      <c r="A1795" t="s">
        <v>1808</v>
      </c>
      <c r="B1795" s="2">
        <v>44896</v>
      </c>
      <c r="C1795" t="s">
        <v>2152</v>
      </c>
      <c r="D1795" t="s">
        <v>2830</v>
      </c>
      <c r="E1795" t="s">
        <v>3309</v>
      </c>
      <c r="F1795" t="s">
        <v>3317</v>
      </c>
      <c r="G1795" t="s">
        <v>3319</v>
      </c>
      <c r="H1795" t="s">
        <v>3323</v>
      </c>
      <c r="I1795">
        <v>18</v>
      </c>
      <c r="J1795">
        <v>204.05</v>
      </c>
      <c r="K1795">
        <v>0</v>
      </c>
      <c r="L1795">
        <v>3672.9</v>
      </c>
      <c r="M1795">
        <v>2207.98</v>
      </c>
      <c r="N1795">
        <v>1464.92</v>
      </c>
      <c r="O1795" t="s">
        <v>3339</v>
      </c>
    </row>
    <row r="1796" spans="1:15" x14ac:dyDescent="0.3">
      <c r="A1796" t="s">
        <v>1809</v>
      </c>
      <c r="B1796" s="2">
        <v>45237</v>
      </c>
      <c r="C1796" t="s">
        <v>2445</v>
      </c>
      <c r="D1796" t="s">
        <v>3211</v>
      </c>
      <c r="E1796" t="s">
        <v>3308</v>
      </c>
      <c r="F1796" t="s">
        <v>3312</v>
      </c>
      <c r="G1796" t="s">
        <v>3320</v>
      </c>
      <c r="H1796" t="s">
        <v>3337</v>
      </c>
      <c r="I1796">
        <v>12</v>
      </c>
      <c r="J1796">
        <v>281.04000000000002</v>
      </c>
      <c r="K1796">
        <v>5</v>
      </c>
      <c r="L1796">
        <v>3203.86</v>
      </c>
      <c r="M1796">
        <v>2811.29</v>
      </c>
      <c r="N1796">
        <v>392.57</v>
      </c>
      <c r="O1796" t="s">
        <v>3342</v>
      </c>
    </row>
    <row r="1797" spans="1:15" x14ac:dyDescent="0.3">
      <c r="A1797" t="s">
        <v>1810</v>
      </c>
      <c r="B1797" s="2">
        <v>45517</v>
      </c>
      <c r="C1797" t="s">
        <v>2323</v>
      </c>
      <c r="D1797" t="s">
        <v>2898</v>
      </c>
      <c r="E1797" t="s">
        <v>3307</v>
      </c>
      <c r="F1797" t="s">
        <v>3311</v>
      </c>
      <c r="G1797" t="s">
        <v>3322</v>
      </c>
      <c r="H1797" t="s">
        <v>3331</v>
      </c>
      <c r="I1797">
        <v>18</v>
      </c>
      <c r="J1797">
        <v>351.78</v>
      </c>
      <c r="K1797">
        <v>5</v>
      </c>
      <c r="L1797">
        <v>6015.44</v>
      </c>
      <c r="M1797">
        <v>5093.82</v>
      </c>
      <c r="N1797">
        <v>921.62</v>
      </c>
      <c r="O1797" t="s">
        <v>3340</v>
      </c>
    </row>
    <row r="1798" spans="1:15" x14ac:dyDescent="0.3">
      <c r="A1798" t="s">
        <v>1811</v>
      </c>
      <c r="B1798" s="2">
        <v>45079</v>
      </c>
      <c r="C1798" t="s">
        <v>2136</v>
      </c>
      <c r="D1798" t="s">
        <v>2905</v>
      </c>
      <c r="E1798" t="s">
        <v>3309</v>
      </c>
      <c r="F1798" t="s">
        <v>3317</v>
      </c>
      <c r="G1798" t="s">
        <v>3320</v>
      </c>
      <c r="H1798" t="s">
        <v>3325</v>
      </c>
      <c r="I1798">
        <v>7</v>
      </c>
      <c r="J1798">
        <v>115.1</v>
      </c>
      <c r="K1798">
        <v>15</v>
      </c>
      <c r="L1798">
        <v>684.84</v>
      </c>
      <c r="M1798">
        <v>494.63</v>
      </c>
      <c r="N1798">
        <v>190.21</v>
      </c>
      <c r="O1798" t="s">
        <v>3339</v>
      </c>
    </row>
    <row r="1799" spans="1:15" x14ac:dyDescent="0.3">
      <c r="A1799" t="s">
        <v>1812</v>
      </c>
      <c r="B1799" s="2">
        <v>44562</v>
      </c>
      <c r="C1799" t="s">
        <v>2603</v>
      </c>
      <c r="D1799" t="s">
        <v>2837</v>
      </c>
      <c r="E1799" t="s">
        <v>3307</v>
      </c>
      <c r="F1799" t="s">
        <v>3313</v>
      </c>
      <c r="G1799" t="s">
        <v>3320</v>
      </c>
      <c r="H1799" t="s">
        <v>3325</v>
      </c>
      <c r="I1799">
        <v>15</v>
      </c>
      <c r="J1799">
        <v>61.33</v>
      </c>
      <c r="K1799">
        <v>15</v>
      </c>
      <c r="L1799">
        <v>781.96</v>
      </c>
      <c r="M1799">
        <v>598.70000000000005</v>
      </c>
      <c r="N1799">
        <v>183.26</v>
      </c>
      <c r="O1799" t="s">
        <v>3339</v>
      </c>
    </row>
    <row r="1800" spans="1:15" x14ac:dyDescent="0.3">
      <c r="A1800" t="s">
        <v>1813</v>
      </c>
      <c r="B1800" s="2">
        <v>44919</v>
      </c>
      <c r="C1800" t="s">
        <v>2145</v>
      </c>
      <c r="D1800" t="s">
        <v>3005</v>
      </c>
      <c r="E1800" t="s">
        <v>3309</v>
      </c>
      <c r="F1800" t="s">
        <v>3317</v>
      </c>
      <c r="G1800" t="s">
        <v>3320</v>
      </c>
      <c r="H1800" t="s">
        <v>3324</v>
      </c>
      <c r="I1800">
        <v>20</v>
      </c>
      <c r="J1800">
        <v>84.65</v>
      </c>
      <c r="K1800">
        <v>20</v>
      </c>
      <c r="L1800">
        <v>1354.4</v>
      </c>
      <c r="M1800">
        <v>1157.67</v>
      </c>
      <c r="N1800">
        <v>196.73</v>
      </c>
      <c r="O1800" t="s">
        <v>3342</v>
      </c>
    </row>
    <row r="1801" spans="1:15" x14ac:dyDescent="0.3">
      <c r="A1801" t="s">
        <v>1814</v>
      </c>
      <c r="B1801" s="2">
        <v>45228</v>
      </c>
      <c r="C1801" t="s">
        <v>2795</v>
      </c>
      <c r="D1801" t="s">
        <v>2828</v>
      </c>
      <c r="E1801" t="s">
        <v>3307</v>
      </c>
      <c r="F1801" t="s">
        <v>3313</v>
      </c>
      <c r="G1801" t="s">
        <v>3319</v>
      </c>
      <c r="H1801" t="s">
        <v>3329</v>
      </c>
      <c r="I1801">
        <v>13</v>
      </c>
      <c r="J1801">
        <v>476.81</v>
      </c>
      <c r="K1801">
        <v>15</v>
      </c>
      <c r="L1801">
        <v>5268.75</v>
      </c>
      <c r="M1801">
        <v>3940.51</v>
      </c>
      <c r="N1801">
        <v>1328.24</v>
      </c>
      <c r="O1801" t="s">
        <v>3339</v>
      </c>
    </row>
    <row r="1802" spans="1:15" x14ac:dyDescent="0.3">
      <c r="A1802" t="s">
        <v>1815</v>
      </c>
      <c r="B1802" s="2">
        <v>45183</v>
      </c>
      <c r="C1802" t="s">
        <v>2403</v>
      </c>
      <c r="D1802" t="s">
        <v>3278</v>
      </c>
      <c r="E1802" t="s">
        <v>3308</v>
      </c>
      <c r="F1802" t="s">
        <v>3312</v>
      </c>
      <c r="G1802" t="s">
        <v>3321</v>
      </c>
      <c r="H1802" t="s">
        <v>3327</v>
      </c>
      <c r="I1802">
        <v>9</v>
      </c>
      <c r="J1802">
        <v>131.21</v>
      </c>
      <c r="K1802">
        <v>0</v>
      </c>
      <c r="L1802">
        <v>1180.8900000000001</v>
      </c>
      <c r="M1802">
        <v>928.59</v>
      </c>
      <c r="N1802">
        <v>252.3</v>
      </c>
      <c r="O1802" t="s">
        <v>3340</v>
      </c>
    </row>
    <row r="1803" spans="1:15" x14ac:dyDescent="0.3">
      <c r="A1803" t="s">
        <v>1816</v>
      </c>
      <c r="B1803" s="2">
        <v>45116</v>
      </c>
      <c r="C1803" t="s">
        <v>2759</v>
      </c>
      <c r="D1803" t="s">
        <v>2992</v>
      </c>
      <c r="E1803" t="s">
        <v>3310</v>
      </c>
      <c r="F1803" t="s">
        <v>3318</v>
      </c>
      <c r="G1803" t="s">
        <v>3322</v>
      </c>
      <c r="H1803" t="s">
        <v>3333</v>
      </c>
      <c r="I1803">
        <v>12</v>
      </c>
      <c r="J1803">
        <v>485.27</v>
      </c>
      <c r="K1803">
        <v>15</v>
      </c>
      <c r="L1803">
        <v>4949.75</v>
      </c>
      <c r="M1803">
        <v>3830.45</v>
      </c>
      <c r="N1803">
        <v>1119.3</v>
      </c>
      <c r="O1803" t="s">
        <v>3342</v>
      </c>
    </row>
    <row r="1804" spans="1:15" x14ac:dyDescent="0.3">
      <c r="A1804" t="s">
        <v>1817</v>
      </c>
      <c r="B1804" s="2">
        <v>45108</v>
      </c>
      <c r="C1804" t="s">
        <v>2655</v>
      </c>
      <c r="D1804" t="s">
        <v>3277</v>
      </c>
      <c r="E1804" t="s">
        <v>3308</v>
      </c>
      <c r="F1804" t="s">
        <v>3315</v>
      </c>
      <c r="G1804" t="s">
        <v>3320</v>
      </c>
      <c r="H1804" t="s">
        <v>3337</v>
      </c>
      <c r="I1804">
        <v>5</v>
      </c>
      <c r="J1804">
        <v>353.73</v>
      </c>
      <c r="K1804">
        <v>15</v>
      </c>
      <c r="L1804">
        <v>1503.35</v>
      </c>
      <c r="M1804">
        <v>1068.27</v>
      </c>
      <c r="N1804">
        <v>435.08</v>
      </c>
      <c r="O1804" t="s">
        <v>3340</v>
      </c>
    </row>
    <row r="1805" spans="1:15" x14ac:dyDescent="0.3">
      <c r="A1805" t="s">
        <v>1818</v>
      </c>
      <c r="B1805" s="2">
        <v>44913</v>
      </c>
      <c r="C1805" t="s">
        <v>2796</v>
      </c>
      <c r="D1805" t="s">
        <v>3080</v>
      </c>
      <c r="E1805" t="s">
        <v>3309</v>
      </c>
      <c r="F1805" t="s">
        <v>3314</v>
      </c>
      <c r="G1805" t="s">
        <v>3321</v>
      </c>
      <c r="H1805" t="s">
        <v>3335</v>
      </c>
      <c r="I1805">
        <v>11</v>
      </c>
      <c r="J1805">
        <v>229.63</v>
      </c>
      <c r="K1805">
        <v>10</v>
      </c>
      <c r="L1805">
        <v>2273.34</v>
      </c>
      <c r="M1805">
        <v>1784.62</v>
      </c>
      <c r="N1805">
        <v>488.72</v>
      </c>
      <c r="O1805" t="s">
        <v>3342</v>
      </c>
    </row>
    <row r="1806" spans="1:15" x14ac:dyDescent="0.3">
      <c r="A1806" t="s">
        <v>1819</v>
      </c>
      <c r="B1806" s="2">
        <v>45017</v>
      </c>
      <c r="C1806" t="s">
        <v>2797</v>
      </c>
      <c r="D1806" t="s">
        <v>2927</v>
      </c>
      <c r="E1806" t="s">
        <v>3308</v>
      </c>
      <c r="F1806" t="s">
        <v>3315</v>
      </c>
      <c r="G1806" t="s">
        <v>3321</v>
      </c>
      <c r="H1806" t="s">
        <v>3338</v>
      </c>
      <c r="I1806">
        <v>10</v>
      </c>
      <c r="J1806">
        <v>444.43</v>
      </c>
      <c r="K1806">
        <v>20</v>
      </c>
      <c r="L1806">
        <v>3555.44</v>
      </c>
      <c r="M1806">
        <v>3052.33</v>
      </c>
      <c r="N1806">
        <v>503.11</v>
      </c>
      <c r="O1806" t="s">
        <v>3339</v>
      </c>
    </row>
    <row r="1807" spans="1:15" x14ac:dyDescent="0.3">
      <c r="A1807" t="s">
        <v>1820</v>
      </c>
      <c r="B1807" s="2">
        <v>45149</v>
      </c>
      <c r="C1807" t="s">
        <v>2337</v>
      </c>
      <c r="D1807" t="s">
        <v>3040</v>
      </c>
      <c r="E1807" t="s">
        <v>3310</v>
      </c>
      <c r="F1807" t="s">
        <v>3318</v>
      </c>
      <c r="G1807" t="s">
        <v>3322</v>
      </c>
      <c r="H1807" t="s">
        <v>3331</v>
      </c>
      <c r="I1807">
        <v>19</v>
      </c>
      <c r="J1807">
        <v>494.35</v>
      </c>
      <c r="K1807">
        <v>10</v>
      </c>
      <c r="L1807">
        <v>8453.39</v>
      </c>
      <c r="M1807">
        <v>5231.62</v>
      </c>
      <c r="N1807">
        <v>3221.77</v>
      </c>
      <c r="O1807" t="s">
        <v>3340</v>
      </c>
    </row>
    <row r="1808" spans="1:15" x14ac:dyDescent="0.3">
      <c r="A1808" t="s">
        <v>1821</v>
      </c>
      <c r="B1808" s="2">
        <v>45264</v>
      </c>
      <c r="C1808" t="s">
        <v>2472</v>
      </c>
      <c r="D1808" t="s">
        <v>2970</v>
      </c>
      <c r="E1808" t="s">
        <v>3310</v>
      </c>
      <c r="F1808" t="s">
        <v>3318</v>
      </c>
      <c r="G1808" t="s">
        <v>3321</v>
      </c>
      <c r="H1808" t="s">
        <v>3338</v>
      </c>
      <c r="I1808">
        <v>10</v>
      </c>
      <c r="J1808">
        <v>346.14</v>
      </c>
      <c r="K1808">
        <v>15</v>
      </c>
      <c r="L1808">
        <v>2942.19</v>
      </c>
      <c r="M1808">
        <v>1990.31</v>
      </c>
      <c r="N1808">
        <v>951.88</v>
      </c>
      <c r="O1808" t="s">
        <v>3341</v>
      </c>
    </row>
    <row r="1809" spans="1:15" x14ac:dyDescent="0.3">
      <c r="A1809" t="s">
        <v>1822</v>
      </c>
      <c r="B1809" s="2">
        <v>44677</v>
      </c>
      <c r="C1809" t="s">
        <v>2651</v>
      </c>
      <c r="D1809" t="s">
        <v>3005</v>
      </c>
      <c r="E1809" t="s">
        <v>3308</v>
      </c>
      <c r="F1809" t="s">
        <v>3315</v>
      </c>
      <c r="G1809" t="s">
        <v>3319</v>
      </c>
      <c r="H1809" t="s">
        <v>3329</v>
      </c>
      <c r="I1809">
        <v>17</v>
      </c>
      <c r="J1809">
        <v>104.84</v>
      </c>
      <c r="K1809">
        <v>20</v>
      </c>
      <c r="L1809">
        <v>1425.82</v>
      </c>
      <c r="M1809">
        <v>1198.54</v>
      </c>
      <c r="N1809">
        <v>227.28</v>
      </c>
      <c r="O1809" t="s">
        <v>3341</v>
      </c>
    </row>
    <row r="1810" spans="1:15" x14ac:dyDescent="0.3">
      <c r="A1810" t="s">
        <v>1823</v>
      </c>
      <c r="B1810" s="2">
        <v>44951</v>
      </c>
      <c r="C1810" t="s">
        <v>2740</v>
      </c>
      <c r="D1810" t="s">
        <v>3281</v>
      </c>
      <c r="E1810" t="s">
        <v>3309</v>
      </c>
      <c r="F1810" t="s">
        <v>3314</v>
      </c>
      <c r="G1810" t="s">
        <v>3322</v>
      </c>
      <c r="H1810" t="s">
        <v>3328</v>
      </c>
      <c r="I1810">
        <v>7</v>
      </c>
      <c r="J1810">
        <v>205.35</v>
      </c>
      <c r="K1810">
        <v>20</v>
      </c>
      <c r="L1810">
        <v>1149.96</v>
      </c>
      <c r="M1810">
        <v>875.04</v>
      </c>
      <c r="N1810">
        <v>274.92</v>
      </c>
      <c r="O1810" t="s">
        <v>3339</v>
      </c>
    </row>
    <row r="1811" spans="1:15" x14ac:dyDescent="0.3">
      <c r="A1811" t="s">
        <v>1824</v>
      </c>
      <c r="B1811" s="2">
        <v>45458</v>
      </c>
      <c r="C1811" t="s">
        <v>2541</v>
      </c>
      <c r="D1811" t="s">
        <v>3169</v>
      </c>
      <c r="E1811" t="s">
        <v>3307</v>
      </c>
      <c r="F1811" t="s">
        <v>3313</v>
      </c>
      <c r="G1811" t="s">
        <v>3319</v>
      </c>
      <c r="H1811" t="s">
        <v>3326</v>
      </c>
      <c r="I1811">
        <v>1</v>
      </c>
      <c r="J1811">
        <v>398.24</v>
      </c>
      <c r="K1811">
        <v>5</v>
      </c>
      <c r="L1811">
        <v>378.33</v>
      </c>
      <c r="M1811">
        <v>302.23</v>
      </c>
      <c r="N1811">
        <v>76.099999999999994</v>
      </c>
      <c r="O1811" t="s">
        <v>3340</v>
      </c>
    </row>
    <row r="1812" spans="1:15" x14ac:dyDescent="0.3">
      <c r="A1812" t="s">
        <v>1825</v>
      </c>
      <c r="B1812" s="2">
        <v>44858</v>
      </c>
      <c r="C1812" t="s">
        <v>2076</v>
      </c>
      <c r="D1812" t="s">
        <v>3236</v>
      </c>
      <c r="E1812" t="s">
        <v>3309</v>
      </c>
      <c r="F1812" t="s">
        <v>3317</v>
      </c>
      <c r="G1812" t="s">
        <v>3321</v>
      </c>
      <c r="H1812" t="s">
        <v>3335</v>
      </c>
      <c r="I1812">
        <v>13</v>
      </c>
      <c r="J1812">
        <v>78.38</v>
      </c>
      <c r="K1812">
        <v>15</v>
      </c>
      <c r="L1812">
        <v>866.1</v>
      </c>
      <c r="M1812">
        <v>529.80999999999995</v>
      </c>
      <c r="N1812">
        <v>336.29</v>
      </c>
      <c r="O1812" t="s">
        <v>3340</v>
      </c>
    </row>
    <row r="1813" spans="1:15" x14ac:dyDescent="0.3">
      <c r="A1813" t="s">
        <v>1826</v>
      </c>
      <c r="B1813" s="2">
        <v>44562</v>
      </c>
      <c r="C1813" t="s">
        <v>2536</v>
      </c>
      <c r="D1813" t="s">
        <v>3276</v>
      </c>
      <c r="E1813" t="s">
        <v>3307</v>
      </c>
      <c r="F1813" t="s">
        <v>3311</v>
      </c>
      <c r="G1813" t="s">
        <v>3320</v>
      </c>
      <c r="H1813" t="s">
        <v>3330</v>
      </c>
      <c r="I1813">
        <v>18</v>
      </c>
      <c r="J1813">
        <v>418.45</v>
      </c>
      <c r="K1813">
        <v>10</v>
      </c>
      <c r="L1813">
        <v>6778.89</v>
      </c>
      <c r="M1813">
        <v>5125.01</v>
      </c>
      <c r="N1813">
        <v>1653.88</v>
      </c>
      <c r="O1813" t="s">
        <v>3342</v>
      </c>
    </row>
    <row r="1814" spans="1:15" x14ac:dyDescent="0.3">
      <c r="A1814" t="s">
        <v>1827</v>
      </c>
      <c r="B1814" s="2">
        <v>44830</v>
      </c>
      <c r="C1814" t="s">
        <v>2798</v>
      </c>
      <c r="D1814" t="s">
        <v>3164</v>
      </c>
      <c r="E1814" t="s">
        <v>3309</v>
      </c>
      <c r="F1814" t="s">
        <v>3317</v>
      </c>
      <c r="G1814" t="s">
        <v>3319</v>
      </c>
      <c r="H1814" t="s">
        <v>3336</v>
      </c>
      <c r="I1814">
        <v>10</v>
      </c>
      <c r="J1814">
        <v>336.71</v>
      </c>
      <c r="K1814">
        <v>20</v>
      </c>
      <c r="L1814">
        <v>2693.68</v>
      </c>
      <c r="M1814">
        <v>2061.5300000000002</v>
      </c>
      <c r="N1814">
        <v>632.15</v>
      </c>
      <c r="O1814" t="s">
        <v>3340</v>
      </c>
    </row>
    <row r="1815" spans="1:15" x14ac:dyDescent="0.3">
      <c r="A1815" t="s">
        <v>1828</v>
      </c>
      <c r="B1815" s="2">
        <v>44610</v>
      </c>
      <c r="C1815" t="s">
        <v>2799</v>
      </c>
      <c r="D1815" t="s">
        <v>2867</v>
      </c>
      <c r="E1815" t="s">
        <v>3307</v>
      </c>
      <c r="F1815" t="s">
        <v>3313</v>
      </c>
      <c r="G1815" t="s">
        <v>3322</v>
      </c>
      <c r="H1815" t="s">
        <v>3334</v>
      </c>
      <c r="I1815">
        <v>1</v>
      </c>
      <c r="J1815">
        <v>83.19</v>
      </c>
      <c r="K1815">
        <v>15</v>
      </c>
      <c r="L1815">
        <v>70.709999999999994</v>
      </c>
      <c r="M1815">
        <v>59.15</v>
      </c>
      <c r="N1815">
        <v>11.56</v>
      </c>
      <c r="O1815" t="s">
        <v>3339</v>
      </c>
    </row>
    <row r="1816" spans="1:15" x14ac:dyDescent="0.3">
      <c r="A1816" t="s">
        <v>1829</v>
      </c>
      <c r="B1816" s="2">
        <v>44579</v>
      </c>
      <c r="C1816" t="s">
        <v>2045</v>
      </c>
      <c r="D1816" t="s">
        <v>3257</v>
      </c>
      <c r="E1816" t="s">
        <v>3307</v>
      </c>
      <c r="F1816" t="s">
        <v>3313</v>
      </c>
      <c r="G1816" t="s">
        <v>3322</v>
      </c>
      <c r="H1816" t="s">
        <v>3331</v>
      </c>
      <c r="I1816">
        <v>4</v>
      </c>
      <c r="J1816">
        <v>300.17</v>
      </c>
      <c r="K1816">
        <v>20</v>
      </c>
      <c r="L1816">
        <v>960.54</v>
      </c>
      <c r="M1816">
        <v>678.88</v>
      </c>
      <c r="N1816">
        <v>281.66000000000003</v>
      </c>
      <c r="O1816" t="s">
        <v>3342</v>
      </c>
    </row>
    <row r="1817" spans="1:15" x14ac:dyDescent="0.3">
      <c r="A1817" t="s">
        <v>1830</v>
      </c>
      <c r="B1817" s="2">
        <v>45076</v>
      </c>
      <c r="C1817" t="s">
        <v>2800</v>
      </c>
      <c r="D1817" t="s">
        <v>3235</v>
      </c>
      <c r="E1817" t="s">
        <v>3308</v>
      </c>
      <c r="F1817" t="s">
        <v>3312</v>
      </c>
      <c r="G1817" t="s">
        <v>3319</v>
      </c>
      <c r="H1817" t="s">
        <v>3323</v>
      </c>
      <c r="I1817">
        <v>15</v>
      </c>
      <c r="J1817">
        <v>489.59</v>
      </c>
      <c r="K1817">
        <v>10</v>
      </c>
      <c r="L1817">
        <v>6609.46</v>
      </c>
      <c r="M1817">
        <v>4822.25</v>
      </c>
      <c r="N1817">
        <v>1787.21</v>
      </c>
      <c r="O1817" t="s">
        <v>3339</v>
      </c>
    </row>
    <row r="1818" spans="1:15" x14ac:dyDescent="0.3">
      <c r="A1818" t="s">
        <v>1831</v>
      </c>
      <c r="B1818" s="2">
        <v>44999</v>
      </c>
      <c r="C1818" t="s">
        <v>2241</v>
      </c>
      <c r="D1818" t="s">
        <v>2914</v>
      </c>
      <c r="E1818" t="s">
        <v>3307</v>
      </c>
      <c r="F1818" t="s">
        <v>3311</v>
      </c>
      <c r="G1818" t="s">
        <v>3322</v>
      </c>
      <c r="H1818" t="s">
        <v>3334</v>
      </c>
      <c r="I1818">
        <v>14</v>
      </c>
      <c r="J1818">
        <v>440.31</v>
      </c>
      <c r="K1818">
        <v>0</v>
      </c>
      <c r="L1818">
        <v>6164.34</v>
      </c>
      <c r="M1818">
        <v>3756.36</v>
      </c>
      <c r="N1818">
        <v>2407.98</v>
      </c>
      <c r="O1818" t="s">
        <v>3342</v>
      </c>
    </row>
    <row r="1819" spans="1:15" x14ac:dyDescent="0.3">
      <c r="A1819" t="s">
        <v>1832</v>
      </c>
      <c r="B1819" s="2">
        <v>44964</v>
      </c>
      <c r="C1819" t="s">
        <v>2206</v>
      </c>
      <c r="D1819" t="s">
        <v>3068</v>
      </c>
      <c r="E1819" t="s">
        <v>3307</v>
      </c>
      <c r="F1819" t="s">
        <v>3311</v>
      </c>
      <c r="G1819" t="s">
        <v>3320</v>
      </c>
      <c r="H1819" t="s">
        <v>3330</v>
      </c>
      <c r="I1819">
        <v>10</v>
      </c>
      <c r="J1819">
        <v>158.47999999999999</v>
      </c>
      <c r="K1819">
        <v>10</v>
      </c>
      <c r="L1819">
        <v>1426.32</v>
      </c>
      <c r="M1819">
        <v>912.07</v>
      </c>
      <c r="N1819">
        <v>514.25</v>
      </c>
      <c r="O1819" t="s">
        <v>3339</v>
      </c>
    </row>
    <row r="1820" spans="1:15" x14ac:dyDescent="0.3">
      <c r="A1820" t="s">
        <v>1833</v>
      </c>
      <c r="B1820" s="2">
        <v>44681</v>
      </c>
      <c r="C1820" t="s">
        <v>2027</v>
      </c>
      <c r="D1820" t="s">
        <v>3182</v>
      </c>
      <c r="E1820" t="s">
        <v>3308</v>
      </c>
      <c r="F1820" t="s">
        <v>3315</v>
      </c>
      <c r="G1820" t="s">
        <v>3322</v>
      </c>
      <c r="H1820" t="s">
        <v>3328</v>
      </c>
      <c r="I1820">
        <v>6</v>
      </c>
      <c r="J1820">
        <v>157.43</v>
      </c>
      <c r="K1820">
        <v>0</v>
      </c>
      <c r="L1820">
        <v>944.58</v>
      </c>
      <c r="M1820">
        <v>673.82</v>
      </c>
      <c r="N1820">
        <v>270.76</v>
      </c>
      <c r="O1820" t="s">
        <v>3342</v>
      </c>
    </row>
    <row r="1821" spans="1:15" x14ac:dyDescent="0.3">
      <c r="A1821" t="s">
        <v>1834</v>
      </c>
      <c r="B1821" s="2">
        <v>44689</v>
      </c>
      <c r="C1821" t="s">
        <v>2393</v>
      </c>
      <c r="D1821" t="s">
        <v>3285</v>
      </c>
      <c r="E1821" t="s">
        <v>3308</v>
      </c>
      <c r="F1821" t="s">
        <v>3315</v>
      </c>
      <c r="G1821" t="s">
        <v>3322</v>
      </c>
      <c r="H1821" t="s">
        <v>3334</v>
      </c>
      <c r="I1821">
        <v>11</v>
      </c>
      <c r="J1821">
        <v>466.9</v>
      </c>
      <c r="K1821">
        <v>5</v>
      </c>
      <c r="L1821">
        <v>4879.1000000000004</v>
      </c>
      <c r="M1821">
        <v>3197.14</v>
      </c>
      <c r="N1821">
        <v>1681.96</v>
      </c>
      <c r="O1821" t="s">
        <v>3342</v>
      </c>
    </row>
    <row r="1822" spans="1:15" x14ac:dyDescent="0.3">
      <c r="A1822" t="s">
        <v>1835</v>
      </c>
      <c r="B1822" s="2">
        <v>45484</v>
      </c>
      <c r="C1822" t="s">
        <v>2801</v>
      </c>
      <c r="D1822" t="s">
        <v>3158</v>
      </c>
      <c r="E1822" t="s">
        <v>3308</v>
      </c>
      <c r="F1822" t="s">
        <v>3312</v>
      </c>
      <c r="G1822" t="s">
        <v>3320</v>
      </c>
      <c r="H1822" t="s">
        <v>3330</v>
      </c>
      <c r="I1822">
        <v>15</v>
      </c>
      <c r="J1822">
        <v>398.63</v>
      </c>
      <c r="K1822">
        <v>10</v>
      </c>
      <c r="L1822">
        <v>5381.51</v>
      </c>
      <c r="M1822">
        <v>4034.36</v>
      </c>
      <c r="N1822">
        <v>1347.14</v>
      </c>
      <c r="O1822" t="s">
        <v>3340</v>
      </c>
    </row>
    <row r="1823" spans="1:15" x14ac:dyDescent="0.3">
      <c r="A1823" t="s">
        <v>1836</v>
      </c>
      <c r="B1823" s="2">
        <v>45109</v>
      </c>
      <c r="C1823" t="s">
        <v>2675</v>
      </c>
      <c r="D1823" t="s">
        <v>3011</v>
      </c>
      <c r="E1823" t="s">
        <v>3308</v>
      </c>
      <c r="F1823" t="s">
        <v>3315</v>
      </c>
      <c r="G1823" t="s">
        <v>3319</v>
      </c>
      <c r="H1823" t="s">
        <v>3323</v>
      </c>
      <c r="I1823">
        <v>20</v>
      </c>
      <c r="J1823">
        <v>224.17</v>
      </c>
      <c r="K1823">
        <v>5</v>
      </c>
      <c r="L1823">
        <v>4259.2299999999996</v>
      </c>
      <c r="M1823">
        <v>2678.7</v>
      </c>
      <c r="N1823">
        <v>1580.53</v>
      </c>
      <c r="O1823" t="s">
        <v>3342</v>
      </c>
    </row>
    <row r="1824" spans="1:15" x14ac:dyDescent="0.3">
      <c r="A1824" t="s">
        <v>1837</v>
      </c>
      <c r="B1824" s="2">
        <v>45280</v>
      </c>
      <c r="C1824" t="s">
        <v>2674</v>
      </c>
      <c r="D1824" t="s">
        <v>2944</v>
      </c>
      <c r="E1824" t="s">
        <v>3307</v>
      </c>
      <c r="F1824" t="s">
        <v>3313</v>
      </c>
      <c r="G1824" t="s">
        <v>3321</v>
      </c>
      <c r="H1824" t="s">
        <v>3335</v>
      </c>
      <c r="I1824">
        <v>10</v>
      </c>
      <c r="J1824">
        <v>173.18</v>
      </c>
      <c r="K1824">
        <v>10</v>
      </c>
      <c r="L1824">
        <v>1558.62</v>
      </c>
      <c r="M1824">
        <v>1037.18</v>
      </c>
      <c r="N1824">
        <v>521.44000000000005</v>
      </c>
      <c r="O1824" t="s">
        <v>3342</v>
      </c>
    </row>
    <row r="1825" spans="1:15" x14ac:dyDescent="0.3">
      <c r="A1825" t="s">
        <v>1838</v>
      </c>
      <c r="B1825" s="2">
        <v>45513</v>
      </c>
      <c r="C1825" t="s">
        <v>2760</v>
      </c>
      <c r="D1825" t="s">
        <v>3287</v>
      </c>
      <c r="E1825" t="s">
        <v>3307</v>
      </c>
      <c r="F1825" t="s">
        <v>3311</v>
      </c>
      <c r="G1825" t="s">
        <v>3320</v>
      </c>
      <c r="H1825" t="s">
        <v>3325</v>
      </c>
      <c r="I1825">
        <v>5</v>
      </c>
      <c r="J1825">
        <v>332.62</v>
      </c>
      <c r="K1825">
        <v>0</v>
      </c>
      <c r="L1825">
        <v>1663.1</v>
      </c>
      <c r="M1825">
        <v>1462.12</v>
      </c>
      <c r="N1825">
        <v>200.98</v>
      </c>
      <c r="O1825" t="s">
        <v>3339</v>
      </c>
    </row>
    <row r="1826" spans="1:15" x14ac:dyDescent="0.3">
      <c r="A1826" t="s">
        <v>1839</v>
      </c>
      <c r="B1826" s="2">
        <v>45194</v>
      </c>
      <c r="C1826" t="s">
        <v>2181</v>
      </c>
      <c r="D1826" t="s">
        <v>2916</v>
      </c>
      <c r="E1826" t="s">
        <v>3310</v>
      </c>
      <c r="F1826" t="s">
        <v>3318</v>
      </c>
      <c r="G1826" t="s">
        <v>3320</v>
      </c>
      <c r="H1826" t="s">
        <v>3325</v>
      </c>
      <c r="I1826">
        <v>16</v>
      </c>
      <c r="J1826">
        <v>86.96</v>
      </c>
      <c r="K1826">
        <v>10</v>
      </c>
      <c r="L1826">
        <v>1252.22</v>
      </c>
      <c r="M1826">
        <v>952.72</v>
      </c>
      <c r="N1826">
        <v>299.5</v>
      </c>
      <c r="O1826" t="s">
        <v>3342</v>
      </c>
    </row>
    <row r="1827" spans="1:15" x14ac:dyDescent="0.3">
      <c r="A1827" t="s">
        <v>1840</v>
      </c>
      <c r="B1827" s="2">
        <v>44705</v>
      </c>
      <c r="C1827" t="s">
        <v>2569</v>
      </c>
      <c r="D1827" t="s">
        <v>2898</v>
      </c>
      <c r="E1827" t="s">
        <v>3308</v>
      </c>
      <c r="F1827" t="s">
        <v>3315</v>
      </c>
      <c r="G1827" t="s">
        <v>3319</v>
      </c>
      <c r="H1827" t="s">
        <v>3323</v>
      </c>
      <c r="I1827">
        <v>6</v>
      </c>
      <c r="J1827">
        <v>296.38</v>
      </c>
      <c r="K1827">
        <v>10</v>
      </c>
      <c r="L1827">
        <v>1600.45</v>
      </c>
      <c r="M1827">
        <v>1042.04</v>
      </c>
      <c r="N1827">
        <v>558.41</v>
      </c>
      <c r="O1827" t="s">
        <v>3341</v>
      </c>
    </row>
    <row r="1828" spans="1:15" x14ac:dyDescent="0.3">
      <c r="A1828" t="s">
        <v>1841</v>
      </c>
      <c r="B1828" s="2">
        <v>44630</v>
      </c>
      <c r="C1828" t="s">
        <v>2802</v>
      </c>
      <c r="D1828" t="s">
        <v>2971</v>
      </c>
      <c r="E1828" t="s">
        <v>3308</v>
      </c>
      <c r="F1828" t="s">
        <v>3312</v>
      </c>
      <c r="G1828" t="s">
        <v>3322</v>
      </c>
      <c r="H1828" t="s">
        <v>3333</v>
      </c>
      <c r="I1828">
        <v>17</v>
      </c>
      <c r="J1828">
        <v>170.57</v>
      </c>
      <c r="K1828">
        <v>10</v>
      </c>
      <c r="L1828">
        <v>2609.7199999999998</v>
      </c>
      <c r="M1828">
        <v>2047.29</v>
      </c>
      <c r="N1828">
        <v>562.42999999999995</v>
      </c>
      <c r="O1828" t="s">
        <v>3340</v>
      </c>
    </row>
    <row r="1829" spans="1:15" x14ac:dyDescent="0.3">
      <c r="A1829" t="s">
        <v>1842</v>
      </c>
      <c r="B1829" s="2">
        <v>45044</v>
      </c>
      <c r="C1829" t="s">
        <v>2322</v>
      </c>
      <c r="D1829" t="s">
        <v>3277</v>
      </c>
      <c r="E1829" t="s">
        <v>3307</v>
      </c>
      <c r="F1829" t="s">
        <v>3311</v>
      </c>
      <c r="G1829" t="s">
        <v>3319</v>
      </c>
      <c r="H1829" t="s">
        <v>3326</v>
      </c>
      <c r="I1829">
        <v>20</v>
      </c>
      <c r="J1829">
        <v>55.45</v>
      </c>
      <c r="K1829">
        <v>15</v>
      </c>
      <c r="L1829">
        <v>942.65</v>
      </c>
      <c r="M1829">
        <v>694.01</v>
      </c>
      <c r="N1829">
        <v>248.64</v>
      </c>
      <c r="O1829" t="s">
        <v>3341</v>
      </c>
    </row>
    <row r="1830" spans="1:15" x14ac:dyDescent="0.3">
      <c r="A1830" t="s">
        <v>1843</v>
      </c>
      <c r="B1830" s="2">
        <v>44676</v>
      </c>
      <c r="C1830" t="s">
        <v>2798</v>
      </c>
      <c r="D1830" t="s">
        <v>3007</v>
      </c>
      <c r="E1830" t="s">
        <v>3308</v>
      </c>
      <c r="F1830" t="s">
        <v>3312</v>
      </c>
      <c r="G1830" t="s">
        <v>3319</v>
      </c>
      <c r="H1830" t="s">
        <v>3323</v>
      </c>
      <c r="I1830">
        <v>10</v>
      </c>
      <c r="J1830">
        <v>224.8</v>
      </c>
      <c r="K1830">
        <v>20</v>
      </c>
      <c r="L1830">
        <v>1798.4</v>
      </c>
      <c r="M1830">
        <v>1473.86</v>
      </c>
      <c r="N1830">
        <v>324.54000000000002</v>
      </c>
      <c r="O1830" t="s">
        <v>3341</v>
      </c>
    </row>
    <row r="1831" spans="1:15" x14ac:dyDescent="0.3">
      <c r="A1831" t="s">
        <v>1844</v>
      </c>
      <c r="B1831" s="2">
        <v>44599</v>
      </c>
      <c r="C1831" t="s">
        <v>2803</v>
      </c>
      <c r="D1831" t="s">
        <v>3123</v>
      </c>
      <c r="E1831" t="s">
        <v>3310</v>
      </c>
      <c r="F1831" t="s">
        <v>3318</v>
      </c>
      <c r="G1831" t="s">
        <v>3319</v>
      </c>
      <c r="H1831" t="s">
        <v>3326</v>
      </c>
      <c r="I1831">
        <v>19</v>
      </c>
      <c r="J1831">
        <v>235.14</v>
      </c>
      <c r="K1831">
        <v>10</v>
      </c>
      <c r="L1831">
        <v>4020.89</v>
      </c>
      <c r="M1831">
        <v>2761.61</v>
      </c>
      <c r="N1831">
        <v>1259.28</v>
      </c>
      <c r="O1831" t="s">
        <v>3342</v>
      </c>
    </row>
    <row r="1832" spans="1:15" x14ac:dyDescent="0.3">
      <c r="A1832" t="s">
        <v>1845</v>
      </c>
      <c r="B1832" s="2">
        <v>45266</v>
      </c>
      <c r="C1832" t="s">
        <v>2153</v>
      </c>
      <c r="D1832" t="s">
        <v>2869</v>
      </c>
      <c r="E1832" t="s">
        <v>3310</v>
      </c>
      <c r="F1832" t="s">
        <v>3318</v>
      </c>
      <c r="G1832" t="s">
        <v>3320</v>
      </c>
      <c r="H1832" t="s">
        <v>3324</v>
      </c>
      <c r="I1832">
        <v>4</v>
      </c>
      <c r="J1832">
        <v>269.63</v>
      </c>
      <c r="K1832">
        <v>15</v>
      </c>
      <c r="L1832">
        <v>916.74</v>
      </c>
      <c r="M1832">
        <v>572.91</v>
      </c>
      <c r="N1832">
        <v>343.83</v>
      </c>
      <c r="O1832" t="s">
        <v>3339</v>
      </c>
    </row>
    <row r="1833" spans="1:15" x14ac:dyDescent="0.3">
      <c r="A1833" t="s">
        <v>1846</v>
      </c>
      <c r="B1833" s="2">
        <v>44923</v>
      </c>
      <c r="C1833" t="s">
        <v>2505</v>
      </c>
      <c r="D1833" t="s">
        <v>3045</v>
      </c>
      <c r="E1833" t="s">
        <v>3309</v>
      </c>
      <c r="F1833" t="s">
        <v>3314</v>
      </c>
      <c r="G1833" t="s">
        <v>3321</v>
      </c>
      <c r="H1833" t="s">
        <v>3338</v>
      </c>
      <c r="I1833">
        <v>17</v>
      </c>
      <c r="J1833">
        <v>272.12</v>
      </c>
      <c r="K1833">
        <v>5</v>
      </c>
      <c r="L1833">
        <v>4394.74</v>
      </c>
      <c r="M1833">
        <v>3707.51</v>
      </c>
      <c r="N1833">
        <v>687.23</v>
      </c>
      <c r="O1833" t="s">
        <v>3339</v>
      </c>
    </row>
    <row r="1834" spans="1:15" x14ac:dyDescent="0.3">
      <c r="A1834" t="s">
        <v>1847</v>
      </c>
      <c r="B1834" s="2">
        <v>44882</v>
      </c>
      <c r="C1834" t="s">
        <v>2119</v>
      </c>
      <c r="D1834" t="s">
        <v>3226</v>
      </c>
      <c r="E1834" t="s">
        <v>3310</v>
      </c>
      <c r="F1834" t="s">
        <v>3316</v>
      </c>
      <c r="G1834" t="s">
        <v>3320</v>
      </c>
      <c r="H1834" t="s">
        <v>3337</v>
      </c>
      <c r="I1834">
        <v>10</v>
      </c>
      <c r="J1834">
        <v>415.33</v>
      </c>
      <c r="K1834">
        <v>15</v>
      </c>
      <c r="L1834">
        <v>3530.3</v>
      </c>
      <c r="M1834">
        <v>2313.0100000000002</v>
      </c>
      <c r="N1834">
        <v>1217.29</v>
      </c>
      <c r="O1834" t="s">
        <v>3339</v>
      </c>
    </row>
    <row r="1835" spans="1:15" x14ac:dyDescent="0.3">
      <c r="A1835" t="s">
        <v>1848</v>
      </c>
      <c r="B1835" s="2">
        <v>44665</v>
      </c>
      <c r="C1835" t="s">
        <v>2643</v>
      </c>
      <c r="D1835" t="s">
        <v>3211</v>
      </c>
      <c r="E1835" t="s">
        <v>3310</v>
      </c>
      <c r="F1835" t="s">
        <v>3316</v>
      </c>
      <c r="G1835" t="s">
        <v>3322</v>
      </c>
      <c r="H1835" t="s">
        <v>3328</v>
      </c>
      <c r="I1835">
        <v>7</v>
      </c>
      <c r="J1835">
        <v>464.03</v>
      </c>
      <c r="K1835">
        <v>5</v>
      </c>
      <c r="L1835">
        <v>3085.8</v>
      </c>
      <c r="M1835">
        <v>2298.27</v>
      </c>
      <c r="N1835">
        <v>787.53</v>
      </c>
      <c r="O1835" t="s">
        <v>3339</v>
      </c>
    </row>
    <row r="1836" spans="1:15" x14ac:dyDescent="0.3">
      <c r="A1836" t="s">
        <v>1849</v>
      </c>
      <c r="B1836" s="2">
        <v>45015</v>
      </c>
      <c r="C1836" t="s">
        <v>2383</v>
      </c>
      <c r="D1836" t="s">
        <v>3221</v>
      </c>
      <c r="E1836" t="s">
        <v>3307</v>
      </c>
      <c r="F1836" t="s">
        <v>3313</v>
      </c>
      <c r="G1836" t="s">
        <v>3322</v>
      </c>
      <c r="H1836" t="s">
        <v>3331</v>
      </c>
      <c r="I1836">
        <v>7</v>
      </c>
      <c r="J1836">
        <v>153.34</v>
      </c>
      <c r="K1836">
        <v>15</v>
      </c>
      <c r="L1836">
        <v>912.37</v>
      </c>
      <c r="M1836">
        <v>683.34</v>
      </c>
      <c r="N1836">
        <v>229.03</v>
      </c>
      <c r="O1836" t="s">
        <v>3340</v>
      </c>
    </row>
    <row r="1837" spans="1:15" x14ac:dyDescent="0.3">
      <c r="A1837" t="s">
        <v>1850</v>
      </c>
      <c r="B1837" s="2">
        <v>45471</v>
      </c>
      <c r="C1837" t="s">
        <v>2208</v>
      </c>
      <c r="D1837" t="s">
        <v>3112</v>
      </c>
      <c r="E1837" t="s">
        <v>3309</v>
      </c>
      <c r="F1837" t="s">
        <v>3314</v>
      </c>
      <c r="G1837" t="s">
        <v>3321</v>
      </c>
      <c r="H1837" t="s">
        <v>3332</v>
      </c>
      <c r="I1837">
        <v>8</v>
      </c>
      <c r="J1837">
        <v>112.85</v>
      </c>
      <c r="K1837">
        <v>15</v>
      </c>
      <c r="L1837">
        <v>767.38</v>
      </c>
      <c r="M1837">
        <v>491.86</v>
      </c>
      <c r="N1837">
        <v>275.52</v>
      </c>
      <c r="O1837" t="s">
        <v>3341</v>
      </c>
    </row>
    <row r="1838" spans="1:15" x14ac:dyDescent="0.3">
      <c r="A1838" t="s">
        <v>1851</v>
      </c>
      <c r="B1838" s="2">
        <v>44676</v>
      </c>
      <c r="C1838" t="s">
        <v>2566</v>
      </c>
      <c r="D1838" t="s">
        <v>3100</v>
      </c>
      <c r="E1838" t="s">
        <v>3310</v>
      </c>
      <c r="F1838" t="s">
        <v>3316</v>
      </c>
      <c r="G1838" t="s">
        <v>3319</v>
      </c>
      <c r="H1838" t="s">
        <v>3329</v>
      </c>
      <c r="I1838">
        <v>20</v>
      </c>
      <c r="J1838">
        <v>297.89999999999998</v>
      </c>
      <c r="K1838">
        <v>20</v>
      </c>
      <c r="L1838">
        <v>4766.3999999999996</v>
      </c>
      <c r="M1838">
        <v>3989.9</v>
      </c>
      <c r="N1838">
        <v>776.5</v>
      </c>
      <c r="O1838" t="s">
        <v>3339</v>
      </c>
    </row>
    <row r="1839" spans="1:15" x14ac:dyDescent="0.3">
      <c r="A1839" t="s">
        <v>1852</v>
      </c>
      <c r="B1839" s="2">
        <v>45115</v>
      </c>
      <c r="C1839" t="s">
        <v>2182</v>
      </c>
      <c r="D1839" t="s">
        <v>2984</v>
      </c>
      <c r="E1839" t="s">
        <v>3308</v>
      </c>
      <c r="F1839" t="s">
        <v>3315</v>
      </c>
      <c r="G1839" t="s">
        <v>3320</v>
      </c>
      <c r="H1839" t="s">
        <v>3337</v>
      </c>
      <c r="I1839">
        <v>18</v>
      </c>
      <c r="J1839">
        <v>453.9</v>
      </c>
      <c r="K1839">
        <v>10</v>
      </c>
      <c r="L1839">
        <v>7353.18</v>
      </c>
      <c r="M1839">
        <v>4773.08</v>
      </c>
      <c r="N1839">
        <v>2580.1</v>
      </c>
      <c r="O1839" t="s">
        <v>3339</v>
      </c>
    </row>
    <row r="1840" spans="1:15" x14ac:dyDescent="0.3">
      <c r="A1840" t="s">
        <v>1853</v>
      </c>
      <c r="B1840" s="2">
        <v>45196</v>
      </c>
      <c r="C1840" t="s">
        <v>2455</v>
      </c>
      <c r="D1840" t="s">
        <v>3114</v>
      </c>
      <c r="E1840" t="s">
        <v>3308</v>
      </c>
      <c r="F1840" t="s">
        <v>3315</v>
      </c>
      <c r="G1840" t="s">
        <v>3320</v>
      </c>
      <c r="H1840" t="s">
        <v>3330</v>
      </c>
      <c r="I1840">
        <v>13</v>
      </c>
      <c r="J1840">
        <v>145.69999999999999</v>
      </c>
      <c r="K1840">
        <v>20</v>
      </c>
      <c r="L1840">
        <v>1515.28</v>
      </c>
      <c r="M1840">
        <v>1262.1400000000001</v>
      </c>
      <c r="N1840">
        <v>253.14</v>
      </c>
      <c r="O1840" t="s">
        <v>3341</v>
      </c>
    </row>
    <row r="1841" spans="1:15" x14ac:dyDescent="0.3">
      <c r="A1841" t="s">
        <v>1854</v>
      </c>
      <c r="B1841" s="2">
        <v>44898</v>
      </c>
      <c r="C1841" t="s">
        <v>2731</v>
      </c>
      <c r="D1841" t="s">
        <v>2924</v>
      </c>
      <c r="E1841" t="s">
        <v>3310</v>
      </c>
      <c r="F1841" t="s">
        <v>3316</v>
      </c>
      <c r="G1841" t="s">
        <v>3322</v>
      </c>
      <c r="H1841" t="s">
        <v>3334</v>
      </c>
      <c r="I1841">
        <v>18</v>
      </c>
      <c r="J1841">
        <v>456.31</v>
      </c>
      <c r="K1841">
        <v>10</v>
      </c>
      <c r="L1841">
        <v>7392.22</v>
      </c>
      <c r="M1841">
        <v>6262.44</v>
      </c>
      <c r="N1841">
        <v>1129.78</v>
      </c>
      <c r="O1841" t="s">
        <v>3340</v>
      </c>
    </row>
    <row r="1842" spans="1:15" x14ac:dyDescent="0.3">
      <c r="A1842" t="s">
        <v>1855</v>
      </c>
      <c r="B1842" s="2">
        <v>45310</v>
      </c>
      <c r="C1842" t="s">
        <v>2738</v>
      </c>
      <c r="D1842" t="s">
        <v>3259</v>
      </c>
      <c r="E1842" t="s">
        <v>3308</v>
      </c>
      <c r="F1842" t="s">
        <v>3312</v>
      </c>
      <c r="G1842" t="s">
        <v>3321</v>
      </c>
      <c r="H1842" t="s">
        <v>3327</v>
      </c>
      <c r="I1842">
        <v>6</v>
      </c>
      <c r="J1842">
        <v>80.3</v>
      </c>
      <c r="K1842">
        <v>15</v>
      </c>
      <c r="L1842">
        <v>409.53</v>
      </c>
      <c r="M1842">
        <v>337.27</v>
      </c>
      <c r="N1842">
        <v>72.260000000000005</v>
      </c>
      <c r="O1842" t="s">
        <v>3340</v>
      </c>
    </row>
    <row r="1843" spans="1:15" x14ac:dyDescent="0.3">
      <c r="A1843" t="s">
        <v>1856</v>
      </c>
      <c r="B1843" s="2">
        <v>44576</v>
      </c>
      <c r="C1843" t="s">
        <v>2478</v>
      </c>
      <c r="D1843" t="s">
        <v>3233</v>
      </c>
      <c r="E1843" t="s">
        <v>3307</v>
      </c>
      <c r="F1843" t="s">
        <v>3311</v>
      </c>
      <c r="G1843" t="s">
        <v>3319</v>
      </c>
      <c r="H1843" t="s">
        <v>3323</v>
      </c>
      <c r="I1843">
        <v>20</v>
      </c>
      <c r="J1843">
        <v>454.58</v>
      </c>
      <c r="K1843">
        <v>15</v>
      </c>
      <c r="L1843">
        <v>7727.86</v>
      </c>
      <c r="M1843">
        <v>6720.26</v>
      </c>
      <c r="N1843">
        <v>1007.6</v>
      </c>
      <c r="O1843" t="s">
        <v>3340</v>
      </c>
    </row>
    <row r="1844" spans="1:15" x14ac:dyDescent="0.3">
      <c r="A1844" t="s">
        <v>1857</v>
      </c>
      <c r="B1844" s="2">
        <v>45097</v>
      </c>
      <c r="C1844" t="s">
        <v>2723</v>
      </c>
      <c r="D1844" t="s">
        <v>3174</v>
      </c>
      <c r="E1844" t="s">
        <v>3308</v>
      </c>
      <c r="F1844" t="s">
        <v>3315</v>
      </c>
      <c r="G1844" t="s">
        <v>3319</v>
      </c>
      <c r="H1844" t="s">
        <v>3329</v>
      </c>
      <c r="I1844">
        <v>9</v>
      </c>
      <c r="J1844">
        <v>399.45</v>
      </c>
      <c r="K1844">
        <v>5</v>
      </c>
      <c r="L1844">
        <v>3415.3</v>
      </c>
      <c r="M1844">
        <v>2485.09</v>
      </c>
      <c r="N1844">
        <v>930.21</v>
      </c>
      <c r="O1844" t="s">
        <v>3342</v>
      </c>
    </row>
    <row r="1845" spans="1:15" x14ac:dyDescent="0.3">
      <c r="A1845" t="s">
        <v>1858</v>
      </c>
      <c r="B1845" s="2">
        <v>45431</v>
      </c>
      <c r="C1845" t="s">
        <v>2563</v>
      </c>
      <c r="D1845" t="s">
        <v>2829</v>
      </c>
      <c r="E1845" t="s">
        <v>3307</v>
      </c>
      <c r="F1845" t="s">
        <v>3311</v>
      </c>
      <c r="G1845" t="s">
        <v>3320</v>
      </c>
      <c r="H1845" t="s">
        <v>3324</v>
      </c>
      <c r="I1845">
        <v>1</v>
      </c>
      <c r="J1845">
        <v>112.86</v>
      </c>
      <c r="K1845">
        <v>20</v>
      </c>
      <c r="L1845">
        <v>90.29</v>
      </c>
      <c r="M1845">
        <v>63.43</v>
      </c>
      <c r="N1845">
        <v>26.86</v>
      </c>
      <c r="O1845" t="s">
        <v>3340</v>
      </c>
    </row>
    <row r="1846" spans="1:15" x14ac:dyDescent="0.3">
      <c r="A1846" t="s">
        <v>1859</v>
      </c>
      <c r="B1846" s="2">
        <v>45317</v>
      </c>
      <c r="C1846" t="s">
        <v>2460</v>
      </c>
      <c r="D1846" t="s">
        <v>2997</v>
      </c>
      <c r="E1846" t="s">
        <v>3307</v>
      </c>
      <c r="F1846" t="s">
        <v>3311</v>
      </c>
      <c r="G1846" t="s">
        <v>3322</v>
      </c>
      <c r="H1846" t="s">
        <v>3333</v>
      </c>
      <c r="I1846">
        <v>9</v>
      </c>
      <c r="J1846">
        <v>473.18</v>
      </c>
      <c r="K1846">
        <v>10</v>
      </c>
      <c r="L1846">
        <v>3832.76</v>
      </c>
      <c r="M1846">
        <v>2962.46</v>
      </c>
      <c r="N1846">
        <v>870.3</v>
      </c>
      <c r="O1846" t="s">
        <v>3339</v>
      </c>
    </row>
    <row r="1847" spans="1:15" x14ac:dyDescent="0.3">
      <c r="A1847" t="s">
        <v>1860</v>
      </c>
      <c r="B1847" s="2">
        <v>45508</v>
      </c>
      <c r="C1847" t="s">
        <v>2804</v>
      </c>
      <c r="D1847" t="s">
        <v>3036</v>
      </c>
      <c r="E1847" t="s">
        <v>3309</v>
      </c>
      <c r="F1847" t="s">
        <v>3317</v>
      </c>
      <c r="G1847" t="s">
        <v>3322</v>
      </c>
      <c r="H1847" t="s">
        <v>3331</v>
      </c>
      <c r="I1847">
        <v>19</v>
      </c>
      <c r="J1847">
        <v>33.03</v>
      </c>
      <c r="K1847">
        <v>10</v>
      </c>
      <c r="L1847">
        <v>564.80999999999995</v>
      </c>
      <c r="M1847">
        <v>363.93</v>
      </c>
      <c r="N1847">
        <v>200.88</v>
      </c>
      <c r="O1847" t="s">
        <v>3340</v>
      </c>
    </row>
    <row r="1848" spans="1:15" x14ac:dyDescent="0.3">
      <c r="A1848" t="s">
        <v>1861</v>
      </c>
      <c r="B1848" s="2">
        <v>45328</v>
      </c>
      <c r="C1848" t="s">
        <v>2236</v>
      </c>
      <c r="D1848" t="s">
        <v>3200</v>
      </c>
      <c r="E1848" t="s">
        <v>3309</v>
      </c>
      <c r="F1848" t="s">
        <v>3317</v>
      </c>
      <c r="G1848" t="s">
        <v>3319</v>
      </c>
      <c r="H1848" t="s">
        <v>3329</v>
      </c>
      <c r="I1848">
        <v>11</v>
      </c>
      <c r="J1848">
        <v>374.81</v>
      </c>
      <c r="K1848">
        <v>20</v>
      </c>
      <c r="L1848">
        <v>3298.33</v>
      </c>
      <c r="M1848">
        <v>2721.97</v>
      </c>
      <c r="N1848">
        <v>576.36</v>
      </c>
      <c r="O1848" t="s">
        <v>3340</v>
      </c>
    </row>
    <row r="1849" spans="1:15" x14ac:dyDescent="0.3">
      <c r="A1849" t="s">
        <v>1862</v>
      </c>
      <c r="B1849" s="2">
        <v>45368</v>
      </c>
      <c r="C1849" t="s">
        <v>2304</v>
      </c>
      <c r="D1849" t="s">
        <v>3300</v>
      </c>
      <c r="E1849" t="s">
        <v>3308</v>
      </c>
      <c r="F1849" t="s">
        <v>3312</v>
      </c>
      <c r="G1849" t="s">
        <v>3320</v>
      </c>
      <c r="H1849" t="s">
        <v>3325</v>
      </c>
      <c r="I1849">
        <v>1</v>
      </c>
      <c r="J1849">
        <v>375.6</v>
      </c>
      <c r="K1849">
        <v>0</v>
      </c>
      <c r="L1849">
        <v>375.6</v>
      </c>
      <c r="M1849">
        <v>239.09</v>
      </c>
      <c r="N1849">
        <v>136.51</v>
      </c>
      <c r="O1849" t="s">
        <v>3342</v>
      </c>
    </row>
    <row r="1850" spans="1:15" x14ac:dyDescent="0.3">
      <c r="A1850" t="s">
        <v>1863</v>
      </c>
      <c r="B1850" s="2">
        <v>45302</v>
      </c>
      <c r="C1850" t="s">
        <v>2725</v>
      </c>
      <c r="D1850" t="s">
        <v>2947</v>
      </c>
      <c r="E1850" t="s">
        <v>3307</v>
      </c>
      <c r="F1850" t="s">
        <v>3311</v>
      </c>
      <c r="G1850" t="s">
        <v>3320</v>
      </c>
      <c r="H1850" t="s">
        <v>3325</v>
      </c>
      <c r="I1850">
        <v>10</v>
      </c>
      <c r="J1850">
        <v>75.86</v>
      </c>
      <c r="K1850">
        <v>10</v>
      </c>
      <c r="L1850">
        <v>682.74</v>
      </c>
      <c r="M1850">
        <v>481.24</v>
      </c>
      <c r="N1850">
        <v>201.5</v>
      </c>
      <c r="O1850" t="s">
        <v>3342</v>
      </c>
    </row>
    <row r="1851" spans="1:15" x14ac:dyDescent="0.3">
      <c r="A1851" t="s">
        <v>1864</v>
      </c>
      <c r="B1851" s="2">
        <v>44779</v>
      </c>
      <c r="C1851" t="s">
        <v>2486</v>
      </c>
      <c r="D1851" t="s">
        <v>3005</v>
      </c>
      <c r="E1851" t="s">
        <v>3307</v>
      </c>
      <c r="F1851" t="s">
        <v>3313</v>
      </c>
      <c r="G1851" t="s">
        <v>3321</v>
      </c>
      <c r="H1851" t="s">
        <v>3327</v>
      </c>
      <c r="I1851">
        <v>2</v>
      </c>
      <c r="J1851">
        <v>148.87</v>
      </c>
      <c r="K1851">
        <v>0</v>
      </c>
      <c r="L1851">
        <v>297.74</v>
      </c>
      <c r="M1851">
        <v>257.19</v>
      </c>
      <c r="N1851">
        <v>40.549999999999997</v>
      </c>
      <c r="O1851" t="s">
        <v>3341</v>
      </c>
    </row>
    <row r="1852" spans="1:15" x14ac:dyDescent="0.3">
      <c r="A1852" t="s">
        <v>1865</v>
      </c>
      <c r="B1852" s="2">
        <v>45498</v>
      </c>
      <c r="C1852" t="s">
        <v>2805</v>
      </c>
      <c r="D1852" t="s">
        <v>3300</v>
      </c>
      <c r="E1852" t="s">
        <v>3309</v>
      </c>
      <c r="F1852" t="s">
        <v>3314</v>
      </c>
      <c r="G1852" t="s">
        <v>3321</v>
      </c>
      <c r="H1852" t="s">
        <v>3332</v>
      </c>
      <c r="I1852">
        <v>17</v>
      </c>
      <c r="J1852">
        <v>253.13</v>
      </c>
      <c r="K1852">
        <v>15</v>
      </c>
      <c r="L1852">
        <v>3657.73</v>
      </c>
      <c r="M1852">
        <v>3025.88</v>
      </c>
      <c r="N1852">
        <v>631.85</v>
      </c>
      <c r="O1852" t="s">
        <v>3342</v>
      </c>
    </row>
    <row r="1853" spans="1:15" x14ac:dyDescent="0.3">
      <c r="A1853" t="s">
        <v>1866</v>
      </c>
      <c r="B1853" s="2">
        <v>45203</v>
      </c>
      <c r="C1853" t="s">
        <v>2803</v>
      </c>
      <c r="D1853" t="s">
        <v>2908</v>
      </c>
      <c r="E1853" t="s">
        <v>3309</v>
      </c>
      <c r="F1853" t="s">
        <v>3314</v>
      </c>
      <c r="G1853" t="s">
        <v>3322</v>
      </c>
      <c r="H1853" t="s">
        <v>3334</v>
      </c>
      <c r="I1853">
        <v>7</v>
      </c>
      <c r="J1853">
        <v>183.08</v>
      </c>
      <c r="K1853">
        <v>20</v>
      </c>
      <c r="L1853">
        <v>1025.25</v>
      </c>
      <c r="M1853">
        <v>633.71</v>
      </c>
      <c r="N1853">
        <v>391.54</v>
      </c>
      <c r="O1853" t="s">
        <v>3339</v>
      </c>
    </row>
    <row r="1854" spans="1:15" x14ac:dyDescent="0.3">
      <c r="A1854" t="s">
        <v>1867</v>
      </c>
      <c r="B1854" s="2">
        <v>45443</v>
      </c>
      <c r="C1854" t="s">
        <v>2597</v>
      </c>
      <c r="D1854" t="s">
        <v>2887</v>
      </c>
      <c r="E1854" t="s">
        <v>3308</v>
      </c>
      <c r="F1854" t="s">
        <v>3315</v>
      </c>
      <c r="G1854" t="s">
        <v>3321</v>
      </c>
      <c r="H1854" t="s">
        <v>3332</v>
      </c>
      <c r="I1854">
        <v>10</v>
      </c>
      <c r="J1854">
        <v>230.68</v>
      </c>
      <c r="K1854">
        <v>5</v>
      </c>
      <c r="L1854">
        <v>2191.46</v>
      </c>
      <c r="M1854">
        <v>1371.38</v>
      </c>
      <c r="N1854">
        <v>820.08</v>
      </c>
      <c r="O1854" t="s">
        <v>3341</v>
      </c>
    </row>
    <row r="1855" spans="1:15" x14ac:dyDescent="0.3">
      <c r="A1855" t="s">
        <v>1868</v>
      </c>
      <c r="B1855" s="2">
        <v>44814</v>
      </c>
      <c r="C1855" t="s">
        <v>2483</v>
      </c>
      <c r="D1855" t="s">
        <v>3278</v>
      </c>
      <c r="E1855" t="s">
        <v>3310</v>
      </c>
      <c r="F1855" t="s">
        <v>3318</v>
      </c>
      <c r="G1855" t="s">
        <v>3322</v>
      </c>
      <c r="H1855" t="s">
        <v>3334</v>
      </c>
      <c r="I1855">
        <v>12</v>
      </c>
      <c r="J1855">
        <v>179.89</v>
      </c>
      <c r="K1855">
        <v>0</v>
      </c>
      <c r="L1855">
        <v>2158.6799999999998</v>
      </c>
      <c r="M1855">
        <v>1360.79</v>
      </c>
      <c r="N1855">
        <v>797.89</v>
      </c>
      <c r="O1855" t="s">
        <v>3341</v>
      </c>
    </row>
    <row r="1856" spans="1:15" x14ac:dyDescent="0.3">
      <c r="A1856" t="s">
        <v>1869</v>
      </c>
      <c r="B1856" s="2">
        <v>45346</v>
      </c>
      <c r="C1856" t="s">
        <v>2381</v>
      </c>
      <c r="D1856" t="s">
        <v>3221</v>
      </c>
      <c r="E1856" t="s">
        <v>3307</v>
      </c>
      <c r="F1856" t="s">
        <v>3311</v>
      </c>
      <c r="G1856" t="s">
        <v>3320</v>
      </c>
      <c r="H1856" t="s">
        <v>3325</v>
      </c>
      <c r="I1856">
        <v>16</v>
      </c>
      <c r="J1856">
        <v>99.04</v>
      </c>
      <c r="K1856">
        <v>0</v>
      </c>
      <c r="L1856">
        <v>1584.64</v>
      </c>
      <c r="M1856">
        <v>1357.37</v>
      </c>
      <c r="N1856">
        <v>227.27</v>
      </c>
      <c r="O1856" t="s">
        <v>3340</v>
      </c>
    </row>
    <row r="1857" spans="1:15" x14ac:dyDescent="0.3">
      <c r="A1857" t="s">
        <v>1870</v>
      </c>
      <c r="B1857" s="2">
        <v>44824</v>
      </c>
      <c r="C1857" t="s">
        <v>2040</v>
      </c>
      <c r="D1857" t="s">
        <v>3148</v>
      </c>
      <c r="E1857" t="s">
        <v>3310</v>
      </c>
      <c r="F1857" t="s">
        <v>3318</v>
      </c>
      <c r="G1857" t="s">
        <v>3319</v>
      </c>
      <c r="H1857" t="s">
        <v>3323</v>
      </c>
      <c r="I1857">
        <v>10</v>
      </c>
      <c r="J1857">
        <v>96.77</v>
      </c>
      <c r="K1857">
        <v>0</v>
      </c>
      <c r="L1857">
        <v>967.7</v>
      </c>
      <c r="M1857">
        <v>690.27</v>
      </c>
      <c r="N1857">
        <v>277.43</v>
      </c>
      <c r="O1857" t="s">
        <v>3341</v>
      </c>
    </row>
    <row r="1858" spans="1:15" x14ac:dyDescent="0.3">
      <c r="A1858" t="s">
        <v>1871</v>
      </c>
      <c r="B1858" s="2">
        <v>45211</v>
      </c>
      <c r="C1858" t="s">
        <v>2596</v>
      </c>
      <c r="D1858" t="s">
        <v>3170</v>
      </c>
      <c r="E1858" t="s">
        <v>3310</v>
      </c>
      <c r="F1858" t="s">
        <v>3318</v>
      </c>
      <c r="G1858" t="s">
        <v>3321</v>
      </c>
      <c r="H1858" t="s">
        <v>3327</v>
      </c>
      <c r="I1858">
        <v>20</v>
      </c>
      <c r="J1858">
        <v>499.6</v>
      </c>
      <c r="K1858">
        <v>15</v>
      </c>
      <c r="L1858">
        <v>8493.2000000000007</v>
      </c>
      <c r="M1858">
        <v>7539.16</v>
      </c>
      <c r="N1858">
        <v>954.04</v>
      </c>
      <c r="O1858" t="s">
        <v>3341</v>
      </c>
    </row>
    <row r="1859" spans="1:15" x14ac:dyDescent="0.3">
      <c r="A1859" t="s">
        <v>1872</v>
      </c>
      <c r="B1859" s="2">
        <v>44700</v>
      </c>
      <c r="C1859" t="s">
        <v>2601</v>
      </c>
      <c r="D1859" t="s">
        <v>2949</v>
      </c>
      <c r="E1859" t="s">
        <v>3308</v>
      </c>
      <c r="F1859" t="s">
        <v>3315</v>
      </c>
      <c r="G1859" t="s">
        <v>3319</v>
      </c>
      <c r="H1859" t="s">
        <v>3329</v>
      </c>
      <c r="I1859">
        <v>12</v>
      </c>
      <c r="J1859">
        <v>482.03</v>
      </c>
      <c r="K1859">
        <v>0</v>
      </c>
      <c r="L1859">
        <v>5784.36</v>
      </c>
      <c r="M1859">
        <v>3798.43</v>
      </c>
      <c r="N1859">
        <v>1985.93</v>
      </c>
      <c r="O1859" t="s">
        <v>3339</v>
      </c>
    </row>
    <row r="1860" spans="1:15" x14ac:dyDescent="0.3">
      <c r="A1860" t="s">
        <v>1873</v>
      </c>
      <c r="B1860" s="2">
        <v>44831</v>
      </c>
      <c r="C1860" t="s">
        <v>2297</v>
      </c>
      <c r="D1860" t="s">
        <v>2874</v>
      </c>
      <c r="E1860" t="s">
        <v>3307</v>
      </c>
      <c r="F1860" t="s">
        <v>3313</v>
      </c>
      <c r="G1860" t="s">
        <v>3320</v>
      </c>
      <c r="H1860" t="s">
        <v>3325</v>
      </c>
      <c r="I1860">
        <v>14</v>
      </c>
      <c r="J1860">
        <v>112.18</v>
      </c>
      <c r="K1860">
        <v>5</v>
      </c>
      <c r="L1860">
        <v>1491.99</v>
      </c>
      <c r="M1860">
        <v>1313.09</v>
      </c>
      <c r="N1860">
        <v>178.9</v>
      </c>
      <c r="O1860" t="s">
        <v>3339</v>
      </c>
    </row>
    <row r="1861" spans="1:15" x14ac:dyDescent="0.3">
      <c r="A1861" t="s">
        <v>1874</v>
      </c>
      <c r="B1861" s="2">
        <v>45150</v>
      </c>
      <c r="C1861" t="s">
        <v>2071</v>
      </c>
      <c r="D1861" t="s">
        <v>2847</v>
      </c>
      <c r="E1861" t="s">
        <v>3308</v>
      </c>
      <c r="F1861" t="s">
        <v>3315</v>
      </c>
      <c r="G1861" t="s">
        <v>3321</v>
      </c>
      <c r="H1861" t="s">
        <v>3335</v>
      </c>
      <c r="I1861">
        <v>19</v>
      </c>
      <c r="J1861">
        <v>165.32</v>
      </c>
      <c r="K1861">
        <v>5</v>
      </c>
      <c r="L1861">
        <v>2984.03</v>
      </c>
      <c r="M1861">
        <v>2619.88</v>
      </c>
      <c r="N1861">
        <v>364.15</v>
      </c>
      <c r="O1861" t="s">
        <v>3340</v>
      </c>
    </row>
    <row r="1862" spans="1:15" x14ac:dyDescent="0.3">
      <c r="A1862" t="s">
        <v>1875</v>
      </c>
      <c r="B1862" s="2">
        <v>45079</v>
      </c>
      <c r="C1862" t="s">
        <v>2563</v>
      </c>
      <c r="D1862" t="s">
        <v>2938</v>
      </c>
      <c r="E1862" t="s">
        <v>3310</v>
      </c>
      <c r="F1862" t="s">
        <v>3316</v>
      </c>
      <c r="G1862" t="s">
        <v>3322</v>
      </c>
      <c r="H1862" t="s">
        <v>3328</v>
      </c>
      <c r="I1862">
        <v>20</v>
      </c>
      <c r="J1862">
        <v>317.08</v>
      </c>
      <c r="K1862">
        <v>0</v>
      </c>
      <c r="L1862">
        <v>6341.6</v>
      </c>
      <c r="M1862">
        <v>4888.74</v>
      </c>
      <c r="N1862">
        <v>1452.86</v>
      </c>
      <c r="O1862" t="s">
        <v>3342</v>
      </c>
    </row>
    <row r="1863" spans="1:15" x14ac:dyDescent="0.3">
      <c r="A1863" t="s">
        <v>1876</v>
      </c>
      <c r="B1863" s="2">
        <v>45112</v>
      </c>
      <c r="C1863" t="s">
        <v>2052</v>
      </c>
      <c r="D1863" t="s">
        <v>3199</v>
      </c>
      <c r="E1863" t="s">
        <v>3308</v>
      </c>
      <c r="F1863" t="s">
        <v>3315</v>
      </c>
      <c r="G1863" t="s">
        <v>3319</v>
      </c>
      <c r="H1863" t="s">
        <v>3326</v>
      </c>
      <c r="I1863">
        <v>12</v>
      </c>
      <c r="J1863">
        <v>64.819999999999993</v>
      </c>
      <c r="K1863">
        <v>5</v>
      </c>
      <c r="L1863">
        <v>738.95</v>
      </c>
      <c r="M1863">
        <v>627.62</v>
      </c>
      <c r="N1863">
        <v>111.33</v>
      </c>
      <c r="O1863" t="s">
        <v>3341</v>
      </c>
    </row>
    <row r="1864" spans="1:15" x14ac:dyDescent="0.3">
      <c r="A1864" t="s">
        <v>1877</v>
      </c>
      <c r="B1864" s="2">
        <v>45387</v>
      </c>
      <c r="C1864" t="s">
        <v>2076</v>
      </c>
      <c r="D1864" t="s">
        <v>3136</v>
      </c>
      <c r="E1864" t="s">
        <v>3310</v>
      </c>
      <c r="F1864" t="s">
        <v>3318</v>
      </c>
      <c r="G1864" t="s">
        <v>3322</v>
      </c>
      <c r="H1864" t="s">
        <v>3333</v>
      </c>
      <c r="I1864">
        <v>15</v>
      </c>
      <c r="J1864">
        <v>140.28</v>
      </c>
      <c r="K1864">
        <v>5</v>
      </c>
      <c r="L1864">
        <v>1998.99</v>
      </c>
      <c r="M1864">
        <v>1212.1500000000001</v>
      </c>
      <c r="N1864">
        <v>786.84</v>
      </c>
      <c r="O1864" t="s">
        <v>3340</v>
      </c>
    </row>
    <row r="1865" spans="1:15" x14ac:dyDescent="0.3">
      <c r="A1865" t="s">
        <v>1878</v>
      </c>
      <c r="B1865" s="2">
        <v>45081</v>
      </c>
      <c r="C1865" t="s">
        <v>2388</v>
      </c>
      <c r="D1865" t="s">
        <v>3177</v>
      </c>
      <c r="E1865" t="s">
        <v>3307</v>
      </c>
      <c r="F1865" t="s">
        <v>3311</v>
      </c>
      <c r="G1865" t="s">
        <v>3322</v>
      </c>
      <c r="H1865" t="s">
        <v>3328</v>
      </c>
      <c r="I1865">
        <v>2</v>
      </c>
      <c r="J1865">
        <v>109.52</v>
      </c>
      <c r="K1865">
        <v>5</v>
      </c>
      <c r="L1865">
        <v>208.09</v>
      </c>
      <c r="M1865">
        <v>161.72</v>
      </c>
      <c r="N1865">
        <v>46.37</v>
      </c>
      <c r="O1865" t="s">
        <v>3339</v>
      </c>
    </row>
    <row r="1866" spans="1:15" x14ac:dyDescent="0.3">
      <c r="A1866" t="s">
        <v>1879</v>
      </c>
      <c r="B1866" s="2">
        <v>44576</v>
      </c>
      <c r="C1866" t="s">
        <v>2668</v>
      </c>
      <c r="D1866" t="s">
        <v>3086</v>
      </c>
      <c r="E1866" t="s">
        <v>3310</v>
      </c>
      <c r="F1866" t="s">
        <v>3316</v>
      </c>
      <c r="G1866" t="s">
        <v>3319</v>
      </c>
      <c r="H1866" t="s">
        <v>3323</v>
      </c>
      <c r="I1866">
        <v>8</v>
      </c>
      <c r="J1866">
        <v>115.08</v>
      </c>
      <c r="K1866">
        <v>10</v>
      </c>
      <c r="L1866">
        <v>828.58</v>
      </c>
      <c r="M1866">
        <v>686.3</v>
      </c>
      <c r="N1866">
        <v>142.28</v>
      </c>
      <c r="O1866" t="s">
        <v>3340</v>
      </c>
    </row>
    <row r="1867" spans="1:15" x14ac:dyDescent="0.3">
      <c r="A1867" t="s">
        <v>1880</v>
      </c>
      <c r="B1867" s="2">
        <v>44585</v>
      </c>
      <c r="C1867" t="s">
        <v>2792</v>
      </c>
      <c r="D1867" t="s">
        <v>3246</v>
      </c>
      <c r="E1867" t="s">
        <v>3307</v>
      </c>
      <c r="F1867" t="s">
        <v>3311</v>
      </c>
      <c r="G1867" t="s">
        <v>3321</v>
      </c>
      <c r="H1867" t="s">
        <v>3327</v>
      </c>
      <c r="I1867">
        <v>20</v>
      </c>
      <c r="J1867">
        <v>457.44</v>
      </c>
      <c r="K1867">
        <v>10</v>
      </c>
      <c r="L1867">
        <v>8233.92</v>
      </c>
      <c r="M1867">
        <v>5417.1</v>
      </c>
      <c r="N1867">
        <v>2816.82</v>
      </c>
      <c r="O1867" t="s">
        <v>3340</v>
      </c>
    </row>
    <row r="1868" spans="1:15" x14ac:dyDescent="0.3">
      <c r="A1868" t="s">
        <v>1881</v>
      </c>
      <c r="B1868" s="2">
        <v>45232</v>
      </c>
      <c r="C1868" t="s">
        <v>2301</v>
      </c>
      <c r="D1868" t="s">
        <v>3145</v>
      </c>
      <c r="E1868" t="s">
        <v>3309</v>
      </c>
      <c r="F1868" t="s">
        <v>3314</v>
      </c>
      <c r="G1868" t="s">
        <v>3320</v>
      </c>
      <c r="H1868" t="s">
        <v>3330</v>
      </c>
      <c r="I1868">
        <v>9</v>
      </c>
      <c r="J1868">
        <v>395.89</v>
      </c>
      <c r="K1868">
        <v>0</v>
      </c>
      <c r="L1868">
        <v>3563.01</v>
      </c>
      <c r="M1868">
        <v>3125.29</v>
      </c>
      <c r="N1868">
        <v>437.72</v>
      </c>
      <c r="O1868" t="s">
        <v>3339</v>
      </c>
    </row>
    <row r="1869" spans="1:15" x14ac:dyDescent="0.3">
      <c r="A1869" t="s">
        <v>1882</v>
      </c>
      <c r="B1869" s="2">
        <v>44629</v>
      </c>
      <c r="C1869" t="s">
        <v>2345</v>
      </c>
      <c r="D1869" t="s">
        <v>3299</v>
      </c>
      <c r="E1869" t="s">
        <v>3309</v>
      </c>
      <c r="F1869" t="s">
        <v>3317</v>
      </c>
      <c r="G1869" t="s">
        <v>3321</v>
      </c>
      <c r="H1869" t="s">
        <v>3332</v>
      </c>
      <c r="I1869">
        <v>15</v>
      </c>
      <c r="J1869">
        <v>236.29</v>
      </c>
      <c r="K1869">
        <v>0</v>
      </c>
      <c r="L1869">
        <v>3544.35</v>
      </c>
      <c r="M1869">
        <v>2412.14</v>
      </c>
      <c r="N1869">
        <v>1132.21</v>
      </c>
      <c r="O1869" t="s">
        <v>3341</v>
      </c>
    </row>
    <row r="1870" spans="1:15" x14ac:dyDescent="0.3">
      <c r="A1870" t="s">
        <v>1883</v>
      </c>
      <c r="B1870" s="2">
        <v>44622</v>
      </c>
      <c r="C1870" t="s">
        <v>2716</v>
      </c>
      <c r="D1870" t="s">
        <v>3108</v>
      </c>
      <c r="E1870" t="s">
        <v>3310</v>
      </c>
      <c r="F1870" t="s">
        <v>3316</v>
      </c>
      <c r="G1870" t="s">
        <v>3321</v>
      </c>
      <c r="H1870" t="s">
        <v>3335</v>
      </c>
      <c r="I1870">
        <v>6</v>
      </c>
      <c r="J1870">
        <v>142.65</v>
      </c>
      <c r="K1870">
        <v>5</v>
      </c>
      <c r="L1870">
        <v>813.11</v>
      </c>
      <c r="M1870">
        <v>692.81</v>
      </c>
      <c r="N1870">
        <v>120.3</v>
      </c>
      <c r="O1870" t="s">
        <v>3339</v>
      </c>
    </row>
    <row r="1871" spans="1:15" x14ac:dyDescent="0.3">
      <c r="A1871" t="s">
        <v>1884</v>
      </c>
      <c r="B1871" s="2">
        <v>44716</v>
      </c>
      <c r="C1871" t="s">
        <v>2430</v>
      </c>
      <c r="D1871" t="s">
        <v>3142</v>
      </c>
      <c r="E1871" t="s">
        <v>3308</v>
      </c>
      <c r="F1871" t="s">
        <v>3312</v>
      </c>
      <c r="G1871" t="s">
        <v>3320</v>
      </c>
      <c r="H1871" t="s">
        <v>3324</v>
      </c>
      <c r="I1871">
        <v>9</v>
      </c>
      <c r="J1871">
        <v>276.55</v>
      </c>
      <c r="K1871">
        <v>15</v>
      </c>
      <c r="L1871">
        <v>2115.61</v>
      </c>
      <c r="M1871">
        <v>1287.24</v>
      </c>
      <c r="N1871">
        <v>828.37</v>
      </c>
      <c r="O1871" t="s">
        <v>3340</v>
      </c>
    </row>
    <row r="1872" spans="1:15" x14ac:dyDescent="0.3">
      <c r="A1872" t="s">
        <v>1885</v>
      </c>
      <c r="B1872" s="2">
        <v>44751</v>
      </c>
      <c r="C1872" t="s">
        <v>2443</v>
      </c>
      <c r="D1872" t="s">
        <v>2892</v>
      </c>
      <c r="E1872" t="s">
        <v>3308</v>
      </c>
      <c r="F1872" t="s">
        <v>3315</v>
      </c>
      <c r="G1872" t="s">
        <v>3320</v>
      </c>
      <c r="H1872" t="s">
        <v>3324</v>
      </c>
      <c r="I1872">
        <v>6</v>
      </c>
      <c r="J1872">
        <v>192.87</v>
      </c>
      <c r="K1872">
        <v>15</v>
      </c>
      <c r="L1872">
        <v>983.64</v>
      </c>
      <c r="M1872">
        <v>838.64</v>
      </c>
      <c r="N1872">
        <v>145</v>
      </c>
      <c r="O1872" t="s">
        <v>3342</v>
      </c>
    </row>
    <row r="1873" spans="1:15" x14ac:dyDescent="0.3">
      <c r="A1873" t="s">
        <v>1886</v>
      </c>
      <c r="B1873" s="2">
        <v>44874</v>
      </c>
      <c r="C1873" t="s">
        <v>2179</v>
      </c>
      <c r="D1873" t="s">
        <v>2991</v>
      </c>
      <c r="E1873" t="s">
        <v>3308</v>
      </c>
      <c r="F1873" t="s">
        <v>3312</v>
      </c>
      <c r="G1873" t="s">
        <v>3320</v>
      </c>
      <c r="H1873" t="s">
        <v>3325</v>
      </c>
      <c r="I1873">
        <v>4</v>
      </c>
      <c r="J1873">
        <v>62.86</v>
      </c>
      <c r="K1873">
        <v>20</v>
      </c>
      <c r="L1873">
        <v>201.15</v>
      </c>
      <c r="M1873">
        <v>123.81</v>
      </c>
      <c r="N1873">
        <v>77.34</v>
      </c>
      <c r="O1873" t="s">
        <v>3342</v>
      </c>
    </row>
    <row r="1874" spans="1:15" x14ac:dyDescent="0.3">
      <c r="A1874" t="s">
        <v>1887</v>
      </c>
      <c r="B1874" s="2">
        <v>45273</v>
      </c>
      <c r="C1874" t="s">
        <v>2649</v>
      </c>
      <c r="D1874" t="s">
        <v>3001</v>
      </c>
      <c r="E1874" t="s">
        <v>3310</v>
      </c>
      <c r="F1874" t="s">
        <v>3318</v>
      </c>
      <c r="G1874" t="s">
        <v>3322</v>
      </c>
      <c r="H1874" t="s">
        <v>3334</v>
      </c>
      <c r="I1874">
        <v>2</v>
      </c>
      <c r="J1874">
        <v>242.7</v>
      </c>
      <c r="K1874">
        <v>5</v>
      </c>
      <c r="L1874">
        <v>461.13</v>
      </c>
      <c r="M1874">
        <v>352.23</v>
      </c>
      <c r="N1874">
        <v>108.9</v>
      </c>
      <c r="O1874" t="s">
        <v>3340</v>
      </c>
    </row>
    <row r="1875" spans="1:15" x14ac:dyDescent="0.3">
      <c r="A1875" t="s">
        <v>1888</v>
      </c>
      <c r="B1875" s="2">
        <v>45300</v>
      </c>
      <c r="C1875" t="s">
        <v>2734</v>
      </c>
      <c r="D1875" t="s">
        <v>3155</v>
      </c>
      <c r="E1875" t="s">
        <v>3307</v>
      </c>
      <c r="F1875" t="s">
        <v>3311</v>
      </c>
      <c r="G1875" t="s">
        <v>3321</v>
      </c>
      <c r="H1875" t="s">
        <v>3327</v>
      </c>
      <c r="I1875">
        <v>20</v>
      </c>
      <c r="J1875">
        <v>174.26</v>
      </c>
      <c r="K1875">
        <v>5</v>
      </c>
      <c r="L1875">
        <v>3310.94</v>
      </c>
      <c r="M1875">
        <v>2374.86</v>
      </c>
      <c r="N1875">
        <v>936.08</v>
      </c>
      <c r="O1875" t="s">
        <v>3340</v>
      </c>
    </row>
    <row r="1876" spans="1:15" x14ac:dyDescent="0.3">
      <c r="A1876" t="s">
        <v>1889</v>
      </c>
      <c r="B1876" s="2">
        <v>44623</v>
      </c>
      <c r="C1876" t="s">
        <v>2309</v>
      </c>
      <c r="D1876" t="s">
        <v>2889</v>
      </c>
      <c r="E1876" t="s">
        <v>3308</v>
      </c>
      <c r="F1876" t="s">
        <v>3312</v>
      </c>
      <c r="G1876" t="s">
        <v>3322</v>
      </c>
      <c r="H1876" t="s">
        <v>3333</v>
      </c>
      <c r="I1876">
        <v>1</v>
      </c>
      <c r="J1876">
        <v>176.09</v>
      </c>
      <c r="K1876">
        <v>15</v>
      </c>
      <c r="L1876">
        <v>149.68</v>
      </c>
      <c r="M1876">
        <v>116.97</v>
      </c>
      <c r="N1876">
        <v>32.71</v>
      </c>
      <c r="O1876" t="s">
        <v>3339</v>
      </c>
    </row>
    <row r="1877" spans="1:15" x14ac:dyDescent="0.3">
      <c r="A1877" t="s">
        <v>1890</v>
      </c>
      <c r="B1877" s="2">
        <v>44756</v>
      </c>
      <c r="C1877" t="s">
        <v>2512</v>
      </c>
      <c r="D1877" t="s">
        <v>3287</v>
      </c>
      <c r="E1877" t="s">
        <v>3309</v>
      </c>
      <c r="F1877" t="s">
        <v>3317</v>
      </c>
      <c r="G1877" t="s">
        <v>3319</v>
      </c>
      <c r="H1877" t="s">
        <v>3329</v>
      </c>
      <c r="I1877">
        <v>1</v>
      </c>
      <c r="J1877">
        <v>401.28</v>
      </c>
      <c r="K1877">
        <v>5</v>
      </c>
      <c r="L1877">
        <v>381.22</v>
      </c>
      <c r="M1877">
        <v>299.10000000000002</v>
      </c>
      <c r="N1877">
        <v>82.12</v>
      </c>
      <c r="O1877" t="s">
        <v>3339</v>
      </c>
    </row>
    <row r="1878" spans="1:15" x14ac:dyDescent="0.3">
      <c r="A1878" t="s">
        <v>1891</v>
      </c>
      <c r="B1878" s="2">
        <v>45323</v>
      </c>
      <c r="C1878" t="s">
        <v>2806</v>
      </c>
      <c r="D1878" t="s">
        <v>3254</v>
      </c>
      <c r="E1878" t="s">
        <v>3307</v>
      </c>
      <c r="F1878" t="s">
        <v>3313</v>
      </c>
      <c r="G1878" t="s">
        <v>3320</v>
      </c>
      <c r="H1878" t="s">
        <v>3324</v>
      </c>
      <c r="I1878">
        <v>3</v>
      </c>
      <c r="J1878">
        <v>63.49</v>
      </c>
      <c r="K1878">
        <v>20</v>
      </c>
      <c r="L1878">
        <v>152.38</v>
      </c>
      <c r="M1878">
        <v>128.59</v>
      </c>
      <c r="N1878">
        <v>23.79</v>
      </c>
      <c r="O1878" t="s">
        <v>3339</v>
      </c>
    </row>
    <row r="1879" spans="1:15" x14ac:dyDescent="0.3">
      <c r="A1879" t="s">
        <v>1892</v>
      </c>
      <c r="B1879" s="2">
        <v>45323</v>
      </c>
      <c r="C1879" t="s">
        <v>2613</v>
      </c>
      <c r="D1879" t="s">
        <v>2951</v>
      </c>
      <c r="E1879" t="s">
        <v>3307</v>
      </c>
      <c r="F1879" t="s">
        <v>3313</v>
      </c>
      <c r="G1879" t="s">
        <v>3322</v>
      </c>
      <c r="H1879" t="s">
        <v>3334</v>
      </c>
      <c r="I1879">
        <v>6</v>
      </c>
      <c r="J1879">
        <v>68.78</v>
      </c>
      <c r="K1879">
        <v>10</v>
      </c>
      <c r="L1879">
        <v>371.41</v>
      </c>
      <c r="M1879">
        <v>258.08</v>
      </c>
      <c r="N1879">
        <v>113.33</v>
      </c>
      <c r="O1879" t="s">
        <v>3341</v>
      </c>
    </row>
    <row r="1880" spans="1:15" x14ac:dyDescent="0.3">
      <c r="A1880" t="s">
        <v>1893</v>
      </c>
      <c r="B1880" s="2">
        <v>45027</v>
      </c>
      <c r="C1880" t="s">
        <v>2168</v>
      </c>
      <c r="D1880" t="s">
        <v>3267</v>
      </c>
      <c r="E1880" t="s">
        <v>3307</v>
      </c>
      <c r="F1880" t="s">
        <v>3313</v>
      </c>
      <c r="G1880" t="s">
        <v>3321</v>
      </c>
      <c r="H1880" t="s">
        <v>3335</v>
      </c>
      <c r="I1880">
        <v>18</v>
      </c>
      <c r="J1880">
        <v>405.79</v>
      </c>
      <c r="K1880">
        <v>0</v>
      </c>
      <c r="L1880">
        <v>7304.22</v>
      </c>
      <c r="M1880">
        <v>5421.11</v>
      </c>
      <c r="N1880">
        <v>1883.11</v>
      </c>
      <c r="O1880" t="s">
        <v>3339</v>
      </c>
    </row>
    <row r="1881" spans="1:15" x14ac:dyDescent="0.3">
      <c r="A1881" t="s">
        <v>1894</v>
      </c>
      <c r="B1881" s="2">
        <v>44750</v>
      </c>
      <c r="C1881" t="s">
        <v>2558</v>
      </c>
      <c r="D1881" t="s">
        <v>2900</v>
      </c>
      <c r="E1881" t="s">
        <v>3309</v>
      </c>
      <c r="F1881" t="s">
        <v>3314</v>
      </c>
      <c r="G1881" t="s">
        <v>3321</v>
      </c>
      <c r="H1881" t="s">
        <v>3335</v>
      </c>
      <c r="I1881">
        <v>8</v>
      </c>
      <c r="J1881">
        <v>382.19</v>
      </c>
      <c r="K1881">
        <v>10</v>
      </c>
      <c r="L1881">
        <v>2751.77</v>
      </c>
      <c r="M1881">
        <v>2358.4</v>
      </c>
      <c r="N1881">
        <v>393.37</v>
      </c>
      <c r="O1881" t="s">
        <v>3342</v>
      </c>
    </row>
    <row r="1882" spans="1:15" x14ac:dyDescent="0.3">
      <c r="A1882" t="s">
        <v>1895</v>
      </c>
      <c r="B1882" s="2">
        <v>44707</v>
      </c>
      <c r="C1882" t="s">
        <v>2534</v>
      </c>
      <c r="D1882" t="s">
        <v>2964</v>
      </c>
      <c r="E1882" t="s">
        <v>3307</v>
      </c>
      <c r="F1882" t="s">
        <v>3313</v>
      </c>
      <c r="G1882" t="s">
        <v>3321</v>
      </c>
      <c r="H1882" t="s">
        <v>3335</v>
      </c>
      <c r="I1882">
        <v>11</v>
      </c>
      <c r="J1882">
        <v>98.73</v>
      </c>
      <c r="K1882">
        <v>20</v>
      </c>
      <c r="L1882">
        <v>868.82</v>
      </c>
      <c r="M1882">
        <v>591.64</v>
      </c>
      <c r="N1882">
        <v>277.18</v>
      </c>
      <c r="O1882" t="s">
        <v>3339</v>
      </c>
    </row>
    <row r="1883" spans="1:15" x14ac:dyDescent="0.3">
      <c r="A1883" t="s">
        <v>1896</v>
      </c>
      <c r="B1883" s="2">
        <v>45252</v>
      </c>
      <c r="C1883" t="s">
        <v>2709</v>
      </c>
      <c r="D1883" t="s">
        <v>2911</v>
      </c>
      <c r="E1883" t="s">
        <v>3307</v>
      </c>
      <c r="F1883" t="s">
        <v>3313</v>
      </c>
      <c r="G1883" t="s">
        <v>3319</v>
      </c>
      <c r="H1883" t="s">
        <v>3336</v>
      </c>
      <c r="I1883">
        <v>16</v>
      </c>
      <c r="J1883">
        <v>442.82</v>
      </c>
      <c r="K1883">
        <v>15</v>
      </c>
      <c r="L1883">
        <v>6022.35</v>
      </c>
      <c r="M1883">
        <v>4728.1899999999996</v>
      </c>
      <c r="N1883">
        <v>1294.1600000000001</v>
      </c>
      <c r="O1883" t="s">
        <v>3342</v>
      </c>
    </row>
    <row r="1884" spans="1:15" x14ac:dyDescent="0.3">
      <c r="A1884" t="s">
        <v>1897</v>
      </c>
      <c r="B1884" s="2">
        <v>45299</v>
      </c>
      <c r="C1884" t="s">
        <v>2457</v>
      </c>
      <c r="D1884" t="s">
        <v>2850</v>
      </c>
      <c r="E1884" t="s">
        <v>3308</v>
      </c>
      <c r="F1884" t="s">
        <v>3315</v>
      </c>
      <c r="G1884" t="s">
        <v>3321</v>
      </c>
      <c r="H1884" t="s">
        <v>3335</v>
      </c>
      <c r="I1884">
        <v>5</v>
      </c>
      <c r="J1884">
        <v>240.46</v>
      </c>
      <c r="K1884">
        <v>0</v>
      </c>
      <c r="L1884">
        <v>1202.3</v>
      </c>
      <c r="M1884">
        <v>956.39</v>
      </c>
      <c r="N1884">
        <v>245.91</v>
      </c>
      <c r="O1884" t="s">
        <v>3341</v>
      </c>
    </row>
    <row r="1885" spans="1:15" x14ac:dyDescent="0.3">
      <c r="A1885" t="s">
        <v>1898</v>
      </c>
      <c r="B1885" s="2">
        <v>44670</v>
      </c>
      <c r="C1885" t="s">
        <v>2267</v>
      </c>
      <c r="D1885" t="s">
        <v>3091</v>
      </c>
      <c r="E1885" t="s">
        <v>3309</v>
      </c>
      <c r="F1885" t="s">
        <v>3314</v>
      </c>
      <c r="G1885" t="s">
        <v>3319</v>
      </c>
      <c r="H1885" t="s">
        <v>3326</v>
      </c>
      <c r="I1885">
        <v>19</v>
      </c>
      <c r="J1885">
        <v>274.62</v>
      </c>
      <c r="K1885">
        <v>0</v>
      </c>
      <c r="L1885">
        <v>5217.78</v>
      </c>
      <c r="M1885">
        <v>3729.04</v>
      </c>
      <c r="N1885">
        <v>1488.74</v>
      </c>
      <c r="O1885" t="s">
        <v>3342</v>
      </c>
    </row>
    <row r="1886" spans="1:15" x14ac:dyDescent="0.3">
      <c r="A1886" t="s">
        <v>1899</v>
      </c>
      <c r="B1886" s="2">
        <v>45312</v>
      </c>
      <c r="C1886" t="s">
        <v>2553</v>
      </c>
      <c r="D1886" t="s">
        <v>3104</v>
      </c>
      <c r="E1886" t="s">
        <v>3307</v>
      </c>
      <c r="F1886" t="s">
        <v>3313</v>
      </c>
      <c r="G1886" t="s">
        <v>3321</v>
      </c>
      <c r="H1886" t="s">
        <v>3335</v>
      </c>
      <c r="I1886">
        <v>14</v>
      </c>
      <c r="J1886">
        <v>274.83999999999997</v>
      </c>
      <c r="K1886">
        <v>15</v>
      </c>
      <c r="L1886">
        <v>3270.6</v>
      </c>
      <c r="M1886">
        <v>2937.03</v>
      </c>
      <c r="N1886">
        <v>333.57</v>
      </c>
      <c r="O1886" t="s">
        <v>3341</v>
      </c>
    </row>
    <row r="1887" spans="1:15" x14ac:dyDescent="0.3">
      <c r="A1887" t="s">
        <v>1900</v>
      </c>
      <c r="B1887" s="2">
        <v>44622</v>
      </c>
      <c r="C1887" t="s">
        <v>2352</v>
      </c>
      <c r="D1887" t="s">
        <v>2930</v>
      </c>
      <c r="E1887" t="s">
        <v>3310</v>
      </c>
      <c r="F1887" t="s">
        <v>3316</v>
      </c>
      <c r="G1887" t="s">
        <v>3322</v>
      </c>
      <c r="H1887" t="s">
        <v>3331</v>
      </c>
      <c r="I1887">
        <v>17</v>
      </c>
      <c r="J1887">
        <v>340.49</v>
      </c>
      <c r="K1887">
        <v>5</v>
      </c>
      <c r="L1887">
        <v>5498.91</v>
      </c>
      <c r="M1887">
        <v>3652.2</v>
      </c>
      <c r="N1887">
        <v>1846.71</v>
      </c>
      <c r="O1887" t="s">
        <v>3340</v>
      </c>
    </row>
    <row r="1888" spans="1:15" x14ac:dyDescent="0.3">
      <c r="A1888" t="s">
        <v>1901</v>
      </c>
      <c r="B1888" s="2">
        <v>45140</v>
      </c>
      <c r="C1888" t="s">
        <v>2528</v>
      </c>
      <c r="D1888" t="s">
        <v>3132</v>
      </c>
      <c r="E1888" t="s">
        <v>3308</v>
      </c>
      <c r="F1888" t="s">
        <v>3315</v>
      </c>
      <c r="G1888" t="s">
        <v>3322</v>
      </c>
      <c r="H1888" t="s">
        <v>3328</v>
      </c>
      <c r="I1888">
        <v>1</v>
      </c>
      <c r="J1888">
        <v>260.47000000000003</v>
      </c>
      <c r="K1888">
        <v>5</v>
      </c>
      <c r="L1888">
        <v>247.45</v>
      </c>
      <c r="M1888">
        <v>181.01</v>
      </c>
      <c r="N1888">
        <v>66.44</v>
      </c>
      <c r="O1888" t="s">
        <v>3339</v>
      </c>
    </row>
    <row r="1889" spans="1:15" x14ac:dyDescent="0.3">
      <c r="A1889" t="s">
        <v>1902</v>
      </c>
      <c r="B1889" s="2">
        <v>44964</v>
      </c>
      <c r="C1889" t="s">
        <v>2587</v>
      </c>
      <c r="D1889" t="s">
        <v>3129</v>
      </c>
      <c r="E1889" t="s">
        <v>3307</v>
      </c>
      <c r="F1889" t="s">
        <v>3313</v>
      </c>
      <c r="G1889" t="s">
        <v>3319</v>
      </c>
      <c r="H1889" t="s">
        <v>3323</v>
      </c>
      <c r="I1889">
        <v>3</v>
      </c>
      <c r="J1889">
        <v>224.22</v>
      </c>
      <c r="K1889">
        <v>0</v>
      </c>
      <c r="L1889">
        <v>672.66</v>
      </c>
      <c r="M1889">
        <v>413.76</v>
      </c>
      <c r="N1889">
        <v>258.89999999999998</v>
      </c>
      <c r="O1889" t="s">
        <v>3342</v>
      </c>
    </row>
    <row r="1890" spans="1:15" x14ac:dyDescent="0.3">
      <c r="A1890" t="s">
        <v>1903</v>
      </c>
      <c r="B1890" s="2">
        <v>45529</v>
      </c>
      <c r="C1890" t="s">
        <v>2384</v>
      </c>
      <c r="D1890" t="s">
        <v>2990</v>
      </c>
      <c r="E1890" t="s">
        <v>3309</v>
      </c>
      <c r="F1890" t="s">
        <v>3317</v>
      </c>
      <c r="G1890" t="s">
        <v>3319</v>
      </c>
      <c r="H1890" t="s">
        <v>3323</v>
      </c>
      <c r="I1890">
        <v>9</v>
      </c>
      <c r="J1890">
        <v>274.76</v>
      </c>
      <c r="K1890">
        <v>20</v>
      </c>
      <c r="L1890">
        <v>1978.27</v>
      </c>
      <c r="M1890">
        <v>1446.34</v>
      </c>
      <c r="N1890">
        <v>531.92999999999995</v>
      </c>
      <c r="O1890" t="s">
        <v>3340</v>
      </c>
    </row>
    <row r="1891" spans="1:15" x14ac:dyDescent="0.3">
      <c r="A1891" t="s">
        <v>1904</v>
      </c>
      <c r="B1891" s="2">
        <v>44734</v>
      </c>
      <c r="C1891" t="s">
        <v>2588</v>
      </c>
      <c r="D1891" t="s">
        <v>3090</v>
      </c>
      <c r="E1891" t="s">
        <v>3309</v>
      </c>
      <c r="F1891" t="s">
        <v>3317</v>
      </c>
      <c r="G1891" t="s">
        <v>3320</v>
      </c>
      <c r="H1891" t="s">
        <v>3325</v>
      </c>
      <c r="I1891">
        <v>11</v>
      </c>
      <c r="J1891">
        <v>144.41999999999999</v>
      </c>
      <c r="K1891">
        <v>5</v>
      </c>
      <c r="L1891">
        <v>1509.19</v>
      </c>
      <c r="M1891">
        <v>972.54</v>
      </c>
      <c r="N1891">
        <v>536.65</v>
      </c>
      <c r="O1891" t="s">
        <v>3339</v>
      </c>
    </row>
    <row r="1892" spans="1:15" x14ac:dyDescent="0.3">
      <c r="A1892" t="s">
        <v>1905</v>
      </c>
      <c r="B1892" s="2">
        <v>44564</v>
      </c>
      <c r="C1892" t="s">
        <v>2184</v>
      </c>
      <c r="D1892" t="s">
        <v>2834</v>
      </c>
      <c r="E1892" t="s">
        <v>3309</v>
      </c>
      <c r="F1892" t="s">
        <v>3314</v>
      </c>
      <c r="G1892" t="s">
        <v>3320</v>
      </c>
      <c r="H1892" t="s">
        <v>3337</v>
      </c>
      <c r="I1892">
        <v>12</v>
      </c>
      <c r="J1892">
        <v>452.3</v>
      </c>
      <c r="K1892">
        <v>0</v>
      </c>
      <c r="L1892">
        <v>5427.6</v>
      </c>
      <c r="M1892">
        <v>4687.25</v>
      </c>
      <c r="N1892">
        <v>740.35</v>
      </c>
      <c r="O1892" t="s">
        <v>3342</v>
      </c>
    </row>
    <row r="1893" spans="1:15" x14ac:dyDescent="0.3">
      <c r="A1893" t="s">
        <v>1906</v>
      </c>
      <c r="B1893" s="2">
        <v>44565</v>
      </c>
      <c r="C1893" t="s">
        <v>2755</v>
      </c>
      <c r="D1893" t="s">
        <v>2862</v>
      </c>
      <c r="E1893" t="s">
        <v>3307</v>
      </c>
      <c r="F1893" t="s">
        <v>3313</v>
      </c>
      <c r="G1893" t="s">
        <v>3320</v>
      </c>
      <c r="H1893" t="s">
        <v>3330</v>
      </c>
      <c r="I1893">
        <v>13</v>
      </c>
      <c r="J1893">
        <v>232.18</v>
      </c>
      <c r="K1893">
        <v>20</v>
      </c>
      <c r="L1893">
        <v>2414.67</v>
      </c>
      <c r="M1893">
        <v>1529.38</v>
      </c>
      <c r="N1893">
        <v>885.29</v>
      </c>
      <c r="O1893" t="s">
        <v>3339</v>
      </c>
    </row>
    <row r="1894" spans="1:15" x14ac:dyDescent="0.3">
      <c r="A1894" t="s">
        <v>1907</v>
      </c>
      <c r="B1894" s="2">
        <v>44955</v>
      </c>
      <c r="C1894" t="s">
        <v>2440</v>
      </c>
      <c r="D1894" t="s">
        <v>3010</v>
      </c>
      <c r="E1894" t="s">
        <v>3307</v>
      </c>
      <c r="F1894" t="s">
        <v>3311</v>
      </c>
      <c r="G1894" t="s">
        <v>3319</v>
      </c>
      <c r="H1894" t="s">
        <v>3329</v>
      </c>
      <c r="I1894">
        <v>13</v>
      </c>
      <c r="J1894">
        <v>401.18</v>
      </c>
      <c r="K1894">
        <v>0</v>
      </c>
      <c r="L1894">
        <v>5215.34</v>
      </c>
      <c r="M1894">
        <v>4036.12</v>
      </c>
      <c r="N1894">
        <v>1179.22</v>
      </c>
      <c r="O1894" t="s">
        <v>3339</v>
      </c>
    </row>
    <row r="1895" spans="1:15" x14ac:dyDescent="0.3">
      <c r="A1895" t="s">
        <v>1908</v>
      </c>
      <c r="B1895" s="2">
        <v>45319</v>
      </c>
      <c r="C1895" t="s">
        <v>2514</v>
      </c>
      <c r="D1895" t="s">
        <v>2997</v>
      </c>
      <c r="E1895" t="s">
        <v>3309</v>
      </c>
      <c r="F1895" t="s">
        <v>3317</v>
      </c>
      <c r="G1895" t="s">
        <v>3320</v>
      </c>
      <c r="H1895" t="s">
        <v>3325</v>
      </c>
      <c r="I1895">
        <v>7</v>
      </c>
      <c r="J1895">
        <v>467.57</v>
      </c>
      <c r="K1895">
        <v>20</v>
      </c>
      <c r="L1895">
        <v>2618.39</v>
      </c>
      <c r="M1895">
        <v>2099.89</v>
      </c>
      <c r="N1895">
        <v>518.5</v>
      </c>
      <c r="O1895" t="s">
        <v>3340</v>
      </c>
    </row>
    <row r="1896" spans="1:15" x14ac:dyDescent="0.3">
      <c r="A1896" t="s">
        <v>1909</v>
      </c>
      <c r="B1896" s="2">
        <v>45053</v>
      </c>
      <c r="C1896" t="s">
        <v>2654</v>
      </c>
      <c r="D1896" t="s">
        <v>3257</v>
      </c>
      <c r="E1896" t="s">
        <v>3307</v>
      </c>
      <c r="F1896" t="s">
        <v>3313</v>
      </c>
      <c r="G1896" t="s">
        <v>3321</v>
      </c>
      <c r="H1896" t="s">
        <v>3332</v>
      </c>
      <c r="I1896">
        <v>10</v>
      </c>
      <c r="J1896">
        <v>276.23</v>
      </c>
      <c r="K1896">
        <v>0</v>
      </c>
      <c r="L1896">
        <v>2762.3</v>
      </c>
      <c r="M1896">
        <v>2438.67</v>
      </c>
      <c r="N1896">
        <v>323.63</v>
      </c>
      <c r="O1896" t="s">
        <v>3340</v>
      </c>
    </row>
    <row r="1897" spans="1:15" x14ac:dyDescent="0.3">
      <c r="A1897" t="s">
        <v>1910</v>
      </c>
      <c r="B1897" s="2">
        <v>44817</v>
      </c>
      <c r="C1897" t="s">
        <v>2807</v>
      </c>
      <c r="D1897" t="s">
        <v>2881</v>
      </c>
      <c r="E1897" t="s">
        <v>3309</v>
      </c>
      <c r="F1897" t="s">
        <v>3317</v>
      </c>
      <c r="G1897" t="s">
        <v>3321</v>
      </c>
      <c r="H1897" t="s">
        <v>3327</v>
      </c>
      <c r="I1897">
        <v>20</v>
      </c>
      <c r="J1897">
        <v>409.81</v>
      </c>
      <c r="K1897">
        <v>20</v>
      </c>
      <c r="L1897">
        <v>6556.96</v>
      </c>
      <c r="M1897">
        <v>4947.32</v>
      </c>
      <c r="N1897">
        <v>1609.64</v>
      </c>
      <c r="O1897" t="s">
        <v>3342</v>
      </c>
    </row>
    <row r="1898" spans="1:15" x14ac:dyDescent="0.3">
      <c r="A1898" t="s">
        <v>1911</v>
      </c>
      <c r="B1898" s="2">
        <v>45272</v>
      </c>
      <c r="C1898" t="s">
        <v>2639</v>
      </c>
      <c r="D1898" t="s">
        <v>2933</v>
      </c>
      <c r="E1898" t="s">
        <v>3307</v>
      </c>
      <c r="F1898" t="s">
        <v>3311</v>
      </c>
      <c r="G1898" t="s">
        <v>3322</v>
      </c>
      <c r="H1898" t="s">
        <v>3333</v>
      </c>
      <c r="I1898">
        <v>4</v>
      </c>
      <c r="J1898">
        <v>266.45999999999998</v>
      </c>
      <c r="K1898">
        <v>0</v>
      </c>
      <c r="L1898">
        <v>1065.8399999999999</v>
      </c>
      <c r="M1898">
        <v>741.29</v>
      </c>
      <c r="N1898">
        <v>324.55</v>
      </c>
      <c r="O1898" t="s">
        <v>3341</v>
      </c>
    </row>
    <row r="1899" spans="1:15" x14ac:dyDescent="0.3">
      <c r="A1899" t="s">
        <v>1912</v>
      </c>
      <c r="B1899" s="2">
        <v>44893</v>
      </c>
      <c r="C1899" t="s">
        <v>2026</v>
      </c>
      <c r="D1899" t="s">
        <v>2869</v>
      </c>
      <c r="E1899" t="s">
        <v>3309</v>
      </c>
      <c r="F1899" t="s">
        <v>3314</v>
      </c>
      <c r="G1899" t="s">
        <v>3320</v>
      </c>
      <c r="H1899" t="s">
        <v>3337</v>
      </c>
      <c r="I1899">
        <v>7</v>
      </c>
      <c r="J1899">
        <v>321.60000000000002</v>
      </c>
      <c r="K1899">
        <v>0</v>
      </c>
      <c r="L1899">
        <v>2251.1999999999998</v>
      </c>
      <c r="M1899">
        <v>1396.92</v>
      </c>
      <c r="N1899">
        <v>854.28</v>
      </c>
      <c r="O1899" t="s">
        <v>3342</v>
      </c>
    </row>
    <row r="1900" spans="1:15" x14ac:dyDescent="0.3">
      <c r="A1900" t="s">
        <v>1913</v>
      </c>
      <c r="B1900" s="2">
        <v>44852</v>
      </c>
      <c r="C1900" t="s">
        <v>2362</v>
      </c>
      <c r="D1900" t="s">
        <v>3202</v>
      </c>
      <c r="E1900" t="s">
        <v>3308</v>
      </c>
      <c r="F1900" t="s">
        <v>3315</v>
      </c>
      <c r="G1900" t="s">
        <v>3322</v>
      </c>
      <c r="H1900" t="s">
        <v>3333</v>
      </c>
      <c r="I1900">
        <v>15</v>
      </c>
      <c r="J1900">
        <v>167.61</v>
      </c>
      <c r="K1900">
        <v>20</v>
      </c>
      <c r="L1900">
        <v>2011.32</v>
      </c>
      <c r="M1900">
        <v>1573.18</v>
      </c>
      <c r="N1900">
        <v>438.14</v>
      </c>
      <c r="O1900" t="s">
        <v>3341</v>
      </c>
    </row>
    <row r="1901" spans="1:15" x14ac:dyDescent="0.3">
      <c r="A1901" t="s">
        <v>1914</v>
      </c>
      <c r="B1901" s="2">
        <v>44835</v>
      </c>
      <c r="C1901" t="s">
        <v>2808</v>
      </c>
      <c r="D1901" t="s">
        <v>2877</v>
      </c>
      <c r="E1901" t="s">
        <v>3308</v>
      </c>
      <c r="F1901" t="s">
        <v>3315</v>
      </c>
      <c r="G1901" t="s">
        <v>3322</v>
      </c>
      <c r="H1901" t="s">
        <v>3331</v>
      </c>
      <c r="I1901">
        <v>5</v>
      </c>
      <c r="J1901">
        <v>360.9</v>
      </c>
      <c r="K1901">
        <v>0</v>
      </c>
      <c r="L1901">
        <v>1804.5</v>
      </c>
      <c r="M1901">
        <v>1114.4000000000001</v>
      </c>
      <c r="N1901">
        <v>690.1</v>
      </c>
      <c r="O1901" t="s">
        <v>3342</v>
      </c>
    </row>
    <row r="1902" spans="1:15" x14ac:dyDescent="0.3">
      <c r="A1902" t="s">
        <v>1915</v>
      </c>
      <c r="B1902" s="2">
        <v>44563</v>
      </c>
      <c r="C1902" t="s">
        <v>2091</v>
      </c>
      <c r="D1902" t="s">
        <v>3129</v>
      </c>
      <c r="E1902" t="s">
        <v>3307</v>
      </c>
      <c r="F1902" t="s">
        <v>3311</v>
      </c>
      <c r="G1902" t="s">
        <v>3321</v>
      </c>
      <c r="H1902" t="s">
        <v>3335</v>
      </c>
      <c r="I1902">
        <v>5</v>
      </c>
      <c r="J1902">
        <v>329.78</v>
      </c>
      <c r="K1902">
        <v>20</v>
      </c>
      <c r="L1902">
        <v>1319.12</v>
      </c>
      <c r="M1902">
        <v>968.26</v>
      </c>
      <c r="N1902">
        <v>350.86</v>
      </c>
      <c r="O1902" t="s">
        <v>3341</v>
      </c>
    </row>
    <row r="1903" spans="1:15" x14ac:dyDescent="0.3">
      <c r="A1903" t="s">
        <v>1916</v>
      </c>
      <c r="B1903" s="2">
        <v>45488</v>
      </c>
      <c r="C1903" t="s">
        <v>2426</v>
      </c>
      <c r="D1903" t="s">
        <v>3213</v>
      </c>
      <c r="E1903" t="s">
        <v>3310</v>
      </c>
      <c r="F1903" t="s">
        <v>3318</v>
      </c>
      <c r="G1903" t="s">
        <v>3321</v>
      </c>
      <c r="H1903" t="s">
        <v>3332</v>
      </c>
      <c r="I1903">
        <v>17</v>
      </c>
      <c r="J1903">
        <v>444.75</v>
      </c>
      <c r="K1903">
        <v>15</v>
      </c>
      <c r="L1903">
        <v>6426.64</v>
      </c>
      <c r="M1903">
        <v>4361.2700000000004</v>
      </c>
      <c r="N1903">
        <v>2065.37</v>
      </c>
      <c r="O1903" t="s">
        <v>3341</v>
      </c>
    </row>
    <row r="1904" spans="1:15" x14ac:dyDescent="0.3">
      <c r="A1904" t="s">
        <v>1917</v>
      </c>
      <c r="B1904" s="2">
        <v>44579</v>
      </c>
      <c r="C1904" t="s">
        <v>2789</v>
      </c>
      <c r="D1904" t="s">
        <v>2823</v>
      </c>
      <c r="E1904" t="s">
        <v>3309</v>
      </c>
      <c r="F1904" t="s">
        <v>3314</v>
      </c>
      <c r="G1904" t="s">
        <v>3320</v>
      </c>
      <c r="H1904" t="s">
        <v>3325</v>
      </c>
      <c r="I1904">
        <v>10</v>
      </c>
      <c r="J1904">
        <v>88.29</v>
      </c>
      <c r="K1904">
        <v>5</v>
      </c>
      <c r="L1904">
        <v>838.75</v>
      </c>
      <c r="M1904">
        <v>589.91999999999996</v>
      </c>
      <c r="N1904">
        <v>248.84</v>
      </c>
      <c r="O1904" t="s">
        <v>3340</v>
      </c>
    </row>
    <row r="1905" spans="1:15" x14ac:dyDescent="0.3">
      <c r="A1905" t="s">
        <v>1918</v>
      </c>
      <c r="B1905" s="2">
        <v>45522</v>
      </c>
      <c r="C1905" t="s">
        <v>2048</v>
      </c>
      <c r="D1905" t="s">
        <v>2927</v>
      </c>
      <c r="E1905" t="s">
        <v>3307</v>
      </c>
      <c r="F1905" t="s">
        <v>3311</v>
      </c>
      <c r="G1905" t="s">
        <v>3321</v>
      </c>
      <c r="H1905" t="s">
        <v>3335</v>
      </c>
      <c r="I1905">
        <v>18</v>
      </c>
      <c r="J1905">
        <v>353.6</v>
      </c>
      <c r="K1905">
        <v>0</v>
      </c>
      <c r="L1905">
        <v>6364.8</v>
      </c>
      <c r="M1905">
        <v>4867.07</v>
      </c>
      <c r="N1905">
        <v>1497.73</v>
      </c>
      <c r="O1905" t="s">
        <v>3340</v>
      </c>
    </row>
    <row r="1906" spans="1:15" x14ac:dyDescent="0.3">
      <c r="A1906" t="s">
        <v>1919</v>
      </c>
      <c r="B1906" s="2">
        <v>44624</v>
      </c>
      <c r="C1906" t="s">
        <v>2319</v>
      </c>
      <c r="D1906" t="s">
        <v>3236</v>
      </c>
      <c r="E1906" t="s">
        <v>3309</v>
      </c>
      <c r="F1906" t="s">
        <v>3314</v>
      </c>
      <c r="G1906" t="s">
        <v>3319</v>
      </c>
      <c r="H1906" t="s">
        <v>3329</v>
      </c>
      <c r="I1906">
        <v>10</v>
      </c>
      <c r="J1906">
        <v>336.12</v>
      </c>
      <c r="K1906">
        <v>15</v>
      </c>
      <c r="L1906">
        <v>2857.02</v>
      </c>
      <c r="M1906">
        <v>1812.28</v>
      </c>
      <c r="N1906">
        <v>1044.74</v>
      </c>
      <c r="O1906" t="s">
        <v>3339</v>
      </c>
    </row>
    <row r="1907" spans="1:15" x14ac:dyDescent="0.3">
      <c r="A1907" t="s">
        <v>1920</v>
      </c>
      <c r="B1907" s="2">
        <v>45096</v>
      </c>
      <c r="C1907" t="s">
        <v>2557</v>
      </c>
      <c r="D1907" t="s">
        <v>3084</v>
      </c>
      <c r="E1907" t="s">
        <v>3309</v>
      </c>
      <c r="F1907" t="s">
        <v>3317</v>
      </c>
      <c r="G1907" t="s">
        <v>3321</v>
      </c>
      <c r="H1907" t="s">
        <v>3332</v>
      </c>
      <c r="I1907">
        <v>14</v>
      </c>
      <c r="J1907">
        <v>210.12</v>
      </c>
      <c r="K1907">
        <v>0</v>
      </c>
      <c r="L1907">
        <v>2941.68</v>
      </c>
      <c r="M1907">
        <v>1840.24</v>
      </c>
      <c r="N1907">
        <v>1101.44</v>
      </c>
      <c r="O1907" t="s">
        <v>3342</v>
      </c>
    </row>
    <row r="1908" spans="1:15" x14ac:dyDescent="0.3">
      <c r="A1908" t="s">
        <v>1921</v>
      </c>
      <c r="B1908" s="2">
        <v>44632</v>
      </c>
      <c r="C1908" t="s">
        <v>2809</v>
      </c>
      <c r="D1908" t="s">
        <v>2968</v>
      </c>
      <c r="E1908" t="s">
        <v>3307</v>
      </c>
      <c r="F1908" t="s">
        <v>3311</v>
      </c>
      <c r="G1908" t="s">
        <v>3321</v>
      </c>
      <c r="H1908" t="s">
        <v>3335</v>
      </c>
      <c r="I1908">
        <v>7</v>
      </c>
      <c r="J1908">
        <v>491.97</v>
      </c>
      <c r="K1908">
        <v>5</v>
      </c>
      <c r="L1908">
        <v>3271.6</v>
      </c>
      <c r="M1908">
        <v>2520.2399999999998</v>
      </c>
      <c r="N1908">
        <v>751.36</v>
      </c>
      <c r="O1908" t="s">
        <v>3340</v>
      </c>
    </row>
    <row r="1909" spans="1:15" x14ac:dyDescent="0.3">
      <c r="A1909" t="s">
        <v>1922</v>
      </c>
      <c r="B1909" s="2">
        <v>44791</v>
      </c>
      <c r="C1909" t="s">
        <v>2351</v>
      </c>
      <c r="D1909" t="s">
        <v>3265</v>
      </c>
      <c r="E1909" t="s">
        <v>3309</v>
      </c>
      <c r="F1909" t="s">
        <v>3317</v>
      </c>
      <c r="G1909" t="s">
        <v>3319</v>
      </c>
      <c r="H1909" t="s">
        <v>3326</v>
      </c>
      <c r="I1909">
        <v>1</v>
      </c>
      <c r="J1909">
        <v>253.9</v>
      </c>
      <c r="K1909">
        <v>15</v>
      </c>
      <c r="L1909">
        <v>215.81</v>
      </c>
      <c r="M1909">
        <v>157.66999999999999</v>
      </c>
      <c r="N1909">
        <v>58.15</v>
      </c>
      <c r="O1909" t="s">
        <v>3341</v>
      </c>
    </row>
    <row r="1910" spans="1:15" x14ac:dyDescent="0.3">
      <c r="A1910" t="s">
        <v>1923</v>
      </c>
      <c r="B1910" s="2">
        <v>44786</v>
      </c>
      <c r="C1910" t="s">
        <v>2288</v>
      </c>
      <c r="D1910" t="s">
        <v>3016</v>
      </c>
      <c r="E1910" t="s">
        <v>3308</v>
      </c>
      <c r="F1910" t="s">
        <v>3315</v>
      </c>
      <c r="G1910" t="s">
        <v>3322</v>
      </c>
      <c r="H1910" t="s">
        <v>3333</v>
      </c>
      <c r="I1910">
        <v>10</v>
      </c>
      <c r="J1910">
        <v>330.99</v>
      </c>
      <c r="K1910">
        <v>5</v>
      </c>
      <c r="L1910">
        <v>3144.4</v>
      </c>
      <c r="M1910">
        <v>2809.65</v>
      </c>
      <c r="N1910">
        <v>334.75</v>
      </c>
      <c r="O1910" t="s">
        <v>3340</v>
      </c>
    </row>
    <row r="1911" spans="1:15" x14ac:dyDescent="0.3">
      <c r="A1911" t="s">
        <v>1924</v>
      </c>
      <c r="B1911" s="2">
        <v>45298</v>
      </c>
      <c r="C1911" t="s">
        <v>2303</v>
      </c>
      <c r="D1911" t="s">
        <v>3291</v>
      </c>
      <c r="E1911" t="s">
        <v>3308</v>
      </c>
      <c r="F1911" t="s">
        <v>3315</v>
      </c>
      <c r="G1911" t="s">
        <v>3321</v>
      </c>
      <c r="H1911" t="s">
        <v>3327</v>
      </c>
      <c r="I1911">
        <v>20</v>
      </c>
      <c r="J1911">
        <v>53.18</v>
      </c>
      <c r="K1911">
        <v>5</v>
      </c>
      <c r="L1911">
        <v>1010.42</v>
      </c>
      <c r="M1911">
        <v>608.33000000000004</v>
      </c>
      <c r="N1911">
        <v>402.09</v>
      </c>
      <c r="O1911" t="s">
        <v>3340</v>
      </c>
    </row>
    <row r="1912" spans="1:15" x14ac:dyDescent="0.3">
      <c r="A1912" t="s">
        <v>1925</v>
      </c>
      <c r="B1912" s="2">
        <v>45064</v>
      </c>
      <c r="C1912" t="s">
        <v>2280</v>
      </c>
      <c r="D1912" t="s">
        <v>3092</v>
      </c>
      <c r="E1912" t="s">
        <v>3309</v>
      </c>
      <c r="F1912" t="s">
        <v>3314</v>
      </c>
      <c r="G1912" t="s">
        <v>3322</v>
      </c>
      <c r="H1912" t="s">
        <v>3334</v>
      </c>
      <c r="I1912">
        <v>9</v>
      </c>
      <c r="J1912">
        <v>125.09</v>
      </c>
      <c r="K1912">
        <v>20</v>
      </c>
      <c r="L1912">
        <v>900.65</v>
      </c>
      <c r="M1912">
        <v>800.07</v>
      </c>
      <c r="N1912">
        <v>100.58</v>
      </c>
      <c r="O1912" t="s">
        <v>3339</v>
      </c>
    </row>
    <row r="1913" spans="1:15" x14ac:dyDescent="0.3">
      <c r="A1913" t="s">
        <v>1926</v>
      </c>
      <c r="B1913" s="2">
        <v>45083</v>
      </c>
      <c r="C1913" t="s">
        <v>2810</v>
      </c>
      <c r="D1913" t="s">
        <v>2986</v>
      </c>
      <c r="E1913" t="s">
        <v>3309</v>
      </c>
      <c r="F1913" t="s">
        <v>3317</v>
      </c>
      <c r="G1913" t="s">
        <v>3319</v>
      </c>
      <c r="H1913" t="s">
        <v>3329</v>
      </c>
      <c r="I1913">
        <v>5</v>
      </c>
      <c r="J1913">
        <v>414.76</v>
      </c>
      <c r="K1913">
        <v>5</v>
      </c>
      <c r="L1913">
        <v>1970.11</v>
      </c>
      <c r="M1913">
        <v>1415.08</v>
      </c>
      <c r="N1913">
        <v>555.03</v>
      </c>
      <c r="O1913" t="s">
        <v>3339</v>
      </c>
    </row>
    <row r="1914" spans="1:15" x14ac:dyDescent="0.3">
      <c r="A1914" t="s">
        <v>1927</v>
      </c>
      <c r="B1914" s="2">
        <v>45467</v>
      </c>
      <c r="C1914" t="s">
        <v>2080</v>
      </c>
      <c r="D1914" t="s">
        <v>3149</v>
      </c>
      <c r="E1914" t="s">
        <v>3310</v>
      </c>
      <c r="F1914" t="s">
        <v>3316</v>
      </c>
      <c r="G1914" t="s">
        <v>3319</v>
      </c>
      <c r="H1914" t="s">
        <v>3336</v>
      </c>
      <c r="I1914">
        <v>5</v>
      </c>
      <c r="J1914">
        <v>429.4</v>
      </c>
      <c r="K1914">
        <v>10</v>
      </c>
      <c r="L1914">
        <v>1932.3</v>
      </c>
      <c r="M1914">
        <v>1729.54</v>
      </c>
      <c r="N1914">
        <v>202.76</v>
      </c>
      <c r="O1914" t="s">
        <v>3340</v>
      </c>
    </row>
    <row r="1915" spans="1:15" x14ac:dyDescent="0.3">
      <c r="A1915" t="s">
        <v>1928</v>
      </c>
      <c r="B1915" s="2">
        <v>44932</v>
      </c>
      <c r="C1915" t="s">
        <v>2608</v>
      </c>
      <c r="D1915" t="s">
        <v>3030</v>
      </c>
      <c r="E1915" t="s">
        <v>3310</v>
      </c>
      <c r="F1915" t="s">
        <v>3316</v>
      </c>
      <c r="G1915" t="s">
        <v>3319</v>
      </c>
      <c r="H1915" t="s">
        <v>3336</v>
      </c>
      <c r="I1915">
        <v>15</v>
      </c>
      <c r="J1915">
        <v>416.64</v>
      </c>
      <c r="K1915">
        <v>5</v>
      </c>
      <c r="L1915">
        <v>5937.12</v>
      </c>
      <c r="M1915">
        <v>4592.09</v>
      </c>
      <c r="N1915">
        <v>1345.03</v>
      </c>
      <c r="O1915" t="s">
        <v>3342</v>
      </c>
    </row>
    <row r="1916" spans="1:15" x14ac:dyDescent="0.3">
      <c r="A1916" t="s">
        <v>1929</v>
      </c>
      <c r="B1916" s="2">
        <v>45393</v>
      </c>
      <c r="C1916" t="s">
        <v>2392</v>
      </c>
      <c r="D1916" t="s">
        <v>2976</v>
      </c>
      <c r="E1916" t="s">
        <v>3310</v>
      </c>
      <c r="F1916" t="s">
        <v>3318</v>
      </c>
      <c r="G1916" t="s">
        <v>3319</v>
      </c>
      <c r="H1916" t="s">
        <v>3336</v>
      </c>
      <c r="I1916">
        <v>10</v>
      </c>
      <c r="J1916">
        <v>487.04</v>
      </c>
      <c r="K1916">
        <v>5</v>
      </c>
      <c r="L1916">
        <v>4626.88</v>
      </c>
      <c r="M1916">
        <v>3102.73</v>
      </c>
      <c r="N1916">
        <v>1524.15</v>
      </c>
      <c r="O1916" t="s">
        <v>3341</v>
      </c>
    </row>
    <row r="1917" spans="1:15" x14ac:dyDescent="0.3">
      <c r="A1917" t="s">
        <v>1930</v>
      </c>
      <c r="B1917" s="2">
        <v>45371</v>
      </c>
      <c r="C1917" t="s">
        <v>2684</v>
      </c>
      <c r="D1917" t="s">
        <v>3208</v>
      </c>
      <c r="E1917" t="s">
        <v>3307</v>
      </c>
      <c r="F1917" t="s">
        <v>3313</v>
      </c>
      <c r="G1917" t="s">
        <v>3322</v>
      </c>
      <c r="H1917" t="s">
        <v>3331</v>
      </c>
      <c r="I1917">
        <v>18</v>
      </c>
      <c r="J1917">
        <v>84.66</v>
      </c>
      <c r="K1917">
        <v>0</v>
      </c>
      <c r="L1917">
        <v>1523.88</v>
      </c>
      <c r="M1917">
        <v>983.28</v>
      </c>
      <c r="N1917">
        <v>540.6</v>
      </c>
      <c r="O1917" t="s">
        <v>3341</v>
      </c>
    </row>
    <row r="1918" spans="1:15" x14ac:dyDescent="0.3">
      <c r="A1918" t="s">
        <v>1931</v>
      </c>
      <c r="B1918" s="2">
        <v>45237</v>
      </c>
      <c r="C1918" t="s">
        <v>2231</v>
      </c>
      <c r="D1918" t="s">
        <v>2893</v>
      </c>
      <c r="E1918" t="s">
        <v>3308</v>
      </c>
      <c r="F1918" t="s">
        <v>3315</v>
      </c>
      <c r="G1918" t="s">
        <v>3320</v>
      </c>
      <c r="H1918" t="s">
        <v>3330</v>
      </c>
      <c r="I1918">
        <v>9</v>
      </c>
      <c r="J1918">
        <v>291.67</v>
      </c>
      <c r="K1918">
        <v>5</v>
      </c>
      <c r="L1918">
        <v>2493.7800000000002</v>
      </c>
      <c r="M1918">
        <v>1509.13</v>
      </c>
      <c r="N1918">
        <v>984.65</v>
      </c>
      <c r="O1918" t="s">
        <v>3340</v>
      </c>
    </row>
    <row r="1919" spans="1:15" x14ac:dyDescent="0.3">
      <c r="A1919" t="s">
        <v>1932</v>
      </c>
      <c r="B1919" s="2">
        <v>45105</v>
      </c>
      <c r="C1919" t="s">
        <v>2591</v>
      </c>
      <c r="D1919" t="s">
        <v>3058</v>
      </c>
      <c r="E1919" t="s">
        <v>3308</v>
      </c>
      <c r="F1919" t="s">
        <v>3312</v>
      </c>
      <c r="G1919" t="s">
        <v>3321</v>
      </c>
      <c r="H1919" t="s">
        <v>3327</v>
      </c>
      <c r="I1919">
        <v>20</v>
      </c>
      <c r="J1919">
        <v>251.6</v>
      </c>
      <c r="K1919">
        <v>5</v>
      </c>
      <c r="L1919">
        <v>4780.3999999999996</v>
      </c>
      <c r="M1919">
        <v>3652.28</v>
      </c>
      <c r="N1919">
        <v>1128.1199999999999</v>
      </c>
      <c r="O1919" t="s">
        <v>3339</v>
      </c>
    </row>
    <row r="1920" spans="1:15" x14ac:dyDescent="0.3">
      <c r="A1920" t="s">
        <v>1933</v>
      </c>
      <c r="B1920" s="2">
        <v>45303</v>
      </c>
      <c r="C1920" t="s">
        <v>2248</v>
      </c>
      <c r="D1920" t="s">
        <v>3288</v>
      </c>
      <c r="E1920" t="s">
        <v>3309</v>
      </c>
      <c r="F1920" t="s">
        <v>3317</v>
      </c>
      <c r="G1920" t="s">
        <v>3322</v>
      </c>
      <c r="H1920" t="s">
        <v>3334</v>
      </c>
      <c r="I1920">
        <v>10</v>
      </c>
      <c r="J1920">
        <v>120.42</v>
      </c>
      <c r="K1920">
        <v>20</v>
      </c>
      <c r="L1920">
        <v>963.36</v>
      </c>
      <c r="M1920">
        <v>806.03</v>
      </c>
      <c r="N1920">
        <v>157.33000000000001</v>
      </c>
      <c r="O1920" t="s">
        <v>3342</v>
      </c>
    </row>
    <row r="1921" spans="1:15" x14ac:dyDescent="0.3">
      <c r="A1921" t="s">
        <v>1934</v>
      </c>
      <c r="B1921" s="2">
        <v>45398</v>
      </c>
      <c r="C1921" t="s">
        <v>2616</v>
      </c>
      <c r="D1921" t="s">
        <v>2847</v>
      </c>
      <c r="E1921" t="s">
        <v>3308</v>
      </c>
      <c r="F1921" t="s">
        <v>3315</v>
      </c>
      <c r="G1921" t="s">
        <v>3321</v>
      </c>
      <c r="H1921" t="s">
        <v>3338</v>
      </c>
      <c r="I1921">
        <v>13</v>
      </c>
      <c r="J1921">
        <v>137.24</v>
      </c>
      <c r="K1921">
        <v>0</v>
      </c>
      <c r="L1921">
        <v>1784.12</v>
      </c>
      <c r="M1921">
        <v>1256.3699999999999</v>
      </c>
      <c r="N1921">
        <v>527.75</v>
      </c>
      <c r="O1921" t="s">
        <v>3339</v>
      </c>
    </row>
    <row r="1922" spans="1:15" x14ac:dyDescent="0.3">
      <c r="A1922" t="s">
        <v>1935</v>
      </c>
      <c r="B1922" s="2">
        <v>44815</v>
      </c>
      <c r="C1922" t="s">
        <v>2348</v>
      </c>
      <c r="D1922" t="s">
        <v>2996</v>
      </c>
      <c r="E1922" t="s">
        <v>3309</v>
      </c>
      <c r="F1922" t="s">
        <v>3317</v>
      </c>
      <c r="G1922" t="s">
        <v>3320</v>
      </c>
      <c r="H1922" t="s">
        <v>3330</v>
      </c>
      <c r="I1922">
        <v>10</v>
      </c>
      <c r="J1922">
        <v>106.08</v>
      </c>
      <c r="K1922">
        <v>10</v>
      </c>
      <c r="L1922">
        <v>954.72</v>
      </c>
      <c r="M1922">
        <v>596.39</v>
      </c>
      <c r="N1922">
        <v>358.33</v>
      </c>
      <c r="O1922" t="s">
        <v>3342</v>
      </c>
    </row>
    <row r="1923" spans="1:15" x14ac:dyDescent="0.3">
      <c r="A1923" t="s">
        <v>1936</v>
      </c>
      <c r="B1923" s="2">
        <v>45070</v>
      </c>
      <c r="C1923" t="s">
        <v>2501</v>
      </c>
      <c r="D1923" t="s">
        <v>3051</v>
      </c>
      <c r="E1923" t="s">
        <v>3307</v>
      </c>
      <c r="F1923" t="s">
        <v>3313</v>
      </c>
      <c r="G1923" t="s">
        <v>3321</v>
      </c>
      <c r="H1923" t="s">
        <v>3332</v>
      </c>
      <c r="I1923">
        <v>20</v>
      </c>
      <c r="J1923">
        <v>374.55</v>
      </c>
      <c r="K1923">
        <v>20</v>
      </c>
      <c r="L1923">
        <v>5992.8</v>
      </c>
      <c r="M1923">
        <v>4357.76</v>
      </c>
      <c r="N1923">
        <v>1635.04</v>
      </c>
      <c r="O1923" t="s">
        <v>3342</v>
      </c>
    </row>
    <row r="1924" spans="1:15" x14ac:dyDescent="0.3">
      <c r="A1924" t="s">
        <v>1937</v>
      </c>
      <c r="B1924" s="2">
        <v>45125</v>
      </c>
      <c r="C1924" t="s">
        <v>2615</v>
      </c>
      <c r="D1924" t="s">
        <v>3044</v>
      </c>
      <c r="E1924" t="s">
        <v>3310</v>
      </c>
      <c r="F1924" t="s">
        <v>3318</v>
      </c>
      <c r="G1924" t="s">
        <v>3321</v>
      </c>
      <c r="H1924" t="s">
        <v>3335</v>
      </c>
      <c r="I1924">
        <v>6</v>
      </c>
      <c r="J1924">
        <v>40.619999999999997</v>
      </c>
      <c r="K1924">
        <v>5</v>
      </c>
      <c r="L1924">
        <v>231.53</v>
      </c>
      <c r="M1924">
        <v>146.22</v>
      </c>
      <c r="N1924">
        <v>85.31</v>
      </c>
      <c r="O1924" t="s">
        <v>3340</v>
      </c>
    </row>
    <row r="1925" spans="1:15" x14ac:dyDescent="0.3">
      <c r="A1925" t="s">
        <v>1938</v>
      </c>
      <c r="B1925" s="2">
        <v>45394</v>
      </c>
      <c r="C1925" t="s">
        <v>2527</v>
      </c>
      <c r="D1925" t="s">
        <v>3280</v>
      </c>
      <c r="E1925" t="s">
        <v>3307</v>
      </c>
      <c r="F1925" t="s">
        <v>3311</v>
      </c>
      <c r="G1925" t="s">
        <v>3321</v>
      </c>
      <c r="H1925" t="s">
        <v>3332</v>
      </c>
      <c r="I1925">
        <v>2</v>
      </c>
      <c r="J1925">
        <v>469.8</v>
      </c>
      <c r="K1925">
        <v>5</v>
      </c>
      <c r="L1925">
        <v>892.62</v>
      </c>
      <c r="M1925">
        <v>615.32000000000005</v>
      </c>
      <c r="N1925">
        <v>277.3</v>
      </c>
      <c r="O1925" t="s">
        <v>3340</v>
      </c>
    </row>
    <row r="1926" spans="1:15" x14ac:dyDescent="0.3">
      <c r="A1926" t="s">
        <v>1939</v>
      </c>
      <c r="B1926" s="2">
        <v>45467</v>
      </c>
      <c r="C1926" t="s">
        <v>2524</v>
      </c>
      <c r="D1926" t="s">
        <v>2899</v>
      </c>
      <c r="E1926" t="s">
        <v>3307</v>
      </c>
      <c r="F1926" t="s">
        <v>3313</v>
      </c>
      <c r="G1926" t="s">
        <v>3321</v>
      </c>
      <c r="H1926" t="s">
        <v>3338</v>
      </c>
      <c r="I1926">
        <v>18</v>
      </c>
      <c r="J1926">
        <v>213.32</v>
      </c>
      <c r="K1926">
        <v>0</v>
      </c>
      <c r="L1926">
        <v>3839.76</v>
      </c>
      <c r="M1926">
        <v>3322.88</v>
      </c>
      <c r="N1926">
        <v>516.88</v>
      </c>
      <c r="O1926" t="s">
        <v>3340</v>
      </c>
    </row>
    <row r="1927" spans="1:15" x14ac:dyDescent="0.3">
      <c r="A1927" t="s">
        <v>1940</v>
      </c>
      <c r="B1927" s="2">
        <v>45450</v>
      </c>
      <c r="C1927" t="s">
        <v>2811</v>
      </c>
      <c r="D1927" t="s">
        <v>3026</v>
      </c>
      <c r="E1927" t="s">
        <v>3308</v>
      </c>
      <c r="F1927" t="s">
        <v>3312</v>
      </c>
      <c r="G1927" t="s">
        <v>3319</v>
      </c>
      <c r="H1927" t="s">
        <v>3329</v>
      </c>
      <c r="I1927">
        <v>19</v>
      </c>
      <c r="J1927">
        <v>327.52999999999997</v>
      </c>
      <c r="K1927">
        <v>15</v>
      </c>
      <c r="L1927">
        <v>5289.61</v>
      </c>
      <c r="M1927">
        <v>4477.3500000000004</v>
      </c>
      <c r="N1927">
        <v>812.26</v>
      </c>
      <c r="O1927" t="s">
        <v>3341</v>
      </c>
    </row>
    <row r="1928" spans="1:15" x14ac:dyDescent="0.3">
      <c r="A1928" t="s">
        <v>1941</v>
      </c>
      <c r="B1928" s="2">
        <v>44585</v>
      </c>
      <c r="C1928" t="s">
        <v>2812</v>
      </c>
      <c r="D1928" t="s">
        <v>2974</v>
      </c>
      <c r="E1928" t="s">
        <v>3307</v>
      </c>
      <c r="F1928" t="s">
        <v>3311</v>
      </c>
      <c r="G1928" t="s">
        <v>3321</v>
      </c>
      <c r="H1928" t="s">
        <v>3335</v>
      </c>
      <c r="I1928">
        <v>15</v>
      </c>
      <c r="J1928">
        <v>176.96</v>
      </c>
      <c r="K1928">
        <v>10</v>
      </c>
      <c r="L1928">
        <v>2388.96</v>
      </c>
      <c r="M1928">
        <v>1813.3</v>
      </c>
      <c r="N1928">
        <v>575.66</v>
      </c>
      <c r="O1928" t="s">
        <v>3339</v>
      </c>
    </row>
    <row r="1929" spans="1:15" x14ac:dyDescent="0.3">
      <c r="A1929" t="s">
        <v>1942</v>
      </c>
      <c r="B1929" s="2">
        <v>45041</v>
      </c>
      <c r="C1929" t="s">
        <v>2704</v>
      </c>
      <c r="D1929" t="s">
        <v>3264</v>
      </c>
      <c r="E1929" t="s">
        <v>3309</v>
      </c>
      <c r="F1929" t="s">
        <v>3314</v>
      </c>
      <c r="G1929" t="s">
        <v>3321</v>
      </c>
      <c r="H1929" t="s">
        <v>3338</v>
      </c>
      <c r="I1929">
        <v>5</v>
      </c>
      <c r="J1929">
        <v>391.9</v>
      </c>
      <c r="K1929">
        <v>20</v>
      </c>
      <c r="L1929">
        <v>1567.6</v>
      </c>
      <c r="M1929">
        <v>1298.19</v>
      </c>
      <c r="N1929">
        <v>269.41000000000003</v>
      </c>
      <c r="O1929" t="s">
        <v>3342</v>
      </c>
    </row>
    <row r="1930" spans="1:15" x14ac:dyDescent="0.3">
      <c r="A1930" t="s">
        <v>1943</v>
      </c>
      <c r="B1930" s="2">
        <v>45416</v>
      </c>
      <c r="C1930" t="s">
        <v>2708</v>
      </c>
      <c r="D1930" t="s">
        <v>3175</v>
      </c>
      <c r="E1930" t="s">
        <v>3310</v>
      </c>
      <c r="F1930" t="s">
        <v>3318</v>
      </c>
      <c r="G1930" t="s">
        <v>3322</v>
      </c>
      <c r="H1930" t="s">
        <v>3333</v>
      </c>
      <c r="I1930">
        <v>18</v>
      </c>
      <c r="J1930">
        <v>348.23</v>
      </c>
      <c r="K1930">
        <v>0</v>
      </c>
      <c r="L1930">
        <v>6268.14</v>
      </c>
      <c r="M1930">
        <v>5226.12</v>
      </c>
      <c r="N1930">
        <v>1042.02</v>
      </c>
      <c r="O1930" t="s">
        <v>3340</v>
      </c>
    </row>
    <row r="1931" spans="1:15" x14ac:dyDescent="0.3">
      <c r="A1931" t="s">
        <v>1944</v>
      </c>
      <c r="B1931" s="2">
        <v>45419</v>
      </c>
      <c r="C1931" t="s">
        <v>2727</v>
      </c>
      <c r="D1931" t="s">
        <v>3266</v>
      </c>
      <c r="E1931" t="s">
        <v>3309</v>
      </c>
      <c r="F1931" t="s">
        <v>3314</v>
      </c>
      <c r="G1931" t="s">
        <v>3319</v>
      </c>
      <c r="H1931" t="s">
        <v>3336</v>
      </c>
      <c r="I1931">
        <v>16</v>
      </c>
      <c r="J1931">
        <v>389.7</v>
      </c>
      <c r="K1931">
        <v>20</v>
      </c>
      <c r="L1931">
        <v>4988.16</v>
      </c>
      <c r="M1931">
        <v>3289.14</v>
      </c>
      <c r="N1931">
        <v>1699.02</v>
      </c>
      <c r="O1931" t="s">
        <v>3341</v>
      </c>
    </row>
    <row r="1932" spans="1:15" x14ac:dyDescent="0.3">
      <c r="A1932" t="s">
        <v>1945</v>
      </c>
      <c r="B1932" s="2">
        <v>45365</v>
      </c>
      <c r="C1932" t="s">
        <v>2813</v>
      </c>
      <c r="D1932" t="s">
        <v>3061</v>
      </c>
      <c r="E1932" t="s">
        <v>3310</v>
      </c>
      <c r="F1932" t="s">
        <v>3316</v>
      </c>
      <c r="G1932" t="s">
        <v>3321</v>
      </c>
      <c r="H1932" t="s">
        <v>3327</v>
      </c>
      <c r="I1932">
        <v>6</v>
      </c>
      <c r="J1932">
        <v>401.15</v>
      </c>
      <c r="K1932">
        <v>20</v>
      </c>
      <c r="L1932">
        <v>1925.52</v>
      </c>
      <c r="M1932">
        <v>1163.93</v>
      </c>
      <c r="N1932">
        <v>761.59</v>
      </c>
      <c r="O1932" t="s">
        <v>3341</v>
      </c>
    </row>
    <row r="1933" spans="1:15" x14ac:dyDescent="0.3">
      <c r="A1933" t="s">
        <v>1946</v>
      </c>
      <c r="B1933" s="2">
        <v>44752</v>
      </c>
      <c r="C1933" t="s">
        <v>2749</v>
      </c>
      <c r="D1933" t="s">
        <v>2897</v>
      </c>
      <c r="E1933" t="s">
        <v>3307</v>
      </c>
      <c r="F1933" t="s">
        <v>3311</v>
      </c>
      <c r="G1933" t="s">
        <v>3320</v>
      </c>
      <c r="H1933" t="s">
        <v>3330</v>
      </c>
      <c r="I1933">
        <v>10</v>
      </c>
      <c r="J1933">
        <v>105.14</v>
      </c>
      <c r="K1933">
        <v>5</v>
      </c>
      <c r="L1933">
        <v>998.83</v>
      </c>
      <c r="M1933">
        <v>663.21</v>
      </c>
      <c r="N1933">
        <v>335.62</v>
      </c>
      <c r="O1933" t="s">
        <v>3340</v>
      </c>
    </row>
    <row r="1934" spans="1:15" x14ac:dyDescent="0.3">
      <c r="A1934" t="s">
        <v>1947</v>
      </c>
      <c r="B1934" s="2">
        <v>44827</v>
      </c>
      <c r="C1934" t="s">
        <v>2300</v>
      </c>
      <c r="D1934" t="s">
        <v>3256</v>
      </c>
      <c r="E1934" t="s">
        <v>3307</v>
      </c>
      <c r="F1934" t="s">
        <v>3313</v>
      </c>
      <c r="G1934" t="s">
        <v>3321</v>
      </c>
      <c r="H1934" t="s">
        <v>3338</v>
      </c>
      <c r="I1934">
        <v>20</v>
      </c>
      <c r="J1934">
        <v>337.76</v>
      </c>
      <c r="K1934">
        <v>15</v>
      </c>
      <c r="L1934">
        <v>5741.92</v>
      </c>
      <c r="M1934">
        <v>4395.13</v>
      </c>
      <c r="N1934">
        <v>1346.79</v>
      </c>
      <c r="O1934" t="s">
        <v>3340</v>
      </c>
    </row>
    <row r="1935" spans="1:15" x14ac:dyDescent="0.3">
      <c r="A1935" t="s">
        <v>1948</v>
      </c>
      <c r="B1935" s="2">
        <v>45153</v>
      </c>
      <c r="C1935" t="s">
        <v>2814</v>
      </c>
      <c r="D1935" t="s">
        <v>2985</v>
      </c>
      <c r="E1935" t="s">
        <v>3310</v>
      </c>
      <c r="F1935" t="s">
        <v>3318</v>
      </c>
      <c r="G1935" t="s">
        <v>3322</v>
      </c>
      <c r="H1935" t="s">
        <v>3331</v>
      </c>
      <c r="I1935">
        <v>12</v>
      </c>
      <c r="J1935">
        <v>42.48</v>
      </c>
      <c r="K1935">
        <v>20</v>
      </c>
      <c r="L1935">
        <v>407.81</v>
      </c>
      <c r="M1935">
        <v>329.11</v>
      </c>
      <c r="N1935">
        <v>78.7</v>
      </c>
      <c r="O1935" t="s">
        <v>3342</v>
      </c>
    </row>
    <row r="1936" spans="1:15" x14ac:dyDescent="0.3">
      <c r="A1936" t="s">
        <v>1949</v>
      </c>
      <c r="B1936" s="2">
        <v>44959</v>
      </c>
      <c r="C1936" t="s">
        <v>2333</v>
      </c>
      <c r="D1936" t="s">
        <v>3097</v>
      </c>
      <c r="E1936" t="s">
        <v>3308</v>
      </c>
      <c r="F1936" t="s">
        <v>3312</v>
      </c>
      <c r="G1936" t="s">
        <v>3321</v>
      </c>
      <c r="H1936" t="s">
        <v>3332</v>
      </c>
      <c r="I1936">
        <v>2</v>
      </c>
      <c r="J1936">
        <v>370.54</v>
      </c>
      <c r="K1936">
        <v>15</v>
      </c>
      <c r="L1936">
        <v>629.91999999999996</v>
      </c>
      <c r="M1936">
        <v>547.02</v>
      </c>
      <c r="N1936">
        <v>82.9</v>
      </c>
      <c r="O1936" t="s">
        <v>3342</v>
      </c>
    </row>
    <row r="1937" spans="1:15" x14ac:dyDescent="0.3">
      <c r="A1937" t="s">
        <v>1950</v>
      </c>
      <c r="B1937" s="2">
        <v>44850</v>
      </c>
      <c r="C1937" t="s">
        <v>2485</v>
      </c>
      <c r="D1937" t="s">
        <v>2867</v>
      </c>
      <c r="E1937" t="s">
        <v>3310</v>
      </c>
      <c r="F1937" t="s">
        <v>3318</v>
      </c>
      <c r="G1937" t="s">
        <v>3320</v>
      </c>
      <c r="H1937" t="s">
        <v>3324</v>
      </c>
      <c r="I1937">
        <v>12</v>
      </c>
      <c r="J1937">
        <v>32.75</v>
      </c>
      <c r="K1937">
        <v>20</v>
      </c>
      <c r="L1937">
        <v>314.39999999999998</v>
      </c>
      <c r="M1937">
        <v>260.97000000000003</v>
      </c>
      <c r="N1937">
        <v>53.43</v>
      </c>
      <c r="O1937" t="s">
        <v>3342</v>
      </c>
    </row>
    <row r="1938" spans="1:15" x14ac:dyDescent="0.3">
      <c r="A1938" t="s">
        <v>1951</v>
      </c>
      <c r="B1938" s="2">
        <v>44572</v>
      </c>
      <c r="C1938" t="s">
        <v>2578</v>
      </c>
      <c r="D1938" t="s">
        <v>2964</v>
      </c>
      <c r="E1938" t="s">
        <v>3307</v>
      </c>
      <c r="F1938" t="s">
        <v>3311</v>
      </c>
      <c r="G1938" t="s">
        <v>3320</v>
      </c>
      <c r="H1938" t="s">
        <v>3330</v>
      </c>
      <c r="I1938">
        <v>18</v>
      </c>
      <c r="J1938">
        <v>429.09</v>
      </c>
      <c r="K1938">
        <v>20</v>
      </c>
      <c r="L1938">
        <v>6178.9</v>
      </c>
      <c r="M1938">
        <v>3829.6</v>
      </c>
      <c r="N1938">
        <v>2349.3000000000002</v>
      </c>
      <c r="O1938" t="s">
        <v>3339</v>
      </c>
    </row>
    <row r="1939" spans="1:15" x14ac:dyDescent="0.3">
      <c r="A1939" t="s">
        <v>1952</v>
      </c>
      <c r="B1939" s="2">
        <v>45495</v>
      </c>
      <c r="C1939" t="s">
        <v>2310</v>
      </c>
      <c r="D1939" t="s">
        <v>3221</v>
      </c>
      <c r="E1939" t="s">
        <v>3307</v>
      </c>
      <c r="F1939" t="s">
        <v>3313</v>
      </c>
      <c r="G1939" t="s">
        <v>3321</v>
      </c>
      <c r="H1939" t="s">
        <v>3327</v>
      </c>
      <c r="I1939">
        <v>11</v>
      </c>
      <c r="J1939">
        <v>430.49</v>
      </c>
      <c r="K1939">
        <v>0</v>
      </c>
      <c r="L1939">
        <v>4735.3900000000003</v>
      </c>
      <c r="M1939">
        <v>3050.58</v>
      </c>
      <c r="N1939">
        <v>1684.81</v>
      </c>
      <c r="O1939" t="s">
        <v>3341</v>
      </c>
    </row>
    <row r="1940" spans="1:15" x14ac:dyDescent="0.3">
      <c r="A1940" t="s">
        <v>1953</v>
      </c>
      <c r="B1940" s="2">
        <v>44800</v>
      </c>
      <c r="C1940" t="s">
        <v>2054</v>
      </c>
      <c r="D1940" t="s">
        <v>3302</v>
      </c>
      <c r="E1940" t="s">
        <v>3310</v>
      </c>
      <c r="F1940" t="s">
        <v>3316</v>
      </c>
      <c r="G1940" t="s">
        <v>3322</v>
      </c>
      <c r="H1940" t="s">
        <v>3328</v>
      </c>
      <c r="I1940">
        <v>13</v>
      </c>
      <c r="J1940">
        <v>359.33</v>
      </c>
      <c r="K1940">
        <v>5</v>
      </c>
      <c r="L1940">
        <v>4437.7299999999996</v>
      </c>
      <c r="M1940">
        <v>2970.29</v>
      </c>
      <c r="N1940">
        <v>1467.44</v>
      </c>
      <c r="O1940" t="s">
        <v>3341</v>
      </c>
    </row>
    <row r="1941" spans="1:15" x14ac:dyDescent="0.3">
      <c r="A1941" t="s">
        <v>1954</v>
      </c>
      <c r="B1941" s="2">
        <v>44827</v>
      </c>
      <c r="C1941" t="s">
        <v>2171</v>
      </c>
      <c r="D1941" t="s">
        <v>2980</v>
      </c>
      <c r="E1941" t="s">
        <v>3307</v>
      </c>
      <c r="F1941" t="s">
        <v>3311</v>
      </c>
      <c r="G1941" t="s">
        <v>3321</v>
      </c>
      <c r="H1941" t="s">
        <v>3332</v>
      </c>
      <c r="I1941">
        <v>1</v>
      </c>
      <c r="J1941">
        <v>411.89</v>
      </c>
      <c r="K1941">
        <v>10</v>
      </c>
      <c r="L1941">
        <v>370.7</v>
      </c>
      <c r="M1941">
        <v>323.85000000000002</v>
      </c>
      <c r="N1941">
        <v>46.85</v>
      </c>
      <c r="O1941" t="s">
        <v>3340</v>
      </c>
    </row>
    <row r="1942" spans="1:15" x14ac:dyDescent="0.3">
      <c r="A1942" t="s">
        <v>1955</v>
      </c>
      <c r="B1942" s="2">
        <v>44702</v>
      </c>
      <c r="C1942" t="s">
        <v>2511</v>
      </c>
      <c r="D1942" t="s">
        <v>2965</v>
      </c>
      <c r="E1942" t="s">
        <v>3310</v>
      </c>
      <c r="F1942" t="s">
        <v>3316</v>
      </c>
      <c r="G1942" t="s">
        <v>3321</v>
      </c>
      <c r="H1942" t="s">
        <v>3332</v>
      </c>
      <c r="I1942">
        <v>16</v>
      </c>
      <c r="J1942">
        <v>130.91999999999999</v>
      </c>
      <c r="K1942">
        <v>10</v>
      </c>
      <c r="L1942">
        <v>1885.25</v>
      </c>
      <c r="M1942">
        <v>1312.67</v>
      </c>
      <c r="N1942">
        <v>572.58000000000004</v>
      </c>
      <c r="O1942" t="s">
        <v>3339</v>
      </c>
    </row>
    <row r="1943" spans="1:15" x14ac:dyDescent="0.3">
      <c r="A1943" t="s">
        <v>1956</v>
      </c>
      <c r="B1943" s="2">
        <v>45080</v>
      </c>
      <c r="C1943" t="s">
        <v>2096</v>
      </c>
      <c r="D1943" t="s">
        <v>3303</v>
      </c>
      <c r="E1943" t="s">
        <v>3307</v>
      </c>
      <c r="F1943" t="s">
        <v>3313</v>
      </c>
      <c r="G1943" t="s">
        <v>3322</v>
      </c>
      <c r="H1943" t="s">
        <v>3328</v>
      </c>
      <c r="I1943">
        <v>4</v>
      </c>
      <c r="J1943">
        <v>75.650000000000006</v>
      </c>
      <c r="K1943">
        <v>20</v>
      </c>
      <c r="L1943">
        <v>242.08</v>
      </c>
      <c r="M1943">
        <v>172.27</v>
      </c>
      <c r="N1943">
        <v>69.81</v>
      </c>
      <c r="O1943" t="s">
        <v>3340</v>
      </c>
    </row>
    <row r="1944" spans="1:15" x14ac:dyDescent="0.3">
      <c r="A1944" t="s">
        <v>1957</v>
      </c>
      <c r="B1944" s="2">
        <v>45313</v>
      </c>
      <c r="C1944" t="s">
        <v>2092</v>
      </c>
      <c r="D1944" t="s">
        <v>3301</v>
      </c>
      <c r="E1944" t="s">
        <v>3308</v>
      </c>
      <c r="F1944" t="s">
        <v>3315</v>
      </c>
      <c r="G1944" t="s">
        <v>3320</v>
      </c>
      <c r="H1944" t="s">
        <v>3325</v>
      </c>
      <c r="I1944">
        <v>2</v>
      </c>
      <c r="J1944">
        <v>383.59</v>
      </c>
      <c r="K1944">
        <v>20</v>
      </c>
      <c r="L1944">
        <v>613.74</v>
      </c>
      <c r="M1944">
        <v>453.29</v>
      </c>
      <c r="N1944">
        <v>160.44999999999999</v>
      </c>
      <c r="O1944" t="s">
        <v>3342</v>
      </c>
    </row>
    <row r="1945" spans="1:15" x14ac:dyDescent="0.3">
      <c r="A1945" t="s">
        <v>1958</v>
      </c>
      <c r="B1945" s="2">
        <v>44706</v>
      </c>
      <c r="C1945" t="s">
        <v>2211</v>
      </c>
      <c r="D1945" t="s">
        <v>3206</v>
      </c>
      <c r="E1945" t="s">
        <v>3309</v>
      </c>
      <c r="F1945" t="s">
        <v>3314</v>
      </c>
      <c r="G1945" t="s">
        <v>3319</v>
      </c>
      <c r="H1945" t="s">
        <v>3336</v>
      </c>
      <c r="I1945">
        <v>12</v>
      </c>
      <c r="J1945">
        <v>388.13</v>
      </c>
      <c r="K1945">
        <v>15</v>
      </c>
      <c r="L1945">
        <v>3958.93</v>
      </c>
      <c r="M1945">
        <v>3293.63</v>
      </c>
      <c r="N1945">
        <v>665.3</v>
      </c>
      <c r="O1945" t="s">
        <v>3340</v>
      </c>
    </row>
    <row r="1946" spans="1:15" x14ac:dyDescent="0.3">
      <c r="A1946" t="s">
        <v>1959</v>
      </c>
      <c r="B1946" s="2">
        <v>44955</v>
      </c>
      <c r="C1946" t="s">
        <v>2714</v>
      </c>
      <c r="D1946" t="s">
        <v>3105</v>
      </c>
      <c r="E1946" t="s">
        <v>3307</v>
      </c>
      <c r="F1946" t="s">
        <v>3313</v>
      </c>
      <c r="G1946" t="s">
        <v>3321</v>
      </c>
      <c r="H1946" t="s">
        <v>3327</v>
      </c>
      <c r="I1946">
        <v>15</v>
      </c>
      <c r="J1946">
        <v>109.75</v>
      </c>
      <c r="K1946">
        <v>20</v>
      </c>
      <c r="L1946">
        <v>1317</v>
      </c>
      <c r="M1946">
        <v>973.47</v>
      </c>
      <c r="N1946">
        <v>343.53</v>
      </c>
      <c r="O1946" t="s">
        <v>3341</v>
      </c>
    </row>
    <row r="1947" spans="1:15" x14ac:dyDescent="0.3">
      <c r="A1947" t="s">
        <v>1960</v>
      </c>
      <c r="B1947" s="2">
        <v>45104</v>
      </c>
      <c r="C1947" t="s">
        <v>2407</v>
      </c>
      <c r="D1947" t="s">
        <v>3281</v>
      </c>
      <c r="E1947" t="s">
        <v>3310</v>
      </c>
      <c r="F1947" t="s">
        <v>3318</v>
      </c>
      <c r="G1947" t="s">
        <v>3322</v>
      </c>
      <c r="H1947" t="s">
        <v>3333</v>
      </c>
      <c r="I1947">
        <v>7</v>
      </c>
      <c r="J1947">
        <v>57.87</v>
      </c>
      <c r="K1947">
        <v>10</v>
      </c>
      <c r="L1947">
        <v>364.58</v>
      </c>
      <c r="M1947">
        <v>252.32</v>
      </c>
      <c r="N1947">
        <v>112.26</v>
      </c>
      <c r="O1947" t="s">
        <v>3342</v>
      </c>
    </row>
    <row r="1948" spans="1:15" x14ac:dyDescent="0.3">
      <c r="A1948" t="s">
        <v>1961</v>
      </c>
      <c r="B1948" s="2">
        <v>44954</v>
      </c>
      <c r="C1948" t="s">
        <v>2169</v>
      </c>
      <c r="D1948" t="s">
        <v>2953</v>
      </c>
      <c r="E1948" t="s">
        <v>3309</v>
      </c>
      <c r="F1948" t="s">
        <v>3314</v>
      </c>
      <c r="G1948" t="s">
        <v>3319</v>
      </c>
      <c r="H1948" t="s">
        <v>3329</v>
      </c>
      <c r="I1948">
        <v>10</v>
      </c>
      <c r="J1948">
        <v>256.58999999999997</v>
      </c>
      <c r="K1948">
        <v>10</v>
      </c>
      <c r="L1948">
        <v>2309.31</v>
      </c>
      <c r="M1948">
        <v>1874.47</v>
      </c>
      <c r="N1948">
        <v>434.84</v>
      </c>
      <c r="O1948" t="s">
        <v>3342</v>
      </c>
    </row>
    <row r="1949" spans="1:15" x14ac:dyDescent="0.3">
      <c r="A1949" t="s">
        <v>1962</v>
      </c>
      <c r="B1949" s="2">
        <v>45130</v>
      </c>
      <c r="C1949" t="s">
        <v>2755</v>
      </c>
      <c r="D1949" t="s">
        <v>3304</v>
      </c>
      <c r="E1949" t="s">
        <v>3309</v>
      </c>
      <c r="F1949" t="s">
        <v>3314</v>
      </c>
      <c r="G1949" t="s">
        <v>3319</v>
      </c>
      <c r="H1949" t="s">
        <v>3336</v>
      </c>
      <c r="I1949">
        <v>17</v>
      </c>
      <c r="J1949">
        <v>207.39</v>
      </c>
      <c r="K1949">
        <v>5</v>
      </c>
      <c r="L1949">
        <v>3349.35</v>
      </c>
      <c r="M1949">
        <v>2907.4</v>
      </c>
      <c r="N1949">
        <v>441.95</v>
      </c>
      <c r="O1949" t="s">
        <v>3342</v>
      </c>
    </row>
    <row r="1950" spans="1:15" x14ac:dyDescent="0.3">
      <c r="A1950" t="s">
        <v>1963</v>
      </c>
      <c r="B1950" s="2">
        <v>45261</v>
      </c>
      <c r="C1950" t="s">
        <v>2471</v>
      </c>
      <c r="D1950" t="s">
        <v>2900</v>
      </c>
      <c r="E1950" t="s">
        <v>3308</v>
      </c>
      <c r="F1950" t="s">
        <v>3312</v>
      </c>
      <c r="G1950" t="s">
        <v>3322</v>
      </c>
      <c r="H1950" t="s">
        <v>3331</v>
      </c>
      <c r="I1950">
        <v>14</v>
      </c>
      <c r="J1950">
        <v>132.83000000000001</v>
      </c>
      <c r="K1950">
        <v>0</v>
      </c>
      <c r="L1950">
        <v>1859.62</v>
      </c>
      <c r="M1950">
        <v>1364.21</v>
      </c>
      <c r="N1950">
        <v>495.41</v>
      </c>
      <c r="O1950" t="s">
        <v>3340</v>
      </c>
    </row>
    <row r="1951" spans="1:15" x14ac:dyDescent="0.3">
      <c r="A1951" t="s">
        <v>1964</v>
      </c>
      <c r="B1951" s="2">
        <v>44928</v>
      </c>
      <c r="C1951" t="s">
        <v>2295</v>
      </c>
      <c r="D1951" t="s">
        <v>3119</v>
      </c>
      <c r="E1951" t="s">
        <v>3310</v>
      </c>
      <c r="F1951" t="s">
        <v>3318</v>
      </c>
      <c r="G1951" t="s">
        <v>3320</v>
      </c>
      <c r="H1951" t="s">
        <v>3330</v>
      </c>
      <c r="I1951">
        <v>7</v>
      </c>
      <c r="J1951">
        <v>366.05</v>
      </c>
      <c r="K1951">
        <v>15</v>
      </c>
      <c r="L1951">
        <v>2178</v>
      </c>
      <c r="M1951">
        <v>1617.74</v>
      </c>
      <c r="N1951">
        <v>560.26</v>
      </c>
      <c r="O1951" t="s">
        <v>3342</v>
      </c>
    </row>
    <row r="1952" spans="1:15" x14ac:dyDescent="0.3">
      <c r="A1952" t="s">
        <v>1965</v>
      </c>
      <c r="B1952" s="2">
        <v>45167</v>
      </c>
      <c r="C1952" t="s">
        <v>2546</v>
      </c>
      <c r="D1952" t="s">
        <v>2895</v>
      </c>
      <c r="E1952" t="s">
        <v>3309</v>
      </c>
      <c r="F1952" t="s">
        <v>3314</v>
      </c>
      <c r="G1952" t="s">
        <v>3322</v>
      </c>
      <c r="H1952" t="s">
        <v>3333</v>
      </c>
      <c r="I1952">
        <v>14</v>
      </c>
      <c r="J1952">
        <v>449</v>
      </c>
      <c r="K1952">
        <v>0</v>
      </c>
      <c r="L1952">
        <v>6286</v>
      </c>
      <c r="M1952">
        <v>5275.21</v>
      </c>
      <c r="N1952">
        <v>1010.79</v>
      </c>
      <c r="O1952" t="s">
        <v>3340</v>
      </c>
    </row>
    <row r="1953" spans="1:15" x14ac:dyDescent="0.3">
      <c r="A1953" t="s">
        <v>1966</v>
      </c>
      <c r="B1953" s="2">
        <v>45047</v>
      </c>
      <c r="C1953" t="s">
        <v>2250</v>
      </c>
      <c r="D1953" t="s">
        <v>3017</v>
      </c>
      <c r="E1953" t="s">
        <v>3309</v>
      </c>
      <c r="F1953" t="s">
        <v>3317</v>
      </c>
      <c r="G1953" t="s">
        <v>3319</v>
      </c>
      <c r="H1953" t="s">
        <v>3326</v>
      </c>
      <c r="I1953">
        <v>8</v>
      </c>
      <c r="J1953">
        <v>137.26</v>
      </c>
      <c r="K1953">
        <v>10</v>
      </c>
      <c r="L1953">
        <v>988.27</v>
      </c>
      <c r="M1953">
        <v>826.65</v>
      </c>
      <c r="N1953">
        <v>161.62</v>
      </c>
      <c r="O1953" t="s">
        <v>3342</v>
      </c>
    </row>
    <row r="1954" spans="1:15" x14ac:dyDescent="0.3">
      <c r="A1954" t="s">
        <v>1967</v>
      </c>
      <c r="B1954" s="2">
        <v>44983</v>
      </c>
      <c r="C1954" t="s">
        <v>2298</v>
      </c>
      <c r="D1954" t="s">
        <v>3106</v>
      </c>
      <c r="E1954" t="s">
        <v>3310</v>
      </c>
      <c r="F1954" t="s">
        <v>3318</v>
      </c>
      <c r="G1954" t="s">
        <v>3319</v>
      </c>
      <c r="H1954" t="s">
        <v>3336</v>
      </c>
      <c r="I1954">
        <v>14</v>
      </c>
      <c r="J1954">
        <v>476.26</v>
      </c>
      <c r="K1954">
        <v>0</v>
      </c>
      <c r="L1954">
        <v>6667.64</v>
      </c>
      <c r="M1954">
        <v>4629.22</v>
      </c>
      <c r="N1954">
        <v>2038.42</v>
      </c>
      <c r="O1954" t="s">
        <v>3341</v>
      </c>
    </row>
    <row r="1955" spans="1:15" x14ac:dyDescent="0.3">
      <c r="A1955" t="s">
        <v>1968</v>
      </c>
      <c r="B1955" s="2">
        <v>44809</v>
      </c>
      <c r="C1955" t="s">
        <v>2214</v>
      </c>
      <c r="D1955" t="s">
        <v>3002</v>
      </c>
      <c r="E1955" t="s">
        <v>3310</v>
      </c>
      <c r="F1955" t="s">
        <v>3316</v>
      </c>
      <c r="G1955" t="s">
        <v>3322</v>
      </c>
      <c r="H1955" t="s">
        <v>3328</v>
      </c>
      <c r="I1955">
        <v>12</v>
      </c>
      <c r="J1955">
        <v>134.80000000000001</v>
      </c>
      <c r="K1955">
        <v>15</v>
      </c>
      <c r="L1955">
        <v>1374.96</v>
      </c>
      <c r="M1955">
        <v>1175.81</v>
      </c>
      <c r="N1955">
        <v>199.15</v>
      </c>
      <c r="O1955" t="s">
        <v>3339</v>
      </c>
    </row>
    <row r="1956" spans="1:15" x14ac:dyDescent="0.3">
      <c r="A1956" t="s">
        <v>1969</v>
      </c>
      <c r="B1956" s="2">
        <v>44746</v>
      </c>
      <c r="C1956" t="s">
        <v>2157</v>
      </c>
      <c r="D1956" t="s">
        <v>3207</v>
      </c>
      <c r="E1956" t="s">
        <v>3308</v>
      </c>
      <c r="F1956" t="s">
        <v>3312</v>
      </c>
      <c r="G1956" t="s">
        <v>3320</v>
      </c>
      <c r="H1956" t="s">
        <v>3325</v>
      </c>
      <c r="I1956">
        <v>7</v>
      </c>
      <c r="J1956">
        <v>431.55</v>
      </c>
      <c r="K1956">
        <v>5</v>
      </c>
      <c r="L1956">
        <v>2869.81</v>
      </c>
      <c r="M1956">
        <v>2113.9899999999998</v>
      </c>
      <c r="N1956">
        <v>755.82</v>
      </c>
      <c r="O1956" t="s">
        <v>3342</v>
      </c>
    </row>
    <row r="1957" spans="1:15" x14ac:dyDescent="0.3">
      <c r="A1957" t="s">
        <v>1970</v>
      </c>
      <c r="B1957" s="2">
        <v>45228</v>
      </c>
      <c r="C1957" t="s">
        <v>2106</v>
      </c>
      <c r="D1957" t="s">
        <v>3231</v>
      </c>
      <c r="E1957" t="s">
        <v>3309</v>
      </c>
      <c r="F1957" t="s">
        <v>3317</v>
      </c>
      <c r="G1957" t="s">
        <v>3320</v>
      </c>
      <c r="H1957" t="s">
        <v>3325</v>
      </c>
      <c r="I1957">
        <v>4</v>
      </c>
      <c r="J1957">
        <v>62.14</v>
      </c>
      <c r="K1957">
        <v>0</v>
      </c>
      <c r="L1957">
        <v>248.56</v>
      </c>
      <c r="M1957">
        <v>211.47</v>
      </c>
      <c r="N1957">
        <v>37.090000000000003</v>
      </c>
      <c r="O1957" t="s">
        <v>3341</v>
      </c>
    </row>
    <row r="1958" spans="1:15" x14ac:dyDescent="0.3">
      <c r="A1958" t="s">
        <v>1971</v>
      </c>
      <c r="B1958" s="2">
        <v>44678</v>
      </c>
      <c r="C1958" t="s">
        <v>2815</v>
      </c>
      <c r="D1958" t="s">
        <v>3205</v>
      </c>
      <c r="E1958" t="s">
        <v>3307</v>
      </c>
      <c r="F1958" t="s">
        <v>3313</v>
      </c>
      <c r="G1958" t="s">
        <v>3321</v>
      </c>
      <c r="H1958" t="s">
        <v>3338</v>
      </c>
      <c r="I1958">
        <v>6</v>
      </c>
      <c r="J1958">
        <v>38.03</v>
      </c>
      <c r="K1958">
        <v>10</v>
      </c>
      <c r="L1958">
        <v>205.36</v>
      </c>
      <c r="M1958">
        <v>132.93</v>
      </c>
      <c r="N1958">
        <v>72.430000000000007</v>
      </c>
      <c r="O1958" t="s">
        <v>3341</v>
      </c>
    </row>
    <row r="1959" spans="1:15" x14ac:dyDescent="0.3">
      <c r="A1959" t="s">
        <v>1972</v>
      </c>
      <c r="B1959" s="2">
        <v>44774</v>
      </c>
      <c r="C1959" t="s">
        <v>2304</v>
      </c>
      <c r="D1959" t="s">
        <v>3038</v>
      </c>
      <c r="E1959" t="s">
        <v>3310</v>
      </c>
      <c r="F1959" t="s">
        <v>3318</v>
      </c>
      <c r="G1959" t="s">
        <v>3321</v>
      </c>
      <c r="H1959" t="s">
        <v>3332</v>
      </c>
      <c r="I1959">
        <v>6</v>
      </c>
      <c r="J1959">
        <v>470.6</v>
      </c>
      <c r="K1959">
        <v>15</v>
      </c>
      <c r="L1959">
        <v>2400.06</v>
      </c>
      <c r="M1959">
        <v>2127.91</v>
      </c>
      <c r="N1959">
        <v>272.14999999999998</v>
      </c>
      <c r="O1959" t="s">
        <v>3339</v>
      </c>
    </row>
    <row r="1960" spans="1:15" x14ac:dyDescent="0.3">
      <c r="A1960" t="s">
        <v>1973</v>
      </c>
      <c r="B1960" s="2">
        <v>44659</v>
      </c>
      <c r="C1960" t="s">
        <v>2551</v>
      </c>
      <c r="D1960" t="s">
        <v>3212</v>
      </c>
      <c r="E1960" t="s">
        <v>3309</v>
      </c>
      <c r="F1960" t="s">
        <v>3317</v>
      </c>
      <c r="G1960" t="s">
        <v>3321</v>
      </c>
      <c r="H1960" t="s">
        <v>3335</v>
      </c>
      <c r="I1960">
        <v>14</v>
      </c>
      <c r="J1960">
        <v>497.5</v>
      </c>
      <c r="K1960">
        <v>20</v>
      </c>
      <c r="L1960">
        <v>5572</v>
      </c>
      <c r="M1960">
        <v>4671.6400000000003</v>
      </c>
      <c r="N1960">
        <v>900.36</v>
      </c>
      <c r="O1960" t="s">
        <v>3339</v>
      </c>
    </row>
    <row r="1961" spans="1:15" x14ac:dyDescent="0.3">
      <c r="A1961" t="s">
        <v>1974</v>
      </c>
      <c r="B1961" s="2">
        <v>45037</v>
      </c>
      <c r="C1961" t="s">
        <v>2363</v>
      </c>
      <c r="D1961" t="s">
        <v>3301</v>
      </c>
      <c r="E1961" t="s">
        <v>3310</v>
      </c>
      <c r="F1961" t="s">
        <v>3316</v>
      </c>
      <c r="G1961" t="s">
        <v>3322</v>
      </c>
      <c r="H1961" t="s">
        <v>3333</v>
      </c>
      <c r="I1961">
        <v>2</v>
      </c>
      <c r="J1961">
        <v>216.93</v>
      </c>
      <c r="K1961">
        <v>0</v>
      </c>
      <c r="L1961">
        <v>433.86</v>
      </c>
      <c r="M1961">
        <v>373.34</v>
      </c>
      <c r="N1961">
        <v>60.52</v>
      </c>
      <c r="O1961" t="s">
        <v>3340</v>
      </c>
    </row>
    <row r="1962" spans="1:15" x14ac:dyDescent="0.3">
      <c r="A1962" t="s">
        <v>1975</v>
      </c>
      <c r="B1962" s="2">
        <v>45525</v>
      </c>
      <c r="C1962" t="s">
        <v>2816</v>
      </c>
      <c r="D1962" t="s">
        <v>2879</v>
      </c>
      <c r="E1962" t="s">
        <v>3309</v>
      </c>
      <c r="F1962" t="s">
        <v>3317</v>
      </c>
      <c r="G1962" t="s">
        <v>3322</v>
      </c>
      <c r="H1962" t="s">
        <v>3334</v>
      </c>
      <c r="I1962">
        <v>15</v>
      </c>
      <c r="J1962">
        <v>444.68</v>
      </c>
      <c r="K1962">
        <v>0</v>
      </c>
      <c r="L1962">
        <v>6670.2</v>
      </c>
      <c r="M1962">
        <v>5779.41</v>
      </c>
      <c r="N1962">
        <v>890.79</v>
      </c>
      <c r="O1962" t="s">
        <v>3339</v>
      </c>
    </row>
    <row r="1963" spans="1:15" x14ac:dyDescent="0.3">
      <c r="A1963" t="s">
        <v>1976</v>
      </c>
      <c r="B1963" s="2">
        <v>45435</v>
      </c>
      <c r="C1963" t="s">
        <v>2763</v>
      </c>
      <c r="D1963" t="s">
        <v>2944</v>
      </c>
      <c r="E1963" t="s">
        <v>3309</v>
      </c>
      <c r="F1963" t="s">
        <v>3317</v>
      </c>
      <c r="G1963" t="s">
        <v>3320</v>
      </c>
      <c r="H1963" t="s">
        <v>3325</v>
      </c>
      <c r="I1963">
        <v>15</v>
      </c>
      <c r="J1963">
        <v>99.93</v>
      </c>
      <c r="K1963">
        <v>10</v>
      </c>
      <c r="L1963">
        <v>1349.06</v>
      </c>
      <c r="M1963">
        <v>961.9</v>
      </c>
      <c r="N1963">
        <v>387.16</v>
      </c>
      <c r="O1963" t="s">
        <v>3342</v>
      </c>
    </row>
    <row r="1964" spans="1:15" x14ac:dyDescent="0.3">
      <c r="A1964" t="s">
        <v>1977</v>
      </c>
      <c r="B1964" s="2">
        <v>45138</v>
      </c>
      <c r="C1964" t="s">
        <v>2816</v>
      </c>
      <c r="D1964" t="s">
        <v>3162</v>
      </c>
      <c r="E1964" t="s">
        <v>3310</v>
      </c>
      <c r="F1964" t="s">
        <v>3318</v>
      </c>
      <c r="G1964" t="s">
        <v>3319</v>
      </c>
      <c r="H1964" t="s">
        <v>3336</v>
      </c>
      <c r="I1964">
        <v>14</v>
      </c>
      <c r="J1964">
        <v>489.66</v>
      </c>
      <c r="K1964">
        <v>20</v>
      </c>
      <c r="L1964">
        <v>5484.19</v>
      </c>
      <c r="M1964">
        <v>3299.28</v>
      </c>
      <c r="N1964">
        <v>2184.91</v>
      </c>
      <c r="O1964" t="s">
        <v>3342</v>
      </c>
    </row>
    <row r="1965" spans="1:15" x14ac:dyDescent="0.3">
      <c r="A1965" t="s">
        <v>1978</v>
      </c>
      <c r="B1965" s="2">
        <v>44673</v>
      </c>
      <c r="C1965" t="s">
        <v>2581</v>
      </c>
      <c r="D1965" t="s">
        <v>3275</v>
      </c>
      <c r="E1965" t="s">
        <v>3310</v>
      </c>
      <c r="F1965" t="s">
        <v>3316</v>
      </c>
      <c r="G1965" t="s">
        <v>3319</v>
      </c>
      <c r="H1965" t="s">
        <v>3329</v>
      </c>
      <c r="I1965">
        <v>6</v>
      </c>
      <c r="J1965">
        <v>441.68</v>
      </c>
      <c r="K1965">
        <v>20</v>
      </c>
      <c r="L1965">
        <v>2120.06</v>
      </c>
      <c r="M1965">
        <v>1735.4</v>
      </c>
      <c r="N1965">
        <v>384.66</v>
      </c>
      <c r="O1965" t="s">
        <v>3341</v>
      </c>
    </row>
    <row r="1966" spans="1:15" x14ac:dyDescent="0.3">
      <c r="A1966" t="s">
        <v>1979</v>
      </c>
      <c r="B1966" s="2">
        <v>44725</v>
      </c>
      <c r="C1966" t="s">
        <v>2222</v>
      </c>
      <c r="D1966" t="s">
        <v>2881</v>
      </c>
      <c r="E1966" t="s">
        <v>3309</v>
      </c>
      <c r="F1966" t="s">
        <v>3317</v>
      </c>
      <c r="G1966" t="s">
        <v>3320</v>
      </c>
      <c r="H1966" t="s">
        <v>3325</v>
      </c>
      <c r="I1966">
        <v>6</v>
      </c>
      <c r="J1966">
        <v>495.74</v>
      </c>
      <c r="K1966">
        <v>15</v>
      </c>
      <c r="L1966">
        <v>2528.27</v>
      </c>
      <c r="M1966">
        <v>1653.63</v>
      </c>
      <c r="N1966">
        <v>874.64</v>
      </c>
      <c r="O1966" t="s">
        <v>3339</v>
      </c>
    </row>
    <row r="1967" spans="1:15" x14ac:dyDescent="0.3">
      <c r="A1967" t="s">
        <v>1980</v>
      </c>
      <c r="B1967" s="2">
        <v>44690</v>
      </c>
      <c r="C1967" t="s">
        <v>2325</v>
      </c>
      <c r="D1967" t="s">
        <v>2958</v>
      </c>
      <c r="E1967" t="s">
        <v>3310</v>
      </c>
      <c r="F1967" t="s">
        <v>3318</v>
      </c>
      <c r="G1967" t="s">
        <v>3319</v>
      </c>
      <c r="H1967" t="s">
        <v>3329</v>
      </c>
      <c r="I1967">
        <v>10</v>
      </c>
      <c r="J1967">
        <v>487.72</v>
      </c>
      <c r="K1967">
        <v>20</v>
      </c>
      <c r="L1967">
        <v>3901.76</v>
      </c>
      <c r="M1967">
        <v>3297.5</v>
      </c>
      <c r="N1967">
        <v>604.26</v>
      </c>
      <c r="O1967" t="s">
        <v>3339</v>
      </c>
    </row>
    <row r="1968" spans="1:15" x14ac:dyDescent="0.3">
      <c r="A1968" t="s">
        <v>1981</v>
      </c>
      <c r="B1968" s="2">
        <v>44926</v>
      </c>
      <c r="C1968" t="s">
        <v>2405</v>
      </c>
      <c r="D1968" t="s">
        <v>2821</v>
      </c>
      <c r="E1968" t="s">
        <v>3310</v>
      </c>
      <c r="F1968" t="s">
        <v>3316</v>
      </c>
      <c r="G1968" t="s">
        <v>3322</v>
      </c>
      <c r="H1968" t="s">
        <v>3328</v>
      </c>
      <c r="I1968">
        <v>6</v>
      </c>
      <c r="J1968">
        <v>232.27</v>
      </c>
      <c r="K1968">
        <v>5</v>
      </c>
      <c r="L1968">
        <v>1323.94</v>
      </c>
      <c r="M1968">
        <v>1013.99</v>
      </c>
      <c r="N1968">
        <v>309.95</v>
      </c>
      <c r="O1968" t="s">
        <v>3341</v>
      </c>
    </row>
    <row r="1969" spans="1:15" x14ac:dyDescent="0.3">
      <c r="A1969" t="s">
        <v>1982</v>
      </c>
      <c r="B1969" s="2">
        <v>44870</v>
      </c>
      <c r="C1969" t="s">
        <v>2332</v>
      </c>
      <c r="D1969" t="s">
        <v>2839</v>
      </c>
      <c r="E1969" t="s">
        <v>3310</v>
      </c>
      <c r="F1969" t="s">
        <v>3316</v>
      </c>
      <c r="G1969" t="s">
        <v>3319</v>
      </c>
      <c r="H1969" t="s">
        <v>3329</v>
      </c>
      <c r="I1969">
        <v>15</v>
      </c>
      <c r="J1969">
        <v>364.17</v>
      </c>
      <c r="K1969">
        <v>20</v>
      </c>
      <c r="L1969">
        <v>4370.04</v>
      </c>
      <c r="M1969">
        <v>3748.4</v>
      </c>
      <c r="N1969">
        <v>621.64</v>
      </c>
      <c r="O1969" t="s">
        <v>3340</v>
      </c>
    </row>
    <row r="1970" spans="1:15" x14ac:dyDescent="0.3">
      <c r="A1970" t="s">
        <v>1983</v>
      </c>
      <c r="B1970" s="2">
        <v>45140</v>
      </c>
      <c r="C1970" t="s">
        <v>2733</v>
      </c>
      <c r="D1970" t="s">
        <v>3065</v>
      </c>
      <c r="E1970" t="s">
        <v>3310</v>
      </c>
      <c r="F1970" t="s">
        <v>3316</v>
      </c>
      <c r="G1970" t="s">
        <v>3319</v>
      </c>
      <c r="H1970" t="s">
        <v>3336</v>
      </c>
      <c r="I1970">
        <v>1</v>
      </c>
      <c r="J1970">
        <v>93.13</v>
      </c>
      <c r="K1970">
        <v>20</v>
      </c>
      <c r="L1970">
        <v>74.5</v>
      </c>
      <c r="M1970">
        <v>44.93</v>
      </c>
      <c r="N1970">
        <v>29.57</v>
      </c>
      <c r="O1970" t="s">
        <v>3339</v>
      </c>
    </row>
    <row r="1971" spans="1:15" x14ac:dyDescent="0.3">
      <c r="A1971" t="s">
        <v>1984</v>
      </c>
      <c r="B1971" s="2">
        <v>45196</v>
      </c>
      <c r="C1971" t="s">
        <v>2816</v>
      </c>
      <c r="D1971" t="s">
        <v>3004</v>
      </c>
      <c r="E1971" t="s">
        <v>3309</v>
      </c>
      <c r="F1971" t="s">
        <v>3317</v>
      </c>
      <c r="G1971" t="s">
        <v>3320</v>
      </c>
      <c r="H1971" t="s">
        <v>3324</v>
      </c>
      <c r="I1971">
        <v>3</v>
      </c>
      <c r="J1971">
        <v>453.02</v>
      </c>
      <c r="K1971">
        <v>10</v>
      </c>
      <c r="L1971">
        <v>1223.1500000000001</v>
      </c>
      <c r="M1971">
        <v>1057.58</v>
      </c>
      <c r="N1971">
        <v>165.57</v>
      </c>
      <c r="O1971" t="s">
        <v>3342</v>
      </c>
    </row>
    <row r="1972" spans="1:15" x14ac:dyDescent="0.3">
      <c r="A1972" t="s">
        <v>1985</v>
      </c>
      <c r="B1972" s="2">
        <v>44568</v>
      </c>
      <c r="C1972" t="s">
        <v>2502</v>
      </c>
      <c r="D1972" t="s">
        <v>2825</v>
      </c>
      <c r="E1972" t="s">
        <v>3308</v>
      </c>
      <c r="F1972" t="s">
        <v>3312</v>
      </c>
      <c r="G1972" t="s">
        <v>3320</v>
      </c>
      <c r="H1972" t="s">
        <v>3324</v>
      </c>
      <c r="I1972">
        <v>6</v>
      </c>
      <c r="J1972">
        <v>180.76</v>
      </c>
      <c r="K1972">
        <v>5</v>
      </c>
      <c r="L1972">
        <v>1030.33</v>
      </c>
      <c r="M1972">
        <v>694.63</v>
      </c>
      <c r="N1972">
        <v>335.7</v>
      </c>
      <c r="O1972" t="s">
        <v>3342</v>
      </c>
    </row>
    <row r="1973" spans="1:15" x14ac:dyDescent="0.3">
      <c r="A1973" t="s">
        <v>1986</v>
      </c>
      <c r="B1973" s="2">
        <v>44678</v>
      </c>
      <c r="C1973" t="s">
        <v>2337</v>
      </c>
      <c r="D1973" t="s">
        <v>3305</v>
      </c>
      <c r="E1973" t="s">
        <v>3308</v>
      </c>
      <c r="F1973" t="s">
        <v>3312</v>
      </c>
      <c r="G1973" t="s">
        <v>3321</v>
      </c>
      <c r="H1973" t="s">
        <v>3335</v>
      </c>
      <c r="I1973">
        <v>12</v>
      </c>
      <c r="J1973">
        <v>453.88</v>
      </c>
      <c r="K1973">
        <v>10</v>
      </c>
      <c r="L1973">
        <v>4901.8999999999996</v>
      </c>
      <c r="M1973">
        <v>3447.1</v>
      </c>
      <c r="N1973">
        <v>1454.8</v>
      </c>
      <c r="O1973" t="s">
        <v>3339</v>
      </c>
    </row>
    <row r="1974" spans="1:15" x14ac:dyDescent="0.3">
      <c r="A1974" t="s">
        <v>1987</v>
      </c>
      <c r="B1974" s="2">
        <v>45273</v>
      </c>
      <c r="C1974" t="s">
        <v>2326</v>
      </c>
      <c r="D1974" t="s">
        <v>3306</v>
      </c>
      <c r="E1974" t="s">
        <v>3309</v>
      </c>
      <c r="F1974" t="s">
        <v>3314</v>
      </c>
      <c r="G1974" t="s">
        <v>3319</v>
      </c>
      <c r="H1974" t="s">
        <v>3326</v>
      </c>
      <c r="I1974">
        <v>2</v>
      </c>
      <c r="J1974">
        <v>120.76</v>
      </c>
      <c r="K1974">
        <v>15</v>
      </c>
      <c r="L1974">
        <v>205.29</v>
      </c>
      <c r="M1974">
        <v>158.94999999999999</v>
      </c>
      <c r="N1974">
        <v>46.34</v>
      </c>
      <c r="O1974" t="s">
        <v>3341</v>
      </c>
    </row>
    <row r="1975" spans="1:15" x14ac:dyDescent="0.3">
      <c r="A1975" t="s">
        <v>1988</v>
      </c>
      <c r="B1975" s="2">
        <v>44697</v>
      </c>
      <c r="C1975" t="s">
        <v>2327</v>
      </c>
      <c r="D1975" t="s">
        <v>3124</v>
      </c>
      <c r="E1975" t="s">
        <v>3309</v>
      </c>
      <c r="F1975" t="s">
        <v>3317</v>
      </c>
      <c r="G1975" t="s">
        <v>3320</v>
      </c>
      <c r="H1975" t="s">
        <v>3324</v>
      </c>
      <c r="I1975">
        <v>10</v>
      </c>
      <c r="J1975">
        <v>426.4</v>
      </c>
      <c r="K1975">
        <v>15</v>
      </c>
      <c r="L1975">
        <v>3624.4</v>
      </c>
      <c r="M1975">
        <v>3174.04</v>
      </c>
      <c r="N1975">
        <v>450.36</v>
      </c>
      <c r="O1975" t="s">
        <v>3340</v>
      </c>
    </row>
    <row r="1976" spans="1:15" x14ac:dyDescent="0.3">
      <c r="A1976" t="s">
        <v>1989</v>
      </c>
      <c r="B1976" s="2">
        <v>44727</v>
      </c>
      <c r="C1976" t="s">
        <v>2424</v>
      </c>
      <c r="D1976" t="s">
        <v>3106</v>
      </c>
      <c r="E1976" t="s">
        <v>3307</v>
      </c>
      <c r="F1976" t="s">
        <v>3313</v>
      </c>
      <c r="G1976" t="s">
        <v>3320</v>
      </c>
      <c r="H1976" t="s">
        <v>3337</v>
      </c>
      <c r="I1976">
        <v>5</v>
      </c>
      <c r="J1976">
        <v>417.51</v>
      </c>
      <c r="K1976">
        <v>10</v>
      </c>
      <c r="L1976">
        <v>1878.8</v>
      </c>
      <c r="M1976">
        <v>1551.5</v>
      </c>
      <c r="N1976">
        <v>327.3</v>
      </c>
      <c r="O1976" t="s">
        <v>3339</v>
      </c>
    </row>
    <row r="1977" spans="1:15" x14ac:dyDescent="0.3">
      <c r="A1977" t="s">
        <v>1990</v>
      </c>
      <c r="B1977" s="2">
        <v>44708</v>
      </c>
      <c r="C1977" t="s">
        <v>2817</v>
      </c>
      <c r="D1977" t="s">
        <v>2852</v>
      </c>
      <c r="E1977" t="s">
        <v>3310</v>
      </c>
      <c r="F1977" t="s">
        <v>3316</v>
      </c>
      <c r="G1977" t="s">
        <v>3322</v>
      </c>
      <c r="H1977" t="s">
        <v>3328</v>
      </c>
      <c r="I1977">
        <v>20</v>
      </c>
      <c r="J1977">
        <v>304.56</v>
      </c>
      <c r="K1977">
        <v>5</v>
      </c>
      <c r="L1977">
        <v>5786.64</v>
      </c>
      <c r="M1977">
        <v>5123.57</v>
      </c>
      <c r="N1977">
        <v>663.07</v>
      </c>
      <c r="O1977" t="s">
        <v>3339</v>
      </c>
    </row>
    <row r="1978" spans="1:15" x14ac:dyDescent="0.3">
      <c r="A1978" t="s">
        <v>1991</v>
      </c>
      <c r="B1978" s="2">
        <v>44629</v>
      </c>
      <c r="C1978" t="s">
        <v>2608</v>
      </c>
      <c r="D1978" t="s">
        <v>3069</v>
      </c>
      <c r="E1978" t="s">
        <v>3310</v>
      </c>
      <c r="F1978" t="s">
        <v>3316</v>
      </c>
      <c r="G1978" t="s">
        <v>3320</v>
      </c>
      <c r="H1978" t="s">
        <v>3337</v>
      </c>
      <c r="I1978">
        <v>16</v>
      </c>
      <c r="J1978">
        <v>235.3</v>
      </c>
      <c r="K1978">
        <v>20</v>
      </c>
      <c r="L1978">
        <v>3011.84</v>
      </c>
      <c r="M1978">
        <v>2142.9499999999998</v>
      </c>
      <c r="N1978">
        <v>868.89</v>
      </c>
      <c r="O1978" t="s">
        <v>3342</v>
      </c>
    </row>
    <row r="1979" spans="1:15" x14ac:dyDescent="0.3">
      <c r="A1979" t="s">
        <v>1992</v>
      </c>
      <c r="B1979" s="2">
        <v>44967</v>
      </c>
      <c r="C1979" t="s">
        <v>2147</v>
      </c>
      <c r="D1979" t="s">
        <v>3050</v>
      </c>
      <c r="E1979" t="s">
        <v>3309</v>
      </c>
      <c r="F1979" t="s">
        <v>3314</v>
      </c>
      <c r="G1979" t="s">
        <v>3321</v>
      </c>
      <c r="H1979" t="s">
        <v>3335</v>
      </c>
      <c r="I1979">
        <v>15</v>
      </c>
      <c r="J1979">
        <v>177.53</v>
      </c>
      <c r="K1979">
        <v>0</v>
      </c>
      <c r="L1979">
        <v>2662.95</v>
      </c>
      <c r="M1979">
        <v>2065.88</v>
      </c>
      <c r="N1979">
        <v>597.07000000000005</v>
      </c>
      <c r="O1979" t="s">
        <v>3342</v>
      </c>
    </row>
    <row r="1980" spans="1:15" x14ac:dyDescent="0.3">
      <c r="A1980" t="s">
        <v>1993</v>
      </c>
      <c r="B1980" s="2">
        <v>45046</v>
      </c>
      <c r="C1980" t="s">
        <v>2646</v>
      </c>
      <c r="D1980" t="s">
        <v>3021</v>
      </c>
      <c r="E1980" t="s">
        <v>3309</v>
      </c>
      <c r="F1980" t="s">
        <v>3317</v>
      </c>
      <c r="G1980" t="s">
        <v>3322</v>
      </c>
      <c r="H1980" t="s">
        <v>3328</v>
      </c>
      <c r="I1980">
        <v>8</v>
      </c>
      <c r="J1980">
        <v>364.05</v>
      </c>
      <c r="K1980">
        <v>5</v>
      </c>
      <c r="L1980">
        <v>2766.78</v>
      </c>
      <c r="M1980">
        <v>2443.75</v>
      </c>
      <c r="N1980">
        <v>323.02999999999997</v>
      </c>
      <c r="O1980" t="s">
        <v>3341</v>
      </c>
    </row>
    <row r="1981" spans="1:15" x14ac:dyDescent="0.3">
      <c r="A1981" t="s">
        <v>1994</v>
      </c>
      <c r="B1981" s="2">
        <v>45390</v>
      </c>
      <c r="C1981" t="s">
        <v>2135</v>
      </c>
      <c r="D1981" t="s">
        <v>2923</v>
      </c>
      <c r="E1981" t="s">
        <v>3310</v>
      </c>
      <c r="F1981" t="s">
        <v>3316</v>
      </c>
      <c r="G1981" t="s">
        <v>3322</v>
      </c>
      <c r="H1981" t="s">
        <v>3333</v>
      </c>
      <c r="I1981">
        <v>5</v>
      </c>
      <c r="J1981">
        <v>353.6</v>
      </c>
      <c r="K1981">
        <v>20</v>
      </c>
      <c r="L1981">
        <v>1414.4</v>
      </c>
      <c r="M1981">
        <v>1029.28</v>
      </c>
      <c r="N1981">
        <v>385.12</v>
      </c>
      <c r="O1981" t="s">
        <v>3340</v>
      </c>
    </row>
    <row r="1982" spans="1:15" x14ac:dyDescent="0.3">
      <c r="A1982" t="s">
        <v>1995</v>
      </c>
      <c r="B1982" s="2">
        <v>45284</v>
      </c>
      <c r="C1982" t="s">
        <v>2267</v>
      </c>
      <c r="D1982" t="s">
        <v>3160</v>
      </c>
      <c r="E1982" t="s">
        <v>3307</v>
      </c>
      <c r="F1982" t="s">
        <v>3311</v>
      </c>
      <c r="G1982" t="s">
        <v>3320</v>
      </c>
      <c r="H1982" t="s">
        <v>3330</v>
      </c>
      <c r="I1982">
        <v>11</v>
      </c>
      <c r="J1982">
        <v>438.53</v>
      </c>
      <c r="K1982">
        <v>10</v>
      </c>
      <c r="L1982">
        <v>4341.45</v>
      </c>
      <c r="M1982">
        <v>2684.43</v>
      </c>
      <c r="N1982">
        <v>1657.02</v>
      </c>
      <c r="O1982" t="s">
        <v>3342</v>
      </c>
    </row>
    <row r="1983" spans="1:15" x14ac:dyDescent="0.3">
      <c r="A1983" t="s">
        <v>1996</v>
      </c>
      <c r="B1983" s="2">
        <v>44664</v>
      </c>
      <c r="C1983" t="s">
        <v>2362</v>
      </c>
      <c r="D1983" t="s">
        <v>3215</v>
      </c>
      <c r="E1983" t="s">
        <v>3308</v>
      </c>
      <c r="F1983" t="s">
        <v>3312</v>
      </c>
      <c r="G1983" t="s">
        <v>3319</v>
      </c>
      <c r="H1983" t="s">
        <v>3326</v>
      </c>
      <c r="I1983">
        <v>1</v>
      </c>
      <c r="J1983">
        <v>165.72</v>
      </c>
      <c r="K1983">
        <v>10</v>
      </c>
      <c r="L1983">
        <v>149.15</v>
      </c>
      <c r="M1983">
        <v>98.88</v>
      </c>
      <c r="N1983">
        <v>50.27</v>
      </c>
      <c r="O1983" t="s">
        <v>3342</v>
      </c>
    </row>
    <row r="1984" spans="1:15" x14ac:dyDescent="0.3">
      <c r="A1984" t="s">
        <v>1997</v>
      </c>
      <c r="B1984" s="2">
        <v>45215</v>
      </c>
      <c r="C1984" t="s">
        <v>2175</v>
      </c>
      <c r="D1984" t="s">
        <v>3035</v>
      </c>
      <c r="E1984" t="s">
        <v>3307</v>
      </c>
      <c r="F1984" t="s">
        <v>3313</v>
      </c>
      <c r="G1984" t="s">
        <v>3320</v>
      </c>
      <c r="H1984" t="s">
        <v>3337</v>
      </c>
      <c r="I1984">
        <v>17</v>
      </c>
      <c r="J1984">
        <v>427.16</v>
      </c>
      <c r="K1984">
        <v>15</v>
      </c>
      <c r="L1984">
        <v>6172.46</v>
      </c>
      <c r="M1984">
        <v>5402.12</v>
      </c>
      <c r="N1984">
        <v>770.34</v>
      </c>
      <c r="O1984" t="s">
        <v>3340</v>
      </c>
    </row>
    <row r="1985" spans="1:15" x14ac:dyDescent="0.3">
      <c r="A1985" t="s">
        <v>1998</v>
      </c>
      <c r="B1985" s="2">
        <v>45287</v>
      </c>
      <c r="C1985" t="s">
        <v>2067</v>
      </c>
      <c r="D1985" t="s">
        <v>3139</v>
      </c>
      <c r="E1985" t="s">
        <v>3310</v>
      </c>
      <c r="F1985" t="s">
        <v>3318</v>
      </c>
      <c r="G1985" t="s">
        <v>3319</v>
      </c>
      <c r="H1985" t="s">
        <v>3326</v>
      </c>
      <c r="I1985">
        <v>5</v>
      </c>
      <c r="J1985">
        <v>85.13</v>
      </c>
      <c r="K1985">
        <v>0</v>
      </c>
      <c r="L1985">
        <v>425.65</v>
      </c>
      <c r="M1985">
        <v>319.45999999999998</v>
      </c>
      <c r="N1985">
        <v>106.19</v>
      </c>
      <c r="O1985" t="s">
        <v>3342</v>
      </c>
    </row>
    <row r="1986" spans="1:15" x14ac:dyDescent="0.3">
      <c r="A1986" t="s">
        <v>1999</v>
      </c>
      <c r="B1986" s="2">
        <v>45066</v>
      </c>
      <c r="C1986" t="s">
        <v>2621</v>
      </c>
      <c r="D1986" t="s">
        <v>2901</v>
      </c>
      <c r="E1986" t="s">
        <v>3308</v>
      </c>
      <c r="F1986" t="s">
        <v>3312</v>
      </c>
      <c r="G1986" t="s">
        <v>3320</v>
      </c>
      <c r="H1986" t="s">
        <v>3337</v>
      </c>
      <c r="I1986">
        <v>10</v>
      </c>
      <c r="J1986">
        <v>388.11</v>
      </c>
      <c r="K1986">
        <v>15</v>
      </c>
      <c r="L1986">
        <v>3298.94</v>
      </c>
      <c r="M1986">
        <v>2466.92</v>
      </c>
      <c r="N1986">
        <v>832.02</v>
      </c>
      <c r="O1986" t="s">
        <v>3340</v>
      </c>
    </row>
    <row r="1987" spans="1:15" x14ac:dyDescent="0.3">
      <c r="A1987" t="s">
        <v>2000</v>
      </c>
      <c r="B1987" s="2">
        <v>44928</v>
      </c>
      <c r="C1987" t="s">
        <v>2427</v>
      </c>
      <c r="D1987" t="s">
        <v>2997</v>
      </c>
      <c r="E1987" t="s">
        <v>3309</v>
      </c>
      <c r="F1987" t="s">
        <v>3317</v>
      </c>
      <c r="G1987" t="s">
        <v>3320</v>
      </c>
      <c r="H1987" t="s">
        <v>3324</v>
      </c>
      <c r="I1987">
        <v>19</v>
      </c>
      <c r="J1987">
        <v>298.89</v>
      </c>
      <c r="K1987">
        <v>20</v>
      </c>
      <c r="L1987">
        <v>4543.13</v>
      </c>
      <c r="M1987">
        <v>3311.94</v>
      </c>
      <c r="N1987">
        <v>1231.19</v>
      </c>
      <c r="O1987" t="s">
        <v>3339</v>
      </c>
    </row>
    <row r="1988" spans="1:15" x14ac:dyDescent="0.3">
      <c r="A1988" t="s">
        <v>2001</v>
      </c>
      <c r="B1988" s="2">
        <v>45213</v>
      </c>
      <c r="C1988" t="s">
        <v>2183</v>
      </c>
      <c r="D1988" t="s">
        <v>3286</v>
      </c>
      <c r="E1988" t="s">
        <v>3307</v>
      </c>
      <c r="F1988" t="s">
        <v>3311</v>
      </c>
      <c r="G1988" t="s">
        <v>3319</v>
      </c>
      <c r="H1988" t="s">
        <v>3336</v>
      </c>
      <c r="I1988">
        <v>18</v>
      </c>
      <c r="J1988">
        <v>336.1</v>
      </c>
      <c r="K1988">
        <v>15</v>
      </c>
      <c r="L1988">
        <v>5142.33</v>
      </c>
      <c r="M1988">
        <v>3509.54</v>
      </c>
      <c r="N1988">
        <v>1632.79</v>
      </c>
      <c r="O1988" t="s">
        <v>3341</v>
      </c>
    </row>
    <row r="1989" spans="1:15" x14ac:dyDescent="0.3">
      <c r="A1989" t="s">
        <v>2002</v>
      </c>
      <c r="B1989" s="2">
        <v>44580</v>
      </c>
      <c r="C1989" t="s">
        <v>2466</v>
      </c>
      <c r="D1989" t="s">
        <v>3029</v>
      </c>
      <c r="E1989" t="s">
        <v>3308</v>
      </c>
      <c r="F1989" t="s">
        <v>3312</v>
      </c>
      <c r="G1989" t="s">
        <v>3320</v>
      </c>
      <c r="H1989" t="s">
        <v>3330</v>
      </c>
      <c r="I1989">
        <v>14</v>
      </c>
      <c r="J1989">
        <v>358.19</v>
      </c>
      <c r="K1989">
        <v>15</v>
      </c>
      <c r="L1989">
        <v>4262.46</v>
      </c>
      <c r="M1989">
        <v>2730.08</v>
      </c>
      <c r="N1989">
        <v>1532.38</v>
      </c>
      <c r="O1989" t="s">
        <v>3342</v>
      </c>
    </row>
    <row r="1990" spans="1:15" x14ac:dyDescent="0.3">
      <c r="A1990" t="s">
        <v>2003</v>
      </c>
      <c r="B1990" s="2">
        <v>45444</v>
      </c>
      <c r="C1990" t="s">
        <v>2717</v>
      </c>
      <c r="D1990" t="s">
        <v>3024</v>
      </c>
      <c r="E1990" t="s">
        <v>3308</v>
      </c>
      <c r="F1990" t="s">
        <v>3315</v>
      </c>
      <c r="G1990" t="s">
        <v>3322</v>
      </c>
      <c r="H1990" t="s">
        <v>3334</v>
      </c>
      <c r="I1990">
        <v>19</v>
      </c>
      <c r="J1990">
        <v>391.67</v>
      </c>
      <c r="K1990">
        <v>10</v>
      </c>
      <c r="L1990">
        <v>6697.56</v>
      </c>
      <c r="M1990">
        <v>4631.6499999999996</v>
      </c>
      <c r="N1990">
        <v>2065.91</v>
      </c>
      <c r="O1990" t="s">
        <v>3342</v>
      </c>
    </row>
    <row r="1991" spans="1:15" x14ac:dyDescent="0.3">
      <c r="A1991" t="s">
        <v>2004</v>
      </c>
      <c r="B1991" s="2">
        <v>44570</v>
      </c>
      <c r="C1991" t="s">
        <v>2057</v>
      </c>
      <c r="D1991" t="s">
        <v>3156</v>
      </c>
      <c r="E1991" t="s">
        <v>3308</v>
      </c>
      <c r="F1991" t="s">
        <v>3315</v>
      </c>
      <c r="G1991" t="s">
        <v>3321</v>
      </c>
      <c r="H1991" t="s">
        <v>3338</v>
      </c>
      <c r="I1991">
        <v>6</v>
      </c>
      <c r="J1991">
        <v>282.17</v>
      </c>
      <c r="K1991">
        <v>5</v>
      </c>
      <c r="L1991">
        <v>1608.37</v>
      </c>
      <c r="M1991">
        <v>1053.5899999999999</v>
      </c>
      <c r="N1991">
        <v>554.78</v>
      </c>
      <c r="O1991" t="s">
        <v>3341</v>
      </c>
    </row>
    <row r="1992" spans="1:15" x14ac:dyDescent="0.3">
      <c r="A1992" t="s">
        <v>2005</v>
      </c>
      <c r="B1992" s="2">
        <v>45463</v>
      </c>
      <c r="C1992" t="s">
        <v>2408</v>
      </c>
      <c r="D1992" t="s">
        <v>3121</v>
      </c>
      <c r="E1992" t="s">
        <v>3309</v>
      </c>
      <c r="F1992" t="s">
        <v>3314</v>
      </c>
      <c r="G1992" t="s">
        <v>3322</v>
      </c>
      <c r="H1992" t="s">
        <v>3334</v>
      </c>
      <c r="I1992">
        <v>10</v>
      </c>
      <c r="J1992">
        <v>229.14</v>
      </c>
      <c r="K1992">
        <v>20</v>
      </c>
      <c r="L1992">
        <v>1833.12</v>
      </c>
      <c r="M1992">
        <v>1326</v>
      </c>
      <c r="N1992">
        <v>507.12</v>
      </c>
      <c r="O1992" t="s">
        <v>3341</v>
      </c>
    </row>
    <row r="1993" spans="1:15" x14ac:dyDescent="0.3">
      <c r="A1993" t="s">
        <v>2006</v>
      </c>
      <c r="B1993" s="2">
        <v>45170</v>
      </c>
      <c r="C1993" t="s">
        <v>2259</v>
      </c>
      <c r="D1993" t="s">
        <v>2884</v>
      </c>
      <c r="E1993" t="s">
        <v>3307</v>
      </c>
      <c r="F1993" t="s">
        <v>3311</v>
      </c>
      <c r="G1993" t="s">
        <v>3320</v>
      </c>
      <c r="H1993" t="s">
        <v>3324</v>
      </c>
      <c r="I1993">
        <v>8</v>
      </c>
      <c r="J1993">
        <v>461.81</v>
      </c>
      <c r="K1993">
        <v>0</v>
      </c>
      <c r="L1993">
        <v>3694.48</v>
      </c>
      <c r="M1993">
        <v>2535.31</v>
      </c>
      <c r="N1993">
        <v>1159.17</v>
      </c>
      <c r="O1993" t="s">
        <v>3342</v>
      </c>
    </row>
    <row r="1994" spans="1:15" x14ac:dyDescent="0.3">
      <c r="A1994" t="s">
        <v>2007</v>
      </c>
      <c r="B1994" s="2">
        <v>45502</v>
      </c>
      <c r="C1994" t="s">
        <v>2325</v>
      </c>
      <c r="D1994" t="s">
        <v>2861</v>
      </c>
      <c r="E1994" t="s">
        <v>3307</v>
      </c>
      <c r="F1994" t="s">
        <v>3313</v>
      </c>
      <c r="G1994" t="s">
        <v>3322</v>
      </c>
      <c r="H1994" t="s">
        <v>3334</v>
      </c>
      <c r="I1994">
        <v>15</v>
      </c>
      <c r="J1994">
        <v>29.48</v>
      </c>
      <c r="K1994">
        <v>15</v>
      </c>
      <c r="L1994">
        <v>375.87</v>
      </c>
      <c r="M1994">
        <v>270.45999999999998</v>
      </c>
      <c r="N1994">
        <v>105.41</v>
      </c>
      <c r="O1994" t="s">
        <v>3341</v>
      </c>
    </row>
    <row r="1995" spans="1:15" x14ac:dyDescent="0.3">
      <c r="A1995" t="s">
        <v>2008</v>
      </c>
      <c r="B1995" s="2">
        <v>44581</v>
      </c>
      <c r="C1995" t="s">
        <v>2760</v>
      </c>
      <c r="D1995" t="s">
        <v>3123</v>
      </c>
      <c r="E1995" t="s">
        <v>3308</v>
      </c>
      <c r="F1995" t="s">
        <v>3312</v>
      </c>
      <c r="G1995" t="s">
        <v>3319</v>
      </c>
      <c r="H1995" t="s">
        <v>3336</v>
      </c>
      <c r="I1995">
        <v>7</v>
      </c>
      <c r="J1995">
        <v>100.7</v>
      </c>
      <c r="K1995">
        <v>15</v>
      </c>
      <c r="L1995">
        <v>599.16</v>
      </c>
      <c r="M1995">
        <v>509.76</v>
      </c>
      <c r="N1995">
        <v>89.4</v>
      </c>
      <c r="O1995" t="s">
        <v>3339</v>
      </c>
    </row>
    <row r="1996" spans="1:15" x14ac:dyDescent="0.3">
      <c r="A1996" t="s">
        <v>2009</v>
      </c>
      <c r="B1996" s="2">
        <v>44699</v>
      </c>
      <c r="C1996" t="s">
        <v>2449</v>
      </c>
      <c r="D1996" t="s">
        <v>3070</v>
      </c>
      <c r="E1996" t="s">
        <v>3307</v>
      </c>
      <c r="F1996" t="s">
        <v>3311</v>
      </c>
      <c r="G1996" t="s">
        <v>3321</v>
      </c>
      <c r="H1996" t="s">
        <v>3335</v>
      </c>
      <c r="I1996">
        <v>8</v>
      </c>
      <c r="J1996">
        <v>191.66</v>
      </c>
      <c r="K1996">
        <v>5</v>
      </c>
      <c r="L1996">
        <v>1456.62</v>
      </c>
      <c r="M1996">
        <v>1109.3900000000001</v>
      </c>
      <c r="N1996">
        <v>347.23</v>
      </c>
      <c r="O1996" t="s">
        <v>3342</v>
      </c>
    </row>
    <row r="1997" spans="1:15" x14ac:dyDescent="0.3">
      <c r="A1997" t="s">
        <v>2010</v>
      </c>
      <c r="B1997" s="2">
        <v>45516</v>
      </c>
      <c r="C1997" t="s">
        <v>2542</v>
      </c>
      <c r="D1997" t="s">
        <v>2900</v>
      </c>
      <c r="E1997" t="s">
        <v>3310</v>
      </c>
      <c r="F1997" t="s">
        <v>3318</v>
      </c>
      <c r="G1997" t="s">
        <v>3321</v>
      </c>
      <c r="H1997" t="s">
        <v>3335</v>
      </c>
      <c r="I1997">
        <v>13</v>
      </c>
      <c r="J1997">
        <v>427.57</v>
      </c>
      <c r="K1997">
        <v>0</v>
      </c>
      <c r="L1997">
        <v>5558.41</v>
      </c>
      <c r="M1997">
        <v>4035.19</v>
      </c>
      <c r="N1997">
        <v>1523.22</v>
      </c>
      <c r="O1997" t="s">
        <v>3339</v>
      </c>
    </row>
    <row r="1998" spans="1:15" x14ac:dyDescent="0.3">
      <c r="A1998" t="s">
        <v>2011</v>
      </c>
      <c r="B1998" s="2">
        <v>45412</v>
      </c>
      <c r="C1998" t="s">
        <v>2818</v>
      </c>
      <c r="D1998" t="s">
        <v>3299</v>
      </c>
      <c r="E1998" t="s">
        <v>3310</v>
      </c>
      <c r="F1998" t="s">
        <v>3316</v>
      </c>
      <c r="G1998" t="s">
        <v>3321</v>
      </c>
      <c r="H1998" t="s">
        <v>3332</v>
      </c>
      <c r="I1998">
        <v>13</v>
      </c>
      <c r="J1998">
        <v>147.68</v>
      </c>
      <c r="K1998">
        <v>0</v>
      </c>
      <c r="L1998">
        <v>1919.84</v>
      </c>
      <c r="M1998">
        <v>1683.78</v>
      </c>
      <c r="N1998">
        <v>236.06</v>
      </c>
      <c r="O1998" t="s">
        <v>3340</v>
      </c>
    </row>
    <row r="1999" spans="1:15" x14ac:dyDescent="0.3">
      <c r="A1999" t="s">
        <v>2012</v>
      </c>
      <c r="B1999" s="2">
        <v>44572</v>
      </c>
      <c r="C1999" t="s">
        <v>2608</v>
      </c>
      <c r="D1999" t="s">
        <v>2973</v>
      </c>
      <c r="E1999" t="s">
        <v>3310</v>
      </c>
      <c r="F1999" t="s">
        <v>3316</v>
      </c>
      <c r="G1999" t="s">
        <v>3320</v>
      </c>
      <c r="H1999" t="s">
        <v>3325</v>
      </c>
      <c r="I1999">
        <v>10</v>
      </c>
      <c r="J1999">
        <v>117.01</v>
      </c>
      <c r="K1999">
        <v>20</v>
      </c>
      <c r="L1999">
        <v>936.08</v>
      </c>
      <c r="M1999">
        <v>761.94</v>
      </c>
      <c r="N1999">
        <v>174.14</v>
      </c>
      <c r="O1999" t="s">
        <v>3341</v>
      </c>
    </row>
    <row r="2000" spans="1:15" x14ac:dyDescent="0.3">
      <c r="A2000" t="s">
        <v>2013</v>
      </c>
      <c r="B2000" s="2">
        <v>45236</v>
      </c>
      <c r="C2000" t="s">
        <v>2591</v>
      </c>
      <c r="D2000" t="s">
        <v>3038</v>
      </c>
      <c r="E2000" t="s">
        <v>3308</v>
      </c>
      <c r="F2000" t="s">
        <v>3312</v>
      </c>
      <c r="G2000" t="s">
        <v>3322</v>
      </c>
      <c r="H2000" t="s">
        <v>3334</v>
      </c>
      <c r="I2000">
        <v>7</v>
      </c>
      <c r="J2000">
        <v>142.97</v>
      </c>
      <c r="K2000">
        <v>0</v>
      </c>
      <c r="L2000">
        <v>1000.79</v>
      </c>
      <c r="M2000">
        <v>733.99</v>
      </c>
      <c r="N2000">
        <v>266.8</v>
      </c>
      <c r="O2000" t="s">
        <v>3340</v>
      </c>
    </row>
    <row r="2001" spans="1:15" x14ac:dyDescent="0.3">
      <c r="A2001" t="s">
        <v>2014</v>
      </c>
      <c r="B2001" s="2">
        <v>45007</v>
      </c>
      <c r="C2001" t="s">
        <v>2819</v>
      </c>
      <c r="D2001" t="s">
        <v>3076</v>
      </c>
      <c r="E2001" t="s">
        <v>3309</v>
      </c>
      <c r="F2001" t="s">
        <v>3317</v>
      </c>
      <c r="G2001" t="s">
        <v>3320</v>
      </c>
      <c r="H2001" t="s">
        <v>3324</v>
      </c>
      <c r="I2001">
        <v>14</v>
      </c>
      <c r="J2001">
        <v>66.19</v>
      </c>
      <c r="K2001">
        <v>20</v>
      </c>
      <c r="L2001">
        <v>741.33</v>
      </c>
      <c r="M2001">
        <v>502.39</v>
      </c>
      <c r="N2001">
        <v>238.94</v>
      </c>
      <c r="O2001" t="s">
        <v>3339</v>
      </c>
    </row>
  </sheetData>
  <autoFilter ref="A1:O200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total sales_profit</vt:lpstr>
      <vt:lpstr>sales by Y_Q_M</vt:lpstr>
      <vt:lpstr>sales_customer</vt:lpstr>
      <vt:lpstr>country chart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Shriyanka Bhardwaj</dc:creator>
  <cp:lastModifiedBy>Shriyanka Bhardawaj</cp:lastModifiedBy>
  <dcterms:created xsi:type="dcterms:W3CDTF">2025-09-05T05:35:13Z</dcterms:created>
  <dcterms:modified xsi:type="dcterms:W3CDTF">2026-02-23T07:10:17Z</dcterms:modified>
</cp:coreProperties>
</file>